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Structure'!#REF!</definedName>
    <definedName name="OLE_LINK1" localSheetId="0">'MST Structure'!$A$84</definedName>
    <definedName name="_xlnm.Print_Area" localSheetId="0">'MST Structure'!$A$1:$H$254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12" i="4"/>
  <c r="G134"/>
  <c r="D7"/>
  <c r="D11"/>
  <c r="I222"/>
  <c r="I175"/>
  <c r="I106"/>
  <c r="I78"/>
  <c r="I70"/>
  <c r="I56"/>
  <c r="I44"/>
  <c r="I31"/>
  <c r="I22"/>
  <c r="E245"/>
  <c r="F245"/>
  <c r="G245"/>
  <c r="D245"/>
  <c r="E225"/>
  <c r="F225"/>
  <c r="G225"/>
  <c r="D225"/>
  <c r="E180"/>
  <c r="F180"/>
  <c r="G180"/>
  <c r="D180"/>
  <c r="E134"/>
  <c r="F134"/>
  <c r="D134"/>
  <c r="E109"/>
  <c r="F109"/>
  <c r="G109"/>
  <c r="D109"/>
  <c r="E81"/>
  <c r="F81"/>
  <c r="G81"/>
  <c r="D81"/>
  <c r="E73"/>
  <c r="F73"/>
  <c r="G73"/>
  <c r="D73"/>
  <c r="E62"/>
  <c r="F62"/>
  <c r="G62"/>
  <c r="D62"/>
  <c r="E49"/>
  <c r="F49"/>
  <c r="G49"/>
  <c r="D49"/>
  <c r="E34"/>
  <c r="F34"/>
  <c r="G34"/>
  <c r="D13"/>
  <c r="D10"/>
  <c r="D9"/>
  <c r="D6"/>
  <c r="D5"/>
  <c r="D8"/>
  <c r="D34"/>
  <c r="F22"/>
  <c r="F24" s="1"/>
  <c r="E22"/>
  <c r="E24" s="1"/>
  <c r="D22"/>
  <c r="D24" s="1"/>
  <c r="G21" l="1"/>
  <c r="G20" l="1"/>
  <c r="G23"/>
  <c r="G19"/>
  <c r="D4" s="1"/>
  <c r="G22" l="1"/>
  <c r="G24" s="1"/>
  <c r="D14" l="1"/>
</calcChain>
</file>

<file path=xl/sharedStrings.xml><?xml version="1.0" encoding="utf-8"?>
<sst xmlns="http://schemas.openxmlformats.org/spreadsheetml/2006/main" count="477" uniqueCount="378">
  <si>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</si>
  <si>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</si>
  <si>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</si>
  <si>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</si>
  <si>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</si>
  <si>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</si>
  <si>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</si>
  <si>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</si>
  <si>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</si>
  <si>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</si>
  <si>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</si>
  <si>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</si>
  <si>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</si>
  <si>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</si>
  <si>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</si>
  <si>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</si>
  <si>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</si>
  <si>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</si>
  <si>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</si>
  <si>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</si>
  <si>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</si>
  <si>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</si>
  <si>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</si>
  <si>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</si>
  <si>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</si>
  <si>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</si>
  <si>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</si>
  <si>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</si>
  <si>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</si>
  <si>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</si>
  <si>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</si>
  <si>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</si>
  <si>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</si>
  <si>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</si>
  <si>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</si>
  <si>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</si>
  <si>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</si>
  <si>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</si>
  <si>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#Students have to register for any one of the Creative Practice Course.</t>
  </si>
  <si>
    <t>LM.HL101.14</t>
  </si>
  <si>
    <t>L: Lecture Hours, T: Tutorials Hours, P: Practical Or Laboratory Hours, C: Credits</t>
  </si>
  <si>
    <t>*Students who do not qualify the English test will study Basic English they will not register for gym course.</t>
  </si>
  <si>
    <t># Students who could not complete the requirement of Gymkhana courses in first two semesters will do the same in this semester.</t>
  </si>
  <si>
    <t xml:space="preserve">                                                                                            Total</t>
  </si>
  <si>
    <t>Engineering Thermodynamics</t>
  </si>
  <si>
    <t>Mechanical Engineering  : 5-Year IDD I-Semester</t>
  </si>
  <si>
    <t>Mechanical Engineering  : 5-Year IDD II-Semester</t>
  </si>
  <si>
    <t>Mechanical Engineering  : 5-Year IDD III-Semester</t>
  </si>
  <si>
    <t>Mechanical Engineering : 5-Year IDD IV-Semester</t>
  </si>
  <si>
    <t>Mechanical Engineering  : 5-Year IDD V-Semester</t>
  </si>
  <si>
    <t>Mechanical Engineering  : 5-Year IDD VI-Semester</t>
  </si>
  <si>
    <t>Mechanical Engineering  : 5-Year IDD VII-Semester</t>
  </si>
  <si>
    <t>Mechanical Engineering  : 5-Year IDD VIII-Semester</t>
  </si>
  <si>
    <t>Mechanical Engineering  : 5-Year IDD IX-Semester</t>
  </si>
  <si>
    <t>Mechanical Engineering  : 5-Year IDD X-Semester</t>
  </si>
  <si>
    <t>IS1</t>
  </si>
  <si>
    <t>Physics I</t>
  </si>
  <si>
    <t>IS2</t>
  </si>
  <si>
    <t>Engineering  Maths I</t>
  </si>
  <si>
    <t>IS3</t>
  </si>
  <si>
    <t>IE1</t>
  </si>
  <si>
    <t>EP1</t>
  </si>
  <si>
    <t>Manufacturing Practice I</t>
  </si>
  <si>
    <t>EP2</t>
  </si>
  <si>
    <t>Total Credits in the Semester</t>
  </si>
  <si>
    <t>IS4</t>
  </si>
  <si>
    <t>Engineering  Maths II</t>
  </si>
  <si>
    <t>IE2</t>
  </si>
  <si>
    <t>IE3</t>
  </si>
  <si>
    <t>DC1</t>
  </si>
  <si>
    <t>Measurements and Controls</t>
  </si>
  <si>
    <t>EP3</t>
  </si>
  <si>
    <t>Manufacturing Practice II</t>
  </si>
  <si>
    <t>EP4</t>
  </si>
  <si>
    <t>Machine Drawing</t>
  </si>
  <si>
    <t>HU2</t>
  </si>
  <si>
    <t>IH.H106.14</t>
  </si>
  <si>
    <t>Education and Self</t>
  </si>
  <si>
    <t>IH.H105.14</t>
  </si>
  <si>
    <t>IE4</t>
  </si>
  <si>
    <t>Fundamentals of Electrical Engineering</t>
  </si>
  <si>
    <t>Strength of Materials</t>
  </si>
  <si>
    <t>DC2</t>
  </si>
  <si>
    <t>Fluid Mechanics and Fluid Machinery</t>
  </si>
  <si>
    <t>DC3</t>
  </si>
  <si>
    <t>Manufacturing Technology</t>
  </si>
  <si>
    <t>DP1</t>
  </si>
  <si>
    <t>HU3</t>
  </si>
  <si>
    <t>IH.H104.14</t>
  </si>
  <si>
    <t>Development of Societies</t>
  </si>
  <si>
    <t>IS5</t>
  </si>
  <si>
    <t>DC4</t>
  </si>
  <si>
    <t>Theory of Machines</t>
  </si>
  <si>
    <t>DC5</t>
  </si>
  <si>
    <t>Mechanics of Deformable Solids</t>
  </si>
  <si>
    <t>DC6</t>
  </si>
  <si>
    <t>Heat and Mass Transfer</t>
  </si>
  <si>
    <t>DC7</t>
  </si>
  <si>
    <t>Metal Machining &amp; Machine Tools</t>
  </si>
  <si>
    <t>HU4</t>
  </si>
  <si>
    <t>IH.H102.14</t>
  </si>
  <si>
    <t>Universal Human Value – II</t>
  </si>
  <si>
    <t>IH.H103.14</t>
  </si>
  <si>
    <t>IS6</t>
  </si>
  <si>
    <t>DC8</t>
  </si>
  <si>
    <t>Fundamentals of Machine Design</t>
  </si>
  <si>
    <t>DC9</t>
  </si>
  <si>
    <t>Tool Design and Metrology</t>
  </si>
  <si>
    <t>OE1</t>
  </si>
  <si>
    <t>Open Elective I</t>
  </si>
  <si>
    <t>BE1</t>
  </si>
  <si>
    <t>Stream wise</t>
  </si>
  <si>
    <t>HLM</t>
  </si>
  <si>
    <t>Humanities / Language &amp; Management course</t>
  </si>
  <si>
    <t>Total Credits in Semester</t>
  </si>
  <si>
    <t>Stream Project</t>
  </si>
  <si>
    <t xml:space="preserve">BE1 Courses (Stream wise) </t>
  </si>
  <si>
    <t xml:space="preserve">Course Code </t>
  </si>
  <si>
    <t>Subject</t>
  </si>
  <si>
    <t>(Machine Design)</t>
  </si>
  <si>
    <t>Vibrations</t>
  </si>
  <si>
    <t>Materials for Tribological  Applications</t>
  </si>
  <si>
    <t>(Thermal &amp; Fluid Engineering)</t>
  </si>
  <si>
    <t>Combustion Technology</t>
  </si>
  <si>
    <t>(Production Engineering)</t>
  </si>
  <si>
    <t>Mechanical Behaviour of  Engineering Materials</t>
  </si>
  <si>
    <t>(Industrial Management)</t>
  </si>
  <si>
    <t>Engineering Economics</t>
  </si>
  <si>
    <t>Planning and Control of Operations</t>
  </si>
  <si>
    <t>OE1 Courses (For Other Department Students)</t>
  </si>
  <si>
    <t xml:space="preserve">Smart Materials and Structures </t>
  </si>
  <si>
    <t>Refrigeration &amp; Air-conditioning</t>
  </si>
  <si>
    <t>Economics for Engineers</t>
  </si>
  <si>
    <t>DC10</t>
  </si>
  <si>
    <t>Design of Machine Elements</t>
  </si>
  <si>
    <t>DC11</t>
  </si>
  <si>
    <t>Energy Conversion Systems</t>
  </si>
  <si>
    <t>Computational Mechanics</t>
  </si>
  <si>
    <t>OE -2</t>
  </si>
  <si>
    <t>Open Elective 2</t>
  </si>
  <si>
    <t>BE2</t>
  </si>
  <si>
    <t>Stream Course/non stream Course (Thermal/Design/Manufacturing/Industrial)</t>
  </si>
  <si>
    <t>DP2</t>
  </si>
  <si>
    <t>Stream or UG Project</t>
  </si>
  <si>
    <t xml:space="preserve"> BE2 Courses (Stream wise)</t>
  </si>
  <si>
    <t>Composite Materials</t>
  </si>
  <si>
    <t>Biomaterials</t>
  </si>
  <si>
    <t>Tribology of Manufacturing Processes</t>
  </si>
  <si>
    <t>Forecasting and Time Series Analysis</t>
  </si>
  <si>
    <t>Operations Research</t>
  </si>
  <si>
    <t>OE 3</t>
  </si>
  <si>
    <t>Open Elective 3</t>
  </si>
  <si>
    <t>DE-1</t>
  </si>
  <si>
    <t>Stream-wise</t>
  </si>
  <si>
    <t xml:space="preserve">Department PG Elective 1 </t>
  </si>
  <si>
    <t>BE-3</t>
  </si>
  <si>
    <t>Stream- wise</t>
  </si>
  <si>
    <t>DP3</t>
  </si>
  <si>
    <t xml:space="preserve">UG Project / Stream Project  </t>
  </si>
  <si>
    <t>Theory of Elasticity</t>
  </si>
  <si>
    <t>Theory of Vibrations</t>
  </si>
  <si>
    <t>Advanced Composite Materials</t>
  </si>
  <si>
    <t>Advanced Heat &amp; Mass Transfer</t>
  </si>
  <si>
    <t>Convection Heat Transfer</t>
  </si>
  <si>
    <t>Surface Engineering</t>
  </si>
  <si>
    <t>Computer Integrated Manufacturing Systems</t>
  </si>
  <si>
    <t>Managing Supply Chain</t>
  </si>
  <si>
    <t>Computer Integrated Manufacturing</t>
  </si>
  <si>
    <t>Financial Engineering</t>
  </si>
  <si>
    <t>BE3 Courses</t>
  </si>
  <si>
    <t>Mechanics of Fracture and Fatigue</t>
  </si>
  <si>
    <t>Vehicle Dynamics</t>
  </si>
  <si>
    <t>Advanced Thermodynamics</t>
  </si>
  <si>
    <t>Manufacturing Systems</t>
  </si>
  <si>
    <t>Rapid Design and Manufacturing</t>
  </si>
  <si>
    <t>Computing for Industrial Management</t>
  </si>
  <si>
    <t>Quality Engineering</t>
  </si>
  <si>
    <t xml:space="preserve">Manufacturing Systems </t>
  </si>
  <si>
    <t>Forecasting for Decision Making</t>
  </si>
  <si>
    <t>OE 4</t>
  </si>
  <si>
    <t>Open Elective 4</t>
  </si>
  <si>
    <t>DE-2</t>
  </si>
  <si>
    <t>DE-3</t>
  </si>
  <si>
    <t>Department PG Elective3</t>
  </si>
  <si>
    <t>Mechanical Engineering Lab</t>
  </si>
  <si>
    <t>DP-5</t>
  </si>
  <si>
    <t>Thesis</t>
  </si>
  <si>
    <t>Nuclear Reactor Design &amp; Technology</t>
  </si>
  <si>
    <t>Finite Element Analysis</t>
  </si>
  <si>
    <t>Introduction to Micro Electro Mechanical Systems (MEMS)</t>
  </si>
  <si>
    <t>Tribology</t>
  </si>
  <si>
    <t xml:space="preserve"> (Thermal &amp; Fluid Engineering)</t>
  </si>
  <si>
    <t>Advances in Internal Combustion Engines</t>
  </si>
  <si>
    <t>Gas Dynamics</t>
  </si>
  <si>
    <t xml:space="preserve"> (Production Engineering)</t>
  </si>
  <si>
    <t>Unconventional Manufacturing Processes</t>
  </si>
  <si>
    <t>Machine Tool Engineering</t>
  </si>
  <si>
    <t>Total Quality Management</t>
  </si>
  <si>
    <t xml:space="preserve"> (Industrial Management)</t>
  </si>
  <si>
    <t>Simulation for Decision Making</t>
  </si>
  <si>
    <t>Multi-criteria Decision Analysis</t>
  </si>
  <si>
    <t>Introduction to Nanomechanics</t>
  </si>
  <si>
    <t>Impact Dynamics and Crashworthiness</t>
  </si>
  <si>
    <t>Theory of Plasticity</t>
  </si>
  <si>
    <t>Advanced Computational Fluid Dynamics</t>
  </si>
  <si>
    <t>Micro-Nano Manufacturing</t>
  </si>
  <si>
    <t>Green Manufacturing</t>
  </si>
  <si>
    <t>Management Information System</t>
  </si>
  <si>
    <t>Design of Production Systems</t>
  </si>
  <si>
    <t>OE 5</t>
  </si>
  <si>
    <t>Open Elective 5</t>
  </si>
  <si>
    <t>DE-4</t>
  </si>
  <si>
    <t>DT -2</t>
  </si>
  <si>
    <t>Biomechanics</t>
  </si>
  <si>
    <t>Theory of Mechanisms</t>
  </si>
  <si>
    <t>Engineering Design</t>
  </si>
  <si>
    <t>Combustion Generated Pollution</t>
  </si>
  <si>
    <t>Advanced Refrigeration Systems</t>
  </si>
  <si>
    <t>Advanced Turbo-machines</t>
  </si>
  <si>
    <t>Casting and Welding</t>
  </si>
  <si>
    <t>Mechanics of Metal Forming</t>
  </si>
  <si>
    <t>Marketing Management</t>
  </si>
  <si>
    <t>DT -3</t>
  </si>
  <si>
    <t>LM courses for V to VII and IX for IDD</t>
  </si>
  <si>
    <t>Introduction to Industrial Management</t>
  </si>
  <si>
    <t>Production System Design</t>
  </si>
  <si>
    <t>Quantitative Methods for Decision Making</t>
  </si>
  <si>
    <t>Macro Economics</t>
  </si>
  <si>
    <t>Section-BC</t>
  </si>
  <si>
    <r>
      <t>OE.</t>
    </r>
    <r>
      <rPr>
        <b/>
        <sz val="9"/>
        <rFont val="Arial"/>
        <family val="2"/>
      </rPr>
      <t>ME 576</t>
    </r>
    <r>
      <rPr>
        <sz val="9"/>
        <rFont val="Arial"/>
        <family val="2"/>
      </rPr>
      <t>.16</t>
    </r>
  </si>
  <si>
    <t>MEC</t>
  </si>
  <si>
    <t>Deviation</t>
  </si>
  <si>
    <t>Philosophy</t>
  </si>
  <si>
    <t>History &amp; civilization</t>
  </si>
  <si>
    <t xml:space="preserve">* The students have to choose one course from H105 &amp; H106. </t>
  </si>
  <si>
    <t>DP.ME.498.15</t>
  </si>
  <si>
    <t>Chemistry - I</t>
  </si>
  <si>
    <t>IE.MO201.14</t>
  </si>
  <si>
    <t>Materials Science</t>
  </si>
  <si>
    <t>IE.EO 101.14</t>
  </si>
  <si>
    <t>IS.MA 201.14</t>
  </si>
  <si>
    <t>Numerical Techanicques</t>
  </si>
  <si>
    <t>IE.CMO 201.14</t>
  </si>
  <si>
    <t>*Students have to choose one course from H103 and H104 and will study in III semester.</t>
  </si>
  <si>
    <t>Probablity and Statistics</t>
  </si>
  <si>
    <t>HULM</t>
  </si>
  <si>
    <t>DC.ME 311.15</t>
  </si>
  <si>
    <t>OE.ME315.15</t>
  </si>
  <si>
    <t>OE.ME.353.15</t>
  </si>
  <si>
    <t>Mechanical Behaviour of Engineering Materials</t>
  </si>
  <si>
    <t>DC12</t>
  </si>
  <si>
    <t>DC.ME322.15</t>
  </si>
  <si>
    <t>Department PG Elective 2</t>
  </si>
  <si>
    <t>DE2  Courses</t>
  </si>
  <si>
    <t>Department PG Elective4</t>
  </si>
  <si>
    <t>EP-5</t>
  </si>
  <si>
    <t>EP.ME 401.15</t>
  </si>
  <si>
    <t>Seminar &amp; Group Discussion</t>
  </si>
  <si>
    <t>DE-6</t>
  </si>
  <si>
    <t>Department Elective 6</t>
  </si>
  <si>
    <t>DE-6 Course</t>
  </si>
  <si>
    <t>DE-3 and DE- 4 Courses</t>
  </si>
  <si>
    <t>DE.ME 524.15</t>
  </si>
  <si>
    <t>DE.ME 543.15</t>
  </si>
  <si>
    <t>Design of Tharmal Systems</t>
  </si>
  <si>
    <t>DE.ME 516.15</t>
  </si>
  <si>
    <t>DE-5 Courses</t>
  </si>
  <si>
    <t>DE.ME 581.15</t>
  </si>
  <si>
    <t>DE.ME 585.15</t>
  </si>
  <si>
    <t>DE.ME 558.15</t>
  </si>
  <si>
    <t>M.MIM 472.15</t>
  </si>
  <si>
    <t>M.MIM578.16</t>
  </si>
  <si>
    <t>M.MIM 480.15</t>
  </si>
  <si>
    <t>M.MIM 473.15</t>
  </si>
  <si>
    <r>
      <t>M.</t>
    </r>
    <r>
      <rPr>
        <sz val="9"/>
        <rFont val="Arial"/>
        <family val="2"/>
      </rPr>
      <t>MIM577.16</t>
    </r>
  </si>
  <si>
    <t>OE-3 Course</t>
  </si>
  <si>
    <t>DE.ME 514.15</t>
  </si>
  <si>
    <t>DE.ME 513.15</t>
  </si>
  <si>
    <t>DE.ME-533.15</t>
  </si>
  <si>
    <t>DE.ME 515.15</t>
  </si>
  <si>
    <t>DE.ME 535.15</t>
  </si>
  <si>
    <t>Conduction and Radiation</t>
  </si>
  <si>
    <t>DE.ME 553.15</t>
  </si>
  <si>
    <t>DE.ME 554.15</t>
  </si>
  <si>
    <t>DE.ME 573.15</t>
  </si>
  <si>
    <t>DE.ME 576.15</t>
  </si>
  <si>
    <t>Wing Power Meteorology</t>
  </si>
  <si>
    <t xml:space="preserve">GY.CP101.14 </t>
  </si>
  <si>
    <t>CP101</t>
  </si>
  <si>
    <t xml:space="preserve">IS.PHY 101.14 </t>
  </si>
  <si>
    <t xml:space="preserve">IS.MA 101.14 </t>
  </si>
  <si>
    <t xml:space="preserve">IS.CY 101.14 </t>
  </si>
  <si>
    <t>IE. ME 131.15</t>
  </si>
  <si>
    <t>EP.ME 151.16</t>
  </si>
  <si>
    <t>EP.ME 111.16</t>
  </si>
  <si>
    <t>Stream Course/non stream Course (Design/Thermal/Production/Industrial)</t>
  </si>
  <si>
    <t>Industrial Training/Project/Internship</t>
  </si>
  <si>
    <t>Total</t>
  </si>
  <si>
    <t>Mechanical Engineering : 5-Year IDD Summer - Semester</t>
  </si>
  <si>
    <t>DP.ME393.15</t>
  </si>
  <si>
    <t>ME393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</si>
  <si>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</si>
  <si>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</si>
  <si>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</si>
  <si>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</si>
  <si>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</si>
  <si>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</si>
  <si>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 xml:space="preserve">IS.MA 102.14 </t>
  </si>
  <si>
    <t>DC.ME 221.15</t>
  </si>
  <si>
    <t xml:space="preserve">EP.ME 106.15 </t>
  </si>
  <si>
    <t>EP.ME 222.15</t>
  </si>
  <si>
    <t>DC.ME 231.15</t>
  </si>
  <si>
    <t>DC.ME 251.15</t>
  </si>
  <si>
    <t>DP.ME 291.15</t>
  </si>
  <si>
    <t xml:space="preserve">IS.MA 202.14 </t>
  </si>
  <si>
    <t>DC.ME 223.15</t>
  </si>
  <si>
    <t>DC.ME 224.15</t>
  </si>
  <si>
    <t>DC.ME 241.15</t>
  </si>
  <si>
    <t>DC.ME 261.15</t>
  </si>
  <si>
    <t>DC.ME 351.15</t>
  </si>
  <si>
    <t>BE.ME 312.15</t>
  </si>
  <si>
    <t>BE.ME 313.15</t>
  </si>
  <si>
    <t>BE.ME 331.15</t>
  </si>
  <si>
    <t>BE.ME 352.15</t>
  </si>
  <si>
    <t>BE.ME 479.15</t>
  </si>
  <si>
    <t>BE.ME 474.15</t>
  </si>
  <si>
    <t>OE.ME 475.15</t>
  </si>
  <si>
    <t>DC.ME 321.15</t>
  </si>
  <si>
    <t>DC.ME 341.15</t>
  </si>
  <si>
    <t>DP.ME 392.15</t>
  </si>
  <si>
    <t>BE.ME 323.15</t>
  </si>
  <si>
    <t>BE.ME 324.15</t>
  </si>
  <si>
    <t>BE.ME 342.15</t>
  </si>
  <si>
    <t>BE.ME 343.15</t>
  </si>
  <si>
    <t>BE.ME 361.15</t>
  </si>
  <si>
    <t>BE.ME 483.15</t>
  </si>
  <si>
    <t>BE.ME485.16</t>
  </si>
  <si>
    <t>DP.ME .493.15</t>
  </si>
  <si>
    <r>
      <t>BE.</t>
    </r>
    <r>
      <rPr>
        <b/>
        <sz val="9"/>
        <rFont val="Arial"/>
        <family val="2"/>
      </rPr>
      <t>ME 516</t>
    </r>
    <r>
      <rPr>
        <sz val="9"/>
        <rFont val="Arial"/>
        <family val="2"/>
      </rPr>
      <t>.15</t>
    </r>
  </si>
  <si>
    <r>
      <t>BE.</t>
    </r>
    <r>
      <rPr>
        <b/>
        <sz val="9"/>
        <rFont val="Arial"/>
        <family val="2"/>
      </rPr>
      <t>ME 517</t>
    </r>
    <r>
      <rPr>
        <sz val="9"/>
        <rFont val="Arial"/>
        <family val="2"/>
      </rPr>
      <t>.15</t>
    </r>
  </si>
  <si>
    <r>
      <t>BE.</t>
    </r>
    <r>
      <rPr>
        <b/>
        <sz val="9"/>
        <rFont val="Arial"/>
        <family val="2"/>
      </rPr>
      <t>ME-531</t>
    </r>
    <r>
      <rPr>
        <sz val="9"/>
        <rFont val="Arial"/>
        <family val="2"/>
      </rPr>
      <t>.15</t>
    </r>
  </si>
  <si>
    <r>
      <t>BE.</t>
    </r>
    <r>
      <rPr>
        <b/>
        <sz val="9"/>
        <rFont val="Arial"/>
        <family val="2"/>
      </rPr>
      <t>ME453</t>
    </r>
    <r>
      <rPr>
        <sz val="9"/>
        <rFont val="Arial"/>
        <family val="2"/>
      </rPr>
      <t>.15</t>
    </r>
  </si>
  <si>
    <r>
      <t>BE.</t>
    </r>
    <r>
      <rPr>
        <b/>
        <sz val="9"/>
        <rFont val="Arial"/>
        <family val="2"/>
      </rPr>
      <t>ME454</t>
    </r>
    <r>
      <rPr>
        <sz val="9"/>
        <rFont val="Arial"/>
        <family val="2"/>
      </rPr>
      <t>.15</t>
    </r>
  </si>
  <si>
    <r>
      <t>BE.</t>
    </r>
    <r>
      <rPr>
        <b/>
        <sz val="9"/>
        <rFont val="Arial"/>
        <family val="2"/>
      </rPr>
      <t>ME 571.15</t>
    </r>
  </si>
  <si>
    <r>
      <t>BE.</t>
    </r>
    <r>
      <rPr>
        <b/>
        <sz val="9"/>
        <rFont val="Arial"/>
        <family val="2"/>
      </rPr>
      <t>ME 572.15</t>
    </r>
  </si>
  <si>
    <r>
      <t>BE.</t>
    </r>
    <r>
      <rPr>
        <b/>
        <sz val="9"/>
        <rFont val="Arial"/>
        <family val="2"/>
      </rPr>
      <t>ME 453</t>
    </r>
    <r>
      <rPr>
        <sz val="9"/>
        <rFont val="Arial"/>
        <family val="2"/>
      </rPr>
      <t>.15</t>
    </r>
  </si>
  <si>
    <t>DE.ME 521.15</t>
  </si>
  <si>
    <t>DE.ME 522.15</t>
  </si>
  <si>
    <t>DE.ME 523.15</t>
  </si>
  <si>
    <t>DE.ME 525.15</t>
  </si>
  <si>
    <t>DE.ME-541.15</t>
  </si>
  <si>
    <t>DE.ME-542.15</t>
  </si>
  <si>
    <t>DE.ME561.15</t>
  </si>
  <si>
    <t>DE.ME562.15</t>
  </si>
  <si>
    <t>DE.ME 582.15</t>
  </si>
  <si>
    <t>DE.ME 583.15</t>
  </si>
  <si>
    <t>DE.ME 584.15</t>
  </si>
  <si>
    <t>DE.ME 526.15</t>
  </si>
  <si>
    <t>DE.ME 527.15</t>
  </si>
  <si>
    <t>DE.ME-544.15</t>
  </si>
  <si>
    <t>DE.ME564.15</t>
  </si>
  <si>
    <t>DE.ME565.15</t>
  </si>
  <si>
    <r>
      <t>DT.</t>
    </r>
    <r>
      <rPr>
        <sz val="9"/>
        <rFont val="Arial"/>
        <family val="2"/>
      </rPr>
      <t>ME.692.15</t>
    </r>
  </si>
  <si>
    <r>
      <t>DE.</t>
    </r>
    <r>
      <rPr>
        <sz val="9"/>
        <rFont val="Arial"/>
        <family val="2"/>
      </rPr>
      <t>ME 518.15</t>
    </r>
  </si>
  <si>
    <t>DE.ME 519.15</t>
  </si>
  <si>
    <t>DE.ME 528.15</t>
  </si>
  <si>
    <r>
      <t>DE.</t>
    </r>
    <r>
      <rPr>
        <sz val="9"/>
        <rFont val="Arial"/>
        <family val="2"/>
      </rPr>
      <t>ME-536.15</t>
    </r>
  </si>
  <si>
    <t>DE.ME-537.15</t>
  </si>
  <si>
    <t>DE.ME-538.15</t>
  </si>
  <si>
    <r>
      <t>DE.</t>
    </r>
    <r>
      <rPr>
        <sz val="9"/>
        <rFont val="Arial"/>
        <family val="2"/>
      </rPr>
      <t>ME559.15</t>
    </r>
  </si>
  <si>
    <t>DE.ME560.15</t>
  </si>
  <si>
    <t>DE.ME 575.15</t>
  </si>
  <si>
    <t>DT.ME.693.15</t>
  </si>
  <si>
    <t xml:space="preserve"> IDD Course Structure for Mechanical Engineering (2015-2016)</t>
  </si>
  <si>
    <t>IDD Course Structure for Mechanical Engineering  (2016)</t>
  </si>
  <si>
    <t>Open Elective 6</t>
  </si>
  <si>
    <t>OE 6</t>
  </si>
  <si>
    <t>DE.ME 534.15</t>
  </si>
</sst>
</file>

<file path=xl/styles.xml><?xml version="1.0" encoding="utf-8"?>
<styleSheet xmlns="http://schemas.openxmlformats.org/spreadsheetml/2006/main">
  <fonts count="32">
    <font>
      <sz val="10"/>
      <name val="MS Sans Serif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0"/>
      <name val="Arial"/>
      <family val="2"/>
    </font>
    <font>
      <sz val="7"/>
      <color theme="1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b/>
      <sz val="9"/>
      <color rgb="FFFF000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0">
    <xf numFmtId="0" fontId="0" fillId="0" borderId="0" xfId="0"/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7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vertic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" fillId="0" borderId="1" xfId="1" applyBorder="1" applyAlignment="1">
      <alignment vertical="center"/>
    </xf>
    <xf numFmtId="0" fontId="1" fillId="0" borderId="1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vertical="center"/>
    </xf>
    <xf numFmtId="0" fontId="19" fillId="0" borderId="1" xfId="1" applyFont="1" applyBorder="1" applyAlignment="1">
      <alignment vertical="center"/>
    </xf>
    <xf numFmtId="0" fontId="20" fillId="0" borderId="1" xfId="1" applyFont="1" applyBorder="1" applyAlignment="1">
      <alignment vertical="center"/>
    </xf>
    <xf numFmtId="0" fontId="21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/>
    </xf>
    <xf numFmtId="0" fontId="8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22" fillId="0" borderId="1" xfId="1" applyFont="1" applyBorder="1" applyAlignment="1">
      <alignment vertical="center"/>
    </xf>
    <xf numFmtId="0" fontId="23" fillId="0" borderId="5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7" fillId="0" borderId="7" xfId="1" applyFont="1" applyBorder="1" applyAlignment="1">
      <alignment vertical="center"/>
    </xf>
    <xf numFmtId="0" fontId="7" fillId="0" borderId="8" xfId="1" applyFont="1" applyBorder="1" applyAlignment="1">
      <alignment vertical="center"/>
    </xf>
    <xf numFmtId="0" fontId="8" fillId="0" borderId="1" xfId="0" applyFont="1" applyBorder="1" applyAlignment="1">
      <alignment wrapText="1"/>
    </xf>
    <xf numFmtId="0" fontId="18" fillId="0" borderId="1" xfId="0" applyFont="1" applyBorder="1" applyAlignment="1">
      <alignment horizontal="right" vertical="center"/>
    </xf>
    <xf numFmtId="0" fontId="16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26" fillId="0" borderId="1" xfId="1" applyFont="1" applyBorder="1" applyAlignment="1">
      <alignment horizontal="right" vertical="center"/>
    </xf>
    <xf numFmtId="0" fontId="22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vertical="center" wrapText="1"/>
    </xf>
    <xf numFmtId="0" fontId="29" fillId="0" borderId="1" xfId="1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3" borderId="1" xfId="1" applyFont="1" applyFill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0" fillId="3" borderId="1" xfId="0" applyFont="1" applyFill="1" applyBorder="1" applyAlignment="1">
      <alignment vertical="center" wrapText="1"/>
    </xf>
    <xf numFmtId="14" fontId="30" fillId="3" borderId="1" xfId="0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30" fillId="5" borderId="1" xfId="0" applyFont="1" applyFill="1" applyBorder="1" applyAlignment="1">
      <alignment vertical="center" wrapText="1"/>
    </xf>
    <xf numFmtId="14" fontId="30" fillId="5" borderId="1" xfId="0" applyNumberFormat="1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10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31" fillId="0" borderId="6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1" fontId="11" fillId="4" borderId="4" xfId="1" applyNumberFormat="1" applyFont="1" applyFill="1" applyBorder="1" applyAlignment="1">
      <alignment horizontal="center" vertical="center" wrapText="1"/>
    </xf>
    <xf numFmtId="1" fontId="11" fillId="2" borderId="4" xfId="1" applyNumberFormat="1" applyFont="1" applyFill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7" fillId="0" borderId="4" xfId="1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26" fillId="0" borderId="1" xfId="1" applyNumberFormat="1" applyFont="1" applyBorder="1" applyAlignment="1">
      <alignment horizontal="center" vertical="center"/>
    </xf>
    <xf numFmtId="1" fontId="28" fillId="0" borderId="4" xfId="1" applyNumberFormat="1" applyFont="1" applyBorder="1" applyAlignment="1">
      <alignment horizontal="center" vertical="center"/>
    </xf>
    <xf numFmtId="1" fontId="4" fillId="4" borderId="1" xfId="1" applyNumberFormat="1" applyFont="1" applyFill="1" applyBorder="1" applyAlignment="1">
      <alignment horizontal="center" vertical="center" wrapText="1"/>
    </xf>
    <xf numFmtId="1" fontId="11" fillId="2" borderId="4" xfId="1" applyNumberFormat="1" applyFont="1" applyFill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/>
    </xf>
    <xf numFmtId="1" fontId="18" fillId="0" borderId="4" xfId="0" applyNumberFormat="1" applyFont="1" applyBorder="1" applyAlignment="1">
      <alignment horizontal="center" vertical="center"/>
    </xf>
    <xf numFmtId="1" fontId="8" fillId="0" borderId="4" xfId="1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 wrapText="1"/>
    </xf>
    <xf numFmtId="1" fontId="8" fillId="2" borderId="7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11" fillId="3" borderId="4" xfId="1" applyNumberFormat="1" applyFont="1" applyFill="1" applyBorder="1" applyAlignment="1">
      <alignment horizontal="center" vertical="center"/>
    </xf>
    <xf numFmtId="1" fontId="21" fillId="3" borderId="4" xfId="1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vertical="center" wrapText="1"/>
    </xf>
    <xf numFmtId="1" fontId="10" fillId="0" borderId="1" xfId="0" applyNumberFormat="1" applyFont="1" applyBorder="1" applyAlignment="1">
      <alignment vertical="center" wrapText="1"/>
    </xf>
    <xf numFmtId="1" fontId="10" fillId="3" borderId="4" xfId="1" applyNumberFormat="1" applyFont="1" applyFill="1" applyBorder="1" applyAlignment="1">
      <alignment horizontal="center" vertical="center" wrapText="1"/>
    </xf>
    <xf numFmtId="1" fontId="8" fillId="3" borderId="4" xfId="1" applyNumberFormat="1" applyFont="1" applyFill="1" applyBorder="1" applyAlignment="1">
      <alignment horizontal="center" vertical="center"/>
    </xf>
    <xf numFmtId="1" fontId="8" fillId="2" borderId="4" xfId="1" applyNumberFormat="1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1" fontId="8" fillId="6" borderId="1" xfId="0" applyNumberFormat="1" applyFont="1" applyFill="1" applyBorder="1" applyAlignment="1">
      <alignment horizontal="center" vertical="center" wrapText="1"/>
    </xf>
    <xf numFmtId="1" fontId="7" fillId="6" borderId="4" xfId="1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1" fontId="14" fillId="0" borderId="1" xfId="1" applyNumberFormat="1" applyFont="1" applyBorder="1" applyAlignment="1">
      <alignment vertical="center"/>
    </xf>
    <xf numFmtId="1" fontId="25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1" fontId="7" fillId="0" borderId="1" xfId="1" applyNumberFormat="1" applyFont="1" applyBorder="1" applyAlignment="1">
      <alignment vertical="center"/>
    </xf>
    <xf numFmtId="1" fontId="18" fillId="0" borderId="1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/>
    </xf>
    <xf numFmtId="1" fontId="7" fillId="0" borderId="9" xfId="1" applyNumberFormat="1" applyFont="1" applyBorder="1" applyAlignment="1">
      <alignment horizontal="center" vertical="center"/>
    </xf>
    <xf numFmtId="1" fontId="7" fillId="0" borderId="10" xfId="1" applyNumberFormat="1" applyFont="1" applyBorder="1" applyAlignment="1">
      <alignment horizontal="center" vertical="center"/>
    </xf>
    <xf numFmtId="1" fontId="21" fillId="2" borderId="1" xfId="1" applyNumberFormat="1" applyFont="1" applyFill="1" applyBorder="1" applyAlignment="1">
      <alignment vertical="center"/>
    </xf>
    <xf numFmtId="1" fontId="21" fillId="2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left" vertical="center" wrapText="1"/>
    </xf>
    <xf numFmtId="1" fontId="18" fillId="0" borderId="1" xfId="0" applyNumberFormat="1" applyFont="1" applyBorder="1" applyAlignment="1">
      <alignment horizontal="left" vertical="center"/>
    </xf>
    <xf numFmtId="1" fontId="26" fillId="0" borderId="1" xfId="1" applyNumberFormat="1" applyFont="1" applyBorder="1" applyAlignment="1">
      <alignment horizontal="left" vertical="center"/>
    </xf>
    <xf numFmtId="1" fontId="1" fillId="0" borderId="1" xfId="1" applyNumberFormat="1" applyBorder="1" applyAlignment="1">
      <alignment vertical="center"/>
    </xf>
    <xf numFmtId="1" fontId="9" fillId="0" borderId="1" xfId="1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0" fontId="17" fillId="0" borderId="4" xfId="0" applyFont="1" applyBorder="1" applyAlignment="1">
      <alignment horizontal="left" vertical="top"/>
    </xf>
    <xf numFmtId="1" fontId="8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justify" vertical="center"/>
    </xf>
    <xf numFmtId="14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left" vertical="center"/>
    </xf>
    <xf numFmtId="0" fontId="1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12" fillId="4" borderId="4" xfId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7" fillId="0" borderId="1" xfId="1" applyFont="1" applyBorder="1" applyAlignment="1">
      <alignment horizontal="left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1" fontId="4" fillId="4" borderId="1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3" borderId="4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justify" vertical="center" wrapText="1"/>
    </xf>
    <xf numFmtId="0" fontId="31" fillId="4" borderId="1" xfId="0" applyFont="1" applyFill="1" applyBorder="1" applyAlignment="1">
      <alignment horizontal="justify" vertical="center" wrapText="1"/>
    </xf>
    <xf numFmtId="0" fontId="31" fillId="0" borderId="4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justify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54"/>
  <sheetViews>
    <sheetView tabSelected="1" view="pageBreakPreview" topLeftCell="A136" zoomScale="115" zoomScaleSheetLayoutView="115" workbookViewId="0">
      <selection activeCell="C143" sqref="C143"/>
    </sheetView>
  </sheetViews>
  <sheetFormatPr defaultColWidth="9.140625" defaultRowHeight="15"/>
  <cols>
    <col min="1" max="1" width="13.85546875" style="14" bestFit="1" customWidth="1"/>
    <col min="2" max="2" width="13.140625" style="49" customWidth="1"/>
    <col min="3" max="3" width="64" style="14" bestFit="1" customWidth="1"/>
    <col min="4" max="4" width="4.5703125" style="148" customWidth="1"/>
    <col min="5" max="5" width="3.7109375" style="148" customWidth="1"/>
    <col min="6" max="6" width="6.7109375" style="148" customWidth="1"/>
    <col min="7" max="7" width="7.140625" style="148" customWidth="1"/>
    <col min="8" max="8" width="13.28515625" style="149" customWidth="1"/>
    <col min="9" max="9" width="11.7109375" style="76" customWidth="1"/>
    <col min="10" max="10" width="36.5703125" style="14" customWidth="1"/>
    <col min="11" max="11" width="11.85546875" style="14" bestFit="1" customWidth="1"/>
    <col min="12" max="12" width="3.42578125" style="14" bestFit="1" customWidth="1"/>
    <col min="13" max="13" width="3.28515625" style="14" customWidth="1"/>
    <col min="14" max="14" width="6.7109375" style="14" customWidth="1"/>
    <col min="15" max="16384" width="9.140625" style="14"/>
  </cols>
  <sheetData>
    <row r="1" spans="1:14" ht="15" customHeight="1">
      <c r="A1" s="166" t="s">
        <v>373</v>
      </c>
      <c r="B1" s="166"/>
      <c r="C1" s="166"/>
      <c r="D1" s="166"/>
      <c r="E1" s="166"/>
      <c r="F1" s="166"/>
      <c r="G1" s="166"/>
      <c r="H1" s="102"/>
      <c r="I1" s="57"/>
      <c r="J1" s="53"/>
      <c r="K1" s="53"/>
      <c r="L1" s="53"/>
      <c r="M1" s="53"/>
      <c r="N1" s="53"/>
    </row>
    <row r="2" spans="1:14" ht="26.1" customHeight="1">
      <c r="A2" s="51" t="s">
        <v>15</v>
      </c>
      <c r="B2" s="51" t="s">
        <v>231</v>
      </c>
      <c r="C2" s="51" t="s">
        <v>16</v>
      </c>
      <c r="D2" s="168" t="s">
        <v>230</v>
      </c>
      <c r="E2" s="168"/>
      <c r="F2" s="167" t="s">
        <v>33</v>
      </c>
      <c r="G2" s="167"/>
      <c r="H2" s="103"/>
      <c r="I2" s="57"/>
      <c r="J2" s="53"/>
      <c r="K2" s="53"/>
      <c r="L2" s="53"/>
      <c r="M2" s="53"/>
      <c r="N2" s="53"/>
    </row>
    <row r="3" spans="1:14" ht="15" customHeight="1">
      <c r="A3" s="60"/>
      <c r="B3" s="60"/>
      <c r="C3" s="1"/>
      <c r="D3" s="169"/>
      <c r="E3" s="169"/>
      <c r="F3" s="104" t="s">
        <v>31</v>
      </c>
      <c r="G3" s="104" t="s">
        <v>32</v>
      </c>
      <c r="H3" s="105"/>
      <c r="I3" s="57"/>
      <c r="J3" s="53"/>
      <c r="K3" s="53"/>
      <c r="L3" s="53"/>
      <c r="M3" s="53"/>
      <c r="N3" s="53"/>
    </row>
    <row r="4" spans="1:14" ht="15" customHeight="1">
      <c r="A4" s="60" t="s">
        <v>17</v>
      </c>
      <c r="B4" s="60">
        <v>0</v>
      </c>
      <c r="C4" s="1" t="s">
        <v>301</v>
      </c>
      <c r="D4" s="153">
        <f>G19+G45+G58+G72+G80+G107</f>
        <v>44</v>
      </c>
      <c r="E4" s="153"/>
      <c r="F4" s="106">
        <v>41</v>
      </c>
      <c r="G4" s="104">
        <v>46</v>
      </c>
      <c r="H4" s="105"/>
      <c r="I4" s="57"/>
      <c r="J4" s="53"/>
      <c r="K4" s="53"/>
      <c r="L4" s="53"/>
      <c r="M4" s="53"/>
      <c r="N4" s="53"/>
    </row>
    <row r="5" spans="1:14">
      <c r="A5" s="60" t="s">
        <v>18</v>
      </c>
      <c r="B5" s="60">
        <v>0</v>
      </c>
      <c r="C5" s="1" t="s">
        <v>302</v>
      </c>
      <c r="D5" s="153">
        <f>G28+G29+G30+G39+G53+G67</f>
        <v>67</v>
      </c>
      <c r="E5" s="153"/>
      <c r="F5" s="106">
        <v>62</v>
      </c>
      <c r="G5" s="104">
        <v>70</v>
      </c>
      <c r="H5" s="105"/>
      <c r="I5" s="57"/>
      <c r="J5" s="53"/>
      <c r="K5" s="53"/>
      <c r="L5" s="53"/>
      <c r="M5" s="53"/>
      <c r="N5" s="53"/>
    </row>
    <row r="6" spans="1:14">
      <c r="A6" s="60" t="s">
        <v>19</v>
      </c>
      <c r="B6" s="60">
        <v>0</v>
      </c>
      <c r="C6" s="1" t="s">
        <v>303</v>
      </c>
      <c r="D6" s="153">
        <f>G31+G40+G41+G54</f>
        <v>46</v>
      </c>
      <c r="E6" s="153"/>
      <c r="F6" s="106">
        <v>41</v>
      </c>
      <c r="G6" s="104">
        <v>46</v>
      </c>
      <c r="H6" s="105"/>
      <c r="I6" s="69"/>
      <c r="J6" s="53"/>
      <c r="K6" s="53"/>
      <c r="L6" s="53"/>
      <c r="M6" s="53"/>
      <c r="N6" s="53"/>
    </row>
    <row r="7" spans="1:14" ht="25.5" customHeight="1">
      <c r="A7" s="60" t="s">
        <v>20</v>
      </c>
      <c r="B7" s="60">
        <v>-2</v>
      </c>
      <c r="C7" s="2" t="s">
        <v>304</v>
      </c>
      <c r="D7" s="153">
        <f>G32+G33+G43+G44+G176</f>
        <v>21</v>
      </c>
      <c r="E7" s="153"/>
      <c r="F7" s="106">
        <v>20</v>
      </c>
      <c r="G7" s="104">
        <v>24</v>
      </c>
      <c r="H7" s="105"/>
      <c r="I7" s="57"/>
      <c r="J7" s="53"/>
      <c r="K7" s="53"/>
      <c r="L7" s="53"/>
      <c r="M7" s="53"/>
      <c r="N7" s="53"/>
    </row>
    <row r="8" spans="1:14" ht="15" customHeight="1">
      <c r="A8" s="60" t="s">
        <v>21</v>
      </c>
      <c r="B8" s="60">
        <v>0</v>
      </c>
      <c r="C8" s="1" t="s">
        <v>305</v>
      </c>
      <c r="D8" s="153">
        <f>G133+G178+G224</f>
        <v>27</v>
      </c>
      <c r="E8" s="153"/>
      <c r="F8" s="106">
        <v>27</v>
      </c>
      <c r="G8" s="104">
        <v>31</v>
      </c>
      <c r="H8" s="105"/>
      <c r="I8" s="57"/>
      <c r="J8" s="53"/>
      <c r="K8" s="53"/>
      <c r="L8" s="53"/>
      <c r="M8" s="53"/>
      <c r="N8" s="53"/>
    </row>
    <row r="9" spans="1:14">
      <c r="A9" s="60" t="s">
        <v>22</v>
      </c>
      <c r="B9" s="60">
        <v>0</v>
      </c>
      <c r="C9" s="1" t="s">
        <v>29</v>
      </c>
      <c r="D9" s="153">
        <f>G42+G55+G56+G68+G69+G70+G71+G76+G77+G102+G103+G104</f>
        <v>124</v>
      </c>
      <c r="E9" s="153"/>
      <c r="F9" s="106">
        <v>105</v>
      </c>
      <c r="G9" s="104">
        <v>130</v>
      </c>
      <c r="H9" s="105"/>
      <c r="I9" s="69"/>
      <c r="J9" s="53"/>
      <c r="K9" s="53"/>
      <c r="L9" s="53"/>
      <c r="M9" s="53"/>
      <c r="N9" s="53"/>
    </row>
    <row r="10" spans="1:14">
      <c r="A10" s="60" t="s">
        <v>23</v>
      </c>
      <c r="B10" s="60">
        <v>0</v>
      </c>
      <c r="C10" s="1" t="s">
        <v>30</v>
      </c>
      <c r="D10" s="153">
        <f>G79+G106+G129+G130+G131+G174+G175+G222</f>
        <v>72</v>
      </c>
      <c r="E10" s="153"/>
      <c r="F10" s="106">
        <v>60</v>
      </c>
      <c r="G10" s="104">
        <v>80</v>
      </c>
      <c r="H10" s="105"/>
      <c r="I10" s="69"/>
      <c r="J10" s="53"/>
      <c r="K10" s="53"/>
      <c r="L10" s="53"/>
      <c r="M10" s="53"/>
      <c r="N10" s="53"/>
    </row>
    <row r="11" spans="1:14" ht="24">
      <c r="A11" s="60" t="s">
        <v>24</v>
      </c>
      <c r="B11" s="60">
        <v>0</v>
      </c>
      <c r="C11" s="2" t="s">
        <v>306</v>
      </c>
      <c r="D11" s="153">
        <f>G78+G105+G128+G173+G220+G221</f>
        <v>54</v>
      </c>
      <c r="E11" s="153"/>
      <c r="F11" s="106">
        <v>55</v>
      </c>
      <c r="G11" s="104">
        <v>90</v>
      </c>
      <c r="H11" s="105"/>
      <c r="I11" s="57"/>
      <c r="J11" s="53"/>
      <c r="K11" s="53"/>
      <c r="L11" s="53"/>
      <c r="M11" s="53"/>
      <c r="N11" s="53"/>
    </row>
    <row r="12" spans="1:14">
      <c r="A12" s="60" t="s">
        <v>25</v>
      </c>
      <c r="B12" s="60">
        <v>0</v>
      </c>
      <c r="C12" s="1" t="s">
        <v>26</v>
      </c>
      <c r="D12" s="153">
        <f xml:space="preserve"> G57+G108+G177+G125+G132</f>
        <v>35</v>
      </c>
      <c r="E12" s="153"/>
      <c r="F12" s="106">
        <v>20</v>
      </c>
      <c r="G12" s="104">
        <v>50</v>
      </c>
      <c r="H12" s="105"/>
      <c r="I12" s="57"/>
      <c r="J12" s="53"/>
      <c r="K12" s="53"/>
      <c r="L12" s="53"/>
      <c r="M12" s="53"/>
      <c r="N12" s="53"/>
    </row>
    <row r="13" spans="1:14">
      <c r="A13" s="60" t="s">
        <v>27</v>
      </c>
      <c r="B13" s="60">
        <v>0</v>
      </c>
      <c r="C13" s="1" t="s">
        <v>28</v>
      </c>
      <c r="D13" s="153">
        <f>G179+G223+G244</f>
        <v>70</v>
      </c>
      <c r="E13" s="153"/>
      <c r="F13" s="106">
        <v>70</v>
      </c>
      <c r="G13" s="104">
        <v>80</v>
      </c>
      <c r="H13" s="105"/>
      <c r="I13" s="57"/>
      <c r="J13" s="1"/>
      <c r="K13" s="173"/>
      <c r="L13" s="173"/>
      <c r="M13" s="58"/>
      <c r="N13" s="60"/>
    </row>
    <row r="14" spans="1:14">
      <c r="A14" s="60"/>
      <c r="B14" s="60"/>
      <c r="C14" s="45"/>
      <c r="D14" s="170">
        <f>SUM(D4:D13)</f>
        <v>560</v>
      </c>
      <c r="E14" s="170"/>
      <c r="F14" s="107">
        <v>540</v>
      </c>
      <c r="G14" s="108">
        <v>570</v>
      </c>
      <c r="H14" s="109"/>
      <c r="I14" s="57"/>
      <c r="J14" s="1"/>
      <c r="K14" s="173"/>
      <c r="L14" s="173"/>
      <c r="M14" s="58"/>
      <c r="N14" s="60"/>
    </row>
    <row r="15" spans="1:14" ht="14.1" customHeight="1">
      <c r="A15" s="171" t="s">
        <v>40</v>
      </c>
      <c r="B15" s="171"/>
      <c r="C15" s="171"/>
      <c r="D15" s="171"/>
      <c r="E15" s="171"/>
      <c r="F15" s="171"/>
      <c r="G15" s="171"/>
      <c r="H15" s="105"/>
      <c r="I15" s="57"/>
      <c r="J15" s="3"/>
      <c r="K15" s="173"/>
      <c r="L15" s="173"/>
      <c r="M15" s="58"/>
      <c r="N15" s="60"/>
    </row>
    <row r="16" spans="1:14" s="16" customFormat="1" ht="15" customHeight="1">
      <c r="A16" s="185" t="s">
        <v>374</v>
      </c>
      <c r="B16" s="185"/>
      <c r="C16" s="185"/>
      <c r="D16" s="185"/>
      <c r="E16" s="185"/>
      <c r="F16" s="185"/>
      <c r="G16" s="185"/>
      <c r="H16" s="105"/>
      <c r="I16" s="57"/>
      <c r="J16" s="1"/>
      <c r="K16" s="174"/>
      <c r="L16" s="174"/>
      <c r="M16" s="1"/>
      <c r="N16" s="1"/>
    </row>
    <row r="17" spans="1:14" s="10" customFormat="1" ht="15" customHeight="1">
      <c r="A17" s="63" t="s">
        <v>14</v>
      </c>
      <c r="B17" s="63" t="s">
        <v>0</v>
      </c>
      <c r="C17" s="63" t="s">
        <v>1</v>
      </c>
      <c r="D17" s="181" t="s">
        <v>2</v>
      </c>
      <c r="E17" s="181"/>
      <c r="F17" s="181"/>
      <c r="G17" s="110" t="s">
        <v>3</v>
      </c>
      <c r="H17" s="175"/>
      <c r="I17" s="176"/>
      <c r="J17" s="176"/>
      <c r="K17" s="176"/>
      <c r="L17" s="176"/>
      <c r="M17" s="176"/>
      <c r="N17" s="176"/>
    </row>
    <row r="18" spans="1:14" s="10" customFormat="1" ht="15" customHeight="1">
      <c r="A18" s="79" t="s">
        <v>228</v>
      </c>
      <c r="B18" s="178" t="s">
        <v>45</v>
      </c>
      <c r="C18" s="178"/>
      <c r="D18" s="178"/>
      <c r="E18" s="178"/>
      <c r="F18" s="178"/>
      <c r="G18" s="178"/>
      <c r="H18" s="111"/>
      <c r="I18" s="77"/>
      <c r="J18" s="62"/>
      <c r="K18" s="196"/>
      <c r="L18" s="196"/>
      <c r="M18" s="196"/>
      <c r="N18" s="62"/>
    </row>
    <row r="19" spans="1:14" s="7" customFormat="1" ht="15" customHeight="1">
      <c r="A19" s="6" t="s">
        <v>34</v>
      </c>
      <c r="B19" s="80" t="s">
        <v>5</v>
      </c>
      <c r="C19" s="6" t="s">
        <v>6</v>
      </c>
      <c r="D19" s="106">
        <v>1</v>
      </c>
      <c r="E19" s="106">
        <v>1</v>
      </c>
      <c r="F19" s="106">
        <v>0</v>
      </c>
      <c r="G19" s="106">
        <f>D19*3+E19*2+F19*1</f>
        <v>5</v>
      </c>
      <c r="H19" s="112"/>
      <c r="I19" s="68"/>
      <c r="K19" s="81"/>
      <c r="M19" s="28"/>
      <c r="N19" s="28"/>
    </row>
    <row r="20" spans="1:14" s="7" customFormat="1" ht="15" customHeight="1">
      <c r="A20" s="6" t="s">
        <v>10</v>
      </c>
      <c r="B20" s="58" t="s">
        <v>11</v>
      </c>
      <c r="C20" s="6" t="s">
        <v>12</v>
      </c>
      <c r="D20" s="106">
        <v>0</v>
      </c>
      <c r="E20" s="106">
        <v>1</v>
      </c>
      <c r="F20" s="106">
        <v>3</v>
      </c>
      <c r="G20" s="106">
        <f>D20*3+E20*2+F20*1</f>
        <v>5</v>
      </c>
      <c r="H20" s="112"/>
      <c r="I20" s="68"/>
      <c r="K20" s="81"/>
      <c r="M20" s="28"/>
      <c r="N20" s="28"/>
    </row>
    <row r="21" spans="1:14" s="7" customFormat="1" ht="15" customHeight="1">
      <c r="A21" s="6" t="s">
        <v>287</v>
      </c>
      <c r="B21" s="58" t="s">
        <v>288</v>
      </c>
      <c r="C21" s="6" t="s">
        <v>35</v>
      </c>
      <c r="D21" s="106">
        <v>0</v>
      </c>
      <c r="E21" s="106">
        <v>1</v>
      </c>
      <c r="F21" s="106">
        <v>3</v>
      </c>
      <c r="G21" s="106">
        <f>D21*3+E21*2+F21*1</f>
        <v>5</v>
      </c>
      <c r="H21" s="112"/>
      <c r="I21" s="68"/>
      <c r="K21" s="81"/>
      <c r="M21" s="28"/>
      <c r="N21" s="28"/>
    </row>
    <row r="22" spans="1:14" s="7" customFormat="1" ht="15" customHeight="1">
      <c r="B22" s="48"/>
      <c r="C22" s="8" t="s">
        <v>7</v>
      </c>
      <c r="D22" s="113">
        <f>SUM(D19:D21)</f>
        <v>1</v>
      </c>
      <c r="E22" s="113">
        <f>SUM(E19:E21)</f>
        <v>3</v>
      </c>
      <c r="F22" s="113">
        <f>SUM(F19:F21)</f>
        <v>6</v>
      </c>
      <c r="G22" s="113">
        <f>SUM(G19:G21)</f>
        <v>15</v>
      </c>
      <c r="H22" s="112"/>
      <c r="I22" s="68">
        <f>5+5+5+7</f>
        <v>22</v>
      </c>
      <c r="K22" s="81"/>
      <c r="M22" s="28"/>
      <c r="N22" s="28"/>
    </row>
    <row r="23" spans="1:14" s="7" customFormat="1" ht="15" customHeight="1">
      <c r="A23" s="6" t="s">
        <v>39</v>
      </c>
      <c r="B23" s="58" t="s">
        <v>8</v>
      </c>
      <c r="C23" s="6" t="s">
        <v>9</v>
      </c>
      <c r="D23" s="106">
        <v>2</v>
      </c>
      <c r="E23" s="106">
        <v>0</v>
      </c>
      <c r="F23" s="106">
        <v>1</v>
      </c>
      <c r="G23" s="106">
        <f>D23*3+E23*2+F23*1</f>
        <v>7</v>
      </c>
      <c r="H23" s="112"/>
      <c r="I23" s="68"/>
      <c r="K23" s="82"/>
      <c r="M23" s="28"/>
      <c r="N23" s="28"/>
    </row>
    <row r="24" spans="1:14" s="7" customFormat="1" ht="15" customHeight="1">
      <c r="A24" s="6"/>
      <c r="B24" s="58"/>
      <c r="C24" s="9" t="s">
        <v>7</v>
      </c>
      <c r="D24" s="107">
        <f>SUM(D22:D23)</f>
        <v>3</v>
      </c>
      <c r="E24" s="107">
        <f>SUM(E22:E23)</f>
        <v>3</v>
      </c>
      <c r="F24" s="107">
        <f>SUM(F22:F23)</f>
        <v>7</v>
      </c>
      <c r="G24" s="107">
        <f>SUM(G22:G23)</f>
        <v>22</v>
      </c>
      <c r="H24" s="112"/>
      <c r="I24" s="68"/>
      <c r="K24" s="82"/>
      <c r="M24" s="28"/>
      <c r="N24" s="28"/>
    </row>
    <row r="25" spans="1:14" s="7" customFormat="1" ht="15" customHeight="1">
      <c r="A25" s="172" t="s">
        <v>36</v>
      </c>
      <c r="B25" s="172"/>
      <c r="C25" s="172"/>
      <c r="D25" s="172"/>
      <c r="E25" s="172"/>
      <c r="F25" s="172"/>
      <c r="G25" s="172"/>
      <c r="H25" s="114"/>
      <c r="I25" s="72"/>
      <c r="J25" s="83"/>
      <c r="K25" s="81"/>
      <c r="L25" s="82"/>
    </row>
    <row r="26" spans="1:14" s="10" customFormat="1" ht="15" customHeight="1">
      <c r="A26" s="63" t="s">
        <v>14</v>
      </c>
      <c r="B26" s="63" t="s">
        <v>0</v>
      </c>
      <c r="C26" s="63" t="s">
        <v>1</v>
      </c>
      <c r="D26" s="181" t="s">
        <v>2</v>
      </c>
      <c r="E26" s="181"/>
      <c r="F26" s="181"/>
      <c r="G26" s="110" t="s">
        <v>3</v>
      </c>
      <c r="H26" s="191"/>
      <c r="I26" s="192"/>
      <c r="J26" s="84" t="s">
        <v>43</v>
      </c>
      <c r="K26" s="85"/>
      <c r="L26" s="86"/>
      <c r="M26" s="54"/>
      <c r="N26" s="54"/>
    </row>
    <row r="27" spans="1:14" s="11" customFormat="1" ht="15" customHeight="1">
      <c r="A27" s="79" t="s">
        <v>228</v>
      </c>
      <c r="B27" s="178" t="s">
        <v>45</v>
      </c>
      <c r="C27" s="178"/>
      <c r="D27" s="178"/>
      <c r="E27" s="178"/>
      <c r="F27" s="178"/>
      <c r="G27" s="178"/>
      <c r="H27" s="115"/>
      <c r="I27" s="70"/>
      <c r="J27" s="87"/>
      <c r="K27" s="88"/>
      <c r="L27" s="89"/>
    </row>
    <row r="28" spans="1:14" s="7" customFormat="1" ht="15" customHeight="1">
      <c r="A28" s="59" t="s">
        <v>55</v>
      </c>
      <c r="B28" s="80" t="s">
        <v>289</v>
      </c>
      <c r="C28" s="6" t="s">
        <v>56</v>
      </c>
      <c r="D28" s="106">
        <v>3</v>
      </c>
      <c r="E28" s="106">
        <v>1</v>
      </c>
      <c r="F28" s="106">
        <v>2</v>
      </c>
      <c r="G28" s="106">
        <v>13</v>
      </c>
      <c r="H28" s="193"/>
      <c r="I28" s="194"/>
      <c r="J28" s="84" t="s">
        <v>43</v>
      </c>
      <c r="K28" s="85"/>
      <c r="L28" s="86"/>
    </row>
    <row r="29" spans="1:14" s="7" customFormat="1" ht="15" customHeight="1">
      <c r="A29" s="59" t="s">
        <v>57</v>
      </c>
      <c r="B29" s="58" t="s">
        <v>290</v>
      </c>
      <c r="C29" s="6" t="s">
        <v>58</v>
      </c>
      <c r="D29" s="106">
        <v>3</v>
      </c>
      <c r="E29" s="106">
        <v>1</v>
      </c>
      <c r="F29" s="106">
        <v>0</v>
      </c>
      <c r="G29" s="106">
        <v>11</v>
      </c>
      <c r="H29" s="114"/>
      <c r="I29" s="72"/>
      <c r="J29" s="83"/>
      <c r="K29" s="82"/>
      <c r="L29" s="82"/>
    </row>
    <row r="30" spans="1:14" s="7" customFormat="1" ht="15" customHeight="1">
      <c r="A30" s="59" t="s">
        <v>59</v>
      </c>
      <c r="B30" s="58" t="s">
        <v>291</v>
      </c>
      <c r="C30" s="6" t="s">
        <v>236</v>
      </c>
      <c r="D30" s="106">
        <v>2</v>
      </c>
      <c r="E30" s="106">
        <v>1</v>
      </c>
      <c r="F30" s="106">
        <v>2</v>
      </c>
      <c r="G30" s="106">
        <v>10</v>
      </c>
      <c r="H30" s="116"/>
      <c r="I30" s="72"/>
      <c r="J30" s="55"/>
      <c r="K30" s="43"/>
    </row>
    <row r="31" spans="1:14" s="7" customFormat="1" ht="15" customHeight="1">
      <c r="A31" s="59" t="s">
        <v>60</v>
      </c>
      <c r="B31" s="80" t="s">
        <v>292</v>
      </c>
      <c r="C31" s="6" t="s">
        <v>44</v>
      </c>
      <c r="D31" s="106">
        <v>3</v>
      </c>
      <c r="E31" s="106">
        <v>1</v>
      </c>
      <c r="F31" s="106">
        <v>0</v>
      </c>
      <c r="G31" s="106">
        <v>11</v>
      </c>
      <c r="H31" s="116"/>
      <c r="I31" s="72">
        <f>13+11+10+11+3+6</f>
        <v>54</v>
      </c>
      <c r="J31" s="55"/>
      <c r="K31" s="43"/>
    </row>
    <row r="32" spans="1:14" s="7" customFormat="1" ht="15" customHeight="1">
      <c r="A32" s="59" t="s">
        <v>61</v>
      </c>
      <c r="B32" s="58" t="s">
        <v>293</v>
      </c>
      <c r="C32" s="6" t="s">
        <v>62</v>
      </c>
      <c r="D32" s="106">
        <v>0</v>
      </c>
      <c r="E32" s="106">
        <v>0</v>
      </c>
      <c r="F32" s="106">
        <v>3</v>
      </c>
      <c r="G32" s="106">
        <v>3</v>
      </c>
      <c r="H32" s="116"/>
      <c r="I32" s="72"/>
      <c r="J32" s="55"/>
      <c r="K32" s="43"/>
    </row>
    <row r="33" spans="1:16384" s="7" customFormat="1" ht="15" customHeight="1">
      <c r="A33" s="59" t="s">
        <v>63</v>
      </c>
      <c r="B33" s="58" t="s">
        <v>294</v>
      </c>
      <c r="C33" s="6" t="s">
        <v>4</v>
      </c>
      <c r="D33" s="106">
        <v>1</v>
      </c>
      <c r="E33" s="106">
        <v>0</v>
      </c>
      <c r="F33" s="106">
        <v>3</v>
      </c>
      <c r="G33" s="106">
        <v>6</v>
      </c>
      <c r="H33" s="117"/>
      <c r="I33" s="72"/>
      <c r="J33" s="41"/>
      <c r="K33" s="42"/>
    </row>
    <row r="34" spans="1:16384" s="7" customFormat="1" ht="15" customHeight="1">
      <c r="B34" s="58"/>
      <c r="C34" s="9" t="s">
        <v>64</v>
      </c>
      <c r="D34" s="107">
        <f>SUM(D28:D33)</f>
        <v>12</v>
      </c>
      <c r="E34" s="107">
        <f t="shared" ref="E34:G34" si="0">SUM(E28:E33)</f>
        <v>4</v>
      </c>
      <c r="F34" s="107">
        <f t="shared" si="0"/>
        <v>10</v>
      </c>
      <c r="G34" s="107">
        <f t="shared" si="0"/>
        <v>54</v>
      </c>
      <c r="H34" s="117"/>
      <c r="I34" s="72"/>
      <c r="J34" s="41"/>
      <c r="K34" s="42"/>
    </row>
    <row r="35" spans="1:16384" s="11" customFormat="1" ht="15" customHeight="1">
      <c r="A35" s="154" t="s">
        <v>40</v>
      </c>
      <c r="B35" s="154"/>
      <c r="C35" s="154"/>
      <c r="D35" s="154"/>
      <c r="E35" s="154"/>
      <c r="F35" s="154"/>
      <c r="G35" s="154"/>
      <c r="H35" s="118"/>
      <c r="I35" s="57"/>
    </row>
    <row r="36" spans="1:16384" s="11" customFormat="1" ht="15" customHeight="1">
      <c r="A36" s="154" t="s">
        <v>41</v>
      </c>
      <c r="B36" s="154"/>
      <c r="C36" s="154"/>
      <c r="D36" s="154"/>
      <c r="E36" s="154"/>
      <c r="F36" s="154"/>
      <c r="G36" s="154"/>
      <c r="H36" s="155"/>
      <c r="I36" s="155"/>
      <c r="J36" s="155"/>
      <c r="K36" s="155"/>
      <c r="L36" s="155"/>
      <c r="M36" s="155"/>
      <c r="N36" s="156"/>
      <c r="O36" s="150"/>
      <c r="P36" s="151"/>
      <c r="Q36" s="151"/>
      <c r="R36" s="151"/>
      <c r="S36" s="151"/>
      <c r="T36" s="151"/>
      <c r="U36" s="152"/>
      <c r="V36" s="150"/>
      <c r="W36" s="151"/>
      <c r="X36" s="151"/>
      <c r="Y36" s="151"/>
      <c r="Z36" s="151"/>
      <c r="AA36" s="151"/>
      <c r="AB36" s="152"/>
      <c r="AC36" s="150"/>
      <c r="AD36" s="151"/>
      <c r="AE36" s="151"/>
      <c r="AF36" s="151"/>
      <c r="AG36" s="151"/>
      <c r="AH36" s="151"/>
      <c r="AI36" s="152"/>
      <c r="AJ36" s="150"/>
      <c r="AK36" s="151"/>
      <c r="AL36" s="151"/>
      <c r="AM36" s="151"/>
      <c r="AN36" s="151"/>
      <c r="AO36" s="151"/>
      <c r="AP36" s="152"/>
      <c r="AQ36" s="150"/>
      <c r="AR36" s="151"/>
      <c r="AS36" s="151"/>
      <c r="AT36" s="151"/>
      <c r="AU36" s="151"/>
      <c r="AV36" s="151"/>
      <c r="AW36" s="152"/>
      <c r="AX36" s="150"/>
      <c r="AY36" s="151"/>
      <c r="AZ36" s="151"/>
      <c r="BA36" s="151"/>
      <c r="BB36" s="151"/>
      <c r="BC36" s="151"/>
      <c r="BD36" s="152"/>
      <c r="BE36" s="150"/>
      <c r="BF36" s="151"/>
      <c r="BG36" s="151"/>
      <c r="BH36" s="151"/>
      <c r="BI36" s="151"/>
      <c r="BJ36" s="151"/>
      <c r="BK36" s="152"/>
      <c r="BL36" s="150"/>
      <c r="BM36" s="151"/>
      <c r="BN36" s="151"/>
      <c r="BO36" s="151"/>
      <c r="BP36" s="151"/>
      <c r="BQ36" s="151"/>
      <c r="BR36" s="152"/>
      <c r="BS36" s="150"/>
      <c r="BT36" s="151"/>
      <c r="BU36" s="151"/>
      <c r="BV36" s="151"/>
      <c r="BW36" s="151"/>
      <c r="BX36" s="151"/>
      <c r="BY36" s="152"/>
      <c r="BZ36" s="150"/>
      <c r="CA36" s="151"/>
      <c r="CB36" s="151"/>
      <c r="CC36" s="151"/>
      <c r="CD36" s="151"/>
      <c r="CE36" s="151"/>
      <c r="CF36" s="152"/>
      <c r="CG36" s="150"/>
      <c r="CH36" s="151"/>
      <c r="CI36" s="151"/>
      <c r="CJ36" s="151"/>
      <c r="CK36" s="151"/>
      <c r="CL36" s="151"/>
      <c r="CM36" s="152"/>
      <c r="CN36" s="150"/>
      <c r="CO36" s="151"/>
      <c r="CP36" s="151"/>
      <c r="CQ36" s="151"/>
      <c r="CR36" s="151"/>
      <c r="CS36" s="151"/>
      <c r="CT36" s="152"/>
      <c r="CU36" s="150"/>
      <c r="CV36" s="151"/>
      <c r="CW36" s="151"/>
      <c r="CX36" s="151"/>
      <c r="CY36" s="151"/>
      <c r="CZ36" s="151"/>
      <c r="DA36" s="152"/>
      <c r="DB36" s="150"/>
      <c r="DC36" s="151"/>
      <c r="DD36" s="151"/>
      <c r="DE36" s="151"/>
      <c r="DF36" s="151"/>
      <c r="DG36" s="151"/>
      <c r="DH36" s="152"/>
      <c r="DI36" s="150"/>
      <c r="DJ36" s="151"/>
      <c r="DK36" s="151"/>
      <c r="DL36" s="151"/>
      <c r="DM36" s="151"/>
      <c r="DN36" s="151"/>
      <c r="DO36" s="152"/>
      <c r="DP36" s="150"/>
      <c r="DQ36" s="151"/>
      <c r="DR36" s="151"/>
      <c r="DS36" s="151"/>
      <c r="DT36" s="151"/>
      <c r="DU36" s="151"/>
      <c r="DV36" s="152"/>
      <c r="DW36" s="150"/>
      <c r="DX36" s="151"/>
      <c r="DY36" s="151"/>
      <c r="DZ36" s="151"/>
      <c r="EA36" s="151"/>
      <c r="EB36" s="151"/>
      <c r="EC36" s="152"/>
      <c r="ED36" s="150"/>
      <c r="EE36" s="151"/>
      <c r="EF36" s="151"/>
      <c r="EG36" s="151"/>
      <c r="EH36" s="151"/>
      <c r="EI36" s="151"/>
      <c r="EJ36" s="152"/>
      <c r="EK36" s="150"/>
      <c r="EL36" s="151"/>
      <c r="EM36" s="151"/>
      <c r="EN36" s="151"/>
      <c r="EO36" s="151"/>
      <c r="EP36" s="151"/>
      <c r="EQ36" s="152"/>
      <c r="ER36" s="150"/>
      <c r="ES36" s="151"/>
      <c r="ET36" s="151"/>
      <c r="EU36" s="151"/>
      <c r="EV36" s="151"/>
      <c r="EW36" s="151"/>
      <c r="EX36" s="152"/>
      <c r="EY36" s="150"/>
      <c r="EZ36" s="151"/>
      <c r="FA36" s="151"/>
      <c r="FB36" s="151"/>
      <c r="FC36" s="151"/>
      <c r="FD36" s="151"/>
      <c r="FE36" s="152"/>
      <c r="FF36" s="150"/>
      <c r="FG36" s="151"/>
      <c r="FH36" s="151"/>
      <c r="FI36" s="151"/>
      <c r="FJ36" s="151"/>
      <c r="FK36" s="151"/>
      <c r="FL36" s="152"/>
      <c r="FM36" s="150"/>
      <c r="FN36" s="151"/>
      <c r="FO36" s="151"/>
      <c r="FP36" s="151"/>
      <c r="FQ36" s="151"/>
      <c r="FR36" s="151"/>
      <c r="FS36" s="152"/>
      <c r="FT36" s="150"/>
      <c r="FU36" s="151"/>
      <c r="FV36" s="151"/>
      <c r="FW36" s="151"/>
      <c r="FX36" s="151"/>
      <c r="FY36" s="151"/>
      <c r="FZ36" s="152"/>
      <c r="GA36" s="150"/>
      <c r="GB36" s="151"/>
      <c r="GC36" s="151"/>
      <c r="GD36" s="151"/>
      <c r="GE36" s="151"/>
      <c r="GF36" s="151"/>
      <c r="GG36" s="152"/>
      <c r="GH36" s="150"/>
      <c r="GI36" s="151"/>
      <c r="GJ36" s="151"/>
      <c r="GK36" s="151"/>
      <c r="GL36" s="151"/>
      <c r="GM36" s="151"/>
      <c r="GN36" s="152"/>
      <c r="GO36" s="150"/>
      <c r="GP36" s="151"/>
      <c r="GQ36" s="151"/>
      <c r="GR36" s="151"/>
      <c r="GS36" s="151"/>
      <c r="GT36" s="151"/>
      <c r="GU36" s="152"/>
      <c r="GV36" s="150"/>
      <c r="GW36" s="151"/>
      <c r="GX36" s="151"/>
      <c r="GY36" s="151"/>
      <c r="GZ36" s="151"/>
      <c r="HA36" s="151"/>
      <c r="HB36" s="152"/>
      <c r="HC36" s="150"/>
      <c r="HD36" s="151"/>
      <c r="HE36" s="151"/>
      <c r="HF36" s="151"/>
      <c r="HG36" s="151"/>
      <c r="HH36" s="151"/>
      <c r="HI36" s="152"/>
      <c r="HJ36" s="150"/>
      <c r="HK36" s="151"/>
      <c r="HL36" s="151"/>
      <c r="HM36" s="151"/>
      <c r="HN36" s="151"/>
      <c r="HO36" s="151"/>
      <c r="HP36" s="152"/>
      <c r="HQ36" s="150"/>
      <c r="HR36" s="151"/>
      <c r="HS36" s="151"/>
      <c r="HT36" s="151"/>
      <c r="HU36" s="151"/>
      <c r="HV36" s="151"/>
      <c r="HW36" s="152"/>
      <c r="HX36" s="150"/>
      <c r="HY36" s="151"/>
      <c r="HZ36" s="151"/>
      <c r="IA36" s="151"/>
      <c r="IB36" s="151"/>
      <c r="IC36" s="151"/>
      <c r="ID36" s="152"/>
      <c r="IE36" s="150"/>
      <c r="IF36" s="151"/>
      <c r="IG36" s="151"/>
      <c r="IH36" s="151"/>
      <c r="II36" s="151"/>
      <c r="IJ36" s="151"/>
      <c r="IK36" s="152"/>
      <c r="IL36" s="150"/>
      <c r="IM36" s="151"/>
      <c r="IN36" s="151"/>
      <c r="IO36" s="151"/>
      <c r="IP36" s="151"/>
      <c r="IQ36" s="151"/>
      <c r="IR36" s="152"/>
      <c r="IS36" s="150"/>
      <c r="IT36" s="151"/>
      <c r="IU36" s="151"/>
      <c r="IV36" s="151"/>
      <c r="IW36" s="151"/>
      <c r="IX36" s="151"/>
      <c r="IY36" s="152"/>
      <c r="IZ36" s="150"/>
      <c r="JA36" s="151"/>
      <c r="JB36" s="151"/>
      <c r="JC36" s="151"/>
      <c r="JD36" s="151"/>
      <c r="JE36" s="151"/>
      <c r="JF36" s="152"/>
      <c r="JG36" s="150"/>
      <c r="JH36" s="151"/>
      <c r="JI36" s="151"/>
      <c r="JJ36" s="151"/>
      <c r="JK36" s="151"/>
      <c r="JL36" s="151"/>
      <c r="JM36" s="152"/>
      <c r="JN36" s="150"/>
      <c r="JO36" s="151"/>
      <c r="JP36" s="151"/>
      <c r="JQ36" s="151"/>
      <c r="JR36" s="151"/>
      <c r="JS36" s="151"/>
      <c r="JT36" s="152"/>
      <c r="JU36" s="150"/>
      <c r="JV36" s="151"/>
      <c r="JW36" s="151"/>
      <c r="JX36" s="151"/>
      <c r="JY36" s="151"/>
      <c r="JZ36" s="151"/>
      <c r="KA36" s="152"/>
      <c r="KB36" s="150"/>
      <c r="KC36" s="151"/>
      <c r="KD36" s="151"/>
      <c r="KE36" s="151"/>
      <c r="KF36" s="151"/>
      <c r="KG36" s="151"/>
      <c r="KH36" s="152"/>
      <c r="KI36" s="150"/>
      <c r="KJ36" s="151"/>
      <c r="KK36" s="151"/>
      <c r="KL36" s="151"/>
      <c r="KM36" s="151"/>
      <c r="KN36" s="151"/>
      <c r="KO36" s="152"/>
      <c r="KP36" s="150"/>
      <c r="KQ36" s="151"/>
      <c r="KR36" s="151"/>
      <c r="KS36" s="151"/>
      <c r="KT36" s="151"/>
      <c r="KU36" s="151"/>
      <c r="KV36" s="152"/>
      <c r="KW36" s="150"/>
      <c r="KX36" s="151"/>
      <c r="KY36" s="151"/>
      <c r="KZ36" s="151"/>
      <c r="LA36" s="151"/>
      <c r="LB36" s="151"/>
      <c r="LC36" s="152"/>
      <c r="LD36" s="150"/>
      <c r="LE36" s="151"/>
      <c r="LF36" s="151"/>
      <c r="LG36" s="151"/>
      <c r="LH36" s="151"/>
      <c r="LI36" s="151"/>
      <c r="LJ36" s="152"/>
      <c r="LK36" s="150"/>
      <c r="LL36" s="151"/>
      <c r="LM36" s="151"/>
      <c r="LN36" s="151"/>
      <c r="LO36" s="151"/>
      <c r="LP36" s="151"/>
      <c r="LQ36" s="152"/>
      <c r="LR36" s="150"/>
      <c r="LS36" s="151"/>
      <c r="LT36" s="151"/>
      <c r="LU36" s="151"/>
      <c r="LV36" s="151"/>
      <c r="LW36" s="151"/>
      <c r="LX36" s="152"/>
      <c r="LY36" s="150"/>
      <c r="LZ36" s="151"/>
      <c r="MA36" s="151"/>
      <c r="MB36" s="151"/>
      <c r="MC36" s="151"/>
      <c r="MD36" s="151"/>
      <c r="ME36" s="152"/>
      <c r="MF36" s="150"/>
      <c r="MG36" s="151"/>
      <c r="MH36" s="151"/>
      <c r="MI36" s="151"/>
      <c r="MJ36" s="151"/>
      <c r="MK36" s="151"/>
      <c r="ML36" s="152"/>
      <c r="MM36" s="150"/>
      <c r="MN36" s="151"/>
      <c r="MO36" s="151"/>
      <c r="MP36" s="151"/>
      <c r="MQ36" s="151"/>
      <c r="MR36" s="151"/>
      <c r="MS36" s="152"/>
      <c r="MT36" s="150"/>
      <c r="MU36" s="151"/>
      <c r="MV36" s="151"/>
      <c r="MW36" s="151"/>
      <c r="MX36" s="151"/>
      <c r="MY36" s="151"/>
      <c r="MZ36" s="152"/>
      <c r="NA36" s="150"/>
      <c r="NB36" s="151"/>
      <c r="NC36" s="151"/>
      <c r="ND36" s="151"/>
      <c r="NE36" s="151"/>
      <c r="NF36" s="151"/>
      <c r="NG36" s="152"/>
      <c r="NH36" s="150"/>
      <c r="NI36" s="151"/>
      <c r="NJ36" s="151"/>
      <c r="NK36" s="151"/>
      <c r="NL36" s="151"/>
      <c r="NM36" s="151"/>
      <c r="NN36" s="152"/>
      <c r="NO36" s="150"/>
      <c r="NP36" s="151"/>
      <c r="NQ36" s="151"/>
      <c r="NR36" s="151"/>
      <c r="NS36" s="151"/>
      <c r="NT36" s="151"/>
      <c r="NU36" s="152"/>
      <c r="NV36" s="150"/>
      <c r="NW36" s="151"/>
      <c r="NX36" s="151"/>
      <c r="NY36" s="151"/>
      <c r="NZ36" s="151"/>
      <c r="OA36" s="151"/>
      <c r="OB36" s="152"/>
      <c r="OC36" s="150"/>
      <c r="OD36" s="151"/>
      <c r="OE36" s="151"/>
      <c r="OF36" s="151"/>
      <c r="OG36" s="151"/>
      <c r="OH36" s="151"/>
      <c r="OI36" s="152"/>
      <c r="OJ36" s="150"/>
      <c r="OK36" s="151"/>
      <c r="OL36" s="151"/>
      <c r="OM36" s="151"/>
      <c r="ON36" s="151"/>
      <c r="OO36" s="151"/>
      <c r="OP36" s="152"/>
      <c r="OQ36" s="150"/>
      <c r="OR36" s="151"/>
      <c r="OS36" s="151"/>
      <c r="OT36" s="151"/>
      <c r="OU36" s="151"/>
      <c r="OV36" s="151"/>
      <c r="OW36" s="152"/>
      <c r="OX36" s="150"/>
      <c r="OY36" s="151"/>
      <c r="OZ36" s="151"/>
      <c r="PA36" s="151"/>
      <c r="PB36" s="151"/>
      <c r="PC36" s="151"/>
      <c r="PD36" s="152"/>
      <c r="PE36" s="150"/>
      <c r="PF36" s="151"/>
      <c r="PG36" s="151"/>
      <c r="PH36" s="151"/>
      <c r="PI36" s="151"/>
      <c r="PJ36" s="151"/>
      <c r="PK36" s="152"/>
      <c r="PL36" s="150"/>
      <c r="PM36" s="151"/>
      <c r="PN36" s="151"/>
      <c r="PO36" s="151"/>
      <c r="PP36" s="151"/>
      <c r="PQ36" s="151"/>
      <c r="PR36" s="152"/>
      <c r="PS36" s="150"/>
      <c r="PT36" s="151"/>
      <c r="PU36" s="151"/>
      <c r="PV36" s="151"/>
      <c r="PW36" s="151"/>
      <c r="PX36" s="151"/>
      <c r="PY36" s="152"/>
      <c r="PZ36" s="150"/>
      <c r="QA36" s="151"/>
      <c r="QB36" s="151"/>
      <c r="QC36" s="151"/>
      <c r="QD36" s="151"/>
      <c r="QE36" s="151"/>
      <c r="QF36" s="152"/>
      <c r="QG36" s="150"/>
      <c r="QH36" s="151"/>
      <c r="QI36" s="151"/>
      <c r="QJ36" s="151"/>
      <c r="QK36" s="151"/>
      <c r="QL36" s="151"/>
      <c r="QM36" s="152"/>
      <c r="QN36" s="150"/>
      <c r="QO36" s="151"/>
      <c r="QP36" s="151"/>
      <c r="QQ36" s="151"/>
      <c r="QR36" s="151"/>
      <c r="QS36" s="151"/>
      <c r="QT36" s="152"/>
      <c r="QU36" s="150"/>
      <c r="QV36" s="151"/>
      <c r="QW36" s="151"/>
      <c r="QX36" s="151"/>
      <c r="QY36" s="151"/>
      <c r="QZ36" s="151"/>
      <c r="RA36" s="152"/>
      <c r="RB36" s="150"/>
      <c r="RC36" s="151"/>
      <c r="RD36" s="151"/>
      <c r="RE36" s="151"/>
      <c r="RF36" s="151"/>
      <c r="RG36" s="151"/>
      <c r="RH36" s="152"/>
      <c r="RI36" s="150"/>
      <c r="RJ36" s="151"/>
      <c r="RK36" s="151"/>
      <c r="RL36" s="151"/>
      <c r="RM36" s="151"/>
      <c r="RN36" s="151"/>
      <c r="RO36" s="152"/>
      <c r="RP36" s="150"/>
      <c r="RQ36" s="151"/>
      <c r="RR36" s="151"/>
      <c r="RS36" s="151"/>
      <c r="RT36" s="151"/>
      <c r="RU36" s="151"/>
      <c r="RV36" s="152"/>
      <c r="RW36" s="150"/>
      <c r="RX36" s="151"/>
      <c r="RY36" s="151"/>
      <c r="RZ36" s="151"/>
      <c r="SA36" s="151"/>
      <c r="SB36" s="151"/>
      <c r="SC36" s="152"/>
      <c r="SD36" s="150"/>
      <c r="SE36" s="151"/>
      <c r="SF36" s="151"/>
      <c r="SG36" s="151"/>
      <c r="SH36" s="151"/>
      <c r="SI36" s="151"/>
      <c r="SJ36" s="152"/>
      <c r="SK36" s="150"/>
      <c r="SL36" s="151"/>
      <c r="SM36" s="151"/>
      <c r="SN36" s="151"/>
      <c r="SO36" s="151"/>
      <c r="SP36" s="151"/>
      <c r="SQ36" s="152"/>
      <c r="SR36" s="150"/>
      <c r="SS36" s="151"/>
      <c r="ST36" s="151"/>
      <c r="SU36" s="151"/>
      <c r="SV36" s="151"/>
      <c r="SW36" s="151"/>
      <c r="SX36" s="152"/>
      <c r="SY36" s="150"/>
      <c r="SZ36" s="151"/>
      <c r="TA36" s="151"/>
      <c r="TB36" s="151"/>
      <c r="TC36" s="151"/>
      <c r="TD36" s="151"/>
      <c r="TE36" s="152"/>
      <c r="TF36" s="150"/>
      <c r="TG36" s="151"/>
      <c r="TH36" s="151"/>
      <c r="TI36" s="151"/>
      <c r="TJ36" s="151"/>
      <c r="TK36" s="151"/>
      <c r="TL36" s="152"/>
      <c r="TM36" s="150"/>
      <c r="TN36" s="151"/>
      <c r="TO36" s="151"/>
      <c r="TP36" s="151"/>
      <c r="TQ36" s="151"/>
      <c r="TR36" s="151"/>
      <c r="TS36" s="152"/>
      <c r="TT36" s="150"/>
      <c r="TU36" s="151"/>
      <c r="TV36" s="151"/>
      <c r="TW36" s="151"/>
      <c r="TX36" s="151"/>
      <c r="TY36" s="151"/>
      <c r="TZ36" s="152"/>
      <c r="UA36" s="150"/>
      <c r="UB36" s="151"/>
      <c r="UC36" s="151"/>
      <c r="UD36" s="151"/>
      <c r="UE36" s="151"/>
      <c r="UF36" s="151"/>
      <c r="UG36" s="152"/>
      <c r="UH36" s="150"/>
      <c r="UI36" s="151"/>
      <c r="UJ36" s="151"/>
      <c r="UK36" s="151"/>
      <c r="UL36" s="151"/>
      <c r="UM36" s="151"/>
      <c r="UN36" s="152"/>
      <c r="UO36" s="150"/>
      <c r="UP36" s="151"/>
      <c r="UQ36" s="151"/>
      <c r="UR36" s="151"/>
      <c r="US36" s="151"/>
      <c r="UT36" s="151"/>
      <c r="UU36" s="152"/>
      <c r="UV36" s="150"/>
      <c r="UW36" s="151"/>
      <c r="UX36" s="151"/>
      <c r="UY36" s="151"/>
      <c r="UZ36" s="151"/>
      <c r="VA36" s="151"/>
      <c r="VB36" s="152"/>
      <c r="VC36" s="150"/>
      <c r="VD36" s="151"/>
      <c r="VE36" s="151"/>
      <c r="VF36" s="151"/>
      <c r="VG36" s="151"/>
      <c r="VH36" s="151"/>
      <c r="VI36" s="152"/>
      <c r="VJ36" s="150"/>
      <c r="VK36" s="151"/>
      <c r="VL36" s="151"/>
      <c r="VM36" s="151"/>
      <c r="VN36" s="151"/>
      <c r="VO36" s="151"/>
      <c r="VP36" s="152"/>
      <c r="VQ36" s="150"/>
      <c r="VR36" s="151"/>
      <c r="VS36" s="151"/>
      <c r="VT36" s="151"/>
      <c r="VU36" s="151"/>
      <c r="VV36" s="151"/>
      <c r="VW36" s="152"/>
      <c r="VX36" s="150"/>
      <c r="VY36" s="151"/>
      <c r="VZ36" s="151"/>
      <c r="WA36" s="151"/>
      <c r="WB36" s="151"/>
      <c r="WC36" s="151"/>
      <c r="WD36" s="152"/>
      <c r="WE36" s="150"/>
      <c r="WF36" s="151"/>
      <c r="WG36" s="151"/>
      <c r="WH36" s="151"/>
      <c r="WI36" s="151"/>
      <c r="WJ36" s="151"/>
      <c r="WK36" s="152"/>
      <c r="WL36" s="150"/>
      <c r="WM36" s="151"/>
      <c r="WN36" s="151"/>
      <c r="WO36" s="151"/>
      <c r="WP36" s="151"/>
      <c r="WQ36" s="151"/>
      <c r="WR36" s="152"/>
      <c r="WS36" s="150"/>
      <c r="WT36" s="151"/>
      <c r="WU36" s="151"/>
      <c r="WV36" s="151"/>
      <c r="WW36" s="151"/>
      <c r="WX36" s="151"/>
      <c r="WY36" s="152"/>
      <c r="WZ36" s="150"/>
      <c r="XA36" s="151"/>
      <c r="XB36" s="151"/>
      <c r="XC36" s="151"/>
      <c r="XD36" s="151"/>
      <c r="XE36" s="151"/>
      <c r="XF36" s="152"/>
      <c r="XG36" s="150"/>
      <c r="XH36" s="151"/>
      <c r="XI36" s="151"/>
      <c r="XJ36" s="151"/>
      <c r="XK36" s="151"/>
      <c r="XL36" s="151"/>
      <c r="XM36" s="152"/>
      <c r="XN36" s="150"/>
      <c r="XO36" s="151"/>
      <c r="XP36" s="151"/>
      <c r="XQ36" s="151"/>
      <c r="XR36" s="151"/>
      <c r="XS36" s="151"/>
      <c r="XT36" s="152"/>
      <c r="XU36" s="150"/>
      <c r="XV36" s="151"/>
      <c r="XW36" s="151"/>
      <c r="XX36" s="151"/>
      <c r="XY36" s="151"/>
      <c r="XZ36" s="151"/>
      <c r="YA36" s="152"/>
      <c r="YB36" s="150"/>
      <c r="YC36" s="151"/>
      <c r="YD36" s="151"/>
      <c r="YE36" s="151"/>
      <c r="YF36" s="151"/>
      <c r="YG36" s="151"/>
      <c r="YH36" s="152"/>
      <c r="YI36" s="150"/>
      <c r="YJ36" s="151"/>
      <c r="YK36" s="151"/>
      <c r="YL36" s="151"/>
      <c r="YM36" s="151"/>
      <c r="YN36" s="151"/>
      <c r="YO36" s="152"/>
      <c r="YP36" s="150"/>
      <c r="YQ36" s="151"/>
      <c r="YR36" s="151"/>
      <c r="YS36" s="151"/>
      <c r="YT36" s="151"/>
      <c r="YU36" s="151"/>
      <c r="YV36" s="152"/>
      <c r="YW36" s="150"/>
      <c r="YX36" s="151"/>
      <c r="YY36" s="151"/>
      <c r="YZ36" s="151"/>
      <c r="ZA36" s="151"/>
      <c r="ZB36" s="151"/>
      <c r="ZC36" s="152"/>
      <c r="ZD36" s="150"/>
      <c r="ZE36" s="151"/>
      <c r="ZF36" s="151"/>
      <c r="ZG36" s="151"/>
      <c r="ZH36" s="151"/>
      <c r="ZI36" s="151"/>
      <c r="ZJ36" s="152"/>
      <c r="ZK36" s="150"/>
      <c r="ZL36" s="151"/>
      <c r="ZM36" s="151"/>
      <c r="ZN36" s="151"/>
      <c r="ZO36" s="151"/>
      <c r="ZP36" s="151"/>
      <c r="ZQ36" s="152"/>
      <c r="ZR36" s="150"/>
      <c r="ZS36" s="151"/>
      <c r="ZT36" s="151"/>
      <c r="ZU36" s="151"/>
      <c r="ZV36" s="151"/>
      <c r="ZW36" s="151"/>
      <c r="ZX36" s="152"/>
      <c r="ZY36" s="150"/>
      <c r="ZZ36" s="151"/>
      <c r="AAA36" s="151"/>
      <c r="AAB36" s="151"/>
      <c r="AAC36" s="151"/>
      <c r="AAD36" s="151"/>
      <c r="AAE36" s="152"/>
      <c r="AAF36" s="150"/>
      <c r="AAG36" s="151"/>
      <c r="AAH36" s="151"/>
      <c r="AAI36" s="151"/>
      <c r="AAJ36" s="151"/>
      <c r="AAK36" s="151"/>
      <c r="AAL36" s="152"/>
      <c r="AAM36" s="150"/>
      <c r="AAN36" s="151"/>
      <c r="AAO36" s="151"/>
      <c r="AAP36" s="151"/>
      <c r="AAQ36" s="151"/>
      <c r="AAR36" s="151"/>
      <c r="AAS36" s="152"/>
      <c r="AAT36" s="150"/>
      <c r="AAU36" s="151"/>
      <c r="AAV36" s="151"/>
      <c r="AAW36" s="151"/>
      <c r="AAX36" s="151"/>
      <c r="AAY36" s="151"/>
      <c r="AAZ36" s="152"/>
      <c r="ABA36" s="150"/>
      <c r="ABB36" s="151"/>
      <c r="ABC36" s="151"/>
      <c r="ABD36" s="151"/>
      <c r="ABE36" s="151"/>
      <c r="ABF36" s="151"/>
      <c r="ABG36" s="152"/>
      <c r="ABH36" s="150"/>
      <c r="ABI36" s="151"/>
      <c r="ABJ36" s="151"/>
      <c r="ABK36" s="151"/>
      <c r="ABL36" s="151"/>
      <c r="ABM36" s="151"/>
      <c r="ABN36" s="152"/>
      <c r="ABO36" s="150"/>
      <c r="ABP36" s="151"/>
      <c r="ABQ36" s="151"/>
      <c r="ABR36" s="151"/>
      <c r="ABS36" s="151"/>
      <c r="ABT36" s="151"/>
      <c r="ABU36" s="152"/>
      <c r="ABV36" s="150"/>
      <c r="ABW36" s="151"/>
      <c r="ABX36" s="151"/>
      <c r="ABY36" s="151"/>
      <c r="ABZ36" s="151"/>
      <c r="ACA36" s="151"/>
      <c r="ACB36" s="152"/>
      <c r="ACC36" s="150"/>
      <c r="ACD36" s="151"/>
      <c r="ACE36" s="151"/>
      <c r="ACF36" s="151"/>
      <c r="ACG36" s="151"/>
      <c r="ACH36" s="151"/>
      <c r="ACI36" s="152"/>
      <c r="ACJ36" s="150"/>
      <c r="ACK36" s="151"/>
      <c r="ACL36" s="151"/>
      <c r="ACM36" s="151"/>
      <c r="ACN36" s="151"/>
      <c r="ACO36" s="151"/>
      <c r="ACP36" s="152"/>
      <c r="ACQ36" s="150"/>
      <c r="ACR36" s="151"/>
      <c r="ACS36" s="151"/>
      <c r="ACT36" s="151"/>
      <c r="ACU36" s="151"/>
      <c r="ACV36" s="151"/>
      <c r="ACW36" s="152"/>
      <c r="ACX36" s="150"/>
      <c r="ACY36" s="151"/>
      <c r="ACZ36" s="151"/>
      <c r="ADA36" s="151"/>
      <c r="ADB36" s="151"/>
      <c r="ADC36" s="151"/>
      <c r="ADD36" s="152"/>
      <c r="ADE36" s="150"/>
      <c r="ADF36" s="151"/>
      <c r="ADG36" s="151"/>
      <c r="ADH36" s="151"/>
      <c r="ADI36" s="151"/>
      <c r="ADJ36" s="151"/>
      <c r="ADK36" s="152"/>
      <c r="ADL36" s="150"/>
      <c r="ADM36" s="151"/>
      <c r="ADN36" s="151"/>
      <c r="ADO36" s="151"/>
      <c r="ADP36" s="151"/>
      <c r="ADQ36" s="151"/>
      <c r="ADR36" s="152"/>
      <c r="ADS36" s="150"/>
      <c r="ADT36" s="151"/>
      <c r="ADU36" s="151"/>
      <c r="ADV36" s="151"/>
      <c r="ADW36" s="151"/>
      <c r="ADX36" s="151"/>
      <c r="ADY36" s="152"/>
      <c r="ADZ36" s="150"/>
      <c r="AEA36" s="151"/>
      <c r="AEB36" s="151"/>
      <c r="AEC36" s="151"/>
      <c r="AED36" s="151"/>
      <c r="AEE36" s="151"/>
      <c r="AEF36" s="152"/>
      <c r="AEG36" s="150"/>
      <c r="AEH36" s="151"/>
      <c r="AEI36" s="151"/>
      <c r="AEJ36" s="151"/>
      <c r="AEK36" s="151"/>
      <c r="AEL36" s="151"/>
      <c r="AEM36" s="152"/>
      <c r="AEN36" s="150"/>
      <c r="AEO36" s="151"/>
      <c r="AEP36" s="151"/>
      <c r="AEQ36" s="151"/>
      <c r="AER36" s="151"/>
      <c r="AES36" s="151"/>
      <c r="AET36" s="152"/>
      <c r="AEU36" s="150"/>
      <c r="AEV36" s="151"/>
      <c r="AEW36" s="151"/>
      <c r="AEX36" s="151"/>
      <c r="AEY36" s="151"/>
      <c r="AEZ36" s="151"/>
      <c r="AFA36" s="152"/>
      <c r="AFB36" s="150"/>
      <c r="AFC36" s="151"/>
      <c r="AFD36" s="151"/>
      <c r="AFE36" s="151"/>
      <c r="AFF36" s="151"/>
      <c r="AFG36" s="151"/>
      <c r="AFH36" s="152"/>
      <c r="AFI36" s="150"/>
      <c r="AFJ36" s="151"/>
      <c r="AFK36" s="151"/>
      <c r="AFL36" s="151"/>
      <c r="AFM36" s="151"/>
      <c r="AFN36" s="151"/>
      <c r="AFO36" s="152"/>
      <c r="AFP36" s="150"/>
      <c r="AFQ36" s="151"/>
      <c r="AFR36" s="151"/>
      <c r="AFS36" s="151"/>
      <c r="AFT36" s="151"/>
      <c r="AFU36" s="151"/>
      <c r="AFV36" s="152"/>
      <c r="AFW36" s="150"/>
      <c r="AFX36" s="151"/>
      <c r="AFY36" s="151"/>
      <c r="AFZ36" s="151"/>
      <c r="AGA36" s="151"/>
      <c r="AGB36" s="151"/>
      <c r="AGC36" s="152"/>
      <c r="AGD36" s="150"/>
      <c r="AGE36" s="151"/>
      <c r="AGF36" s="151"/>
      <c r="AGG36" s="151"/>
      <c r="AGH36" s="151"/>
      <c r="AGI36" s="151"/>
      <c r="AGJ36" s="152"/>
      <c r="AGK36" s="150"/>
      <c r="AGL36" s="151"/>
      <c r="AGM36" s="151"/>
      <c r="AGN36" s="151"/>
      <c r="AGO36" s="151"/>
      <c r="AGP36" s="151"/>
      <c r="AGQ36" s="152"/>
      <c r="AGR36" s="150"/>
      <c r="AGS36" s="151"/>
      <c r="AGT36" s="151"/>
      <c r="AGU36" s="151"/>
      <c r="AGV36" s="151"/>
      <c r="AGW36" s="151"/>
      <c r="AGX36" s="152"/>
      <c r="AGY36" s="150"/>
      <c r="AGZ36" s="151"/>
      <c r="AHA36" s="151"/>
      <c r="AHB36" s="151"/>
      <c r="AHC36" s="151"/>
      <c r="AHD36" s="151"/>
      <c r="AHE36" s="152"/>
      <c r="AHF36" s="150"/>
      <c r="AHG36" s="151"/>
      <c r="AHH36" s="151"/>
      <c r="AHI36" s="151"/>
      <c r="AHJ36" s="151"/>
      <c r="AHK36" s="151"/>
      <c r="AHL36" s="152"/>
      <c r="AHM36" s="150"/>
      <c r="AHN36" s="151"/>
      <c r="AHO36" s="151"/>
      <c r="AHP36" s="151"/>
      <c r="AHQ36" s="151"/>
      <c r="AHR36" s="151"/>
      <c r="AHS36" s="152"/>
      <c r="AHT36" s="150"/>
      <c r="AHU36" s="151"/>
      <c r="AHV36" s="151"/>
      <c r="AHW36" s="151"/>
      <c r="AHX36" s="151"/>
      <c r="AHY36" s="151"/>
      <c r="AHZ36" s="152"/>
      <c r="AIA36" s="150"/>
      <c r="AIB36" s="151"/>
      <c r="AIC36" s="151"/>
      <c r="AID36" s="151"/>
      <c r="AIE36" s="151"/>
      <c r="AIF36" s="151"/>
      <c r="AIG36" s="152"/>
      <c r="AIH36" s="150"/>
      <c r="AII36" s="151"/>
      <c r="AIJ36" s="151"/>
      <c r="AIK36" s="151"/>
      <c r="AIL36" s="151"/>
      <c r="AIM36" s="151"/>
      <c r="AIN36" s="152"/>
      <c r="AIO36" s="150"/>
      <c r="AIP36" s="151"/>
      <c r="AIQ36" s="151"/>
      <c r="AIR36" s="151"/>
      <c r="AIS36" s="151"/>
      <c r="AIT36" s="151"/>
      <c r="AIU36" s="152"/>
      <c r="AIV36" s="150"/>
      <c r="AIW36" s="151"/>
      <c r="AIX36" s="151"/>
      <c r="AIY36" s="151"/>
      <c r="AIZ36" s="151"/>
      <c r="AJA36" s="151"/>
      <c r="AJB36" s="152"/>
      <c r="AJC36" s="150"/>
      <c r="AJD36" s="151"/>
      <c r="AJE36" s="151"/>
      <c r="AJF36" s="151"/>
      <c r="AJG36" s="151"/>
      <c r="AJH36" s="151"/>
      <c r="AJI36" s="152"/>
      <c r="AJJ36" s="150"/>
      <c r="AJK36" s="151"/>
      <c r="AJL36" s="151"/>
      <c r="AJM36" s="151"/>
      <c r="AJN36" s="151"/>
      <c r="AJO36" s="151"/>
      <c r="AJP36" s="152"/>
      <c r="AJQ36" s="150"/>
      <c r="AJR36" s="151"/>
      <c r="AJS36" s="151"/>
      <c r="AJT36" s="151"/>
      <c r="AJU36" s="151"/>
      <c r="AJV36" s="151"/>
      <c r="AJW36" s="152"/>
      <c r="AJX36" s="150"/>
      <c r="AJY36" s="151"/>
      <c r="AJZ36" s="151"/>
      <c r="AKA36" s="151"/>
      <c r="AKB36" s="151"/>
      <c r="AKC36" s="151"/>
      <c r="AKD36" s="152"/>
      <c r="AKE36" s="150"/>
      <c r="AKF36" s="151"/>
      <c r="AKG36" s="151"/>
      <c r="AKH36" s="151"/>
      <c r="AKI36" s="151"/>
      <c r="AKJ36" s="151"/>
      <c r="AKK36" s="152"/>
      <c r="AKL36" s="150"/>
      <c r="AKM36" s="151"/>
      <c r="AKN36" s="151"/>
      <c r="AKO36" s="151"/>
      <c r="AKP36" s="151"/>
      <c r="AKQ36" s="151"/>
      <c r="AKR36" s="152"/>
      <c r="AKS36" s="150"/>
      <c r="AKT36" s="151"/>
      <c r="AKU36" s="151"/>
      <c r="AKV36" s="151"/>
      <c r="AKW36" s="151"/>
      <c r="AKX36" s="151"/>
      <c r="AKY36" s="152"/>
      <c r="AKZ36" s="150"/>
      <c r="ALA36" s="151"/>
      <c r="ALB36" s="151"/>
      <c r="ALC36" s="151"/>
      <c r="ALD36" s="151"/>
      <c r="ALE36" s="151"/>
      <c r="ALF36" s="152"/>
      <c r="ALG36" s="150"/>
      <c r="ALH36" s="151"/>
      <c r="ALI36" s="151"/>
      <c r="ALJ36" s="151"/>
      <c r="ALK36" s="151"/>
      <c r="ALL36" s="151"/>
      <c r="ALM36" s="152"/>
      <c r="ALN36" s="150"/>
      <c r="ALO36" s="151"/>
      <c r="ALP36" s="151"/>
      <c r="ALQ36" s="151"/>
      <c r="ALR36" s="151"/>
      <c r="ALS36" s="151"/>
      <c r="ALT36" s="152"/>
      <c r="ALU36" s="150"/>
      <c r="ALV36" s="151"/>
      <c r="ALW36" s="151"/>
      <c r="ALX36" s="151"/>
      <c r="ALY36" s="151"/>
      <c r="ALZ36" s="151"/>
      <c r="AMA36" s="152"/>
      <c r="AMB36" s="150"/>
      <c r="AMC36" s="151"/>
      <c r="AMD36" s="151"/>
      <c r="AME36" s="151"/>
      <c r="AMF36" s="151"/>
      <c r="AMG36" s="151"/>
      <c r="AMH36" s="152"/>
      <c r="AMI36" s="150"/>
      <c r="AMJ36" s="151"/>
      <c r="AMK36" s="151"/>
      <c r="AML36" s="151"/>
      <c r="AMM36" s="151"/>
      <c r="AMN36" s="151"/>
      <c r="AMO36" s="152"/>
      <c r="AMP36" s="150"/>
      <c r="AMQ36" s="151"/>
      <c r="AMR36" s="151"/>
      <c r="AMS36" s="151"/>
      <c r="AMT36" s="151"/>
      <c r="AMU36" s="151"/>
      <c r="AMV36" s="152"/>
      <c r="AMW36" s="150"/>
      <c r="AMX36" s="151"/>
      <c r="AMY36" s="151"/>
      <c r="AMZ36" s="151"/>
      <c r="ANA36" s="151"/>
      <c r="ANB36" s="151"/>
      <c r="ANC36" s="152"/>
      <c r="AND36" s="150"/>
      <c r="ANE36" s="151"/>
      <c r="ANF36" s="151"/>
      <c r="ANG36" s="151"/>
      <c r="ANH36" s="151"/>
      <c r="ANI36" s="151"/>
      <c r="ANJ36" s="152"/>
      <c r="ANK36" s="150"/>
      <c r="ANL36" s="151"/>
      <c r="ANM36" s="151"/>
      <c r="ANN36" s="151"/>
      <c r="ANO36" s="151"/>
      <c r="ANP36" s="151"/>
      <c r="ANQ36" s="152"/>
      <c r="ANR36" s="150"/>
      <c r="ANS36" s="151"/>
      <c r="ANT36" s="151"/>
      <c r="ANU36" s="151"/>
      <c r="ANV36" s="151"/>
      <c r="ANW36" s="151"/>
      <c r="ANX36" s="152"/>
      <c r="ANY36" s="150"/>
      <c r="ANZ36" s="151"/>
      <c r="AOA36" s="151"/>
      <c r="AOB36" s="151"/>
      <c r="AOC36" s="151"/>
      <c r="AOD36" s="151"/>
      <c r="AOE36" s="152"/>
      <c r="AOF36" s="150"/>
      <c r="AOG36" s="151"/>
      <c r="AOH36" s="151"/>
      <c r="AOI36" s="151"/>
      <c r="AOJ36" s="151"/>
      <c r="AOK36" s="151"/>
      <c r="AOL36" s="152"/>
      <c r="AOM36" s="150"/>
      <c r="AON36" s="151"/>
      <c r="AOO36" s="151"/>
      <c r="AOP36" s="151"/>
      <c r="AOQ36" s="151"/>
      <c r="AOR36" s="151"/>
      <c r="AOS36" s="152"/>
      <c r="AOT36" s="150"/>
      <c r="AOU36" s="151"/>
      <c r="AOV36" s="151"/>
      <c r="AOW36" s="151"/>
      <c r="AOX36" s="151"/>
      <c r="AOY36" s="151"/>
      <c r="AOZ36" s="152"/>
      <c r="APA36" s="150"/>
      <c r="APB36" s="151"/>
      <c r="APC36" s="151"/>
      <c r="APD36" s="151"/>
      <c r="APE36" s="151"/>
      <c r="APF36" s="151"/>
      <c r="APG36" s="152"/>
      <c r="APH36" s="150"/>
      <c r="API36" s="151"/>
      <c r="APJ36" s="151"/>
      <c r="APK36" s="151"/>
      <c r="APL36" s="151"/>
      <c r="APM36" s="151"/>
      <c r="APN36" s="152"/>
      <c r="APO36" s="150"/>
      <c r="APP36" s="151"/>
      <c r="APQ36" s="151"/>
      <c r="APR36" s="151"/>
      <c r="APS36" s="151"/>
      <c r="APT36" s="151"/>
      <c r="APU36" s="152"/>
      <c r="APV36" s="150"/>
      <c r="APW36" s="151"/>
      <c r="APX36" s="151"/>
      <c r="APY36" s="151"/>
      <c r="APZ36" s="151"/>
      <c r="AQA36" s="151"/>
      <c r="AQB36" s="152"/>
      <c r="AQC36" s="150"/>
      <c r="AQD36" s="151"/>
      <c r="AQE36" s="151"/>
      <c r="AQF36" s="151"/>
      <c r="AQG36" s="151"/>
      <c r="AQH36" s="151"/>
      <c r="AQI36" s="152"/>
      <c r="AQJ36" s="150"/>
      <c r="AQK36" s="151"/>
      <c r="AQL36" s="151"/>
      <c r="AQM36" s="151"/>
      <c r="AQN36" s="151"/>
      <c r="AQO36" s="151"/>
      <c r="AQP36" s="152"/>
      <c r="AQQ36" s="150"/>
      <c r="AQR36" s="151"/>
      <c r="AQS36" s="151"/>
      <c r="AQT36" s="151"/>
      <c r="AQU36" s="151"/>
      <c r="AQV36" s="151"/>
      <c r="AQW36" s="152"/>
      <c r="AQX36" s="150"/>
      <c r="AQY36" s="151"/>
      <c r="AQZ36" s="151"/>
      <c r="ARA36" s="151"/>
      <c r="ARB36" s="151"/>
      <c r="ARC36" s="151"/>
      <c r="ARD36" s="152"/>
      <c r="ARE36" s="150"/>
      <c r="ARF36" s="151"/>
      <c r="ARG36" s="151"/>
      <c r="ARH36" s="151"/>
      <c r="ARI36" s="151"/>
      <c r="ARJ36" s="151"/>
      <c r="ARK36" s="152"/>
      <c r="ARL36" s="150"/>
      <c r="ARM36" s="151"/>
      <c r="ARN36" s="151"/>
      <c r="ARO36" s="151"/>
      <c r="ARP36" s="151"/>
      <c r="ARQ36" s="151"/>
      <c r="ARR36" s="152"/>
      <c r="ARS36" s="150"/>
      <c r="ART36" s="151"/>
      <c r="ARU36" s="151"/>
      <c r="ARV36" s="151"/>
      <c r="ARW36" s="151"/>
      <c r="ARX36" s="151"/>
      <c r="ARY36" s="152"/>
      <c r="ARZ36" s="150"/>
      <c r="ASA36" s="151"/>
      <c r="ASB36" s="151"/>
      <c r="ASC36" s="151"/>
      <c r="ASD36" s="151"/>
      <c r="ASE36" s="151"/>
      <c r="ASF36" s="152"/>
      <c r="ASG36" s="150"/>
      <c r="ASH36" s="151"/>
      <c r="ASI36" s="151"/>
      <c r="ASJ36" s="151"/>
      <c r="ASK36" s="151"/>
      <c r="ASL36" s="151"/>
      <c r="ASM36" s="152"/>
      <c r="ASN36" s="150"/>
      <c r="ASO36" s="151"/>
      <c r="ASP36" s="151"/>
      <c r="ASQ36" s="151"/>
      <c r="ASR36" s="151"/>
      <c r="ASS36" s="151"/>
      <c r="AST36" s="152"/>
      <c r="ASU36" s="150"/>
      <c r="ASV36" s="151"/>
      <c r="ASW36" s="151"/>
      <c r="ASX36" s="151"/>
      <c r="ASY36" s="151"/>
      <c r="ASZ36" s="151"/>
      <c r="ATA36" s="152"/>
      <c r="ATB36" s="150"/>
      <c r="ATC36" s="151"/>
      <c r="ATD36" s="151"/>
      <c r="ATE36" s="151"/>
      <c r="ATF36" s="151"/>
      <c r="ATG36" s="151"/>
      <c r="ATH36" s="152"/>
      <c r="ATI36" s="150"/>
      <c r="ATJ36" s="151"/>
      <c r="ATK36" s="151"/>
      <c r="ATL36" s="151"/>
      <c r="ATM36" s="151"/>
      <c r="ATN36" s="151"/>
      <c r="ATO36" s="152"/>
      <c r="ATP36" s="150"/>
      <c r="ATQ36" s="151"/>
      <c r="ATR36" s="151"/>
      <c r="ATS36" s="151"/>
      <c r="ATT36" s="151"/>
      <c r="ATU36" s="151"/>
      <c r="ATV36" s="152"/>
      <c r="ATW36" s="150"/>
      <c r="ATX36" s="151"/>
      <c r="ATY36" s="151"/>
      <c r="ATZ36" s="151"/>
      <c r="AUA36" s="151"/>
      <c r="AUB36" s="151"/>
      <c r="AUC36" s="152"/>
      <c r="AUD36" s="150"/>
      <c r="AUE36" s="151"/>
      <c r="AUF36" s="151"/>
      <c r="AUG36" s="151"/>
      <c r="AUH36" s="151"/>
      <c r="AUI36" s="151"/>
      <c r="AUJ36" s="152"/>
      <c r="AUK36" s="150"/>
      <c r="AUL36" s="151"/>
      <c r="AUM36" s="151"/>
      <c r="AUN36" s="151"/>
      <c r="AUO36" s="151"/>
      <c r="AUP36" s="151"/>
      <c r="AUQ36" s="152"/>
      <c r="AUR36" s="150"/>
      <c r="AUS36" s="151"/>
      <c r="AUT36" s="151"/>
      <c r="AUU36" s="151"/>
      <c r="AUV36" s="151"/>
      <c r="AUW36" s="151"/>
      <c r="AUX36" s="152"/>
      <c r="AUY36" s="150"/>
      <c r="AUZ36" s="151"/>
      <c r="AVA36" s="151"/>
      <c r="AVB36" s="151"/>
      <c r="AVC36" s="151"/>
      <c r="AVD36" s="151"/>
      <c r="AVE36" s="152"/>
      <c r="AVF36" s="150"/>
      <c r="AVG36" s="151"/>
      <c r="AVH36" s="151"/>
      <c r="AVI36" s="151"/>
      <c r="AVJ36" s="151"/>
      <c r="AVK36" s="151"/>
      <c r="AVL36" s="152"/>
      <c r="AVM36" s="150"/>
      <c r="AVN36" s="151"/>
      <c r="AVO36" s="151"/>
      <c r="AVP36" s="151"/>
      <c r="AVQ36" s="151"/>
      <c r="AVR36" s="151"/>
      <c r="AVS36" s="152"/>
      <c r="AVT36" s="150"/>
      <c r="AVU36" s="151"/>
      <c r="AVV36" s="151"/>
      <c r="AVW36" s="151"/>
      <c r="AVX36" s="151"/>
      <c r="AVY36" s="151"/>
      <c r="AVZ36" s="152"/>
      <c r="AWA36" s="150"/>
      <c r="AWB36" s="151"/>
      <c r="AWC36" s="151"/>
      <c r="AWD36" s="151"/>
      <c r="AWE36" s="151"/>
      <c r="AWF36" s="151"/>
      <c r="AWG36" s="152"/>
      <c r="AWH36" s="150"/>
      <c r="AWI36" s="151"/>
      <c r="AWJ36" s="151"/>
      <c r="AWK36" s="151"/>
      <c r="AWL36" s="151"/>
      <c r="AWM36" s="151"/>
      <c r="AWN36" s="152"/>
      <c r="AWO36" s="150"/>
      <c r="AWP36" s="151"/>
      <c r="AWQ36" s="151"/>
      <c r="AWR36" s="151"/>
      <c r="AWS36" s="151"/>
      <c r="AWT36" s="151"/>
      <c r="AWU36" s="152"/>
      <c r="AWV36" s="150"/>
      <c r="AWW36" s="151"/>
      <c r="AWX36" s="151"/>
      <c r="AWY36" s="151"/>
      <c r="AWZ36" s="151"/>
      <c r="AXA36" s="151"/>
      <c r="AXB36" s="152"/>
      <c r="AXC36" s="150"/>
      <c r="AXD36" s="151"/>
      <c r="AXE36" s="151"/>
      <c r="AXF36" s="151"/>
      <c r="AXG36" s="151"/>
      <c r="AXH36" s="151"/>
      <c r="AXI36" s="152"/>
      <c r="AXJ36" s="150"/>
      <c r="AXK36" s="151"/>
      <c r="AXL36" s="151"/>
      <c r="AXM36" s="151"/>
      <c r="AXN36" s="151"/>
      <c r="AXO36" s="151"/>
      <c r="AXP36" s="152"/>
      <c r="AXQ36" s="150"/>
      <c r="AXR36" s="151"/>
      <c r="AXS36" s="151"/>
      <c r="AXT36" s="151"/>
      <c r="AXU36" s="151"/>
      <c r="AXV36" s="151"/>
      <c r="AXW36" s="152"/>
      <c r="AXX36" s="150"/>
      <c r="AXY36" s="151"/>
      <c r="AXZ36" s="151"/>
      <c r="AYA36" s="151"/>
      <c r="AYB36" s="151"/>
      <c r="AYC36" s="151"/>
      <c r="AYD36" s="152"/>
      <c r="AYE36" s="150"/>
      <c r="AYF36" s="151"/>
      <c r="AYG36" s="151"/>
      <c r="AYH36" s="151"/>
      <c r="AYI36" s="151"/>
      <c r="AYJ36" s="151"/>
      <c r="AYK36" s="152"/>
      <c r="AYL36" s="150"/>
      <c r="AYM36" s="151"/>
      <c r="AYN36" s="151"/>
      <c r="AYO36" s="151"/>
      <c r="AYP36" s="151"/>
      <c r="AYQ36" s="151"/>
      <c r="AYR36" s="152"/>
      <c r="AYS36" s="150"/>
      <c r="AYT36" s="151"/>
      <c r="AYU36" s="151"/>
      <c r="AYV36" s="151"/>
      <c r="AYW36" s="151"/>
      <c r="AYX36" s="151"/>
      <c r="AYY36" s="152"/>
      <c r="AYZ36" s="150"/>
      <c r="AZA36" s="151"/>
      <c r="AZB36" s="151"/>
      <c r="AZC36" s="151"/>
      <c r="AZD36" s="151"/>
      <c r="AZE36" s="151"/>
      <c r="AZF36" s="152"/>
      <c r="AZG36" s="150"/>
      <c r="AZH36" s="151"/>
      <c r="AZI36" s="151"/>
      <c r="AZJ36" s="151"/>
      <c r="AZK36" s="151"/>
      <c r="AZL36" s="151"/>
      <c r="AZM36" s="152"/>
      <c r="AZN36" s="150"/>
      <c r="AZO36" s="151"/>
      <c r="AZP36" s="151"/>
      <c r="AZQ36" s="151"/>
      <c r="AZR36" s="151"/>
      <c r="AZS36" s="151"/>
      <c r="AZT36" s="152"/>
      <c r="AZU36" s="150"/>
      <c r="AZV36" s="151"/>
      <c r="AZW36" s="151"/>
      <c r="AZX36" s="151"/>
      <c r="AZY36" s="151"/>
      <c r="AZZ36" s="151"/>
      <c r="BAA36" s="152"/>
      <c r="BAB36" s="150"/>
      <c r="BAC36" s="151"/>
      <c r="BAD36" s="151"/>
      <c r="BAE36" s="151"/>
      <c r="BAF36" s="151"/>
      <c r="BAG36" s="151"/>
      <c r="BAH36" s="152"/>
      <c r="BAI36" s="150"/>
      <c r="BAJ36" s="151"/>
      <c r="BAK36" s="151"/>
      <c r="BAL36" s="151"/>
      <c r="BAM36" s="151"/>
      <c r="BAN36" s="151"/>
      <c r="BAO36" s="152"/>
      <c r="BAP36" s="150"/>
      <c r="BAQ36" s="151"/>
      <c r="BAR36" s="151"/>
      <c r="BAS36" s="151"/>
      <c r="BAT36" s="151"/>
      <c r="BAU36" s="151"/>
      <c r="BAV36" s="152"/>
      <c r="BAW36" s="150"/>
      <c r="BAX36" s="151"/>
      <c r="BAY36" s="151"/>
      <c r="BAZ36" s="151"/>
      <c r="BBA36" s="151"/>
      <c r="BBB36" s="151"/>
      <c r="BBC36" s="152"/>
      <c r="BBD36" s="150"/>
      <c r="BBE36" s="151"/>
      <c r="BBF36" s="151"/>
      <c r="BBG36" s="151"/>
      <c r="BBH36" s="151"/>
      <c r="BBI36" s="151"/>
      <c r="BBJ36" s="152"/>
      <c r="BBK36" s="150"/>
      <c r="BBL36" s="151"/>
      <c r="BBM36" s="151"/>
      <c r="BBN36" s="151"/>
      <c r="BBO36" s="151"/>
      <c r="BBP36" s="151"/>
      <c r="BBQ36" s="152"/>
      <c r="BBR36" s="150"/>
      <c r="BBS36" s="151"/>
      <c r="BBT36" s="151"/>
      <c r="BBU36" s="151"/>
      <c r="BBV36" s="151"/>
      <c r="BBW36" s="151"/>
      <c r="BBX36" s="152"/>
      <c r="BBY36" s="150"/>
      <c r="BBZ36" s="151"/>
      <c r="BCA36" s="151"/>
      <c r="BCB36" s="151"/>
      <c r="BCC36" s="151"/>
      <c r="BCD36" s="151"/>
      <c r="BCE36" s="152"/>
      <c r="BCF36" s="150"/>
      <c r="BCG36" s="151"/>
      <c r="BCH36" s="151"/>
      <c r="BCI36" s="151"/>
      <c r="BCJ36" s="151"/>
      <c r="BCK36" s="151"/>
      <c r="BCL36" s="152"/>
      <c r="BCM36" s="150"/>
      <c r="BCN36" s="151"/>
      <c r="BCO36" s="151"/>
      <c r="BCP36" s="151"/>
      <c r="BCQ36" s="151"/>
      <c r="BCR36" s="151"/>
      <c r="BCS36" s="152"/>
      <c r="BCT36" s="150"/>
      <c r="BCU36" s="151"/>
      <c r="BCV36" s="151"/>
      <c r="BCW36" s="151"/>
      <c r="BCX36" s="151"/>
      <c r="BCY36" s="151"/>
      <c r="BCZ36" s="152"/>
      <c r="BDA36" s="150"/>
      <c r="BDB36" s="151"/>
      <c r="BDC36" s="151"/>
      <c r="BDD36" s="151"/>
      <c r="BDE36" s="151"/>
      <c r="BDF36" s="151"/>
      <c r="BDG36" s="152"/>
      <c r="BDH36" s="150"/>
      <c r="BDI36" s="151"/>
      <c r="BDJ36" s="151"/>
      <c r="BDK36" s="151"/>
      <c r="BDL36" s="151"/>
      <c r="BDM36" s="151"/>
      <c r="BDN36" s="152"/>
      <c r="BDO36" s="150"/>
      <c r="BDP36" s="151"/>
      <c r="BDQ36" s="151"/>
      <c r="BDR36" s="151"/>
      <c r="BDS36" s="151"/>
      <c r="BDT36" s="151"/>
      <c r="BDU36" s="152"/>
      <c r="BDV36" s="150"/>
      <c r="BDW36" s="151"/>
      <c r="BDX36" s="151"/>
      <c r="BDY36" s="151"/>
      <c r="BDZ36" s="151"/>
      <c r="BEA36" s="151"/>
      <c r="BEB36" s="152"/>
      <c r="BEC36" s="150"/>
      <c r="BED36" s="151"/>
      <c r="BEE36" s="151"/>
      <c r="BEF36" s="151"/>
      <c r="BEG36" s="151"/>
      <c r="BEH36" s="151"/>
      <c r="BEI36" s="152"/>
      <c r="BEJ36" s="150"/>
      <c r="BEK36" s="151"/>
      <c r="BEL36" s="151"/>
      <c r="BEM36" s="151"/>
      <c r="BEN36" s="151"/>
      <c r="BEO36" s="151"/>
      <c r="BEP36" s="152"/>
      <c r="BEQ36" s="150"/>
      <c r="BER36" s="151"/>
      <c r="BES36" s="151"/>
      <c r="BET36" s="151"/>
      <c r="BEU36" s="151"/>
      <c r="BEV36" s="151"/>
      <c r="BEW36" s="152"/>
      <c r="BEX36" s="150"/>
      <c r="BEY36" s="151"/>
      <c r="BEZ36" s="151"/>
      <c r="BFA36" s="151"/>
      <c r="BFB36" s="151"/>
      <c r="BFC36" s="151"/>
      <c r="BFD36" s="152"/>
      <c r="BFE36" s="150"/>
      <c r="BFF36" s="151"/>
      <c r="BFG36" s="151"/>
      <c r="BFH36" s="151"/>
      <c r="BFI36" s="151"/>
      <c r="BFJ36" s="151"/>
      <c r="BFK36" s="152"/>
      <c r="BFL36" s="150"/>
      <c r="BFM36" s="151"/>
      <c r="BFN36" s="151"/>
      <c r="BFO36" s="151"/>
      <c r="BFP36" s="151"/>
      <c r="BFQ36" s="151"/>
      <c r="BFR36" s="152"/>
      <c r="BFS36" s="150"/>
      <c r="BFT36" s="151"/>
      <c r="BFU36" s="151"/>
      <c r="BFV36" s="151"/>
      <c r="BFW36" s="151"/>
      <c r="BFX36" s="151"/>
      <c r="BFY36" s="152"/>
      <c r="BFZ36" s="150"/>
      <c r="BGA36" s="151"/>
      <c r="BGB36" s="151"/>
      <c r="BGC36" s="151"/>
      <c r="BGD36" s="151"/>
      <c r="BGE36" s="151"/>
      <c r="BGF36" s="152"/>
      <c r="BGG36" s="150"/>
      <c r="BGH36" s="151"/>
      <c r="BGI36" s="151"/>
      <c r="BGJ36" s="151"/>
      <c r="BGK36" s="151"/>
      <c r="BGL36" s="151"/>
      <c r="BGM36" s="152"/>
      <c r="BGN36" s="150"/>
      <c r="BGO36" s="151"/>
      <c r="BGP36" s="151"/>
      <c r="BGQ36" s="151"/>
      <c r="BGR36" s="151"/>
      <c r="BGS36" s="151"/>
      <c r="BGT36" s="152"/>
      <c r="BGU36" s="150"/>
      <c r="BGV36" s="151"/>
      <c r="BGW36" s="151"/>
      <c r="BGX36" s="151"/>
      <c r="BGY36" s="151"/>
      <c r="BGZ36" s="151"/>
      <c r="BHA36" s="152"/>
      <c r="BHB36" s="150"/>
      <c r="BHC36" s="151"/>
      <c r="BHD36" s="151"/>
      <c r="BHE36" s="151"/>
      <c r="BHF36" s="151"/>
      <c r="BHG36" s="151"/>
      <c r="BHH36" s="152"/>
      <c r="BHI36" s="150"/>
      <c r="BHJ36" s="151"/>
      <c r="BHK36" s="151"/>
      <c r="BHL36" s="151"/>
      <c r="BHM36" s="151"/>
      <c r="BHN36" s="151"/>
      <c r="BHO36" s="152"/>
      <c r="BHP36" s="150"/>
      <c r="BHQ36" s="151"/>
      <c r="BHR36" s="151"/>
      <c r="BHS36" s="151"/>
      <c r="BHT36" s="151"/>
      <c r="BHU36" s="151"/>
      <c r="BHV36" s="152"/>
      <c r="BHW36" s="150"/>
      <c r="BHX36" s="151"/>
      <c r="BHY36" s="151"/>
      <c r="BHZ36" s="151"/>
      <c r="BIA36" s="151"/>
      <c r="BIB36" s="151"/>
      <c r="BIC36" s="152"/>
      <c r="BID36" s="150"/>
      <c r="BIE36" s="151"/>
      <c r="BIF36" s="151"/>
      <c r="BIG36" s="151"/>
      <c r="BIH36" s="151"/>
      <c r="BII36" s="151"/>
      <c r="BIJ36" s="152"/>
      <c r="BIK36" s="150"/>
      <c r="BIL36" s="151"/>
      <c r="BIM36" s="151"/>
      <c r="BIN36" s="151"/>
      <c r="BIO36" s="151"/>
      <c r="BIP36" s="151"/>
      <c r="BIQ36" s="152"/>
      <c r="BIR36" s="150"/>
      <c r="BIS36" s="151"/>
      <c r="BIT36" s="151"/>
      <c r="BIU36" s="151"/>
      <c r="BIV36" s="151"/>
      <c r="BIW36" s="151"/>
      <c r="BIX36" s="152"/>
      <c r="BIY36" s="150"/>
      <c r="BIZ36" s="151"/>
      <c r="BJA36" s="151"/>
      <c r="BJB36" s="151"/>
      <c r="BJC36" s="151"/>
      <c r="BJD36" s="151"/>
      <c r="BJE36" s="152"/>
      <c r="BJF36" s="150"/>
      <c r="BJG36" s="151"/>
      <c r="BJH36" s="151"/>
      <c r="BJI36" s="151"/>
      <c r="BJJ36" s="151"/>
      <c r="BJK36" s="151"/>
      <c r="BJL36" s="152"/>
      <c r="BJM36" s="150"/>
      <c r="BJN36" s="151"/>
      <c r="BJO36" s="151"/>
      <c r="BJP36" s="151"/>
      <c r="BJQ36" s="151"/>
      <c r="BJR36" s="151"/>
      <c r="BJS36" s="152"/>
      <c r="BJT36" s="150"/>
      <c r="BJU36" s="151"/>
      <c r="BJV36" s="151"/>
      <c r="BJW36" s="151"/>
      <c r="BJX36" s="151"/>
      <c r="BJY36" s="151"/>
      <c r="BJZ36" s="152"/>
      <c r="BKA36" s="150"/>
      <c r="BKB36" s="151"/>
      <c r="BKC36" s="151"/>
      <c r="BKD36" s="151"/>
      <c r="BKE36" s="151"/>
      <c r="BKF36" s="151"/>
      <c r="BKG36" s="152"/>
      <c r="BKH36" s="150"/>
      <c r="BKI36" s="151"/>
      <c r="BKJ36" s="151"/>
      <c r="BKK36" s="151"/>
      <c r="BKL36" s="151"/>
      <c r="BKM36" s="151"/>
      <c r="BKN36" s="152"/>
      <c r="BKO36" s="150"/>
      <c r="BKP36" s="151"/>
      <c r="BKQ36" s="151"/>
      <c r="BKR36" s="151"/>
      <c r="BKS36" s="151"/>
      <c r="BKT36" s="151"/>
      <c r="BKU36" s="152"/>
      <c r="BKV36" s="150"/>
      <c r="BKW36" s="151"/>
      <c r="BKX36" s="151"/>
      <c r="BKY36" s="151"/>
      <c r="BKZ36" s="151"/>
      <c r="BLA36" s="151"/>
      <c r="BLB36" s="152"/>
      <c r="BLC36" s="150"/>
      <c r="BLD36" s="151"/>
      <c r="BLE36" s="151"/>
      <c r="BLF36" s="151"/>
      <c r="BLG36" s="151"/>
      <c r="BLH36" s="151"/>
      <c r="BLI36" s="152"/>
      <c r="BLJ36" s="150"/>
      <c r="BLK36" s="151"/>
      <c r="BLL36" s="151"/>
      <c r="BLM36" s="151"/>
      <c r="BLN36" s="151"/>
      <c r="BLO36" s="151"/>
      <c r="BLP36" s="152"/>
      <c r="BLQ36" s="150"/>
      <c r="BLR36" s="151"/>
      <c r="BLS36" s="151"/>
      <c r="BLT36" s="151"/>
      <c r="BLU36" s="151"/>
      <c r="BLV36" s="151"/>
      <c r="BLW36" s="152"/>
      <c r="BLX36" s="150"/>
      <c r="BLY36" s="151"/>
      <c r="BLZ36" s="151"/>
      <c r="BMA36" s="151"/>
      <c r="BMB36" s="151"/>
      <c r="BMC36" s="151"/>
      <c r="BMD36" s="152"/>
      <c r="BME36" s="150"/>
      <c r="BMF36" s="151"/>
      <c r="BMG36" s="151"/>
      <c r="BMH36" s="151"/>
      <c r="BMI36" s="151"/>
      <c r="BMJ36" s="151"/>
      <c r="BMK36" s="152"/>
      <c r="BML36" s="150"/>
      <c r="BMM36" s="151"/>
      <c r="BMN36" s="151"/>
      <c r="BMO36" s="151"/>
      <c r="BMP36" s="151"/>
      <c r="BMQ36" s="151"/>
      <c r="BMR36" s="152"/>
      <c r="BMS36" s="150"/>
      <c r="BMT36" s="151"/>
      <c r="BMU36" s="151"/>
      <c r="BMV36" s="151"/>
      <c r="BMW36" s="151"/>
      <c r="BMX36" s="151"/>
      <c r="BMY36" s="152"/>
      <c r="BMZ36" s="150"/>
      <c r="BNA36" s="151"/>
      <c r="BNB36" s="151"/>
      <c r="BNC36" s="151"/>
      <c r="BND36" s="151"/>
      <c r="BNE36" s="151"/>
      <c r="BNF36" s="152"/>
      <c r="BNG36" s="150"/>
      <c r="BNH36" s="151"/>
      <c r="BNI36" s="151"/>
      <c r="BNJ36" s="151"/>
      <c r="BNK36" s="151"/>
      <c r="BNL36" s="151"/>
      <c r="BNM36" s="152"/>
      <c r="BNN36" s="150"/>
      <c r="BNO36" s="151"/>
      <c r="BNP36" s="151"/>
      <c r="BNQ36" s="151"/>
      <c r="BNR36" s="151"/>
      <c r="BNS36" s="151"/>
      <c r="BNT36" s="152"/>
      <c r="BNU36" s="150"/>
      <c r="BNV36" s="151"/>
      <c r="BNW36" s="151"/>
      <c r="BNX36" s="151"/>
      <c r="BNY36" s="151"/>
      <c r="BNZ36" s="151"/>
      <c r="BOA36" s="152"/>
      <c r="BOB36" s="150"/>
      <c r="BOC36" s="151"/>
      <c r="BOD36" s="151"/>
      <c r="BOE36" s="151"/>
      <c r="BOF36" s="151"/>
      <c r="BOG36" s="151"/>
      <c r="BOH36" s="152"/>
      <c r="BOI36" s="150"/>
      <c r="BOJ36" s="151"/>
      <c r="BOK36" s="151"/>
      <c r="BOL36" s="151"/>
      <c r="BOM36" s="151"/>
      <c r="BON36" s="151"/>
      <c r="BOO36" s="152"/>
      <c r="BOP36" s="150"/>
      <c r="BOQ36" s="151"/>
      <c r="BOR36" s="151"/>
      <c r="BOS36" s="151"/>
      <c r="BOT36" s="151"/>
      <c r="BOU36" s="151"/>
      <c r="BOV36" s="152"/>
      <c r="BOW36" s="150"/>
      <c r="BOX36" s="151"/>
      <c r="BOY36" s="151"/>
      <c r="BOZ36" s="151"/>
      <c r="BPA36" s="151"/>
      <c r="BPB36" s="151"/>
      <c r="BPC36" s="152"/>
      <c r="BPD36" s="150"/>
      <c r="BPE36" s="151"/>
      <c r="BPF36" s="151"/>
      <c r="BPG36" s="151"/>
      <c r="BPH36" s="151"/>
      <c r="BPI36" s="151"/>
      <c r="BPJ36" s="152"/>
      <c r="BPK36" s="150"/>
      <c r="BPL36" s="151"/>
      <c r="BPM36" s="151"/>
      <c r="BPN36" s="151"/>
      <c r="BPO36" s="151"/>
      <c r="BPP36" s="151"/>
      <c r="BPQ36" s="152"/>
      <c r="BPR36" s="150"/>
      <c r="BPS36" s="151"/>
      <c r="BPT36" s="151"/>
      <c r="BPU36" s="151"/>
      <c r="BPV36" s="151"/>
      <c r="BPW36" s="151"/>
      <c r="BPX36" s="152"/>
      <c r="BPY36" s="150"/>
      <c r="BPZ36" s="151"/>
      <c r="BQA36" s="151"/>
      <c r="BQB36" s="151"/>
      <c r="BQC36" s="151"/>
      <c r="BQD36" s="151"/>
      <c r="BQE36" s="152"/>
      <c r="BQF36" s="150"/>
      <c r="BQG36" s="151"/>
      <c r="BQH36" s="151"/>
      <c r="BQI36" s="151"/>
      <c r="BQJ36" s="151"/>
      <c r="BQK36" s="151"/>
      <c r="BQL36" s="152"/>
      <c r="BQM36" s="150"/>
      <c r="BQN36" s="151"/>
      <c r="BQO36" s="151"/>
      <c r="BQP36" s="151"/>
      <c r="BQQ36" s="151"/>
      <c r="BQR36" s="151"/>
      <c r="BQS36" s="152"/>
      <c r="BQT36" s="150"/>
      <c r="BQU36" s="151"/>
      <c r="BQV36" s="151"/>
      <c r="BQW36" s="151"/>
      <c r="BQX36" s="151"/>
      <c r="BQY36" s="151"/>
      <c r="BQZ36" s="152"/>
      <c r="BRA36" s="150"/>
      <c r="BRB36" s="151"/>
      <c r="BRC36" s="151"/>
      <c r="BRD36" s="151"/>
      <c r="BRE36" s="151"/>
      <c r="BRF36" s="151"/>
      <c r="BRG36" s="152"/>
      <c r="BRH36" s="150"/>
      <c r="BRI36" s="151"/>
      <c r="BRJ36" s="151"/>
      <c r="BRK36" s="151"/>
      <c r="BRL36" s="151"/>
      <c r="BRM36" s="151"/>
      <c r="BRN36" s="152"/>
      <c r="BRO36" s="150"/>
      <c r="BRP36" s="151"/>
      <c r="BRQ36" s="151"/>
      <c r="BRR36" s="151"/>
      <c r="BRS36" s="151"/>
      <c r="BRT36" s="151"/>
      <c r="BRU36" s="152"/>
      <c r="BRV36" s="150"/>
      <c r="BRW36" s="151"/>
      <c r="BRX36" s="151"/>
      <c r="BRY36" s="151"/>
      <c r="BRZ36" s="151"/>
      <c r="BSA36" s="151"/>
      <c r="BSB36" s="152"/>
      <c r="BSC36" s="150"/>
      <c r="BSD36" s="151"/>
      <c r="BSE36" s="151"/>
      <c r="BSF36" s="151"/>
      <c r="BSG36" s="151"/>
      <c r="BSH36" s="151"/>
      <c r="BSI36" s="152"/>
      <c r="BSJ36" s="150"/>
      <c r="BSK36" s="151"/>
      <c r="BSL36" s="151"/>
      <c r="BSM36" s="151"/>
      <c r="BSN36" s="151"/>
      <c r="BSO36" s="151"/>
      <c r="BSP36" s="152"/>
      <c r="BSQ36" s="150"/>
      <c r="BSR36" s="151"/>
      <c r="BSS36" s="151"/>
      <c r="BST36" s="151"/>
      <c r="BSU36" s="151"/>
      <c r="BSV36" s="151"/>
      <c r="BSW36" s="152"/>
      <c r="BSX36" s="150"/>
      <c r="BSY36" s="151"/>
      <c r="BSZ36" s="151"/>
      <c r="BTA36" s="151"/>
      <c r="BTB36" s="151"/>
      <c r="BTC36" s="151"/>
      <c r="BTD36" s="152"/>
      <c r="BTE36" s="150"/>
      <c r="BTF36" s="151"/>
      <c r="BTG36" s="151"/>
      <c r="BTH36" s="151"/>
      <c r="BTI36" s="151"/>
      <c r="BTJ36" s="151"/>
      <c r="BTK36" s="152"/>
      <c r="BTL36" s="150"/>
      <c r="BTM36" s="151"/>
      <c r="BTN36" s="151"/>
      <c r="BTO36" s="151"/>
      <c r="BTP36" s="151"/>
      <c r="BTQ36" s="151"/>
      <c r="BTR36" s="152"/>
      <c r="BTS36" s="150"/>
      <c r="BTT36" s="151"/>
      <c r="BTU36" s="151"/>
      <c r="BTV36" s="151"/>
      <c r="BTW36" s="151"/>
      <c r="BTX36" s="151"/>
      <c r="BTY36" s="152"/>
      <c r="BTZ36" s="150"/>
      <c r="BUA36" s="151"/>
      <c r="BUB36" s="151"/>
      <c r="BUC36" s="151"/>
      <c r="BUD36" s="151"/>
      <c r="BUE36" s="151"/>
      <c r="BUF36" s="152"/>
      <c r="BUG36" s="150"/>
      <c r="BUH36" s="151"/>
      <c r="BUI36" s="151"/>
      <c r="BUJ36" s="151"/>
      <c r="BUK36" s="151"/>
      <c r="BUL36" s="151"/>
      <c r="BUM36" s="152"/>
      <c r="BUN36" s="150"/>
      <c r="BUO36" s="151"/>
      <c r="BUP36" s="151"/>
      <c r="BUQ36" s="151"/>
      <c r="BUR36" s="151"/>
      <c r="BUS36" s="151"/>
      <c r="BUT36" s="152"/>
      <c r="BUU36" s="150"/>
      <c r="BUV36" s="151"/>
      <c r="BUW36" s="151"/>
      <c r="BUX36" s="151"/>
      <c r="BUY36" s="151"/>
      <c r="BUZ36" s="151"/>
      <c r="BVA36" s="152"/>
      <c r="BVB36" s="150"/>
      <c r="BVC36" s="151"/>
      <c r="BVD36" s="151"/>
      <c r="BVE36" s="151"/>
      <c r="BVF36" s="151"/>
      <c r="BVG36" s="151"/>
      <c r="BVH36" s="152"/>
      <c r="BVI36" s="150"/>
      <c r="BVJ36" s="151"/>
      <c r="BVK36" s="151"/>
      <c r="BVL36" s="151"/>
      <c r="BVM36" s="151"/>
      <c r="BVN36" s="151"/>
      <c r="BVO36" s="152"/>
      <c r="BVP36" s="150"/>
      <c r="BVQ36" s="151"/>
      <c r="BVR36" s="151"/>
      <c r="BVS36" s="151"/>
      <c r="BVT36" s="151"/>
      <c r="BVU36" s="151"/>
      <c r="BVV36" s="152"/>
      <c r="BVW36" s="150"/>
      <c r="BVX36" s="151"/>
      <c r="BVY36" s="151"/>
      <c r="BVZ36" s="151"/>
      <c r="BWA36" s="151"/>
      <c r="BWB36" s="151"/>
      <c r="BWC36" s="152"/>
      <c r="BWD36" s="150"/>
      <c r="BWE36" s="151"/>
      <c r="BWF36" s="151"/>
      <c r="BWG36" s="151"/>
      <c r="BWH36" s="151"/>
      <c r="BWI36" s="151"/>
      <c r="BWJ36" s="152"/>
      <c r="BWK36" s="150"/>
      <c r="BWL36" s="151"/>
      <c r="BWM36" s="151"/>
      <c r="BWN36" s="151"/>
      <c r="BWO36" s="151"/>
      <c r="BWP36" s="151"/>
      <c r="BWQ36" s="152"/>
      <c r="BWR36" s="150"/>
      <c r="BWS36" s="151"/>
      <c r="BWT36" s="151"/>
      <c r="BWU36" s="151"/>
      <c r="BWV36" s="151"/>
      <c r="BWW36" s="151"/>
      <c r="BWX36" s="152"/>
      <c r="BWY36" s="150"/>
      <c r="BWZ36" s="151"/>
      <c r="BXA36" s="151"/>
      <c r="BXB36" s="151"/>
      <c r="BXC36" s="151"/>
      <c r="BXD36" s="151"/>
      <c r="BXE36" s="152"/>
      <c r="BXF36" s="150"/>
      <c r="BXG36" s="151"/>
      <c r="BXH36" s="151"/>
      <c r="BXI36" s="151"/>
      <c r="BXJ36" s="151"/>
      <c r="BXK36" s="151"/>
      <c r="BXL36" s="152"/>
      <c r="BXM36" s="150"/>
      <c r="BXN36" s="151"/>
      <c r="BXO36" s="151"/>
      <c r="BXP36" s="151"/>
      <c r="BXQ36" s="151"/>
      <c r="BXR36" s="151"/>
      <c r="BXS36" s="152"/>
      <c r="BXT36" s="150"/>
      <c r="BXU36" s="151"/>
      <c r="BXV36" s="151"/>
      <c r="BXW36" s="151"/>
      <c r="BXX36" s="151"/>
      <c r="BXY36" s="151"/>
      <c r="BXZ36" s="152"/>
      <c r="BYA36" s="150"/>
      <c r="BYB36" s="151"/>
      <c r="BYC36" s="151"/>
      <c r="BYD36" s="151"/>
      <c r="BYE36" s="151"/>
      <c r="BYF36" s="151"/>
      <c r="BYG36" s="152"/>
      <c r="BYH36" s="150"/>
      <c r="BYI36" s="151"/>
      <c r="BYJ36" s="151"/>
      <c r="BYK36" s="151"/>
      <c r="BYL36" s="151"/>
      <c r="BYM36" s="151"/>
      <c r="BYN36" s="152"/>
      <c r="BYO36" s="150"/>
      <c r="BYP36" s="151"/>
      <c r="BYQ36" s="151"/>
      <c r="BYR36" s="151"/>
      <c r="BYS36" s="151"/>
      <c r="BYT36" s="151"/>
      <c r="BYU36" s="152"/>
      <c r="BYV36" s="150"/>
      <c r="BYW36" s="151"/>
      <c r="BYX36" s="151"/>
      <c r="BYY36" s="151"/>
      <c r="BYZ36" s="151"/>
      <c r="BZA36" s="151"/>
      <c r="BZB36" s="152"/>
      <c r="BZC36" s="150"/>
      <c r="BZD36" s="151"/>
      <c r="BZE36" s="151"/>
      <c r="BZF36" s="151"/>
      <c r="BZG36" s="151"/>
      <c r="BZH36" s="151"/>
      <c r="BZI36" s="152"/>
      <c r="BZJ36" s="150"/>
      <c r="BZK36" s="151"/>
      <c r="BZL36" s="151"/>
      <c r="BZM36" s="151"/>
      <c r="BZN36" s="151"/>
      <c r="BZO36" s="151"/>
      <c r="BZP36" s="152"/>
      <c r="BZQ36" s="150"/>
      <c r="BZR36" s="151"/>
      <c r="BZS36" s="151"/>
      <c r="BZT36" s="151"/>
      <c r="BZU36" s="151"/>
      <c r="BZV36" s="151"/>
      <c r="BZW36" s="152"/>
      <c r="BZX36" s="150"/>
      <c r="BZY36" s="151"/>
      <c r="BZZ36" s="151"/>
      <c r="CAA36" s="151"/>
      <c r="CAB36" s="151"/>
      <c r="CAC36" s="151"/>
      <c r="CAD36" s="152"/>
      <c r="CAE36" s="150"/>
      <c r="CAF36" s="151"/>
      <c r="CAG36" s="151"/>
      <c r="CAH36" s="151"/>
      <c r="CAI36" s="151"/>
      <c r="CAJ36" s="151"/>
      <c r="CAK36" s="152"/>
      <c r="CAL36" s="150"/>
      <c r="CAM36" s="151"/>
      <c r="CAN36" s="151"/>
      <c r="CAO36" s="151"/>
      <c r="CAP36" s="151"/>
      <c r="CAQ36" s="151"/>
      <c r="CAR36" s="152"/>
      <c r="CAS36" s="150"/>
      <c r="CAT36" s="151"/>
      <c r="CAU36" s="151"/>
      <c r="CAV36" s="151"/>
      <c r="CAW36" s="151"/>
      <c r="CAX36" s="151"/>
      <c r="CAY36" s="152"/>
      <c r="CAZ36" s="150"/>
      <c r="CBA36" s="151"/>
      <c r="CBB36" s="151"/>
      <c r="CBC36" s="151"/>
      <c r="CBD36" s="151"/>
      <c r="CBE36" s="151"/>
      <c r="CBF36" s="152"/>
      <c r="CBG36" s="150"/>
      <c r="CBH36" s="151"/>
      <c r="CBI36" s="151"/>
      <c r="CBJ36" s="151"/>
      <c r="CBK36" s="151"/>
      <c r="CBL36" s="151"/>
      <c r="CBM36" s="152"/>
      <c r="CBN36" s="150"/>
      <c r="CBO36" s="151"/>
      <c r="CBP36" s="151"/>
      <c r="CBQ36" s="151"/>
      <c r="CBR36" s="151"/>
      <c r="CBS36" s="151"/>
      <c r="CBT36" s="152"/>
      <c r="CBU36" s="150"/>
      <c r="CBV36" s="151"/>
      <c r="CBW36" s="151"/>
      <c r="CBX36" s="151"/>
      <c r="CBY36" s="151"/>
      <c r="CBZ36" s="151"/>
      <c r="CCA36" s="152"/>
      <c r="CCB36" s="150"/>
      <c r="CCC36" s="151"/>
      <c r="CCD36" s="151"/>
      <c r="CCE36" s="151"/>
      <c r="CCF36" s="151"/>
      <c r="CCG36" s="151"/>
      <c r="CCH36" s="152"/>
      <c r="CCI36" s="150"/>
      <c r="CCJ36" s="151"/>
      <c r="CCK36" s="151"/>
      <c r="CCL36" s="151"/>
      <c r="CCM36" s="151"/>
      <c r="CCN36" s="151"/>
      <c r="CCO36" s="152"/>
      <c r="CCP36" s="150"/>
      <c r="CCQ36" s="151"/>
      <c r="CCR36" s="151"/>
      <c r="CCS36" s="151"/>
      <c r="CCT36" s="151"/>
      <c r="CCU36" s="151"/>
      <c r="CCV36" s="152"/>
      <c r="CCW36" s="150"/>
      <c r="CCX36" s="151"/>
      <c r="CCY36" s="151"/>
      <c r="CCZ36" s="151"/>
      <c r="CDA36" s="151"/>
      <c r="CDB36" s="151"/>
      <c r="CDC36" s="152"/>
      <c r="CDD36" s="150"/>
      <c r="CDE36" s="151"/>
      <c r="CDF36" s="151"/>
      <c r="CDG36" s="151"/>
      <c r="CDH36" s="151"/>
      <c r="CDI36" s="151"/>
      <c r="CDJ36" s="152"/>
      <c r="CDK36" s="150"/>
      <c r="CDL36" s="151"/>
      <c r="CDM36" s="151"/>
      <c r="CDN36" s="151"/>
      <c r="CDO36" s="151"/>
      <c r="CDP36" s="151"/>
      <c r="CDQ36" s="152"/>
      <c r="CDR36" s="150"/>
      <c r="CDS36" s="151"/>
      <c r="CDT36" s="151"/>
      <c r="CDU36" s="151"/>
      <c r="CDV36" s="151"/>
      <c r="CDW36" s="151"/>
      <c r="CDX36" s="152"/>
      <c r="CDY36" s="150"/>
      <c r="CDZ36" s="151"/>
      <c r="CEA36" s="151"/>
      <c r="CEB36" s="151"/>
      <c r="CEC36" s="151"/>
      <c r="CED36" s="151"/>
      <c r="CEE36" s="152"/>
      <c r="CEF36" s="150"/>
      <c r="CEG36" s="151"/>
      <c r="CEH36" s="151"/>
      <c r="CEI36" s="151"/>
      <c r="CEJ36" s="151"/>
      <c r="CEK36" s="151"/>
      <c r="CEL36" s="152"/>
      <c r="CEM36" s="150"/>
      <c r="CEN36" s="151"/>
      <c r="CEO36" s="151"/>
      <c r="CEP36" s="151"/>
      <c r="CEQ36" s="151"/>
      <c r="CER36" s="151"/>
      <c r="CES36" s="152"/>
      <c r="CET36" s="150"/>
      <c r="CEU36" s="151"/>
      <c r="CEV36" s="151"/>
      <c r="CEW36" s="151"/>
      <c r="CEX36" s="151"/>
      <c r="CEY36" s="151"/>
      <c r="CEZ36" s="152"/>
      <c r="CFA36" s="150"/>
      <c r="CFB36" s="151"/>
      <c r="CFC36" s="151"/>
      <c r="CFD36" s="151"/>
      <c r="CFE36" s="151"/>
      <c r="CFF36" s="151"/>
      <c r="CFG36" s="152"/>
      <c r="CFH36" s="150"/>
      <c r="CFI36" s="151"/>
      <c r="CFJ36" s="151"/>
      <c r="CFK36" s="151"/>
      <c r="CFL36" s="151"/>
      <c r="CFM36" s="151"/>
      <c r="CFN36" s="152"/>
      <c r="CFO36" s="150"/>
      <c r="CFP36" s="151"/>
      <c r="CFQ36" s="151"/>
      <c r="CFR36" s="151"/>
      <c r="CFS36" s="151"/>
      <c r="CFT36" s="151"/>
      <c r="CFU36" s="152"/>
      <c r="CFV36" s="150"/>
      <c r="CFW36" s="151"/>
      <c r="CFX36" s="151"/>
      <c r="CFY36" s="151"/>
      <c r="CFZ36" s="151"/>
      <c r="CGA36" s="151"/>
      <c r="CGB36" s="152"/>
      <c r="CGC36" s="150"/>
      <c r="CGD36" s="151"/>
      <c r="CGE36" s="151"/>
      <c r="CGF36" s="151"/>
      <c r="CGG36" s="151"/>
      <c r="CGH36" s="151"/>
      <c r="CGI36" s="152"/>
      <c r="CGJ36" s="150"/>
      <c r="CGK36" s="151"/>
      <c r="CGL36" s="151"/>
      <c r="CGM36" s="151"/>
      <c r="CGN36" s="151"/>
      <c r="CGO36" s="151"/>
      <c r="CGP36" s="152"/>
      <c r="CGQ36" s="150"/>
      <c r="CGR36" s="151"/>
      <c r="CGS36" s="151"/>
      <c r="CGT36" s="151"/>
      <c r="CGU36" s="151"/>
      <c r="CGV36" s="151"/>
      <c r="CGW36" s="152"/>
      <c r="CGX36" s="150"/>
      <c r="CGY36" s="151"/>
      <c r="CGZ36" s="151"/>
      <c r="CHA36" s="151"/>
      <c r="CHB36" s="151"/>
      <c r="CHC36" s="151"/>
      <c r="CHD36" s="152"/>
      <c r="CHE36" s="150"/>
      <c r="CHF36" s="151"/>
      <c r="CHG36" s="151"/>
      <c r="CHH36" s="151"/>
      <c r="CHI36" s="151"/>
      <c r="CHJ36" s="151"/>
      <c r="CHK36" s="152"/>
      <c r="CHL36" s="150"/>
      <c r="CHM36" s="151"/>
      <c r="CHN36" s="151"/>
      <c r="CHO36" s="151"/>
      <c r="CHP36" s="151"/>
      <c r="CHQ36" s="151"/>
      <c r="CHR36" s="152"/>
      <c r="CHS36" s="150"/>
      <c r="CHT36" s="151"/>
      <c r="CHU36" s="151"/>
      <c r="CHV36" s="151"/>
      <c r="CHW36" s="151"/>
      <c r="CHX36" s="151"/>
      <c r="CHY36" s="152"/>
      <c r="CHZ36" s="150"/>
      <c r="CIA36" s="151"/>
      <c r="CIB36" s="151"/>
      <c r="CIC36" s="151"/>
      <c r="CID36" s="151"/>
      <c r="CIE36" s="151"/>
      <c r="CIF36" s="152"/>
      <c r="CIG36" s="150"/>
      <c r="CIH36" s="151"/>
      <c r="CII36" s="151"/>
      <c r="CIJ36" s="151"/>
      <c r="CIK36" s="151"/>
      <c r="CIL36" s="151"/>
      <c r="CIM36" s="152"/>
      <c r="CIN36" s="150"/>
      <c r="CIO36" s="151"/>
      <c r="CIP36" s="151"/>
      <c r="CIQ36" s="151"/>
      <c r="CIR36" s="151"/>
      <c r="CIS36" s="151"/>
      <c r="CIT36" s="152"/>
      <c r="CIU36" s="150"/>
      <c r="CIV36" s="151"/>
      <c r="CIW36" s="151"/>
      <c r="CIX36" s="151"/>
      <c r="CIY36" s="151"/>
      <c r="CIZ36" s="151"/>
      <c r="CJA36" s="152"/>
      <c r="CJB36" s="150"/>
      <c r="CJC36" s="151"/>
      <c r="CJD36" s="151"/>
      <c r="CJE36" s="151"/>
      <c r="CJF36" s="151"/>
      <c r="CJG36" s="151"/>
      <c r="CJH36" s="152"/>
      <c r="CJI36" s="150"/>
      <c r="CJJ36" s="151"/>
      <c r="CJK36" s="151"/>
      <c r="CJL36" s="151"/>
      <c r="CJM36" s="151"/>
      <c r="CJN36" s="151"/>
      <c r="CJO36" s="152"/>
      <c r="CJP36" s="150"/>
      <c r="CJQ36" s="151"/>
      <c r="CJR36" s="151"/>
      <c r="CJS36" s="151"/>
      <c r="CJT36" s="151"/>
      <c r="CJU36" s="151"/>
      <c r="CJV36" s="152"/>
      <c r="CJW36" s="150"/>
      <c r="CJX36" s="151"/>
      <c r="CJY36" s="151"/>
      <c r="CJZ36" s="151"/>
      <c r="CKA36" s="151"/>
      <c r="CKB36" s="151"/>
      <c r="CKC36" s="152"/>
      <c r="CKD36" s="150"/>
      <c r="CKE36" s="151"/>
      <c r="CKF36" s="151"/>
      <c r="CKG36" s="151"/>
      <c r="CKH36" s="151"/>
      <c r="CKI36" s="151"/>
      <c r="CKJ36" s="152"/>
      <c r="CKK36" s="150"/>
      <c r="CKL36" s="151"/>
      <c r="CKM36" s="151"/>
      <c r="CKN36" s="151"/>
      <c r="CKO36" s="151"/>
      <c r="CKP36" s="151"/>
      <c r="CKQ36" s="152"/>
      <c r="CKR36" s="150"/>
      <c r="CKS36" s="151"/>
      <c r="CKT36" s="151"/>
      <c r="CKU36" s="151"/>
      <c r="CKV36" s="151"/>
      <c r="CKW36" s="151"/>
      <c r="CKX36" s="152"/>
      <c r="CKY36" s="150"/>
      <c r="CKZ36" s="151"/>
      <c r="CLA36" s="151"/>
      <c r="CLB36" s="151"/>
      <c r="CLC36" s="151"/>
      <c r="CLD36" s="151"/>
      <c r="CLE36" s="152"/>
      <c r="CLF36" s="150"/>
      <c r="CLG36" s="151"/>
      <c r="CLH36" s="151"/>
      <c r="CLI36" s="151"/>
      <c r="CLJ36" s="151"/>
      <c r="CLK36" s="151"/>
      <c r="CLL36" s="152"/>
      <c r="CLM36" s="150"/>
      <c r="CLN36" s="151"/>
      <c r="CLO36" s="151"/>
      <c r="CLP36" s="151"/>
      <c r="CLQ36" s="151"/>
      <c r="CLR36" s="151"/>
      <c r="CLS36" s="152"/>
      <c r="CLT36" s="150"/>
      <c r="CLU36" s="151"/>
      <c r="CLV36" s="151"/>
      <c r="CLW36" s="151"/>
      <c r="CLX36" s="151"/>
      <c r="CLY36" s="151"/>
      <c r="CLZ36" s="152"/>
      <c r="CMA36" s="150"/>
      <c r="CMB36" s="151"/>
      <c r="CMC36" s="151"/>
      <c r="CMD36" s="151"/>
      <c r="CME36" s="151"/>
      <c r="CMF36" s="151"/>
      <c r="CMG36" s="152"/>
      <c r="CMH36" s="150"/>
      <c r="CMI36" s="151"/>
      <c r="CMJ36" s="151"/>
      <c r="CMK36" s="151"/>
      <c r="CML36" s="151"/>
      <c r="CMM36" s="151"/>
      <c r="CMN36" s="152"/>
      <c r="CMO36" s="150"/>
      <c r="CMP36" s="151"/>
      <c r="CMQ36" s="151"/>
      <c r="CMR36" s="151"/>
      <c r="CMS36" s="151"/>
      <c r="CMT36" s="151"/>
      <c r="CMU36" s="152"/>
      <c r="CMV36" s="150"/>
      <c r="CMW36" s="151"/>
      <c r="CMX36" s="151"/>
      <c r="CMY36" s="151"/>
      <c r="CMZ36" s="151"/>
      <c r="CNA36" s="151"/>
      <c r="CNB36" s="152"/>
      <c r="CNC36" s="150"/>
      <c r="CND36" s="151"/>
      <c r="CNE36" s="151"/>
      <c r="CNF36" s="151"/>
      <c r="CNG36" s="151"/>
      <c r="CNH36" s="151"/>
      <c r="CNI36" s="152"/>
      <c r="CNJ36" s="150"/>
      <c r="CNK36" s="151"/>
      <c r="CNL36" s="151"/>
      <c r="CNM36" s="151"/>
      <c r="CNN36" s="151"/>
      <c r="CNO36" s="151"/>
      <c r="CNP36" s="152"/>
      <c r="CNQ36" s="150"/>
      <c r="CNR36" s="151"/>
      <c r="CNS36" s="151"/>
      <c r="CNT36" s="151"/>
      <c r="CNU36" s="151"/>
      <c r="CNV36" s="151"/>
      <c r="CNW36" s="152"/>
      <c r="CNX36" s="150"/>
      <c r="CNY36" s="151"/>
      <c r="CNZ36" s="151"/>
      <c r="COA36" s="151"/>
      <c r="COB36" s="151"/>
      <c r="COC36" s="151"/>
      <c r="COD36" s="152"/>
      <c r="COE36" s="150"/>
      <c r="COF36" s="151"/>
      <c r="COG36" s="151"/>
      <c r="COH36" s="151"/>
      <c r="COI36" s="151"/>
      <c r="COJ36" s="151"/>
      <c r="COK36" s="152"/>
      <c r="COL36" s="150"/>
      <c r="COM36" s="151"/>
      <c r="CON36" s="151"/>
      <c r="COO36" s="151"/>
      <c r="COP36" s="151"/>
      <c r="COQ36" s="151"/>
      <c r="COR36" s="152"/>
      <c r="COS36" s="150"/>
      <c r="COT36" s="151"/>
      <c r="COU36" s="151"/>
      <c r="COV36" s="151"/>
      <c r="COW36" s="151"/>
      <c r="COX36" s="151"/>
      <c r="COY36" s="152"/>
      <c r="COZ36" s="150"/>
      <c r="CPA36" s="151"/>
      <c r="CPB36" s="151"/>
      <c r="CPC36" s="151"/>
      <c r="CPD36" s="151"/>
      <c r="CPE36" s="151"/>
      <c r="CPF36" s="152"/>
      <c r="CPG36" s="150"/>
      <c r="CPH36" s="151"/>
      <c r="CPI36" s="151"/>
      <c r="CPJ36" s="151"/>
      <c r="CPK36" s="151"/>
      <c r="CPL36" s="151"/>
      <c r="CPM36" s="152"/>
      <c r="CPN36" s="150"/>
      <c r="CPO36" s="151"/>
      <c r="CPP36" s="151"/>
      <c r="CPQ36" s="151"/>
      <c r="CPR36" s="151"/>
      <c r="CPS36" s="151"/>
      <c r="CPT36" s="152"/>
      <c r="CPU36" s="150"/>
      <c r="CPV36" s="151"/>
      <c r="CPW36" s="151"/>
      <c r="CPX36" s="151"/>
      <c r="CPY36" s="151"/>
      <c r="CPZ36" s="151"/>
      <c r="CQA36" s="152"/>
      <c r="CQB36" s="150"/>
      <c r="CQC36" s="151"/>
      <c r="CQD36" s="151"/>
      <c r="CQE36" s="151"/>
      <c r="CQF36" s="151"/>
      <c r="CQG36" s="151"/>
      <c r="CQH36" s="152"/>
      <c r="CQI36" s="150"/>
      <c r="CQJ36" s="151"/>
      <c r="CQK36" s="151"/>
      <c r="CQL36" s="151"/>
      <c r="CQM36" s="151"/>
      <c r="CQN36" s="151"/>
      <c r="CQO36" s="152"/>
      <c r="CQP36" s="150"/>
      <c r="CQQ36" s="151"/>
      <c r="CQR36" s="151"/>
      <c r="CQS36" s="151"/>
      <c r="CQT36" s="151"/>
      <c r="CQU36" s="151"/>
      <c r="CQV36" s="152"/>
      <c r="CQW36" s="150"/>
      <c r="CQX36" s="151"/>
      <c r="CQY36" s="151"/>
      <c r="CQZ36" s="151"/>
      <c r="CRA36" s="151"/>
      <c r="CRB36" s="151"/>
      <c r="CRC36" s="152"/>
      <c r="CRD36" s="150"/>
      <c r="CRE36" s="151"/>
      <c r="CRF36" s="151"/>
      <c r="CRG36" s="151"/>
      <c r="CRH36" s="151"/>
      <c r="CRI36" s="151"/>
      <c r="CRJ36" s="152"/>
      <c r="CRK36" s="150"/>
      <c r="CRL36" s="151"/>
      <c r="CRM36" s="151"/>
      <c r="CRN36" s="151"/>
      <c r="CRO36" s="151"/>
      <c r="CRP36" s="151"/>
      <c r="CRQ36" s="152"/>
      <c r="CRR36" s="150"/>
      <c r="CRS36" s="151"/>
      <c r="CRT36" s="151"/>
      <c r="CRU36" s="151"/>
      <c r="CRV36" s="151"/>
      <c r="CRW36" s="151"/>
      <c r="CRX36" s="152"/>
      <c r="CRY36" s="150"/>
      <c r="CRZ36" s="151"/>
      <c r="CSA36" s="151"/>
      <c r="CSB36" s="151"/>
      <c r="CSC36" s="151"/>
      <c r="CSD36" s="151"/>
      <c r="CSE36" s="152"/>
      <c r="CSF36" s="150"/>
      <c r="CSG36" s="151"/>
      <c r="CSH36" s="151"/>
      <c r="CSI36" s="151"/>
      <c r="CSJ36" s="151"/>
      <c r="CSK36" s="151"/>
      <c r="CSL36" s="152"/>
      <c r="CSM36" s="150"/>
      <c r="CSN36" s="151"/>
      <c r="CSO36" s="151"/>
      <c r="CSP36" s="151"/>
      <c r="CSQ36" s="151"/>
      <c r="CSR36" s="151"/>
      <c r="CSS36" s="152"/>
      <c r="CST36" s="150"/>
      <c r="CSU36" s="151"/>
      <c r="CSV36" s="151"/>
      <c r="CSW36" s="151"/>
      <c r="CSX36" s="151"/>
      <c r="CSY36" s="151"/>
      <c r="CSZ36" s="152"/>
      <c r="CTA36" s="150"/>
      <c r="CTB36" s="151"/>
      <c r="CTC36" s="151"/>
      <c r="CTD36" s="151"/>
      <c r="CTE36" s="151"/>
      <c r="CTF36" s="151"/>
      <c r="CTG36" s="152"/>
      <c r="CTH36" s="150"/>
      <c r="CTI36" s="151"/>
      <c r="CTJ36" s="151"/>
      <c r="CTK36" s="151"/>
      <c r="CTL36" s="151"/>
      <c r="CTM36" s="151"/>
      <c r="CTN36" s="152"/>
      <c r="CTO36" s="150"/>
      <c r="CTP36" s="151"/>
      <c r="CTQ36" s="151"/>
      <c r="CTR36" s="151"/>
      <c r="CTS36" s="151"/>
      <c r="CTT36" s="151"/>
      <c r="CTU36" s="152"/>
      <c r="CTV36" s="150"/>
      <c r="CTW36" s="151"/>
      <c r="CTX36" s="151"/>
      <c r="CTY36" s="151"/>
      <c r="CTZ36" s="151"/>
      <c r="CUA36" s="151"/>
      <c r="CUB36" s="152"/>
      <c r="CUC36" s="150"/>
      <c r="CUD36" s="151"/>
      <c r="CUE36" s="151"/>
      <c r="CUF36" s="151"/>
      <c r="CUG36" s="151"/>
      <c r="CUH36" s="151"/>
      <c r="CUI36" s="152"/>
      <c r="CUJ36" s="150"/>
      <c r="CUK36" s="151"/>
      <c r="CUL36" s="151"/>
      <c r="CUM36" s="151"/>
      <c r="CUN36" s="151"/>
      <c r="CUO36" s="151"/>
      <c r="CUP36" s="152"/>
      <c r="CUQ36" s="150"/>
      <c r="CUR36" s="151"/>
      <c r="CUS36" s="151"/>
      <c r="CUT36" s="151"/>
      <c r="CUU36" s="151"/>
      <c r="CUV36" s="151"/>
      <c r="CUW36" s="152"/>
      <c r="CUX36" s="150"/>
      <c r="CUY36" s="151"/>
      <c r="CUZ36" s="151"/>
      <c r="CVA36" s="151"/>
      <c r="CVB36" s="151"/>
      <c r="CVC36" s="151"/>
      <c r="CVD36" s="152"/>
      <c r="CVE36" s="150"/>
      <c r="CVF36" s="151"/>
      <c r="CVG36" s="151"/>
      <c r="CVH36" s="151"/>
      <c r="CVI36" s="151"/>
      <c r="CVJ36" s="151"/>
      <c r="CVK36" s="152"/>
      <c r="CVL36" s="150"/>
      <c r="CVM36" s="151"/>
      <c r="CVN36" s="151"/>
      <c r="CVO36" s="151"/>
      <c r="CVP36" s="151"/>
      <c r="CVQ36" s="151"/>
      <c r="CVR36" s="152"/>
      <c r="CVS36" s="150"/>
      <c r="CVT36" s="151"/>
      <c r="CVU36" s="151"/>
      <c r="CVV36" s="151"/>
      <c r="CVW36" s="151"/>
      <c r="CVX36" s="151"/>
      <c r="CVY36" s="152"/>
      <c r="CVZ36" s="150"/>
      <c r="CWA36" s="151"/>
      <c r="CWB36" s="151"/>
      <c r="CWC36" s="151"/>
      <c r="CWD36" s="151"/>
      <c r="CWE36" s="151"/>
      <c r="CWF36" s="152"/>
      <c r="CWG36" s="150"/>
      <c r="CWH36" s="151"/>
      <c r="CWI36" s="151"/>
      <c r="CWJ36" s="151"/>
      <c r="CWK36" s="151"/>
      <c r="CWL36" s="151"/>
      <c r="CWM36" s="152"/>
      <c r="CWN36" s="150"/>
      <c r="CWO36" s="151"/>
      <c r="CWP36" s="151"/>
      <c r="CWQ36" s="151"/>
      <c r="CWR36" s="151"/>
      <c r="CWS36" s="151"/>
      <c r="CWT36" s="152"/>
      <c r="CWU36" s="150"/>
      <c r="CWV36" s="151"/>
      <c r="CWW36" s="151"/>
      <c r="CWX36" s="151"/>
      <c r="CWY36" s="151"/>
      <c r="CWZ36" s="151"/>
      <c r="CXA36" s="152"/>
      <c r="CXB36" s="150"/>
      <c r="CXC36" s="151"/>
      <c r="CXD36" s="151"/>
      <c r="CXE36" s="151"/>
      <c r="CXF36" s="151"/>
      <c r="CXG36" s="151"/>
      <c r="CXH36" s="152"/>
      <c r="CXI36" s="150"/>
      <c r="CXJ36" s="151"/>
      <c r="CXK36" s="151"/>
      <c r="CXL36" s="151"/>
      <c r="CXM36" s="151"/>
      <c r="CXN36" s="151"/>
      <c r="CXO36" s="152"/>
      <c r="CXP36" s="150"/>
      <c r="CXQ36" s="151"/>
      <c r="CXR36" s="151"/>
      <c r="CXS36" s="151"/>
      <c r="CXT36" s="151"/>
      <c r="CXU36" s="151"/>
      <c r="CXV36" s="152"/>
      <c r="CXW36" s="150"/>
      <c r="CXX36" s="151"/>
      <c r="CXY36" s="151"/>
      <c r="CXZ36" s="151"/>
      <c r="CYA36" s="151"/>
      <c r="CYB36" s="151"/>
      <c r="CYC36" s="152"/>
      <c r="CYD36" s="150"/>
      <c r="CYE36" s="151"/>
      <c r="CYF36" s="151"/>
      <c r="CYG36" s="151"/>
      <c r="CYH36" s="151"/>
      <c r="CYI36" s="151"/>
      <c r="CYJ36" s="152"/>
      <c r="CYK36" s="150"/>
      <c r="CYL36" s="151"/>
      <c r="CYM36" s="151"/>
      <c r="CYN36" s="151"/>
      <c r="CYO36" s="151"/>
      <c r="CYP36" s="151"/>
      <c r="CYQ36" s="152"/>
      <c r="CYR36" s="150"/>
      <c r="CYS36" s="151"/>
      <c r="CYT36" s="151"/>
      <c r="CYU36" s="151"/>
      <c r="CYV36" s="151"/>
      <c r="CYW36" s="151"/>
      <c r="CYX36" s="152"/>
      <c r="CYY36" s="150"/>
      <c r="CYZ36" s="151"/>
      <c r="CZA36" s="151"/>
      <c r="CZB36" s="151"/>
      <c r="CZC36" s="151"/>
      <c r="CZD36" s="151"/>
      <c r="CZE36" s="152"/>
      <c r="CZF36" s="150"/>
      <c r="CZG36" s="151"/>
      <c r="CZH36" s="151"/>
      <c r="CZI36" s="151"/>
      <c r="CZJ36" s="151"/>
      <c r="CZK36" s="151"/>
      <c r="CZL36" s="152"/>
      <c r="CZM36" s="150"/>
      <c r="CZN36" s="151"/>
      <c r="CZO36" s="151"/>
      <c r="CZP36" s="151"/>
      <c r="CZQ36" s="151"/>
      <c r="CZR36" s="151"/>
      <c r="CZS36" s="152"/>
      <c r="CZT36" s="150"/>
      <c r="CZU36" s="151"/>
      <c r="CZV36" s="151"/>
      <c r="CZW36" s="151"/>
      <c r="CZX36" s="151"/>
      <c r="CZY36" s="151"/>
      <c r="CZZ36" s="152"/>
      <c r="DAA36" s="150"/>
      <c r="DAB36" s="151"/>
      <c r="DAC36" s="151"/>
      <c r="DAD36" s="151"/>
      <c r="DAE36" s="151"/>
      <c r="DAF36" s="151"/>
      <c r="DAG36" s="152"/>
      <c r="DAH36" s="150"/>
      <c r="DAI36" s="151"/>
      <c r="DAJ36" s="151"/>
      <c r="DAK36" s="151"/>
      <c r="DAL36" s="151"/>
      <c r="DAM36" s="151"/>
      <c r="DAN36" s="152"/>
      <c r="DAO36" s="150"/>
      <c r="DAP36" s="151"/>
      <c r="DAQ36" s="151"/>
      <c r="DAR36" s="151"/>
      <c r="DAS36" s="151"/>
      <c r="DAT36" s="151"/>
      <c r="DAU36" s="152"/>
      <c r="DAV36" s="150"/>
      <c r="DAW36" s="151"/>
      <c r="DAX36" s="151"/>
      <c r="DAY36" s="151"/>
      <c r="DAZ36" s="151"/>
      <c r="DBA36" s="151"/>
      <c r="DBB36" s="152"/>
      <c r="DBC36" s="150"/>
      <c r="DBD36" s="151"/>
      <c r="DBE36" s="151"/>
      <c r="DBF36" s="151"/>
      <c r="DBG36" s="151"/>
      <c r="DBH36" s="151"/>
      <c r="DBI36" s="152"/>
      <c r="DBJ36" s="150"/>
      <c r="DBK36" s="151"/>
      <c r="DBL36" s="151"/>
      <c r="DBM36" s="151"/>
      <c r="DBN36" s="151"/>
      <c r="DBO36" s="151"/>
      <c r="DBP36" s="152"/>
      <c r="DBQ36" s="150"/>
      <c r="DBR36" s="151"/>
      <c r="DBS36" s="151"/>
      <c r="DBT36" s="151"/>
      <c r="DBU36" s="151"/>
      <c r="DBV36" s="151"/>
      <c r="DBW36" s="152"/>
      <c r="DBX36" s="150"/>
      <c r="DBY36" s="151"/>
      <c r="DBZ36" s="151"/>
      <c r="DCA36" s="151"/>
      <c r="DCB36" s="151"/>
      <c r="DCC36" s="151"/>
      <c r="DCD36" s="152"/>
      <c r="DCE36" s="150"/>
      <c r="DCF36" s="151"/>
      <c r="DCG36" s="151"/>
      <c r="DCH36" s="151"/>
      <c r="DCI36" s="151"/>
      <c r="DCJ36" s="151"/>
      <c r="DCK36" s="152"/>
      <c r="DCL36" s="150"/>
      <c r="DCM36" s="151"/>
      <c r="DCN36" s="151"/>
      <c r="DCO36" s="151"/>
      <c r="DCP36" s="151"/>
      <c r="DCQ36" s="151"/>
      <c r="DCR36" s="152"/>
      <c r="DCS36" s="150"/>
      <c r="DCT36" s="151"/>
      <c r="DCU36" s="151"/>
      <c r="DCV36" s="151"/>
      <c r="DCW36" s="151"/>
      <c r="DCX36" s="151"/>
      <c r="DCY36" s="152"/>
      <c r="DCZ36" s="150"/>
      <c r="DDA36" s="151"/>
      <c r="DDB36" s="151"/>
      <c r="DDC36" s="151"/>
      <c r="DDD36" s="151"/>
      <c r="DDE36" s="151"/>
      <c r="DDF36" s="152"/>
      <c r="DDG36" s="150"/>
      <c r="DDH36" s="151"/>
      <c r="DDI36" s="151"/>
      <c r="DDJ36" s="151"/>
      <c r="DDK36" s="151"/>
      <c r="DDL36" s="151"/>
      <c r="DDM36" s="152"/>
      <c r="DDN36" s="150"/>
      <c r="DDO36" s="151"/>
      <c r="DDP36" s="151"/>
      <c r="DDQ36" s="151"/>
      <c r="DDR36" s="151"/>
      <c r="DDS36" s="151"/>
      <c r="DDT36" s="152"/>
      <c r="DDU36" s="150"/>
      <c r="DDV36" s="151"/>
      <c r="DDW36" s="151"/>
      <c r="DDX36" s="151"/>
      <c r="DDY36" s="151"/>
      <c r="DDZ36" s="151"/>
      <c r="DEA36" s="152"/>
      <c r="DEB36" s="150"/>
      <c r="DEC36" s="151"/>
      <c r="DED36" s="151"/>
      <c r="DEE36" s="151"/>
      <c r="DEF36" s="151"/>
      <c r="DEG36" s="151"/>
      <c r="DEH36" s="152"/>
      <c r="DEI36" s="150"/>
      <c r="DEJ36" s="151"/>
      <c r="DEK36" s="151"/>
      <c r="DEL36" s="151"/>
      <c r="DEM36" s="151"/>
      <c r="DEN36" s="151"/>
      <c r="DEO36" s="152"/>
      <c r="DEP36" s="150"/>
      <c r="DEQ36" s="151"/>
      <c r="DER36" s="151"/>
      <c r="DES36" s="151"/>
      <c r="DET36" s="151"/>
      <c r="DEU36" s="151"/>
      <c r="DEV36" s="152"/>
      <c r="DEW36" s="150"/>
      <c r="DEX36" s="151"/>
      <c r="DEY36" s="151"/>
      <c r="DEZ36" s="151"/>
      <c r="DFA36" s="151"/>
      <c r="DFB36" s="151"/>
      <c r="DFC36" s="152"/>
      <c r="DFD36" s="150"/>
      <c r="DFE36" s="151"/>
      <c r="DFF36" s="151"/>
      <c r="DFG36" s="151"/>
      <c r="DFH36" s="151"/>
      <c r="DFI36" s="151"/>
      <c r="DFJ36" s="152"/>
      <c r="DFK36" s="150"/>
      <c r="DFL36" s="151"/>
      <c r="DFM36" s="151"/>
      <c r="DFN36" s="151"/>
      <c r="DFO36" s="151"/>
      <c r="DFP36" s="151"/>
      <c r="DFQ36" s="152"/>
      <c r="DFR36" s="150"/>
      <c r="DFS36" s="151"/>
      <c r="DFT36" s="151"/>
      <c r="DFU36" s="151"/>
      <c r="DFV36" s="151"/>
      <c r="DFW36" s="151"/>
      <c r="DFX36" s="152"/>
      <c r="DFY36" s="150"/>
      <c r="DFZ36" s="151"/>
      <c r="DGA36" s="151"/>
      <c r="DGB36" s="151"/>
      <c r="DGC36" s="151"/>
      <c r="DGD36" s="151"/>
      <c r="DGE36" s="152"/>
      <c r="DGF36" s="150"/>
      <c r="DGG36" s="151"/>
      <c r="DGH36" s="151"/>
      <c r="DGI36" s="151"/>
      <c r="DGJ36" s="151"/>
      <c r="DGK36" s="151"/>
      <c r="DGL36" s="152"/>
      <c r="DGM36" s="150"/>
      <c r="DGN36" s="151"/>
      <c r="DGO36" s="151"/>
      <c r="DGP36" s="151"/>
      <c r="DGQ36" s="151"/>
      <c r="DGR36" s="151"/>
      <c r="DGS36" s="152"/>
      <c r="DGT36" s="150"/>
      <c r="DGU36" s="151"/>
      <c r="DGV36" s="151"/>
      <c r="DGW36" s="151"/>
      <c r="DGX36" s="151"/>
      <c r="DGY36" s="151"/>
      <c r="DGZ36" s="152"/>
      <c r="DHA36" s="150"/>
      <c r="DHB36" s="151"/>
      <c r="DHC36" s="151"/>
      <c r="DHD36" s="151"/>
      <c r="DHE36" s="151"/>
      <c r="DHF36" s="151"/>
      <c r="DHG36" s="152"/>
      <c r="DHH36" s="150"/>
      <c r="DHI36" s="151"/>
      <c r="DHJ36" s="151"/>
      <c r="DHK36" s="151"/>
      <c r="DHL36" s="151"/>
      <c r="DHM36" s="151"/>
      <c r="DHN36" s="152"/>
      <c r="DHO36" s="150"/>
      <c r="DHP36" s="151"/>
      <c r="DHQ36" s="151"/>
      <c r="DHR36" s="151"/>
      <c r="DHS36" s="151"/>
      <c r="DHT36" s="151"/>
      <c r="DHU36" s="152"/>
      <c r="DHV36" s="150"/>
      <c r="DHW36" s="151"/>
      <c r="DHX36" s="151"/>
      <c r="DHY36" s="151"/>
      <c r="DHZ36" s="151"/>
      <c r="DIA36" s="151"/>
      <c r="DIB36" s="152"/>
      <c r="DIC36" s="150"/>
      <c r="DID36" s="151"/>
      <c r="DIE36" s="151"/>
      <c r="DIF36" s="151"/>
      <c r="DIG36" s="151"/>
      <c r="DIH36" s="151"/>
      <c r="DII36" s="152"/>
      <c r="DIJ36" s="150"/>
      <c r="DIK36" s="151"/>
      <c r="DIL36" s="151"/>
      <c r="DIM36" s="151"/>
      <c r="DIN36" s="151"/>
      <c r="DIO36" s="151"/>
      <c r="DIP36" s="152"/>
      <c r="DIQ36" s="150"/>
      <c r="DIR36" s="151"/>
      <c r="DIS36" s="151"/>
      <c r="DIT36" s="151"/>
      <c r="DIU36" s="151"/>
      <c r="DIV36" s="151"/>
      <c r="DIW36" s="152"/>
      <c r="DIX36" s="150"/>
      <c r="DIY36" s="151"/>
      <c r="DIZ36" s="151"/>
      <c r="DJA36" s="151"/>
      <c r="DJB36" s="151"/>
      <c r="DJC36" s="151"/>
      <c r="DJD36" s="152"/>
      <c r="DJE36" s="150"/>
      <c r="DJF36" s="151"/>
      <c r="DJG36" s="151"/>
      <c r="DJH36" s="151"/>
      <c r="DJI36" s="151"/>
      <c r="DJJ36" s="151"/>
      <c r="DJK36" s="152"/>
      <c r="DJL36" s="150"/>
      <c r="DJM36" s="151"/>
      <c r="DJN36" s="151"/>
      <c r="DJO36" s="151"/>
      <c r="DJP36" s="151"/>
      <c r="DJQ36" s="151"/>
      <c r="DJR36" s="152"/>
      <c r="DJS36" s="150"/>
      <c r="DJT36" s="151"/>
      <c r="DJU36" s="151"/>
      <c r="DJV36" s="151"/>
      <c r="DJW36" s="151"/>
      <c r="DJX36" s="151"/>
      <c r="DJY36" s="152"/>
      <c r="DJZ36" s="150"/>
      <c r="DKA36" s="151"/>
      <c r="DKB36" s="151"/>
      <c r="DKC36" s="151"/>
      <c r="DKD36" s="151"/>
      <c r="DKE36" s="151"/>
      <c r="DKF36" s="152"/>
      <c r="DKG36" s="150"/>
      <c r="DKH36" s="151"/>
      <c r="DKI36" s="151"/>
      <c r="DKJ36" s="151"/>
      <c r="DKK36" s="151"/>
      <c r="DKL36" s="151"/>
      <c r="DKM36" s="152"/>
      <c r="DKN36" s="150"/>
      <c r="DKO36" s="151"/>
      <c r="DKP36" s="151"/>
      <c r="DKQ36" s="151"/>
      <c r="DKR36" s="151"/>
      <c r="DKS36" s="151"/>
      <c r="DKT36" s="152"/>
      <c r="DKU36" s="150"/>
      <c r="DKV36" s="151"/>
      <c r="DKW36" s="151"/>
      <c r="DKX36" s="151"/>
      <c r="DKY36" s="151"/>
      <c r="DKZ36" s="151"/>
      <c r="DLA36" s="152"/>
      <c r="DLB36" s="150"/>
      <c r="DLC36" s="151"/>
      <c r="DLD36" s="151"/>
      <c r="DLE36" s="151"/>
      <c r="DLF36" s="151"/>
      <c r="DLG36" s="151"/>
      <c r="DLH36" s="152"/>
      <c r="DLI36" s="150"/>
      <c r="DLJ36" s="151"/>
      <c r="DLK36" s="151"/>
      <c r="DLL36" s="151"/>
      <c r="DLM36" s="151"/>
      <c r="DLN36" s="151"/>
      <c r="DLO36" s="152"/>
      <c r="DLP36" s="150"/>
      <c r="DLQ36" s="151"/>
      <c r="DLR36" s="151"/>
      <c r="DLS36" s="151"/>
      <c r="DLT36" s="151"/>
      <c r="DLU36" s="151"/>
      <c r="DLV36" s="152"/>
      <c r="DLW36" s="150"/>
      <c r="DLX36" s="151"/>
      <c r="DLY36" s="151"/>
      <c r="DLZ36" s="151"/>
      <c r="DMA36" s="151"/>
      <c r="DMB36" s="151"/>
      <c r="DMC36" s="152"/>
      <c r="DMD36" s="150"/>
      <c r="DME36" s="151"/>
      <c r="DMF36" s="151"/>
      <c r="DMG36" s="151"/>
      <c r="DMH36" s="151"/>
      <c r="DMI36" s="151"/>
      <c r="DMJ36" s="152"/>
      <c r="DMK36" s="150"/>
      <c r="DML36" s="151"/>
      <c r="DMM36" s="151"/>
      <c r="DMN36" s="151"/>
      <c r="DMO36" s="151"/>
      <c r="DMP36" s="151"/>
      <c r="DMQ36" s="152"/>
      <c r="DMR36" s="150"/>
      <c r="DMS36" s="151"/>
      <c r="DMT36" s="151"/>
      <c r="DMU36" s="151"/>
      <c r="DMV36" s="151"/>
      <c r="DMW36" s="151"/>
      <c r="DMX36" s="152"/>
      <c r="DMY36" s="150"/>
      <c r="DMZ36" s="151"/>
      <c r="DNA36" s="151"/>
      <c r="DNB36" s="151"/>
      <c r="DNC36" s="151"/>
      <c r="DND36" s="151"/>
      <c r="DNE36" s="152"/>
      <c r="DNF36" s="150"/>
      <c r="DNG36" s="151"/>
      <c r="DNH36" s="151"/>
      <c r="DNI36" s="151"/>
      <c r="DNJ36" s="151"/>
      <c r="DNK36" s="151"/>
      <c r="DNL36" s="152"/>
      <c r="DNM36" s="150"/>
      <c r="DNN36" s="151"/>
      <c r="DNO36" s="151"/>
      <c r="DNP36" s="151"/>
      <c r="DNQ36" s="151"/>
      <c r="DNR36" s="151"/>
      <c r="DNS36" s="152"/>
      <c r="DNT36" s="150"/>
      <c r="DNU36" s="151"/>
      <c r="DNV36" s="151"/>
      <c r="DNW36" s="151"/>
      <c r="DNX36" s="151"/>
      <c r="DNY36" s="151"/>
      <c r="DNZ36" s="152"/>
      <c r="DOA36" s="150"/>
      <c r="DOB36" s="151"/>
      <c r="DOC36" s="151"/>
      <c r="DOD36" s="151"/>
      <c r="DOE36" s="151"/>
      <c r="DOF36" s="151"/>
      <c r="DOG36" s="152"/>
      <c r="DOH36" s="150"/>
      <c r="DOI36" s="151"/>
      <c r="DOJ36" s="151"/>
      <c r="DOK36" s="151"/>
      <c r="DOL36" s="151"/>
      <c r="DOM36" s="151"/>
      <c r="DON36" s="152"/>
      <c r="DOO36" s="150"/>
      <c r="DOP36" s="151"/>
      <c r="DOQ36" s="151"/>
      <c r="DOR36" s="151"/>
      <c r="DOS36" s="151"/>
      <c r="DOT36" s="151"/>
      <c r="DOU36" s="152"/>
      <c r="DOV36" s="150"/>
      <c r="DOW36" s="151"/>
      <c r="DOX36" s="151"/>
      <c r="DOY36" s="151"/>
      <c r="DOZ36" s="151"/>
      <c r="DPA36" s="151"/>
      <c r="DPB36" s="152"/>
      <c r="DPC36" s="150"/>
      <c r="DPD36" s="151"/>
      <c r="DPE36" s="151"/>
      <c r="DPF36" s="151"/>
      <c r="DPG36" s="151"/>
      <c r="DPH36" s="151"/>
      <c r="DPI36" s="152"/>
      <c r="DPJ36" s="150"/>
      <c r="DPK36" s="151"/>
      <c r="DPL36" s="151"/>
      <c r="DPM36" s="151"/>
      <c r="DPN36" s="151"/>
      <c r="DPO36" s="151"/>
      <c r="DPP36" s="152"/>
      <c r="DPQ36" s="150"/>
      <c r="DPR36" s="151"/>
      <c r="DPS36" s="151"/>
      <c r="DPT36" s="151"/>
      <c r="DPU36" s="151"/>
      <c r="DPV36" s="151"/>
      <c r="DPW36" s="152"/>
      <c r="DPX36" s="150"/>
      <c r="DPY36" s="151"/>
      <c r="DPZ36" s="151"/>
      <c r="DQA36" s="151"/>
      <c r="DQB36" s="151"/>
      <c r="DQC36" s="151"/>
      <c r="DQD36" s="152"/>
      <c r="DQE36" s="150"/>
      <c r="DQF36" s="151"/>
      <c r="DQG36" s="151"/>
      <c r="DQH36" s="151"/>
      <c r="DQI36" s="151"/>
      <c r="DQJ36" s="151"/>
      <c r="DQK36" s="152"/>
      <c r="DQL36" s="150"/>
      <c r="DQM36" s="151"/>
      <c r="DQN36" s="151"/>
      <c r="DQO36" s="151"/>
      <c r="DQP36" s="151"/>
      <c r="DQQ36" s="151"/>
      <c r="DQR36" s="152"/>
      <c r="DQS36" s="150"/>
      <c r="DQT36" s="151"/>
      <c r="DQU36" s="151"/>
      <c r="DQV36" s="151"/>
      <c r="DQW36" s="151"/>
      <c r="DQX36" s="151"/>
      <c r="DQY36" s="152"/>
      <c r="DQZ36" s="150"/>
      <c r="DRA36" s="151"/>
      <c r="DRB36" s="151"/>
      <c r="DRC36" s="151"/>
      <c r="DRD36" s="151"/>
      <c r="DRE36" s="151"/>
      <c r="DRF36" s="152"/>
      <c r="DRG36" s="150"/>
      <c r="DRH36" s="151"/>
      <c r="DRI36" s="151"/>
      <c r="DRJ36" s="151"/>
      <c r="DRK36" s="151"/>
      <c r="DRL36" s="151"/>
      <c r="DRM36" s="152"/>
      <c r="DRN36" s="150"/>
      <c r="DRO36" s="151"/>
      <c r="DRP36" s="151"/>
      <c r="DRQ36" s="151"/>
      <c r="DRR36" s="151"/>
      <c r="DRS36" s="151"/>
      <c r="DRT36" s="152"/>
      <c r="DRU36" s="150"/>
      <c r="DRV36" s="151"/>
      <c r="DRW36" s="151"/>
      <c r="DRX36" s="151"/>
      <c r="DRY36" s="151"/>
      <c r="DRZ36" s="151"/>
      <c r="DSA36" s="152"/>
      <c r="DSB36" s="150"/>
      <c r="DSC36" s="151"/>
      <c r="DSD36" s="151"/>
      <c r="DSE36" s="151"/>
      <c r="DSF36" s="151"/>
      <c r="DSG36" s="151"/>
      <c r="DSH36" s="152"/>
      <c r="DSI36" s="150"/>
      <c r="DSJ36" s="151"/>
      <c r="DSK36" s="151"/>
      <c r="DSL36" s="151"/>
      <c r="DSM36" s="151"/>
      <c r="DSN36" s="151"/>
      <c r="DSO36" s="152"/>
      <c r="DSP36" s="150"/>
      <c r="DSQ36" s="151"/>
      <c r="DSR36" s="151"/>
      <c r="DSS36" s="151"/>
      <c r="DST36" s="151"/>
      <c r="DSU36" s="151"/>
      <c r="DSV36" s="152"/>
      <c r="DSW36" s="150"/>
      <c r="DSX36" s="151"/>
      <c r="DSY36" s="151"/>
      <c r="DSZ36" s="151"/>
      <c r="DTA36" s="151"/>
      <c r="DTB36" s="151"/>
      <c r="DTC36" s="152"/>
      <c r="DTD36" s="150"/>
      <c r="DTE36" s="151"/>
      <c r="DTF36" s="151"/>
      <c r="DTG36" s="151"/>
      <c r="DTH36" s="151"/>
      <c r="DTI36" s="151"/>
      <c r="DTJ36" s="152"/>
      <c r="DTK36" s="150"/>
      <c r="DTL36" s="151"/>
      <c r="DTM36" s="151"/>
      <c r="DTN36" s="151"/>
      <c r="DTO36" s="151"/>
      <c r="DTP36" s="151"/>
      <c r="DTQ36" s="152"/>
      <c r="DTR36" s="150"/>
      <c r="DTS36" s="151"/>
      <c r="DTT36" s="151"/>
      <c r="DTU36" s="151"/>
      <c r="DTV36" s="151"/>
      <c r="DTW36" s="151"/>
      <c r="DTX36" s="152"/>
      <c r="DTY36" s="150"/>
      <c r="DTZ36" s="151"/>
      <c r="DUA36" s="151"/>
      <c r="DUB36" s="151"/>
      <c r="DUC36" s="151"/>
      <c r="DUD36" s="151"/>
      <c r="DUE36" s="152"/>
      <c r="DUF36" s="150"/>
      <c r="DUG36" s="151"/>
      <c r="DUH36" s="151"/>
      <c r="DUI36" s="151"/>
      <c r="DUJ36" s="151"/>
      <c r="DUK36" s="151"/>
      <c r="DUL36" s="152"/>
      <c r="DUM36" s="150"/>
      <c r="DUN36" s="151"/>
      <c r="DUO36" s="151"/>
      <c r="DUP36" s="151"/>
      <c r="DUQ36" s="151"/>
      <c r="DUR36" s="151"/>
      <c r="DUS36" s="152"/>
      <c r="DUT36" s="150"/>
      <c r="DUU36" s="151"/>
      <c r="DUV36" s="151"/>
      <c r="DUW36" s="151"/>
      <c r="DUX36" s="151"/>
      <c r="DUY36" s="151"/>
      <c r="DUZ36" s="152"/>
      <c r="DVA36" s="150"/>
      <c r="DVB36" s="151"/>
      <c r="DVC36" s="151"/>
      <c r="DVD36" s="151"/>
      <c r="DVE36" s="151"/>
      <c r="DVF36" s="151"/>
      <c r="DVG36" s="152"/>
      <c r="DVH36" s="150"/>
      <c r="DVI36" s="151"/>
      <c r="DVJ36" s="151"/>
      <c r="DVK36" s="151"/>
      <c r="DVL36" s="151"/>
      <c r="DVM36" s="151"/>
      <c r="DVN36" s="152"/>
      <c r="DVO36" s="150"/>
      <c r="DVP36" s="151"/>
      <c r="DVQ36" s="151"/>
      <c r="DVR36" s="151"/>
      <c r="DVS36" s="151"/>
      <c r="DVT36" s="151"/>
      <c r="DVU36" s="152"/>
      <c r="DVV36" s="150"/>
      <c r="DVW36" s="151"/>
      <c r="DVX36" s="151"/>
      <c r="DVY36" s="151"/>
      <c r="DVZ36" s="151"/>
      <c r="DWA36" s="151"/>
      <c r="DWB36" s="152"/>
      <c r="DWC36" s="150"/>
      <c r="DWD36" s="151"/>
      <c r="DWE36" s="151"/>
      <c r="DWF36" s="151"/>
      <c r="DWG36" s="151"/>
      <c r="DWH36" s="151"/>
      <c r="DWI36" s="152"/>
      <c r="DWJ36" s="150"/>
      <c r="DWK36" s="151"/>
      <c r="DWL36" s="151"/>
      <c r="DWM36" s="151"/>
      <c r="DWN36" s="151"/>
      <c r="DWO36" s="151"/>
      <c r="DWP36" s="152"/>
      <c r="DWQ36" s="150"/>
      <c r="DWR36" s="151"/>
      <c r="DWS36" s="151"/>
      <c r="DWT36" s="151"/>
      <c r="DWU36" s="151"/>
      <c r="DWV36" s="151"/>
      <c r="DWW36" s="152"/>
      <c r="DWX36" s="150"/>
      <c r="DWY36" s="151"/>
      <c r="DWZ36" s="151"/>
      <c r="DXA36" s="151"/>
      <c r="DXB36" s="151"/>
      <c r="DXC36" s="151"/>
      <c r="DXD36" s="152"/>
      <c r="DXE36" s="150"/>
      <c r="DXF36" s="151"/>
      <c r="DXG36" s="151"/>
      <c r="DXH36" s="151"/>
      <c r="DXI36" s="151"/>
      <c r="DXJ36" s="151"/>
      <c r="DXK36" s="152"/>
      <c r="DXL36" s="150"/>
      <c r="DXM36" s="151"/>
      <c r="DXN36" s="151"/>
      <c r="DXO36" s="151"/>
      <c r="DXP36" s="151"/>
      <c r="DXQ36" s="151"/>
      <c r="DXR36" s="152"/>
      <c r="DXS36" s="150"/>
      <c r="DXT36" s="151"/>
      <c r="DXU36" s="151"/>
      <c r="DXV36" s="151"/>
      <c r="DXW36" s="151"/>
      <c r="DXX36" s="151"/>
      <c r="DXY36" s="152"/>
      <c r="DXZ36" s="150"/>
      <c r="DYA36" s="151"/>
      <c r="DYB36" s="151"/>
      <c r="DYC36" s="151"/>
      <c r="DYD36" s="151"/>
      <c r="DYE36" s="151"/>
      <c r="DYF36" s="152"/>
      <c r="DYG36" s="150"/>
      <c r="DYH36" s="151"/>
      <c r="DYI36" s="151"/>
      <c r="DYJ36" s="151"/>
      <c r="DYK36" s="151"/>
      <c r="DYL36" s="151"/>
      <c r="DYM36" s="152"/>
      <c r="DYN36" s="150"/>
      <c r="DYO36" s="151"/>
      <c r="DYP36" s="151"/>
      <c r="DYQ36" s="151"/>
      <c r="DYR36" s="151"/>
      <c r="DYS36" s="151"/>
      <c r="DYT36" s="152"/>
      <c r="DYU36" s="150"/>
      <c r="DYV36" s="151"/>
      <c r="DYW36" s="151"/>
      <c r="DYX36" s="151"/>
      <c r="DYY36" s="151"/>
      <c r="DYZ36" s="151"/>
      <c r="DZA36" s="152"/>
      <c r="DZB36" s="150"/>
      <c r="DZC36" s="151"/>
      <c r="DZD36" s="151"/>
      <c r="DZE36" s="151"/>
      <c r="DZF36" s="151"/>
      <c r="DZG36" s="151"/>
      <c r="DZH36" s="152"/>
      <c r="DZI36" s="150"/>
      <c r="DZJ36" s="151"/>
      <c r="DZK36" s="151"/>
      <c r="DZL36" s="151"/>
      <c r="DZM36" s="151"/>
      <c r="DZN36" s="151"/>
      <c r="DZO36" s="152"/>
      <c r="DZP36" s="150"/>
      <c r="DZQ36" s="151"/>
      <c r="DZR36" s="151"/>
      <c r="DZS36" s="151"/>
      <c r="DZT36" s="151"/>
      <c r="DZU36" s="151"/>
      <c r="DZV36" s="152"/>
      <c r="DZW36" s="150"/>
      <c r="DZX36" s="151"/>
      <c r="DZY36" s="151"/>
      <c r="DZZ36" s="151"/>
      <c r="EAA36" s="151"/>
      <c r="EAB36" s="151"/>
      <c r="EAC36" s="152"/>
      <c r="EAD36" s="150"/>
      <c r="EAE36" s="151"/>
      <c r="EAF36" s="151"/>
      <c r="EAG36" s="151"/>
      <c r="EAH36" s="151"/>
      <c r="EAI36" s="151"/>
      <c r="EAJ36" s="152"/>
      <c r="EAK36" s="150"/>
      <c r="EAL36" s="151"/>
      <c r="EAM36" s="151"/>
      <c r="EAN36" s="151"/>
      <c r="EAO36" s="151"/>
      <c r="EAP36" s="151"/>
      <c r="EAQ36" s="152"/>
      <c r="EAR36" s="150"/>
      <c r="EAS36" s="151"/>
      <c r="EAT36" s="151"/>
      <c r="EAU36" s="151"/>
      <c r="EAV36" s="151"/>
      <c r="EAW36" s="151"/>
      <c r="EAX36" s="152"/>
      <c r="EAY36" s="150"/>
      <c r="EAZ36" s="151"/>
      <c r="EBA36" s="151"/>
      <c r="EBB36" s="151"/>
      <c r="EBC36" s="151"/>
      <c r="EBD36" s="151"/>
      <c r="EBE36" s="152"/>
      <c r="EBF36" s="150"/>
      <c r="EBG36" s="151"/>
      <c r="EBH36" s="151"/>
      <c r="EBI36" s="151"/>
      <c r="EBJ36" s="151"/>
      <c r="EBK36" s="151"/>
      <c r="EBL36" s="152"/>
      <c r="EBM36" s="150"/>
      <c r="EBN36" s="151"/>
      <c r="EBO36" s="151"/>
      <c r="EBP36" s="151"/>
      <c r="EBQ36" s="151"/>
      <c r="EBR36" s="151"/>
      <c r="EBS36" s="152"/>
      <c r="EBT36" s="150"/>
      <c r="EBU36" s="151"/>
      <c r="EBV36" s="151"/>
      <c r="EBW36" s="151"/>
      <c r="EBX36" s="151"/>
      <c r="EBY36" s="151"/>
      <c r="EBZ36" s="152"/>
      <c r="ECA36" s="150"/>
      <c r="ECB36" s="151"/>
      <c r="ECC36" s="151"/>
      <c r="ECD36" s="151"/>
      <c r="ECE36" s="151"/>
      <c r="ECF36" s="151"/>
      <c r="ECG36" s="152"/>
      <c r="ECH36" s="150"/>
      <c r="ECI36" s="151"/>
      <c r="ECJ36" s="151"/>
      <c r="ECK36" s="151"/>
      <c r="ECL36" s="151"/>
      <c r="ECM36" s="151"/>
      <c r="ECN36" s="152"/>
      <c r="ECO36" s="150"/>
      <c r="ECP36" s="151"/>
      <c r="ECQ36" s="151"/>
      <c r="ECR36" s="151"/>
      <c r="ECS36" s="151"/>
      <c r="ECT36" s="151"/>
      <c r="ECU36" s="152"/>
      <c r="ECV36" s="150"/>
      <c r="ECW36" s="151"/>
      <c r="ECX36" s="151"/>
      <c r="ECY36" s="151"/>
      <c r="ECZ36" s="151"/>
      <c r="EDA36" s="151"/>
      <c r="EDB36" s="152"/>
      <c r="EDC36" s="150"/>
      <c r="EDD36" s="151"/>
      <c r="EDE36" s="151"/>
      <c r="EDF36" s="151"/>
      <c r="EDG36" s="151"/>
      <c r="EDH36" s="151"/>
      <c r="EDI36" s="152"/>
      <c r="EDJ36" s="150"/>
      <c r="EDK36" s="151"/>
      <c r="EDL36" s="151"/>
      <c r="EDM36" s="151"/>
      <c r="EDN36" s="151"/>
      <c r="EDO36" s="151"/>
      <c r="EDP36" s="152"/>
      <c r="EDQ36" s="150"/>
      <c r="EDR36" s="151"/>
      <c r="EDS36" s="151"/>
      <c r="EDT36" s="151"/>
      <c r="EDU36" s="151"/>
      <c r="EDV36" s="151"/>
      <c r="EDW36" s="152"/>
      <c r="EDX36" s="150"/>
      <c r="EDY36" s="151"/>
      <c r="EDZ36" s="151"/>
      <c r="EEA36" s="151"/>
      <c r="EEB36" s="151"/>
      <c r="EEC36" s="151"/>
      <c r="EED36" s="152"/>
      <c r="EEE36" s="150"/>
      <c r="EEF36" s="151"/>
      <c r="EEG36" s="151"/>
      <c r="EEH36" s="151"/>
      <c r="EEI36" s="151"/>
      <c r="EEJ36" s="151"/>
      <c r="EEK36" s="152"/>
      <c r="EEL36" s="150"/>
      <c r="EEM36" s="151"/>
      <c r="EEN36" s="151"/>
      <c r="EEO36" s="151"/>
      <c r="EEP36" s="151"/>
      <c r="EEQ36" s="151"/>
      <c r="EER36" s="152"/>
      <c r="EES36" s="150"/>
      <c r="EET36" s="151"/>
      <c r="EEU36" s="151"/>
      <c r="EEV36" s="151"/>
      <c r="EEW36" s="151"/>
      <c r="EEX36" s="151"/>
      <c r="EEY36" s="152"/>
      <c r="EEZ36" s="150"/>
      <c r="EFA36" s="151"/>
      <c r="EFB36" s="151"/>
      <c r="EFC36" s="151"/>
      <c r="EFD36" s="151"/>
      <c r="EFE36" s="151"/>
      <c r="EFF36" s="152"/>
      <c r="EFG36" s="150"/>
      <c r="EFH36" s="151"/>
      <c r="EFI36" s="151"/>
      <c r="EFJ36" s="151"/>
      <c r="EFK36" s="151"/>
      <c r="EFL36" s="151"/>
      <c r="EFM36" s="152"/>
      <c r="EFN36" s="150"/>
      <c r="EFO36" s="151"/>
      <c r="EFP36" s="151"/>
      <c r="EFQ36" s="151"/>
      <c r="EFR36" s="151"/>
      <c r="EFS36" s="151"/>
      <c r="EFT36" s="152"/>
      <c r="EFU36" s="150"/>
      <c r="EFV36" s="151"/>
      <c r="EFW36" s="151"/>
      <c r="EFX36" s="151"/>
      <c r="EFY36" s="151"/>
      <c r="EFZ36" s="151"/>
      <c r="EGA36" s="152"/>
      <c r="EGB36" s="150"/>
      <c r="EGC36" s="151"/>
      <c r="EGD36" s="151"/>
      <c r="EGE36" s="151"/>
      <c r="EGF36" s="151"/>
      <c r="EGG36" s="151"/>
      <c r="EGH36" s="152"/>
      <c r="EGI36" s="150"/>
      <c r="EGJ36" s="151"/>
      <c r="EGK36" s="151"/>
      <c r="EGL36" s="151"/>
      <c r="EGM36" s="151"/>
      <c r="EGN36" s="151"/>
      <c r="EGO36" s="152"/>
      <c r="EGP36" s="150"/>
      <c r="EGQ36" s="151"/>
      <c r="EGR36" s="151"/>
      <c r="EGS36" s="151"/>
      <c r="EGT36" s="151"/>
      <c r="EGU36" s="151"/>
      <c r="EGV36" s="152"/>
      <c r="EGW36" s="150"/>
      <c r="EGX36" s="151"/>
      <c r="EGY36" s="151"/>
      <c r="EGZ36" s="151"/>
      <c r="EHA36" s="151"/>
      <c r="EHB36" s="151"/>
      <c r="EHC36" s="152"/>
      <c r="EHD36" s="150"/>
      <c r="EHE36" s="151"/>
      <c r="EHF36" s="151"/>
      <c r="EHG36" s="151"/>
      <c r="EHH36" s="151"/>
      <c r="EHI36" s="151"/>
      <c r="EHJ36" s="152"/>
      <c r="EHK36" s="150"/>
      <c r="EHL36" s="151"/>
      <c r="EHM36" s="151"/>
      <c r="EHN36" s="151"/>
      <c r="EHO36" s="151"/>
      <c r="EHP36" s="151"/>
      <c r="EHQ36" s="152"/>
      <c r="EHR36" s="150"/>
      <c r="EHS36" s="151"/>
      <c r="EHT36" s="151"/>
      <c r="EHU36" s="151"/>
      <c r="EHV36" s="151"/>
      <c r="EHW36" s="151"/>
      <c r="EHX36" s="152"/>
      <c r="EHY36" s="150"/>
      <c r="EHZ36" s="151"/>
      <c r="EIA36" s="151"/>
      <c r="EIB36" s="151"/>
      <c r="EIC36" s="151"/>
      <c r="EID36" s="151"/>
      <c r="EIE36" s="152"/>
      <c r="EIF36" s="150"/>
      <c r="EIG36" s="151"/>
      <c r="EIH36" s="151"/>
      <c r="EII36" s="151"/>
      <c r="EIJ36" s="151"/>
      <c r="EIK36" s="151"/>
      <c r="EIL36" s="152"/>
      <c r="EIM36" s="150"/>
      <c r="EIN36" s="151"/>
      <c r="EIO36" s="151"/>
      <c r="EIP36" s="151"/>
      <c r="EIQ36" s="151"/>
      <c r="EIR36" s="151"/>
      <c r="EIS36" s="152"/>
      <c r="EIT36" s="150"/>
      <c r="EIU36" s="151"/>
      <c r="EIV36" s="151"/>
      <c r="EIW36" s="151"/>
      <c r="EIX36" s="151"/>
      <c r="EIY36" s="151"/>
      <c r="EIZ36" s="152"/>
      <c r="EJA36" s="150"/>
      <c r="EJB36" s="151"/>
      <c r="EJC36" s="151"/>
      <c r="EJD36" s="151"/>
      <c r="EJE36" s="151"/>
      <c r="EJF36" s="151"/>
      <c r="EJG36" s="152"/>
      <c r="EJH36" s="150"/>
      <c r="EJI36" s="151"/>
      <c r="EJJ36" s="151"/>
      <c r="EJK36" s="151"/>
      <c r="EJL36" s="151"/>
      <c r="EJM36" s="151"/>
      <c r="EJN36" s="152"/>
      <c r="EJO36" s="150"/>
      <c r="EJP36" s="151"/>
      <c r="EJQ36" s="151"/>
      <c r="EJR36" s="151"/>
      <c r="EJS36" s="151"/>
      <c r="EJT36" s="151"/>
      <c r="EJU36" s="152"/>
      <c r="EJV36" s="150"/>
      <c r="EJW36" s="151"/>
      <c r="EJX36" s="151"/>
      <c r="EJY36" s="151"/>
      <c r="EJZ36" s="151"/>
      <c r="EKA36" s="151"/>
      <c r="EKB36" s="152"/>
      <c r="EKC36" s="150"/>
      <c r="EKD36" s="151"/>
      <c r="EKE36" s="151"/>
      <c r="EKF36" s="151"/>
      <c r="EKG36" s="151"/>
      <c r="EKH36" s="151"/>
      <c r="EKI36" s="152"/>
      <c r="EKJ36" s="150"/>
      <c r="EKK36" s="151"/>
      <c r="EKL36" s="151"/>
      <c r="EKM36" s="151"/>
      <c r="EKN36" s="151"/>
      <c r="EKO36" s="151"/>
      <c r="EKP36" s="152"/>
      <c r="EKQ36" s="150"/>
      <c r="EKR36" s="151"/>
      <c r="EKS36" s="151"/>
      <c r="EKT36" s="151"/>
      <c r="EKU36" s="151"/>
      <c r="EKV36" s="151"/>
      <c r="EKW36" s="152"/>
      <c r="EKX36" s="150"/>
      <c r="EKY36" s="151"/>
      <c r="EKZ36" s="151"/>
      <c r="ELA36" s="151"/>
      <c r="ELB36" s="151"/>
      <c r="ELC36" s="151"/>
      <c r="ELD36" s="152"/>
      <c r="ELE36" s="150"/>
      <c r="ELF36" s="151"/>
      <c r="ELG36" s="151"/>
      <c r="ELH36" s="151"/>
      <c r="ELI36" s="151"/>
      <c r="ELJ36" s="151"/>
      <c r="ELK36" s="152"/>
      <c r="ELL36" s="150"/>
      <c r="ELM36" s="151"/>
      <c r="ELN36" s="151"/>
      <c r="ELO36" s="151"/>
      <c r="ELP36" s="151"/>
      <c r="ELQ36" s="151"/>
      <c r="ELR36" s="152"/>
      <c r="ELS36" s="150"/>
      <c r="ELT36" s="151"/>
      <c r="ELU36" s="151"/>
      <c r="ELV36" s="151"/>
      <c r="ELW36" s="151"/>
      <c r="ELX36" s="151"/>
      <c r="ELY36" s="152"/>
      <c r="ELZ36" s="150"/>
      <c r="EMA36" s="151"/>
      <c r="EMB36" s="151"/>
      <c r="EMC36" s="151"/>
      <c r="EMD36" s="151"/>
      <c r="EME36" s="151"/>
      <c r="EMF36" s="152"/>
      <c r="EMG36" s="150"/>
      <c r="EMH36" s="151"/>
      <c r="EMI36" s="151"/>
      <c r="EMJ36" s="151"/>
      <c r="EMK36" s="151"/>
      <c r="EML36" s="151"/>
      <c r="EMM36" s="152"/>
      <c r="EMN36" s="150"/>
      <c r="EMO36" s="151"/>
      <c r="EMP36" s="151"/>
      <c r="EMQ36" s="151"/>
      <c r="EMR36" s="151"/>
      <c r="EMS36" s="151"/>
      <c r="EMT36" s="152"/>
      <c r="EMU36" s="150"/>
      <c r="EMV36" s="151"/>
      <c r="EMW36" s="151"/>
      <c r="EMX36" s="151"/>
      <c r="EMY36" s="151"/>
      <c r="EMZ36" s="151"/>
      <c r="ENA36" s="152"/>
      <c r="ENB36" s="150"/>
      <c r="ENC36" s="151"/>
      <c r="END36" s="151"/>
      <c r="ENE36" s="151"/>
      <c r="ENF36" s="151"/>
      <c r="ENG36" s="151"/>
      <c r="ENH36" s="152"/>
      <c r="ENI36" s="150"/>
      <c r="ENJ36" s="151"/>
      <c r="ENK36" s="151"/>
      <c r="ENL36" s="151"/>
      <c r="ENM36" s="151"/>
      <c r="ENN36" s="151"/>
      <c r="ENO36" s="152"/>
      <c r="ENP36" s="150"/>
      <c r="ENQ36" s="151"/>
      <c r="ENR36" s="151"/>
      <c r="ENS36" s="151"/>
      <c r="ENT36" s="151"/>
      <c r="ENU36" s="151"/>
      <c r="ENV36" s="152"/>
      <c r="ENW36" s="150"/>
      <c r="ENX36" s="151"/>
      <c r="ENY36" s="151"/>
      <c r="ENZ36" s="151"/>
      <c r="EOA36" s="151"/>
      <c r="EOB36" s="151"/>
      <c r="EOC36" s="152"/>
      <c r="EOD36" s="150"/>
      <c r="EOE36" s="151"/>
      <c r="EOF36" s="151"/>
      <c r="EOG36" s="151"/>
      <c r="EOH36" s="151"/>
      <c r="EOI36" s="151"/>
      <c r="EOJ36" s="152"/>
      <c r="EOK36" s="150"/>
      <c r="EOL36" s="151"/>
      <c r="EOM36" s="151"/>
      <c r="EON36" s="151"/>
      <c r="EOO36" s="151"/>
      <c r="EOP36" s="151"/>
      <c r="EOQ36" s="152"/>
      <c r="EOR36" s="150"/>
      <c r="EOS36" s="151"/>
      <c r="EOT36" s="151"/>
      <c r="EOU36" s="151"/>
      <c r="EOV36" s="151"/>
      <c r="EOW36" s="151"/>
      <c r="EOX36" s="152"/>
      <c r="EOY36" s="150"/>
      <c r="EOZ36" s="151"/>
      <c r="EPA36" s="151"/>
      <c r="EPB36" s="151"/>
      <c r="EPC36" s="151"/>
      <c r="EPD36" s="151"/>
      <c r="EPE36" s="152"/>
      <c r="EPF36" s="150"/>
      <c r="EPG36" s="151"/>
      <c r="EPH36" s="151"/>
      <c r="EPI36" s="151"/>
      <c r="EPJ36" s="151"/>
      <c r="EPK36" s="151"/>
      <c r="EPL36" s="152"/>
      <c r="EPM36" s="150"/>
      <c r="EPN36" s="151"/>
      <c r="EPO36" s="151"/>
      <c r="EPP36" s="151"/>
      <c r="EPQ36" s="151"/>
      <c r="EPR36" s="151"/>
      <c r="EPS36" s="152"/>
      <c r="EPT36" s="150"/>
      <c r="EPU36" s="151"/>
      <c r="EPV36" s="151"/>
      <c r="EPW36" s="151"/>
      <c r="EPX36" s="151"/>
      <c r="EPY36" s="151"/>
      <c r="EPZ36" s="152"/>
      <c r="EQA36" s="150"/>
      <c r="EQB36" s="151"/>
      <c r="EQC36" s="151"/>
      <c r="EQD36" s="151"/>
      <c r="EQE36" s="151"/>
      <c r="EQF36" s="151"/>
      <c r="EQG36" s="152"/>
      <c r="EQH36" s="150"/>
      <c r="EQI36" s="151"/>
      <c r="EQJ36" s="151"/>
      <c r="EQK36" s="151"/>
      <c r="EQL36" s="151"/>
      <c r="EQM36" s="151"/>
      <c r="EQN36" s="152"/>
      <c r="EQO36" s="150"/>
      <c r="EQP36" s="151"/>
      <c r="EQQ36" s="151"/>
      <c r="EQR36" s="151"/>
      <c r="EQS36" s="151"/>
      <c r="EQT36" s="151"/>
      <c r="EQU36" s="152"/>
      <c r="EQV36" s="150"/>
      <c r="EQW36" s="151"/>
      <c r="EQX36" s="151"/>
      <c r="EQY36" s="151"/>
      <c r="EQZ36" s="151"/>
      <c r="ERA36" s="151"/>
      <c r="ERB36" s="152"/>
      <c r="ERC36" s="150"/>
      <c r="ERD36" s="151"/>
      <c r="ERE36" s="151"/>
      <c r="ERF36" s="151"/>
      <c r="ERG36" s="151"/>
      <c r="ERH36" s="151"/>
      <c r="ERI36" s="152"/>
      <c r="ERJ36" s="150"/>
      <c r="ERK36" s="151"/>
      <c r="ERL36" s="151"/>
      <c r="ERM36" s="151"/>
      <c r="ERN36" s="151"/>
      <c r="ERO36" s="151"/>
      <c r="ERP36" s="152"/>
      <c r="ERQ36" s="150"/>
      <c r="ERR36" s="151"/>
      <c r="ERS36" s="151"/>
      <c r="ERT36" s="151"/>
      <c r="ERU36" s="151"/>
      <c r="ERV36" s="151"/>
      <c r="ERW36" s="152"/>
      <c r="ERX36" s="150"/>
      <c r="ERY36" s="151"/>
      <c r="ERZ36" s="151"/>
      <c r="ESA36" s="151"/>
      <c r="ESB36" s="151"/>
      <c r="ESC36" s="151"/>
      <c r="ESD36" s="152"/>
      <c r="ESE36" s="150"/>
      <c r="ESF36" s="151"/>
      <c r="ESG36" s="151"/>
      <c r="ESH36" s="151"/>
      <c r="ESI36" s="151"/>
      <c r="ESJ36" s="151"/>
      <c r="ESK36" s="152"/>
      <c r="ESL36" s="150"/>
      <c r="ESM36" s="151"/>
      <c r="ESN36" s="151"/>
      <c r="ESO36" s="151"/>
      <c r="ESP36" s="151"/>
      <c r="ESQ36" s="151"/>
      <c r="ESR36" s="152"/>
      <c r="ESS36" s="150"/>
      <c r="EST36" s="151"/>
      <c r="ESU36" s="151"/>
      <c r="ESV36" s="151"/>
      <c r="ESW36" s="151"/>
      <c r="ESX36" s="151"/>
      <c r="ESY36" s="152"/>
      <c r="ESZ36" s="150"/>
      <c r="ETA36" s="151"/>
      <c r="ETB36" s="151"/>
      <c r="ETC36" s="151"/>
      <c r="ETD36" s="151"/>
      <c r="ETE36" s="151"/>
      <c r="ETF36" s="152"/>
      <c r="ETG36" s="150"/>
      <c r="ETH36" s="151"/>
      <c r="ETI36" s="151"/>
      <c r="ETJ36" s="151"/>
      <c r="ETK36" s="151"/>
      <c r="ETL36" s="151"/>
      <c r="ETM36" s="152"/>
      <c r="ETN36" s="150"/>
      <c r="ETO36" s="151"/>
      <c r="ETP36" s="151"/>
      <c r="ETQ36" s="151"/>
      <c r="ETR36" s="151"/>
      <c r="ETS36" s="151"/>
      <c r="ETT36" s="152"/>
      <c r="ETU36" s="150"/>
      <c r="ETV36" s="151"/>
      <c r="ETW36" s="151"/>
      <c r="ETX36" s="151"/>
      <c r="ETY36" s="151"/>
      <c r="ETZ36" s="151"/>
      <c r="EUA36" s="152"/>
      <c r="EUB36" s="150"/>
      <c r="EUC36" s="151"/>
      <c r="EUD36" s="151"/>
      <c r="EUE36" s="151"/>
      <c r="EUF36" s="151"/>
      <c r="EUG36" s="151"/>
      <c r="EUH36" s="152"/>
      <c r="EUI36" s="150"/>
      <c r="EUJ36" s="151"/>
      <c r="EUK36" s="151"/>
      <c r="EUL36" s="151"/>
      <c r="EUM36" s="151"/>
      <c r="EUN36" s="151"/>
      <c r="EUO36" s="152"/>
      <c r="EUP36" s="150"/>
      <c r="EUQ36" s="151"/>
      <c r="EUR36" s="151"/>
      <c r="EUS36" s="151"/>
      <c r="EUT36" s="151"/>
      <c r="EUU36" s="151"/>
      <c r="EUV36" s="152"/>
      <c r="EUW36" s="150"/>
      <c r="EUX36" s="151"/>
      <c r="EUY36" s="151"/>
      <c r="EUZ36" s="151"/>
      <c r="EVA36" s="151"/>
      <c r="EVB36" s="151"/>
      <c r="EVC36" s="152"/>
      <c r="EVD36" s="150"/>
      <c r="EVE36" s="151"/>
      <c r="EVF36" s="151"/>
      <c r="EVG36" s="151"/>
      <c r="EVH36" s="151"/>
      <c r="EVI36" s="151"/>
      <c r="EVJ36" s="152"/>
      <c r="EVK36" s="150"/>
      <c r="EVL36" s="151"/>
      <c r="EVM36" s="151"/>
      <c r="EVN36" s="151"/>
      <c r="EVO36" s="151"/>
      <c r="EVP36" s="151"/>
      <c r="EVQ36" s="152"/>
      <c r="EVR36" s="150"/>
      <c r="EVS36" s="151"/>
      <c r="EVT36" s="151"/>
      <c r="EVU36" s="151"/>
      <c r="EVV36" s="151"/>
      <c r="EVW36" s="151"/>
      <c r="EVX36" s="152"/>
      <c r="EVY36" s="150"/>
      <c r="EVZ36" s="151"/>
      <c r="EWA36" s="151"/>
      <c r="EWB36" s="151"/>
      <c r="EWC36" s="151"/>
      <c r="EWD36" s="151"/>
      <c r="EWE36" s="152"/>
      <c r="EWF36" s="150"/>
      <c r="EWG36" s="151"/>
      <c r="EWH36" s="151"/>
      <c r="EWI36" s="151"/>
      <c r="EWJ36" s="151"/>
      <c r="EWK36" s="151"/>
      <c r="EWL36" s="152"/>
      <c r="EWM36" s="150"/>
      <c r="EWN36" s="151"/>
      <c r="EWO36" s="151"/>
      <c r="EWP36" s="151"/>
      <c r="EWQ36" s="151"/>
      <c r="EWR36" s="151"/>
      <c r="EWS36" s="152"/>
      <c r="EWT36" s="150"/>
      <c r="EWU36" s="151"/>
      <c r="EWV36" s="151"/>
      <c r="EWW36" s="151"/>
      <c r="EWX36" s="151"/>
      <c r="EWY36" s="151"/>
      <c r="EWZ36" s="152"/>
      <c r="EXA36" s="150"/>
      <c r="EXB36" s="151"/>
      <c r="EXC36" s="151"/>
      <c r="EXD36" s="151"/>
      <c r="EXE36" s="151"/>
      <c r="EXF36" s="151"/>
      <c r="EXG36" s="152"/>
      <c r="EXH36" s="150"/>
      <c r="EXI36" s="151"/>
      <c r="EXJ36" s="151"/>
      <c r="EXK36" s="151"/>
      <c r="EXL36" s="151"/>
      <c r="EXM36" s="151"/>
      <c r="EXN36" s="152"/>
      <c r="EXO36" s="150"/>
      <c r="EXP36" s="151"/>
      <c r="EXQ36" s="151"/>
      <c r="EXR36" s="151"/>
      <c r="EXS36" s="151"/>
      <c r="EXT36" s="151"/>
      <c r="EXU36" s="152"/>
      <c r="EXV36" s="150"/>
      <c r="EXW36" s="151"/>
      <c r="EXX36" s="151"/>
      <c r="EXY36" s="151"/>
      <c r="EXZ36" s="151"/>
      <c r="EYA36" s="151"/>
      <c r="EYB36" s="152"/>
      <c r="EYC36" s="150"/>
      <c r="EYD36" s="151"/>
      <c r="EYE36" s="151"/>
      <c r="EYF36" s="151"/>
      <c r="EYG36" s="151"/>
      <c r="EYH36" s="151"/>
      <c r="EYI36" s="152"/>
      <c r="EYJ36" s="150"/>
      <c r="EYK36" s="151"/>
      <c r="EYL36" s="151"/>
      <c r="EYM36" s="151"/>
      <c r="EYN36" s="151"/>
      <c r="EYO36" s="151"/>
      <c r="EYP36" s="152"/>
      <c r="EYQ36" s="150"/>
      <c r="EYR36" s="151"/>
      <c r="EYS36" s="151"/>
      <c r="EYT36" s="151"/>
      <c r="EYU36" s="151"/>
      <c r="EYV36" s="151"/>
      <c r="EYW36" s="152"/>
      <c r="EYX36" s="150"/>
      <c r="EYY36" s="151"/>
      <c r="EYZ36" s="151"/>
      <c r="EZA36" s="151"/>
      <c r="EZB36" s="151"/>
      <c r="EZC36" s="151"/>
      <c r="EZD36" s="152"/>
      <c r="EZE36" s="150"/>
      <c r="EZF36" s="151"/>
      <c r="EZG36" s="151"/>
      <c r="EZH36" s="151"/>
      <c r="EZI36" s="151"/>
      <c r="EZJ36" s="151"/>
      <c r="EZK36" s="152"/>
      <c r="EZL36" s="150"/>
      <c r="EZM36" s="151"/>
      <c r="EZN36" s="151"/>
      <c r="EZO36" s="151"/>
      <c r="EZP36" s="151"/>
      <c r="EZQ36" s="151"/>
      <c r="EZR36" s="152"/>
      <c r="EZS36" s="150"/>
      <c r="EZT36" s="151"/>
      <c r="EZU36" s="151"/>
      <c r="EZV36" s="151"/>
      <c r="EZW36" s="151"/>
      <c r="EZX36" s="151"/>
      <c r="EZY36" s="152"/>
      <c r="EZZ36" s="150"/>
      <c r="FAA36" s="151"/>
      <c r="FAB36" s="151"/>
      <c r="FAC36" s="151"/>
      <c r="FAD36" s="151"/>
      <c r="FAE36" s="151"/>
      <c r="FAF36" s="152"/>
      <c r="FAG36" s="150"/>
      <c r="FAH36" s="151"/>
      <c r="FAI36" s="151"/>
      <c r="FAJ36" s="151"/>
      <c r="FAK36" s="151"/>
      <c r="FAL36" s="151"/>
      <c r="FAM36" s="152"/>
      <c r="FAN36" s="150"/>
      <c r="FAO36" s="151"/>
      <c r="FAP36" s="151"/>
      <c r="FAQ36" s="151"/>
      <c r="FAR36" s="151"/>
      <c r="FAS36" s="151"/>
      <c r="FAT36" s="152"/>
      <c r="FAU36" s="150"/>
      <c r="FAV36" s="151"/>
      <c r="FAW36" s="151"/>
      <c r="FAX36" s="151"/>
      <c r="FAY36" s="151"/>
      <c r="FAZ36" s="151"/>
      <c r="FBA36" s="152"/>
      <c r="FBB36" s="150"/>
      <c r="FBC36" s="151"/>
      <c r="FBD36" s="151"/>
      <c r="FBE36" s="151"/>
      <c r="FBF36" s="151"/>
      <c r="FBG36" s="151"/>
      <c r="FBH36" s="152"/>
      <c r="FBI36" s="150"/>
      <c r="FBJ36" s="151"/>
      <c r="FBK36" s="151"/>
      <c r="FBL36" s="151"/>
      <c r="FBM36" s="151"/>
      <c r="FBN36" s="151"/>
      <c r="FBO36" s="152"/>
      <c r="FBP36" s="150"/>
      <c r="FBQ36" s="151"/>
      <c r="FBR36" s="151"/>
      <c r="FBS36" s="151"/>
      <c r="FBT36" s="151"/>
      <c r="FBU36" s="151"/>
      <c r="FBV36" s="152"/>
      <c r="FBW36" s="150"/>
      <c r="FBX36" s="151"/>
      <c r="FBY36" s="151"/>
      <c r="FBZ36" s="151"/>
      <c r="FCA36" s="151"/>
      <c r="FCB36" s="151"/>
      <c r="FCC36" s="152"/>
      <c r="FCD36" s="150"/>
      <c r="FCE36" s="151"/>
      <c r="FCF36" s="151"/>
      <c r="FCG36" s="151"/>
      <c r="FCH36" s="151"/>
      <c r="FCI36" s="151"/>
      <c r="FCJ36" s="152"/>
      <c r="FCK36" s="150"/>
      <c r="FCL36" s="151"/>
      <c r="FCM36" s="151"/>
      <c r="FCN36" s="151"/>
      <c r="FCO36" s="151"/>
      <c r="FCP36" s="151"/>
      <c r="FCQ36" s="152"/>
      <c r="FCR36" s="150"/>
      <c r="FCS36" s="151"/>
      <c r="FCT36" s="151"/>
      <c r="FCU36" s="151"/>
      <c r="FCV36" s="151"/>
      <c r="FCW36" s="151"/>
      <c r="FCX36" s="152"/>
      <c r="FCY36" s="150"/>
      <c r="FCZ36" s="151"/>
      <c r="FDA36" s="151"/>
      <c r="FDB36" s="151"/>
      <c r="FDC36" s="151"/>
      <c r="FDD36" s="151"/>
      <c r="FDE36" s="152"/>
      <c r="FDF36" s="150"/>
      <c r="FDG36" s="151"/>
      <c r="FDH36" s="151"/>
      <c r="FDI36" s="151"/>
      <c r="FDJ36" s="151"/>
      <c r="FDK36" s="151"/>
      <c r="FDL36" s="152"/>
      <c r="FDM36" s="150"/>
      <c r="FDN36" s="151"/>
      <c r="FDO36" s="151"/>
      <c r="FDP36" s="151"/>
      <c r="FDQ36" s="151"/>
      <c r="FDR36" s="151"/>
      <c r="FDS36" s="152"/>
      <c r="FDT36" s="150"/>
      <c r="FDU36" s="151"/>
      <c r="FDV36" s="151"/>
      <c r="FDW36" s="151"/>
      <c r="FDX36" s="151"/>
      <c r="FDY36" s="151"/>
      <c r="FDZ36" s="152"/>
      <c r="FEA36" s="150"/>
      <c r="FEB36" s="151"/>
      <c r="FEC36" s="151"/>
      <c r="FED36" s="151"/>
      <c r="FEE36" s="151"/>
      <c r="FEF36" s="151"/>
      <c r="FEG36" s="152"/>
      <c r="FEH36" s="150"/>
      <c r="FEI36" s="151"/>
      <c r="FEJ36" s="151"/>
      <c r="FEK36" s="151"/>
      <c r="FEL36" s="151"/>
      <c r="FEM36" s="151"/>
      <c r="FEN36" s="152"/>
      <c r="FEO36" s="150"/>
      <c r="FEP36" s="151"/>
      <c r="FEQ36" s="151"/>
      <c r="FER36" s="151"/>
      <c r="FES36" s="151"/>
      <c r="FET36" s="151"/>
      <c r="FEU36" s="152"/>
      <c r="FEV36" s="150"/>
      <c r="FEW36" s="151"/>
      <c r="FEX36" s="151"/>
      <c r="FEY36" s="151"/>
      <c r="FEZ36" s="151"/>
      <c r="FFA36" s="151"/>
      <c r="FFB36" s="152"/>
      <c r="FFC36" s="150"/>
      <c r="FFD36" s="151"/>
      <c r="FFE36" s="151"/>
      <c r="FFF36" s="151"/>
      <c r="FFG36" s="151"/>
      <c r="FFH36" s="151"/>
      <c r="FFI36" s="152"/>
      <c r="FFJ36" s="150"/>
      <c r="FFK36" s="151"/>
      <c r="FFL36" s="151"/>
      <c r="FFM36" s="151"/>
      <c r="FFN36" s="151"/>
      <c r="FFO36" s="151"/>
      <c r="FFP36" s="152"/>
      <c r="FFQ36" s="150"/>
      <c r="FFR36" s="151"/>
      <c r="FFS36" s="151"/>
      <c r="FFT36" s="151"/>
      <c r="FFU36" s="151"/>
      <c r="FFV36" s="151"/>
      <c r="FFW36" s="152"/>
      <c r="FFX36" s="150"/>
      <c r="FFY36" s="151"/>
      <c r="FFZ36" s="151"/>
      <c r="FGA36" s="151"/>
      <c r="FGB36" s="151"/>
      <c r="FGC36" s="151"/>
      <c r="FGD36" s="152"/>
      <c r="FGE36" s="150"/>
      <c r="FGF36" s="151"/>
      <c r="FGG36" s="151"/>
      <c r="FGH36" s="151"/>
      <c r="FGI36" s="151"/>
      <c r="FGJ36" s="151"/>
      <c r="FGK36" s="152"/>
      <c r="FGL36" s="150"/>
      <c r="FGM36" s="151"/>
      <c r="FGN36" s="151"/>
      <c r="FGO36" s="151"/>
      <c r="FGP36" s="151"/>
      <c r="FGQ36" s="151"/>
      <c r="FGR36" s="152"/>
      <c r="FGS36" s="150"/>
      <c r="FGT36" s="151"/>
      <c r="FGU36" s="151"/>
      <c r="FGV36" s="151"/>
      <c r="FGW36" s="151"/>
      <c r="FGX36" s="151"/>
      <c r="FGY36" s="152"/>
      <c r="FGZ36" s="150"/>
      <c r="FHA36" s="151"/>
      <c r="FHB36" s="151"/>
      <c r="FHC36" s="151"/>
      <c r="FHD36" s="151"/>
      <c r="FHE36" s="151"/>
      <c r="FHF36" s="152"/>
      <c r="FHG36" s="150"/>
      <c r="FHH36" s="151"/>
      <c r="FHI36" s="151"/>
      <c r="FHJ36" s="151"/>
      <c r="FHK36" s="151"/>
      <c r="FHL36" s="151"/>
      <c r="FHM36" s="152"/>
      <c r="FHN36" s="150"/>
      <c r="FHO36" s="151"/>
      <c r="FHP36" s="151"/>
      <c r="FHQ36" s="151"/>
      <c r="FHR36" s="151"/>
      <c r="FHS36" s="151"/>
      <c r="FHT36" s="152"/>
      <c r="FHU36" s="150"/>
      <c r="FHV36" s="151"/>
      <c r="FHW36" s="151"/>
      <c r="FHX36" s="151"/>
      <c r="FHY36" s="151"/>
      <c r="FHZ36" s="151"/>
      <c r="FIA36" s="152"/>
      <c r="FIB36" s="150"/>
      <c r="FIC36" s="151"/>
      <c r="FID36" s="151"/>
      <c r="FIE36" s="151"/>
      <c r="FIF36" s="151"/>
      <c r="FIG36" s="151"/>
      <c r="FIH36" s="152"/>
      <c r="FII36" s="150"/>
      <c r="FIJ36" s="151"/>
      <c r="FIK36" s="151"/>
      <c r="FIL36" s="151"/>
      <c r="FIM36" s="151"/>
      <c r="FIN36" s="151"/>
      <c r="FIO36" s="152"/>
      <c r="FIP36" s="150"/>
      <c r="FIQ36" s="151"/>
      <c r="FIR36" s="151"/>
      <c r="FIS36" s="151"/>
      <c r="FIT36" s="151"/>
      <c r="FIU36" s="151"/>
      <c r="FIV36" s="152"/>
      <c r="FIW36" s="150"/>
      <c r="FIX36" s="151"/>
      <c r="FIY36" s="151"/>
      <c r="FIZ36" s="151"/>
      <c r="FJA36" s="151"/>
      <c r="FJB36" s="151"/>
      <c r="FJC36" s="152"/>
      <c r="FJD36" s="150"/>
      <c r="FJE36" s="151"/>
      <c r="FJF36" s="151"/>
      <c r="FJG36" s="151"/>
      <c r="FJH36" s="151"/>
      <c r="FJI36" s="151"/>
      <c r="FJJ36" s="152"/>
      <c r="FJK36" s="150"/>
      <c r="FJL36" s="151"/>
      <c r="FJM36" s="151"/>
      <c r="FJN36" s="151"/>
      <c r="FJO36" s="151"/>
      <c r="FJP36" s="151"/>
      <c r="FJQ36" s="152"/>
      <c r="FJR36" s="150"/>
      <c r="FJS36" s="151"/>
      <c r="FJT36" s="151"/>
      <c r="FJU36" s="151"/>
      <c r="FJV36" s="151"/>
      <c r="FJW36" s="151"/>
      <c r="FJX36" s="152"/>
      <c r="FJY36" s="150"/>
      <c r="FJZ36" s="151"/>
      <c r="FKA36" s="151"/>
      <c r="FKB36" s="151"/>
      <c r="FKC36" s="151"/>
      <c r="FKD36" s="151"/>
      <c r="FKE36" s="152"/>
      <c r="FKF36" s="150"/>
      <c r="FKG36" s="151"/>
      <c r="FKH36" s="151"/>
      <c r="FKI36" s="151"/>
      <c r="FKJ36" s="151"/>
      <c r="FKK36" s="151"/>
      <c r="FKL36" s="152"/>
      <c r="FKM36" s="150"/>
      <c r="FKN36" s="151"/>
      <c r="FKO36" s="151"/>
      <c r="FKP36" s="151"/>
      <c r="FKQ36" s="151"/>
      <c r="FKR36" s="151"/>
      <c r="FKS36" s="152"/>
      <c r="FKT36" s="150"/>
      <c r="FKU36" s="151"/>
      <c r="FKV36" s="151"/>
      <c r="FKW36" s="151"/>
      <c r="FKX36" s="151"/>
      <c r="FKY36" s="151"/>
      <c r="FKZ36" s="152"/>
      <c r="FLA36" s="150"/>
      <c r="FLB36" s="151"/>
      <c r="FLC36" s="151"/>
      <c r="FLD36" s="151"/>
      <c r="FLE36" s="151"/>
      <c r="FLF36" s="151"/>
      <c r="FLG36" s="152"/>
      <c r="FLH36" s="150"/>
      <c r="FLI36" s="151"/>
      <c r="FLJ36" s="151"/>
      <c r="FLK36" s="151"/>
      <c r="FLL36" s="151"/>
      <c r="FLM36" s="151"/>
      <c r="FLN36" s="152"/>
      <c r="FLO36" s="150"/>
      <c r="FLP36" s="151"/>
      <c r="FLQ36" s="151"/>
      <c r="FLR36" s="151"/>
      <c r="FLS36" s="151"/>
      <c r="FLT36" s="151"/>
      <c r="FLU36" s="152"/>
      <c r="FLV36" s="150"/>
      <c r="FLW36" s="151"/>
      <c r="FLX36" s="151"/>
      <c r="FLY36" s="151"/>
      <c r="FLZ36" s="151"/>
      <c r="FMA36" s="151"/>
      <c r="FMB36" s="152"/>
      <c r="FMC36" s="150"/>
      <c r="FMD36" s="151"/>
      <c r="FME36" s="151"/>
      <c r="FMF36" s="151"/>
      <c r="FMG36" s="151"/>
      <c r="FMH36" s="151"/>
      <c r="FMI36" s="152"/>
      <c r="FMJ36" s="150"/>
      <c r="FMK36" s="151"/>
      <c r="FML36" s="151"/>
      <c r="FMM36" s="151"/>
      <c r="FMN36" s="151"/>
      <c r="FMO36" s="151"/>
      <c r="FMP36" s="152"/>
      <c r="FMQ36" s="150"/>
      <c r="FMR36" s="151"/>
      <c r="FMS36" s="151"/>
      <c r="FMT36" s="151"/>
      <c r="FMU36" s="151"/>
      <c r="FMV36" s="151"/>
      <c r="FMW36" s="152"/>
      <c r="FMX36" s="150"/>
      <c r="FMY36" s="151"/>
      <c r="FMZ36" s="151"/>
      <c r="FNA36" s="151"/>
      <c r="FNB36" s="151"/>
      <c r="FNC36" s="151"/>
      <c r="FND36" s="152"/>
      <c r="FNE36" s="150"/>
      <c r="FNF36" s="151"/>
      <c r="FNG36" s="151"/>
      <c r="FNH36" s="151"/>
      <c r="FNI36" s="151"/>
      <c r="FNJ36" s="151"/>
      <c r="FNK36" s="152"/>
      <c r="FNL36" s="150"/>
      <c r="FNM36" s="151"/>
      <c r="FNN36" s="151"/>
      <c r="FNO36" s="151"/>
      <c r="FNP36" s="151"/>
      <c r="FNQ36" s="151"/>
      <c r="FNR36" s="152"/>
      <c r="FNS36" s="150"/>
      <c r="FNT36" s="151"/>
      <c r="FNU36" s="151"/>
      <c r="FNV36" s="151"/>
      <c r="FNW36" s="151"/>
      <c r="FNX36" s="151"/>
      <c r="FNY36" s="152"/>
      <c r="FNZ36" s="150"/>
      <c r="FOA36" s="151"/>
      <c r="FOB36" s="151"/>
      <c r="FOC36" s="151"/>
      <c r="FOD36" s="151"/>
      <c r="FOE36" s="151"/>
      <c r="FOF36" s="152"/>
      <c r="FOG36" s="150"/>
      <c r="FOH36" s="151"/>
      <c r="FOI36" s="151"/>
      <c r="FOJ36" s="151"/>
      <c r="FOK36" s="151"/>
      <c r="FOL36" s="151"/>
      <c r="FOM36" s="152"/>
      <c r="FON36" s="150"/>
      <c r="FOO36" s="151"/>
      <c r="FOP36" s="151"/>
      <c r="FOQ36" s="151"/>
      <c r="FOR36" s="151"/>
      <c r="FOS36" s="151"/>
      <c r="FOT36" s="152"/>
      <c r="FOU36" s="150"/>
      <c r="FOV36" s="151"/>
      <c r="FOW36" s="151"/>
      <c r="FOX36" s="151"/>
      <c r="FOY36" s="151"/>
      <c r="FOZ36" s="151"/>
      <c r="FPA36" s="152"/>
      <c r="FPB36" s="150"/>
      <c r="FPC36" s="151"/>
      <c r="FPD36" s="151"/>
      <c r="FPE36" s="151"/>
      <c r="FPF36" s="151"/>
      <c r="FPG36" s="151"/>
      <c r="FPH36" s="152"/>
      <c r="FPI36" s="150"/>
      <c r="FPJ36" s="151"/>
      <c r="FPK36" s="151"/>
      <c r="FPL36" s="151"/>
      <c r="FPM36" s="151"/>
      <c r="FPN36" s="151"/>
      <c r="FPO36" s="152"/>
      <c r="FPP36" s="150"/>
      <c r="FPQ36" s="151"/>
      <c r="FPR36" s="151"/>
      <c r="FPS36" s="151"/>
      <c r="FPT36" s="151"/>
      <c r="FPU36" s="151"/>
      <c r="FPV36" s="152"/>
      <c r="FPW36" s="150"/>
      <c r="FPX36" s="151"/>
      <c r="FPY36" s="151"/>
      <c r="FPZ36" s="151"/>
      <c r="FQA36" s="151"/>
      <c r="FQB36" s="151"/>
      <c r="FQC36" s="152"/>
      <c r="FQD36" s="150"/>
      <c r="FQE36" s="151"/>
      <c r="FQF36" s="151"/>
      <c r="FQG36" s="151"/>
      <c r="FQH36" s="151"/>
      <c r="FQI36" s="151"/>
      <c r="FQJ36" s="152"/>
      <c r="FQK36" s="150"/>
      <c r="FQL36" s="151"/>
      <c r="FQM36" s="151"/>
      <c r="FQN36" s="151"/>
      <c r="FQO36" s="151"/>
      <c r="FQP36" s="151"/>
      <c r="FQQ36" s="152"/>
      <c r="FQR36" s="150"/>
      <c r="FQS36" s="151"/>
      <c r="FQT36" s="151"/>
      <c r="FQU36" s="151"/>
      <c r="FQV36" s="151"/>
      <c r="FQW36" s="151"/>
      <c r="FQX36" s="152"/>
      <c r="FQY36" s="150"/>
      <c r="FQZ36" s="151"/>
      <c r="FRA36" s="151"/>
      <c r="FRB36" s="151"/>
      <c r="FRC36" s="151"/>
      <c r="FRD36" s="151"/>
      <c r="FRE36" s="152"/>
      <c r="FRF36" s="150"/>
      <c r="FRG36" s="151"/>
      <c r="FRH36" s="151"/>
      <c r="FRI36" s="151"/>
      <c r="FRJ36" s="151"/>
      <c r="FRK36" s="151"/>
      <c r="FRL36" s="152"/>
      <c r="FRM36" s="150"/>
      <c r="FRN36" s="151"/>
      <c r="FRO36" s="151"/>
      <c r="FRP36" s="151"/>
      <c r="FRQ36" s="151"/>
      <c r="FRR36" s="151"/>
      <c r="FRS36" s="152"/>
      <c r="FRT36" s="150"/>
      <c r="FRU36" s="151"/>
      <c r="FRV36" s="151"/>
      <c r="FRW36" s="151"/>
      <c r="FRX36" s="151"/>
      <c r="FRY36" s="151"/>
      <c r="FRZ36" s="152"/>
      <c r="FSA36" s="150"/>
      <c r="FSB36" s="151"/>
      <c r="FSC36" s="151"/>
      <c r="FSD36" s="151"/>
      <c r="FSE36" s="151"/>
      <c r="FSF36" s="151"/>
      <c r="FSG36" s="152"/>
      <c r="FSH36" s="150"/>
      <c r="FSI36" s="151"/>
      <c r="FSJ36" s="151"/>
      <c r="FSK36" s="151"/>
      <c r="FSL36" s="151"/>
      <c r="FSM36" s="151"/>
      <c r="FSN36" s="152"/>
      <c r="FSO36" s="150"/>
      <c r="FSP36" s="151"/>
      <c r="FSQ36" s="151"/>
      <c r="FSR36" s="151"/>
      <c r="FSS36" s="151"/>
      <c r="FST36" s="151"/>
      <c r="FSU36" s="152"/>
      <c r="FSV36" s="150"/>
      <c r="FSW36" s="151"/>
      <c r="FSX36" s="151"/>
      <c r="FSY36" s="151"/>
      <c r="FSZ36" s="151"/>
      <c r="FTA36" s="151"/>
      <c r="FTB36" s="152"/>
      <c r="FTC36" s="150"/>
      <c r="FTD36" s="151"/>
      <c r="FTE36" s="151"/>
      <c r="FTF36" s="151"/>
      <c r="FTG36" s="151"/>
      <c r="FTH36" s="151"/>
      <c r="FTI36" s="152"/>
      <c r="FTJ36" s="150"/>
      <c r="FTK36" s="151"/>
      <c r="FTL36" s="151"/>
      <c r="FTM36" s="151"/>
      <c r="FTN36" s="151"/>
      <c r="FTO36" s="151"/>
      <c r="FTP36" s="152"/>
      <c r="FTQ36" s="150"/>
      <c r="FTR36" s="151"/>
      <c r="FTS36" s="151"/>
      <c r="FTT36" s="151"/>
      <c r="FTU36" s="151"/>
      <c r="FTV36" s="151"/>
      <c r="FTW36" s="152"/>
      <c r="FTX36" s="150"/>
      <c r="FTY36" s="151"/>
      <c r="FTZ36" s="151"/>
      <c r="FUA36" s="151"/>
      <c r="FUB36" s="151"/>
      <c r="FUC36" s="151"/>
      <c r="FUD36" s="152"/>
      <c r="FUE36" s="150"/>
      <c r="FUF36" s="151"/>
      <c r="FUG36" s="151"/>
      <c r="FUH36" s="151"/>
      <c r="FUI36" s="151"/>
      <c r="FUJ36" s="151"/>
      <c r="FUK36" s="152"/>
      <c r="FUL36" s="150"/>
      <c r="FUM36" s="151"/>
      <c r="FUN36" s="151"/>
      <c r="FUO36" s="151"/>
      <c r="FUP36" s="151"/>
      <c r="FUQ36" s="151"/>
      <c r="FUR36" s="152"/>
      <c r="FUS36" s="150"/>
      <c r="FUT36" s="151"/>
      <c r="FUU36" s="151"/>
      <c r="FUV36" s="151"/>
      <c r="FUW36" s="151"/>
      <c r="FUX36" s="151"/>
      <c r="FUY36" s="152"/>
      <c r="FUZ36" s="150"/>
      <c r="FVA36" s="151"/>
      <c r="FVB36" s="151"/>
      <c r="FVC36" s="151"/>
      <c r="FVD36" s="151"/>
      <c r="FVE36" s="151"/>
      <c r="FVF36" s="152"/>
      <c r="FVG36" s="150"/>
      <c r="FVH36" s="151"/>
      <c r="FVI36" s="151"/>
      <c r="FVJ36" s="151"/>
      <c r="FVK36" s="151"/>
      <c r="FVL36" s="151"/>
      <c r="FVM36" s="152"/>
      <c r="FVN36" s="150"/>
      <c r="FVO36" s="151"/>
      <c r="FVP36" s="151"/>
      <c r="FVQ36" s="151"/>
      <c r="FVR36" s="151"/>
      <c r="FVS36" s="151"/>
      <c r="FVT36" s="152"/>
      <c r="FVU36" s="150"/>
      <c r="FVV36" s="151"/>
      <c r="FVW36" s="151"/>
      <c r="FVX36" s="151"/>
      <c r="FVY36" s="151"/>
      <c r="FVZ36" s="151"/>
      <c r="FWA36" s="152"/>
      <c r="FWB36" s="150"/>
      <c r="FWC36" s="151"/>
      <c r="FWD36" s="151"/>
      <c r="FWE36" s="151"/>
      <c r="FWF36" s="151"/>
      <c r="FWG36" s="151"/>
      <c r="FWH36" s="152"/>
      <c r="FWI36" s="150"/>
      <c r="FWJ36" s="151"/>
      <c r="FWK36" s="151"/>
      <c r="FWL36" s="151"/>
      <c r="FWM36" s="151"/>
      <c r="FWN36" s="151"/>
      <c r="FWO36" s="152"/>
      <c r="FWP36" s="150"/>
      <c r="FWQ36" s="151"/>
      <c r="FWR36" s="151"/>
      <c r="FWS36" s="151"/>
      <c r="FWT36" s="151"/>
      <c r="FWU36" s="151"/>
      <c r="FWV36" s="152"/>
      <c r="FWW36" s="150"/>
      <c r="FWX36" s="151"/>
      <c r="FWY36" s="151"/>
      <c r="FWZ36" s="151"/>
      <c r="FXA36" s="151"/>
      <c r="FXB36" s="151"/>
      <c r="FXC36" s="152"/>
      <c r="FXD36" s="150"/>
      <c r="FXE36" s="151"/>
      <c r="FXF36" s="151"/>
      <c r="FXG36" s="151"/>
      <c r="FXH36" s="151"/>
      <c r="FXI36" s="151"/>
      <c r="FXJ36" s="152"/>
      <c r="FXK36" s="150"/>
      <c r="FXL36" s="151"/>
      <c r="FXM36" s="151"/>
      <c r="FXN36" s="151"/>
      <c r="FXO36" s="151"/>
      <c r="FXP36" s="151"/>
      <c r="FXQ36" s="152"/>
      <c r="FXR36" s="150"/>
      <c r="FXS36" s="151"/>
      <c r="FXT36" s="151"/>
      <c r="FXU36" s="151"/>
      <c r="FXV36" s="151"/>
      <c r="FXW36" s="151"/>
      <c r="FXX36" s="152"/>
      <c r="FXY36" s="150"/>
      <c r="FXZ36" s="151"/>
      <c r="FYA36" s="151"/>
      <c r="FYB36" s="151"/>
      <c r="FYC36" s="151"/>
      <c r="FYD36" s="151"/>
      <c r="FYE36" s="152"/>
      <c r="FYF36" s="150"/>
      <c r="FYG36" s="151"/>
      <c r="FYH36" s="151"/>
      <c r="FYI36" s="151"/>
      <c r="FYJ36" s="151"/>
      <c r="FYK36" s="151"/>
      <c r="FYL36" s="152"/>
      <c r="FYM36" s="150"/>
      <c r="FYN36" s="151"/>
      <c r="FYO36" s="151"/>
      <c r="FYP36" s="151"/>
      <c r="FYQ36" s="151"/>
      <c r="FYR36" s="151"/>
      <c r="FYS36" s="152"/>
      <c r="FYT36" s="150"/>
      <c r="FYU36" s="151"/>
      <c r="FYV36" s="151"/>
      <c r="FYW36" s="151"/>
      <c r="FYX36" s="151"/>
      <c r="FYY36" s="151"/>
      <c r="FYZ36" s="152"/>
      <c r="FZA36" s="150"/>
      <c r="FZB36" s="151"/>
      <c r="FZC36" s="151"/>
      <c r="FZD36" s="151"/>
      <c r="FZE36" s="151"/>
      <c r="FZF36" s="151"/>
      <c r="FZG36" s="152"/>
      <c r="FZH36" s="150"/>
      <c r="FZI36" s="151"/>
      <c r="FZJ36" s="151"/>
      <c r="FZK36" s="151"/>
      <c r="FZL36" s="151"/>
      <c r="FZM36" s="151"/>
      <c r="FZN36" s="152"/>
      <c r="FZO36" s="150"/>
      <c r="FZP36" s="151"/>
      <c r="FZQ36" s="151"/>
      <c r="FZR36" s="151"/>
      <c r="FZS36" s="151"/>
      <c r="FZT36" s="151"/>
      <c r="FZU36" s="152"/>
      <c r="FZV36" s="150"/>
      <c r="FZW36" s="151"/>
      <c r="FZX36" s="151"/>
      <c r="FZY36" s="151"/>
      <c r="FZZ36" s="151"/>
      <c r="GAA36" s="151"/>
      <c r="GAB36" s="152"/>
      <c r="GAC36" s="150"/>
      <c r="GAD36" s="151"/>
      <c r="GAE36" s="151"/>
      <c r="GAF36" s="151"/>
      <c r="GAG36" s="151"/>
      <c r="GAH36" s="151"/>
      <c r="GAI36" s="152"/>
      <c r="GAJ36" s="150"/>
      <c r="GAK36" s="151"/>
      <c r="GAL36" s="151"/>
      <c r="GAM36" s="151"/>
      <c r="GAN36" s="151"/>
      <c r="GAO36" s="151"/>
      <c r="GAP36" s="152"/>
      <c r="GAQ36" s="150"/>
      <c r="GAR36" s="151"/>
      <c r="GAS36" s="151"/>
      <c r="GAT36" s="151"/>
      <c r="GAU36" s="151"/>
      <c r="GAV36" s="151"/>
      <c r="GAW36" s="152"/>
      <c r="GAX36" s="150"/>
      <c r="GAY36" s="151"/>
      <c r="GAZ36" s="151"/>
      <c r="GBA36" s="151"/>
      <c r="GBB36" s="151"/>
      <c r="GBC36" s="151"/>
      <c r="GBD36" s="152"/>
      <c r="GBE36" s="150"/>
      <c r="GBF36" s="151"/>
      <c r="GBG36" s="151"/>
      <c r="GBH36" s="151"/>
      <c r="GBI36" s="151"/>
      <c r="GBJ36" s="151"/>
      <c r="GBK36" s="152"/>
      <c r="GBL36" s="150"/>
      <c r="GBM36" s="151"/>
      <c r="GBN36" s="151"/>
      <c r="GBO36" s="151"/>
      <c r="GBP36" s="151"/>
      <c r="GBQ36" s="151"/>
      <c r="GBR36" s="152"/>
      <c r="GBS36" s="150"/>
      <c r="GBT36" s="151"/>
      <c r="GBU36" s="151"/>
      <c r="GBV36" s="151"/>
      <c r="GBW36" s="151"/>
      <c r="GBX36" s="151"/>
      <c r="GBY36" s="152"/>
      <c r="GBZ36" s="150"/>
      <c r="GCA36" s="151"/>
      <c r="GCB36" s="151"/>
      <c r="GCC36" s="151"/>
      <c r="GCD36" s="151"/>
      <c r="GCE36" s="151"/>
      <c r="GCF36" s="152"/>
      <c r="GCG36" s="150"/>
      <c r="GCH36" s="151"/>
      <c r="GCI36" s="151"/>
      <c r="GCJ36" s="151"/>
      <c r="GCK36" s="151"/>
      <c r="GCL36" s="151"/>
      <c r="GCM36" s="152"/>
      <c r="GCN36" s="150"/>
      <c r="GCO36" s="151"/>
      <c r="GCP36" s="151"/>
      <c r="GCQ36" s="151"/>
      <c r="GCR36" s="151"/>
      <c r="GCS36" s="151"/>
      <c r="GCT36" s="152"/>
      <c r="GCU36" s="150"/>
      <c r="GCV36" s="151"/>
      <c r="GCW36" s="151"/>
      <c r="GCX36" s="151"/>
      <c r="GCY36" s="151"/>
      <c r="GCZ36" s="151"/>
      <c r="GDA36" s="152"/>
      <c r="GDB36" s="150"/>
      <c r="GDC36" s="151"/>
      <c r="GDD36" s="151"/>
      <c r="GDE36" s="151"/>
      <c r="GDF36" s="151"/>
      <c r="GDG36" s="151"/>
      <c r="GDH36" s="152"/>
      <c r="GDI36" s="150"/>
      <c r="GDJ36" s="151"/>
      <c r="GDK36" s="151"/>
      <c r="GDL36" s="151"/>
      <c r="GDM36" s="151"/>
      <c r="GDN36" s="151"/>
      <c r="GDO36" s="152"/>
      <c r="GDP36" s="150"/>
      <c r="GDQ36" s="151"/>
      <c r="GDR36" s="151"/>
      <c r="GDS36" s="151"/>
      <c r="GDT36" s="151"/>
      <c r="GDU36" s="151"/>
      <c r="GDV36" s="152"/>
      <c r="GDW36" s="150"/>
      <c r="GDX36" s="151"/>
      <c r="GDY36" s="151"/>
      <c r="GDZ36" s="151"/>
      <c r="GEA36" s="151"/>
      <c r="GEB36" s="151"/>
      <c r="GEC36" s="152"/>
      <c r="GED36" s="150"/>
      <c r="GEE36" s="151"/>
      <c r="GEF36" s="151"/>
      <c r="GEG36" s="151"/>
      <c r="GEH36" s="151"/>
      <c r="GEI36" s="151"/>
      <c r="GEJ36" s="152"/>
      <c r="GEK36" s="150"/>
      <c r="GEL36" s="151"/>
      <c r="GEM36" s="151"/>
      <c r="GEN36" s="151"/>
      <c r="GEO36" s="151"/>
      <c r="GEP36" s="151"/>
      <c r="GEQ36" s="152"/>
      <c r="GER36" s="150"/>
      <c r="GES36" s="151"/>
      <c r="GET36" s="151"/>
      <c r="GEU36" s="151"/>
      <c r="GEV36" s="151"/>
      <c r="GEW36" s="151"/>
      <c r="GEX36" s="152"/>
      <c r="GEY36" s="150"/>
      <c r="GEZ36" s="151"/>
      <c r="GFA36" s="151"/>
      <c r="GFB36" s="151"/>
      <c r="GFC36" s="151"/>
      <c r="GFD36" s="151"/>
      <c r="GFE36" s="152"/>
      <c r="GFF36" s="150"/>
      <c r="GFG36" s="151"/>
      <c r="GFH36" s="151"/>
      <c r="GFI36" s="151"/>
      <c r="GFJ36" s="151"/>
      <c r="GFK36" s="151"/>
      <c r="GFL36" s="152"/>
      <c r="GFM36" s="150"/>
      <c r="GFN36" s="151"/>
      <c r="GFO36" s="151"/>
      <c r="GFP36" s="151"/>
      <c r="GFQ36" s="151"/>
      <c r="GFR36" s="151"/>
      <c r="GFS36" s="152"/>
      <c r="GFT36" s="150"/>
      <c r="GFU36" s="151"/>
      <c r="GFV36" s="151"/>
      <c r="GFW36" s="151"/>
      <c r="GFX36" s="151"/>
      <c r="GFY36" s="151"/>
      <c r="GFZ36" s="152"/>
      <c r="GGA36" s="150"/>
      <c r="GGB36" s="151"/>
      <c r="GGC36" s="151"/>
      <c r="GGD36" s="151"/>
      <c r="GGE36" s="151"/>
      <c r="GGF36" s="151"/>
      <c r="GGG36" s="152"/>
      <c r="GGH36" s="150"/>
      <c r="GGI36" s="151"/>
      <c r="GGJ36" s="151"/>
      <c r="GGK36" s="151"/>
      <c r="GGL36" s="151"/>
      <c r="GGM36" s="151"/>
      <c r="GGN36" s="152"/>
      <c r="GGO36" s="150"/>
      <c r="GGP36" s="151"/>
      <c r="GGQ36" s="151"/>
      <c r="GGR36" s="151"/>
      <c r="GGS36" s="151"/>
      <c r="GGT36" s="151"/>
      <c r="GGU36" s="152"/>
      <c r="GGV36" s="150"/>
      <c r="GGW36" s="151"/>
      <c r="GGX36" s="151"/>
      <c r="GGY36" s="151"/>
      <c r="GGZ36" s="151"/>
      <c r="GHA36" s="151"/>
      <c r="GHB36" s="152"/>
      <c r="GHC36" s="150"/>
      <c r="GHD36" s="151"/>
      <c r="GHE36" s="151"/>
      <c r="GHF36" s="151"/>
      <c r="GHG36" s="151"/>
      <c r="GHH36" s="151"/>
      <c r="GHI36" s="152"/>
      <c r="GHJ36" s="150"/>
      <c r="GHK36" s="151"/>
      <c r="GHL36" s="151"/>
      <c r="GHM36" s="151"/>
      <c r="GHN36" s="151"/>
      <c r="GHO36" s="151"/>
      <c r="GHP36" s="152"/>
      <c r="GHQ36" s="150"/>
      <c r="GHR36" s="151"/>
      <c r="GHS36" s="151"/>
      <c r="GHT36" s="151"/>
      <c r="GHU36" s="151"/>
      <c r="GHV36" s="151"/>
      <c r="GHW36" s="152"/>
      <c r="GHX36" s="150"/>
      <c r="GHY36" s="151"/>
      <c r="GHZ36" s="151"/>
      <c r="GIA36" s="151"/>
      <c r="GIB36" s="151"/>
      <c r="GIC36" s="151"/>
      <c r="GID36" s="152"/>
      <c r="GIE36" s="150"/>
      <c r="GIF36" s="151"/>
      <c r="GIG36" s="151"/>
      <c r="GIH36" s="151"/>
      <c r="GII36" s="151"/>
      <c r="GIJ36" s="151"/>
      <c r="GIK36" s="152"/>
      <c r="GIL36" s="150"/>
      <c r="GIM36" s="151"/>
      <c r="GIN36" s="151"/>
      <c r="GIO36" s="151"/>
      <c r="GIP36" s="151"/>
      <c r="GIQ36" s="151"/>
      <c r="GIR36" s="152"/>
      <c r="GIS36" s="150"/>
      <c r="GIT36" s="151"/>
      <c r="GIU36" s="151"/>
      <c r="GIV36" s="151"/>
      <c r="GIW36" s="151"/>
      <c r="GIX36" s="151"/>
      <c r="GIY36" s="152"/>
      <c r="GIZ36" s="150"/>
      <c r="GJA36" s="151"/>
      <c r="GJB36" s="151"/>
      <c r="GJC36" s="151"/>
      <c r="GJD36" s="151"/>
      <c r="GJE36" s="151"/>
      <c r="GJF36" s="152"/>
      <c r="GJG36" s="150"/>
      <c r="GJH36" s="151"/>
      <c r="GJI36" s="151"/>
      <c r="GJJ36" s="151"/>
      <c r="GJK36" s="151"/>
      <c r="GJL36" s="151"/>
      <c r="GJM36" s="152"/>
      <c r="GJN36" s="150"/>
      <c r="GJO36" s="151"/>
      <c r="GJP36" s="151"/>
      <c r="GJQ36" s="151"/>
      <c r="GJR36" s="151"/>
      <c r="GJS36" s="151"/>
      <c r="GJT36" s="152"/>
      <c r="GJU36" s="150"/>
      <c r="GJV36" s="151"/>
      <c r="GJW36" s="151"/>
      <c r="GJX36" s="151"/>
      <c r="GJY36" s="151"/>
      <c r="GJZ36" s="151"/>
      <c r="GKA36" s="152"/>
      <c r="GKB36" s="150"/>
      <c r="GKC36" s="151"/>
      <c r="GKD36" s="151"/>
      <c r="GKE36" s="151"/>
      <c r="GKF36" s="151"/>
      <c r="GKG36" s="151"/>
      <c r="GKH36" s="152"/>
      <c r="GKI36" s="150"/>
      <c r="GKJ36" s="151"/>
      <c r="GKK36" s="151"/>
      <c r="GKL36" s="151"/>
      <c r="GKM36" s="151"/>
      <c r="GKN36" s="151"/>
      <c r="GKO36" s="152"/>
      <c r="GKP36" s="150"/>
      <c r="GKQ36" s="151"/>
      <c r="GKR36" s="151"/>
      <c r="GKS36" s="151"/>
      <c r="GKT36" s="151"/>
      <c r="GKU36" s="151"/>
      <c r="GKV36" s="152"/>
      <c r="GKW36" s="150"/>
      <c r="GKX36" s="151"/>
      <c r="GKY36" s="151"/>
      <c r="GKZ36" s="151"/>
      <c r="GLA36" s="151"/>
      <c r="GLB36" s="151"/>
      <c r="GLC36" s="152"/>
      <c r="GLD36" s="150"/>
      <c r="GLE36" s="151"/>
      <c r="GLF36" s="151"/>
      <c r="GLG36" s="151"/>
      <c r="GLH36" s="151"/>
      <c r="GLI36" s="151"/>
      <c r="GLJ36" s="152"/>
      <c r="GLK36" s="150"/>
      <c r="GLL36" s="151"/>
      <c r="GLM36" s="151"/>
      <c r="GLN36" s="151"/>
      <c r="GLO36" s="151"/>
      <c r="GLP36" s="151"/>
      <c r="GLQ36" s="152"/>
      <c r="GLR36" s="150"/>
      <c r="GLS36" s="151"/>
      <c r="GLT36" s="151"/>
      <c r="GLU36" s="151"/>
      <c r="GLV36" s="151"/>
      <c r="GLW36" s="151"/>
      <c r="GLX36" s="152"/>
      <c r="GLY36" s="150"/>
      <c r="GLZ36" s="151"/>
      <c r="GMA36" s="151"/>
      <c r="GMB36" s="151"/>
      <c r="GMC36" s="151"/>
      <c r="GMD36" s="151"/>
      <c r="GME36" s="152"/>
      <c r="GMF36" s="150"/>
      <c r="GMG36" s="151"/>
      <c r="GMH36" s="151"/>
      <c r="GMI36" s="151"/>
      <c r="GMJ36" s="151"/>
      <c r="GMK36" s="151"/>
      <c r="GML36" s="152"/>
      <c r="GMM36" s="150"/>
      <c r="GMN36" s="151"/>
      <c r="GMO36" s="151"/>
      <c r="GMP36" s="151"/>
      <c r="GMQ36" s="151"/>
      <c r="GMR36" s="151"/>
      <c r="GMS36" s="152"/>
      <c r="GMT36" s="150"/>
      <c r="GMU36" s="151"/>
      <c r="GMV36" s="151"/>
      <c r="GMW36" s="151"/>
      <c r="GMX36" s="151"/>
      <c r="GMY36" s="151"/>
      <c r="GMZ36" s="152"/>
      <c r="GNA36" s="150"/>
      <c r="GNB36" s="151"/>
      <c r="GNC36" s="151"/>
      <c r="GND36" s="151"/>
      <c r="GNE36" s="151"/>
      <c r="GNF36" s="151"/>
      <c r="GNG36" s="152"/>
      <c r="GNH36" s="150"/>
      <c r="GNI36" s="151"/>
      <c r="GNJ36" s="151"/>
      <c r="GNK36" s="151"/>
      <c r="GNL36" s="151"/>
      <c r="GNM36" s="151"/>
      <c r="GNN36" s="152"/>
      <c r="GNO36" s="150"/>
      <c r="GNP36" s="151"/>
      <c r="GNQ36" s="151"/>
      <c r="GNR36" s="151"/>
      <c r="GNS36" s="151"/>
      <c r="GNT36" s="151"/>
      <c r="GNU36" s="152"/>
      <c r="GNV36" s="150"/>
      <c r="GNW36" s="151"/>
      <c r="GNX36" s="151"/>
      <c r="GNY36" s="151"/>
      <c r="GNZ36" s="151"/>
      <c r="GOA36" s="151"/>
      <c r="GOB36" s="152"/>
      <c r="GOC36" s="150"/>
      <c r="GOD36" s="151"/>
      <c r="GOE36" s="151"/>
      <c r="GOF36" s="151"/>
      <c r="GOG36" s="151"/>
      <c r="GOH36" s="151"/>
      <c r="GOI36" s="152"/>
      <c r="GOJ36" s="150"/>
      <c r="GOK36" s="151"/>
      <c r="GOL36" s="151"/>
      <c r="GOM36" s="151"/>
      <c r="GON36" s="151"/>
      <c r="GOO36" s="151"/>
      <c r="GOP36" s="152"/>
      <c r="GOQ36" s="150"/>
      <c r="GOR36" s="151"/>
      <c r="GOS36" s="151"/>
      <c r="GOT36" s="151"/>
      <c r="GOU36" s="151"/>
      <c r="GOV36" s="151"/>
      <c r="GOW36" s="152"/>
      <c r="GOX36" s="150"/>
      <c r="GOY36" s="151"/>
      <c r="GOZ36" s="151"/>
      <c r="GPA36" s="151"/>
      <c r="GPB36" s="151"/>
      <c r="GPC36" s="151"/>
      <c r="GPD36" s="152"/>
      <c r="GPE36" s="150"/>
      <c r="GPF36" s="151"/>
      <c r="GPG36" s="151"/>
      <c r="GPH36" s="151"/>
      <c r="GPI36" s="151"/>
      <c r="GPJ36" s="151"/>
      <c r="GPK36" s="152"/>
      <c r="GPL36" s="150"/>
      <c r="GPM36" s="151"/>
      <c r="GPN36" s="151"/>
      <c r="GPO36" s="151"/>
      <c r="GPP36" s="151"/>
      <c r="GPQ36" s="151"/>
      <c r="GPR36" s="152"/>
      <c r="GPS36" s="150"/>
      <c r="GPT36" s="151"/>
      <c r="GPU36" s="151"/>
      <c r="GPV36" s="151"/>
      <c r="GPW36" s="151"/>
      <c r="GPX36" s="151"/>
      <c r="GPY36" s="152"/>
      <c r="GPZ36" s="150"/>
      <c r="GQA36" s="151"/>
      <c r="GQB36" s="151"/>
      <c r="GQC36" s="151"/>
      <c r="GQD36" s="151"/>
      <c r="GQE36" s="151"/>
      <c r="GQF36" s="152"/>
      <c r="GQG36" s="150"/>
      <c r="GQH36" s="151"/>
      <c r="GQI36" s="151"/>
      <c r="GQJ36" s="151"/>
      <c r="GQK36" s="151"/>
      <c r="GQL36" s="151"/>
      <c r="GQM36" s="152"/>
      <c r="GQN36" s="150"/>
      <c r="GQO36" s="151"/>
      <c r="GQP36" s="151"/>
      <c r="GQQ36" s="151"/>
      <c r="GQR36" s="151"/>
      <c r="GQS36" s="151"/>
      <c r="GQT36" s="152"/>
      <c r="GQU36" s="150"/>
      <c r="GQV36" s="151"/>
      <c r="GQW36" s="151"/>
      <c r="GQX36" s="151"/>
      <c r="GQY36" s="151"/>
      <c r="GQZ36" s="151"/>
      <c r="GRA36" s="152"/>
      <c r="GRB36" s="150"/>
      <c r="GRC36" s="151"/>
      <c r="GRD36" s="151"/>
      <c r="GRE36" s="151"/>
      <c r="GRF36" s="151"/>
      <c r="GRG36" s="151"/>
      <c r="GRH36" s="152"/>
      <c r="GRI36" s="150"/>
      <c r="GRJ36" s="151"/>
      <c r="GRK36" s="151"/>
      <c r="GRL36" s="151"/>
      <c r="GRM36" s="151"/>
      <c r="GRN36" s="151"/>
      <c r="GRO36" s="152"/>
      <c r="GRP36" s="150"/>
      <c r="GRQ36" s="151"/>
      <c r="GRR36" s="151"/>
      <c r="GRS36" s="151"/>
      <c r="GRT36" s="151"/>
      <c r="GRU36" s="151"/>
      <c r="GRV36" s="152"/>
      <c r="GRW36" s="150"/>
      <c r="GRX36" s="151"/>
      <c r="GRY36" s="151"/>
      <c r="GRZ36" s="151"/>
      <c r="GSA36" s="151"/>
      <c r="GSB36" s="151"/>
      <c r="GSC36" s="152"/>
      <c r="GSD36" s="150"/>
      <c r="GSE36" s="151"/>
      <c r="GSF36" s="151"/>
      <c r="GSG36" s="151"/>
      <c r="GSH36" s="151"/>
      <c r="GSI36" s="151"/>
      <c r="GSJ36" s="152"/>
      <c r="GSK36" s="150"/>
      <c r="GSL36" s="151"/>
      <c r="GSM36" s="151"/>
      <c r="GSN36" s="151"/>
      <c r="GSO36" s="151"/>
      <c r="GSP36" s="151"/>
      <c r="GSQ36" s="152"/>
      <c r="GSR36" s="150"/>
      <c r="GSS36" s="151"/>
      <c r="GST36" s="151"/>
      <c r="GSU36" s="151"/>
      <c r="GSV36" s="151"/>
      <c r="GSW36" s="151"/>
      <c r="GSX36" s="152"/>
      <c r="GSY36" s="150"/>
      <c r="GSZ36" s="151"/>
      <c r="GTA36" s="151"/>
      <c r="GTB36" s="151"/>
      <c r="GTC36" s="151"/>
      <c r="GTD36" s="151"/>
      <c r="GTE36" s="152"/>
      <c r="GTF36" s="150"/>
      <c r="GTG36" s="151"/>
      <c r="GTH36" s="151"/>
      <c r="GTI36" s="151"/>
      <c r="GTJ36" s="151"/>
      <c r="GTK36" s="151"/>
      <c r="GTL36" s="152"/>
      <c r="GTM36" s="150"/>
      <c r="GTN36" s="151"/>
      <c r="GTO36" s="151"/>
      <c r="GTP36" s="151"/>
      <c r="GTQ36" s="151"/>
      <c r="GTR36" s="151"/>
      <c r="GTS36" s="152"/>
      <c r="GTT36" s="150"/>
      <c r="GTU36" s="151"/>
      <c r="GTV36" s="151"/>
      <c r="GTW36" s="151"/>
      <c r="GTX36" s="151"/>
      <c r="GTY36" s="151"/>
      <c r="GTZ36" s="152"/>
      <c r="GUA36" s="150"/>
      <c r="GUB36" s="151"/>
      <c r="GUC36" s="151"/>
      <c r="GUD36" s="151"/>
      <c r="GUE36" s="151"/>
      <c r="GUF36" s="151"/>
      <c r="GUG36" s="152"/>
      <c r="GUH36" s="150"/>
      <c r="GUI36" s="151"/>
      <c r="GUJ36" s="151"/>
      <c r="GUK36" s="151"/>
      <c r="GUL36" s="151"/>
      <c r="GUM36" s="151"/>
      <c r="GUN36" s="152"/>
      <c r="GUO36" s="150"/>
      <c r="GUP36" s="151"/>
      <c r="GUQ36" s="151"/>
      <c r="GUR36" s="151"/>
      <c r="GUS36" s="151"/>
      <c r="GUT36" s="151"/>
      <c r="GUU36" s="152"/>
      <c r="GUV36" s="150"/>
      <c r="GUW36" s="151"/>
      <c r="GUX36" s="151"/>
      <c r="GUY36" s="151"/>
      <c r="GUZ36" s="151"/>
      <c r="GVA36" s="151"/>
      <c r="GVB36" s="152"/>
      <c r="GVC36" s="150"/>
      <c r="GVD36" s="151"/>
      <c r="GVE36" s="151"/>
      <c r="GVF36" s="151"/>
      <c r="GVG36" s="151"/>
      <c r="GVH36" s="151"/>
      <c r="GVI36" s="152"/>
      <c r="GVJ36" s="150"/>
      <c r="GVK36" s="151"/>
      <c r="GVL36" s="151"/>
      <c r="GVM36" s="151"/>
      <c r="GVN36" s="151"/>
      <c r="GVO36" s="151"/>
      <c r="GVP36" s="152"/>
      <c r="GVQ36" s="150"/>
      <c r="GVR36" s="151"/>
      <c r="GVS36" s="151"/>
      <c r="GVT36" s="151"/>
      <c r="GVU36" s="151"/>
      <c r="GVV36" s="151"/>
      <c r="GVW36" s="152"/>
      <c r="GVX36" s="150"/>
      <c r="GVY36" s="151"/>
      <c r="GVZ36" s="151"/>
      <c r="GWA36" s="151"/>
      <c r="GWB36" s="151"/>
      <c r="GWC36" s="151"/>
      <c r="GWD36" s="152"/>
      <c r="GWE36" s="150"/>
      <c r="GWF36" s="151"/>
      <c r="GWG36" s="151"/>
      <c r="GWH36" s="151"/>
      <c r="GWI36" s="151"/>
      <c r="GWJ36" s="151"/>
      <c r="GWK36" s="152"/>
      <c r="GWL36" s="150"/>
      <c r="GWM36" s="151"/>
      <c r="GWN36" s="151"/>
      <c r="GWO36" s="151"/>
      <c r="GWP36" s="151"/>
      <c r="GWQ36" s="151"/>
      <c r="GWR36" s="152"/>
      <c r="GWS36" s="150"/>
      <c r="GWT36" s="151"/>
      <c r="GWU36" s="151"/>
      <c r="GWV36" s="151"/>
      <c r="GWW36" s="151"/>
      <c r="GWX36" s="151"/>
      <c r="GWY36" s="152"/>
      <c r="GWZ36" s="150"/>
      <c r="GXA36" s="151"/>
      <c r="GXB36" s="151"/>
      <c r="GXC36" s="151"/>
      <c r="GXD36" s="151"/>
      <c r="GXE36" s="151"/>
      <c r="GXF36" s="152"/>
      <c r="GXG36" s="150"/>
      <c r="GXH36" s="151"/>
      <c r="GXI36" s="151"/>
      <c r="GXJ36" s="151"/>
      <c r="GXK36" s="151"/>
      <c r="GXL36" s="151"/>
      <c r="GXM36" s="152"/>
      <c r="GXN36" s="150"/>
      <c r="GXO36" s="151"/>
      <c r="GXP36" s="151"/>
      <c r="GXQ36" s="151"/>
      <c r="GXR36" s="151"/>
      <c r="GXS36" s="151"/>
      <c r="GXT36" s="152"/>
      <c r="GXU36" s="150"/>
      <c r="GXV36" s="151"/>
      <c r="GXW36" s="151"/>
      <c r="GXX36" s="151"/>
      <c r="GXY36" s="151"/>
      <c r="GXZ36" s="151"/>
      <c r="GYA36" s="152"/>
      <c r="GYB36" s="150"/>
      <c r="GYC36" s="151"/>
      <c r="GYD36" s="151"/>
      <c r="GYE36" s="151"/>
      <c r="GYF36" s="151"/>
      <c r="GYG36" s="151"/>
      <c r="GYH36" s="152"/>
      <c r="GYI36" s="150"/>
      <c r="GYJ36" s="151"/>
      <c r="GYK36" s="151"/>
      <c r="GYL36" s="151"/>
      <c r="GYM36" s="151"/>
      <c r="GYN36" s="151"/>
      <c r="GYO36" s="152"/>
      <c r="GYP36" s="150"/>
      <c r="GYQ36" s="151"/>
      <c r="GYR36" s="151"/>
      <c r="GYS36" s="151"/>
      <c r="GYT36" s="151"/>
      <c r="GYU36" s="151"/>
      <c r="GYV36" s="152"/>
      <c r="GYW36" s="150"/>
      <c r="GYX36" s="151"/>
      <c r="GYY36" s="151"/>
      <c r="GYZ36" s="151"/>
      <c r="GZA36" s="151"/>
      <c r="GZB36" s="151"/>
      <c r="GZC36" s="152"/>
      <c r="GZD36" s="150"/>
      <c r="GZE36" s="151"/>
      <c r="GZF36" s="151"/>
      <c r="GZG36" s="151"/>
      <c r="GZH36" s="151"/>
      <c r="GZI36" s="151"/>
      <c r="GZJ36" s="152"/>
      <c r="GZK36" s="150"/>
      <c r="GZL36" s="151"/>
      <c r="GZM36" s="151"/>
      <c r="GZN36" s="151"/>
      <c r="GZO36" s="151"/>
      <c r="GZP36" s="151"/>
      <c r="GZQ36" s="152"/>
      <c r="GZR36" s="150"/>
      <c r="GZS36" s="151"/>
      <c r="GZT36" s="151"/>
      <c r="GZU36" s="151"/>
      <c r="GZV36" s="151"/>
      <c r="GZW36" s="151"/>
      <c r="GZX36" s="152"/>
      <c r="GZY36" s="150"/>
      <c r="GZZ36" s="151"/>
      <c r="HAA36" s="151"/>
      <c r="HAB36" s="151"/>
      <c r="HAC36" s="151"/>
      <c r="HAD36" s="151"/>
      <c r="HAE36" s="152"/>
      <c r="HAF36" s="150"/>
      <c r="HAG36" s="151"/>
      <c r="HAH36" s="151"/>
      <c r="HAI36" s="151"/>
      <c r="HAJ36" s="151"/>
      <c r="HAK36" s="151"/>
      <c r="HAL36" s="152"/>
      <c r="HAM36" s="150"/>
      <c r="HAN36" s="151"/>
      <c r="HAO36" s="151"/>
      <c r="HAP36" s="151"/>
      <c r="HAQ36" s="151"/>
      <c r="HAR36" s="151"/>
      <c r="HAS36" s="152"/>
      <c r="HAT36" s="150"/>
      <c r="HAU36" s="151"/>
      <c r="HAV36" s="151"/>
      <c r="HAW36" s="151"/>
      <c r="HAX36" s="151"/>
      <c r="HAY36" s="151"/>
      <c r="HAZ36" s="152"/>
      <c r="HBA36" s="150"/>
      <c r="HBB36" s="151"/>
      <c r="HBC36" s="151"/>
      <c r="HBD36" s="151"/>
      <c r="HBE36" s="151"/>
      <c r="HBF36" s="151"/>
      <c r="HBG36" s="152"/>
      <c r="HBH36" s="150"/>
      <c r="HBI36" s="151"/>
      <c r="HBJ36" s="151"/>
      <c r="HBK36" s="151"/>
      <c r="HBL36" s="151"/>
      <c r="HBM36" s="151"/>
      <c r="HBN36" s="152"/>
      <c r="HBO36" s="150"/>
      <c r="HBP36" s="151"/>
      <c r="HBQ36" s="151"/>
      <c r="HBR36" s="151"/>
      <c r="HBS36" s="151"/>
      <c r="HBT36" s="151"/>
      <c r="HBU36" s="152"/>
      <c r="HBV36" s="150"/>
      <c r="HBW36" s="151"/>
      <c r="HBX36" s="151"/>
      <c r="HBY36" s="151"/>
      <c r="HBZ36" s="151"/>
      <c r="HCA36" s="151"/>
      <c r="HCB36" s="152"/>
      <c r="HCC36" s="150"/>
      <c r="HCD36" s="151"/>
      <c r="HCE36" s="151"/>
      <c r="HCF36" s="151"/>
      <c r="HCG36" s="151"/>
      <c r="HCH36" s="151"/>
      <c r="HCI36" s="152"/>
      <c r="HCJ36" s="150"/>
      <c r="HCK36" s="151"/>
      <c r="HCL36" s="151"/>
      <c r="HCM36" s="151"/>
      <c r="HCN36" s="151"/>
      <c r="HCO36" s="151"/>
      <c r="HCP36" s="152"/>
      <c r="HCQ36" s="150"/>
      <c r="HCR36" s="151"/>
      <c r="HCS36" s="151"/>
      <c r="HCT36" s="151"/>
      <c r="HCU36" s="151"/>
      <c r="HCV36" s="151"/>
      <c r="HCW36" s="152"/>
      <c r="HCX36" s="150"/>
      <c r="HCY36" s="151"/>
      <c r="HCZ36" s="151"/>
      <c r="HDA36" s="151"/>
      <c r="HDB36" s="151"/>
      <c r="HDC36" s="151"/>
      <c r="HDD36" s="152"/>
      <c r="HDE36" s="150"/>
      <c r="HDF36" s="151"/>
      <c r="HDG36" s="151"/>
      <c r="HDH36" s="151"/>
      <c r="HDI36" s="151"/>
      <c r="HDJ36" s="151"/>
      <c r="HDK36" s="152"/>
      <c r="HDL36" s="150"/>
      <c r="HDM36" s="151"/>
      <c r="HDN36" s="151"/>
      <c r="HDO36" s="151"/>
      <c r="HDP36" s="151"/>
      <c r="HDQ36" s="151"/>
      <c r="HDR36" s="152"/>
      <c r="HDS36" s="150"/>
      <c r="HDT36" s="151"/>
      <c r="HDU36" s="151"/>
      <c r="HDV36" s="151"/>
      <c r="HDW36" s="151"/>
      <c r="HDX36" s="151"/>
      <c r="HDY36" s="152"/>
      <c r="HDZ36" s="150"/>
      <c r="HEA36" s="151"/>
      <c r="HEB36" s="151"/>
      <c r="HEC36" s="151"/>
      <c r="HED36" s="151"/>
      <c r="HEE36" s="151"/>
      <c r="HEF36" s="152"/>
      <c r="HEG36" s="150"/>
      <c r="HEH36" s="151"/>
      <c r="HEI36" s="151"/>
      <c r="HEJ36" s="151"/>
      <c r="HEK36" s="151"/>
      <c r="HEL36" s="151"/>
      <c r="HEM36" s="152"/>
      <c r="HEN36" s="150"/>
      <c r="HEO36" s="151"/>
      <c r="HEP36" s="151"/>
      <c r="HEQ36" s="151"/>
      <c r="HER36" s="151"/>
      <c r="HES36" s="151"/>
      <c r="HET36" s="152"/>
      <c r="HEU36" s="150"/>
      <c r="HEV36" s="151"/>
      <c r="HEW36" s="151"/>
      <c r="HEX36" s="151"/>
      <c r="HEY36" s="151"/>
      <c r="HEZ36" s="151"/>
      <c r="HFA36" s="152"/>
      <c r="HFB36" s="150"/>
      <c r="HFC36" s="151"/>
      <c r="HFD36" s="151"/>
      <c r="HFE36" s="151"/>
      <c r="HFF36" s="151"/>
      <c r="HFG36" s="151"/>
      <c r="HFH36" s="152"/>
      <c r="HFI36" s="150"/>
      <c r="HFJ36" s="151"/>
      <c r="HFK36" s="151"/>
      <c r="HFL36" s="151"/>
      <c r="HFM36" s="151"/>
      <c r="HFN36" s="151"/>
      <c r="HFO36" s="152"/>
      <c r="HFP36" s="150"/>
      <c r="HFQ36" s="151"/>
      <c r="HFR36" s="151"/>
      <c r="HFS36" s="151"/>
      <c r="HFT36" s="151"/>
      <c r="HFU36" s="151"/>
      <c r="HFV36" s="152"/>
      <c r="HFW36" s="150"/>
      <c r="HFX36" s="151"/>
      <c r="HFY36" s="151"/>
      <c r="HFZ36" s="151"/>
      <c r="HGA36" s="151"/>
      <c r="HGB36" s="151"/>
      <c r="HGC36" s="152"/>
      <c r="HGD36" s="150"/>
      <c r="HGE36" s="151"/>
      <c r="HGF36" s="151"/>
      <c r="HGG36" s="151"/>
      <c r="HGH36" s="151"/>
      <c r="HGI36" s="151"/>
      <c r="HGJ36" s="152"/>
      <c r="HGK36" s="150"/>
      <c r="HGL36" s="151"/>
      <c r="HGM36" s="151"/>
      <c r="HGN36" s="151"/>
      <c r="HGO36" s="151"/>
      <c r="HGP36" s="151"/>
      <c r="HGQ36" s="152"/>
      <c r="HGR36" s="150"/>
      <c r="HGS36" s="151"/>
      <c r="HGT36" s="151"/>
      <c r="HGU36" s="151"/>
      <c r="HGV36" s="151"/>
      <c r="HGW36" s="151"/>
      <c r="HGX36" s="152"/>
      <c r="HGY36" s="150"/>
      <c r="HGZ36" s="151"/>
      <c r="HHA36" s="151"/>
      <c r="HHB36" s="151"/>
      <c r="HHC36" s="151"/>
      <c r="HHD36" s="151"/>
      <c r="HHE36" s="152"/>
      <c r="HHF36" s="150"/>
      <c r="HHG36" s="151"/>
      <c r="HHH36" s="151"/>
      <c r="HHI36" s="151"/>
      <c r="HHJ36" s="151"/>
      <c r="HHK36" s="151"/>
      <c r="HHL36" s="152"/>
      <c r="HHM36" s="150"/>
      <c r="HHN36" s="151"/>
      <c r="HHO36" s="151"/>
      <c r="HHP36" s="151"/>
      <c r="HHQ36" s="151"/>
      <c r="HHR36" s="151"/>
      <c r="HHS36" s="152"/>
      <c r="HHT36" s="150"/>
      <c r="HHU36" s="151"/>
      <c r="HHV36" s="151"/>
      <c r="HHW36" s="151"/>
      <c r="HHX36" s="151"/>
      <c r="HHY36" s="151"/>
      <c r="HHZ36" s="152"/>
      <c r="HIA36" s="150"/>
      <c r="HIB36" s="151"/>
      <c r="HIC36" s="151"/>
      <c r="HID36" s="151"/>
      <c r="HIE36" s="151"/>
      <c r="HIF36" s="151"/>
      <c r="HIG36" s="152"/>
      <c r="HIH36" s="150"/>
      <c r="HII36" s="151"/>
      <c r="HIJ36" s="151"/>
      <c r="HIK36" s="151"/>
      <c r="HIL36" s="151"/>
      <c r="HIM36" s="151"/>
      <c r="HIN36" s="152"/>
      <c r="HIO36" s="150"/>
      <c r="HIP36" s="151"/>
      <c r="HIQ36" s="151"/>
      <c r="HIR36" s="151"/>
      <c r="HIS36" s="151"/>
      <c r="HIT36" s="151"/>
      <c r="HIU36" s="152"/>
      <c r="HIV36" s="150"/>
      <c r="HIW36" s="151"/>
      <c r="HIX36" s="151"/>
      <c r="HIY36" s="151"/>
      <c r="HIZ36" s="151"/>
      <c r="HJA36" s="151"/>
      <c r="HJB36" s="152"/>
      <c r="HJC36" s="150"/>
      <c r="HJD36" s="151"/>
      <c r="HJE36" s="151"/>
      <c r="HJF36" s="151"/>
      <c r="HJG36" s="151"/>
      <c r="HJH36" s="151"/>
      <c r="HJI36" s="152"/>
      <c r="HJJ36" s="150"/>
      <c r="HJK36" s="151"/>
      <c r="HJL36" s="151"/>
      <c r="HJM36" s="151"/>
      <c r="HJN36" s="151"/>
      <c r="HJO36" s="151"/>
      <c r="HJP36" s="152"/>
      <c r="HJQ36" s="150"/>
      <c r="HJR36" s="151"/>
      <c r="HJS36" s="151"/>
      <c r="HJT36" s="151"/>
      <c r="HJU36" s="151"/>
      <c r="HJV36" s="151"/>
      <c r="HJW36" s="152"/>
      <c r="HJX36" s="150"/>
      <c r="HJY36" s="151"/>
      <c r="HJZ36" s="151"/>
      <c r="HKA36" s="151"/>
      <c r="HKB36" s="151"/>
      <c r="HKC36" s="151"/>
      <c r="HKD36" s="152"/>
      <c r="HKE36" s="150"/>
      <c r="HKF36" s="151"/>
      <c r="HKG36" s="151"/>
      <c r="HKH36" s="151"/>
      <c r="HKI36" s="151"/>
      <c r="HKJ36" s="151"/>
      <c r="HKK36" s="152"/>
      <c r="HKL36" s="150"/>
      <c r="HKM36" s="151"/>
      <c r="HKN36" s="151"/>
      <c r="HKO36" s="151"/>
      <c r="HKP36" s="151"/>
      <c r="HKQ36" s="151"/>
      <c r="HKR36" s="152"/>
      <c r="HKS36" s="150"/>
      <c r="HKT36" s="151"/>
      <c r="HKU36" s="151"/>
      <c r="HKV36" s="151"/>
      <c r="HKW36" s="151"/>
      <c r="HKX36" s="151"/>
      <c r="HKY36" s="152"/>
      <c r="HKZ36" s="150"/>
      <c r="HLA36" s="151"/>
      <c r="HLB36" s="151"/>
      <c r="HLC36" s="151"/>
      <c r="HLD36" s="151"/>
      <c r="HLE36" s="151"/>
      <c r="HLF36" s="152"/>
      <c r="HLG36" s="150"/>
      <c r="HLH36" s="151"/>
      <c r="HLI36" s="151"/>
      <c r="HLJ36" s="151"/>
      <c r="HLK36" s="151"/>
      <c r="HLL36" s="151"/>
      <c r="HLM36" s="152"/>
      <c r="HLN36" s="150"/>
      <c r="HLO36" s="151"/>
      <c r="HLP36" s="151"/>
      <c r="HLQ36" s="151"/>
      <c r="HLR36" s="151"/>
      <c r="HLS36" s="151"/>
      <c r="HLT36" s="152"/>
      <c r="HLU36" s="150"/>
      <c r="HLV36" s="151"/>
      <c r="HLW36" s="151"/>
      <c r="HLX36" s="151"/>
      <c r="HLY36" s="151"/>
      <c r="HLZ36" s="151"/>
      <c r="HMA36" s="152"/>
      <c r="HMB36" s="150"/>
      <c r="HMC36" s="151"/>
      <c r="HMD36" s="151"/>
      <c r="HME36" s="151"/>
      <c r="HMF36" s="151"/>
      <c r="HMG36" s="151"/>
      <c r="HMH36" s="152"/>
      <c r="HMI36" s="150"/>
      <c r="HMJ36" s="151"/>
      <c r="HMK36" s="151"/>
      <c r="HML36" s="151"/>
      <c r="HMM36" s="151"/>
      <c r="HMN36" s="151"/>
      <c r="HMO36" s="152"/>
      <c r="HMP36" s="150"/>
      <c r="HMQ36" s="151"/>
      <c r="HMR36" s="151"/>
      <c r="HMS36" s="151"/>
      <c r="HMT36" s="151"/>
      <c r="HMU36" s="151"/>
      <c r="HMV36" s="152"/>
      <c r="HMW36" s="150"/>
      <c r="HMX36" s="151"/>
      <c r="HMY36" s="151"/>
      <c r="HMZ36" s="151"/>
      <c r="HNA36" s="151"/>
      <c r="HNB36" s="151"/>
      <c r="HNC36" s="152"/>
      <c r="HND36" s="150"/>
      <c r="HNE36" s="151"/>
      <c r="HNF36" s="151"/>
      <c r="HNG36" s="151"/>
      <c r="HNH36" s="151"/>
      <c r="HNI36" s="151"/>
      <c r="HNJ36" s="152"/>
      <c r="HNK36" s="150"/>
      <c r="HNL36" s="151"/>
      <c r="HNM36" s="151"/>
      <c r="HNN36" s="151"/>
      <c r="HNO36" s="151"/>
      <c r="HNP36" s="151"/>
      <c r="HNQ36" s="152"/>
      <c r="HNR36" s="150"/>
      <c r="HNS36" s="151"/>
      <c r="HNT36" s="151"/>
      <c r="HNU36" s="151"/>
      <c r="HNV36" s="151"/>
      <c r="HNW36" s="151"/>
      <c r="HNX36" s="152"/>
      <c r="HNY36" s="150"/>
      <c r="HNZ36" s="151"/>
      <c r="HOA36" s="151"/>
      <c r="HOB36" s="151"/>
      <c r="HOC36" s="151"/>
      <c r="HOD36" s="151"/>
      <c r="HOE36" s="152"/>
      <c r="HOF36" s="150"/>
      <c r="HOG36" s="151"/>
      <c r="HOH36" s="151"/>
      <c r="HOI36" s="151"/>
      <c r="HOJ36" s="151"/>
      <c r="HOK36" s="151"/>
      <c r="HOL36" s="152"/>
      <c r="HOM36" s="150"/>
      <c r="HON36" s="151"/>
      <c r="HOO36" s="151"/>
      <c r="HOP36" s="151"/>
      <c r="HOQ36" s="151"/>
      <c r="HOR36" s="151"/>
      <c r="HOS36" s="152"/>
      <c r="HOT36" s="150"/>
      <c r="HOU36" s="151"/>
      <c r="HOV36" s="151"/>
      <c r="HOW36" s="151"/>
      <c r="HOX36" s="151"/>
      <c r="HOY36" s="151"/>
      <c r="HOZ36" s="152"/>
      <c r="HPA36" s="150"/>
      <c r="HPB36" s="151"/>
      <c r="HPC36" s="151"/>
      <c r="HPD36" s="151"/>
      <c r="HPE36" s="151"/>
      <c r="HPF36" s="151"/>
      <c r="HPG36" s="152"/>
      <c r="HPH36" s="150"/>
      <c r="HPI36" s="151"/>
      <c r="HPJ36" s="151"/>
      <c r="HPK36" s="151"/>
      <c r="HPL36" s="151"/>
      <c r="HPM36" s="151"/>
      <c r="HPN36" s="152"/>
      <c r="HPO36" s="150"/>
      <c r="HPP36" s="151"/>
      <c r="HPQ36" s="151"/>
      <c r="HPR36" s="151"/>
      <c r="HPS36" s="151"/>
      <c r="HPT36" s="151"/>
      <c r="HPU36" s="152"/>
      <c r="HPV36" s="150"/>
      <c r="HPW36" s="151"/>
      <c r="HPX36" s="151"/>
      <c r="HPY36" s="151"/>
      <c r="HPZ36" s="151"/>
      <c r="HQA36" s="151"/>
      <c r="HQB36" s="152"/>
      <c r="HQC36" s="150"/>
      <c r="HQD36" s="151"/>
      <c r="HQE36" s="151"/>
      <c r="HQF36" s="151"/>
      <c r="HQG36" s="151"/>
      <c r="HQH36" s="151"/>
      <c r="HQI36" s="152"/>
      <c r="HQJ36" s="150"/>
      <c r="HQK36" s="151"/>
      <c r="HQL36" s="151"/>
      <c r="HQM36" s="151"/>
      <c r="HQN36" s="151"/>
      <c r="HQO36" s="151"/>
      <c r="HQP36" s="152"/>
      <c r="HQQ36" s="150"/>
      <c r="HQR36" s="151"/>
      <c r="HQS36" s="151"/>
      <c r="HQT36" s="151"/>
      <c r="HQU36" s="151"/>
      <c r="HQV36" s="151"/>
      <c r="HQW36" s="152"/>
      <c r="HQX36" s="150"/>
      <c r="HQY36" s="151"/>
      <c r="HQZ36" s="151"/>
      <c r="HRA36" s="151"/>
      <c r="HRB36" s="151"/>
      <c r="HRC36" s="151"/>
      <c r="HRD36" s="152"/>
      <c r="HRE36" s="150"/>
      <c r="HRF36" s="151"/>
      <c r="HRG36" s="151"/>
      <c r="HRH36" s="151"/>
      <c r="HRI36" s="151"/>
      <c r="HRJ36" s="151"/>
      <c r="HRK36" s="152"/>
      <c r="HRL36" s="150"/>
      <c r="HRM36" s="151"/>
      <c r="HRN36" s="151"/>
      <c r="HRO36" s="151"/>
      <c r="HRP36" s="151"/>
      <c r="HRQ36" s="151"/>
      <c r="HRR36" s="152"/>
      <c r="HRS36" s="150"/>
      <c r="HRT36" s="151"/>
      <c r="HRU36" s="151"/>
      <c r="HRV36" s="151"/>
      <c r="HRW36" s="151"/>
      <c r="HRX36" s="151"/>
      <c r="HRY36" s="152"/>
      <c r="HRZ36" s="150"/>
      <c r="HSA36" s="151"/>
      <c r="HSB36" s="151"/>
      <c r="HSC36" s="151"/>
      <c r="HSD36" s="151"/>
      <c r="HSE36" s="151"/>
      <c r="HSF36" s="152"/>
      <c r="HSG36" s="150"/>
      <c r="HSH36" s="151"/>
      <c r="HSI36" s="151"/>
      <c r="HSJ36" s="151"/>
      <c r="HSK36" s="151"/>
      <c r="HSL36" s="151"/>
      <c r="HSM36" s="152"/>
      <c r="HSN36" s="150"/>
      <c r="HSO36" s="151"/>
      <c r="HSP36" s="151"/>
      <c r="HSQ36" s="151"/>
      <c r="HSR36" s="151"/>
      <c r="HSS36" s="151"/>
      <c r="HST36" s="152"/>
      <c r="HSU36" s="150"/>
      <c r="HSV36" s="151"/>
      <c r="HSW36" s="151"/>
      <c r="HSX36" s="151"/>
      <c r="HSY36" s="151"/>
      <c r="HSZ36" s="151"/>
      <c r="HTA36" s="152"/>
      <c r="HTB36" s="150"/>
      <c r="HTC36" s="151"/>
      <c r="HTD36" s="151"/>
      <c r="HTE36" s="151"/>
      <c r="HTF36" s="151"/>
      <c r="HTG36" s="151"/>
      <c r="HTH36" s="152"/>
      <c r="HTI36" s="150"/>
      <c r="HTJ36" s="151"/>
      <c r="HTK36" s="151"/>
      <c r="HTL36" s="151"/>
      <c r="HTM36" s="151"/>
      <c r="HTN36" s="151"/>
      <c r="HTO36" s="152"/>
      <c r="HTP36" s="150"/>
      <c r="HTQ36" s="151"/>
      <c r="HTR36" s="151"/>
      <c r="HTS36" s="151"/>
      <c r="HTT36" s="151"/>
      <c r="HTU36" s="151"/>
      <c r="HTV36" s="152"/>
      <c r="HTW36" s="150"/>
      <c r="HTX36" s="151"/>
      <c r="HTY36" s="151"/>
      <c r="HTZ36" s="151"/>
      <c r="HUA36" s="151"/>
      <c r="HUB36" s="151"/>
      <c r="HUC36" s="152"/>
      <c r="HUD36" s="150"/>
      <c r="HUE36" s="151"/>
      <c r="HUF36" s="151"/>
      <c r="HUG36" s="151"/>
      <c r="HUH36" s="151"/>
      <c r="HUI36" s="151"/>
      <c r="HUJ36" s="152"/>
      <c r="HUK36" s="150"/>
      <c r="HUL36" s="151"/>
      <c r="HUM36" s="151"/>
      <c r="HUN36" s="151"/>
      <c r="HUO36" s="151"/>
      <c r="HUP36" s="151"/>
      <c r="HUQ36" s="152"/>
      <c r="HUR36" s="150"/>
      <c r="HUS36" s="151"/>
      <c r="HUT36" s="151"/>
      <c r="HUU36" s="151"/>
      <c r="HUV36" s="151"/>
      <c r="HUW36" s="151"/>
      <c r="HUX36" s="152"/>
      <c r="HUY36" s="150"/>
      <c r="HUZ36" s="151"/>
      <c r="HVA36" s="151"/>
      <c r="HVB36" s="151"/>
      <c r="HVC36" s="151"/>
      <c r="HVD36" s="151"/>
      <c r="HVE36" s="152"/>
      <c r="HVF36" s="150"/>
      <c r="HVG36" s="151"/>
      <c r="HVH36" s="151"/>
      <c r="HVI36" s="151"/>
      <c r="HVJ36" s="151"/>
      <c r="HVK36" s="151"/>
      <c r="HVL36" s="152"/>
      <c r="HVM36" s="150"/>
      <c r="HVN36" s="151"/>
      <c r="HVO36" s="151"/>
      <c r="HVP36" s="151"/>
      <c r="HVQ36" s="151"/>
      <c r="HVR36" s="151"/>
      <c r="HVS36" s="152"/>
      <c r="HVT36" s="150"/>
      <c r="HVU36" s="151"/>
      <c r="HVV36" s="151"/>
      <c r="HVW36" s="151"/>
      <c r="HVX36" s="151"/>
      <c r="HVY36" s="151"/>
      <c r="HVZ36" s="152"/>
      <c r="HWA36" s="150"/>
      <c r="HWB36" s="151"/>
      <c r="HWC36" s="151"/>
      <c r="HWD36" s="151"/>
      <c r="HWE36" s="151"/>
      <c r="HWF36" s="151"/>
      <c r="HWG36" s="152"/>
      <c r="HWH36" s="150"/>
      <c r="HWI36" s="151"/>
      <c r="HWJ36" s="151"/>
      <c r="HWK36" s="151"/>
      <c r="HWL36" s="151"/>
      <c r="HWM36" s="151"/>
      <c r="HWN36" s="152"/>
      <c r="HWO36" s="150"/>
      <c r="HWP36" s="151"/>
      <c r="HWQ36" s="151"/>
      <c r="HWR36" s="151"/>
      <c r="HWS36" s="151"/>
      <c r="HWT36" s="151"/>
      <c r="HWU36" s="152"/>
      <c r="HWV36" s="150"/>
      <c r="HWW36" s="151"/>
      <c r="HWX36" s="151"/>
      <c r="HWY36" s="151"/>
      <c r="HWZ36" s="151"/>
      <c r="HXA36" s="151"/>
      <c r="HXB36" s="152"/>
      <c r="HXC36" s="150"/>
      <c r="HXD36" s="151"/>
      <c r="HXE36" s="151"/>
      <c r="HXF36" s="151"/>
      <c r="HXG36" s="151"/>
      <c r="HXH36" s="151"/>
      <c r="HXI36" s="152"/>
      <c r="HXJ36" s="150"/>
      <c r="HXK36" s="151"/>
      <c r="HXL36" s="151"/>
      <c r="HXM36" s="151"/>
      <c r="HXN36" s="151"/>
      <c r="HXO36" s="151"/>
      <c r="HXP36" s="152"/>
      <c r="HXQ36" s="150"/>
      <c r="HXR36" s="151"/>
      <c r="HXS36" s="151"/>
      <c r="HXT36" s="151"/>
      <c r="HXU36" s="151"/>
      <c r="HXV36" s="151"/>
      <c r="HXW36" s="152"/>
      <c r="HXX36" s="150"/>
      <c r="HXY36" s="151"/>
      <c r="HXZ36" s="151"/>
      <c r="HYA36" s="151"/>
      <c r="HYB36" s="151"/>
      <c r="HYC36" s="151"/>
      <c r="HYD36" s="152"/>
      <c r="HYE36" s="150"/>
      <c r="HYF36" s="151"/>
      <c r="HYG36" s="151"/>
      <c r="HYH36" s="151"/>
      <c r="HYI36" s="151"/>
      <c r="HYJ36" s="151"/>
      <c r="HYK36" s="152"/>
      <c r="HYL36" s="150"/>
      <c r="HYM36" s="151"/>
      <c r="HYN36" s="151"/>
      <c r="HYO36" s="151"/>
      <c r="HYP36" s="151"/>
      <c r="HYQ36" s="151"/>
      <c r="HYR36" s="152"/>
      <c r="HYS36" s="150"/>
      <c r="HYT36" s="151"/>
      <c r="HYU36" s="151"/>
      <c r="HYV36" s="151"/>
      <c r="HYW36" s="151"/>
      <c r="HYX36" s="151"/>
      <c r="HYY36" s="152"/>
      <c r="HYZ36" s="150"/>
      <c r="HZA36" s="151"/>
      <c r="HZB36" s="151"/>
      <c r="HZC36" s="151"/>
      <c r="HZD36" s="151"/>
      <c r="HZE36" s="151"/>
      <c r="HZF36" s="152"/>
      <c r="HZG36" s="150"/>
      <c r="HZH36" s="151"/>
      <c r="HZI36" s="151"/>
      <c r="HZJ36" s="151"/>
      <c r="HZK36" s="151"/>
      <c r="HZL36" s="151"/>
      <c r="HZM36" s="152"/>
      <c r="HZN36" s="150"/>
      <c r="HZO36" s="151"/>
      <c r="HZP36" s="151"/>
      <c r="HZQ36" s="151"/>
      <c r="HZR36" s="151"/>
      <c r="HZS36" s="151"/>
      <c r="HZT36" s="152"/>
      <c r="HZU36" s="150"/>
      <c r="HZV36" s="151"/>
      <c r="HZW36" s="151"/>
      <c r="HZX36" s="151"/>
      <c r="HZY36" s="151"/>
      <c r="HZZ36" s="151"/>
      <c r="IAA36" s="152"/>
      <c r="IAB36" s="150"/>
      <c r="IAC36" s="151"/>
      <c r="IAD36" s="151"/>
      <c r="IAE36" s="151"/>
      <c r="IAF36" s="151"/>
      <c r="IAG36" s="151"/>
      <c r="IAH36" s="152"/>
      <c r="IAI36" s="150"/>
      <c r="IAJ36" s="151"/>
      <c r="IAK36" s="151"/>
      <c r="IAL36" s="151"/>
      <c r="IAM36" s="151"/>
      <c r="IAN36" s="151"/>
      <c r="IAO36" s="152"/>
      <c r="IAP36" s="150"/>
      <c r="IAQ36" s="151"/>
      <c r="IAR36" s="151"/>
      <c r="IAS36" s="151"/>
      <c r="IAT36" s="151"/>
      <c r="IAU36" s="151"/>
      <c r="IAV36" s="152"/>
      <c r="IAW36" s="150"/>
      <c r="IAX36" s="151"/>
      <c r="IAY36" s="151"/>
      <c r="IAZ36" s="151"/>
      <c r="IBA36" s="151"/>
      <c r="IBB36" s="151"/>
      <c r="IBC36" s="152"/>
      <c r="IBD36" s="150"/>
      <c r="IBE36" s="151"/>
      <c r="IBF36" s="151"/>
      <c r="IBG36" s="151"/>
      <c r="IBH36" s="151"/>
      <c r="IBI36" s="151"/>
      <c r="IBJ36" s="152"/>
      <c r="IBK36" s="150"/>
      <c r="IBL36" s="151"/>
      <c r="IBM36" s="151"/>
      <c r="IBN36" s="151"/>
      <c r="IBO36" s="151"/>
      <c r="IBP36" s="151"/>
      <c r="IBQ36" s="152"/>
      <c r="IBR36" s="150"/>
      <c r="IBS36" s="151"/>
      <c r="IBT36" s="151"/>
      <c r="IBU36" s="151"/>
      <c r="IBV36" s="151"/>
      <c r="IBW36" s="151"/>
      <c r="IBX36" s="152"/>
      <c r="IBY36" s="150"/>
      <c r="IBZ36" s="151"/>
      <c r="ICA36" s="151"/>
      <c r="ICB36" s="151"/>
      <c r="ICC36" s="151"/>
      <c r="ICD36" s="151"/>
      <c r="ICE36" s="152"/>
      <c r="ICF36" s="150"/>
      <c r="ICG36" s="151"/>
      <c r="ICH36" s="151"/>
      <c r="ICI36" s="151"/>
      <c r="ICJ36" s="151"/>
      <c r="ICK36" s="151"/>
      <c r="ICL36" s="152"/>
      <c r="ICM36" s="150"/>
      <c r="ICN36" s="151"/>
      <c r="ICO36" s="151"/>
      <c r="ICP36" s="151"/>
      <c r="ICQ36" s="151"/>
      <c r="ICR36" s="151"/>
      <c r="ICS36" s="152"/>
      <c r="ICT36" s="150"/>
      <c r="ICU36" s="151"/>
      <c r="ICV36" s="151"/>
      <c r="ICW36" s="151"/>
      <c r="ICX36" s="151"/>
      <c r="ICY36" s="151"/>
      <c r="ICZ36" s="152"/>
      <c r="IDA36" s="150"/>
      <c r="IDB36" s="151"/>
      <c r="IDC36" s="151"/>
      <c r="IDD36" s="151"/>
      <c r="IDE36" s="151"/>
      <c r="IDF36" s="151"/>
      <c r="IDG36" s="152"/>
      <c r="IDH36" s="150"/>
      <c r="IDI36" s="151"/>
      <c r="IDJ36" s="151"/>
      <c r="IDK36" s="151"/>
      <c r="IDL36" s="151"/>
      <c r="IDM36" s="151"/>
      <c r="IDN36" s="152"/>
      <c r="IDO36" s="150"/>
      <c r="IDP36" s="151"/>
      <c r="IDQ36" s="151"/>
      <c r="IDR36" s="151"/>
      <c r="IDS36" s="151"/>
      <c r="IDT36" s="151"/>
      <c r="IDU36" s="152"/>
      <c r="IDV36" s="150"/>
      <c r="IDW36" s="151"/>
      <c r="IDX36" s="151"/>
      <c r="IDY36" s="151"/>
      <c r="IDZ36" s="151"/>
      <c r="IEA36" s="151"/>
      <c r="IEB36" s="152"/>
      <c r="IEC36" s="150"/>
      <c r="IED36" s="151"/>
      <c r="IEE36" s="151"/>
      <c r="IEF36" s="151"/>
      <c r="IEG36" s="151"/>
      <c r="IEH36" s="151"/>
      <c r="IEI36" s="152"/>
      <c r="IEJ36" s="150"/>
      <c r="IEK36" s="151"/>
      <c r="IEL36" s="151"/>
      <c r="IEM36" s="151"/>
      <c r="IEN36" s="151"/>
      <c r="IEO36" s="151"/>
      <c r="IEP36" s="152"/>
      <c r="IEQ36" s="150"/>
      <c r="IER36" s="151"/>
      <c r="IES36" s="151"/>
      <c r="IET36" s="151"/>
      <c r="IEU36" s="151"/>
      <c r="IEV36" s="151"/>
      <c r="IEW36" s="152"/>
      <c r="IEX36" s="150"/>
      <c r="IEY36" s="151"/>
      <c r="IEZ36" s="151"/>
      <c r="IFA36" s="151"/>
      <c r="IFB36" s="151"/>
      <c r="IFC36" s="151"/>
      <c r="IFD36" s="152"/>
      <c r="IFE36" s="150"/>
      <c r="IFF36" s="151"/>
      <c r="IFG36" s="151"/>
      <c r="IFH36" s="151"/>
      <c r="IFI36" s="151"/>
      <c r="IFJ36" s="151"/>
      <c r="IFK36" s="152"/>
      <c r="IFL36" s="150"/>
      <c r="IFM36" s="151"/>
      <c r="IFN36" s="151"/>
      <c r="IFO36" s="151"/>
      <c r="IFP36" s="151"/>
      <c r="IFQ36" s="151"/>
      <c r="IFR36" s="152"/>
      <c r="IFS36" s="150"/>
      <c r="IFT36" s="151"/>
      <c r="IFU36" s="151"/>
      <c r="IFV36" s="151"/>
      <c r="IFW36" s="151"/>
      <c r="IFX36" s="151"/>
      <c r="IFY36" s="152"/>
      <c r="IFZ36" s="150"/>
      <c r="IGA36" s="151"/>
      <c r="IGB36" s="151"/>
      <c r="IGC36" s="151"/>
      <c r="IGD36" s="151"/>
      <c r="IGE36" s="151"/>
      <c r="IGF36" s="152"/>
      <c r="IGG36" s="150"/>
      <c r="IGH36" s="151"/>
      <c r="IGI36" s="151"/>
      <c r="IGJ36" s="151"/>
      <c r="IGK36" s="151"/>
      <c r="IGL36" s="151"/>
      <c r="IGM36" s="152"/>
      <c r="IGN36" s="150"/>
      <c r="IGO36" s="151"/>
      <c r="IGP36" s="151"/>
      <c r="IGQ36" s="151"/>
      <c r="IGR36" s="151"/>
      <c r="IGS36" s="151"/>
      <c r="IGT36" s="152"/>
      <c r="IGU36" s="150"/>
      <c r="IGV36" s="151"/>
      <c r="IGW36" s="151"/>
      <c r="IGX36" s="151"/>
      <c r="IGY36" s="151"/>
      <c r="IGZ36" s="151"/>
      <c r="IHA36" s="152"/>
      <c r="IHB36" s="150"/>
      <c r="IHC36" s="151"/>
      <c r="IHD36" s="151"/>
      <c r="IHE36" s="151"/>
      <c r="IHF36" s="151"/>
      <c r="IHG36" s="151"/>
      <c r="IHH36" s="152"/>
      <c r="IHI36" s="150"/>
      <c r="IHJ36" s="151"/>
      <c r="IHK36" s="151"/>
      <c r="IHL36" s="151"/>
      <c r="IHM36" s="151"/>
      <c r="IHN36" s="151"/>
      <c r="IHO36" s="152"/>
      <c r="IHP36" s="150"/>
      <c r="IHQ36" s="151"/>
      <c r="IHR36" s="151"/>
      <c r="IHS36" s="151"/>
      <c r="IHT36" s="151"/>
      <c r="IHU36" s="151"/>
      <c r="IHV36" s="152"/>
      <c r="IHW36" s="150"/>
      <c r="IHX36" s="151"/>
      <c r="IHY36" s="151"/>
      <c r="IHZ36" s="151"/>
      <c r="IIA36" s="151"/>
      <c r="IIB36" s="151"/>
      <c r="IIC36" s="152"/>
      <c r="IID36" s="150"/>
      <c r="IIE36" s="151"/>
      <c r="IIF36" s="151"/>
      <c r="IIG36" s="151"/>
      <c r="IIH36" s="151"/>
      <c r="III36" s="151"/>
      <c r="IIJ36" s="152"/>
      <c r="IIK36" s="150"/>
      <c r="IIL36" s="151"/>
      <c r="IIM36" s="151"/>
      <c r="IIN36" s="151"/>
      <c r="IIO36" s="151"/>
      <c r="IIP36" s="151"/>
      <c r="IIQ36" s="152"/>
      <c r="IIR36" s="150"/>
      <c r="IIS36" s="151"/>
      <c r="IIT36" s="151"/>
      <c r="IIU36" s="151"/>
      <c r="IIV36" s="151"/>
      <c r="IIW36" s="151"/>
      <c r="IIX36" s="152"/>
      <c r="IIY36" s="150"/>
      <c r="IIZ36" s="151"/>
      <c r="IJA36" s="151"/>
      <c r="IJB36" s="151"/>
      <c r="IJC36" s="151"/>
      <c r="IJD36" s="151"/>
      <c r="IJE36" s="152"/>
      <c r="IJF36" s="150"/>
      <c r="IJG36" s="151"/>
      <c r="IJH36" s="151"/>
      <c r="IJI36" s="151"/>
      <c r="IJJ36" s="151"/>
      <c r="IJK36" s="151"/>
      <c r="IJL36" s="152"/>
      <c r="IJM36" s="150"/>
      <c r="IJN36" s="151"/>
      <c r="IJO36" s="151"/>
      <c r="IJP36" s="151"/>
      <c r="IJQ36" s="151"/>
      <c r="IJR36" s="151"/>
      <c r="IJS36" s="152"/>
      <c r="IJT36" s="150"/>
      <c r="IJU36" s="151"/>
      <c r="IJV36" s="151"/>
      <c r="IJW36" s="151"/>
      <c r="IJX36" s="151"/>
      <c r="IJY36" s="151"/>
      <c r="IJZ36" s="152"/>
      <c r="IKA36" s="150"/>
      <c r="IKB36" s="151"/>
      <c r="IKC36" s="151"/>
      <c r="IKD36" s="151"/>
      <c r="IKE36" s="151"/>
      <c r="IKF36" s="151"/>
      <c r="IKG36" s="152"/>
      <c r="IKH36" s="150"/>
      <c r="IKI36" s="151"/>
      <c r="IKJ36" s="151"/>
      <c r="IKK36" s="151"/>
      <c r="IKL36" s="151"/>
      <c r="IKM36" s="151"/>
      <c r="IKN36" s="152"/>
      <c r="IKO36" s="150"/>
      <c r="IKP36" s="151"/>
      <c r="IKQ36" s="151"/>
      <c r="IKR36" s="151"/>
      <c r="IKS36" s="151"/>
      <c r="IKT36" s="151"/>
      <c r="IKU36" s="152"/>
      <c r="IKV36" s="150"/>
      <c r="IKW36" s="151"/>
      <c r="IKX36" s="151"/>
      <c r="IKY36" s="151"/>
      <c r="IKZ36" s="151"/>
      <c r="ILA36" s="151"/>
      <c r="ILB36" s="152"/>
      <c r="ILC36" s="150"/>
      <c r="ILD36" s="151"/>
      <c r="ILE36" s="151"/>
      <c r="ILF36" s="151"/>
      <c r="ILG36" s="151"/>
      <c r="ILH36" s="151"/>
      <c r="ILI36" s="152"/>
      <c r="ILJ36" s="150"/>
      <c r="ILK36" s="151"/>
      <c r="ILL36" s="151"/>
      <c r="ILM36" s="151"/>
      <c r="ILN36" s="151"/>
      <c r="ILO36" s="151"/>
      <c r="ILP36" s="152"/>
      <c r="ILQ36" s="150"/>
      <c r="ILR36" s="151"/>
      <c r="ILS36" s="151"/>
      <c r="ILT36" s="151"/>
      <c r="ILU36" s="151"/>
      <c r="ILV36" s="151"/>
      <c r="ILW36" s="152"/>
      <c r="ILX36" s="150"/>
      <c r="ILY36" s="151"/>
      <c r="ILZ36" s="151"/>
      <c r="IMA36" s="151"/>
      <c r="IMB36" s="151"/>
      <c r="IMC36" s="151"/>
      <c r="IMD36" s="152"/>
      <c r="IME36" s="150"/>
      <c r="IMF36" s="151"/>
      <c r="IMG36" s="151"/>
      <c r="IMH36" s="151"/>
      <c r="IMI36" s="151"/>
      <c r="IMJ36" s="151"/>
      <c r="IMK36" s="152"/>
      <c r="IML36" s="150"/>
      <c r="IMM36" s="151"/>
      <c r="IMN36" s="151"/>
      <c r="IMO36" s="151"/>
      <c r="IMP36" s="151"/>
      <c r="IMQ36" s="151"/>
      <c r="IMR36" s="152"/>
      <c r="IMS36" s="150"/>
      <c r="IMT36" s="151"/>
      <c r="IMU36" s="151"/>
      <c r="IMV36" s="151"/>
      <c r="IMW36" s="151"/>
      <c r="IMX36" s="151"/>
      <c r="IMY36" s="152"/>
      <c r="IMZ36" s="150"/>
      <c r="INA36" s="151"/>
      <c r="INB36" s="151"/>
      <c r="INC36" s="151"/>
      <c r="IND36" s="151"/>
      <c r="INE36" s="151"/>
      <c r="INF36" s="152"/>
      <c r="ING36" s="150"/>
      <c r="INH36" s="151"/>
      <c r="INI36" s="151"/>
      <c r="INJ36" s="151"/>
      <c r="INK36" s="151"/>
      <c r="INL36" s="151"/>
      <c r="INM36" s="152"/>
      <c r="INN36" s="150"/>
      <c r="INO36" s="151"/>
      <c r="INP36" s="151"/>
      <c r="INQ36" s="151"/>
      <c r="INR36" s="151"/>
      <c r="INS36" s="151"/>
      <c r="INT36" s="152"/>
      <c r="INU36" s="150"/>
      <c r="INV36" s="151"/>
      <c r="INW36" s="151"/>
      <c r="INX36" s="151"/>
      <c r="INY36" s="151"/>
      <c r="INZ36" s="151"/>
      <c r="IOA36" s="152"/>
      <c r="IOB36" s="150"/>
      <c r="IOC36" s="151"/>
      <c r="IOD36" s="151"/>
      <c r="IOE36" s="151"/>
      <c r="IOF36" s="151"/>
      <c r="IOG36" s="151"/>
      <c r="IOH36" s="152"/>
      <c r="IOI36" s="150"/>
      <c r="IOJ36" s="151"/>
      <c r="IOK36" s="151"/>
      <c r="IOL36" s="151"/>
      <c r="IOM36" s="151"/>
      <c r="ION36" s="151"/>
      <c r="IOO36" s="152"/>
      <c r="IOP36" s="150"/>
      <c r="IOQ36" s="151"/>
      <c r="IOR36" s="151"/>
      <c r="IOS36" s="151"/>
      <c r="IOT36" s="151"/>
      <c r="IOU36" s="151"/>
      <c r="IOV36" s="152"/>
      <c r="IOW36" s="150"/>
      <c r="IOX36" s="151"/>
      <c r="IOY36" s="151"/>
      <c r="IOZ36" s="151"/>
      <c r="IPA36" s="151"/>
      <c r="IPB36" s="151"/>
      <c r="IPC36" s="152"/>
      <c r="IPD36" s="150"/>
      <c r="IPE36" s="151"/>
      <c r="IPF36" s="151"/>
      <c r="IPG36" s="151"/>
      <c r="IPH36" s="151"/>
      <c r="IPI36" s="151"/>
      <c r="IPJ36" s="152"/>
      <c r="IPK36" s="150"/>
      <c r="IPL36" s="151"/>
      <c r="IPM36" s="151"/>
      <c r="IPN36" s="151"/>
      <c r="IPO36" s="151"/>
      <c r="IPP36" s="151"/>
      <c r="IPQ36" s="152"/>
      <c r="IPR36" s="150"/>
      <c r="IPS36" s="151"/>
      <c r="IPT36" s="151"/>
      <c r="IPU36" s="151"/>
      <c r="IPV36" s="151"/>
      <c r="IPW36" s="151"/>
      <c r="IPX36" s="152"/>
      <c r="IPY36" s="150"/>
      <c r="IPZ36" s="151"/>
      <c r="IQA36" s="151"/>
      <c r="IQB36" s="151"/>
      <c r="IQC36" s="151"/>
      <c r="IQD36" s="151"/>
      <c r="IQE36" s="152"/>
      <c r="IQF36" s="150"/>
      <c r="IQG36" s="151"/>
      <c r="IQH36" s="151"/>
      <c r="IQI36" s="151"/>
      <c r="IQJ36" s="151"/>
      <c r="IQK36" s="151"/>
      <c r="IQL36" s="152"/>
      <c r="IQM36" s="150"/>
      <c r="IQN36" s="151"/>
      <c r="IQO36" s="151"/>
      <c r="IQP36" s="151"/>
      <c r="IQQ36" s="151"/>
      <c r="IQR36" s="151"/>
      <c r="IQS36" s="152"/>
      <c r="IQT36" s="150"/>
      <c r="IQU36" s="151"/>
      <c r="IQV36" s="151"/>
      <c r="IQW36" s="151"/>
      <c r="IQX36" s="151"/>
      <c r="IQY36" s="151"/>
      <c r="IQZ36" s="152"/>
      <c r="IRA36" s="150"/>
      <c r="IRB36" s="151"/>
      <c r="IRC36" s="151"/>
      <c r="IRD36" s="151"/>
      <c r="IRE36" s="151"/>
      <c r="IRF36" s="151"/>
      <c r="IRG36" s="152"/>
      <c r="IRH36" s="150"/>
      <c r="IRI36" s="151"/>
      <c r="IRJ36" s="151"/>
      <c r="IRK36" s="151"/>
      <c r="IRL36" s="151"/>
      <c r="IRM36" s="151"/>
      <c r="IRN36" s="152"/>
      <c r="IRO36" s="150"/>
      <c r="IRP36" s="151"/>
      <c r="IRQ36" s="151"/>
      <c r="IRR36" s="151"/>
      <c r="IRS36" s="151"/>
      <c r="IRT36" s="151"/>
      <c r="IRU36" s="152"/>
      <c r="IRV36" s="150"/>
      <c r="IRW36" s="151"/>
      <c r="IRX36" s="151"/>
      <c r="IRY36" s="151"/>
      <c r="IRZ36" s="151"/>
      <c r="ISA36" s="151"/>
      <c r="ISB36" s="152"/>
      <c r="ISC36" s="150"/>
      <c r="ISD36" s="151"/>
      <c r="ISE36" s="151"/>
      <c r="ISF36" s="151"/>
      <c r="ISG36" s="151"/>
      <c r="ISH36" s="151"/>
      <c r="ISI36" s="152"/>
      <c r="ISJ36" s="150"/>
      <c r="ISK36" s="151"/>
      <c r="ISL36" s="151"/>
      <c r="ISM36" s="151"/>
      <c r="ISN36" s="151"/>
      <c r="ISO36" s="151"/>
      <c r="ISP36" s="152"/>
      <c r="ISQ36" s="150"/>
      <c r="ISR36" s="151"/>
      <c r="ISS36" s="151"/>
      <c r="IST36" s="151"/>
      <c r="ISU36" s="151"/>
      <c r="ISV36" s="151"/>
      <c r="ISW36" s="152"/>
      <c r="ISX36" s="150"/>
      <c r="ISY36" s="151"/>
      <c r="ISZ36" s="151"/>
      <c r="ITA36" s="151"/>
      <c r="ITB36" s="151"/>
      <c r="ITC36" s="151"/>
      <c r="ITD36" s="152"/>
      <c r="ITE36" s="150"/>
      <c r="ITF36" s="151"/>
      <c r="ITG36" s="151"/>
      <c r="ITH36" s="151"/>
      <c r="ITI36" s="151"/>
      <c r="ITJ36" s="151"/>
      <c r="ITK36" s="152"/>
      <c r="ITL36" s="150"/>
      <c r="ITM36" s="151"/>
      <c r="ITN36" s="151"/>
      <c r="ITO36" s="151"/>
      <c r="ITP36" s="151"/>
      <c r="ITQ36" s="151"/>
      <c r="ITR36" s="152"/>
      <c r="ITS36" s="150"/>
      <c r="ITT36" s="151"/>
      <c r="ITU36" s="151"/>
      <c r="ITV36" s="151"/>
      <c r="ITW36" s="151"/>
      <c r="ITX36" s="151"/>
      <c r="ITY36" s="152"/>
      <c r="ITZ36" s="150"/>
      <c r="IUA36" s="151"/>
      <c r="IUB36" s="151"/>
      <c r="IUC36" s="151"/>
      <c r="IUD36" s="151"/>
      <c r="IUE36" s="151"/>
      <c r="IUF36" s="152"/>
      <c r="IUG36" s="150"/>
      <c r="IUH36" s="151"/>
      <c r="IUI36" s="151"/>
      <c r="IUJ36" s="151"/>
      <c r="IUK36" s="151"/>
      <c r="IUL36" s="151"/>
      <c r="IUM36" s="152"/>
      <c r="IUN36" s="150"/>
      <c r="IUO36" s="151"/>
      <c r="IUP36" s="151"/>
      <c r="IUQ36" s="151"/>
      <c r="IUR36" s="151"/>
      <c r="IUS36" s="151"/>
      <c r="IUT36" s="152"/>
      <c r="IUU36" s="150"/>
      <c r="IUV36" s="151"/>
      <c r="IUW36" s="151"/>
      <c r="IUX36" s="151"/>
      <c r="IUY36" s="151"/>
      <c r="IUZ36" s="151"/>
      <c r="IVA36" s="152"/>
      <c r="IVB36" s="150"/>
      <c r="IVC36" s="151"/>
      <c r="IVD36" s="151"/>
      <c r="IVE36" s="151"/>
      <c r="IVF36" s="151"/>
      <c r="IVG36" s="151"/>
      <c r="IVH36" s="152"/>
      <c r="IVI36" s="150"/>
      <c r="IVJ36" s="151"/>
      <c r="IVK36" s="151"/>
      <c r="IVL36" s="151"/>
      <c r="IVM36" s="151"/>
      <c r="IVN36" s="151"/>
      <c r="IVO36" s="152"/>
      <c r="IVP36" s="150"/>
      <c r="IVQ36" s="151"/>
      <c r="IVR36" s="151"/>
      <c r="IVS36" s="151"/>
      <c r="IVT36" s="151"/>
      <c r="IVU36" s="151"/>
      <c r="IVV36" s="152"/>
      <c r="IVW36" s="150"/>
      <c r="IVX36" s="151"/>
      <c r="IVY36" s="151"/>
      <c r="IVZ36" s="151"/>
      <c r="IWA36" s="151"/>
      <c r="IWB36" s="151"/>
      <c r="IWC36" s="152"/>
      <c r="IWD36" s="150"/>
      <c r="IWE36" s="151"/>
      <c r="IWF36" s="151"/>
      <c r="IWG36" s="151"/>
      <c r="IWH36" s="151"/>
      <c r="IWI36" s="151"/>
      <c r="IWJ36" s="152"/>
      <c r="IWK36" s="150"/>
      <c r="IWL36" s="151"/>
      <c r="IWM36" s="151"/>
      <c r="IWN36" s="151"/>
      <c r="IWO36" s="151"/>
      <c r="IWP36" s="151"/>
      <c r="IWQ36" s="152"/>
      <c r="IWR36" s="150"/>
      <c r="IWS36" s="151"/>
      <c r="IWT36" s="151"/>
      <c r="IWU36" s="151"/>
      <c r="IWV36" s="151"/>
      <c r="IWW36" s="151"/>
      <c r="IWX36" s="152"/>
      <c r="IWY36" s="150"/>
      <c r="IWZ36" s="151"/>
      <c r="IXA36" s="151"/>
      <c r="IXB36" s="151"/>
      <c r="IXC36" s="151"/>
      <c r="IXD36" s="151"/>
      <c r="IXE36" s="152"/>
      <c r="IXF36" s="150"/>
      <c r="IXG36" s="151"/>
      <c r="IXH36" s="151"/>
      <c r="IXI36" s="151"/>
      <c r="IXJ36" s="151"/>
      <c r="IXK36" s="151"/>
      <c r="IXL36" s="152"/>
      <c r="IXM36" s="150"/>
      <c r="IXN36" s="151"/>
      <c r="IXO36" s="151"/>
      <c r="IXP36" s="151"/>
      <c r="IXQ36" s="151"/>
      <c r="IXR36" s="151"/>
      <c r="IXS36" s="152"/>
      <c r="IXT36" s="150"/>
      <c r="IXU36" s="151"/>
      <c r="IXV36" s="151"/>
      <c r="IXW36" s="151"/>
      <c r="IXX36" s="151"/>
      <c r="IXY36" s="151"/>
      <c r="IXZ36" s="152"/>
      <c r="IYA36" s="150"/>
      <c r="IYB36" s="151"/>
      <c r="IYC36" s="151"/>
      <c r="IYD36" s="151"/>
      <c r="IYE36" s="151"/>
      <c r="IYF36" s="151"/>
      <c r="IYG36" s="152"/>
      <c r="IYH36" s="150"/>
      <c r="IYI36" s="151"/>
      <c r="IYJ36" s="151"/>
      <c r="IYK36" s="151"/>
      <c r="IYL36" s="151"/>
      <c r="IYM36" s="151"/>
      <c r="IYN36" s="152"/>
      <c r="IYO36" s="150"/>
      <c r="IYP36" s="151"/>
      <c r="IYQ36" s="151"/>
      <c r="IYR36" s="151"/>
      <c r="IYS36" s="151"/>
      <c r="IYT36" s="151"/>
      <c r="IYU36" s="152"/>
      <c r="IYV36" s="150"/>
      <c r="IYW36" s="151"/>
      <c r="IYX36" s="151"/>
      <c r="IYY36" s="151"/>
      <c r="IYZ36" s="151"/>
      <c r="IZA36" s="151"/>
      <c r="IZB36" s="152"/>
      <c r="IZC36" s="150"/>
      <c r="IZD36" s="151"/>
      <c r="IZE36" s="151"/>
      <c r="IZF36" s="151"/>
      <c r="IZG36" s="151"/>
      <c r="IZH36" s="151"/>
      <c r="IZI36" s="152"/>
      <c r="IZJ36" s="150"/>
      <c r="IZK36" s="151"/>
      <c r="IZL36" s="151"/>
      <c r="IZM36" s="151"/>
      <c r="IZN36" s="151"/>
      <c r="IZO36" s="151"/>
      <c r="IZP36" s="152"/>
      <c r="IZQ36" s="150"/>
      <c r="IZR36" s="151"/>
      <c r="IZS36" s="151"/>
      <c r="IZT36" s="151"/>
      <c r="IZU36" s="151"/>
      <c r="IZV36" s="151"/>
      <c r="IZW36" s="152"/>
      <c r="IZX36" s="150"/>
      <c r="IZY36" s="151"/>
      <c r="IZZ36" s="151"/>
      <c r="JAA36" s="151"/>
      <c r="JAB36" s="151"/>
      <c r="JAC36" s="151"/>
      <c r="JAD36" s="152"/>
      <c r="JAE36" s="150"/>
      <c r="JAF36" s="151"/>
      <c r="JAG36" s="151"/>
      <c r="JAH36" s="151"/>
      <c r="JAI36" s="151"/>
      <c r="JAJ36" s="151"/>
      <c r="JAK36" s="152"/>
      <c r="JAL36" s="150"/>
      <c r="JAM36" s="151"/>
      <c r="JAN36" s="151"/>
      <c r="JAO36" s="151"/>
      <c r="JAP36" s="151"/>
      <c r="JAQ36" s="151"/>
      <c r="JAR36" s="152"/>
      <c r="JAS36" s="150"/>
      <c r="JAT36" s="151"/>
      <c r="JAU36" s="151"/>
      <c r="JAV36" s="151"/>
      <c r="JAW36" s="151"/>
      <c r="JAX36" s="151"/>
      <c r="JAY36" s="152"/>
      <c r="JAZ36" s="150"/>
      <c r="JBA36" s="151"/>
      <c r="JBB36" s="151"/>
      <c r="JBC36" s="151"/>
      <c r="JBD36" s="151"/>
      <c r="JBE36" s="151"/>
      <c r="JBF36" s="152"/>
      <c r="JBG36" s="150"/>
      <c r="JBH36" s="151"/>
      <c r="JBI36" s="151"/>
      <c r="JBJ36" s="151"/>
      <c r="JBK36" s="151"/>
      <c r="JBL36" s="151"/>
      <c r="JBM36" s="152"/>
      <c r="JBN36" s="150"/>
      <c r="JBO36" s="151"/>
      <c r="JBP36" s="151"/>
      <c r="JBQ36" s="151"/>
      <c r="JBR36" s="151"/>
      <c r="JBS36" s="151"/>
      <c r="JBT36" s="152"/>
      <c r="JBU36" s="150"/>
      <c r="JBV36" s="151"/>
      <c r="JBW36" s="151"/>
      <c r="JBX36" s="151"/>
      <c r="JBY36" s="151"/>
      <c r="JBZ36" s="151"/>
      <c r="JCA36" s="152"/>
      <c r="JCB36" s="150"/>
      <c r="JCC36" s="151"/>
      <c r="JCD36" s="151"/>
      <c r="JCE36" s="151"/>
      <c r="JCF36" s="151"/>
      <c r="JCG36" s="151"/>
      <c r="JCH36" s="152"/>
      <c r="JCI36" s="150"/>
      <c r="JCJ36" s="151"/>
      <c r="JCK36" s="151"/>
      <c r="JCL36" s="151"/>
      <c r="JCM36" s="151"/>
      <c r="JCN36" s="151"/>
      <c r="JCO36" s="152"/>
      <c r="JCP36" s="150"/>
      <c r="JCQ36" s="151"/>
      <c r="JCR36" s="151"/>
      <c r="JCS36" s="151"/>
      <c r="JCT36" s="151"/>
      <c r="JCU36" s="151"/>
      <c r="JCV36" s="152"/>
      <c r="JCW36" s="150"/>
      <c r="JCX36" s="151"/>
      <c r="JCY36" s="151"/>
      <c r="JCZ36" s="151"/>
      <c r="JDA36" s="151"/>
      <c r="JDB36" s="151"/>
      <c r="JDC36" s="152"/>
      <c r="JDD36" s="150"/>
      <c r="JDE36" s="151"/>
      <c r="JDF36" s="151"/>
      <c r="JDG36" s="151"/>
      <c r="JDH36" s="151"/>
      <c r="JDI36" s="151"/>
      <c r="JDJ36" s="152"/>
      <c r="JDK36" s="150"/>
      <c r="JDL36" s="151"/>
      <c r="JDM36" s="151"/>
      <c r="JDN36" s="151"/>
      <c r="JDO36" s="151"/>
      <c r="JDP36" s="151"/>
      <c r="JDQ36" s="152"/>
      <c r="JDR36" s="150"/>
      <c r="JDS36" s="151"/>
      <c r="JDT36" s="151"/>
      <c r="JDU36" s="151"/>
      <c r="JDV36" s="151"/>
      <c r="JDW36" s="151"/>
      <c r="JDX36" s="152"/>
      <c r="JDY36" s="150"/>
      <c r="JDZ36" s="151"/>
      <c r="JEA36" s="151"/>
      <c r="JEB36" s="151"/>
      <c r="JEC36" s="151"/>
      <c r="JED36" s="151"/>
      <c r="JEE36" s="152"/>
      <c r="JEF36" s="150"/>
      <c r="JEG36" s="151"/>
      <c r="JEH36" s="151"/>
      <c r="JEI36" s="151"/>
      <c r="JEJ36" s="151"/>
      <c r="JEK36" s="151"/>
      <c r="JEL36" s="152"/>
      <c r="JEM36" s="150"/>
      <c r="JEN36" s="151"/>
      <c r="JEO36" s="151"/>
      <c r="JEP36" s="151"/>
      <c r="JEQ36" s="151"/>
      <c r="JER36" s="151"/>
      <c r="JES36" s="152"/>
      <c r="JET36" s="150"/>
      <c r="JEU36" s="151"/>
      <c r="JEV36" s="151"/>
      <c r="JEW36" s="151"/>
      <c r="JEX36" s="151"/>
      <c r="JEY36" s="151"/>
      <c r="JEZ36" s="152"/>
      <c r="JFA36" s="150"/>
      <c r="JFB36" s="151"/>
      <c r="JFC36" s="151"/>
      <c r="JFD36" s="151"/>
      <c r="JFE36" s="151"/>
      <c r="JFF36" s="151"/>
      <c r="JFG36" s="152"/>
      <c r="JFH36" s="150"/>
      <c r="JFI36" s="151"/>
      <c r="JFJ36" s="151"/>
      <c r="JFK36" s="151"/>
      <c r="JFL36" s="151"/>
      <c r="JFM36" s="151"/>
      <c r="JFN36" s="152"/>
      <c r="JFO36" s="150"/>
      <c r="JFP36" s="151"/>
      <c r="JFQ36" s="151"/>
      <c r="JFR36" s="151"/>
      <c r="JFS36" s="151"/>
      <c r="JFT36" s="151"/>
      <c r="JFU36" s="152"/>
      <c r="JFV36" s="150"/>
      <c r="JFW36" s="151"/>
      <c r="JFX36" s="151"/>
      <c r="JFY36" s="151"/>
      <c r="JFZ36" s="151"/>
      <c r="JGA36" s="151"/>
      <c r="JGB36" s="152"/>
      <c r="JGC36" s="150"/>
      <c r="JGD36" s="151"/>
      <c r="JGE36" s="151"/>
      <c r="JGF36" s="151"/>
      <c r="JGG36" s="151"/>
      <c r="JGH36" s="151"/>
      <c r="JGI36" s="152"/>
      <c r="JGJ36" s="150"/>
      <c r="JGK36" s="151"/>
      <c r="JGL36" s="151"/>
      <c r="JGM36" s="151"/>
      <c r="JGN36" s="151"/>
      <c r="JGO36" s="151"/>
      <c r="JGP36" s="152"/>
      <c r="JGQ36" s="150"/>
      <c r="JGR36" s="151"/>
      <c r="JGS36" s="151"/>
      <c r="JGT36" s="151"/>
      <c r="JGU36" s="151"/>
      <c r="JGV36" s="151"/>
      <c r="JGW36" s="152"/>
      <c r="JGX36" s="150"/>
      <c r="JGY36" s="151"/>
      <c r="JGZ36" s="151"/>
      <c r="JHA36" s="151"/>
      <c r="JHB36" s="151"/>
      <c r="JHC36" s="151"/>
      <c r="JHD36" s="152"/>
      <c r="JHE36" s="150"/>
      <c r="JHF36" s="151"/>
      <c r="JHG36" s="151"/>
      <c r="JHH36" s="151"/>
      <c r="JHI36" s="151"/>
      <c r="JHJ36" s="151"/>
      <c r="JHK36" s="152"/>
      <c r="JHL36" s="150"/>
      <c r="JHM36" s="151"/>
      <c r="JHN36" s="151"/>
      <c r="JHO36" s="151"/>
      <c r="JHP36" s="151"/>
      <c r="JHQ36" s="151"/>
      <c r="JHR36" s="152"/>
      <c r="JHS36" s="150"/>
      <c r="JHT36" s="151"/>
      <c r="JHU36" s="151"/>
      <c r="JHV36" s="151"/>
      <c r="JHW36" s="151"/>
      <c r="JHX36" s="151"/>
      <c r="JHY36" s="152"/>
      <c r="JHZ36" s="150"/>
      <c r="JIA36" s="151"/>
      <c r="JIB36" s="151"/>
      <c r="JIC36" s="151"/>
      <c r="JID36" s="151"/>
      <c r="JIE36" s="151"/>
      <c r="JIF36" s="152"/>
      <c r="JIG36" s="150"/>
      <c r="JIH36" s="151"/>
      <c r="JII36" s="151"/>
      <c r="JIJ36" s="151"/>
      <c r="JIK36" s="151"/>
      <c r="JIL36" s="151"/>
      <c r="JIM36" s="152"/>
      <c r="JIN36" s="150"/>
      <c r="JIO36" s="151"/>
      <c r="JIP36" s="151"/>
      <c r="JIQ36" s="151"/>
      <c r="JIR36" s="151"/>
      <c r="JIS36" s="151"/>
      <c r="JIT36" s="152"/>
      <c r="JIU36" s="150"/>
      <c r="JIV36" s="151"/>
      <c r="JIW36" s="151"/>
      <c r="JIX36" s="151"/>
      <c r="JIY36" s="151"/>
      <c r="JIZ36" s="151"/>
      <c r="JJA36" s="152"/>
      <c r="JJB36" s="150"/>
      <c r="JJC36" s="151"/>
      <c r="JJD36" s="151"/>
      <c r="JJE36" s="151"/>
      <c r="JJF36" s="151"/>
      <c r="JJG36" s="151"/>
      <c r="JJH36" s="152"/>
      <c r="JJI36" s="150"/>
      <c r="JJJ36" s="151"/>
      <c r="JJK36" s="151"/>
      <c r="JJL36" s="151"/>
      <c r="JJM36" s="151"/>
      <c r="JJN36" s="151"/>
      <c r="JJO36" s="152"/>
      <c r="JJP36" s="150"/>
      <c r="JJQ36" s="151"/>
      <c r="JJR36" s="151"/>
      <c r="JJS36" s="151"/>
      <c r="JJT36" s="151"/>
      <c r="JJU36" s="151"/>
      <c r="JJV36" s="152"/>
      <c r="JJW36" s="150"/>
      <c r="JJX36" s="151"/>
      <c r="JJY36" s="151"/>
      <c r="JJZ36" s="151"/>
      <c r="JKA36" s="151"/>
      <c r="JKB36" s="151"/>
      <c r="JKC36" s="152"/>
      <c r="JKD36" s="150"/>
      <c r="JKE36" s="151"/>
      <c r="JKF36" s="151"/>
      <c r="JKG36" s="151"/>
      <c r="JKH36" s="151"/>
      <c r="JKI36" s="151"/>
      <c r="JKJ36" s="152"/>
      <c r="JKK36" s="150"/>
      <c r="JKL36" s="151"/>
      <c r="JKM36" s="151"/>
      <c r="JKN36" s="151"/>
      <c r="JKO36" s="151"/>
      <c r="JKP36" s="151"/>
      <c r="JKQ36" s="152"/>
      <c r="JKR36" s="150"/>
      <c r="JKS36" s="151"/>
      <c r="JKT36" s="151"/>
      <c r="JKU36" s="151"/>
      <c r="JKV36" s="151"/>
      <c r="JKW36" s="151"/>
      <c r="JKX36" s="152"/>
      <c r="JKY36" s="150"/>
      <c r="JKZ36" s="151"/>
      <c r="JLA36" s="151"/>
      <c r="JLB36" s="151"/>
      <c r="JLC36" s="151"/>
      <c r="JLD36" s="151"/>
      <c r="JLE36" s="152"/>
      <c r="JLF36" s="150"/>
      <c r="JLG36" s="151"/>
      <c r="JLH36" s="151"/>
      <c r="JLI36" s="151"/>
      <c r="JLJ36" s="151"/>
      <c r="JLK36" s="151"/>
      <c r="JLL36" s="152"/>
      <c r="JLM36" s="150"/>
      <c r="JLN36" s="151"/>
      <c r="JLO36" s="151"/>
      <c r="JLP36" s="151"/>
      <c r="JLQ36" s="151"/>
      <c r="JLR36" s="151"/>
      <c r="JLS36" s="152"/>
      <c r="JLT36" s="150"/>
      <c r="JLU36" s="151"/>
      <c r="JLV36" s="151"/>
      <c r="JLW36" s="151"/>
      <c r="JLX36" s="151"/>
      <c r="JLY36" s="151"/>
      <c r="JLZ36" s="152"/>
      <c r="JMA36" s="150"/>
      <c r="JMB36" s="151"/>
      <c r="JMC36" s="151"/>
      <c r="JMD36" s="151"/>
      <c r="JME36" s="151"/>
      <c r="JMF36" s="151"/>
      <c r="JMG36" s="152"/>
      <c r="JMH36" s="150"/>
      <c r="JMI36" s="151"/>
      <c r="JMJ36" s="151"/>
      <c r="JMK36" s="151"/>
      <c r="JML36" s="151"/>
      <c r="JMM36" s="151"/>
      <c r="JMN36" s="152"/>
      <c r="JMO36" s="150"/>
      <c r="JMP36" s="151"/>
      <c r="JMQ36" s="151"/>
      <c r="JMR36" s="151"/>
      <c r="JMS36" s="151"/>
      <c r="JMT36" s="151"/>
      <c r="JMU36" s="152"/>
      <c r="JMV36" s="150"/>
      <c r="JMW36" s="151"/>
      <c r="JMX36" s="151"/>
      <c r="JMY36" s="151"/>
      <c r="JMZ36" s="151"/>
      <c r="JNA36" s="151"/>
      <c r="JNB36" s="152"/>
      <c r="JNC36" s="150"/>
      <c r="JND36" s="151"/>
      <c r="JNE36" s="151"/>
      <c r="JNF36" s="151"/>
      <c r="JNG36" s="151"/>
      <c r="JNH36" s="151"/>
      <c r="JNI36" s="152"/>
      <c r="JNJ36" s="150"/>
      <c r="JNK36" s="151"/>
      <c r="JNL36" s="151"/>
      <c r="JNM36" s="151"/>
      <c r="JNN36" s="151"/>
      <c r="JNO36" s="151"/>
      <c r="JNP36" s="152"/>
      <c r="JNQ36" s="150"/>
      <c r="JNR36" s="151"/>
      <c r="JNS36" s="151"/>
      <c r="JNT36" s="151"/>
      <c r="JNU36" s="151"/>
      <c r="JNV36" s="151"/>
      <c r="JNW36" s="152"/>
      <c r="JNX36" s="150"/>
      <c r="JNY36" s="151"/>
      <c r="JNZ36" s="151"/>
      <c r="JOA36" s="151"/>
      <c r="JOB36" s="151"/>
      <c r="JOC36" s="151"/>
      <c r="JOD36" s="152"/>
      <c r="JOE36" s="150"/>
      <c r="JOF36" s="151"/>
      <c r="JOG36" s="151"/>
      <c r="JOH36" s="151"/>
      <c r="JOI36" s="151"/>
      <c r="JOJ36" s="151"/>
      <c r="JOK36" s="152"/>
      <c r="JOL36" s="150"/>
      <c r="JOM36" s="151"/>
      <c r="JON36" s="151"/>
      <c r="JOO36" s="151"/>
      <c r="JOP36" s="151"/>
      <c r="JOQ36" s="151"/>
      <c r="JOR36" s="152"/>
      <c r="JOS36" s="150"/>
      <c r="JOT36" s="151"/>
      <c r="JOU36" s="151"/>
      <c r="JOV36" s="151"/>
      <c r="JOW36" s="151"/>
      <c r="JOX36" s="151"/>
      <c r="JOY36" s="152"/>
      <c r="JOZ36" s="150"/>
      <c r="JPA36" s="151"/>
      <c r="JPB36" s="151"/>
      <c r="JPC36" s="151"/>
      <c r="JPD36" s="151"/>
      <c r="JPE36" s="151"/>
      <c r="JPF36" s="152"/>
      <c r="JPG36" s="150"/>
      <c r="JPH36" s="151"/>
      <c r="JPI36" s="151"/>
      <c r="JPJ36" s="151"/>
      <c r="JPK36" s="151"/>
      <c r="JPL36" s="151"/>
      <c r="JPM36" s="152"/>
      <c r="JPN36" s="150"/>
      <c r="JPO36" s="151"/>
      <c r="JPP36" s="151"/>
      <c r="JPQ36" s="151"/>
      <c r="JPR36" s="151"/>
      <c r="JPS36" s="151"/>
      <c r="JPT36" s="152"/>
      <c r="JPU36" s="150"/>
      <c r="JPV36" s="151"/>
      <c r="JPW36" s="151"/>
      <c r="JPX36" s="151"/>
      <c r="JPY36" s="151"/>
      <c r="JPZ36" s="151"/>
      <c r="JQA36" s="152"/>
      <c r="JQB36" s="150"/>
      <c r="JQC36" s="151"/>
      <c r="JQD36" s="151"/>
      <c r="JQE36" s="151"/>
      <c r="JQF36" s="151"/>
      <c r="JQG36" s="151"/>
      <c r="JQH36" s="152"/>
      <c r="JQI36" s="150"/>
      <c r="JQJ36" s="151"/>
      <c r="JQK36" s="151"/>
      <c r="JQL36" s="151"/>
      <c r="JQM36" s="151"/>
      <c r="JQN36" s="151"/>
      <c r="JQO36" s="152"/>
      <c r="JQP36" s="150"/>
      <c r="JQQ36" s="151"/>
      <c r="JQR36" s="151"/>
      <c r="JQS36" s="151"/>
      <c r="JQT36" s="151"/>
      <c r="JQU36" s="151"/>
      <c r="JQV36" s="152"/>
      <c r="JQW36" s="150"/>
      <c r="JQX36" s="151"/>
      <c r="JQY36" s="151"/>
      <c r="JQZ36" s="151"/>
      <c r="JRA36" s="151"/>
      <c r="JRB36" s="151"/>
      <c r="JRC36" s="152"/>
      <c r="JRD36" s="150"/>
      <c r="JRE36" s="151"/>
      <c r="JRF36" s="151"/>
      <c r="JRG36" s="151"/>
      <c r="JRH36" s="151"/>
      <c r="JRI36" s="151"/>
      <c r="JRJ36" s="152"/>
      <c r="JRK36" s="150"/>
      <c r="JRL36" s="151"/>
      <c r="JRM36" s="151"/>
      <c r="JRN36" s="151"/>
      <c r="JRO36" s="151"/>
      <c r="JRP36" s="151"/>
      <c r="JRQ36" s="152"/>
      <c r="JRR36" s="150"/>
      <c r="JRS36" s="151"/>
      <c r="JRT36" s="151"/>
      <c r="JRU36" s="151"/>
      <c r="JRV36" s="151"/>
      <c r="JRW36" s="151"/>
      <c r="JRX36" s="152"/>
      <c r="JRY36" s="150"/>
      <c r="JRZ36" s="151"/>
      <c r="JSA36" s="151"/>
      <c r="JSB36" s="151"/>
      <c r="JSC36" s="151"/>
      <c r="JSD36" s="151"/>
      <c r="JSE36" s="152"/>
      <c r="JSF36" s="150"/>
      <c r="JSG36" s="151"/>
      <c r="JSH36" s="151"/>
      <c r="JSI36" s="151"/>
      <c r="JSJ36" s="151"/>
      <c r="JSK36" s="151"/>
      <c r="JSL36" s="152"/>
      <c r="JSM36" s="150"/>
      <c r="JSN36" s="151"/>
      <c r="JSO36" s="151"/>
      <c r="JSP36" s="151"/>
      <c r="JSQ36" s="151"/>
      <c r="JSR36" s="151"/>
      <c r="JSS36" s="152"/>
      <c r="JST36" s="150"/>
      <c r="JSU36" s="151"/>
      <c r="JSV36" s="151"/>
      <c r="JSW36" s="151"/>
      <c r="JSX36" s="151"/>
      <c r="JSY36" s="151"/>
      <c r="JSZ36" s="152"/>
      <c r="JTA36" s="150"/>
      <c r="JTB36" s="151"/>
      <c r="JTC36" s="151"/>
      <c r="JTD36" s="151"/>
      <c r="JTE36" s="151"/>
      <c r="JTF36" s="151"/>
      <c r="JTG36" s="152"/>
      <c r="JTH36" s="150"/>
      <c r="JTI36" s="151"/>
      <c r="JTJ36" s="151"/>
      <c r="JTK36" s="151"/>
      <c r="JTL36" s="151"/>
      <c r="JTM36" s="151"/>
      <c r="JTN36" s="152"/>
      <c r="JTO36" s="150"/>
      <c r="JTP36" s="151"/>
      <c r="JTQ36" s="151"/>
      <c r="JTR36" s="151"/>
      <c r="JTS36" s="151"/>
      <c r="JTT36" s="151"/>
      <c r="JTU36" s="152"/>
      <c r="JTV36" s="150"/>
      <c r="JTW36" s="151"/>
      <c r="JTX36" s="151"/>
      <c r="JTY36" s="151"/>
      <c r="JTZ36" s="151"/>
      <c r="JUA36" s="151"/>
      <c r="JUB36" s="152"/>
      <c r="JUC36" s="150"/>
      <c r="JUD36" s="151"/>
      <c r="JUE36" s="151"/>
      <c r="JUF36" s="151"/>
      <c r="JUG36" s="151"/>
      <c r="JUH36" s="151"/>
      <c r="JUI36" s="152"/>
      <c r="JUJ36" s="150"/>
      <c r="JUK36" s="151"/>
      <c r="JUL36" s="151"/>
      <c r="JUM36" s="151"/>
      <c r="JUN36" s="151"/>
      <c r="JUO36" s="151"/>
      <c r="JUP36" s="152"/>
      <c r="JUQ36" s="150"/>
      <c r="JUR36" s="151"/>
      <c r="JUS36" s="151"/>
      <c r="JUT36" s="151"/>
      <c r="JUU36" s="151"/>
      <c r="JUV36" s="151"/>
      <c r="JUW36" s="152"/>
      <c r="JUX36" s="150"/>
      <c r="JUY36" s="151"/>
      <c r="JUZ36" s="151"/>
      <c r="JVA36" s="151"/>
      <c r="JVB36" s="151"/>
      <c r="JVC36" s="151"/>
      <c r="JVD36" s="152"/>
      <c r="JVE36" s="150"/>
      <c r="JVF36" s="151"/>
      <c r="JVG36" s="151"/>
      <c r="JVH36" s="151"/>
      <c r="JVI36" s="151"/>
      <c r="JVJ36" s="151"/>
      <c r="JVK36" s="152"/>
      <c r="JVL36" s="150"/>
      <c r="JVM36" s="151"/>
      <c r="JVN36" s="151"/>
      <c r="JVO36" s="151"/>
      <c r="JVP36" s="151"/>
      <c r="JVQ36" s="151"/>
      <c r="JVR36" s="152"/>
      <c r="JVS36" s="150"/>
      <c r="JVT36" s="151"/>
      <c r="JVU36" s="151"/>
      <c r="JVV36" s="151"/>
      <c r="JVW36" s="151"/>
      <c r="JVX36" s="151"/>
      <c r="JVY36" s="152"/>
      <c r="JVZ36" s="150"/>
      <c r="JWA36" s="151"/>
      <c r="JWB36" s="151"/>
      <c r="JWC36" s="151"/>
      <c r="JWD36" s="151"/>
      <c r="JWE36" s="151"/>
      <c r="JWF36" s="152"/>
      <c r="JWG36" s="150"/>
      <c r="JWH36" s="151"/>
      <c r="JWI36" s="151"/>
      <c r="JWJ36" s="151"/>
      <c r="JWK36" s="151"/>
      <c r="JWL36" s="151"/>
      <c r="JWM36" s="152"/>
      <c r="JWN36" s="150"/>
      <c r="JWO36" s="151"/>
      <c r="JWP36" s="151"/>
      <c r="JWQ36" s="151"/>
      <c r="JWR36" s="151"/>
      <c r="JWS36" s="151"/>
      <c r="JWT36" s="152"/>
      <c r="JWU36" s="150"/>
      <c r="JWV36" s="151"/>
      <c r="JWW36" s="151"/>
      <c r="JWX36" s="151"/>
      <c r="JWY36" s="151"/>
      <c r="JWZ36" s="151"/>
      <c r="JXA36" s="152"/>
      <c r="JXB36" s="150"/>
      <c r="JXC36" s="151"/>
      <c r="JXD36" s="151"/>
      <c r="JXE36" s="151"/>
      <c r="JXF36" s="151"/>
      <c r="JXG36" s="151"/>
      <c r="JXH36" s="152"/>
      <c r="JXI36" s="150"/>
      <c r="JXJ36" s="151"/>
      <c r="JXK36" s="151"/>
      <c r="JXL36" s="151"/>
      <c r="JXM36" s="151"/>
      <c r="JXN36" s="151"/>
      <c r="JXO36" s="152"/>
      <c r="JXP36" s="150"/>
      <c r="JXQ36" s="151"/>
      <c r="JXR36" s="151"/>
      <c r="JXS36" s="151"/>
      <c r="JXT36" s="151"/>
      <c r="JXU36" s="151"/>
      <c r="JXV36" s="152"/>
      <c r="JXW36" s="150"/>
      <c r="JXX36" s="151"/>
      <c r="JXY36" s="151"/>
      <c r="JXZ36" s="151"/>
      <c r="JYA36" s="151"/>
      <c r="JYB36" s="151"/>
      <c r="JYC36" s="152"/>
      <c r="JYD36" s="150"/>
      <c r="JYE36" s="151"/>
      <c r="JYF36" s="151"/>
      <c r="JYG36" s="151"/>
      <c r="JYH36" s="151"/>
      <c r="JYI36" s="151"/>
      <c r="JYJ36" s="152"/>
      <c r="JYK36" s="150"/>
      <c r="JYL36" s="151"/>
      <c r="JYM36" s="151"/>
      <c r="JYN36" s="151"/>
      <c r="JYO36" s="151"/>
      <c r="JYP36" s="151"/>
      <c r="JYQ36" s="152"/>
      <c r="JYR36" s="150"/>
      <c r="JYS36" s="151"/>
      <c r="JYT36" s="151"/>
      <c r="JYU36" s="151"/>
      <c r="JYV36" s="151"/>
      <c r="JYW36" s="151"/>
      <c r="JYX36" s="152"/>
      <c r="JYY36" s="150"/>
      <c r="JYZ36" s="151"/>
      <c r="JZA36" s="151"/>
      <c r="JZB36" s="151"/>
      <c r="JZC36" s="151"/>
      <c r="JZD36" s="151"/>
      <c r="JZE36" s="152"/>
      <c r="JZF36" s="150"/>
      <c r="JZG36" s="151"/>
      <c r="JZH36" s="151"/>
      <c r="JZI36" s="151"/>
      <c r="JZJ36" s="151"/>
      <c r="JZK36" s="151"/>
      <c r="JZL36" s="152"/>
      <c r="JZM36" s="150"/>
      <c r="JZN36" s="151"/>
      <c r="JZO36" s="151"/>
      <c r="JZP36" s="151"/>
      <c r="JZQ36" s="151"/>
      <c r="JZR36" s="151"/>
      <c r="JZS36" s="152"/>
      <c r="JZT36" s="150"/>
      <c r="JZU36" s="151"/>
      <c r="JZV36" s="151"/>
      <c r="JZW36" s="151"/>
      <c r="JZX36" s="151"/>
      <c r="JZY36" s="151"/>
      <c r="JZZ36" s="152"/>
      <c r="KAA36" s="150"/>
      <c r="KAB36" s="151"/>
      <c r="KAC36" s="151"/>
      <c r="KAD36" s="151"/>
      <c r="KAE36" s="151"/>
      <c r="KAF36" s="151"/>
      <c r="KAG36" s="152"/>
      <c r="KAH36" s="150"/>
      <c r="KAI36" s="151"/>
      <c r="KAJ36" s="151"/>
      <c r="KAK36" s="151"/>
      <c r="KAL36" s="151"/>
      <c r="KAM36" s="151"/>
      <c r="KAN36" s="152"/>
      <c r="KAO36" s="150"/>
      <c r="KAP36" s="151"/>
      <c r="KAQ36" s="151"/>
      <c r="KAR36" s="151"/>
      <c r="KAS36" s="151"/>
      <c r="KAT36" s="151"/>
      <c r="KAU36" s="152"/>
      <c r="KAV36" s="150"/>
      <c r="KAW36" s="151"/>
      <c r="KAX36" s="151"/>
      <c r="KAY36" s="151"/>
      <c r="KAZ36" s="151"/>
      <c r="KBA36" s="151"/>
      <c r="KBB36" s="152"/>
      <c r="KBC36" s="150"/>
      <c r="KBD36" s="151"/>
      <c r="KBE36" s="151"/>
      <c r="KBF36" s="151"/>
      <c r="KBG36" s="151"/>
      <c r="KBH36" s="151"/>
      <c r="KBI36" s="152"/>
      <c r="KBJ36" s="150"/>
      <c r="KBK36" s="151"/>
      <c r="KBL36" s="151"/>
      <c r="KBM36" s="151"/>
      <c r="KBN36" s="151"/>
      <c r="KBO36" s="151"/>
      <c r="KBP36" s="152"/>
      <c r="KBQ36" s="150"/>
      <c r="KBR36" s="151"/>
      <c r="KBS36" s="151"/>
      <c r="KBT36" s="151"/>
      <c r="KBU36" s="151"/>
      <c r="KBV36" s="151"/>
      <c r="KBW36" s="152"/>
      <c r="KBX36" s="150"/>
      <c r="KBY36" s="151"/>
      <c r="KBZ36" s="151"/>
      <c r="KCA36" s="151"/>
      <c r="KCB36" s="151"/>
      <c r="KCC36" s="151"/>
      <c r="KCD36" s="152"/>
      <c r="KCE36" s="150"/>
      <c r="KCF36" s="151"/>
      <c r="KCG36" s="151"/>
      <c r="KCH36" s="151"/>
      <c r="KCI36" s="151"/>
      <c r="KCJ36" s="151"/>
      <c r="KCK36" s="152"/>
      <c r="KCL36" s="150"/>
      <c r="KCM36" s="151"/>
      <c r="KCN36" s="151"/>
      <c r="KCO36" s="151"/>
      <c r="KCP36" s="151"/>
      <c r="KCQ36" s="151"/>
      <c r="KCR36" s="152"/>
      <c r="KCS36" s="150"/>
      <c r="KCT36" s="151"/>
      <c r="KCU36" s="151"/>
      <c r="KCV36" s="151"/>
      <c r="KCW36" s="151"/>
      <c r="KCX36" s="151"/>
      <c r="KCY36" s="152"/>
      <c r="KCZ36" s="150"/>
      <c r="KDA36" s="151"/>
      <c r="KDB36" s="151"/>
      <c r="KDC36" s="151"/>
      <c r="KDD36" s="151"/>
      <c r="KDE36" s="151"/>
      <c r="KDF36" s="152"/>
      <c r="KDG36" s="150"/>
      <c r="KDH36" s="151"/>
      <c r="KDI36" s="151"/>
      <c r="KDJ36" s="151"/>
      <c r="KDK36" s="151"/>
      <c r="KDL36" s="151"/>
      <c r="KDM36" s="152"/>
      <c r="KDN36" s="150"/>
      <c r="KDO36" s="151"/>
      <c r="KDP36" s="151"/>
      <c r="KDQ36" s="151"/>
      <c r="KDR36" s="151"/>
      <c r="KDS36" s="151"/>
      <c r="KDT36" s="152"/>
      <c r="KDU36" s="150"/>
      <c r="KDV36" s="151"/>
      <c r="KDW36" s="151"/>
      <c r="KDX36" s="151"/>
      <c r="KDY36" s="151"/>
      <c r="KDZ36" s="151"/>
      <c r="KEA36" s="152"/>
      <c r="KEB36" s="150"/>
      <c r="KEC36" s="151"/>
      <c r="KED36" s="151"/>
      <c r="KEE36" s="151"/>
      <c r="KEF36" s="151"/>
      <c r="KEG36" s="151"/>
      <c r="KEH36" s="152"/>
      <c r="KEI36" s="150"/>
      <c r="KEJ36" s="151"/>
      <c r="KEK36" s="151"/>
      <c r="KEL36" s="151"/>
      <c r="KEM36" s="151"/>
      <c r="KEN36" s="151"/>
      <c r="KEO36" s="152"/>
      <c r="KEP36" s="150"/>
      <c r="KEQ36" s="151"/>
      <c r="KER36" s="151"/>
      <c r="KES36" s="151"/>
      <c r="KET36" s="151"/>
      <c r="KEU36" s="151"/>
      <c r="KEV36" s="152"/>
      <c r="KEW36" s="150"/>
      <c r="KEX36" s="151"/>
      <c r="KEY36" s="151"/>
      <c r="KEZ36" s="151"/>
      <c r="KFA36" s="151"/>
      <c r="KFB36" s="151"/>
      <c r="KFC36" s="152"/>
      <c r="KFD36" s="150"/>
      <c r="KFE36" s="151"/>
      <c r="KFF36" s="151"/>
      <c r="KFG36" s="151"/>
      <c r="KFH36" s="151"/>
      <c r="KFI36" s="151"/>
      <c r="KFJ36" s="152"/>
      <c r="KFK36" s="150"/>
      <c r="KFL36" s="151"/>
      <c r="KFM36" s="151"/>
      <c r="KFN36" s="151"/>
      <c r="KFO36" s="151"/>
      <c r="KFP36" s="151"/>
      <c r="KFQ36" s="152"/>
      <c r="KFR36" s="150"/>
      <c r="KFS36" s="151"/>
      <c r="KFT36" s="151"/>
      <c r="KFU36" s="151"/>
      <c r="KFV36" s="151"/>
      <c r="KFW36" s="151"/>
      <c r="KFX36" s="152"/>
      <c r="KFY36" s="150"/>
      <c r="KFZ36" s="151"/>
      <c r="KGA36" s="151"/>
      <c r="KGB36" s="151"/>
      <c r="KGC36" s="151"/>
      <c r="KGD36" s="151"/>
      <c r="KGE36" s="152"/>
      <c r="KGF36" s="150"/>
      <c r="KGG36" s="151"/>
      <c r="KGH36" s="151"/>
      <c r="KGI36" s="151"/>
      <c r="KGJ36" s="151"/>
      <c r="KGK36" s="151"/>
      <c r="KGL36" s="152"/>
      <c r="KGM36" s="150"/>
      <c r="KGN36" s="151"/>
      <c r="KGO36" s="151"/>
      <c r="KGP36" s="151"/>
      <c r="KGQ36" s="151"/>
      <c r="KGR36" s="151"/>
      <c r="KGS36" s="152"/>
      <c r="KGT36" s="150"/>
      <c r="KGU36" s="151"/>
      <c r="KGV36" s="151"/>
      <c r="KGW36" s="151"/>
      <c r="KGX36" s="151"/>
      <c r="KGY36" s="151"/>
      <c r="KGZ36" s="152"/>
      <c r="KHA36" s="150"/>
      <c r="KHB36" s="151"/>
      <c r="KHC36" s="151"/>
      <c r="KHD36" s="151"/>
      <c r="KHE36" s="151"/>
      <c r="KHF36" s="151"/>
      <c r="KHG36" s="152"/>
      <c r="KHH36" s="150"/>
      <c r="KHI36" s="151"/>
      <c r="KHJ36" s="151"/>
      <c r="KHK36" s="151"/>
      <c r="KHL36" s="151"/>
      <c r="KHM36" s="151"/>
      <c r="KHN36" s="152"/>
      <c r="KHO36" s="150"/>
      <c r="KHP36" s="151"/>
      <c r="KHQ36" s="151"/>
      <c r="KHR36" s="151"/>
      <c r="KHS36" s="151"/>
      <c r="KHT36" s="151"/>
      <c r="KHU36" s="152"/>
      <c r="KHV36" s="150"/>
      <c r="KHW36" s="151"/>
      <c r="KHX36" s="151"/>
      <c r="KHY36" s="151"/>
      <c r="KHZ36" s="151"/>
      <c r="KIA36" s="151"/>
      <c r="KIB36" s="152"/>
      <c r="KIC36" s="150"/>
      <c r="KID36" s="151"/>
      <c r="KIE36" s="151"/>
      <c r="KIF36" s="151"/>
      <c r="KIG36" s="151"/>
      <c r="KIH36" s="151"/>
      <c r="KII36" s="152"/>
      <c r="KIJ36" s="150"/>
      <c r="KIK36" s="151"/>
      <c r="KIL36" s="151"/>
      <c r="KIM36" s="151"/>
      <c r="KIN36" s="151"/>
      <c r="KIO36" s="151"/>
      <c r="KIP36" s="152"/>
      <c r="KIQ36" s="150"/>
      <c r="KIR36" s="151"/>
      <c r="KIS36" s="151"/>
      <c r="KIT36" s="151"/>
      <c r="KIU36" s="151"/>
      <c r="KIV36" s="151"/>
      <c r="KIW36" s="152"/>
      <c r="KIX36" s="150"/>
      <c r="KIY36" s="151"/>
      <c r="KIZ36" s="151"/>
      <c r="KJA36" s="151"/>
      <c r="KJB36" s="151"/>
      <c r="KJC36" s="151"/>
      <c r="KJD36" s="152"/>
      <c r="KJE36" s="150"/>
      <c r="KJF36" s="151"/>
      <c r="KJG36" s="151"/>
      <c r="KJH36" s="151"/>
      <c r="KJI36" s="151"/>
      <c r="KJJ36" s="151"/>
      <c r="KJK36" s="152"/>
      <c r="KJL36" s="150"/>
      <c r="KJM36" s="151"/>
      <c r="KJN36" s="151"/>
      <c r="KJO36" s="151"/>
      <c r="KJP36" s="151"/>
      <c r="KJQ36" s="151"/>
      <c r="KJR36" s="152"/>
      <c r="KJS36" s="150"/>
      <c r="KJT36" s="151"/>
      <c r="KJU36" s="151"/>
      <c r="KJV36" s="151"/>
      <c r="KJW36" s="151"/>
      <c r="KJX36" s="151"/>
      <c r="KJY36" s="152"/>
      <c r="KJZ36" s="150"/>
      <c r="KKA36" s="151"/>
      <c r="KKB36" s="151"/>
      <c r="KKC36" s="151"/>
      <c r="KKD36" s="151"/>
      <c r="KKE36" s="151"/>
      <c r="KKF36" s="152"/>
      <c r="KKG36" s="150"/>
      <c r="KKH36" s="151"/>
      <c r="KKI36" s="151"/>
      <c r="KKJ36" s="151"/>
      <c r="KKK36" s="151"/>
      <c r="KKL36" s="151"/>
      <c r="KKM36" s="152"/>
      <c r="KKN36" s="150"/>
      <c r="KKO36" s="151"/>
      <c r="KKP36" s="151"/>
      <c r="KKQ36" s="151"/>
      <c r="KKR36" s="151"/>
      <c r="KKS36" s="151"/>
      <c r="KKT36" s="152"/>
      <c r="KKU36" s="150"/>
      <c r="KKV36" s="151"/>
      <c r="KKW36" s="151"/>
      <c r="KKX36" s="151"/>
      <c r="KKY36" s="151"/>
      <c r="KKZ36" s="151"/>
      <c r="KLA36" s="152"/>
      <c r="KLB36" s="150"/>
      <c r="KLC36" s="151"/>
      <c r="KLD36" s="151"/>
      <c r="KLE36" s="151"/>
      <c r="KLF36" s="151"/>
      <c r="KLG36" s="151"/>
      <c r="KLH36" s="152"/>
      <c r="KLI36" s="150"/>
      <c r="KLJ36" s="151"/>
      <c r="KLK36" s="151"/>
      <c r="KLL36" s="151"/>
      <c r="KLM36" s="151"/>
      <c r="KLN36" s="151"/>
      <c r="KLO36" s="152"/>
      <c r="KLP36" s="150"/>
      <c r="KLQ36" s="151"/>
      <c r="KLR36" s="151"/>
      <c r="KLS36" s="151"/>
      <c r="KLT36" s="151"/>
      <c r="KLU36" s="151"/>
      <c r="KLV36" s="152"/>
      <c r="KLW36" s="150"/>
      <c r="KLX36" s="151"/>
      <c r="KLY36" s="151"/>
      <c r="KLZ36" s="151"/>
      <c r="KMA36" s="151"/>
      <c r="KMB36" s="151"/>
      <c r="KMC36" s="152"/>
      <c r="KMD36" s="150"/>
      <c r="KME36" s="151"/>
      <c r="KMF36" s="151"/>
      <c r="KMG36" s="151"/>
      <c r="KMH36" s="151"/>
      <c r="KMI36" s="151"/>
      <c r="KMJ36" s="152"/>
      <c r="KMK36" s="150"/>
      <c r="KML36" s="151"/>
      <c r="KMM36" s="151"/>
      <c r="KMN36" s="151"/>
      <c r="KMO36" s="151"/>
      <c r="KMP36" s="151"/>
      <c r="KMQ36" s="152"/>
      <c r="KMR36" s="150"/>
      <c r="KMS36" s="151"/>
      <c r="KMT36" s="151"/>
      <c r="KMU36" s="151"/>
      <c r="KMV36" s="151"/>
      <c r="KMW36" s="151"/>
      <c r="KMX36" s="152"/>
      <c r="KMY36" s="150"/>
      <c r="KMZ36" s="151"/>
      <c r="KNA36" s="151"/>
      <c r="KNB36" s="151"/>
      <c r="KNC36" s="151"/>
      <c r="KND36" s="151"/>
      <c r="KNE36" s="152"/>
      <c r="KNF36" s="150"/>
      <c r="KNG36" s="151"/>
      <c r="KNH36" s="151"/>
      <c r="KNI36" s="151"/>
      <c r="KNJ36" s="151"/>
      <c r="KNK36" s="151"/>
      <c r="KNL36" s="152"/>
      <c r="KNM36" s="150"/>
      <c r="KNN36" s="151"/>
      <c r="KNO36" s="151"/>
      <c r="KNP36" s="151"/>
      <c r="KNQ36" s="151"/>
      <c r="KNR36" s="151"/>
      <c r="KNS36" s="152"/>
      <c r="KNT36" s="150"/>
      <c r="KNU36" s="151"/>
      <c r="KNV36" s="151"/>
      <c r="KNW36" s="151"/>
      <c r="KNX36" s="151"/>
      <c r="KNY36" s="151"/>
      <c r="KNZ36" s="152"/>
      <c r="KOA36" s="150"/>
      <c r="KOB36" s="151"/>
      <c r="KOC36" s="151"/>
      <c r="KOD36" s="151"/>
      <c r="KOE36" s="151"/>
      <c r="KOF36" s="151"/>
      <c r="KOG36" s="152"/>
      <c r="KOH36" s="150"/>
      <c r="KOI36" s="151"/>
      <c r="KOJ36" s="151"/>
      <c r="KOK36" s="151"/>
      <c r="KOL36" s="151"/>
      <c r="KOM36" s="151"/>
      <c r="KON36" s="152"/>
      <c r="KOO36" s="150"/>
      <c r="KOP36" s="151"/>
      <c r="KOQ36" s="151"/>
      <c r="KOR36" s="151"/>
      <c r="KOS36" s="151"/>
      <c r="KOT36" s="151"/>
      <c r="KOU36" s="152"/>
      <c r="KOV36" s="150"/>
      <c r="KOW36" s="151"/>
      <c r="KOX36" s="151"/>
      <c r="KOY36" s="151"/>
      <c r="KOZ36" s="151"/>
      <c r="KPA36" s="151"/>
      <c r="KPB36" s="152"/>
      <c r="KPC36" s="150"/>
      <c r="KPD36" s="151"/>
      <c r="KPE36" s="151"/>
      <c r="KPF36" s="151"/>
      <c r="KPG36" s="151"/>
      <c r="KPH36" s="151"/>
      <c r="KPI36" s="152"/>
      <c r="KPJ36" s="150"/>
      <c r="KPK36" s="151"/>
      <c r="KPL36" s="151"/>
      <c r="KPM36" s="151"/>
      <c r="KPN36" s="151"/>
      <c r="KPO36" s="151"/>
      <c r="KPP36" s="152"/>
      <c r="KPQ36" s="150"/>
      <c r="KPR36" s="151"/>
      <c r="KPS36" s="151"/>
      <c r="KPT36" s="151"/>
      <c r="KPU36" s="151"/>
      <c r="KPV36" s="151"/>
      <c r="KPW36" s="152"/>
      <c r="KPX36" s="150"/>
      <c r="KPY36" s="151"/>
      <c r="KPZ36" s="151"/>
      <c r="KQA36" s="151"/>
      <c r="KQB36" s="151"/>
      <c r="KQC36" s="151"/>
      <c r="KQD36" s="152"/>
      <c r="KQE36" s="150"/>
      <c r="KQF36" s="151"/>
      <c r="KQG36" s="151"/>
      <c r="KQH36" s="151"/>
      <c r="KQI36" s="151"/>
      <c r="KQJ36" s="151"/>
      <c r="KQK36" s="152"/>
      <c r="KQL36" s="150"/>
      <c r="KQM36" s="151"/>
      <c r="KQN36" s="151"/>
      <c r="KQO36" s="151"/>
      <c r="KQP36" s="151"/>
      <c r="KQQ36" s="151"/>
      <c r="KQR36" s="152"/>
      <c r="KQS36" s="150"/>
      <c r="KQT36" s="151"/>
      <c r="KQU36" s="151"/>
      <c r="KQV36" s="151"/>
      <c r="KQW36" s="151"/>
      <c r="KQX36" s="151"/>
      <c r="KQY36" s="152"/>
      <c r="KQZ36" s="150"/>
      <c r="KRA36" s="151"/>
      <c r="KRB36" s="151"/>
      <c r="KRC36" s="151"/>
      <c r="KRD36" s="151"/>
      <c r="KRE36" s="151"/>
      <c r="KRF36" s="152"/>
      <c r="KRG36" s="150"/>
      <c r="KRH36" s="151"/>
      <c r="KRI36" s="151"/>
      <c r="KRJ36" s="151"/>
      <c r="KRK36" s="151"/>
      <c r="KRL36" s="151"/>
      <c r="KRM36" s="152"/>
      <c r="KRN36" s="150"/>
      <c r="KRO36" s="151"/>
      <c r="KRP36" s="151"/>
      <c r="KRQ36" s="151"/>
      <c r="KRR36" s="151"/>
      <c r="KRS36" s="151"/>
      <c r="KRT36" s="152"/>
      <c r="KRU36" s="150"/>
      <c r="KRV36" s="151"/>
      <c r="KRW36" s="151"/>
      <c r="KRX36" s="151"/>
      <c r="KRY36" s="151"/>
      <c r="KRZ36" s="151"/>
      <c r="KSA36" s="152"/>
      <c r="KSB36" s="150"/>
      <c r="KSC36" s="151"/>
      <c r="KSD36" s="151"/>
      <c r="KSE36" s="151"/>
      <c r="KSF36" s="151"/>
      <c r="KSG36" s="151"/>
      <c r="KSH36" s="152"/>
      <c r="KSI36" s="150"/>
      <c r="KSJ36" s="151"/>
      <c r="KSK36" s="151"/>
      <c r="KSL36" s="151"/>
      <c r="KSM36" s="151"/>
      <c r="KSN36" s="151"/>
      <c r="KSO36" s="152"/>
      <c r="KSP36" s="150"/>
      <c r="KSQ36" s="151"/>
      <c r="KSR36" s="151"/>
      <c r="KSS36" s="151"/>
      <c r="KST36" s="151"/>
      <c r="KSU36" s="151"/>
      <c r="KSV36" s="152"/>
      <c r="KSW36" s="150"/>
      <c r="KSX36" s="151"/>
      <c r="KSY36" s="151"/>
      <c r="KSZ36" s="151"/>
      <c r="KTA36" s="151"/>
      <c r="KTB36" s="151"/>
      <c r="KTC36" s="152"/>
      <c r="KTD36" s="150"/>
      <c r="KTE36" s="151"/>
      <c r="KTF36" s="151"/>
      <c r="KTG36" s="151"/>
      <c r="KTH36" s="151"/>
      <c r="KTI36" s="151"/>
      <c r="KTJ36" s="152"/>
      <c r="KTK36" s="150"/>
      <c r="KTL36" s="151"/>
      <c r="KTM36" s="151"/>
      <c r="KTN36" s="151"/>
      <c r="KTO36" s="151"/>
      <c r="KTP36" s="151"/>
      <c r="KTQ36" s="152"/>
      <c r="KTR36" s="150"/>
      <c r="KTS36" s="151"/>
      <c r="KTT36" s="151"/>
      <c r="KTU36" s="151"/>
      <c r="KTV36" s="151"/>
      <c r="KTW36" s="151"/>
      <c r="KTX36" s="152"/>
      <c r="KTY36" s="150"/>
      <c r="KTZ36" s="151"/>
      <c r="KUA36" s="151"/>
      <c r="KUB36" s="151"/>
      <c r="KUC36" s="151"/>
      <c r="KUD36" s="151"/>
      <c r="KUE36" s="152"/>
      <c r="KUF36" s="150"/>
      <c r="KUG36" s="151"/>
      <c r="KUH36" s="151"/>
      <c r="KUI36" s="151"/>
      <c r="KUJ36" s="151"/>
      <c r="KUK36" s="151"/>
      <c r="KUL36" s="152"/>
      <c r="KUM36" s="150"/>
      <c r="KUN36" s="151"/>
      <c r="KUO36" s="151"/>
      <c r="KUP36" s="151"/>
      <c r="KUQ36" s="151"/>
      <c r="KUR36" s="151"/>
      <c r="KUS36" s="152"/>
      <c r="KUT36" s="150"/>
      <c r="KUU36" s="151"/>
      <c r="KUV36" s="151"/>
      <c r="KUW36" s="151"/>
      <c r="KUX36" s="151"/>
      <c r="KUY36" s="151"/>
      <c r="KUZ36" s="152"/>
      <c r="KVA36" s="150"/>
      <c r="KVB36" s="151"/>
      <c r="KVC36" s="151"/>
      <c r="KVD36" s="151"/>
      <c r="KVE36" s="151"/>
      <c r="KVF36" s="151"/>
      <c r="KVG36" s="152"/>
      <c r="KVH36" s="150"/>
      <c r="KVI36" s="151"/>
      <c r="KVJ36" s="151"/>
      <c r="KVK36" s="151"/>
      <c r="KVL36" s="151"/>
      <c r="KVM36" s="151"/>
      <c r="KVN36" s="152"/>
      <c r="KVO36" s="150"/>
      <c r="KVP36" s="151"/>
      <c r="KVQ36" s="151"/>
      <c r="KVR36" s="151"/>
      <c r="KVS36" s="151"/>
      <c r="KVT36" s="151"/>
      <c r="KVU36" s="152"/>
      <c r="KVV36" s="150"/>
      <c r="KVW36" s="151"/>
      <c r="KVX36" s="151"/>
      <c r="KVY36" s="151"/>
      <c r="KVZ36" s="151"/>
      <c r="KWA36" s="151"/>
      <c r="KWB36" s="152"/>
      <c r="KWC36" s="150"/>
      <c r="KWD36" s="151"/>
      <c r="KWE36" s="151"/>
      <c r="KWF36" s="151"/>
      <c r="KWG36" s="151"/>
      <c r="KWH36" s="151"/>
      <c r="KWI36" s="152"/>
      <c r="KWJ36" s="150"/>
      <c r="KWK36" s="151"/>
      <c r="KWL36" s="151"/>
      <c r="KWM36" s="151"/>
      <c r="KWN36" s="151"/>
      <c r="KWO36" s="151"/>
      <c r="KWP36" s="152"/>
      <c r="KWQ36" s="150"/>
      <c r="KWR36" s="151"/>
      <c r="KWS36" s="151"/>
      <c r="KWT36" s="151"/>
      <c r="KWU36" s="151"/>
      <c r="KWV36" s="151"/>
      <c r="KWW36" s="152"/>
      <c r="KWX36" s="150"/>
      <c r="KWY36" s="151"/>
      <c r="KWZ36" s="151"/>
      <c r="KXA36" s="151"/>
      <c r="KXB36" s="151"/>
      <c r="KXC36" s="151"/>
      <c r="KXD36" s="152"/>
      <c r="KXE36" s="150"/>
      <c r="KXF36" s="151"/>
      <c r="KXG36" s="151"/>
      <c r="KXH36" s="151"/>
      <c r="KXI36" s="151"/>
      <c r="KXJ36" s="151"/>
      <c r="KXK36" s="152"/>
      <c r="KXL36" s="150"/>
      <c r="KXM36" s="151"/>
      <c r="KXN36" s="151"/>
      <c r="KXO36" s="151"/>
      <c r="KXP36" s="151"/>
      <c r="KXQ36" s="151"/>
      <c r="KXR36" s="152"/>
      <c r="KXS36" s="150"/>
      <c r="KXT36" s="151"/>
      <c r="KXU36" s="151"/>
      <c r="KXV36" s="151"/>
      <c r="KXW36" s="151"/>
      <c r="KXX36" s="151"/>
      <c r="KXY36" s="152"/>
      <c r="KXZ36" s="150"/>
      <c r="KYA36" s="151"/>
      <c r="KYB36" s="151"/>
      <c r="KYC36" s="151"/>
      <c r="KYD36" s="151"/>
      <c r="KYE36" s="151"/>
      <c r="KYF36" s="152"/>
      <c r="KYG36" s="150"/>
      <c r="KYH36" s="151"/>
      <c r="KYI36" s="151"/>
      <c r="KYJ36" s="151"/>
      <c r="KYK36" s="151"/>
      <c r="KYL36" s="151"/>
      <c r="KYM36" s="152"/>
      <c r="KYN36" s="150"/>
      <c r="KYO36" s="151"/>
      <c r="KYP36" s="151"/>
      <c r="KYQ36" s="151"/>
      <c r="KYR36" s="151"/>
      <c r="KYS36" s="151"/>
      <c r="KYT36" s="152"/>
      <c r="KYU36" s="150"/>
      <c r="KYV36" s="151"/>
      <c r="KYW36" s="151"/>
      <c r="KYX36" s="151"/>
      <c r="KYY36" s="151"/>
      <c r="KYZ36" s="151"/>
      <c r="KZA36" s="152"/>
      <c r="KZB36" s="150"/>
      <c r="KZC36" s="151"/>
      <c r="KZD36" s="151"/>
      <c r="KZE36" s="151"/>
      <c r="KZF36" s="151"/>
      <c r="KZG36" s="151"/>
      <c r="KZH36" s="152"/>
      <c r="KZI36" s="150"/>
      <c r="KZJ36" s="151"/>
      <c r="KZK36" s="151"/>
      <c r="KZL36" s="151"/>
      <c r="KZM36" s="151"/>
      <c r="KZN36" s="151"/>
      <c r="KZO36" s="152"/>
      <c r="KZP36" s="150"/>
      <c r="KZQ36" s="151"/>
      <c r="KZR36" s="151"/>
      <c r="KZS36" s="151"/>
      <c r="KZT36" s="151"/>
      <c r="KZU36" s="151"/>
      <c r="KZV36" s="152"/>
      <c r="KZW36" s="150"/>
      <c r="KZX36" s="151"/>
      <c r="KZY36" s="151"/>
      <c r="KZZ36" s="151"/>
      <c r="LAA36" s="151"/>
      <c r="LAB36" s="151"/>
      <c r="LAC36" s="152"/>
      <c r="LAD36" s="150"/>
      <c r="LAE36" s="151"/>
      <c r="LAF36" s="151"/>
      <c r="LAG36" s="151"/>
      <c r="LAH36" s="151"/>
      <c r="LAI36" s="151"/>
      <c r="LAJ36" s="152"/>
      <c r="LAK36" s="150"/>
      <c r="LAL36" s="151"/>
      <c r="LAM36" s="151"/>
      <c r="LAN36" s="151"/>
      <c r="LAO36" s="151"/>
      <c r="LAP36" s="151"/>
      <c r="LAQ36" s="152"/>
      <c r="LAR36" s="150"/>
      <c r="LAS36" s="151"/>
      <c r="LAT36" s="151"/>
      <c r="LAU36" s="151"/>
      <c r="LAV36" s="151"/>
      <c r="LAW36" s="151"/>
      <c r="LAX36" s="152"/>
      <c r="LAY36" s="150"/>
      <c r="LAZ36" s="151"/>
      <c r="LBA36" s="151"/>
      <c r="LBB36" s="151"/>
      <c r="LBC36" s="151"/>
      <c r="LBD36" s="151"/>
      <c r="LBE36" s="152"/>
      <c r="LBF36" s="150"/>
      <c r="LBG36" s="151"/>
      <c r="LBH36" s="151"/>
      <c r="LBI36" s="151"/>
      <c r="LBJ36" s="151"/>
      <c r="LBK36" s="151"/>
      <c r="LBL36" s="152"/>
      <c r="LBM36" s="150"/>
      <c r="LBN36" s="151"/>
      <c r="LBO36" s="151"/>
      <c r="LBP36" s="151"/>
      <c r="LBQ36" s="151"/>
      <c r="LBR36" s="151"/>
      <c r="LBS36" s="152"/>
      <c r="LBT36" s="150"/>
      <c r="LBU36" s="151"/>
      <c r="LBV36" s="151"/>
      <c r="LBW36" s="151"/>
      <c r="LBX36" s="151"/>
      <c r="LBY36" s="151"/>
      <c r="LBZ36" s="152"/>
      <c r="LCA36" s="150"/>
      <c r="LCB36" s="151"/>
      <c r="LCC36" s="151"/>
      <c r="LCD36" s="151"/>
      <c r="LCE36" s="151"/>
      <c r="LCF36" s="151"/>
      <c r="LCG36" s="152"/>
      <c r="LCH36" s="150"/>
      <c r="LCI36" s="151"/>
      <c r="LCJ36" s="151"/>
      <c r="LCK36" s="151"/>
      <c r="LCL36" s="151"/>
      <c r="LCM36" s="151"/>
      <c r="LCN36" s="152"/>
      <c r="LCO36" s="150"/>
      <c r="LCP36" s="151"/>
      <c r="LCQ36" s="151"/>
      <c r="LCR36" s="151"/>
      <c r="LCS36" s="151"/>
      <c r="LCT36" s="151"/>
      <c r="LCU36" s="152"/>
      <c r="LCV36" s="150"/>
      <c r="LCW36" s="151"/>
      <c r="LCX36" s="151"/>
      <c r="LCY36" s="151"/>
      <c r="LCZ36" s="151"/>
      <c r="LDA36" s="151"/>
      <c r="LDB36" s="152"/>
      <c r="LDC36" s="150"/>
      <c r="LDD36" s="151"/>
      <c r="LDE36" s="151"/>
      <c r="LDF36" s="151"/>
      <c r="LDG36" s="151"/>
      <c r="LDH36" s="151"/>
      <c r="LDI36" s="152"/>
      <c r="LDJ36" s="150"/>
      <c r="LDK36" s="151"/>
      <c r="LDL36" s="151"/>
      <c r="LDM36" s="151"/>
      <c r="LDN36" s="151"/>
      <c r="LDO36" s="151"/>
      <c r="LDP36" s="152"/>
      <c r="LDQ36" s="150"/>
      <c r="LDR36" s="151"/>
      <c r="LDS36" s="151"/>
      <c r="LDT36" s="151"/>
      <c r="LDU36" s="151"/>
      <c r="LDV36" s="151"/>
      <c r="LDW36" s="152"/>
      <c r="LDX36" s="150"/>
      <c r="LDY36" s="151"/>
      <c r="LDZ36" s="151"/>
      <c r="LEA36" s="151"/>
      <c r="LEB36" s="151"/>
      <c r="LEC36" s="151"/>
      <c r="LED36" s="152"/>
      <c r="LEE36" s="150"/>
      <c r="LEF36" s="151"/>
      <c r="LEG36" s="151"/>
      <c r="LEH36" s="151"/>
      <c r="LEI36" s="151"/>
      <c r="LEJ36" s="151"/>
      <c r="LEK36" s="152"/>
      <c r="LEL36" s="150"/>
      <c r="LEM36" s="151"/>
      <c r="LEN36" s="151"/>
      <c r="LEO36" s="151"/>
      <c r="LEP36" s="151"/>
      <c r="LEQ36" s="151"/>
      <c r="LER36" s="152"/>
      <c r="LES36" s="150"/>
      <c r="LET36" s="151"/>
      <c r="LEU36" s="151"/>
      <c r="LEV36" s="151"/>
      <c r="LEW36" s="151"/>
      <c r="LEX36" s="151"/>
      <c r="LEY36" s="152"/>
      <c r="LEZ36" s="150"/>
      <c r="LFA36" s="151"/>
      <c r="LFB36" s="151"/>
      <c r="LFC36" s="151"/>
      <c r="LFD36" s="151"/>
      <c r="LFE36" s="151"/>
      <c r="LFF36" s="152"/>
      <c r="LFG36" s="150"/>
      <c r="LFH36" s="151"/>
      <c r="LFI36" s="151"/>
      <c r="LFJ36" s="151"/>
      <c r="LFK36" s="151"/>
      <c r="LFL36" s="151"/>
      <c r="LFM36" s="152"/>
      <c r="LFN36" s="150"/>
      <c r="LFO36" s="151"/>
      <c r="LFP36" s="151"/>
      <c r="LFQ36" s="151"/>
      <c r="LFR36" s="151"/>
      <c r="LFS36" s="151"/>
      <c r="LFT36" s="152"/>
      <c r="LFU36" s="150"/>
      <c r="LFV36" s="151"/>
      <c r="LFW36" s="151"/>
      <c r="LFX36" s="151"/>
      <c r="LFY36" s="151"/>
      <c r="LFZ36" s="151"/>
      <c r="LGA36" s="152"/>
      <c r="LGB36" s="150"/>
      <c r="LGC36" s="151"/>
      <c r="LGD36" s="151"/>
      <c r="LGE36" s="151"/>
      <c r="LGF36" s="151"/>
      <c r="LGG36" s="151"/>
      <c r="LGH36" s="152"/>
      <c r="LGI36" s="150"/>
      <c r="LGJ36" s="151"/>
      <c r="LGK36" s="151"/>
      <c r="LGL36" s="151"/>
      <c r="LGM36" s="151"/>
      <c r="LGN36" s="151"/>
      <c r="LGO36" s="152"/>
      <c r="LGP36" s="150"/>
      <c r="LGQ36" s="151"/>
      <c r="LGR36" s="151"/>
      <c r="LGS36" s="151"/>
      <c r="LGT36" s="151"/>
      <c r="LGU36" s="151"/>
      <c r="LGV36" s="152"/>
      <c r="LGW36" s="150"/>
      <c r="LGX36" s="151"/>
      <c r="LGY36" s="151"/>
      <c r="LGZ36" s="151"/>
      <c r="LHA36" s="151"/>
      <c r="LHB36" s="151"/>
      <c r="LHC36" s="152"/>
      <c r="LHD36" s="150"/>
      <c r="LHE36" s="151"/>
      <c r="LHF36" s="151"/>
      <c r="LHG36" s="151"/>
      <c r="LHH36" s="151"/>
      <c r="LHI36" s="151"/>
      <c r="LHJ36" s="152"/>
      <c r="LHK36" s="150"/>
      <c r="LHL36" s="151"/>
      <c r="LHM36" s="151"/>
      <c r="LHN36" s="151"/>
      <c r="LHO36" s="151"/>
      <c r="LHP36" s="151"/>
      <c r="LHQ36" s="152"/>
      <c r="LHR36" s="150"/>
      <c r="LHS36" s="151"/>
      <c r="LHT36" s="151"/>
      <c r="LHU36" s="151"/>
      <c r="LHV36" s="151"/>
      <c r="LHW36" s="151"/>
      <c r="LHX36" s="152"/>
      <c r="LHY36" s="150"/>
      <c r="LHZ36" s="151"/>
      <c r="LIA36" s="151"/>
      <c r="LIB36" s="151"/>
      <c r="LIC36" s="151"/>
      <c r="LID36" s="151"/>
      <c r="LIE36" s="152"/>
      <c r="LIF36" s="150"/>
      <c r="LIG36" s="151"/>
      <c r="LIH36" s="151"/>
      <c r="LII36" s="151"/>
      <c r="LIJ36" s="151"/>
      <c r="LIK36" s="151"/>
      <c r="LIL36" s="152"/>
      <c r="LIM36" s="150"/>
      <c r="LIN36" s="151"/>
      <c r="LIO36" s="151"/>
      <c r="LIP36" s="151"/>
      <c r="LIQ36" s="151"/>
      <c r="LIR36" s="151"/>
      <c r="LIS36" s="152"/>
      <c r="LIT36" s="150"/>
      <c r="LIU36" s="151"/>
      <c r="LIV36" s="151"/>
      <c r="LIW36" s="151"/>
      <c r="LIX36" s="151"/>
      <c r="LIY36" s="151"/>
      <c r="LIZ36" s="152"/>
      <c r="LJA36" s="150"/>
      <c r="LJB36" s="151"/>
      <c r="LJC36" s="151"/>
      <c r="LJD36" s="151"/>
      <c r="LJE36" s="151"/>
      <c r="LJF36" s="151"/>
      <c r="LJG36" s="152"/>
      <c r="LJH36" s="150"/>
      <c r="LJI36" s="151"/>
      <c r="LJJ36" s="151"/>
      <c r="LJK36" s="151"/>
      <c r="LJL36" s="151"/>
      <c r="LJM36" s="151"/>
      <c r="LJN36" s="152"/>
      <c r="LJO36" s="150"/>
      <c r="LJP36" s="151"/>
      <c r="LJQ36" s="151"/>
      <c r="LJR36" s="151"/>
      <c r="LJS36" s="151"/>
      <c r="LJT36" s="151"/>
      <c r="LJU36" s="152"/>
      <c r="LJV36" s="150"/>
      <c r="LJW36" s="151"/>
      <c r="LJX36" s="151"/>
      <c r="LJY36" s="151"/>
      <c r="LJZ36" s="151"/>
      <c r="LKA36" s="151"/>
      <c r="LKB36" s="152"/>
      <c r="LKC36" s="150"/>
      <c r="LKD36" s="151"/>
      <c r="LKE36" s="151"/>
      <c r="LKF36" s="151"/>
      <c r="LKG36" s="151"/>
      <c r="LKH36" s="151"/>
      <c r="LKI36" s="152"/>
      <c r="LKJ36" s="150"/>
      <c r="LKK36" s="151"/>
      <c r="LKL36" s="151"/>
      <c r="LKM36" s="151"/>
      <c r="LKN36" s="151"/>
      <c r="LKO36" s="151"/>
      <c r="LKP36" s="152"/>
      <c r="LKQ36" s="150"/>
      <c r="LKR36" s="151"/>
      <c r="LKS36" s="151"/>
      <c r="LKT36" s="151"/>
      <c r="LKU36" s="151"/>
      <c r="LKV36" s="151"/>
      <c r="LKW36" s="152"/>
      <c r="LKX36" s="150"/>
      <c r="LKY36" s="151"/>
      <c r="LKZ36" s="151"/>
      <c r="LLA36" s="151"/>
      <c r="LLB36" s="151"/>
      <c r="LLC36" s="151"/>
      <c r="LLD36" s="152"/>
      <c r="LLE36" s="150"/>
      <c r="LLF36" s="151"/>
      <c r="LLG36" s="151"/>
      <c r="LLH36" s="151"/>
      <c r="LLI36" s="151"/>
      <c r="LLJ36" s="151"/>
      <c r="LLK36" s="152"/>
      <c r="LLL36" s="150"/>
      <c r="LLM36" s="151"/>
      <c r="LLN36" s="151"/>
      <c r="LLO36" s="151"/>
      <c r="LLP36" s="151"/>
      <c r="LLQ36" s="151"/>
      <c r="LLR36" s="152"/>
      <c r="LLS36" s="150"/>
      <c r="LLT36" s="151"/>
      <c r="LLU36" s="151"/>
      <c r="LLV36" s="151"/>
      <c r="LLW36" s="151"/>
      <c r="LLX36" s="151"/>
      <c r="LLY36" s="152"/>
      <c r="LLZ36" s="150"/>
      <c r="LMA36" s="151"/>
      <c r="LMB36" s="151"/>
      <c r="LMC36" s="151"/>
      <c r="LMD36" s="151"/>
      <c r="LME36" s="151"/>
      <c r="LMF36" s="152"/>
      <c r="LMG36" s="150"/>
      <c r="LMH36" s="151"/>
      <c r="LMI36" s="151"/>
      <c r="LMJ36" s="151"/>
      <c r="LMK36" s="151"/>
      <c r="LML36" s="151"/>
      <c r="LMM36" s="152"/>
      <c r="LMN36" s="150"/>
      <c r="LMO36" s="151"/>
      <c r="LMP36" s="151"/>
      <c r="LMQ36" s="151"/>
      <c r="LMR36" s="151"/>
      <c r="LMS36" s="151"/>
      <c r="LMT36" s="152"/>
      <c r="LMU36" s="150"/>
      <c r="LMV36" s="151"/>
      <c r="LMW36" s="151"/>
      <c r="LMX36" s="151"/>
      <c r="LMY36" s="151"/>
      <c r="LMZ36" s="151"/>
      <c r="LNA36" s="152"/>
      <c r="LNB36" s="150"/>
      <c r="LNC36" s="151"/>
      <c r="LND36" s="151"/>
      <c r="LNE36" s="151"/>
      <c r="LNF36" s="151"/>
      <c r="LNG36" s="151"/>
      <c r="LNH36" s="152"/>
      <c r="LNI36" s="150"/>
      <c r="LNJ36" s="151"/>
      <c r="LNK36" s="151"/>
      <c r="LNL36" s="151"/>
      <c r="LNM36" s="151"/>
      <c r="LNN36" s="151"/>
      <c r="LNO36" s="152"/>
      <c r="LNP36" s="150"/>
      <c r="LNQ36" s="151"/>
      <c r="LNR36" s="151"/>
      <c r="LNS36" s="151"/>
      <c r="LNT36" s="151"/>
      <c r="LNU36" s="151"/>
      <c r="LNV36" s="152"/>
      <c r="LNW36" s="150"/>
      <c r="LNX36" s="151"/>
      <c r="LNY36" s="151"/>
      <c r="LNZ36" s="151"/>
      <c r="LOA36" s="151"/>
      <c r="LOB36" s="151"/>
      <c r="LOC36" s="152"/>
      <c r="LOD36" s="150"/>
      <c r="LOE36" s="151"/>
      <c r="LOF36" s="151"/>
      <c r="LOG36" s="151"/>
      <c r="LOH36" s="151"/>
      <c r="LOI36" s="151"/>
      <c r="LOJ36" s="152"/>
      <c r="LOK36" s="150"/>
      <c r="LOL36" s="151"/>
      <c r="LOM36" s="151"/>
      <c r="LON36" s="151"/>
      <c r="LOO36" s="151"/>
      <c r="LOP36" s="151"/>
      <c r="LOQ36" s="152"/>
      <c r="LOR36" s="150"/>
      <c r="LOS36" s="151"/>
      <c r="LOT36" s="151"/>
      <c r="LOU36" s="151"/>
      <c r="LOV36" s="151"/>
      <c r="LOW36" s="151"/>
      <c r="LOX36" s="152"/>
      <c r="LOY36" s="150"/>
      <c r="LOZ36" s="151"/>
      <c r="LPA36" s="151"/>
      <c r="LPB36" s="151"/>
      <c r="LPC36" s="151"/>
      <c r="LPD36" s="151"/>
      <c r="LPE36" s="152"/>
      <c r="LPF36" s="150"/>
      <c r="LPG36" s="151"/>
      <c r="LPH36" s="151"/>
      <c r="LPI36" s="151"/>
      <c r="LPJ36" s="151"/>
      <c r="LPK36" s="151"/>
      <c r="LPL36" s="152"/>
      <c r="LPM36" s="150"/>
      <c r="LPN36" s="151"/>
      <c r="LPO36" s="151"/>
      <c r="LPP36" s="151"/>
      <c r="LPQ36" s="151"/>
      <c r="LPR36" s="151"/>
      <c r="LPS36" s="152"/>
      <c r="LPT36" s="150"/>
      <c r="LPU36" s="151"/>
      <c r="LPV36" s="151"/>
      <c r="LPW36" s="151"/>
      <c r="LPX36" s="151"/>
      <c r="LPY36" s="151"/>
      <c r="LPZ36" s="152"/>
      <c r="LQA36" s="150"/>
      <c r="LQB36" s="151"/>
      <c r="LQC36" s="151"/>
      <c r="LQD36" s="151"/>
      <c r="LQE36" s="151"/>
      <c r="LQF36" s="151"/>
      <c r="LQG36" s="152"/>
      <c r="LQH36" s="150"/>
      <c r="LQI36" s="151"/>
      <c r="LQJ36" s="151"/>
      <c r="LQK36" s="151"/>
      <c r="LQL36" s="151"/>
      <c r="LQM36" s="151"/>
      <c r="LQN36" s="152"/>
      <c r="LQO36" s="150"/>
      <c r="LQP36" s="151"/>
      <c r="LQQ36" s="151"/>
      <c r="LQR36" s="151"/>
      <c r="LQS36" s="151"/>
      <c r="LQT36" s="151"/>
      <c r="LQU36" s="152"/>
      <c r="LQV36" s="150"/>
      <c r="LQW36" s="151"/>
      <c r="LQX36" s="151"/>
      <c r="LQY36" s="151"/>
      <c r="LQZ36" s="151"/>
      <c r="LRA36" s="151"/>
      <c r="LRB36" s="152"/>
      <c r="LRC36" s="150"/>
      <c r="LRD36" s="151"/>
      <c r="LRE36" s="151"/>
      <c r="LRF36" s="151"/>
      <c r="LRG36" s="151"/>
      <c r="LRH36" s="151"/>
      <c r="LRI36" s="152"/>
      <c r="LRJ36" s="150"/>
      <c r="LRK36" s="151"/>
      <c r="LRL36" s="151"/>
      <c r="LRM36" s="151"/>
      <c r="LRN36" s="151"/>
      <c r="LRO36" s="151"/>
      <c r="LRP36" s="152"/>
      <c r="LRQ36" s="150"/>
      <c r="LRR36" s="151"/>
      <c r="LRS36" s="151"/>
      <c r="LRT36" s="151"/>
      <c r="LRU36" s="151"/>
      <c r="LRV36" s="151"/>
      <c r="LRW36" s="152"/>
      <c r="LRX36" s="150"/>
      <c r="LRY36" s="151"/>
      <c r="LRZ36" s="151"/>
      <c r="LSA36" s="151"/>
      <c r="LSB36" s="151"/>
      <c r="LSC36" s="151"/>
      <c r="LSD36" s="152"/>
      <c r="LSE36" s="150"/>
      <c r="LSF36" s="151"/>
      <c r="LSG36" s="151"/>
      <c r="LSH36" s="151"/>
      <c r="LSI36" s="151"/>
      <c r="LSJ36" s="151"/>
      <c r="LSK36" s="152"/>
      <c r="LSL36" s="150"/>
      <c r="LSM36" s="151"/>
      <c r="LSN36" s="151"/>
      <c r="LSO36" s="151"/>
      <c r="LSP36" s="151"/>
      <c r="LSQ36" s="151"/>
      <c r="LSR36" s="152"/>
      <c r="LSS36" s="150"/>
      <c r="LST36" s="151"/>
      <c r="LSU36" s="151"/>
      <c r="LSV36" s="151"/>
      <c r="LSW36" s="151"/>
      <c r="LSX36" s="151"/>
      <c r="LSY36" s="152"/>
      <c r="LSZ36" s="150"/>
      <c r="LTA36" s="151"/>
      <c r="LTB36" s="151"/>
      <c r="LTC36" s="151"/>
      <c r="LTD36" s="151"/>
      <c r="LTE36" s="151"/>
      <c r="LTF36" s="152"/>
      <c r="LTG36" s="150"/>
      <c r="LTH36" s="151"/>
      <c r="LTI36" s="151"/>
      <c r="LTJ36" s="151"/>
      <c r="LTK36" s="151"/>
      <c r="LTL36" s="151"/>
      <c r="LTM36" s="152"/>
      <c r="LTN36" s="150"/>
      <c r="LTO36" s="151"/>
      <c r="LTP36" s="151"/>
      <c r="LTQ36" s="151"/>
      <c r="LTR36" s="151"/>
      <c r="LTS36" s="151"/>
      <c r="LTT36" s="152"/>
      <c r="LTU36" s="150"/>
      <c r="LTV36" s="151"/>
      <c r="LTW36" s="151"/>
      <c r="LTX36" s="151"/>
      <c r="LTY36" s="151"/>
      <c r="LTZ36" s="151"/>
      <c r="LUA36" s="152"/>
      <c r="LUB36" s="150"/>
      <c r="LUC36" s="151"/>
      <c r="LUD36" s="151"/>
      <c r="LUE36" s="151"/>
      <c r="LUF36" s="151"/>
      <c r="LUG36" s="151"/>
      <c r="LUH36" s="152"/>
      <c r="LUI36" s="150"/>
      <c r="LUJ36" s="151"/>
      <c r="LUK36" s="151"/>
      <c r="LUL36" s="151"/>
      <c r="LUM36" s="151"/>
      <c r="LUN36" s="151"/>
      <c r="LUO36" s="152"/>
      <c r="LUP36" s="150"/>
      <c r="LUQ36" s="151"/>
      <c r="LUR36" s="151"/>
      <c r="LUS36" s="151"/>
      <c r="LUT36" s="151"/>
      <c r="LUU36" s="151"/>
      <c r="LUV36" s="152"/>
      <c r="LUW36" s="150"/>
      <c r="LUX36" s="151"/>
      <c r="LUY36" s="151"/>
      <c r="LUZ36" s="151"/>
      <c r="LVA36" s="151"/>
      <c r="LVB36" s="151"/>
      <c r="LVC36" s="152"/>
      <c r="LVD36" s="150"/>
      <c r="LVE36" s="151"/>
      <c r="LVF36" s="151"/>
      <c r="LVG36" s="151"/>
      <c r="LVH36" s="151"/>
      <c r="LVI36" s="151"/>
      <c r="LVJ36" s="152"/>
      <c r="LVK36" s="150"/>
      <c r="LVL36" s="151"/>
      <c r="LVM36" s="151"/>
      <c r="LVN36" s="151"/>
      <c r="LVO36" s="151"/>
      <c r="LVP36" s="151"/>
      <c r="LVQ36" s="152"/>
      <c r="LVR36" s="150"/>
      <c r="LVS36" s="151"/>
      <c r="LVT36" s="151"/>
      <c r="LVU36" s="151"/>
      <c r="LVV36" s="151"/>
      <c r="LVW36" s="151"/>
      <c r="LVX36" s="152"/>
      <c r="LVY36" s="150"/>
      <c r="LVZ36" s="151"/>
      <c r="LWA36" s="151"/>
      <c r="LWB36" s="151"/>
      <c r="LWC36" s="151"/>
      <c r="LWD36" s="151"/>
      <c r="LWE36" s="152"/>
      <c r="LWF36" s="150"/>
      <c r="LWG36" s="151"/>
      <c r="LWH36" s="151"/>
      <c r="LWI36" s="151"/>
      <c r="LWJ36" s="151"/>
      <c r="LWK36" s="151"/>
      <c r="LWL36" s="152"/>
      <c r="LWM36" s="150"/>
      <c r="LWN36" s="151"/>
      <c r="LWO36" s="151"/>
      <c r="LWP36" s="151"/>
      <c r="LWQ36" s="151"/>
      <c r="LWR36" s="151"/>
      <c r="LWS36" s="152"/>
      <c r="LWT36" s="150"/>
      <c r="LWU36" s="151"/>
      <c r="LWV36" s="151"/>
      <c r="LWW36" s="151"/>
      <c r="LWX36" s="151"/>
      <c r="LWY36" s="151"/>
      <c r="LWZ36" s="152"/>
      <c r="LXA36" s="150"/>
      <c r="LXB36" s="151"/>
      <c r="LXC36" s="151"/>
      <c r="LXD36" s="151"/>
      <c r="LXE36" s="151"/>
      <c r="LXF36" s="151"/>
      <c r="LXG36" s="152"/>
      <c r="LXH36" s="150"/>
      <c r="LXI36" s="151"/>
      <c r="LXJ36" s="151"/>
      <c r="LXK36" s="151"/>
      <c r="LXL36" s="151"/>
      <c r="LXM36" s="151"/>
      <c r="LXN36" s="152"/>
      <c r="LXO36" s="150"/>
      <c r="LXP36" s="151"/>
      <c r="LXQ36" s="151"/>
      <c r="LXR36" s="151"/>
      <c r="LXS36" s="151"/>
      <c r="LXT36" s="151"/>
      <c r="LXU36" s="152"/>
      <c r="LXV36" s="150"/>
      <c r="LXW36" s="151"/>
      <c r="LXX36" s="151"/>
      <c r="LXY36" s="151"/>
      <c r="LXZ36" s="151"/>
      <c r="LYA36" s="151"/>
      <c r="LYB36" s="152"/>
      <c r="LYC36" s="150"/>
      <c r="LYD36" s="151"/>
      <c r="LYE36" s="151"/>
      <c r="LYF36" s="151"/>
      <c r="LYG36" s="151"/>
      <c r="LYH36" s="151"/>
      <c r="LYI36" s="152"/>
      <c r="LYJ36" s="150"/>
      <c r="LYK36" s="151"/>
      <c r="LYL36" s="151"/>
      <c r="LYM36" s="151"/>
      <c r="LYN36" s="151"/>
      <c r="LYO36" s="151"/>
      <c r="LYP36" s="152"/>
      <c r="LYQ36" s="150"/>
      <c r="LYR36" s="151"/>
      <c r="LYS36" s="151"/>
      <c r="LYT36" s="151"/>
      <c r="LYU36" s="151"/>
      <c r="LYV36" s="151"/>
      <c r="LYW36" s="152"/>
      <c r="LYX36" s="150"/>
      <c r="LYY36" s="151"/>
      <c r="LYZ36" s="151"/>
      <c r="LZA36" s="151"/>
      <c r="LZB36" s="151"/>
      <c r="LZC36" s="151"/>
      <c r="LZD36" s="152"/>
      <c r="LZE36" s="150"/>
      <c r="LZF36" s="151"/>
      <c r="LZG36" s="151"/>
      <c r="LZH36" s="151"/>
      <c r="LZI36" s="151"/>
      <c r="LZJ36" s="151"/>
      <c r="LZK36" s="152"/>
      <c r="LZL36" s="150"/>
      <c r="LZM36" s="151"/>
      <c r="LZN36" s="151"/>
      <c r="LZO36" s="151"/>
      <c r="LZP36" s="151"/>
      <c r="LZQ36" s="151"/>
      <c r="LZR36" s="152"/>
      <c r="LZS36" s="150"/>
      <c r="LZT36" s="151"/>
      <c r="LZU36" s="151"/>
      <c r="LZV36" s="151"/>
      <c r="LZW36" s="151"/>
      <c r="LZX36" s="151"/>
      <c r="LZY36" s="152"/>
      <c r="LZZ36" s="150"/>
      <c r="MAA36" s="151"/>
      <c r="MAB36" s="151"/>
      <c r="MAC36" s="151"/>
      <c r="MAD36" s="151"/>
      <c r="MAE36" s="151"/>
      <c r="MAF36" s="152"/>
      <c r="MAG36" s="150"/>
      <c r="MAH36" s="151"/>
      <c r="MAI36" s="151"/>
      <c r="MAJ36" s="151"/>
      <c r="MAK36" s="151"/>
      <c r="MAL36" s="151"/>
      <c r="MAM36" s="152"/>
      <c r="MAN36" s="150"/>
      <c r="MAO36" s="151"/>
      <c r="MAP36" s="151"/>
      <c r="MAQ36" s="151"/>
      <c r="MAR36" s="151"/>
      <c r="MAS36" s="151"/>
      <c r="MAT36" s="152"/>
      <c r="MAU36" s="150"/>
      <c r="MAV36" s="151"/>
      <c r="MAW36" s="151"/>
      <c r="MAX36" s="151"/>
      <c r="MAY36" s="151"/>
      <c r="MAZ36" s="151"/>
      <c r="MBA36" s="152"/>
      <c r="MBB36" s="150"/>
      <c r="MBC36" s="151"/>
      <c r="MBD36" s="151"/>
      <c r="MBE36" s="151"/>
      <c r="MBF36" s="151"/>
      <c r="MBG36" s="151"/>
      <c r="MBH36" s="152"/>
      <c r="MBI36" s="150"/>
      <c r="MBJ36" s="151"/>
      <c r="MBK36" s="151"/>
      <c r="MBL36" s="151"/>
      <c r="MBM36" s="151"/>
      <c r="MBN36" s="151"/>
      <c r="MBO36" s="152"/>
      <c r="MBP36" s="150"/>
      <c r="MBQ36" s="151"/>
      <c r="MBR36" s="151"/>
      <c r="MBS36" s="151"/>
      <c r="MBT36" s="151"/>
      <c r="MBU36" s="151"/>
      <c r="MBV36" s="152"/>
      <c r="MBW36" s="150"/>
      <c r="MBX36" s="151"/>
      <c r="MBY36" s="151"/>
      <c r="MBZ36" s="151"/>
      <c r="MCA36" s="151"/>
      <c r="MCB36" s="151"/>
      <c r="MCC36" s="152"/>
      <c r="MCD36" s="150"/>
      <c r="MCE36" s="151"/>
      <c r="MCF36" s="151"/>
      <c r="MCG36" s="151"/>
      <c r="MCH36" s="151"/>
      <c r="MCI36" s="151"/>
      <c r="MCJ36" s="152"/>
      <c r="MCK36" s="150"/>
      <c r="MCL36" s="151"/>
      <c r="MCM36" s="151"/>
      <c r="MCN36" s="151"/>
      <c r="MCO36" s="151"/>
      <c r="MCP36" s="151"/>
      <c r="MCQ36" s="152"/>
      <c r="MCR36" s="150"/>
      <c r="MCS36" s="151"/>
      <c r="MCT36" s="151"/>
      <c r="MCU36" s="151"/>
      <c r="MCV36" s="151"/>
      <c r="MCW36" s="151"/>
      <c r="MCX36" s="152"/>
      <c r="MCY36" s="150"/>
      <c r="MCZ36" s="151"/>
      <c r="MDA36" s="151"/>
      <c r="MDB36" s="151"/>
      <c r="MDC36" s="151"/>
      <c r="MDD36" s="151"/>
      <c r="MDE36" s="152"/>
      <c r="MDF36" s="150"/>
      <c r="MDG36" s="151"/>
      <c r="MDH36" s="151"/>
      <c r="MDI36" s="151"/>
      <c r="MDJ36" s="151"/>
      <c r="MDK36" s="151"/>
      <c r="MDL36" s="152"/>
      <c r="MDM36" s="150"/>
      <c r="MDN36" s="151"/>
      <c r="MDO36" s="151"/>
      <c r="MDP36" s="151"/>
      <c r="MDQ36" s="151"/>
      <c r="MDR36" s="151"/>
      <c r="MDS36" s="152"/>
      <c r="MDT36" s="150"/>
      <c r="MDU36" s="151"/>
      <c r="MDV36" s="151"/>
      <c r="MDW36" s="151"/>
      <c r="MDX36" s="151"/>
      <c r="MDY36" s="151"/>
      <c r="MDZ36" s="152"/>
      <c r="MEA36" s="150"/>
      <c r="MEB36" s="151"/>
      <c r="MEC36" s="151"/>
      <c r="MED36" s="151"/>
      <c r="MEE36" s="151"/>
      <c r="MEF36" s="151"/>
      <c r="MEG36" s="152"/>
      <c r="MEH36" s="150"/>
      <c r="MEI36" s="151"/>
      <c r="MEJ36" s="151"/>
      <c r="MEK36" s="151"/>
      <c r="MEL36" s="151"/>
      <c r="MEM36" s="151"/>
      <c r="MEN36" s="152"/>
      <c r="MEO36" s="150"/>
      <c r="MEP36" s="151"/>
      <c r="MEQ36" s="151"/>
      <c r="MER36" s="151"/>
      <c r="MES36" s="151"/>
      <c r="MET36" s="151"/>
      <c r="MEU36" s="152"/>
      <c r="MEV36" s="150"/>
      <c r="MEW36" s="151"/>
      <c r="MEX36" s="151"/>
      <c r="MEY36" s="151"/>
      <c r="MEZ36" s="151"/>
      <c r="MFA36" s="151"/>
      <c r="MFB36" s="152"/>
      <c r="MFC36" s="150"/>
      <c r="MFD36" s="151"/>
      <c r="MFE36" s="151"/>
      <c r="MFF36" s="151"/>
      <c r="MFG36" s="151"/>
      <c r="MFH36" s="151"/>
      <c r="MFI36" s="152"/>
      <c r="MFJ36" s="150"/>
      <c r="MFK36" s="151"/>
      <c r="MFL36" s="151"/>
      <c r="MFM36" s="151"/>
      <c r="MFN36" s="151"/>
      <c r="MFO36" s="151"/>
      <c r="MFP36" s="152"/>
      <c r="MFQ36" s="150"/>
      <c r="MFR36" s="151"/>
      <c r="MFS36" s="151"/>
      <c r="MFT36" s="151"/>
      <c r="MFU36" s="151"/>
      <c r="MFV36" s="151"/>
      <c r="MFW36" s="152"/>
      <c r="MFX36" s="150"/>
      <c r="MFY36" s="151"/>
      <c r="MFZ36" s="151"/>
      <c r="MGA36" s="151"/>
      <c r="MGB36" s="151"/>
      <c r="MGC36" s="151"/>
      <c r="MGD36" s="152"/>
      <c r="MGE36" s="150"/>
      <c r="MGF36" s="151"/>
      <c r="MGG36" s="151"/>
      <c r="MGH36" s="151"/>
      <c r="MGI36" s="151"/>
      <c r="MGJ36" s="151"/>
      <c r="MGK36" s="152"/>
      <c r="MGL36" s="150"/>
      <c r="MGM36" s="151"/>
      <c r="MGN36" s="151"/>
      <c r="MGO36" s="151"/>
      <c r="MGP36" s="151"/>
      <c r="MGQ36" s="151"/>
      <c r="MGR36" s="152"/>
      <c r="MGS36" s="150"/>
      <c r="MGT36" s="151"/>
      <c r="MGU36" s="151"/>
      <c r="MGV36" s="151"/>
      <c r="MGW36" s="151"/>
      <c r="MGX36" s="151"/>
      <c r="MGY36" s="152"/>
      <c r="MGZ36" s="150"/>
      <c r="MHA36" s="151"/>
      <c r="MHB36" s="151"/>
      <c r="MHC36" s="151"/>
      <c r="MHD36" s="151"/>
      <c r="MHE36" s="151"/>
      <c r="MHF36" s="152"/>
      <c r="MHG36" s="150"/>
      <c r="MHH36" s="151"/>
      <c r="MHI36" s="151"/>
      <c r="MHJ36" s="151"/>
      <c r="MHK36" s="151"/>
      <c r="MHL36" s="151"/>
      <c r="MHM36" s="152"/>
      <c r="MHN36" s="150"/>
      <c r="MHO36" s="151"/>
      <c r="MHP36" s="151"/>
      <c r="MHQ36" s="151"/>
      <c r="MHR36" s="151"/>
      <c r="MHS36" s="151"/>
      <c r="MHT36" s="152"/>
      <c r="MHU36" s="150"/>
      <c r="MHV36" s="151"/>
      <c r="MHW36" s="151"/>
      <c r="MHX36" s="151"/>
      <c r="MHY36" s="151"/>
      <c r="MHZ36" s="151"/>
      <c r="MIA36" s="152"/>
      <c r="MIB36" s="150"/>
      <c r="MIC36" s="151"/>
      <c r="MID36" s="151"/>
      <c r="MIE36" s="151"/>
      <c r="MIF36" s="151"/>
      <c r="MIG36" s="151"/>
      <c r="MIH36" s="152"/>
      <c r="MII36" s="150"/>
      <c r="MIJ36" s="151"/>
      <c r="MIK36" s="151"/>
      <c r="MIL36" s="151"/>
      <c r="MIM36" s="151"/>
      <c r="MIN36" s="151"/>
      <c r="MIO36" s="152"/>
      <c r="MIP36" s="150"/>
      <c r="MIQ36" s="151"/>
      <c r="MIR36" s="151"/>
      <c r="MIS36" s="151"/>
      <c r="MIT36" s="151"/>
      <c r="MIU36" s="151"/>
      <c r="MIV36" s="152"/>
      <c r="MIW36" s="150"/>
      <c r="MIX36" s="151"/>
      <c r="MIY36" s="151"/>
      <c r="MIZ36" s="151"/>
      <c r="MJA36" s="151"/>
      <c r="MJB36" s="151"/>
      <c r="MJC36" s="152"/>
      <c r="MJD36" s="150"/>
      <c r="MJE36" s="151"/>
      <c r="MJF36" s="151"/>
      <c r="MJG36" s="151"/>
      <c r="MJH36" s="151"/>
      <c r="MJI36" s="151"/>
      <c r="MJJ36" s="152"/>
      <c r="MJK36" s="150"/>
      <c r="MJL36" s="151"/>
      <c r="MJM36" s="151"/>
      <c r="MJN36" s="151"/>
      <c r="MJO36" s="151"/>
      <c r="MJP36" s="151"/>
      <c r="MJQ36" s="152"/>
      <c r="MJR36" s="150"/>
      <c r="MJS36" s="151"/>
      <c r="MJT36" s="151"/>
      <c r="MJU36" s="151"/>
      <c r="MJV36" s="151"/>
      <c r="MJW36" s="151"/>
      <c r="MJX36" s="152"/>
      <c r="MJY36" s="150"/>
      <c r="MJZ36" s="151"/>
      <c r="MKA36" s="151"/>
      <c r="MKB36" s="151"/>
      <c r="MKC36" s="151"/>
      <c r="MKD36" s="151"/>
      <c r="MKE36" s="152"/>
      <c r="MKF36" s="150"/>
      <c r="MKG36" s="151"/>
      <c r="MKH36" s="151"/>
      <c r="MKI36" s="151"/>
      <c r="MKJ36" s="151"/>
      <c r="MKK36" s="151"/>
      <c r="MKL36" s="152"/>
      <c r="MKM36" s="150"/>
      <c r="MKN36" s="151"/>
      <c r="MKO36" s="151"/>
      <c r="MKP36" s="151"/>
      <c r="MKQ36" s="151"/>
      <c r="MKR36" s="151"/>
      <c r="MKS36" s="152"/>
      <c r="MKT36" s="150"/>
      <c r="MKU36" s="151"/>
      <c r="MKV36" s="151"/>
      <c r="MKW36" s="151"/>
      <c r="MKX36" s="151"/>
      <c r="MKY36" s="151"/>
      <c r="MKZ36" s="152"/>
      <c r="MLA36" s="150"/>
      <c r="MLB36" s="151"/>
      <c r="MLC36" s="151"/>
      <c r="MLD36" s="151"/>
      <c r="MLE36" s="151"/>
      <c r="MLF36" s="151"/>
      <c r="MLG36" s="152"/>
      <c r="MLH36" s="150"/>
      <c r="MLI36" s="151"/>
      <c r="MLJ36" s="151"/>
      <c r="MLK36" s="151"/>
      <c r="MLL36" s="151"/>
      <c r="MLM36" s="151"/>
      <c r="MLN36" s="152"/>
      <c r="MLO36" s="150"/>
      <c r="MLP36" s="151"/>
      <c r="MLQ36" s="151"/>
      <c r="MLR36" s="151"/>
      <c r="MLS36" s="151"/>
      <c r="MLT36" s="151"/>
      <c r="MLU36" s="152"/>
      <c r="MLV36" s="150"/>
      <c r="MLW36" s="151"/>
      <c r="MLX36" s="151"/>
      <c r="MLY36" s="151"/>
      <c r="MLZ36" s="151"/>
      <c r="MMA36" s="151"/>
      <c r="MMB36" s="152"/>
      <c r="MMC36" s="150"/>
      <c r="MMD36" s="151"/>
      <c r="MME36" s="151"/>
      <c r="MMF36" s="151"/>
      <c r="MMG36" s="151"/>
      <c r="MMH36" s="151"/>
      <c r="MMI36" s="152"/>
      <c r="MMJ36" s="150"/>
      <c r="MMK36" s="151"/>
      <c r="MML36" s="151"/>
      <c r="MMM36" s="151"/>
      <c r="MMN36" s="151"/>
      <c r="MMO36" s="151"/>
      <c r="MMP36" s="152"/>
      <c r="MMQ36" s="150"/>
      <c r="MMR36" s="151"/>
      <c r="MMS36" s="151"/>
      <c r="MMT36" s="151"/>
      <c r="MMU36" s="151"/>
      <c r="MMV36" s="151"/>
      <c r="MMW36" s="152"/>
      <c r="MMX36" s="150"/>
      <c r="MMY36" s="151"/>
      <c r="MMZ36" s="151"/>
      <c r="MNA36" s="151"/>
      <c r="MNB36" s="151"/>
      <c r="MNC36" s="151"/>
      <c r="MND36" s="152"/>
      <c r="MNE36" s="150"/>
      <c r="MNF36" s="151"/>
      <c r="MNG36" s="151"/>
      <c r="MNH36" s="151"/>
      <c r="MNI36" s="151"/>
      <c r="MNJ36" s="151"/>
      <c r="MNK36" s="152"/>
      <c r="MNL36" s="150"/>
      <c r="MNM36" s="151"/>
      <c r="MNN36" s="151"/>
      <c r="MNO36" s="151"/>
      <c r="MNP36" s="151"/>
      <c r="MNQ36" s="151"/>
      <c r="MNR36" s="152"/>
      <c r="MNS36" s="150"/>
      <c r="MNT36" s="151"/>
      <c r="MNU36" s="151"/>
      <c r="MNV36" s="151"/>
      <c r="MNW36" s="151"/>
      <c r="MNX36" s="151"/>
      <c r="MNY36" s="152"/>
      <c r="MNZ36" s="150"/>
      <c r="MOA36" s="151"/>
      <c r="MOB36" s="151"/>
      <c r="MOC36" s="151"/>
      <c r="MOD36" s="151"/>
      <c r="MOE36" s="151"/>
      <c r="MOF36" s="152"/>
      <c r="MOG36" s="150"/>
      <c r="MOH36" s="151"/>
      <c r="MOI36" s="151"/>
      <c r="MOJ36" s="151"/>
      <c r="MOK36" s="151"/>
      <c r="MOL36" s="151"/>
      <c r="MOM36" s="152"/>
      <c r="MON36" s="150"/>
      <c r="MOO36" s="151"/>
      <c r="MOP36" s="151"/>
      <c r="MOQ36" s="151"/>
      <c r="MOR36" s="151"/>
      <c r="MOS36" s="151"/>
      <c r="MOT36" s="152"/>
      <c r="MOU36" s="150"/>
      <c r="MOV36" s="151"/>
      <c r="MOW36" s="151"/>
      <c r="MOX36" s="151"/>
      <c r="MOY36" s="151"/>
      <c r="MOZ36" s="151"/>
      <c r="MPA36" s="152"/>
      <c r="MPB36" s="150"/>
      <c r="MPC36" s="151"/>
      <c r="MPD36" s="151"/>
      <c r="MPE36" s="151"/>
      <c r="MPF36" s="151"/>
      <c r="MPG36" s="151"/>
      <c r="MPH36" s="152"/>
      <c r="MPI36" s="150"/>
      <c r="MPJ36" s="151"/>
      <c r="MPK36" s="151"/>
      <c r="MPL36" s="151"/>
      <c r="MPM36" s="151"/>
      <c r="MPN36" s="151"/>
      <c r="MPO36" s="152"/>
      <c r="MPP36" s="150"/>
      <c r="MPQ36" s="151"/>
      <c r="MPR36" s="151"/>
      <c r="MPS36" s="151"/>
      <c r="MPT36" s="151"/>
      <c r="MPU36" s="151"/>
      <c r="MPV36" s="152"/>
      <c r="MPW36" s="150"/>
      <c r="MPX36" s="151"/>
      <c r="MPY36" s="151"/>
      <c r="MPZ36" s="151"/>
      <c r="MQA36" s="151"/>
      <c r="MQB36" s="151"/>
      <c r="MQC36" s="152"/>
      <c r="MQD36" s="150"/>
      <c r="MQE36" s="151"/>
      <c r="MQF36" s="151"/>
      <c r="MQG36" s="151"/>
      <c r="MQH36" s="151"/>
      <c r="MQI36" s="151"/>
      <c r="MQJ36" s="152"/>
      <c r="MQK36" s="150"/>
      <c r="MQL36" s="151"/>
      <c r="MQM36" s="151"/>
      <c r="MQN36" s="151"/>
      <c r="MQO36" s="151"/>
      <c r="MQP36" s="151"/>
      <c r="MQQ36" s="152"/>
      <c r="MQR36" s="150"/>
      <c r="MQS36" s="151"/>
      <c r="MQT36" s="151"/>
      <c r="MQU36" s="151"/>
      <c r="MQV36" s="151"/>
      <c r="MQW36" s="151"/>
      <c r="MQX36" s="152"/>
      <c r="MQY36" s="150"/>
      <c r="MQZ36" s="151"/>
      <c r="MRA36" s="151"/>
      <c r="MRB36" s="151"/>
      <c r="MRC36" s="151"/>
      <c r="MRD36" s="151"/>
      <c r="MRE36" s="152"/>
      <c r="MRF36" s="150"/>
      <c r="MRG36" s="151"/>
      <c r="MRH36" s="151"/>
      <c r="MRI36" s="151"/>
      <c r="MRJ36" s="151"/>
      <c r="MRK36" s="151"/>
      <c r="MRL36" s="152"/>
      <c r="MRM36" s="150"/>
      <c r="MRN36" s="151"/>
      <c r="MRO36" s="151"/>
      <c r="MRP36" s="151"/>
      <c r="MRQ36" s="151"/>
      <c r="MRR36" s="151"/>
      <c r="MRS36" s="152"/>
      <c r="MRT36" s="150"/>
      <c r="MRU36" s="151"/>
      <c r="MRV36" s="151"/>
      <c r="MRW36" s="151"/>
      <c r="MRX36" s="151"/>
      <c r="MRY36" s="151"/>
      <c r="MRZ36" s="152"/>
      <c r="MSA36" s="150"/>
      <c r="MSB36" s="151"/>
      <c r="MSC36" s="151"/>
      <c r="MSD36" s="151"/>
      <c r="MSE36" s="151"/>
      <c r="MSF36" s="151"/>
      <c r="MSG36" s="152"/>
      <c r="MSH36" s="150"/>
      <c r="MSI36" s="151"/>
      <c r="MSJ36" s="151"/>
      <c r="MSK36" s="151"/>
      <c r="MSL36" s="151"/>
      <c r="MSM36" s="151"/>
      <c r="MSN36" s="152"/>
      <c r="MSO36" s="150"/>
      <c r="MSP36" s="151"/>
      <c r="MSQ36" s="151"/>
      <c r="MSR36" s="151"/>
      <c r="MSS36" s="151"/>
      <c r="MST36" s="151"/>
      <c r="MSU36" s="152"/>
      <c r="MSV36" s="150"/>
      <c r="MSW36" s="151"/>
      <c r="MSX36" s="151"/>
      <c r="MSY36" s="151"/>
      <c r="MSZ36" s="151"/>
      <c r="MTA36" s="151"/>
      <c r="MTB36" s="152"/>
      <c r="MTC36" s="150"/>
      <c r="MTD36" s="151"/>
      <c r="MTE36" s="151"/>
      <c r="MTF36" s="151"/>
      <c r="MTG36" s="151"/>
      <c r="MTH36" s="151"/>
      <c r="MTI36" s="152"/>
      <c r="MTJ36" s="150"/>
      <c r="MTK36" s="151"/>
      <c r="MTL36" s="151"/>
      <c r="MTM36" s="151"/>
      <c r="MTN36" s="151"/>
      <c r="MTO36" s="151"/>
      <c r="MTP36" s="152"/>
      <c r="MTQ36" s="150"/>
      <c r="MTR36" s="151"/>
      <c r="MTS36" s="151"/>
      <c r="MTT36" s="151"/>
      <c r="MTU36" s="151"/>
      <c r="MTV36" s="151"/>
      <c r="MTW36" s="152"/>
      <c r="MTX36" s="150"/>
      <c r="MTY36" s="151"/>
      <c r="MTZ36" s="151"/>
      <c r="MUA36" s="151"/>
      <c r="MUB36" s="151"/>
      <c r="MUC36" s="151"/>
      <c r="MUD36" s="152"/>
      <c r="MUE36" s="150"/>
      <c r="MUF36" s="151"/>
      <c r="MUG36" s="151"/>
      <c r="MUH36" s="151"/>
      <c r="MUI36" s="151"/>
      <c r="MUJ36" s="151"/>
      <c r="MUK36" s="152"/>
      <c r="MUL36" s="150"/>
      <c r="MUM36" s="151"/>
      <c r="MUN36" s="151"/>
      <c r="MUO36" s="151"/>
      <c r="MUP36" s="151"/>
      <c r="MUQ36" s="151"/>
      <c r="MUR36" s="152"/>
      <c r="MUS36" s="150"/>
      <c r="MUT36" s="151"/>
      <c r="MUU36" s="151"/>
      <c r="MUV36" s="151"/>
      <c r="MUW36" s="151"/>
      <c r="MUX36" s="151"/>
      <c r="MUY36" s="152"/>
      <c r="MUZ36" s="150"/>
      <c r="MVA36" s="151"/>
      <c r="MVB36" s="151"/>
      <c r="MVC36" s="151"/>
      <c r="MVD36" s="151"/>
      <c r="MVE36" s="151"/>
      <c r="MVF36" s="152"/>
      <c r="MVG36" s="150"/>
      <c r="MVH36" s="151"/>
      <c r="MVI36" s="151"/>
      <c r="MVJ36" s="151"/>
      <c r="MVK36" s="151"/>
      <c r="MVL36" s="151"/>
      <c r="MVM36" s="152"/>
      <c r="MVN36" s="150"/>
      <c r="MVO36" s="151"/>
      <c r="MVP36" s="151"/>
      <c r="MVQ36" s="151"/>
      <c r="MVR36" s="151"/>
      <c r="MVS36" s="151"/>
      <c r="MVT36" s="152"/>
      <c r="MVU36" s="150"/>
      <c r="MVV36" s="151"/>
      <c r="MVW36" s="151"/>
      <c r="MVX36" s="151"/>
      <c r="MVY36" s="151"/>
      <c r="MVZ36" s="151"/>
      <c r="MWA36" s="152"/>
      <c r="MWB36" s="150"/>
      <c r="MWC36" s="151"/>
      <c r="MWD36" s="151"/>
      <c r="MWE36" s="151"/>
      <c r="MWF36" s="151"/>
      <c r="MWG36" s="151"/>
      <c r="MWH36" s="152"/>
      <c r="MWI36" s="150"/>
      <c r="MWJ36" s="151"/>
      <c r="MWK36" s="151"/>
      <c r="MWL36" s="151"/>
      <c r="MWM36" s="151"/>
      <c r="MWN36" s="151"/>
      <c r="MWO36" s="152"/>
      <c r="MWP36" s="150"/>
      <c r="MWQ36" s="151"/>
      <c r="MWR36" s="151"/>
      <c r="MWS36" s="151"/>
      <c r="MWT36" s="151"/>
      <c r="MWU36" s="151"/>
      <c r="MWV36" s="152"/>
      <c r="MWW36" s="150"/>
      <c r="MWX36" s="151"/>
      <c r="MWY36" s="151"/>
      <c r="MWZ36" s="151"/>
      <c r="MXA36" s="151"/>
      <c r="MXB36" s="151"/>
      <c r="MXC36" s="152"/>
      <c r="MXD36" s="150"/>
      <c r="MXE36" s="151"/>
      <c r="MXF36" s="151"/>
      <c r="MXG36" s="151"/>
      <c r="MXH36" s="151"/>
      <c r="MXI36" s="151"/>
      <c r="MXJ36" s="152"/>
      <c r="MXK36" s="150"/>
      <c r="MXL36" s="151"/>
      <c r="MXM36" s="151"/>
      <c r="MXN36" s="151"/>
      <c r="MXO36" s="151"/>
      <c r="MXP36" s="151"/>
      <c r="MXQ36" s="152"/>
      <c r="MXR36" s="150"/>
      <c r="MXS36" s="151"/>
      <c r="MXT36" s="151"/>
      <c r="MXU36" s="151"/>
      <c r="MXV36" s="151"/>
      <c r="MXW36" s="151"/>
      <c r="MXX36" s="152"/>
      <c r="MXY36" s="150"/>
      <c r="MXZ36" s="151"/>
      <c r="MYA36" s="151"/>
      <c r="MYB36" s="151"/>
      <c r="MYC36" s="151"/>
      <c r="MYD36" s="151"/>
      <c r="MYE36" s="152"/>
      <c r="MYF36" s="150"/>
      <c r="MYG36" s="151"/>
      <c r="MYH36" s="151"/>
      <c r="MYI36" s="151"/>
      <c r="MYJ36" s="151"/>
      <c r="MYK36" s="151"/>
      <c r="MYL36" s="152"/>
      <c r="MYM36" s="150"/>
      <c r="MYN36" s="151"/>
      <c r="MYO36" s="151"/>
      <c r="MYP36" s="151"/>
      <c r="MYQ36" s="151"/>
      <c r="MYR36" s="151"/>
      <c r="MYS36" s="152"/>
      <c r="MYT36" s="150"/>
      <c r="MYU36" s="151"/>
      <c r="MYV36" s="151"/>
      <c r="MYW36" s="151"/>
      <c r="MYX36" s="151"/>
      <c r="MYY36" s="151"/>
      <c r="MYZ36" s="152"/>
      <c r="MZA36" s="150"/>
      <c r="MZB36" s="151"/>
      <c r="MZC36" s="151"/>
      <c r="MZD36" s="151"/>
      <c r="MZE36" s="151"/>
      <c r="MZF36" s="151"/>
      <c r="MZG36" s="152"/>
      <c r="MZH36" s="150"/>
      <c r="MZI36" s="151"/>
      <c r="MZJ36" s="151"/>
      <c r="MZK36" s="151"/>
      <c r="MZL36" s="151"/>
      <c r="MZM36" s="151"/>
      <c r="MZN36" s="152"/>
      <c r="MZO36" s="150"/>
      <c r="MZP36" s="151"/>
      <c r="MZQ36" s="151"/>
      <c r="MZR36" s="151"/>
      <c r="MZS36" s="151"/>
      <c r="MZT36" s="151"/>
      <c r="MZU36" s="152"/>
      <c r="MZV36" s="150"/>
      <c r="MZW36" s="151"/>
      <c r="MZX36" s="151"/>
      <c r="MZY36" s="151"/>
      <c r="MZZ36" s="151"/>
      <c r="NAA36" s="151"/>
      <c r="NAB36" s="152"/>
      <c r="NAC36" s="150"/>
      <c r="NAD36" s="151"/>
      <c r="NAE36" s="151"/>
      <c r="NAF36" s="151"/>
      <c r="NAG36" s="151"/>
      <c r="NAH36" s="151"/>
      <c r="NAI36" s="152"/>
      <c r="NAJ36" s="150"/>
      <c r="NAK36" s="151"/>
      <c r="NAL36" s="151"/>
      <c r="NAM36" s="151"/>
      <c r="NAN36" s="151"/>
      <c r="NAO36" s="151"/>
      <c r="NAP36" s="152"/>
      <c r="NAQ36" s="150"/>
      <c r="NAR36" s="151"/>
      <c r="NAS36" s="151"/>
      <c r="NAT36" s="151"/>
      <c r="NAU36" s="151"/>
      <c r="NAV36" s="151"/>
      <c r="NAW36" s="152"/>
      <c r="NAX36" s="150"/>
      <c r="NAY36" s="151"/>
      <c r="NAZ36" s="151"/>
      <c r="NBA36" s="151"/>
      <c r="NBB36" s="151"/>
      <c r="NBC36" s="151"/>
      <c r="NBD36" s="152"/>
      <c r="NBE36" s="150"/>
      <c r="NBF36" s="151"/>
      <c r="NBG36" s="151"/>
      <c r="NBH36" s="151"/>
      <c r="NBI36" s="151"/>
      <c r="NBJ36" s="151"/>
      <c r="NBK36" s="152"/>
      <c r="NBL36" s="150"/>
      <c r="NBM36" s="151"/>
      <c r="NBN36" s="151"/>
      <c r="NBO36" s="151"/>
      <c r="NBP36" s="151"/>
      <c r="NBQ36" s="151"/>
      <c r="NBR36" s="152"/>
      <c r="NBS36" s="150"/>
      <c r="NBT36" s="151"/>
      <c r="NBU36" s="151"/>
      <c r="NBV36" s="151"/>
      <c r="NBW36" s="151"/>
      <c r="NBX36" s="151"/>
      <c r="NBY36" s="152"/>
      <c r="NBZ36" s="150"/>
      <c r="NCA36" s="151"/>
      <c r="NCB36" s="151"/>
      <c r="NCC36" s="151"/>
      <c r="NCD36" s="151"/>
      <c r="NCE36" s="151"/>
      <c r="NCF36" s="152"/>
      <c r="NCG36" s="150"/>
      <c r="NCH36" s="151"/>
      <c r="NCI36" s="151"/>
      <c r="NCJ36" s="151"/>
      <c r="NCK36" s="151"/>
      <c r="NCL36" s="151"/>
      <c r="NCM36" s="152"/>
      <c r="NCN36" s="150"/>
      <c r="NCO36" s="151"/>
      <c r="NCP36" s="151"/>
      <c r="NCQ36" s="151"/>
      <c r="NCR36" s="151"/>
      <c r="NCS36" s="151"/>
      <c r="NCT36" s="152"/>
      <c r="NCU36" s="150"/>
      <c r="NCV36" s="151"/>
      <c r="NCW36" s="151"/>
      <c r="NCX36" s="151"/>
      <c r="NCY36" s="151"/>
      <c r="NCZ36" s="151"/>
      <c r="NDA36" s="152"/>
      <c r="NDB36" s="150"/>
      <c r="NDC36" s="151"/>
      <c r="NDD36" s="151"/>
      <c r="NDE36" s="151"/>
      <c r="NDF36" s="151"/>
      <c r="NDG36" s="151"/>
      <c r="NDH36" s="152"/>
      <c r="NDI36" s="150"/>
      <c r="NDJ36" s="151"/>
      <c r="NDK36" s="151"/>
      <c r="NDL36" s="151"/>
      <c r="NDM36" s="151"/>
      <c r="NDN36" s="151"/>
      <c r="NDO36" s="152"/>
      <c r="NDP36" s="150"/>
      <c r="NDQ36" s="151"/>
      <c r="NDR36" s="151"/>
      <c r="NDS36" s="151"/>
      <c r="NDT36" s="151"/>
      <c r="NDU36" s="151"/>
      <c r="NDV36" s="152"/>
      <c r="NDW36" s="150"/>
      <c r="NDX36" s="151"/>
      <c r="NDY36" s="151"/>
      <c r="NDZ36" s="151"/>
      <c r="NEA36" s="151"/>
      <c r="NEB36" s="151"/>
      <c r="NEC36" s="152"/>
      <c r="NED36" s="150"/>
      <c r="NEE36" s="151"/>
      <c r="NEF36" s="151"/>
      <c r="NEG36" s="151"/>
      <c r="NEH36" s="151"/>
      <c r="NEI36" s="151"/>
      <c r="NEJ36" s="152"/>
      <c r="NEK36" s="150"/>
      <c r="NEL36" s="151"/>
      <c r="NEM36" s="151"/>
      <c r="NEN36" s="151"/>
      <c r="NEO36" s="151"/>
      <c r="NEP36" s="151"/>
      <c r="NEQ36" s="152"/>
      <c r="NER36" s="150"/>
      <c r="NES36" s="151"/>
      <c r="NET36" s="151"/>
      <c r="NEU36" s="151"/>
      <c r="NEV36" s="151"/>
      <c r="NEW36" s="151"/>
      <c r="NEX36" s="152"/>
      <c r="NEY36" s="150"/>
      <c r="NEZ36" s="151"/>
      <c r="NFA36" s="151"/>
      <c r="NFB36" s="151"/>
      <c r="NFC36" s="151"/>
      <c r="NFD36" s="151"/>
      <c r="NFE36" s="152"/>
      <c r="NFF36" s="150"/>
      <c r="NFG36" s="151"/>
      <c r="NFH36" s="151"/>
      <c r="NFI36" s="151"/>
      <c r="NFJ36" s="151"/>
      <c r="NFK36" s="151"/>
      <c r="NFL36" s="152"/>
      <c r="NFM36" s="150"/>
      <c r="NFN36" s="151"/>
      <c r="NFO36" s="151"/>
      <c r="NFP36" s="151"/>
      <c r="NFQ36" s="151"/>
      <c r="NFR36" s="151"/>
      <c r="NFS36" s="152"/>
      <c r="NFT36" s="150"/>
      <c r="NFU36" s="151"/>
      <c r="NFV36" s="151"/>
      <c r="NFW36" s="151"/>
      <c r="NFX36" s="151"/>
      <c r="NFY36" s="151"/>
      <c r="NFZ36" s="152"/>
      <c r="NGA36" s="150"/>
      <c r="NGB36" s="151"/>
      <c r="NGC36" s="151"/>
      <c r="NGD36" s="151"/>
      <c r="NGE36" s="151"/>
      <c r="NGF36" s="151"/>
      <c r="NGG36" s="152"/>
      <c r="NGH36" s="150"/>
      <c r="NGI36" s="151"/>
      <c r="NGJ36" s="151"/>
      <c r="NGK36" s="151"/>
      <c r="NGL36" s="151"/>
      <c r="NGM36" s="151"/>
      <c r="NGN36" s="152"/>
      <c r="NGO36" s="150"/>
      <c r="NGP36" s="151"/>
      <c r="NGQ36" s="151"/>
      <c r="NGR36" s="151"/>
      <c r="NGS36" s="151"/>
      <c r="NGT36" s="151"/>
      <c r="NGU36" s="152"/>
      <c r="NGV36" s="150"/>
      <c r="NGW36" s="151"/>
      <c r="NGX36" s="151"/>
      <c r="NGY36" s="151"/>
      <c r="NGZ36" s="151"/>
      <c r="NHA36" s="151"/>
      <c r="NHB36" s="152"/>
      <c r="NHC36" s="150"/>
      <c r="NHD36" s="151"/>
      <c r="NHE36" s="151"/>
      <c r="NHF36" s="151"/>
      <c r="NHG36" s="151"/>
      <c r="NHH36" s="151"/>
      <c r="NHI36" s="152"/>
      <c r="NHJ36" s="150"/>
      <c r="NHK36" s="151"/>
      <c r="NHL36" s="151"/>
      <c r="NHM36" s="151"/>
      <c r="NHN36" s="151"/>
      <c r="NHO36" s="151"/>
      <c r="NHP36" s="152"/>
      <c r="NHQ36" s="150"/>
      <c r="NHR36" s="151"/>
      <c r="NHS36" s="151"/>
      <c r="NHT36" s="151"/>
      <c r="NHU36" s="151"/>
      <c r="NHV36" s="151"/>
      <c r="NHW36" s="152"/>
      <c r="NHX36" s="150"/>
      <c r="NHY36" s="151"/>
      <c r="NHZ36" s="151"/>
      <c r="NIA36" s="151"/>
      <c r="NIB36" s="151"/>
      <c r="NIC36" s="151"/>
      <c r="NID36" s="152"/>
      <c r="NIE36" s="150"/>
      <c r="NIF36" s="151"/>
      <c r="NIG36" s="151"/>
      <c r="NIH36" s="151"/>
      <c r="NII36" s="151"/>
      <c r="NIJ36" s="151"/>
      <c r="NIK36" s="152"/>
      <c r="NIL36" s="150"/>
      <c r="NIM36" s="151"/>
      <c r="NIN36" s="151"/>
      <c r="NIO36" s="151"/>
      <c r="NIP36" s="151"/>
      <c r="NIQ36" s="151"/>
      <c r="NIR36" s="152"/>
      <c r="NIS36" s="150"/>
      <c r="NIT36" s="151"/>
      <c r="NIU36" s="151"/>
      <c r="NIV36" s="151"/>
      <c r="NIW36" s="151"/>
      <c r="NIX36" s="151"/>
      <c r="NIY36" s="152"/>
      <c r="NIZ36" s="150"/>
      <c r="NJA36" s="151"/>
      <c r="NJB36" s="151"/>
      <c r="NJC36" s="151"/>
      <c r="NJD36" s="151"/>
      <c r="NJE36" s="151"/>
      <c r="NJF36" s="152"/>
      <c r="NJG36" s="150"/>
      <c r="NJH36" s="151"/>
      <c r="NJI36" s="151"/>
      <c r="NJJ36" s="151"/>
      <c r="NJK36" s="151"/>
      <c r="NJL36" s="151"/>
      <c r="NJM36" s="152"/>
      <c r="NJN36" s="150"/>
      <c r="NJO36" s="151"/>
      <c r="NJP36" s="151"/>
      <c r="NJQ36" s="151"/>
      <c r="NJR36" s="151"/>
      <c r="NJS36" s="151"/>
      <c r="NJT36" s="152"/>
      <c r="NJU36" s="150"/>
      <c r="NJV36" s="151"/>
      <c r="NJW36" s="151"/>
      <c r="NJX36" s="151"/>
      <c r="NJY36" s="151"/>
      <c r="NJZ36" s="151"/>
      <c r="NKA36" s="152"/>
      <c r="NKB36" s="150"/>
      <c r="NKC36" s="151"/>
      <c r="NKD36" s="151"/>
      <c r="NKE36" s="151"/>
      <c r="NKF36" s="151"/>
      <c r="NKG36" s="151"/>
      <c r="NKH36" s="152"/>
      <c r="NKI36" s="150"/>
      <c r="NKJ36" s="151"/>
      <c r="NKK36" s="151"/>
      <c r="NKL36" s="151"/>
      <c r="NKM36" s="151"/>
      <c r="NKN36" s="151"/>
      <c r="NKO36" s="152"/>
      <c r="NKP36" s="150"/>
      <c r="NKQ36" s="151"/>
      <c r="NKR36" s="151"/>
      <c r="NKS36" s="151"/>
      <c r="NKT36" s="151"/>
      <c r="NKU36" s="151"/>
      <c r="NKV36" s="152"/>
      <c r="NKW36" s="150"/>
      <c r="NKX36" s="151"/>
      <c r="NKY36" s="151"/>
      <c r="NKZ36" s="151"/>
      <c r="NLA36" s="151"/>
      <c r="NLB36" s="151"/>
      <c r="NLC36" s="152"/>
      <c r="NLD36" s="150"/>
      <c r="NLE36" s="151"/>
      <c r="NLF36" s="151"/>
      <c r="NLG36" s="151"/>
      <c r="NLH36" s="151"/>
      <c r="NLI36" s="151"/>
      <c r="NLJ36" s="152"/>
      <c r="NLK36" s="150"/>
      <c r="NLL36" s="151"/>
      <c r="NLM36" s="151"/>
      <c r="NLN36" s="151"/>
      <c r="NLO36" s="151"/>
      <c r="NLP36" s="151"/>
      <c r="NLQ36" s="152"/>
      <c r="NLR36" s="150"/>
      <c r="NLS36" s="151"/>
      <c r="NLT36" s="151"/>
      <c r="NLU36" s="151"/>
      <c r="NLV36" s="151"/>
      <c r="NLW36" s="151"/>
      <c r="NLX36" s="152"/>
      <c r="NLY36" s="150"/>
      <c r="NLZ36" s="151"/>
      <c r="NMA36" s="151"/>
      <c r="NMB36" s="151"/>
      <c r="NMC36" s="151"/>
      <c r="NMD36" s="151"/>
      <c r="NME36" s="152"/>
      <c r="NMF36" s="150"/>
      <c r="NMG36" s="151"/>
      <c r="NMH36" s="151"/>
      <c r="NMI36" s="151"/>
      <c r="NMJ36" s="151"/>
      <c r="NMK36" s="151"/>
      <c r="NML36" s="152"/>
      <c r="NMM36" s="150"/>
      <c r="NMN36" s="151"/>
      <c r="NMO36" s="151"/>
      <c r="NMP36" s="151"/>
      <c r="NMQ36" s="151"/>
      <c r="NMR36" s="151"/>
      <c r="NMS36" s="152"/>
      <c r="NMT36" s="150"/>
      <c r="NMU36" s="151"/>
      <c r="NMV36" s="151"/>
      <c r="NMW36" s="151"/>
      <c r="NMX36" s="151"/>
      <c r="NMY36" s="151"/>
      <c r="NMZ36" s="152"/>
      <c r="NNA36" s="150"/>
      <c r="NNB36" s="151"/>
      <c r="NNC36" s="151"/>
      <c r="NND36" s="151"/>
      <c r="NNE36" s="151"/>
      <c r="NNF36" s="151"/>
      <c r="NNG36" s="152"/>
      <c r="NNH36" s="150"/>
      <c r="NNI36" s="151"/>
      <c r="NNJ36" s="151"/>
      <c r="NNK36" s="151"/>
      <c r="NNL36" s="151"/>
      <c r="NNM36" s="151"/>
      <c r="NNN36" s="152"/>
      <c r="NNO36" s="150"/>
      <c r="NNP36" s="151"/>
      <c r="NNQ36" s="151"/>
      <c r="NNR36" s="151"/>
      <c r="NNS36" s="151"/>
      <c r="NNT36" s="151"/>
      <c r="NNU36" s="152"/>
      <c r="NNV36" s="150"/>
      <c r="NNW36" s="151"/>
      <c r="NNX36" s="151"/>
      <c r="NNY36" s="151"/>
      <c r="NNZ36" s="151"/>
      <c r="NOA36" s="151"/>
      <c r="NOB36" s="152"/>
      <c r="NOC36" s="150"/>
      <c r="NOD36" s="151"/>
      <c r="NOE36" s="151"/>
      <c r="NOF36" s="151"/>
      <c r="NOG36" s="151"/>
      <c r="NOH36" s="151"/>
      <c r="NOI36" s="152"/>
      <c r="NOJ36" s="150"/>
      <c r="NOK36" s="151"/>
      <c r="NOL36" s="151"/>
      <c r="NOM36" s="151"/>
      <c r="NON36" s="151"/>
      <c r="NOO36" s="151"/>
      <c r="NOP36" s="152"/>
      <c r="NOQ36" s="150"/>
      <c r="NOR36" s="151"/>
      <c r="NOS36" s="151"/>
      <c r="NOT36" s="151"/>
      <c r="NOU36" s="151"/>
      <c r="NOV36" s="151"/>
      <c r="NOW36" s="152"/>
      <c r="NOX36" s="150"/>
      <c r="NOY36" s="151"/>
      <c r="NOZ36" s="151"/>
      <c r="NPA36" s="151"/>
      <c r="NPB36" s="151"/>
      <c r="NPC36" s="151"/>
      <c r="NPD36" s="152"/>
      <c r="NPE36" s="150"/>
      <c r="NPF36" s="151"/>
      <c r="NPG36" s="151"/>
      <c r="NPH36" s="151"/>
      <c r="NPI36" s="151"/>
      <c r="NPJ36" s="151"/>
      <c r="NPK36" s="152"/>
      <c r="NPL36" s="150"/>
      <c r="NPM36" s="151"/>
      <c r="NPN36" s="151"/>
      <c r="NPO36" s="151"/>
      <c r="NPP36" s="151"/>
      <c r="NPQ36" s="151"/>
      <c r="NPR36" s="152"/>
      <c r="NPS36" s="150"/>
      <c r="NPT36" s="151"/>
      <c r="NPU36" s="151"/>
      <c r="NPV36" s="151"/>
      <c r="NPW36" s="151"/>
      <c r="NPX36" s="151"/>
      <c r="NPY36" s="152"/>
      <c r="NPZ36" s="150"/>
      <c r="NQA36" s="151"/>
      <c r="NQB36" s="151"/>
      <c r="NQC36" s="151"/>
      <c r="NQD36" s="151"/>
      <c r="NQE36" s="151"/>
      <c r="NQF36" s="152"/>
      <c r="NQG36" s="150"/>
      <c r="NQH36" s="151"/>
      <c r="NQI36" s="151"/>
      <c r="NQJ36" s="151"/>
      <c r="NQK36" s="151"/>
      <c r="NQL36" s="151"/>
      <c r="NQM36" s="152"/>
      <c r="NQN36" s="150"/>
      <c r="NQO36" s="151"/>
      <c r="NQP36" s="151"/>
      <c r="NQQ36" s="151"/>
      <c r="NQR36" s="151"/>
      <c r="NQS36" s="151"/>
      <c r="NQT36" s="152"/>
      <c r="NQU36" s="150"/>
      <c r="NQV36" s="151"/>
      <c r="NQW36" s="151"/>
      <c r="NQX36" s="151"/>
      <c r="NQY36" s="151"/>
      <c r="NQZ36" s="151"/>
      <c r="NRA36" s="152"/>
      <c r="NRB36" s="150"/>
      <c r="NRC36" s="151"/>
      <c r="NRD36" s="151"/>
      <c r="NRE36" s="151"/>
      <c r="NRF36" s="151"/>
      <c r="NRG36" s="151"/>
      <c r="NRH36" s="152"/>
      <c r="NRI36" s="150"/>
      <c r="NRJ36" s="151"/>
      <c r="NRK36" s="151"/>
      <c r="NRL36" s="151"/>
      <c r="NRM36" s="151"/>
      <c r="NRN36" s="151"/>
      <c r="NRO36" s="152"/>
      <c r="NRP36" s="150"/>
      <c r="NRQ36" s="151"/>
      <c r="NRR36" s="151"/>
      <c r="NRS36" s="151"/>
      <c r="NRT36" s="151"/>
      <c r="NRU36" s="151"/>
      <c r="NRV36" s="152"/>
      <c r="NRW36" s="150"/>
      <c r="NRX36" s="151"/>
      <c r="NRY36" s="151"/>
      <c r="NRZ36" s="151"/>
      <c r="NSA36" s="151"/>
      <c r="NSB36" s="151"/>
      <c r="NSC36" s="152"/>
      <c r="NSD36" s="150"/>
      <c r="NSE36" s="151"/>
      <c r="NSF36" s="151"/>
      <c r="NSG36" s="151"/>
      <c r="NSH36" s="151"/>
      <c r="NSI36" s="151"/>
      <c r="NSJ36" s="152"/>
      <c r="NSK36" s="150"/>
      <c r="NSL36" s="151"/>
      <c r="NSM36" s="151"/>
      <c r="NSN36" s="151"/>
      <c r="NSO36" s="151"/>
      <c r="NSP36" s="151"/>
      <c r="NSQ36" s="152"/>
      <c r="NSR36" s="150"/>
      <c r="NSS36" s="151"/>
      <c r="NST36" s="151"/>
      <c r="NSU36" s="151"/>
      <c r="NSV36" s="151"/>
      <c r="NSW36" s="151"/>
      <c r="NSX36" s="152"/>
      <c r="NSY36" s="150"/>
      <c r="NSZ36" s="151"/>
      <c r="NTA36" s="151"/>
      <c r="NTB36" s="151"/>
      <c r="NTC36" s="151"/>
      <c r="NTD36" s="151"/>
      <c r="NTE36" s="152"/>
      <c r="NTF36" s="150"/>
      <c r="NTG36" s="151"/>
      <c r="NTH36" s="151"/>
      <c r="NTI36" s="151"/>
      <c r="NTJ36" s="151"/>
      <c r="NTK36" s="151"/>
      <c r="NTL36" s="152"/>
      <c r="NTM36" s="150"/>
      <c r="NTN36" s="151"/>
      <c r="NTO36" s="151"/>
      <c r="NTP36" s="151"/>
      <c r="NTQ36" s="151"/>
      <c r="NTR36" s="151"/>
      <c r="NTS36" s="152"/>
      <c r="NTT36" s="150"/>
      <c r="NTU36" s="151"/>
      <c r="NTV36" s="151"/>
      <c r="NTW36" s="151"/>
      <c r="NTX36" s="151"/>
      <c r="NTY36" s="151"/>
      <c r="NTZ36" s="152"/>
      <c r="NUA36" s="150"/>
      <c r="NUB36" s="151"/>
      <c r="NUC36" s="151"/>
      <c r="NUD36" s="151"/>
      <c r="NUE36" s="151"/>
      <c r="NUF36" s="151"/>
      <c r="NUG36" s="152"/>
      <c r="NUH36" s="150"/>
      <c r="NUI36" s="151"/>
      <c r="NUJ36" s="151"/>
      <c r="NUK36" s="151"/>
      <c r="NUL36" s="151"/>
      <c r="NUM36" s="151"/>
      <c r="NUN36" s="152"/>
      <c r="NUO36" s="150"/>
      <c r="NUP36" s="151"/>
      <c r="NUQ36" s="151"/>
      <c r="NUR36" s="151"/>
      <c r="NUS36" s="151"/>
      <c r="NUT36" s="151"/>
      <c r="NUU36" s="152"/>
      <c r="NUV36" s="150"/>
      <c r="NUW36" s="151"/>
      <c r="NUX36" s="151"/>
      <c r="NUY36" s="151"/>
      <c r="NUZ36" s="151"/>
      <c r="NVA36" s="151"/>
      <c r="NVB36" s="152"/>
      <c r="NVC36" s="150"/>
      <c r="NVD36" s="151"/>
      <c r="NVE36" s="151"/>
      <c r="NVF36" s="151"/>
      <c r="NVG36" s="151"/>
      <c r="NVH36" s="151"/>
      <c r="NVI36" s="152"/>
      <c r="NVJ36" s="150"/>
      <c r="NVK36" s="151"/>
      <c r="NVL36" s="151"/>
      <c r="NVM36" s="151"/>
      <c r="NVN36" s="151"/>
      <c r="NVO36" s="151"/>
      <c r="NVP36" s="152"/>
      <c r="NVQ36" s="150"/>
      <c r="NVR36" s="151"/>
      <c r="NVS36" s="151"/>
      <c r="NVT36" s="151"/>
      <c r="NVU36" s="151"/>
      <c r="NVV36" s="151"/>
      <c r="NVW36" s="152"/>
      <c r="NVX36" s="150"/>
      <c r="NVY36" s="151"/>
      <c r="NVZ36" s="151"/>
      <c r="NWA36" s="151"/>
      <c r="NWB36" s="151"/>
      <c r="NWC36" s="151"/>
      <c r="NWD36" s="152"/>
      <c r="NWE36" s="150"/>
      <c r="NWF36" s="151"/>
      <c r="NWG36" s="151"/>
      <c r="NWH36" s="151"/>
      <c r="NWI36" s="151"/>
      <c r="NWJ36" s="151"/>
      <c r="NWK36" s="152"/>
      <c r="NWL36" s="150"/>
      <c r="NWM36" s="151"/>
      <c r="NWN36" s="151"/>
      <c r="NWO36" s="151"/>
      <c r="NWP36" s="151"/>
      <c r="NWQ36" s="151"/>
      <c r="NWR36" s="152"/>
      <c r="NWS36" s="150"/>
      <c r="NWT36" s="151"/>
      <c r="NWU36" s="151"/>
      <c r="NWV36" s="151"/>
      <c r="NWW36" s="151"/>
      <c r="NWX36" s="151"/>
      <c r="NWY36" s="152"/>
      <c r="NWZ36" s="150"/>
      <c r="NXA36" s="151"/>
      <c r="NXB36" s="151"/>
      <c r="NXC36" s="151"/>
      <c r="NXD36" s="151"/>
      <c r="NXE36" s="151"/>
      <c r="NXF36" s="152"/>
      <c r="NXG36" s="150"/>
      <c r="NXH36" s="151"/>
      <c r="NXI36" s="151"/>
      <c r="NXJ36" s="151"/>
      <c r="NXK36" s="151"/>
      <c r="NXL36" s="151"/>
      <c r="NXM36" s="152"/>
      <c r="NXN36" s="150"/>
      <c r="NXO36" s="151"/>
      <c r="NXP36" s="151"/>
      <c r="NXQ36" s="151"/>
      <c r="NXR36" s="151"/>
      <c r="NXS36" s="151"/>
      <c r="NXT36" s="152"/>
      <c r="NXU36" s="150"/>
      <c r="NXV36" s="151"/>
      <c r="NXW36" s="151"/>
      <c r="NXX36" s="151"/>
      <c r="NXY36" s="151"/>
      <c r="NXZ36" s="151"/>
      <c r="NYA36" s="152"/>
      <c r="NYB36" s="150"/>
      <c r="NYC36" s="151"/>
      <c r="NYD36" s="151"/>
      <c r="NYE36" s="151"/>
      <c r="NYF36" s="151"/>
      <c r="NYG36" s="151"/>
      <c r="NYH36" s="152"/>
      <c r="NYI36" s="150"/>
      <c r="NYJ36" s="151"/>
      <c r="NYK36" s="151"/>
      <c r="NYL36" s="151"/>
      <c r="NYM36" s="151"/>
      <c r="NYN36" s="151"/>
      <c r="NYO36" s="152"/>
      <c r="NYP36" s="150"/>
      <c r="NYQ36" s="151"/>
      <c r="NYR36" s="151"/>
      <c r="NYS36" s="151"/>
      <c r="NYT36" s="151"/>
      <c r="NYU36" s="151"/>
      <c r="NYV36" s="152"/>
      <c r="NYW36" s="150"/>
      <c r="NYX36" s="151"/>
      <c r="NYY36" s="151"/>
      <c r="NYZ36" s="151"/>
      <c r="NZA36" s="151"/>
      <c r="NZB36" s="151"/>
      <c r="NZC36" s="152"/>
      <c r="NZD36" s="150"/>
      <c r="NZE36" s="151"/>
      <c r="NZF36" s="151"/>
      <c r="NZG36" s="151"/>
      <c r="NZH36" s="151"/>
      <c r="NZI36" s="151"/>
      <c r="NZJ36" s="152"/>
      <c r="NZK36" s="150"/>
      <c r="NZL36" s="151"/>
      <c r="NZM36" s="151"/>
      <c r="NZN36" s="151"/>
      <c r="NZO36" s="151"/>
      <c r="NZP36" s="151"/>
      <c r="NZQ36" s="152"/>
      <c r="NZR36" s="150"/>
      <c r="NZS36" s="151"/>
      <c r="NZT36" s="151"/>
      <c r="NZU36" s="151"/>
      <c r="NZV36" s="151"/>
      <c r="NZW36" s="151"/>
      <c r="NZX36" s="152"/>
      <c r="NZY36" s="150"/>
      <c r="NZZ36" s="151"/>
      <c r="OAA36" s="151"/>
      <c r="OAB36" s="151"/>
      <c r="OAC36" s="151"/>
      <c r="OAD36" s="151"/>
      <c r="OAE36" s="152"/>
      <c r="OAF36" s="150"/>
      <c r="OAG36" s="151"/>
      <c r="OAH36" s="151"/>
      <c r="OAI36" s="151"/>
      <c r="OAJ36" s="151"/>
      <c r="OAK36" s="151"/>
      <c r="OAL36" s="152"/>
      <c r="OAM36" s="150"/>
      <c r="OAN36" s="151"/>
      <c r="OAO36" s="151"/>
      <c r="OAP36" s="151"/>
      <c r="OAQ36" s="151"/>
      <c r="OAR36" s="151"/>
      <c r="OAS36" s="152"/>
      <c r="OAT36" s="150"/>
      <c r="OAU36" s="151"/>
      <c r="OAV36" s="151"/>
      <c r="OAW36" s="151"/>
      <c r="OAX36" s="151"/>
      <c r="OAY36" s="151"/>
      <c r="OAZ36" s="152"/>
      <c r="OBA36" s="150"/>
      <c r="OBB36" s="151"/>
      <c r="OBC36" s="151"/>
      <c r="OBD36" s="151"/>
      <c r="OBE36" s="151"/>
      <c r="OBF36" s="151"/>
      <c r="OBG36" s="152"/>
      <c r="OBH36" s="150"/>
      <c r="OBI36" s="151"/>
      <c r="OBJ36" s="151"/>
      <c r="OBK36" s="151"/>
      <c r="OBL36" s="151"/>
      <c r="OBM36" s="151"/>
      <c r="OBN36" s="152"/>
      <c r="OBO36" s="150"/>
      <c r="OBP36" s="151"/>
      <c r="OBQ36" s="151"/>
      <c r="OBR36" s="151"/>
      <c r="OBS36" s="151"/>
      <c r="OBT36" s="151"/>
      <c r="OBU36" s="152"/>
      <c r="OBV36" s="150"/>
      <c r="OBW36" s="151"/>
      <c r="OBX36" s="151"/>
      <c r="OBY36" s="151"/>
      <c r="OBZ36" s="151"/>
      <c r="OCA36" s="151"/>
      <c r="OCB36" s="152"/>
      <c r="OCC36" s="150"/>
      <c r="OCD36" s="151"/>
      <c r="OCE36" s="151"/>
      <c r="OCF36" s="151"/>
      <c r="OCG36" s="151"/>
      <c r="OCH36" s="151"/>
      <c r="OCI36" s="152"/>
      <c r="OCJ36" s="150"/>
      <c r="OCK36" s="151"/>
      <c r="OCL36" s="151"/>
      <c r="OCM36" s="151"/>
      <c r="OCN36" s="151"/>
      <c r="OCO36" s="151"/>
      <c r="OCP36" s="152"/>
      <c r="OCQ36" s="150"/>
      <c r="OCR36" s="151"/>
      <c r="OCS36" s="151"/>
      <c r="OCT36" s="151"/>
      <c r="OCU36" s="151"/>
      <c r="OCV36" s="151"/>
      <c r="OCW36" s="152"/>
      <c r="OCX36" s="150"/>
      <c r="OCY36" s="151"/>
      <c r="OCZ36" s="151"/>
      <c r="ODA36" s="151"/>
      <c r="ODB36" s="151"/>
      <c r="ODC36" s="151"/>
      <c r="ODD36" s="152"/>
      <c r="ODE36" s="150"/>
      <c r="ODF36" s="151"/>
      <c r="ODG36" s="151"/>
      <c r="ODH36" s="151"/>
      <c r="ODI36" s="151"/>
      <c r="ODJ36" s="151"/>
      <c r="ODK36" s="152"/>
      <c r="ODL36" s="150"/>
      <c r="ODM36" s="151"/>
      <c r="ODN36" s="151"/>
      <c r="ODO36" s="151"/>
      <c r="ODP36" s="151"/>
      <c r="ODQ36" s="151"/>
      <c r="ODR36" s="152"/>
      <c r="ODS36" s="150"/>
      <c r="ODT36" s="151"/>
      <c r="ODU36" s="151"/>
      <c r="ODV36" s="151"/>
      <c r="ODW36" s="151"/>
      <c r="ODX36" s="151"/>
      <c r="ODY36" s="152"/>
      <c r="ODZ36" s="150"/>
      <c r="OEA36" s="151"/>
      <c r="OEB36" s="151"/>
      <c r="OEC36" s="151"/>
      <c r="OED36" s="151"/>
      <c r="OEE36" s="151"/>
      <c r="OEF36" s="152"/>
      <c r="OEG36" s="150"/>
      <c r="OEH36" s="151"/>
      <c r="OEI36" s="151"/>
      <c r="OEJ36" s="151"/>
      <c r="OEK36" s="151"/>
      <c r="OEL36" s="151"/>
      <c r="OEM36" s="152"/>
      <c r="OEN36" s="150"/>
      <c r="OEO36" s="151"/>
      <c r="OEP36" s="151"/>
      <c r="OEQ36" s="151"/>
      <c r="OER36" s="151"/>
      <c r="OES36" s="151"/>
      <c r="OET36" s="152"/>
      <c r="OEU36" s="150"/>
      <c r="OEV36" s="151"/>
      <c r="OEW36" s="151"/>
      <c r="OEX36" s="151"/>
      <c r="OEY36" s="151"/>
      <c r="OEZ36" s="151"/>
      <c r="OFA36" s="152"/>
      <c r="OFB36" s="150"/>
      <c r="OFC36" s="151"/>
      <c r="OFD36" s="151"/>
      <c r="OFE36" s="151"/>
      <c r="OFF36" s="151"/>
      <c r="OFG36" s="151"/>
      <c r="OFH36" s="152"/>
      <c r="OFI36" s="150"/>
      <c r="OFJ36" s="151"/>
      <c r="OFK36" s="151"/>
      <c r="OFL36" s="151"/>
      <c r="OFM36" s="151"/>
      <c r="OFN36" s="151"/>
      <c r="OFO36" s="152"/>
      <c r="OFP36" s="150"/>
      <c r="OFQ36" s="151"/>
      <c r="OFR36" s="151"/>
      <c r="OFS36" s="151"/>
      <c r="OFT36" s="151"/>
      <c r="OFU36" s="151"/>
      <c r="OFV36" s="152"/>
      <c r="OFW36" s="150"/>
      <c r="OFX36" s="151"/>
      <c r="OFY36" s="151"/>
      <c r="OFZ36" s="151"/>
      <c r="OGA36" s="151"/>
      <c r="OGB36" s="151"/>
      <c r="OGC36" s="152"/>
      <c r="OGD36" s="150"/>
      <c r="OGE36" s="151"/>
      <c r="OGF36" s="151"/>
      <c r="OGG36" s="151"/>
      <c r="OGH36" s="151"/>
      <c r="OGI36" s="151"/>
      <c r="OGJ36" s="152"/>
      <c r="OGK36" s="150"/>
      <c r="OGL36" s="151"/>
      <c r="OGM36" s="151"/>
      <c r="OGN36" s="151"/>
      <c r="OGO36" s="151"/>
      <c r="OGP36" s="151"/>
      <c r="OGQ36" s="152"/>
      <c r="OGR36" s="150"/>
      <c r="OGS36" s="151"/>
      <c r="OGT36" s="151"/>
      <c r="OGU36" s="151"/>
      <c r="OGV36" s="151"/>
      <c r="OGW36" s="151"/>
      <c r="OGX36" s="152"/>
      <c r="OGY36" s="150"/>
      <c r="OGZ36" s="151"/>
      <c r="OHA36" s="151"/>
      <c r="OHB36" s="151"/>
      <c r="OHC36" s="151"/>
      <c r="OHD36" s="151"/>
      <c r="OHE36" s="152"/>
      <c r="OHF36" s="150"/>
      <c r="OHG36" s="151"/>
      <c r="OHH36" s="151"/>
      <c r="OHI36" s="151"/>
      <c r="OHJ36" s="151"/>
      <c r="OHK36" s="151"/>
      <c r="OHL36" s="152"/>
      <c r="OHM36" s="150"/>
      <c r="OHN36" s="151"/>
      <c r="OHO36" s="151"/>
      <c r="OHP36" s="151"/>
      <c r="OHQ36" s="151"/>
      <c r="OHR36" s="151"/>
      <c r="OHS36" s="152"/>
      <c r="OHT36" s="150"/>
      <c r="OHU36" s="151"/>
      <c r="OHV36" s="151"/>
      <c r="OHW36" s="151"/>
      <c r="OHX36" s="151"/>
      <c r="OHY36" s="151"/>
      <c r="OHZ36" s="152"/>
      <c r="OIA36" s="150"/>
      <c r="OIB36" s="151"/>
      <c r="OIC36" s="151"/>
      <c r="OID36" s="151"/>
      <c r="OIE36" s="151"/>
      <c r="OIF36" s="151"/>
      <c r="OIG36" s="152"/>
      <c r="OIH36" s="150"/>
      <c r="OII36" s="151"/>
      <c r="OIJ36" s="151"/>
      <c r="OIK36" s="151"/>
      <c r="OIL36" s="151"/>
      <c r="OIM36" s="151"/>
      <c r="OIN36" s="152"/>
      <c r="OIO36" s="150"/>
      <c r="OIP36" s="151"/>
      <c r="OIQ36" s="151"/>
      <c r="OIR36" s="151"/>
      <c r="OIS36" s="151"/>
      <c r="OIT36" s="151"/>
      <c r="OIU36" s="152"/>
      <c r="OIV36" s="150"/>
      <c r="OIW36" s="151"/>
      <c r="OIX36" s="151"/>
      <c r="OIY36" s="151"/>
      <c r="OIZ36" s="151"/>
      <c r="OJA36" s="151"/>
      <c r="OJB36" s="152"/>
      <c r="OJC36" s="150"/>
      <c r="OJD36" s="151"/>
      <c r="OJE36" s="151"/>
      <c r="OJF36" s="151"/>
      <c r="OJG36" s="151"/>
      <c r="OJH36" s="151"/>
      <c r="OJI36" s="152"/>
      <c r="OJJ36" s="150"/>
      <c r="OJK36" s="151"/>
      <c r="OJL36" s="151"/>
      <c r="OJM36" s="151"/>
      <c r="OJN36" s="151"/>
      <c r="OJO36" s="151"/>
      <c r="OJP36" s="152"/>
      <c r="OJQ36" s="150"/>
      <c r="OJR36" s="151"/>
      <c r="OJS36" s="151"/>
      <c r="OJT36" s="151"/>
      <c r="OJU36" s="151"/>
      <c r="OJV36" s="151"/>
      <c r="OJW36" s="152"/>
      <c r="OJX36" s="150"/>
      <c r="OJY36" s="151"/>
      <c r="OJZ36" s="151"/>
      <c r="OKA36" s="151"/>
      <c r="OKB36" s="151"/>
      <c r="OKC36" s="151"/>
      <c r="OKD36" s="152"/>
      <c r="OKE36" s="150"/>
      <c r="OKF36" s="151"/>
      <c r="OKG36" s="151"/>
      <c r="OKH36" s="151"/>
      <c r="OKI36" s="151"/>
      <c r="OKJ36" s="151"/>
      <c r="OKK36" s="152"/>
      <c r="OKL36" s="150"/>
      <c r="OKM36" s="151"/>
      <c r="OKN36" s="151"/>
      <c r="OKO36" s="151"/>
      <c r="OKP36" s="151"/>
      <c r="OKQ36" s="151"/>
      <c r="OKR36" s="152"/>
      <c r="OKS36" s="150"/>
      <c r="OKT36" s="151"/>
      <c r="OKU36" s="151"/>
      <c r="OKV36" s="151"/>
      <c r="OKW36" s="151"/>
      <c r="OKX36" s="151"/>
      <c r="OKY36" s="152"/>
      <c r="OKZ36" s="150"/>
      <c r="OLA36" s="151"/>
      <c r="OLB36" s="151"/>
      <c r="OLC36" s="151"/>
      <c r="OLD36" s="151"/>
      <c r="OLE36" s="151"/>
      <c r="OLF36" s="152"/>
      <c r="OLG36" s="150"/>
      <c r="OLH36" s="151"/>
      <c r="OLI36" s="151"/>
      <c r="OLJ36" s="151"/>
      <c r="OLK36" s="151"/>
      <c r="OLL36" s="151"/>
      <c r="OLM36" s="152"/>
      <c r="OLN36" s="150"/>
      <c r="OLO36" s="151"/>
      <c r="OLP36" s="151"/>
      <c r="OLQ36" s="151"/>
      <c r="OLR36" s="151"/>
      <c r="OLS36" s="151"/>
      <c r="OLT36" s="152"/>
      <c r="OLU36" s="150"/>
      <c r="OLV36" s="151"/>
      <c r="OLW36" s="151"/>
      <c r="OLX36" s="151"/>
      <c r="OLY36" s="151"/>
      <c r="OLZ36" s="151"/>
      <c r="OMA36" s="152"/>
      <c r="OMB36" s="150"/>
      <c r="OMC36" s="151"/>
      <c r="OMD36" s="151"/>
      <c r="OME36" s="151"/>
      <c r="OMF36" s="151"/>
      <c r="OMG36" s="151"/>
      <c r="OMH36" s="152"/>
      <c r="OMI36" s="150"/>
      <c r="OMJ36" s="151"/>
      <c r="OMK36" s="151"/>
      <c r="OML36" s="151"/>
      <c r="OMM36" s="151"/>
      <c r="OMN36" s="151"/>
      <c r="OMO36" s="152"/>
      <c r="OMP36" s="150"/>
      <c r="OMQ36" s="151"/>
      <c r="OMR36" s="151"/>
      <c r="OMS36" s="151"/>
      <c r="OMT36" s="151"/>
      <c r="OMU36" s="151"/>
      <c r="OMV36" s="152"/>
      <c r="OMW36" s="150"/>
      <c r="OMX36" s="151"/>
      <c r="OMY36" s="151"/>
      <c r="OMZ36" s="151"/>
      <c r="ONA36" s="151"/>
      <c r="ONB36" s="151"/>
      <c r="ONC36" s="152"/>
      <c r="OND36" s="150"/>
      <c r="ONE36" s="151"/>
      <c r="ONF36" s="151"/>
      <c r="ONG36" s="151"/>
      <c r="ONH36" s="151"/>
      <c r="ONI36" s="151"/>
      <c r="ONJ36" s="152"/>
      <c r="ONK36" s="150"/>
      <c r="ONL36" s="151"/>
      <c r="ONM36" s="151"/>
      <c r="ONN36" s="151"/>
      <c r="ONO36" s="151"/>
      <c r="ONP36" s="151"/>
      <c r="ONQ36" s="152"/>
      <c r="ONR36" s="150"/>
      <c r="ONS36" s="151"/>
      <c r="ONT36" s="151"/>
      <c r="ONU36" s="151"/>
      <c r="ONV36" s="151"/>
      <c r="ONW36" s="151"/>
      <c r="ONX36" s="152"/>
      <c r="ONY36" s="150"/>
      <c r="ONZ36" s="151"/>
      <c r="OOA36" s="151"/>
      <c r="OOB36" s="151"/>
      <c r="OOC36" s="151"/>
      <c r="OOD36" s="151"/>
      <c r="OOE36" s="152"/>
      <c r="OOF36" s="150"/>
      <c r="OOG36" s="151"/>
      <c r="OOH36" s="151"/>
      <c r="OOI36" s="151"/>
      <c r="OOJ36" s="151"/>
      <c r="OOK36" s="151"/>
      <c r="OOL36" s="152"/>
      <c r="OOM36" s="150"/>
      <c r="OON36" s="151"/>
      <c r="OOO36" s="151"/>
      <c r="OOP36" s="151"/>
      <c r="OOQ36" s="151"/>
      <c r="OOR36" s="151"/>
      <c r="OOS36" s="152"/>
      <c r="OOT36" s="150"/>
      <c r="OOU36" s="151"/>
      <c r="OOV36" s="151"/>
      <c r="OOW36" s="151"/>
      <c r="OOX36" s="151"/>
      <c r="OOY36" s="151"/>
      <c r="OOZ36" s="152"/>
      <c r="OPA36" s="150"/>
      <c r="OPB36" s="151"/>
      <c r="OPC36" s="151"/>
      <c r="OPD36" s="151"/>
      <c r="OPE36" s="151"/>
      <c r="OPF36" s="151"/>
      <c r="OPG36" s="152"/>
      <c r="OPH36" s="150"/>
      <c r="OPI36" s="151"/>
      <c r="OPJ36" s="151"/>
      <c r="OPK36" s="151"/>
      <c r="OPL36" s="151"/>
      <c r="OPM36" s="151"/>
      <c r="OPN36" s="152"/>
      <c r="OPO36" s="150"/>
      <c r="OPP36" s="151"/>
      <c r="OPQ36" s="151"/>
      <c r="OPR36" s="151"/>
      <c r="OPS36" s="151"/>
      <c r="OPT36" s="151"/>
      <c r="OPU36" s="152"/>
      <c r="OPV36" s="150"/>
      <c r="OPW36" s="151"/>
      <c r="OPX36" s="151"/>
      <c r="OPY36" s="151"/>
      <c r="OPZ36" s="151"/>
      <c r="OQA36" s="151"/>
      <c r="OQB36" s="152"/>
      <c r="OQC36" s="150"/>
      <c r="OQD36" s="151"/>
      <c r="OQE36" s="151"/>
      <c r="OQF36" s="151"/>
      <c r="OQG36" s="151"/>
      <c r="OQH36" s="151"/>
      <c r="OQI36" s="152"/>
      <c r="OQJ36" s="150"/>
      <c r="OQK36" s="151"/>
      <c r="OQL36" s="151"/>
      <c r="OQM36" s="151"/>
      <c r="OQN36" s="151"/>
      <c r="OQO36" s="151"/>
      <c r="OQP36" s="152"/>
      <c r="OQQ36" s="150"/>
      <c r="OQR36" s="151"/>
      <c r="OQS36" s="151"/>
      <c r="OQT36" s="151"/>
      <c r="OQU36" s="151"/>
      <c r="OQV36" s="151"/>
      <c r="OQW36" s="152"/>
      <c r="OQX36" s="150"/>
      <c r="OQY36" s="151"/>
      <c r="OQZ36" s="151"/>
      <c r="ORA36" s="151"/>
      <c r="ORB36" s="151"/>
      <c r="ORC36" s="151"/>
      <c r="ORD36" s="152"/>
      <c r="ORE36" s="150"/>
      <c r="ORF36" s="151"/>
      <c r="ORG36" s="151"/>
      <c r="ORH36" s="151"/>
      <c r="ORI36" s="151"/>
      <c r="ORJ36" s="151"/>
      <c r="ORK36" s="152"/>
      <c r="ORL36" s="150"/>
      <c r="ORM36" s="151"/>
      <c r="ORN36" s="151"/>
      <c r="ORO36" s="151"/>
      <c r="ORP36" s="151"/>
      <c r="ORQ36" s="151"/>
      <c r="ORR36" s="152"/>
      <c r="ORS36" s="150"/>
      <c r="ORT36" s="151"/>
      <c r="ORU36" s="151"/>
      <c r="ORV36" s="151"/>
      <c r="ORW36" s="151"/>
      <c r="ORX36" s="151"/>
      <c r="ORY36" s="152"/>
      <c r="ORZ36" s="150"/>
      <c r="OSA36" s="151"/>
      <c r="OSB36" s="151"/>
      <c r="OSC36" s="151"/>
      <c r="OSD36" s="151"/>
      <c r="OSE36" s="151"/>
      <c r="OSF36" s="152"/>
      <c r="OSG36" s="150"/>
      <c r="OSH36" s="151"/>
      <c r="OSI36" s="151"/>
      <c r="OSJ36" s="151"/>
      <c r="OSK36" s="151"/>
      <c r="OSL36" s="151"/>
      <c r="OSM36" s="152"/>
      <c r="OSN36" s="150"/>
      <c r="OSO36" s="151"/>
      <c r="OSP36" s="151"/>
      <c r="OSQ36" s="151"/>
      <c r="OSR36" s="151"/>
      <c r="OSS36" s="151"/>
      <c r="OST36" s="152"/>
      <c r="OSU36" s="150"/>
      <c r="OSV36" s="151"/>
      <c r="OSW36" s="151"/>
      <c r="OSX36" s="151"/>
      <c r="OSY36" s="151"/>
      <c r="OSZ36" s="151"/>
      <c r="OTA36" s="152"/>
      <c r="OTB36" s="150"/>
      <c r="OTC36" s="151"/>
      <c r="OTD36" s="151"/>
      <c r="OTE36" s="151"/>
      <c r="OTF36" s="151"/>
      <c r="OTG36" s="151"/>
      <c r="OTH36" s="152"/>
      <c r="OTI36" s="150"/>
      <c r="OTJ36" s="151"/>
      <c r="OTK36" s="151"/>
      <c r="OTL36" s="151"/>
      <c r="OTM36" s="151"/>
      <c r="OTN36" s="151"/>
      <c r="OTO36" s="152"/>
      <c r="OTP36" s="150"/>
      <c r="OTQ36" s="151"/>
      <c r="OTR36" s="151"/>
      <c r="OTS36" s="151"/>
      <c r="OTT36" s="151"/>
      <c r="OTU36" s="151"/>
      <c r="OTV36" s="152"/>
      <c r="OTW36" s="150"/>
      <c r="OTX36" s="151"/>
      <c r="OTY36" s="151"/>
      <c r="OTZ36" s="151"/>
      <c r="OUA36" s="151"/>
      <c r="OUB36" s="151"/>
      <c r="OUC36" s="152"/>
      <c r="OUD36" s="150"/>
      <c r="OUE36" s="151"/>
      <c r="OUF36" s="151"/>
      <c r="OUG36" s="151"/>
      <c r="OUH36" s="151"/>
      <c r="OUI36" s="151"/>
      <c r="OUJ36" s="152"/>
      <c r="OUK36" s="150"/>
      <c r="OUL36" s="151"/>
      <c r="OUM36" s="151"/>
      <c r="OUN36" s="151"/>
      <c r="OUO36" s="151"/>
      <c r="OUP36" s="151"/>
      <c r="OUQ36" s="152"/>
      <c r="OUR36" s="150"/>
      <c r="OUS36" s="151"/>
      <c r="OUT36" s="151"/>
      <c r="OUU36" s="151"/>
      <c r="OUV36" s="151"/>
      <c r="OUW36" s="151"/>
      <c r="OUX36" s="152"/>
      <c r="OUY36" s="150"/>
      <c r="OUZ36" s="151"/>
      <c r="OVA36" s="151"/>
      <c r="OVB36" s="151"/>
      <c r="OVC36" s="151"/>
      <c r="OVD36" s="151"/>
      <c r="OVE36" s="152"/>
      <c r="OVF36" s="150"/>
      <c r="OVG36" s="151"/>
      <c r="OVH36" s="151"/>
      <c r="OVI36" s="151"/>
      <c r="OVJ36" s="151"/>
      <c r="OVK36" s="151"/>
      <c r="OVL36" s="152"/>
      <c r="OVM36" s="150"/>
      <c r="OVN36" s="151"/>
      <c r="OVO36" s="151"/>
      <c r="OVP36" s="151"/>
      <c r="OVQ36" s="151"/>
      <c r="OVR36" s="151"/>
      <c r="OVS36" s="152"/>
      <c r="OVT36" s="150"/>
      <c r="OVU36" s="151"/>
      <c r="OVV36" s="151"/>
      <c r="OVW36" s="151"/>
      <c r="OVX36" s="151"/>
      <c r="OVY36" s="151"/>
      <c r="OVZ36" s="152"/>
      <c r="OWA36" s="150"/>
      <c r="OWB36" s="151"/>
      <c r="OWC36" s="151"/>
      <c r="OWD36" s="151"/>
      <c r="OWE36" s="151"/>
      <c r="OWF36" s="151"/>
      <c r="OWG36" s="152"/>
      <c r="OWH36" s="150"/>
      <c r="OWI36" s="151"/>
      <c r="OWJ36" s="151"/>
      <c r="OWK36" s="151"/>
      <c r="OWL36" s="151"/>
      <c r="OWM36" s="151"/>
      <c r="OWN36" s="152"/>
      <c r="OWO36" s="150"/>
      <c r="OWP36" s="151"/>
      <c r="OWQ36" s="151"/>
      <c r="OWR36" s="151"/>
      <c r="OWS36" s="151"/>
      <c r="OWT36" s="151"/>
      <c r="OWU36" s="152"/>
      <c r="OWV36" s="150"/>
      <c r="OWW36" s="151"/>
      <c r="OWX36" s="151"/>
      <c r="OWY36" s="151"/>
      <c r="OWZ36" s="151"/>
      <c r="OXA36" s="151"/>
      <c r="OXB36" s="152"/>
      <c r="OXC36" s="150"/>
      <c r="OXD36" s="151"/>
      <c r="OXE36" s="151"/>
      <c r="OXF36" s="151"/>
      <c r="OXG36" s="151"/>
      <c r="OXH36" s="151"/>
      <c r="OXI36" s="152"/>
      <c r="OXJ36" s="150"/>
      <c r="OXK36" s="151"/>
      <c r="OXL36" s="151"/>
      <c r="OXM36" s="151"/>
      <c r="OXN36" s="151"/>
      <c r="OXO36" s="151"/>
      <c r="OXP36" s="152"/>
      <c r="OXQ36" s="150"/>
      <c r="OXR36" s="151"/>
      <c r="OXS36" s="151"/>
      <c r="OXT36" s="151"/>
      <c r="OXU36" s="151"/>
      <c r="OXV36" s="151"/>
      <c r="OXW36" s="152"/>
      <c r="OXX36" s="150"/>
      <c r="OXY36" s="151"/>
      <c r="OXZ36" s="151"/>
      <c r="OYA36" s="151"/>
      <c r="OYB36" s="151"/>
      <c r="OYC36" s="151"/>
      <c r="OYD36" s="152"/>
      <c r="OYE36" s="150"/>
      <c r="OYF36" s="151"/>
      <c r="OYG36" s="151"/>
      <c r="OYH36" s="151"/>
      <c r="OYI36" s="151"/>
      <c r="OYJ36" s="151"/>
      <c r="OYK36" s="152"/>
      <c r="OYL36" s="150"/>
      <c r="OYM36" s="151"/>
      <c r="OYN36" s="151"/>
      <c r="OYO36" s="151"/>
      <c r="OYP36" s="151"/>
      <c r="OYQ36" s="151"/>
      <c r="OYR36" s="152"/>
      <c r="OYS36" s="150"/>
      <c r="OYT36" s="151"/>
      <c r="OYU36" s="151"/>
      <c r="OYV36" s="151"/>
      <c r="OYW36" s="151"/>
      <c r="OYX36" s="151"/>
      <c r="OYY36" s="152"/>
      <c r="OYZ36" s="150"/>
      <c r="OZA36" s="151"/>
      <c r="OZB36" s="151"/>
      <c r="OZC36" s="151"/>
      <c r="OZD36" s="151"/>
      <c r="OZE36" s="151"/>
      <c r="OZF36" s="152"/>
      <c r="OZG36" s="150"/>
      <c r="OZH36" s="151"/>
      <c r="OZI36" s="151"/>
      <c r="OZJ36" s="151"/>
      <c r="OZK36" s="151"/>
      <c r="OZL36" s="151"/>
      <c r="OZM36" s="152"/>
      <c r="OZN36" s="150"/>
      <c r="OZO36" s="151"/>
      <c r="OZP36" s="151"/>
      <c r="OZQ36" s="151"/>
      <c r="OZR36" s="151"/>
      <c r="OZS36" s="151"/>
      <c r="OZT36" s="152"/>
      <c r="OZU36" s="150"/>
      <c r="OZV36" s="151"/>
      <c r="OZW36" s="151"/>
      <c r="OZX36" s="151"/>
      <c r="OZY36" s="151"/>
      <c r="OZZ36" s="151"/>
      <c r="PAA36" s="152"/>
      <c r="PAB36" s="150"/>
      <c r="PAC36" s="151"/>
      <c r="PAD36" s="151"/>
      <c r="PAE36" s="151"/>
      <c r="PAF36" s="151"/>
      <c r="PAG36" s="151"/>
      <c r="PAH36" s="152"/>
      <c r="PAI36" s="150"/>
      <c r="PAJ36" s="151"/>
      <c r="PAK36" s="151"/>
      <c r="PAL36" s="151"/>
      <c r="PAM36" s="151"/>
      <c r="PAN36" s="151"/>
      <c r="PAO36" s="152"/>
      <c r="PAP36" s="150"/>
      <c r="PAQ36" s="151"/>
      <c r="PAR36" s="151"/>
      <c r="PAS36" s="151"/>
      <c r="PAT36" s="151"/>
      <c r="PAU36" s="151"/>
      <c r="PAV36" s="152"/>
      <c r="PAW36" s="150"/>
      <c r="PAX36" s="151"/>
      <c r="PAY36" s="151"/>
      <c r="PAZ36" s="151"/>
      <c r="PBA36" s="151"/>
      <c r="PBB36" s="151"/>
      <c r="PBC36" s="152"/>
      <c r="PBD36" s="150"/>
      <c r="PBE36" s="151"/>
      <c r="PBF36" s="151"/>
      <c r="PBG36" s="151"/>
      <c r="PBH36" s="151"/>
      <c r="PBI36" s="151"/>
      <c r="PBJ36" s="152"/>
      <c r="PBK36" s="150"/>
      <c r="PBL36" s="151"/>
      <c r="PBM36" s="151"/>
      <c r="PBN36" s="151"/>
      <c r="PBO36" s="151"/>
      <c r="PBP36" s="151"/>
      <c r="PBQ36" s="152"/>
      <c r="PBR36" s="150"/>
      <c r="PBS36" s="151"/>
      <c r="PBT36" s="151"/>
      <c r="PBU36" s="151"/>
      <c r="PBV36" s="151"/>
      <c r="PBW36" s="151"/>
      <c r="PBX36" s="152"/>
      <c r="PBY36" s="150"/>
      <c r="PBZ36" s="151"/>
      <c r="PCA36" s="151"/>
      <c r="PCB36" s="151"/>
      <c r="PCC36" s="151"/>
      <c r="PCD36" s="151"/>
      <c r="PCE36" s="152"/>
      <c r="PCF36" s="150"/>
      <c r="PCG36" s="151"/>
      <c r="PCH36" s="151"/>
      <c r="PCI36" s="151"/>
      <c r="PCJ36" s="151"/>
      <c r="PCK36" s="151"/>
      <c r="PCL36" s="152"/>
      <c r="PCM36" s="150"/>
      <c r="PCN36" s="151"/>
      <c r="PCO36" s="151"/>
      <c r="PCP36" s="151"/>
      <c r="PCQ36" s="151"/>
      <c r="PCR36" s="151"/>
      <c r="PCS36" s="152"/>
      <c r="PCT36" s="150"/>
      <c r="PCU36" s="151"/>
      <c r="PCV36" s="151"/>
      <c r="PCW36" s="151"/>
      <c r="PCX36" s="151"/>
      <c r="PCY36" s="151"/>
      <c r="PCZ36" s="152"/>
      <c r="PDA36" s="150"/>
      <c r="PDB36" s="151"/>
      <c r="PDC36" s="151"/>
      <c r="PDD36" s="151"/>
      <c r="PDE36" s="151"/>
      <c r="PDF36" s="151"/>
      <c r="PDG36" s="152"/>
      <c r="PDH36" s="150"/>
      <c r="PDI36" s="151"/>
      <c r="PDJ36" s="151"/>
      <c r="PDK36" s="151"/>
      <c r="PDL36" s="151"/>
      <c r="PDM36" s="151"/>
      <c r="PDN36" s="152"/>
      <c r="PDO36" s="150"/>
      <c r="PDP36" s="151"/>
      <c r="PDQ36" s="151"/>
      <c r="PDR36" s="151"/>
      <c r="PDS36" s="151"/>
      <c r="PDT36" s="151"/>
      <c r="PDU36" s="152"/>
      <c r="PDV36" s="150"/>
      <c r="PDW36" s="151"/>
      <c r="PDX36" s="151"/>
      <c r="PDY36" s="151"/>
      <c r="PDZ36" s="151"/>
      <c r="PEA36" s="151"/>
      <c r="PEB36" s="152"/>
      <c r="PEC36" s="150"/>
      <c r="PED36" s="151"/>
      <c r="PEE36" s="151"/>
      <c r="PEF36" s="151"/>
      <c r="PEG36" s="151"/>
      <c r="PEH36" s="151"/>
      <c r="PEI36" s="152"/>
      <c r="PEJ36" s="150"/>
      <c r="PEK36" s="151"/>
      <c r="PEL36" s="151"/>
      <c r="PEM36" s="151"/>
      <c r="PEN36" s="151"/>
      <c r="PEO36" s="151"/>
      <c r="PEP36" s="152"/>
      <c r="PEQ36" s="150"/>
      <c r="PER36" s="151"/>
      <c r="PES36" s="151"/>
      <c r="PET36" s="151"/>
      <c r="PEU36" s="151"/>
      <c r="PEV36" s="151"/>
      <c r="PEW36" s="152"/>
      <c r="PEX36" s="150"/>
      <c r="PEY36" s="151"/>
      <c r="PEZ36" s="151"/>
      <c r="PFA36" s="151"/>
      <c r="PFB36" s="151"/>
      <c r="PFC36" s="151"/>
      <c r="PFD36" s="152"/>
      <c r="PFE36" s="150"/>
      <c r="PFF36" s="151"/>
      <c r="PFG36" s="151"/>
      <c r="PFH36" s="151"/>
      <c r="PFI36" s="151"/>
      <c r="PFJ36" s="151"/>
      <c r="PFK36" s="152"/>
      <c r="PFL36" s="150"/>
      <c r="PFM36" s="151"/>
      <c r="PFN36" s="151"/>
      <c r="PFO36" s="151"/>
      <c r="PFP36" s="151"/>
      <c r="PFQ36" s="151"/>
      <c r="PFR36" s="152"/>
      <c r="PFS36" s="150"/>
      <c r="PFT36" s="151"/>
      <c r="PFU36" s="151"/>
      <c r="PFV36" s="151"/>
      <c r="PFW36" s="151"/>
      <c r="PFX36" s="151"/>
      <c r="PFY36" s="152"/>
      <c r="PFZ36" s="150"/>
      <c r="PGA36" s="151"/>
      <c r="PGB36" s="151"/>
      <c r="PGC36" s="151"/>
      <c r="PGD36" s="151"/>
      <c r="PGE36" s="151"/>
      <c r="PGF36" s="152"/>
      <c r="PGG36" s="150"/>
      <c r="PGH36" s="151"/>
      <c r="PGI36" s="151"/>
      <c r="PGJ36" s="151"/>
      <c r="PGK36" s="151"/>
      <c r="PGL36" s="151"/>
      <c r="PGM36" s="152"/>
      <c r="PGN36" s="150"/>
      <c r="PGO36" s="151"/>
      <c r="PGP36" s="151"/>
      <c r="PGQ36" s="151"/>
      <c r="PGR36" s="151"/>
      <c r="PGS36" s="151"/>
      <c r="PGT36" s="152"/>
      <c r="PGU36" s="150"/>
      <c r="PGV36" s="151"/>
      <c r="PGW36" s="151"/>
      <c r="PGX36" s="151"/>
      <c r="PGY36" s="151"/>
      <c r="PGZ36" s="151"/>
      <c r="PHA36" s="152"/>
      <c r="PHB36" s="150"/>
      <c r="PHC36" s="151"/>
      <c r="PHD36" s="151"/>
      <c r="PHE36" s="151"/>
      <c r="PHF36" s="151"/>
      <c r="PHG36" s="151"/>
      <c r="PHH36" s="152"/>
      <c r="PHI36" s="150"/>
      <c r="PHJ36" s="151"/>
      <c r="PHK36" s="151"/>
      <c r="PHL36" s="151"/>
      <c r="PHM36" s="151"/>
      <c r="PHN36" s="151"/>
      <c r="PHO36" s="152"/>
      <c r="PHP36" s="150"/>
      <c r="PHQ36" s="151"/>
      <c r="PHR36" s="151"/>
      <c r="PHS36" s="151"/>
      <c r="PHT36" s="151"/>
      <c r="PHU36" s="151"/>
      <c r="PHV36" s="152"/>
      <c r="PHW36" s="150"/>
      <c r="PHX36" s="151"/>
      <c r="PHY36" s="151"/>
      <c r="PHZ36" s="151"/>
      <c r="PIA36" s="151"/>
      <c r="PIB36" s="151"/>
      <c r="PIC36" s="152"/>
      <c r="PID36" s="150"/>
      <c r="PIE36" s="151"/>
      <c r="PIF36" s="151"/>
      <c r="PIG36" s="151"/>
      <c r="PIH36" s="151"/>
      <c r="PII36" s="151"/>
      <c r="PIJ36" s="152"/>
      <c r="PIK36" s="150"/>
      <c r="PIL36" s="151"/>
      <c r="PIM36" s="151"/>
      <c r="PIN36" s="151"/>
      <c r="PIO36" s="151"/>
      <c r="PIP36" s="151"/>
      <c r="PIQ36" s="152"/>
      <c r="PIR36" s="150"/>
      <c r="PIS36" s="151"/>
      <c r="PIT36" s="151"/>
      <c r="PIU36" s="151"/>
      <c r="PIV36" s="151"/>
      <c r="PIW36" s="151"/>
      <c r="PIX36" s="152"/>
      <c r="PIY36" s="150"/>
      <c r="PIZ36" s="151"/>
      <c r="PJA36" s="151"/>
      <c r="PJB36" s="151"/>
      <c r="PJC36" s="151"/>
      <c r="PJD36" s="151"/>
      <c r="PJE36" s="152"/>
      <c r="PJF36" s="150"/>
      <c r="PJG36" s="151"/>
      <c r="PJH36" s="151"/>
      <c r="PJI36" s="151"/>
      <c r="PJJ36" s="151"/>
      <c r="PJK36" s="151"/>
      <c r="PJL36" s="152"/>
      <c r="PJM36" s="150"/>
      <c r="PJN36" s="151"/>
      <c r="PJO36" s="151"/>
      <c r="PJP36" s="151"/>
      <c r="PJQ36" s="151"/>
      <c r="PJR36" s="151"/>
      <c r="PJS36" s="152"/>
      <c r="PJT36" s="150"/>
      <c r="PJU36" s="151"/>
      <c r="PJV36" s="151"/>
      <c r="PJW36" s="151"/>
      <c r="PJX36" s="151"/>
      <c r="PJY36" s="151"/>
      <c r="PJZ36" s="152"/>
      <c r="PKA36" s="150"/>
      <c r="PKB36" s="151"/>
      <c r="PKC36" s="151"/>
      <c r="PKD36" s="151"/>
      <c r="PKE36" s="151"/>
      <c r="PKF36" s="151"/>
      <c r="PKG36" s="152"/>
      <c r="PKH36" s="150"/>
      <c r="PKI36" s="151"/>
      <c r="PKJ36" s="151"/>
      <c r="PKK36" s="151"/>
      <c r="PKL36" s="151"/>
      <c r="PKM36" s="151"/>
      <c r="PKN36" s="152"/>
      <c r="PKO36" s="150"/>
      <c r="PKP36" s="151"/>
      <c r="PKQ36" s="151"/>
      <c r="PKR36" s="151"/>
      <c r="PKS36" s="151"/>
      <c r="PKT36" s="151"/>
      <c r="PKU36" s="152"/>
      <c r="PKV36" s="150"/>
      <c r="PKW36" s="151"/>
      <c r="PKX36" s="151"/>
      <c r="PKY36" s="151"/>
      <c r="PKZ36" s="151"/>
      <c r="PLA36" s="151"/>
      <c r="PLB36" s="152"/>
      <c r="PLC36" s="150"/>
      <c r="PLD36" s="151"/>
      <c r="PLE36" s="151"/>
      <c r="PLF36" s="151"/>
      <c r="PLG36" s="151"/>
      <c r="PLH36" s="151"/>
      <c r="PLI36" s="152"/>
      <c r="PLJ36" s="150"/>
      <c r="PLK36" s="151"/>
      <c r="PLL36" s="151"/>
      <c r="PLM36" s="151"/>
      <c r="PLN36" s="151"/>
      <c r="PLO36" s="151"/>
      <c r="PLP36" s="152"/>
      <c r="PLQ36" s="150"/>
      <c r="PLR36" s="151"/>
      <c r="PLS36" s="151"/>
      <c r="PLT36" s="151"/>
      <c r="PLU36" s="151"/>
      <c r="PLV36" s="151"/>
      <c r="PLW36" s="152"/>
      <c r="PLX36" s="150"/>
      <c r="PLY36" s="151"/>
      <c r="PLZ36" s="151"/>
      <c r="PMA36" s="151"/>
      <c r="PMB36" s="151"/>
      <c r="PMC36" s="151"/>
      <c r="PMD36" s="152"/>
      <c r="PME36" s="150"/>
      <c r="PMF36" s="151"/>
      <c r="PMG36" s="151"/>
      <c r="PMH36" s="151"/>
      <c r="PMI36" s="151"/>
      <c r="PMJ36" s="151"/>
      <c r="PMK36" s="152"/>
      <c r="PML36" s="150"/>
      <c r="PMM36" s="151"/>
      <c r="PMN36" s="151"/>
      <c r="PMO36" s="151"/>
      <c r="PMP36" s="151"/>
      <c r="PMQ36" s="151"/>
      <c r="PMR36" s="152"/>
      <c r="PMS36" s="150"/>
      <c r="PMT36" s="151"/>
      <c r="PMU36" s="151"/>
      <c r="PMV36" s="151"/>
      <c r="PMW36" s="151"/>
      <c r="PMX36" s="151"/>
      <c r="PMY36" s="152"/>
      <c r="PMZ36" s="150"/>
      <c r="PNA36" s="151"/>
      <c r="PNB36" s="151"/>
      <c r="PNC36" s="151"/>
      <c r="PND36" s="151"/>
      <c r="PNE36" s="151"/>
      <c r="PNF36" s="152"/>
      <c r="PNG36" s="150"/>
      <c r="PNH36" s="151"/>
      <c r="PNI36" s="151"/>
      <c r="PNJ36" s="151"/>
      <c r="PNK36" s="151"/>
      <c r="PNL36" s="151"/>
      <c r="PNM36" s="152"/>
      <c r="PNN36" s="150"/>
      <c r="PNO36" s="151"/>
      <c r="PNP36" s="151"/>
      <c r="PNQ36" s="151"/>
      <c r="PNR36" s="151"/>
      <c r="PNS36" s="151"/>
      <c r="PNT36" s="152"/>
      <c r="PNU36" s="150"/>
      <c r="PNV36" s="151"/>
      <c r="PNW36" s="151"/>
      <c r="PNX36" s="151"/>
      <c r="PNY36" s="151"/>
      <c r="PNZ36" s="151"/>
      <c r="POA36" s="152"/>
      <c r="POB36" s="150"/>
      <c r="POC36" s="151"/>
      <c r="POD36" s="151"/>
      <c r="POE36" s="151"/>
      <c r="POF36" s="151"/>
      <c r="POG36" s="151"/>
      <c r="POH36" s="152"/>
      <c r="POI36" s="150"/>
      <c r="POJ36" s="151"/>
      <c r="POK36" s="151"/>
      <c r="POL36" s="151"/>
      <c r="POM36" s="151"/>
      <c r="PON36" s="151"/>
      <c r="POO36" s="152"/>
      <c r="POP36" s="150"/>
      <c r="POQ36" s="151"/>
      <c r="POR36" s="151"/>
      <c r="POS36" s="151"/>
      <c r="POT36" s="151"/>
      <c r="POU36" s="151"/>
      <c r="POV36" s="152"/>
      <c r="POW36" s="150"/>
      <c r="POX36" s="151"/>
      <c r="POY36" s="151"/>
      <c r="POZ36" s="151"/>
      <c r="PPA36" s="151"/>
      <c r="PPB36" s="151"/>
      <c r="PPC36" s="152"/>
      <c r="PPD36" s="150"/>
      <c r="PPE36" s="151"/>
      <c r="PPF36" s="151"/>
      <c r="PPG36" s="151"/>
      <c r="PPH36" s="151"/>
      <c r="PPI36" s="151"/>
      <c r="PPJ36" s="152"/>
      <c r="PPK36" s="150"/>
      <c r="PPL36" s="151"/>
      <c r="PPM36" s="151"/>
      <c r="PPN36" s="151"/>
      <c r="PPO36" s="151"/>
      <c r="PPP36" s="151"/>
      <c r="PPQ36" s="152"/>
      <c r="PPR36" s="150"/>
      <c r="PPS36" s="151"/>
      <c r="PPT36" s="151"/>
      <c r="PPU36" s="151"/>
      <c r="PPV36" s="151"/>
      <c r="PPW36" s="151"/>
      <c r="PPX36" s="152"/>
      <c r="PPY36" s="150"/>
      <c r="PPZ36" s="151"/>
      <c r="PQA36" s="151"/>
      <c r="PQB36" s="151"/>
      <c r="PQC36" s="151"/>
      <c r="PQD36" s="151"/>
      <c r="PQE36" s="152"/>
      <c r="PQF36" s="150"/>
      <c r="PQG36" s="151"/>
      <c r="PQH36" s="151"/>
      <c r="PQI36" s="151"/>
      <c r="PQJ36" s="151"/>
      <c r="PQK36" s="151"/>
      <c r="PQL36" s="152"/>
      <c r="PQM36" s="150"/>
      <c r="PQN36" s="151"/>
      <c r="PQO36" s="151"/>
      <c r="PQP36" s="151"/>
      <c r="PQQ36" s="151"/>
      <c r="PQR36" s="151"/>
      <c r="PQS36" s="152"/>
      <c r="PQT36" s="150"/>
      <c r="PQU36" s="151"/>
      <c r="PQV36" s="151"/>
      <c r="PQW36" s="151"/>
      <c r="PQX36" s="151"/>
      <c r="PQY36" s="151"/>
      <c r="PQZ36" s="152"/>
      <c r="PRA36" s="150"/>
      <c r="PRB36" s="151"/>
      <c r="PRC36" s="151"/>
      <c r="PRD36" s="151"/>
      <c r="PRE36" s="151"/>
      <c r="PRF36" s="151"/>
      <c r="PRG36" s="152"/>
      <c r="PRH36" s="150"/>
      <c r="PRI36" s="151"/>
      <c r="PRJ36" s="151"/>
      <c r="PRK36" s="151"/>
      <c r="PRL36" s="151"/>
      <c r="PRM36" s="151"/>
      <c r="PRN36" s="152"/>
      <c r="PRO36" s="150"/>
      <c r="PRP36" s="151"/>
      <c r="PRQ36" s="151"/>
      <c r="PRR36" s="151"/>
      <c r="PRS36" s="151"/>
      <c r="PRT36" s="151"/>
      <c r="PRU36" s="152"/>
      <c r="PRV36" s="150"/>
      <c r="PRW36" s="151"/>
      <c r="PRX36" s="151"/>
      <c r="PRY36" s="151"/>
      <c r="PRZ36" s="151"/>
      <c r="PSA36" s="151"/>
      <c r="PSB36" s="152"/>
      <c r="PSC36" s="150"/>
      <c r="PSD36" s="151"/>
      <c r="PSE36" s="151"/>
      <c r="PSF36" s="151"/>
      <c r="PSG36" s="151"/>
      <c r="PSH36" s="151"/>
      <c r="PSI36" s="152"/>
      <c r="PSJ36" s="150"/>
      <c r="PSK36" s="151"/>
      <c r="PSL36" s="151"/>
      <c r="PSM36" s="151"/>
      <c r="PSN36" s="151"/>
      <c r="PSO36" s="151"/>
      <c r="PSP36" s="152"/>
      <c r="PSQ36" s="150"/>
      <c r="PSR36" s="151"/>
      <c r="PSS36" s="151"/>
      <c r="PST36" s="151"/>
      <c r="PSU36" s="151"/>
      <c r="PSV36" s="151"/>
      <c r="PSW36" s="152"/>
      <c r="PSX36" s="150"/>
      <c r="PSY36" s="151"/>
      <c r="PSZ36" s="151"/>
      <c r="PTA36" s="151"/>
      <c r="PTB36" s="151"/>
      <c r="PTC36" s="151"/>
      <c r="PTD36" s="152"/>
      <c r="PTE36" s="150"/>
      <c r="PTF36" s="151"/>
      <c r="PTG36" s="151"/>
      <c r="PTH36" s="151"/>
      <c r="PTI36" s="151"/>
      <c r="PTJ36" s="151"/>
      <c r="PTK36" s="152"/>
      <c r="PTL36" s="150"/>
      <c r="PTM36" s="151"/>
      <c r="PTN36" s="151"/>
      <c r="PTO36" s="151"/>
      <c r="PTP36" s="151"/>
      <c r="PTQ36" s="151"/>
      <c r="PTR36" s="152"/>
      <c r="PTS36" s="150"/>
      <c r="PTT36" s="151"/>
      <c r="PTU36" s="151"/>
      <c r="PTV36" s="151"/>
      <c r="PTW36" s="151"/>
      <c r="PTX36" s="151"/>
      <c r="PTY36" s="152"/>
      <c r="PTZ36" s="150"/>
      <c r="PUA36" s="151"/>
      <c r="PUB36" s="151"/>
      <c r="PUC36" s="151"/>
      <c r="PUD36" s="151"/>
      <c r="PUE36" s="151"/>
      <c r="PUF36" s="152"/>
      <c r="PUG36" s="150"/>
      <c r="PUH36" s="151"/>
      <c r="PUI36" s="151"/>
      <c r="PUJ36" s="151"/>
      <c r="PUK36" s="151"/>
      <c r="PUL36" s="151"/>
      <c r="PUM36" s="152"/>
      <c r="PUN36" s="150"/>
      <c r="PUO36" s="151"/>
      <c r="PUP36" s="151"/>
      <c r="PUQ36" s="151"/>
      <c r="PUR36" s="151"/>
      <c r="PUS36" s="151"/>
      <c r="PUT36" s="152"/>
      <c r="PUU36" s="150"/>
      <c r="PUV36" s="151"/>
      <c r="PUW36" s="151"/>
      <c r="PUX36" s="151"/>
      <c r="PUY36" s="151"/>
      <c r="PUZ36" s="151"/>
      <c r="PVA36" s="152"/>
      <c r="PVB36" s="150"/>
      <c r="PVC36" s="151"/>
      <c r="PVD36" s="151"/>
      <c r="PVE36" s="151"/>
      <c r="PVF36" s="151"/>
      <c r="PVG36" s="151"/>
      <c r="PVH36" s="152"/>
      <c r="PVI36" s="150"/>
      <c r="PVJ36" s="151"/>
      <c r="PVK36" s="151"/>
      <c r="PVL36" s="151"/>
      <c r="PVM36" s="151"/>
      <c r="PVN36" s="151"/>
      <c r="PVO36" s="152"/>
      <c r="PVP36" s="150"/>
      <c r="PVQ36" s="151"/>
      <c r="PVR36" s="151"/>
      <c r="PVS36" s="151"/>
      <c r="PVT36" s="151"/>
      <c r="PVU36" s="151"/>
      <c r="PVV36" s="152"/>
      <c r="PVW36" s="150"/>
      <c r="PVX36" s="151"/>
      <c r="PVY36" s="151"/>
      <c r="PVZ36" s="151"/>
      <c r="PWA36" s="151"/>
      <c r="PWB36" s="151"/>
      <c r="PWC36" s="152"/>
      <c r="PWD36" s="150"/>
      <c r="PWE36" s="151"/>
      <c r="PWF36" s="151"/>
      <c r="PWG36" s="151"/>
      <c r="PWH36" s="151"/>
      <c r="PWI36" s="151"/>
      <c r="PWJ36" s="152"/>
      <c r="PWK36" s="150"/>
      <c r="PWL36" s="151"/>
      <c r="PWM36" s="151"/>
      <c r="PWN36" s="151"/>
      <c r="PWO36" s="151"/>
      <c r="PWP36" s="151"/>
      <c r="PWQ36" s="152"/>
      <c r="PWR36" s="150"/>
      <c r="PWS36" s="151"/>
      <c r="PWT36" s="151"/>
      <c r="PWU36" s="151"/>
      <c r="PWV36" s="151"/>
      <c r="PWW36" s="151"/>
      <c r="PWX36" s="152"/>
      <c r="PWY36" s="150"/>
      <c r="PWZ36" s="151"/>
      <c r="PXA36" s="151"/>
      <c r="PXB36" s="151"/>
      <c r="PXC36" s="151"/>
      <c r="PXD36" s="151"/>
      <c r="PXE36" s="152"/>
      <c r="PXF36" s="150"/>
      <c r="PXG36" s="151"/>
      <c r="PXH36" s="151"/>
      <c r="PXI36" s="151"/>
      <c r="PXJ36" s="151"/>
      <c r="PXK36" s="151"/>
      <c r="PXL36" s="152"/>
      <c r="PXM36" s="150"/>
      <c r="PXN36" s="151"/>
      <c r="PXO36" s="151"/>
      <c r="PXP36" s="151"/>
      <c r="PXQ36" s="151"/>
      <c r="PXR36" s="151"/>
      <c r="PXS36" s="152"/>
      <c r="PXT36" s="150"/>
      <c r="PXU36" s="151"/>
      <c r="PXV36" s="151"/>
      <c r="PXW36" s="151"/>
      <c r="PXX36" s="151"/>
      <c r="PXY36" s="151"/>
      <c r="PXZ36" s="152"/>
      <c r="PYA36" s="150"/>
      <c r="PYB36" s="151"/>
      <c r="PYC36" s="151"/>
      <c r="PYD36" s="151"/>
      <c r="PYE36" s="151"/>
      <c r="PYF36" s="151"/>
      <c r="PYG36" s="152"/>
      <c r="PYH36" s="150"/>
      <c r="PYI36" s="151"/>
      <c r="PYJ36" s="151"/>
      <c r="PYK36" s="151"/>
      <c r="PYL36" s="151"/>
      <c r="PYM36" s="151"/>
      <c r="PYN36" s="152"/>
      <c r="PYO36" s="150"/>
      <c r="PYP36" s="151"/>
      <c r="PYQ36" s="151"/>
      <c r="PYR36" s="151"/>
      <c r="PYS36" s="151"/>
      <c r="PYT36" s="151"/>
      <c r="PYU36" s="152"/>
      <c r="PYV36" s="150"/>
      <c r="PYW36" s="151"/>
      <c r="PYX36" s="151"/>
      <c r="PYY36" s="151"/>
      <c r="PYZ36" s="151"/>
      <c r="PZA36" s="151"/>
      <c r="PZB36" s="152"/>
      <c r="PZC36" s="150"/>
      <c r="PZD36" s="151"/>
      <c r="PZE36" s="151"/>
      <c r="PZF36" s="151"/>
      <c r="PZG36" s="151"/>
      <c r="PZH36" s="151"/>
      <c r="PZI36" s="152"/>
      <c r="PZJ36" s="150"/>
      <c r="PZK36" s="151"/>
      <c r="PZL36" s="151"/>
      <c r="PZM36" s="151"/>
      <c r="PZN36" s="151"/>
      <c r="PZO36" s="151"/>
      <c r="PZP36" s="152"/>
      <c r="PZQ36" s="150"/>
      <c r="PZR36" s="151"/>
      <c r="PZS36" s="151"/>
      <c r="PZT36" s="151"/>
      <c r="PZU36" s="151"/>
      <c r="PZV36" s="151"/>
      <c r="PZW36" s="152"/>
      <c r="PZX36" s="150"/>
      <c r="PZY36" s="151"/>
      <c r="PZZ36" s="151"/>
      <c r="QAA36" s="151"/>
      <c r="QAB36" s="151"/>
      <c r="QAC36" s="151"/>
      <c r="QAD36" s="152"/>
      <c r="QAE36" s="150"/>
      <c r="QAF36" s="151"/>
      <c r="QAG36" s="151"/>
      <c r="QAH36" s="151"/>
      <c r="QAI36" s="151"/>
      <c r="QAJ36" s="151"/>
      <c r="QAK36" s="152"/>
      <c r="QAL36" s="150"/>
      <c r="QAM36" s="151"/>
      <c r="QAN36" s="151"/>
      <c r="QAO36" s="151"/>
      <c r="QAP36" s="151"/>
      <c r="QAQ36" s="151"/>
      <c r="QAR36" s="152"/>
      <c r="QAS36" s="150"/>
      <c r="QAT36" s="151"/>
      <c r="QAU36" s="151"/>
      <c r="QAV36" s="151"/>
      <c r="QAW36" s="151"/>
      <c r="QAX36" s="151"/>
      <c r="QAY36" s="152"/>
      <c r="QAZ36" s="150"/>
      <c r="QBA36" s="151"/>
      <c r="QBB36" s="151"/>
      <c r="QBC36" s="151"/>
      <c r="QBD36" s="151"/>
      <c r="QBE36" s="151"/>
      <c r="QBF36" s="152"/>
      <c r="QBG36" s="150"/>
      <c r="QBH36" s="151"/>
      <c r="QBI36" s="151"/>
      <c r="QBJ36" s="151"/>
      <c r="QBK36" s="151"/>
      <c r="QBL36" s="151"/>
      <c r="QBM36" s="152"/>
      <c r="QBN36" s="150"/>
      <c r="QBO36" s="151"/>
      <c r="QBP36" s="151"/>
      <c r="QBQ36" s="151"/>
      <c r="QBR36" s="151"/>
      <c r="QBS36" s="151"/>
      <c r="QBT36" s="152"/>
      <c r="QBU36" s="150"/>
      <c r="QBV36" s="151"/>
      <c r="QBW36" s="151"/>
      <c r="QBX36" s="151"/>
      <c r="QBY36" s="151"/>
      <c r="QBZ36" s="151"/>
      <c r="QCA36" s="152"/>
      <c r="QCB36" s="150"/>
      <c r="QCC36" s="151"/>
      <c r="QCD36" s="151"/>
      <c r="QCE36" s="151"/>
      <c r="QCF36" s="151"/>
      <c r="QCG36" s="151"/>
      <c r="QCH36" s="152"/>
      <c r="QCI36" s="150"/>
      <c r="QCJ36" s="151"/>
      <c r="QCK36" s="151"/>
      <c r="QCL36" s="151"/>
      <c r="QCM36" s="151"/>
      <c r="QCN36" s="151"/>
      <c r="QCO36" s="152"/>
      <c r="QCP36" s="150"/>
      <c r="QCQ36" s="151"/>
      <c r="QCR36" s="151"/>
      <c r="QCS36" s="151"/>
      <c r="QCT36" s="151"/>
      <c r="QCU36" s="151"/>
      <c r="QCV36" s="152"/>
      <c r="QCW36" s="150"/>
      <c r="QCX36" s="151"/>
      <c r="QCY36" s="151"/>
      <c r="QCZ36" s="151"/>
      <c r="QDA36" s="151"/>
      <c r="QDB36" s="151"/>
      <c r="QDC36" s="152"/>
      <c r="QDD36" s="150"/>
      <c r="QDE36" s="151"/>
      <c r="QDF36" s="151"/>
      <c r="QDG36" s="151"/>
      <c r="QDH36" s="151"/>
      <c r="QDI36" s="151"/>
      <c r="QDJ36" s="152"/>
      <c r="QDK36" s="150"/>
      <c r="QDL36" s="151"/>
      <c r="QDM36" s="151"/>
      <c r="QDN36" s="151"/>
      <c r="QDO36" s="151"/>
      <c r="QDP36" s="151"/>
      <c r="QDQ36" s="152"/>
      <c r="QDR36" s="150"/>
      <c r="QDS36" s="151"/>
      <c r="QDT36" s="151"/>
      <c r="QDU36" s="151"/>
      <c r="QDV36" s="151"/>
      <c r="QDW36" s="151"/>
      <c r="QDX36" s="152"/>
      <c r="QDY36" s="150"/>
      <c r="QDZ36" s="151"/>
      <c r="QEA36" s="151"/>
      <c r="QEB36" s="151"/>
      <c r="QEC36" s="151"/>
      <c r="QED36" s="151"/>
      <c r="QEE36" s="152"/>
      <c r="QEF36" s="150"/>
      <c r="QEG36" s="151"/>
      <c r="QEH36" s="151"/>
      <c r="QEI36" s="151"/>
      <c r="QEJ36" s="151"/>
      <c r="QEK36" s="151"/>
      <c r="QEL36" s="152"/>
      <c r="QEM36" s="150"/>
      <c r="QEN36" s="151"/>
      <c r="QEO36" s="151"/>
      <c r="QEP36" s="151"/>
      <c r="QEQ36" s="151"/>
      <c r="QER36" s="151"/>
      <c r="QES36" s="152"/>
      <c r="QET36" s="150"/>
      <c r="QEU36" s="151"/>
      <c r="QEV36" s="151"/>
      <c r="QEW36" s="151"/>
      <c r="QEX36" s="151"/>
      <c r="QEY36" s="151"/>
      <c r="QEZ36" s="152"/>
      <c r="QFA36" s="150"/>
      <c r="QFB36" s="151"/>
      <c r="QFC36" s="151"/>
      <c r="QFD36" s="151"/>
      <c r="QFE36" s="151"/>
      <c r="QFF36" s="151"/>
      <c r="QFG36" s="152"/>
      <c r="QFH36" s="150"/>
      <c r="QFI36" s="151"/>
      <c r="QFJ36" s="151"/>
      <c r="QFK36" s="151"/>
      <c r="QFL36" s="151"/>
      <c r="QFM36" s="151"/>
      <c r="QFN36" s="152"/>
      <c r="QFO36" s="150"/>
      <c r="QFP36" s="151"/>
      <c r="QFQ36" s="151"/>
      <c r="QFR36" s="151"/>
      <c r="QFS36" s="151"/>
      <c r="QFT36" s="151"/>
      <c r="QFU36" s="152"/>
      <c r="QFV36" s="150"/>
      <c r="QFW36" s="151"/>
      <c r="QFX36" s="151"/>
      <c r="QFY36" s="151"/>
      <c r="QFZ36" s="151"/>
      <c r="QGA36" s="151"/>
      <c r="QGB36" s="152"/>
      <c r="QGC36" s="150"/>
      <c r="QGD36" s="151"/>
      <c r="QGE36" s="151"/>
      <c r="QGF36" s="151"/>
      <c r="QGG36" s="151"/>
      <c r="QGH36" s="151"/>
      <c r="QGI36" s="152"/>
      <c r="QGJ36" s="150"/>
      <c r="QGK36" s="151"/>
      <c r="QGL36" s="151"/>
      <c r="QGM36" s="151"/>
      <c r="QGN36" s="151"/>
      <c r="QGO36" s="151"/>
      <c r="QGP36" s="152"/>
      <c r="QGQ36" s="150"/>
      <c r="QGR36" s="151"/>
      <c r="QGS36" s="151"/>
      <c r="QGT36" s="151"/>
      <c r="QGU36" s="151"/>
      <c r="QGV36" s="151"/>
      <c r="QGW36" s="152"/>
      <c r="QGX36" s="150"/>
      <c r="QGY36" s="151"/>
      <c r="QGZ36" s="151"/>
      <c r="QHA36" s="151"/>
      <c r="QHB36" s="151"/>
      <c r="QHC36" s="151"/>
      <c r="QHD36" s="152"/>
      <c r="QHE36" s="150"/>
      <c r="QHF36" s="151"/>
      <c r="QHG36" s="151"/>
      <c r="QHH36" s="151"/>
      <c r="QHI36" s="151"/>
      <c r="QHJ36" s="151"/>
      <c r="QHK36" s="152"/>
      <c r="QHL36" s="150"/>
      <c r="QHM36" s="151"/>
      <c r="QHN36" s="151"/>
      <c r="QHO36" s="151"/>
      <c r="QHP36" s="151"/>
      <c r="QHQ36" s="151"/>
      <c r="QHR36" s="152"/>
      <c r="QHS36" s="150"/>
      <c r="QHT36" s="151"/>
      <c r="QHU36" s="151"/>
      <c r="QHV36" s="151"/>
      <c r="QHW36" s="151"/>
      <c r="QHX36" s="151"/>
      <c r="QHY36" s="152"/>
      <c r="QHZ36" s="150"/>
      <c r="QIA36" s="151"/>
      <c r="QIB36" s="151"/>
      <c r="QIC36" s="151"/>
      <c r="QID36" s="151"/>
      <c r="QIE36" s="151"/>
      <c r="QIF36" s="152"/>
      <c r="QIG36" s="150"/>
      <c r="QIH36" s="151"/>
      <c r="QII36" s="151"/>
      <c r="QIJ36" s="151"/>
      <c r="QIK36" s="151"/>
      <c r="QIL36" s="151"/>
      <c r="QIM36" s="152"/>
      <c r="QIN36" s="150"/>
      <c r="QIO36" s="151"/>
      <c r="QIP36" s="151"/>
      <c r="QIQ36" s="151"/>
      <c r="QIR36" s="151"/>
      <c r="QIS36" s="151"/>
      <c r="QIT36" s="152"/>
      <c r="QIU36" s="150"/>
      <c r="QIV36" s="151"/>
      <c r="QIW36" s="151"/>
      <c r="QIX36" s="151"/>
      <c r="QIY36" s="151"/>
      <c r="QIZ36" s="151"/>
      <c r="QJA36" s="152"/>
      <c r="QJB36" s="150"/>
      <c r="QJC36" s="151"/>
      <c r="QJD36" s="151"/>
      <c r="QJE36" s="151"/>
      <c r="QJF36" s="151"/>
      <c r="QJG36" s="151"/>
      <c r="QJH36" s="152"/>
      <c r="QJI36" s="150"/>
      <c r="QJJ36" s="151"/>
      <c r="QJK36" s="151"/>
      <c r="QJL36" s="151"/>
      <c r="QJM36" s="151"/>
      <c r="QJN36" s="151"/>
      <c r="QJO36" s="152"/>
      <c r="QJP36" s="150"/>
      <c r="QJQ36" s="151"/>
      <c r="QJR36" s="151"/>
      <c r="QJS36" s="151"/>
      <c r="QJT36" s="151"/>
      <c r="QJU36" s="151"/>
      <c r="QJV36" s="152"/>
      <c r="QJW36" s="150"/>
      <c r="QJX36" s="151"/>
      <c r="QJY36" s="151"/>
      <c r="QJZ36" s="151"/>
      <c r="QKA36" s="151"/>
      <c r="QKB36" s="151"/>
      <c r="QKC36" s="152"/>
      <c r="QKD36" s="150"/>
      <c r="QKE36" s="151"/>
      <c r="QKF36" s="151"/>
      <c r="QKG36" s="151"/>
      <c r="QKH36" s="151"/>
      <c r="QKI36" s="151"/>
      <c r="QKJ36" s="152"/>
      <c r="QKK36" s="150"/>
      <c r="QKL36" s="151"/>
      <c r="QKM36" s="151"/>
      <c r="QKN36" s="151"/>
      <c r="QKO36" s="151"/>
      <c r="QKP36" s="151"/>
      <c r="QKQ36" s="152"/>
      <c r="QKR36" s="150"/>
      <c r="QKS36" s="151"/>
      <c r="QKT36" s="151"/>
      <c r="QKU36" s="151"/>
      <c r="QKV36" s="151"/>
      <c r="QKW36" s="151"/>
      <c r="QKX36" s="152"/>
      <c r="QKY36" s="150"/>
      <c r="QKZ36" s="151"/>
      <c r="QLA36" s="151"/>
      <c r="QLB36" s="151"/>
      <c r="QLC36" s="151"/>
      <c r="QLD36" s="151"/>
      <c r="QLE36" s="152"/>
      <c r="QLF36" s="150"/>
      <c r="QLG36" s="151"/>
      <c r="QLH36" s="151"/>
      <c r="QLI36" s="151"/>
      <c r="QLJ36" s="151"/>
      <c r="QLK36" s="151"/>
      <c r="QLL36" s="152"/>
      <c r="QLM36" s="150"/>
      <c r="QLN36" s="151"/>
      <c r="QLO36" s="151"/>
      <c r="QLP36" s="151"/>
      <c r="QLQ36" s="151"/>
      <c r="QLR36" s="151"/>
      <c r="QLS36" s="152"/>
      <c r="QLT36" s="150"/>
      <c r="QLU36" s="151"/>
      <c r="QLV36" s="151"/>
      <c r="QLW36" s="151"/>
      <c r="QLX36" s="151"/>
      <c r="QLY36" s="151"/>
      <c r="QLZ36" s="152"/>
      <c r="QMA36" s="150"/>
      <c r="QMB36" s="151"/>
      <c r="QMC36" s="151"/>
      <c r="QMD36" s="151"/>
      <c r="QME36" s="151"/>
      <c r="QMF36" s="151"/>
      <c r="QMG36" s="152"/>
      <c r="QMH36" s="150"/>
      <c r="QMI36" s="151"/>
      <c r="QMJ36" s="151"/>
      <c r="QMK36" s="151"/>
      <c r="QML36" s="151"/>
      <c r="QMM36" s="151"/>
      <c r="QMN36" s="152"/>
      <c r="QMO36" s="150"/>
      <c r="QMP36" s="151"/>
      <c r="QMQ36" s="151"/>
      <c r="QMR36" s="151"/>
      <c r="QMS36" s="151"/>
      <c r="QMT36" s="151"/>
      <c r="QMU36" s="152"/>
      <c r="QMV36" s="150"/>
      <c r="QMW36" s="151"/>
      <c r="QMX36" s="151"/>
      <c r="QMY36" s="151"/>
      <c r="QMZ36" s="151"/>
      <c r="QNA36" s="151"/>
      <c r="QNB36" s="152"/>
      <c r="QNC36" s="150"/>
      <c r="QND36" s="151"/>
      <c r="QNE36" s="151"/>
      <c r="QNF36" s="151"/>
      <c r="QNG36" s="151"/>
      <c r="QNH36" s="151"/>
      <c r="QNI36" s="152"/>
      <c r="QNJ36" s="150"/>
      <c r="QNK36" s="151"/>
      <c r="QNL36" s="151"/>
      <c r="QNM36" s="151"/>
      <c r="QNN36" s="151"/>
      <c r="QNO36" s="151"/>
      <c r="QNP36" s="152"/>
      <c r="QNQ36" s="150"/>
      <c r="QNR36" s="151"/>
      <c r="QNS36" s="151"/>
      <c r="QNT36" s="151"/>
      <c r="QNU36" s="151"/>
      <c r="QNV36" s="151"/>
      <c r="QNW36" s="152"/>
      <c r="QNX36" s="150"/>
      <c r="QNY36" s="151"/>
      <c r="QNZ36" s="151"/>
      <c r="QOA36" s="151"/>
      <c r="QOB36" s="151"/>
      <c r="QOC36" s="151"/>
      <c r="QOD36" s="152"/>
      <c r="QOE36" s="150"/>
      <c r="QOF36" s="151"/>
      <c r="QOG36" s="151"/>
      <c r="QOH36" s="151"/>
      <c r="QOI36" s="151"/>
      <c r="QOJ36" s="151"/>
      <c r="QOK36" s="152"/>
      <c r="QOL36" s="150"/>
      <c r="QOM36" s="151"/>
      <c r="QON36" s="151"/>
      <c r="QOO36" s="151"/>
      <c r="QOP36" s="151"/>
      <c r="QOQ36" s="151"/>
      <c r="QOR36" s="152"/>
      <c r="QOS36" s="150"/>
      <c r="QOT36" s="151"/>
      <c r="QOU36" s="151"/>
      <c r="QOV36" s="151"/>
      <c r="QOW36" s="151"/>
      <c r="QOX36" s="151"/>
      <c r="QOY36" s="152"/>
      <c r="QOZ36" s="150"/>
      <c r="QPA36" s="151"/>
      <c r="QPB36" s="151"/>
      <c r="QPC36" s="151"/>
      <c r="QPD36" s="151"/>
      <c r="QPE36" s="151"/>
      <c r="QPF36" s="152"/>
      <c r="QPG36" s="150"/>
      <c r="QPH36" s="151"/>
      <c r="QPI36" s="151"/>
      <c r="QPJ36" s="151"/>
      <c r="QPK36" s="151"/>
      <c r="QPL36" s="151"/>
      <c r="QPM36" s="152"/>
      <c r="QPN36" s="150"/>
      <c r="QPO36" s="151"/>
      <c r="QPP36" s="151"/>
      <c r="QPQ36" s="151"/>
      <c r="QPR36" s="151"/>
      <c r="QPS36" s="151"/>
      <c r="QPT36" s="152"/>
      <c r="QPU36" s="150"/>
      <c r="QPV36" s="151"/>
      <c r="QPW36" s="151"/>
      <c r="QPX36" s="151"/>
      <c r="QPY36" s="151"/>
      <c r="QPZ36" s="151"/>
      <c r="QQA36" s="152"/>
      <c r="QQB36" s="150"/>
      <c r="QQC36" s="151"/>
      <c r="QQD36" s="151"/>
      <c r="QQE36" s="151"/>
      <c r="QQF36" s="151"/>
      <c r="QQG36" s="151"/>
      <c r="QQH36" s="152"/>
      <c r="QQI36" s="150"/>
      <c r="QQJ36" s="151"/>
      <c r="QQK36" s="151"/>
      <c r="QQL36" s="151"/>
      <c r="QQM36" s="151"/>
      <c r="QQN36" s="151"/>
      <c r="QQO36" s="152"/>
      <c r="QQP36" s="150"/>
      <c r="QQQ36" s="151"/>
      <c r="QQR36" s="151"/>
      <c r="QQS36" s="151"/>
      <c r="QQT36" s="151"/>
      <c r="QQU36" s="151"/>
      <c r="QQV36" s="152"/>
      <c r="QQW36" s="150"/>
      <c r="QQX36" s="151"/>
      <c r="QQY36" s="151"/>
      <c r="QQZ36" s="151"/>
      <c r="QRA36" s="151"/>
      <c r="QRB36" s="151"/>
      <c r="QRC36" s="152"/>
      <c r="QRD36" s="150"/>
      <c r="QRE36" s="151"/>
      <c r="QRF36" s="151"/>
      <c r="QRG36" s="151"/>
      <c r="QRH36" s="151"/>
      <c r="QRI36" s="151"/>
      <c r="QRJ36" s="152"/>
      <c r="QRK36" s="150"/>
      <c r="QRL36" s="151"/>
      <c r="QRM36" s="151"/>
      <c r="QRN36" s="151"/>
      <c r="QRO36" s="151"/>
      <c r="QRP36" s="151"/>
      <c r="QRQ36" s="152"/>
      <c r="QRR36" s="150"/>
      <c r="QRS36" s="151"/>
      <c r="QRT36" s="151"/>
      <c r="QRU36" s="151"/>
      <c r="QRV36" s="151"/>
      <c r="QRW36" s="151"/>
      <c r="QRX36" s="152"/>
      <c r="QRY36" s="150"/>
      <c r="QRZ36" s="151"/>
      <c r="QSA36" s="151"/>
      <c r="QSB36" s="151"/>
      <c r="QSC36" s="151"/>
      <c r="QSD36" s="151"/>
      <c r="QSE36" s="152"/>
      <c r="QSF36" s="150"/>
      <c r="QSG36" s="151"/>
      <c r="QSH36" s="151"/>
      <c r="QSI36" s="151"/>
      <c r="QSJ36" s="151"/>
      <c r="QSK36" s="151"/>
      <c r="QSL36" s="152"/>
      <c r="QSM36" s="150"/>
      <c r="QSN36" s="151"/>
      <c r="QSO36" s="151"/>
      <c r="QSP36" s="151"/>
      <c r="QSQ36" s="151"/>
      <c r="QSR36" s="151"/>
      <c r="QSS36" s="152"/>
      <c r="QST36" s="150"/>
      <c r="QSU36" s="151"/>
      <c r="QSV36" s="151"/>
      <c r="QSW36" s="151"/>
      <c r="QSX36" s="151"/>
      <c r="QSY36" s="151"/>
      <c r="QSZ36" s="152"/>
      <c r="QTA36" s="150"/>
      <c r="QTB36" s="151"/>
      <c r="QTC36" s="151"/>
      <c r="QTD36" s="151"/>
      <c r="QTE36" s="151"/>
      <c r="QTF36" s="151"/>
      <c r="QTG36" s="152"/>
      <c r="QTH36" s="150"/>
      <c r="QTI36" s="151"/>
      <c r="QTJ36" s="151"/>
      <c r="QTK36" s="151"/>
      <c r="QTL36" s="151"/>
      <c r="QTM36" s="151"/>
      <c r="QTN36" s="152"/>
      <c r="QTO36" s="150"/>
      <c r="QTP36" s="151"/>
      <c r="QTQ36" s="151"/>
      <c r="QTR36" s="151"/>
      <c r="QTS36" s="151"/>
      <c r="QTT36" s="151"/>
      <c r="QTU36" s="152"/>
      <c r="QTV36" s="150"/>
      <c r="QTW36" s="151"/>
      <c r="QTX36" s="151"/>
      <c r="QTY36" s="151"/>
      <c r="QTZ36" s="151"/>
      <c r="QUA36" s="151"/>
      <c r="QUB36" s="152"/>
      <c r="QUC36" s="150"/>
      <c r="QUD36" s="151"/>
      <c r="QUE36" s="151"/>
      <c r="QUF36" s="151"/>
      <c r="QUG36" s="151"/>
      <c r="QUH36" s="151"/>
      <c r="QUI36" s="152"/>
      <c r="QUJ36" s="150"/>
      <c r="QUK36" s="151"/>
      <c r="QUL36" s="151"/>
      <c r="QUM36" s="151"/>
      <c r="QUN36" s="151"/>
      <c r="QUO36" s="151"/>
      <c r="QUP36" s="152"/>
      <c r="QUQ36" s="150"/>
      <c r="QUR36" s="151"/>
      <c r="QUS36" s="151"/>
      <c r="QUT36" s="151"/>
      <c r="QUU36" s="151"/>
      <c r="QUV36" s="151"/>
      <c r="QUW36" s="152"/>
      <c r="QUX36" s="150"/>
      <c r="QUY36" s="151"/>
      <c r="QUZ36" s="151"/>
      <c r="QVA36" s="151"/>
      <c r="QVB36" s="151"/>
      <c r="QVC36" s="151"/>
      <c r="QVD36" s="152"/>
      <c r="QVE36" s="150"/>
      <c r="QVF36" s="151"/>
      <c r="QVG36" s="151"/>
      <c r="QVH36" s="151"/>
      <c r="QVI36" s="151"/>
      <c r="QVJ36" s="151"/>
      <c r="QVK36" s="152"/>
      <c r="QVL36" s="150"/>
      <c r="QVM36" s="151"/>
      <c r="QVN36" s="151"/>
      <c r="QVO36" s="151"/>
      <c r="QVP36" s="151"/>
      <c r="QVQ36" s="151"/>
      <c r="QVR36" s="152"/>
      <c r="QVS36" s="150"/>
      <c r="QVT36" s="151"/>
      <c r="QVU36" s="151"/>
      <c r="QVV36" s="151"/>
      <c r="QVW36" s="151"/>
      <c r="QVX36" s="151"/>
      <c r="QVY36" s="152"/>
      <c r="QVZ36" s="150"/>
      <c r="QWA36" s="151"/>
      <c r="QWB36" s="151"/>
      <c r="QWC36" s="151"/>
      <c r="QWD36" s="151"/>
      <c r="QWE36" s="151"/>
      <c r="QWF36" s="152"/>
      <c r="QWG36" s="150"/>
      <c r="QWH36" s="151"/>
      <c r="QWI36" s="151"/>
      <c r="QWJ36" s="151"/>
      <c r="QWK36" s="151"/>
      <c r="QWL36" s="151"/>
      <c r="QWM36" s="152"/>
      <c r="QWN36" s="150"/>
      <c r="QWO36" s="151"/>
      <c r="QWP36" s="151"/>
      <c r="QWQ36" s="151"/>
      <c r="QWR36" s="151"/>
      <c r="QWS36" s="151"/>
      <c r="QWT36" s="152"/>
      <c r="QWU36" s="150"/>
      <c r="QWV36" s="151"/>
      <c r="QWW36" s="151"/>
      <c r="QWX36" s="151"/>
      <c r="QWY36" s="151"/>
      <c r="QWZ36" s="151"/>
      <c r="QXA36" s="152"/>
      <c r="QXB36" s="150"/>
      <c r="QXC36" s="151"/>
      <c r="QXD36" s="151"/>
      <c r="QXE36" s="151"/>
      <c r="QXF36" s="151"/>
      <c r="QXG36" s="151"/>
      <c r="QXH36" s="152"/>
      <c r="QXI36" s="150"/>
      <c r="QXJ36" s="151"/>
      <c r="QXK36" s="151"/>
      <c r="QXL36" s="151"/>
      <c r="QXM36" s="151"/>
      <c r="QXN36" s="151"/>
      <c r="QXO36" s="152"/>
      <c r="QXP36" s="150"/>
      <c r="QXQ36" s="151"/>
      <c r="QXR36" s="151"/>
      <c r="QXS36" s="151"/>
      <c r="QXT36" s="151"/>
      <c r="QXU36" s="151"/>
      <c r="QXV36" s="152"/>
      <c r="QXW36" s="150"/>
      <c r="QXX36" s="151"/>
      <c r="QXY36" s="151"/>
      <c r="QXZ36" s="151"/>
      <c r="QYA36" s="151"/>
      <c r="QYB36" s="151"/>
      <c r="QYC36" s="152"/>
      <c r="QYD36" s="150"/>
      <c r="QYE36" s="151"/>
      <c r="QYF36" s="151"/>
      <c r="QYG36" s="151"/>
      <c r="QYH36" s="151"/>
      <c r="QYI36" s="151"/>
      <c r="QYJ36" s="152"/>
      <c r="QYK36" s="150"/>
      <c r="QYL36" s="151"/>
      <c r="QYM36" s="151"/>
      <c r="QYN36" s="151"/>
      <c r="QYO36" s="151"/>
      <c r="QYP36" s="151"/>
      <c r="QYQ36" s="152"/>
      <c r="QYR36" s="150"/>
      <c r="QYS36" s="151"/>
      <c r="QYT36" s="151"/>
      <c r="QYU36" s="151"/>
      <c r="QYV36" s="151"/>
      <c r="QYW36" s="151"/>
      <c r="QYX36" s="152"/>
      <c r="QYY36" s="150"/>
      <c r="QYZ36" s="151"/>
      <c r="QZA36" s="151"/>
      <c r="QZB36" s="151"/>
      <c r="QZC36" s="151"/>
      <c r="QZD36" s="151"/>
      <c r="QZE36" s="152"/>
      <c r="QZF36" s="150"/>
      <c r="QZG36" s="151"/>
      <c r="QZH36" s="151"/>
      <c r="QZI36" s="151"/>
      <c r="QZJ36" s="151"/>
      <c r="QZK36" s="151"/>
      <c r="QZL36" s="152"/>
      <c r="QZM36" s="150"/>
      <c r="QZN36" s="151"/>
      <c r="QZO36" s="151"/>
      <c r="QZP36" s="151"/>
      <c r="QZQ36" s="151"/>
      <c r="QZR36" s="151"/>
      <c r="QZS36" s="152"/>
      <c r="QZT36" s="150"/>
      <c r="QZU36" s="151"/>
      <c r="QZV36" s="151"/>
      <c r="QZW36" s="151"/>
      <c r="QZX36" s="151"/>
      <c r="QZY36" s="151"/>
      <c r="QZZ36" s="152"/>
      <c r="RAA36" s="150"/>
      <c r="RAB36" s="151"/>
      <c r="RAC36" s="151"/>
      <c r="RAD36" s="151"/>
      <c r="RAE36" s="151"/>
      <c r="RAF36" s="151"/>
      <c r="RAG36" s="152"/>
      <c r="RAH36" s="150"/>
      <c r="RAI36" s="151"/>
      <c r="RAJ36" s="151"/>
      <c r="RAK36" s="151"/>
      <c r="RAL36" s="151"/>
      <c r="RAM36" s="151"/>
      <c r="RAN36" s="152"/>
      <c r="RAO36" s="150"/>
      <c r="RAP36" s="151"/>
      <c r="RAQ36" s="151"/>
      <c r="RAR36" s="151"/>
      <c r="RAS36" s="151"/>
      <c r="RAT36" s="151"/>
      <c r="RAU36" s="152"/>
      <c r="RAV36" s="150"/>
      <c r="RAW36" s="151"/>
      <c r="RAX36" s="151"/>
      <c r="RAY36" s="151"/>
      <c r="RAZ36" s="151"/>
      <c r="RBA36" s="151"/>
      <c r="RBB36" s="152"/>
      <c r="RBC36" s="150"/>
      <c r="RBD36" s="151"/>
      <c r="RBE36" s="151"/>
      <c r="RBF36" s="151"/>
      <c r="RBG36" s="151"/>
      <c r="RBH36" s="151"/>
      <c r="RBI36" s="152"/>
      <c r="RBJ36" s="150"/>
      <c r="RBK36" s="151"/>
      <c r="RBL36" s="151"/>
      <c r="RBM36" s="151"/>
      <c r="RBN36" s="151"/>
      <c r="RBO36" s="151"/>
      <c r="RBP36" s="152"/>
      <c r="RBQ36" s="150"/>
      <c r="RBR36" s="151"/>
      <c r="RBS36" s="151"/>
      <c r="RBT36" s="151"/>
      <c r="RBU36" s="151"/>
      <c r="RBV36" s="151"/>
      <c r="RBW36" s="152"/>
      <c r="RBX36" s="150"/>
      <c r="RBY36" s="151"/>
      <c r="RBZ36" s="151"/>
      <c r="RCA36" s="151"/>
      <c r="RCB36" s="151"/>
      <c r="RCC36" s="151"/>
      <c r="RCD36" s="152"/>
      <c r="RCE36" s="150"/>
      <c r="RCF36" s="151"/>
      <c r="RCG36" s="151"/>
      <c r="RCH36" s="151"/>
      <c r="RCI36" s="151"/>
      <c r="RCJ36" s="151"/>
      <c r="RCK36" s="152"/>
      <c r="RCL36" s="150"/>
      <c r="RCM36" s="151"/>
      <c r="RCN36" s="151"/>
      <c r="RCO36" s="151"/>
      <c r="RCP36" s="151"/>
      <c r="RCQ36" s="151"/>
      <c r="RCR36" s="152"/>
      <c r="RCS36" s="150"/>
      <c r="RCT36" s="151"/>
      <c r="RCU36" s="151"/>
      <c r="RCV36" s="151"/>
      <c r="RCW36" s="151"/>
      <c r="RCX36" s="151"/>
      <c r="RCY36" s="152"/>
      <c r="RCZ36" s="150"/>
      <c r="RDA36" s="151"/>
      <c r="RDB36" s="151"/>
      <c r="RDC36" s="151"/>
      <c r="RDD36" s="151"/>
      <c r="RDE36" s="151"/>
      <c r="RDF36" s="152"/>
      <c r="RDG36" s="150"/>
      <c r="RDH36" s="151"/>
      <c r="RDI36" s="151"/>
      <c r="RDJ36" s="151"/>
      <c r="RDK36" s="151"/>
      <c r="RDL36" s="151"/>
      <c r="RDM36" s="152"/>
      <c r="RDN36" s="150"/>
      <c r="RDO36" s="151"/>
      <c r="RDP36" s="151"/>
      <c r="RDQ36" s="151"/>
      <c r="RDR36" s="151"/>
      <c r="RDS36" s="151"/>
      <c r="RDT36" s="152"/>
      <c r="RDU36" s="150"/>
      <c r="RDV36" s="151"/>
      <c r="RDW36" s="151"/>
      <c r="RDX36" s="151"/>
      <c r="RDY36" s="151"/>
      <c r="RDZ36" s="151"/>
      <c r="REA36" s="152"/>
      <c r="REB36" s="150"/>
      <c r="REC36" s="151"/>
      <c r="RED36" s="151"/>
      <c r="REE36" s="151"/>
      <c r="REF36" s="151"/>
      <c r="REG36" s="151"/>
      <c r="REH36" s="152"/>
      <c r="REI36" s="150"/>
      <c r="REJ36" s="151"/>
      <c r="REK36" s="151"/>
      <c r="REL36" s="151"/>
      <c r="REM36" s="151"/>
      <c r="REN36" s="151"/>
      <c r="REO36" s="152"/>
      <c r="REP36" s="150"/>
      <c r="REQ36" s="151"/>
      <c r="RER36" s="151"/>
      <c r="RES36" s="151"/>
      <c r="RET36" s="151"/>
      <c r="REU36" s="151"/>
      <c r="REV36" s="152"/>
      <c r="REW36" s="150"/>
      <c r="REX36" s="151"/>
      <c r="REY36" s="151"/>
      <c r="REZ36" s="151"/>
      <c r="RFA36" s="151"/>
      <c r="RFB36" s="151"/>
      <c r="RFC36" s="152"/>
      <c r="RFD36" s="150"/>
      <c r="RFE36" s="151"/>
      <c r="RFF36" s="151"/>
      <c r="RFG36" s="151"/>
      <c r="RFH36" s="151"/>
      <c r="RFI36" s="151"/>
      <c r="RFJ36" s="152"/>
      <c r="RFK36" s="150"/>
      <c r="RFL36" s="151"/>
      <c r="RFM36" s="151"/>
      <c r="RFN36" s="151"/>
      <c r="RFO36" s="151"/>
      <c r="RFP36" s="151"/>
      <c r="RFQ36" s="152"/>
      <c r="RFR36" s="150"/>
      <c r="RFS36" s="151"/>
      <c r="RFT36" s="151"/>
      <c r="RFU36" s="151"/>
      <c r="RFV36" s="151"/>
      <c r="RFW36" s="151"/>
      <c r="RFX36" s="152"/>
      <c r="RFY36" s="150"/>
      <c r="RFZ36" s="151"/>
      <c r="RGA36" s="151"/>
      <c r="RGB36" s="151"/>
      <c r="RGC36" s="151"/>
      <c r="RGD36" s="151"/>
      <c r="RGE36" s="152"/>
      <c r="RGF36" s="150"/>
      <c r="RGG36" s="151"/>
      <c r="RGH36" s="151"/>
      <c r="RGI36" s="151"/>
      <c r="RGJ36" s="151"/>
      <c r="RGK36" s="151"/>
      <c r="RGL36" s="152"/>
      <c r="RGM36" s="150"/>
      <c r="RGN36" s="151"/>
      <c r="RGO36" s="151"/>
      <c r="RGP36" s="151"/>
      <c r="RGQ36" s="151"/>
      <c r="RGR36" s="151"/>
      <c r="RGS36" s="152"/>
      <c r="RGT36" s="150"/>
      <c r="RGU36" s="151"/>
      <c r="RGV36" s="151"/>
      <c r="RGW36" s="151"/>
      <c r="RGX36" s="151"/>
      <c r="RGY36" s="151"/>
      <c r="RGZ36" s="152"/>
      <c r="RHA36" s="150"/>
      <c r="RHB36" s="151"/>
      <c r="RHC36" s="151"/>
      <c r="RHD36" s="151"/>
      <c r="RHE36" s="151"/>
      <c r="RHF36" s="151"/>
      <c r="RHG36" s="152"/>
      <c r="RHH36" s="150"/>
      <c r="RHI36" s="151"/>
      <c r="RHJ36" s="151"/>
      <c r="RHK36" s="151"/>
      <c r="RHL36" s="151"/>
      <c r="RHM36" s="151"/>
      <c r="RHN36" s="152"/>
      <c r="RHO36" s="150"/>
      <c r="RHP36" s="151"/>
      <c r="RHQ36" s="151"/>
      <c r="RHR36" s="151"/>
      <c r="RHS36" s="151"/>
      <c r="RHT36" s="151"/>
      <c r="RHU36" s="152"/>
      <c r="RHV36" s="150"/>
      <c r="RHW36" s="151"/>
      <c r="RHX36" s="151"/>
      <c r="RHY36" s="151"/>
      <c r="RHZ36" s="151"/>
      <c r="RIA36" s="151"/>
      <c r="RIB36" s="152"/>
      <c r="RIC36" s="150"/>
      <c r="RID36" s="151"/>
      <c r="RIE36" s="151"/>
      <c r="RIF36" s="151"/>
      <c r="RIG36" s="151"/>
      <c r="RIH36" s="151"/>
      <c r="RII36" s="152"/>
      <c r="RIJ36" s="150"/>
      <c r="RIK36" s="151"/>
      <c r="RIL36" s="151"/>
      <c r="RIM36" s="151"/>
      <c r="RIN36" s="151"/>
      <c r="RIO36" s="151"/>
      <c r="RIP36" s="152"/>
      <c r="RIQ36" s="150"/>
      <c r="RIR36" s="151"/>
      <c r="RIS36" s="151"/>
      <c r="RIT36" s="151"/>
      <c r="RIU36" s="151"/>
      <c r="RIV36" s="151"/>
      <c r="RIW36" s="152"/>
      <c r="RIX36" s="150"/>
      <c r="RIY36" s="151"/>
      <c r="RIZ36" s="151"/>
      <c r="RJA36" s="151"/>
      <c r="RJB36" s="151"/>
      <c r="RJC36" s="151"/>
      <c r="RJD36" s="152"/>
      <c r="RJE36" s="150"/>
      <c r="RJF36" s="151"/>
      <c r="RJG36" s="151"/>
      <c r="RJH36" s="151"/>
      <c r="RJI36" s="151"/>
      <c r="RJJ36" s="151"/>
      <c r="RJK36" s="152"/>
      <c r="RJL36" s="150"/>
      <c r="RJM36" s="151"/>
      <c r="RJN36" s="151"/>
      <c r="RJO36" s="151"/>
      <c r="RJP36" s="151"/>
      <c r="RJQ36" s="151"/>
      <c r="RJR36" s="152"/>
      <c r="RJS36" s="150"/>
      <c r="RJT36" s="151"/>
      <c r="RJU36" s="151"/>
      <c r="RJV36" s="151"/>
      <c r="RJW36" s="151"/>
      <c r="RJX36" s="151"/>
      <c r="RJY36" s="152"/>
      <c r="RJZ36" s="150"/>
      <c r="RKA36" s="151"/>
      <c r="RKB36" s="151"/>
      <c r="RKC36" s="151"/>
      <c r="RKD36" s="151"/>
      <c r="RKE36" s="151"/>
      <c r="RKF36" s="152"/>
      <c r="RKG36" s="150"/>
      <c r="RKH36" s="151"/>
      <c r="RKI36" s="151"/>
      <c r="RKJ36" s="151"/>
      <c r="RKK36" s="151"/>
      <c r="RKL36" s="151"/>
      <c r="RKM36" s="152"/>
      <c r="RKN36" s="150"/>
      <c r="RKO36" s="151"/>
      <c r="RKP36" s="151"/>
      <c r="RKQ36" s="151"/>
      <c r="RKR36" s="151"/>
      <c r="RKS36" s="151"/>
      <c r="RKT36" s="152"/>
      <c r="RKU36" s="150"/>
      <c r="RKV36" s="151"/>
      <c r="RKW36" s="151"/>
      <c r="RKX36" s="151"/>
      <c r="RKY36" s="151"/>
      <c r="RKZ36" s="151"/>
      <c r="RLA36" s="152"/>
      <c r="RLB36" s="150"/>
      <c r="RLC36" s="151"/>
      <c r="RLD36" s="151"/>
      <c r="RLE36" s="151"/>
      <c r="RLF36" s="151"/>
      <c r="RLG36" s="151"/>
      <c r="RLH36" s="152"/>
      <c r="RLI36" s="150"/>
      <c r="RLJ36" s="151"/>
      <c r="RLK36" s="151"/>
      <c r="RLL36" s="151"/>
      <c r="RLM36" s="151"/>
      <c r="RLN36" s="151"/>
      <c r="RLO36" s="152"/>
      <c r="RLP36" s="150"/>
      <c r="RLQ36" s="151"/>
      <c r="RLR36" s="151"/>
      <c r="RLS36" s="151"/>
      <c r="RLT36" s="151"/>
      <c r="RLU36" s="151"/>
      <c r="RLV36" s="152"/>
      <c r="RLW36" s="150"/>
      <c r="RLX36" s="151"/>
      <c r="RLY36" s="151"/>
      <c r="RLZ36" s="151"/>
      <c r="RMA36" s="151"/>
      <c r="RMB36" s="151"/>
      <c r="RMC36" s="152"/>
      <c r="RMD36" s="150"/>
      <c r="RME36" s="151"/>
      <c r="RMF36" s="151"/>
      <c r="RMG36" s="151"/>
      <c r="RMH36" s="151"/>
      <c r="RMI36" s="151"/>
      <c r="RMJ36" s="152"/>
      <c r="RMK36" s="150"/>
      <c r="RML36" s="151"/>
      <c r="RMM36" s="151"/>
      <c r="RMN36" s="151"/>
      <c r="RMO36" s="151"/>
      <c r="RMP36" s="151"/>
      <c r="RMQ36" s="152"/>
      <c r="RMR36" s="150"/>
      <c r="RMS36" s="151"/>
      <c r="RMT36" s="151"/>
      <c r="RMU36" s="151"/>
      <c r="RMV36" s="151"/>
      <c r="RMW36" s="151"/>
      <c r="RMX36" s="152"/>
      <c r="RMY36" s="150"/>
      <c r="RMZ36" s="151"/>
      <c r="RNA36" s="151"/>
      <c r="RNB36" s="151"/>
      <c r="RNC36" s="151"/>
      <c r="RND36" s="151"/>
      <c r="RNE36" s="152"/>
      <c r="RNF36" s="150"/>
      <c r="RNG36" s="151"/>
      <c r="RNH36" s="151"/>
      <c r="RNI36" s="151"/>
      <c r="RNJ36" s="151"/>
      <c r="RNK36" s="151"/>
      <c r="RNL36" s="152"/>
      <c r="RNM36" s="150"/>
      <c r="RNN36" s="151"/>
      <c r="RNO36" s="151"/>
      <c r="RNP36" s="151"/>
      <c r="RNQ36" s="151"/>
      <c r="RNR36" s="151"/>
      <c r="RNS36" s="152"/>
      <c r="RNT36" s="150"/>
      <c r="RNU36" s="151"/>
      <c r="RNV36" s="151"/>
      <c r="RNW36" s="151"/>
      <c r="RNX36" s="151"/>
      <c r="RNY36" s="151"/>
      <c r="RNZ36" s="152"/>
      <c r="ROA36" s="150"/>
      <c r="ROB36" s="151"/>
      <c r="ROC36" s="151"/>
      <c r="ROD36" s="151"/>
      <c r="ROE36" s="151"/>
      <c r="ROF36" s="151"/>
      <c r="ROG36" s="152"/>
      <c r="ROH36" s="150"/>
      <c r="ROI36" s="151"/>
      <c r="ROJ36" s="151"/>
      <c r="ROK36" s="151"/>
      <c r="ROL36" s="151"/>
      <c r="ROM36" s="151"/>
      <c r="RON36" s="152"/>
      <c r="ROO36" s="150"/>
      <c r="ROP36" s="151"/>
      <c r="ROQ36" s="151"/>
      <c r="ROR36" s="151"/>
      <c r="ROS36" s="151"/>
      <c r="ROT36" s="151"/>
      <c r="ROU36" s="152"/>
      <c r="ROV36" s="150"/>
      <c r="ROW36" s="151"/>
      <c r="ROX36" s="151"/>
      <c r="ROY36" s="151"/>
      <c r="ROZ36" s="151"/>
      <c r="RPA36" s="151"/>
      <c r="RPB36" s="152"/>
      <c r="RPC36" s="150"/>
      <c r="RPD36" s="151"/>
      <c r="RPE36" s="151"/>
      <c r="RPF36" s="151"/>
      <c r="RPG36" s="151"/>
      <c r="RPH36" s="151"/>
      <c r="RPI36" s="152"/>
      <c r="RPJ36" s="150"/>
      <c r="RPK36" s="151"/>
      <c r="RPL36" s="151"/>
      <c r="RPM36" s="151"/>
      <c r="RPN36" s="151"/>
      <c r="RPO36" s="151"/>
      <c r="RPP36" s="152"/>
      <c r="RPQ36" s="150"/>
      <c r="RPR36" s="151"/>
      <c r="RPS36" s="151"/>
      <c r="RPT36" s="151"/>
      <c r="RPU36" s="151"/>
      <c r="RPV36" s="151"/>
      <c r="RPW36" s="152"/>
      <c r="RPX36" s="150"/>
      <c r="RPY36" s="151"/>
      <c r="RPZ36" s="151"/>
      <c r="RQA36" s="151"/>
      <c r="RQB36" s="151"/>
      <c r="RQC36" s="151"/>
      <c r="RQD36" s="152"/>
      <c r="RQE36" s="150"/>
      <c r="RQF36" s="151"/>
      <c r="RQG36" s="151"/>
      <c r="RQH36" s="151"/>
      <c r="RQI36" s="151"/>
      <c r="RQJ36" s="151"/>
      <c r="RQK36" s="152"/>
      <c r="RQL36" s="150"/>
      <c r="RQM36" s="151"/>
      <c r="RQN36" s="151"/>
      <c r="RQO36" s="151"/>
      <c r="RQP36" s="151"/>
      <c r="RQQ36" s="151"/>
      <c r="RQR36" s="152"/>
      <c r="RQS36" s="150"/>
      <c r="RQT36" s="151"/>
      <c r="RQU36" s="151"/>
      <c r="RQV36" s="151"/>
      <c r="RQW36" s="151"/>
      <c r="RQX36" s="151"/>
      <c r="RQY36" s="152"/>
      <c r="RQZ36" s="150"/>
      <c r="RRA36" s="151"/>
      <c r="RRB36" s="151"/>
      <c r="RRC36" s="151"/>
      <c r="RRD36" s="151"/>
      <c r="RRE36" s="151"/>
      <c r="RRF36" s="152"/>
      <c r="RRG36" s="150"/>
      <c r="RRH36" s="151"/>
      <c r="RRI36" s="151"/>
      <c r="RRJ36" s="151"/>
      <c r="RRK36" s="151"/>
      <c r="RRL36" s="151"/>
      <c r="RRM36" s="152"/>
      <c r="RRN36" s="150"/>
      <c r="RRO36" s="151"/>
      <c r="RRP36" s="151"/>
      <c r="RRQ36" s="151"/>
      <c r="RRR36" s="151"/>
      <c r="RRS36" s="151"/>
      <c r="RRT36" s="152"/>
      <c r="RRU36" s="150"/>
      <c r="RRV36" s="151"/>
      <c r="RRW36" s="151"/>
      <c r="RRX36" s="151"/>
      <c r="RRY36" s="151"/>
      <c r="RRZ36" s="151"/>
      <c r="RSA36" s="152"/>
      <c r="RSB36" s="150"/>
      <c r="RSC36" s="151"/>
      <c r="RSD36" s="151"/>
      <c r="RSE36" s="151"/>
      <c r="RSF36" s="151"/>
      <c r="RSG36" s="151"/>
      <c r="RSH36" s="152"/>
      <c r="RSI36" s="150"/>
      <c r="RSJ36" s="151"/>
      <c r="RSK36" s="151"/>
      <c r="RSL36" s="151"/>
      <c r="RSM36" s="151"/>
      <c r="RSN36" s="151"/>
      <c r="RSO36" s="152"/>
      <c r="RSP36" s="150"/>
      <c r="RSQ36" s="151"/>
      <c r="RSR36" s="151"/>
      <c r="RSS36" s="151"/>
      <c r="RST36" s="151"/>
      <c r="RSU36" s="151"/>
      <c r="RSV36" s="152"/>
      <c r="RSW36" s="150"/>
      <c r="RSX36" s="151"/>
      <c r="RSY36" s="151"/>
      <c r="RSZ36" s="151"/>
      <c r="RTA36" s="151"/>
      <c r="RTB36" s="151"/>
      <c r="RTC36" s="152"/>
      <c r="RTD36" s="150"/>
      <c r="RTE36" s="151"/>
      <c r="RTF36" s="151"/>
      <c r="RTG36" s="151"/>
      <c r="RTH36" s="151"/>
      <c r="RTI36" s="151"/>
      <c r="RTJ36" s="152"/>
      <c r="RTK36" s="150"/>
      <c r="RTL36" s="151"/>
      <c r="RTM36" s="151"/>
      <c r="RTN36" s="151"/>
      <c r="RTO36" s="151"/>
      <c r="RTP36" s="151"/>
      <c r="RTQ36" s="152"/>
      <c r="RTR36" s="150"/>
      <c r="RTS36" s="151"/>
      <c r="RTT36" s="151"/>
      <c r="RTU36" s="151"/>
      <c r="RTV36" s="151"/>
      <c r="RTW36" s="151"/>
      <c r="RTX36" s="152"/>
      <c r="RTY36" s="150"/>
      <c r="RTZ36" s="151"/>
      <c r="RUA36" s="151"/>
      <c r="RUB36" s="151"/>
      <c r="RUC36" s="151"/>
      <c r="RUD36" s="151"/>
      <c r="RUE36" s="152"/>
      <c r="RUF36" s="150"/>
      <c r="RUG36" s="151"/>
      <c r="RUH36" s="151"/>
      <c r="RUI36" s="151"/>
      <c r="RUJ36" s="151"/>
      <c r="RUK36" s="151"/>
      <c r="RUL36" s="152"/>
      <c r="RUM36" s="150"/>
      <c r="RUN36" s="151"/>
      <c r="RUO36" s="151"/>
      <c r="RUP36" s="151"/>
      <c r="RUQ36" s="151"/>
      <c r="RUR36" s="151"/>
      <c r="RUS36" s="152"/>
      <c r="RUT36" s="150"/>
      <c r="RUU36" s="151"/>
      <c r="RUV36" s="151"/>
      <c r="RUW36" s="151"/>
      <c r="RUX36" s="151"/>
      <c r="RUY36" s="151"/>
      <c r="RUZ36" s="152"/>
      <c r="RVA36" s="150"/>
      <c r="RVB36" s="151"/>
      <c r="RVC36" s="151"/>
      <c r="RVD36" s="151"/>
      <c r="RVE36" s="151"/>
      <c r="RVF36" s="151"/>
      <c r="RVG36" s="152"/>
      <c r="RVH36" s="150"/>
      <c r="RVI36" s="151"/>
      <c r="RVJ36" s="151"/>
      <c r="RVK36" s="151"/>
      <c r="RVL36" s="151"/>
      <c r="RVM36" s="151"/>
      <c r="RVN36" s="152"/>
      <c r="RVO36" s="150"/>
      <c r="RVP36" s="151"/>
      <c r="RVQ36" s="151"/>
      <c r="RVR36" s="151"/>
      <c r="RVS36" s="151"/>
      <c r="RVT36" s="151"/>
      <c r="RVU36" s="152"/>
      <c r="RVV36" s="150"/>
      <c r="RVW36" s="151"/>
      <c r="RVX36" s="151"/>
      <c r="RVY36" s="151"/>
      <c r="RVZ36" s="151"/>
      <c r="RWA36" s="151"/>
      <c r="RWB36" s="152"/>
      <c r="RWC36" s="150"/>
      <c r="RWD36" s="151"/>
      <c r="RWE36" s="151"/>
      <c r="RWF36" s="151"/>
      <c r="RWG36" s="151"/>
      <c r="RWH36" s="151"/>
      <c r="RWI36" s="152"/>
      <c r="RWJ36" s="150"/>
      <c r="RWK36" s="151"/>
      <c r="RWL36" s="151"/>
      <c r="RWM36" s="151"/>
      <c r="RWN36" s="151"/>
      <c r="RWO36" s="151"/>
      <c r="RWP36" s="152"/>
      <c r="RWQ36" s="150"/>
      <c r="RWR36" s="151"/>
      <c r="RWS36" s="151"/>
      <c r="RWT36" s="151"/>
      <c r="RWU36" s="151"/>
      <c r="RWV36" s="151"/>
      <c r="RWW36" s="152"/>
      <c r="RWX36" s="150"/>
      <c r="RWY36" s="151"/>
      <c r="RWZ36" s="151"/>
      <c r="RXA36" s="151"/>
      <c r="RXB36" s="151"/>
      <c r="RXC36" s="151"/>
      <c r="RXD36" s="152"/>
      <c r="RXE36" s="150"/>
      <c r="RXF36" s="151"/>
      <c r="RXG36" s="151"/>
      <c r="RXH36" s="151"/>
      <c r="RXI36" s="151"/>
      <c r="RXJ36" s="151"/>
      <c r="RXK36" s="152"/>
      <c r="RXL36" s="150"/>
      <c r="RXM36" s="151"/>
      <c r="RXN36" s="151"/>
      <c r="RXO36" s="151"/>
      <c r="RXP36" s="151"/>
      <c r="RXQ36" s="151"/>
      <c r="RXR36" s="152"/>
      <c r="RXS36" s="150"/>
      <c r="RXT36" s="151"/>
      <c r="RXU36" s="151"/>
      <c r="RXV36" s="151"/>
      <c r="RXW36" s="151"/>
      <c r="RXX36" s="151"/>
      <c r="RXY36" s="152"/>
      <c r="RXZ36" s="150"/>
      <c r="RYA36" s="151"/>
      <c r="RYB36" s="151"/>
      <c r="RYC36" s="151"/>
      <c r="RYD36" s="151"/>
      <c r="RYE36" s="151"/>
      <c r="RYF36" s="152"/>
      <c r="RYG36" s="150"/>
      <c r="RYH36" s="151"/>
      <c r="RYI36" s="151"/>
      <c r="RYJ36" s="151"/>
      <c r="RYK36" s="151"/>
      <c r="RYL36" s="151"/>
      <c r="RYM36" s="152"/>
      <c r="RYN36" s="150"/>
      <c r="RYO36" s="151"/>
      <c r="RYP36" s="151"/>
      <c r="RYQ36" s="151"/>
      <c r="RYR36" s="151"/>
      <c r="RYS36" s="151"/>
      <c r="RYT36" s="152"/>
      <c r="RYU36" s="150"/>
      <c r="RYV36" s="151"/>
      <c r="RYW36" s="151"/>
      <c r="RYX36" s="151"/>
      <c r="RYY36" s="151"/>
      <c r="RYZ36" s="151"/>
      <c r="RZA36" s="152"/>
      <c r="RZB36" s="150"/>
      <c r="RZC36" s="151"/>
      <c r="RZD36" s="151"/>
      <c r="RZE36" s="151"/>
      <c r="RZF36" s="151"/>
      <c r="RZG36" s="151"/>
      <c r="RZH36" s="152"/>
      <c r="RZI36" s="150"/>
      <c r="RZJ36" s="151"/>
      <c r="RZK36" s="151"/>
      <c r="RZL36" s="151"/>
      <c r="RZM36" s="151"/>
      <c r="RZN36" s="151"/>
      <c r="RZO36" s="152"/>
      <c r="RZP36" s="150"/>
      <c r="RZQ36" s="151"/>
      <c r="RZR36" s="151"/>
      <c r="RZS36" s="151"/>
      <c r="RZT36" s="151"/>
      <c r="RZU36" s="151"/>
      <c r="RZV36" s="152"/>
      <c r="RZW36" s="150"/>
      <c r="RZX36" s="151"/>
      <c r="RZY36" s="151"/>
      <c r="RZZ36" s="151"/>
      <c r="SAA36" s="151"/>
      <c r="SAB36" s="151"/>
      <c r="SAC36" s="152"/>
      <c r="SAD36" s="150"/>
      <c r="SAE36" s="151"/>
      <c r="SAF36" s="151"/>
      <c r="SAG36" s="151"/>
      <c r="SAH36" s="151"/>
      <c r="SAI36" s="151"/>
      <c r="SAJ36" s="152"/>
      <c r="SAK36" s="150"/>
      <c r="SAL36" s="151"/>
      <c r="SAM36" s="151"/>
      <c r="SAN36" s="151"/>
      <c r="SAO36" s="151"/>
      <c r="SAP36" s="151"/>
      <c r="SAQ36" s="152"/>
      <c r="SAR36" s="150"/>
      <c r="SAS36" s="151"/>
      <c r="SAT36" s="151"/>
      <c r="SAU36" s="151"/>
      <c r="SAV36" s="151"/>
      <c r="SAW36" s="151"/>
      <c r="SAX36" s="152"/>
      <c r="SAY36" s="150"/>
      <c r="SAZ36" s="151"/>
      <c r="SBA36" s="151"/>
      <c r="SBB36" s="151"/>
      <c r="SBC36" s="151"/>
      <c r="SBD36" s="151"/>
      <c r="SBE36" s="152"/>
      <c r="SBF36" s="150"/>
      <c r="SBG36" s="151"/>
      <c r="SBH36" s="151"/>
      <c r="SBI36" s="151"/>
      <c r="SBJ36" s="151"/>
      <c r="SBK36" s="151"/>
      <c r="SBL36" s="152"/>
      <c r="SBM36" s="150"/>
      <c r="SBN36" s="151"/>
      <c r="SBO36" s="151"/>
      <c r="SBP36" s="151"/>
      <c r="SBQ36" s="151"/>
      <c r="SBR36" s="151"/>
      <c r="SBS36" s="152"/>
      <c r="SBT36" s="150"/>
      <c r="SBU36" s="151"/>
      <c r="SBV36" s="151"/>
      <c r="SBW36" s="151"/>
      <c r="SBX36" s="151"/>
      <c r="SBY36" s="151"/>
      <c r="SBZ36" s="152"/>
      <c r="SCA36" s="150"/>
      <c r="SCB36" s="151"/>
      <c r="SCC36" s="151"/>
      <c r="SCD36" s="151"/>
      <c r="SCE36" s="151"/>
      <c r="SCF36" s="151"/>
      <c r="SCG36" s="152"/>
      <c r="SCH36" s="150"/>
      <c r="SCI36" s="151"/>
      <c r="SCJ36" s="151"/>
      <c r="SCK36" s="151"/>
      <c r="SCL36" s="151"/>
      <c r="SCM36" s="151"/>
      <c r="SCN36" s="152"/>
      <c r="SCO36" s="150"/>
      <c r="SCP36" s="151"/>
      <c r="SCQ36" s="151"/>
      <c r="SCR36" s="151"/>
      <c r="SCS36" s="151"/>
      <c r="SCT36" s="151"/>
      <c r="SCU36" s="152"/>
      <c r="SCV36" s="150"/>
      <c r="SCW36" s="151"/>
      <c r="SCX36" s="151"/>
      <c r="SCY36" s="151"/>
      <c r="SCZ36" s="151"/>
      <c r="SDA36" s="151"/>
      <c r="SDB36" s="152"/>
      <c r="SDC36" s="150"/>
      <c r="SDD36" s="151"/>
      <c r="SDE36" s="151"/>
      <c r="SDF36" s="151"/>
      <c r="SDG36" s="151"/>
      <c r="SDH36" s="151"/>
      <c r="SDI36" s="152"/>
      <c r="SDJ36" s="150"/>
      <c r="SDK36" s="151"/>
      <c r="SDL36" s="151"/>
      <c r="SDM36" s="151"/>
      <c r="SDN36" s="151"/>
      <c r="SDO36" s="151"/>
      <c r="SDP36" s="152"/>
      <c r="SDQ36" s="150"/>
      <c r="SDR36" s="151"/>
      <c r="SDS36" s="151"/>
      <c r="SDT36" s="151"/>
      <c r="SDU36" s="151"/>
      <c r="SDV36" s="151"/>
      <c r="SDW36" s="152"/>
      <c r="SDX36" s="150"/>
      <c r="SDY36" s="151"/>
      <c r="SDZ36" s="151"/>
      <c r="SEA36" s="151"/>
      <c r="SEB36" s="151"/>
      <c r="SEC36" s="151"/>
      <c r="SED36" s="152"/>
      <c r="SEE36" s="150"/>
      <c r="SEF36" s="151"/>
      <c r="SEG36" s="151"/>
      <c r="SEH36" s="151"/>
      <c r="SEI36" s="151"/>
      <c r="SEJ36" s="151"/>
      <c r="SEK36" s="152"/>
      <c r="SEL36" s="150"/>
      <c r="SEM36" s="151"/>
      <c r="SEN36" s="151"/>
      <c r="SEO36" s="151"/>
      <c r="SEP36" s="151"/>
      <c r="SEQ36" s="151"/>
      <c r="SER36" s="152"/>
      <c r="SES36" s="150"/>
      <c r="SET36" s="151"/>
      <c r="SEU36" s="151"/>
      <c r="SEV36" s="151"/>
      <c r="SEW36" s="151"/>
      <c r="SEX36" s="151"/>
      <c r="SEY36" s="152"/>
      <c r="SEZ36" s="150"/>
      <c r="SFA36" s="151"/>
      <c r="SFB36" s="151"/>
      <c r="SFC36" s="151"/>
      <c r="SFD36" s="151"/>
      <c r="SFE36" s="151"/>
      <c r="SFF36" s="152"/>
      <c r="SFG36" s="150"/>
      <c r="SFH36" s="151"/>
      <c r="SFI36" s="151"/>
      <c r="SFJ36" s="151"/>
      <c r="SFK36" s="151"/>
      <c r="SFL36" s="151"/>
      <c r="SFM36" s="152"/>
      <c r="SFN36" s="150"/>
      <c r="SFO36" s="151"/>
      <c r="SFP36" s="151"/>
      <c r="SFQ36" s="151"/>
      <c r="SFR36" s="151"/>
      <c r="SFS36" s="151"/>
      <c r="SFT36" s="152"/>
      <c r="SFU36" s="150"/>
      <c r="SFV36" s="151"/>
      <c r="SFW36" s="151"/>
      <c r="SFX36" s="151"/>
      <c r="SFY36" s="151"/>
      <c r="SFZ36" s="151"/>
      <c r="SGA36" s="152"/>
      <c r="SGB36" s="150"/>
      <c r="SGC36" s="151"/>
      <c r="SGD36" s="151"/>
      <c r="SGE36" s="151"/>
      <c r="SGF36" s="151"/>
      <c r="SGG36" s="151"/>
      <c r="SGH36" s="152"/>
      <c r="SGI36" s="150"/>
      <c r="SGJ36" s="151"/>
      <c r="SGK36" s="151"/>
      <c r="SGL36" s="151"/>
      <c r="SGM36" s="151"/>
      <c r="SGN36" s="151"/>
      <c r="SGO36" s="152"/>
      <c r="SGP36" s="150"/>
      <c r="SGQ36" s="151"/>
      <c r="SGR36" s="151"/>
      <c r="SGS36" s="151"/>
      <c r="SGT36" s="151"/>
      <c r="SGU36" s="151"/>
      <c r="SGV36" s="152"/>
      <c r="SGW36" s="150"/>
      <c r="SGX36" s="151"/>
      <c r="SGY36" s="151"/>
      <c r="SGZ36" s="151"/>
      <c r="SHA36" s="151"/>
      <c r="SHB36" s="151"/>
      <c r="SHC36" s="152"/>
      <c r="SHD36" s="150"/>
      <c r="SHE36" s="151"/>
      <c r="SHF36" s="151"/>
      <c r="SHG36" s="151"/>
      <c r="SHH36" s="151"/>
      <c r="SHI36" s="151"/>
      <c r="SHJ36" s="152"/>
      <c r="SHK36" s="150"/>
      <c r="SHL36" s="151"/>
      <c r="SHM36" s="151"/>
      <c r="SHN36" s="151"/>
      <c r="SHO36" s="151"/>
      <c r="SHP36" s="151"/>
      <c r="SHQ36" s="152"/>
      <c r="SHR36" s="150"/>
      <c r="SHS36" s="151"/>
      <c r="SHT36" s="151"/>
      <c r="SHU36" s="151"/>
      <c r="SHV36" s="151"/>
      <c r="SHW36" s="151"/>
      <c r="SHX36" s="152"/>
      <c r="SHY36" s="150"/>
      <c r="SHZ36" s="151"/>
      <c r="SIA36" s="151"/>
      <c r="SIB36" s="151"/>
      <c r="SIC36" s="151"/>
      <c r="SID36" s="151"/>
      <c r="SIE36" s="152"/>
      <c r="SIF36" s="150"/>
      <c r="SIG36" s="151"/>
      <c r="SIH36" s="151"/>
      <c r="SII36" s="151"/>
      <c r="SIJ36" s="151"/>
      <c r="SIK36" s="151"/>
      <c r="SIL36" s="152"/>
      <c r="SIM36" s="150"/>
      <c r="SIN36" s="151"/>
      <c r="SIO36" s="151"/>
      <c r="SIP36" s="151"/>
      <c r="SIQ36" s="151"/>
      <c r="SIR36" s="151"/>
      <c r="SIS36" s="152"/>
      <c r="SIT36" s="150"/>
      <c r="SIU36" s="151"/>
      <c r="SIV36" s="151"/>
      <c r="SIW36" s="151"/>
      <c r="SIX36" s="151"/>
      <c r="SIY36" s="151"/>
      <c r="SIZ36" s="152"/>
      <c r="SJA36" s="150"/>
      <c r="SJB36" s="151"/>
      <c r="SJC36" s="151"/>
      <c r="SJD36" s="151"/>
      <c r="SJE36" s="151"/>
      <c r="SJF36" s="151"/>
      <c r="SJG36" s="152"/>
      <c r="SJH36" s="150"/>
      <c r="SJI36" s="151"/>
      <c r="SJJ36" s="151"/>
      <c r="SJK36" s="151"/>
      <c r="SJL36" s="151"/>
      <c r="SJM36" s="151"/>
      <c r="SJN36" s="152"/>
      <c r="SJO36" s="150"/>
      <c r="SJP36" s="151"/>
      <c r="SJQ36" s="151"/>
      <c r="SJR36" s="151"/>
      <c r="SJS36" s="151"/>
      <c r="SJT36" s="151"/>
      <c r="SJU36" s="152"/>
      <c r="SJV36" s="150"/>
      <c r="SJW36" s="151"/>
      <c r="SJX36" s="151"/>
      <c r="SJY36" s="151"/>
      <c r="SJZ36" s="151"/>
      <c r="SKA36" s="151"/>
      <c r="SKB36" s="152"/>
      <c r="SKC36" s="150"/>
      <c r="SKD36" s="151"/>
      <c r="SKE36" s="151"/>
      <c r="SKF36" s="151"/>
      <c r="SKG36" s="151"/>
      <c r="SKH36" s="151"/>
      <c r="SKI36" s="152"/>
      <c r="SKJ36" s="150"/>
      <c r="SKK36" s="151"/>
      <c r="SKL36" s="151"/>
      <c r="SKM36" s="151"/>
      <c r="SKN36" s="151"/>
      <c r="SKO36" s="151"/>
      <c r="SKP36" s="152"/>
      <c r="SKQ36" s="150"/>
      <c r="SKR36" s="151"/>
      <c r="SKS36" s="151"/>
      <c r="SKT36" s="151"/>
      <c r="SKU36" s="151"/>
      <c r="SKV36" s="151"/>
      <c r="SKW36" s="152"/>
      <c r="SKX36" s="150"/>
      <c r="SKY36" s="151"/>
      <c r="SKZ36" s="151"/>
      <c r="SLA36" s="151"/>
      <c r="SLB36" s="151"/>
      <c r="SLC36" s="151"/>
      <c r="SLD36" s="152"/>
      <c r="SLE36" s="150"/>
      <c r="SLF36" s="151"/>
      <c r="SLG36" s="151"/>
      <c r="SLH36" s="151"/>
      <c r="SLI36" s="151"/>
      <c r="SLJ36" s="151"/>
      <c r="SLK36" s="152"/>
      <c r="SLL36" s="150"/>
      <c r="SLM36" s="151"/>
      <c r="SLN36" s="151"/>
      <c r="SLO36" s="151"/>
      <c r="SLP36" s="151"/>
      <c r="SLQ36" s="151"/>
      <c r="SLR36" s="152"/>
      <c r="SLS36" s="150"/>
      <c r="SLT36" s="151"/>
      <c r="SLU36" s="151"/>
      <c r="SLV36" s="151"/>
      <c r="SLW36" s="151"/>
      <c r="SLX36" s="151"/>
      <c r="SLY36" s="152"/>
      <c r="SLZ36" s="150"/>
      <c r="SMA36" s="151"/>
      <c r="SMB36" s="151"/>
      <c r="SMC36" s="151"/>
      <c r="SMD36" s="151"/>
      <c r="SME36" s="151"/>
      <c r="SMF36" s="152"/>
      <c r="SMG36" s="150"/>
      <c r="SMH36" s="151"/>
      <c r="SMI36" s="151"/>
      <c r="SMJ36" s="151"/>
      <c r="SMK36" s="151"/>
      <c r="SML36" s="151"/>
      <c r="SMM36" s="152"/>
      <c r="SMN36" s="150"/>
      <c r="SMO36" s="151"/>
      <c r="SMP36" s="151"/>
      <c r="SMQ36" s="151"/>
      <c r="SMR36" s="151"/>
      <c r="SMS36" s="151"/>
      <c r="SMT36" s="152"/>
      <c r="SMU36" s="150"/>
      <c r="SMV36" s="151"/>
      <c r="SMW36" s="151"/>
      <c r="SMX36" s="151"/>
      <c r="SMY36" s="151"/>
      <c r="SMZ36" s="151"/>
      <c r="SNA36" s="152"/>
      <c r="SNB36" s="150"/>
      <c r="SNC36" s="151"/>
      <c r="SND36" s="151"/>
      <c r="SNE36" s="151"/>
      <c r="SNF36" s="151"/>
      <c r="SNG36" s="151"/>
      <c r="SNH36" s="152"/>
      <c r="SNI36" s="150"/>
      <c r="SNJ36" s="151"/>
      <c r="SNK36" s="151"/>
      <c r="SNL36" s="151"/>
      <c r="SNM36" s="151"/>
      <c r="SNN36" s="151"/>
      <c r="SNO36" s="152"/>
      <c r="SNP36" s="150"/>
      <c r="SNQ36" s="151"/>
      <c r="SNR36" s="151"/>
      <c r="SNS36" s="151"/>
      <c r="SNT36" s="151"/>
      <c r="SNU36" s="151"/>
      <c r="SNV36" s="152"/>
      <c r="SNW36" s="150"/>
      <c r="SNX36" s="151"/>
      <c r="SNY36" s="151"/>
      <c r="SNZ36" s="151"/>
      <c r="SOA36" s="151"/>
      <c r="SOB36" s="151"/>
      <c r="SOC36" s="152"/>
      <c r="SOD36" s="150"/>
      <c r="SOE36" s="151"/>
      <c r="SOF36" s="151"/>
      <c r="SOG36" s="151"/>
      <c r="SOH36" s="151"/>
      <c r="SOI36" s="151"/>
      <c r="SOJ36" s="152"/>
      <c r="SOK36" s="150"/>
      <c r="SOL36" s="151"/>
      <c r="SOM36" s="151"/>
      <c r="SON36" s="151"/>
      <c r="SOO36" s="151"/>
      <c r="SOP36" s="151"/>
      <c r="SOQ36" s="152"/>
      <c r="SOR36" s="150"/>
      <c r="SOS36" s="151"/>
      <c r="SOT36" s="151"/>
      <c r="SOU36" s="151"/>
      <c r="SOV36" s="151"/>
      <c r="SOW36" s="151"/>
      <c r="SOX36" s="152"/>
      <c r="SOY36" s="150"/>
      <c r="SOZ36" s="151"/>
      <c r="SPA36" s="151"/>
      <c r="SPB36" s="151"/>
      <c r="SPC36" s="151"/>
      <c r="SPD36" s="151"/>
      <c r="SPE36" s="152"/>
      <c r="SPF36" s="150"/>
      <c r="SPG36" s="151"/>
      <c r="SPH36" s="151"/>
      <c r="SPI36" s="151"/>
      <c r="SPJ36" s="151"/>
      <c r="SPK36" s="151"/>
      <c r="SPL36" s="152"/>
      <c r="SPM36" s="150"/>
      <c r="SPN36" s="151"/>
      <c r="SPO36" s="151"/>
      <c r="SPP36" s="151"/>
      <c r="SPQ36" s="151"/>
      <c r="SPR36" s="151"/>
      <c r="SPS36" s="152"/>
      <c r="SPT36" s="150"/>
      <c r="SPU36" s="151"/>
      <c r="SPV36" s="151"/>
      <c r="SPW36" s="151"/>
      <c r="SPX36" s="151"/>
      <c r="SPY36" s="151"/>
      <c r="SPZ36" s="152"/>
      <c r="SQA36" s="150"/>
      <c r="SQB36" s="151"/>
      <c r="SQC36" s="151"/>
      <c r="SQD36" s="151"/>
      <c r="SQE36" s="151"/>
      <c r="SQF36" s="151"/>
      <c r="SQG36" s="152"/>
      <c r="SQH36" s="150"/>
      <c r="SQI36" s="151"/>
      <c r="SQJ36" s="151"/>
      <c r="SQK36" s="151"/>
      <c r="SQL36" s="151"/>
      <c r="SQM36" s="151"/>
      <c r="SQN36" s="152"/>
      <c r="SQO36" s="150"/>
      <c r="SQP36" s="151"/>
      <c r="SQQ36" s="151"/>
      <c r="SQR36" s="151"/>
      <c r="SQS36" s="151"/>
      <c r="SQT36" s="151"/>
      <c r="SQU36" s="152"/>
      <c r="SQV36" s="150"/>
      <c r="SQW36" s="151"/>
      <c r="SQX36" s="151"/>
      <c r="SQY36" s="151"/>
      <c r="SQZ36" s="151"/>
      <c r="SRA36" s="151"/>
      <c r="SRB36" s="152"/>
      <c r="SRC36" s="150"/>
      <c r="SRD36" s="151"/>
      <c r="SRE36" s="151"/>
      <c r="SRF36" s="151"/>
      <c r="SRG36" s="151"/>
      <c r="SRH36" s="151"/>
      <c r="SRI36" s="152"/>
      <c r="SRJ36" s="150"/>
      <c r="SRK36" s="151"/>
      <c r="SRL36" s="151"/>
      <c r="SRM36" s="151"/>
      <c r="SRN36" s="151"/>
      <c r="SRO36" s="151"/>
      <c r="SRP36" s="152"/>
      <c r="SRQ36" s="150"/>
      <c r="SRR36" s="151"/>
      <c r="SRS36" s="151"/>
      <c r="SRT36" s="151"/>
      <c r="SRU36" s="151"/>
      <c r="SRV36" s="151"/>
      <c r="SRW36" s="152"/>
      <c r="SRX36" s="150"/>
      <c r="SRY36" s="151"/>
      <c r="SRZ36" s="151"/>
      <c r="SSA36" s="151"/>
      <c r="SSB36" s="151"/>
      <c r="SSC36" s="151"/>
      <c r="SSD36" s="152"/>
      <c r="SSE36" s="150"/>
      <c r="SSF36" s="151"/>
      <c r="SSG36" s="151"/>
      <c r="SSH36" s="151"/>
      <c r="SSI36" s="151"/>
      <c r="SSJ36" s="151"/>
      <c r="SSK36" s="152"/>
      <c r="SSL36" s="150"/>
      <c r="SSM36" s="151"/>
      <c r="SSN36" s="151"/>
      <c r="SSO36" s="151"/>
      <c r="SSP36" s="151"/>
      <c r="SSQ36" s="151"/>
      <c r="SSR36" s="152"/>
      <c r="SSS36" s="150"/>
      <c r="SST36" s="151"/>
      <c r="SSU36" s="151"/>
      <c r="SSV36" s="151"/>
      <c r="SSW36" s="151"/>
      <c r="SSX36" s="151"/>
      <c r="SSY36" s="152"/>
      <c r="SSZ36" s="150"/>
      <c r="STA36" s="151"/>
      <c r="STB36" s="151"/>
      <c r="STC36" s="151"/>
      <c r="STD36" s="151"/>
      <c r="STE36" s="151"/>
      <c r="STF36" s="152"/>
      <c r="STG36" s="150"/>
      <c r="STH36" s="151"/>
      <c r="STI36" s="151"/>
      <c r="STJ36" s="151"/>
      <c r="STK36" s="151"/>
      <c r="STL36" s="151"/>
      <c r="STM36" s="152"/>
      <c r="STN36" s="150"/>
      <c r="STO36" s="151"/>
      <c r="STP36" s="151"/>
      <c r="STQ36" s="151"/>
      <c r="STR36" s="151"/>
      <c r="STS36" s="151"/>
      <c r="STT36" s="152"/>
      <c r="STU36" s="150"/>
      <c r="STV36" s="151"/>
      <c r="STW36" s="151"/>
      <c r="STX36" s="151"/>
      <c r="STY36" s="151"/>
      <c r="STZ36" s="151"/>
      <c r="SUA36" s="152"/>
      <c r="SUB36" s="150"/>
      <c r="SUC36" s="151"/>
      <c r="SUD36" s="151"/>
      <c r="SUE36" s="151"/>
      <c r="SUF36" s="151"/>
      <c r="SUG36" s="151"/>
      <c r="SUH36" s="152"/>
      <c r="SUI36" s="150"/>
      <c r="SUJ36" s="151"/>
      <c r="SUK36" s="151"/>
      <c r="SUL36" s="151"/>
      <c r="SUM36" s="151"/>
      <c r="SUN36" s="151"/>
      <c r="SUO36" s="152"/>
      <c r="SUP36" s="150"/>
      <c r="SUQ36" s="151"/>
      <c r="SUR36" s="151"/>
      <c r="SUS36" s="151"/>
      <c r="SUT36" s="151"/>
      <c r="SUU36" s="151"/>
      <c r="SUV36" s="152"/>
      <c r="SUW36" s="150"/>
      <c r="SUX36" s="151"/>
      <c r="SUY36" s="151"/>
      <c r="SUZ36" s="151"/>
      <c r="SVA36" s="151"/>
      <c r="SVB36" s="151"/>
      <c r="SVC36" s="152"/>
      <c r="SVD36" s="150"/>
      <c r="SVE36" s="151"/>
      <c r="SVF36" s="151"/>
      <c r="SVG36" s="151"/>
      <c r="SVH36" s="151"/>
      <c r="SVI36" s="151"/>
      <c r="SVJ36" s="152"/>
      <c r="SVK36" s="150"/>
      <c r="SVL36" s="151"/>
      <c r="SVM36" s="151"/>
      <c r="SVN36" s="151"/>
      <c r="SVO36" s="151"/>
      <c r="SVP36" s="151"/>
      <c r="SVQ36" s="152"/>
      <c r="SVR36" s="150"/>
      <c r="SVS36" s="151"/>
      <c r="SVT36" s="151"/>
      <c r="SVU36" s="151"/>
      <c r="SVV36" s="151"/>
      <c r="SVW36" s="151"/>
      <c r="SVX36" s="152"/>
      <c r="SVY36" s="150"/>
      <c r="SVZ36" s="151"/>
      <c r="SWA36" s="151"/>
      <c r="SWB36" s="151"/>
      <c r="SWC36" s="151"/>
      <c r="SWD36" s="151"/>
      <c r="SWE36" s="152"/>
      <c r="SWF36" s="150"/>
      <c r="SWG36" s="151"/>
      <c r="SWH36" s="151"/>
      <c r="SWI36" s="151"/>
      <c r="SWJ36" s="151"/>
      <c r="SWK36" s="151"/>
      <c r="SWL36" s="152"/>
      <c r="SWM36" s="150"/>
      <c r="SWN36" s="151"/>
      <c r="SWO36" s="151"/>
      <c r="SWP36" s="151"/>
      <c r="SWQ36" s="151"/>
      <c r="SWR36" s="151"/>
      <c r="SWS36" s="152"/>
      <c r="SWT36" s="150"/>
      <c r="SWU36" s="151"/>
      <c r="SWV36" s="151"/>
      <c r="SWW36" s="151"/>
      <c r="SWX36" s="151"/>
      <c r="SWY36" s="151"/>
      <c r="SWZ36" s="152"/>
      <c r="SXA36" s="150"/>
      <c r="SXB36" s="151"/>
      <c r="SXC36" s="151"/>
      <c r="SXD36" s="151"/>
      <c r="SXE36" s="151"/>
      <c r="SXF36" s="151"/>
      <c r="SXG36" s="152"/>
      <c r="SXH36" s="150"/>
      <c r="SXI36" s="151"/>
      <c r="SXJ36" s="151"/>
      <c r="SXK36" s="151"/>
      <c r="SXL36" s="151"/>
      <c r="SXM36" s="151"/>
      <c r="SXN36" s="152"/>
      <c r="SXO36" s="150"/>
      <c r="SXP36" s="151"/>
      <c r="SXQ36" s="151"/>
      <c r="SXR36" s="151"/>
      <c r="SXS36" s="151"/>
      <c r="SXT36" s="151"/>
      <c r="SXU36" s="152"/>
      <c r="SXV36" s="150"/>
      <c r="SXW36" s="151"/>
      <c r="SXX36" s="151"/>
      <c r="SXY36" s="151"/>
      <c r="SXZ36" s="151"/>
      <c r="SYA36" s="151"/>
      <c r="SYB36" s="152"/>
      <c r="SYC36" s="150"/>
      <c r="SYD36" s="151"/>
      <c r="SYE36" s="151"/>
      <c r="SYF36" s="151"/>
      <c r="SYG36" s="151"/>
      <c r="SYH36" s="151"/>
      <c r="SYI36" s="152"/>
      <c r="SYJ36" s="150"/>
      <c r="SYK36" s="151"/>
      <c r="SYL36" s="151"/>
      <c r="SYM36" s="151"/>
      <c r="SYN36" s="151"/>
      <c r="SYO36" s="151"/>
      <c r="SYP36" s="152"/>
      <c r="SYQ36" s="150"/>
      <c r="SYR36" s="151"/>
      <c r="SYS36" s="151"/>
      <c r="SYT36" s="151"/>
      <c r="SYU36" s="151"/>
      <c r="SYV36" s="151"/>
      <c r="SYW36" s="152"/>
      <c r="SYX36" s="150"/>
      <c r="SYY36" s="151"/>
      <c r="SYZ36" s="151"/>
      <c r="SZA36" s="151"/>
      <c r="SZB36" s="151"/>
      <c r="SZC36" s="151"/>
      <c r="SZD36" s="152"/>
      <c r="SZE36" s="150"/>
      <c r="SZF36" s="151"/>
      <c r="SZG36" s="151"/>
      <c r="SZH36" s="151"/>
      <c r="SZI36" s="151"/>
      <c r="SZJ36" s="151"/>
      <c r="SZK36" s="152"/>
      <c r="SZL36" s="150"/>
      <c r="SZM36" s="151"/>
      <c r="SZN36" s="151"/>
      <c r="SZO36" s="151"/>
      <c r="SZP36" s="151"/>
      <c r="SZQ36" s="151"/>
      <c r="SZR36" s="152"/>
      <c r="SZS36" s="150"/>
      <c r="SZT36" s="151"/>
      <c r="SZU36" s="151"/>
      <c r="SZV36" s="151"/>
      <c r="SZW36" s="151"/>
      <c r="SZX36" s="151"/>
      <c r="SZY36" s="152"/>
      <c r="SZZ36" s="150"/>
      <c r="TAA36" s="151"/>
      <c r="TAB36" s="151"/>
      <c r="TAC36" s="151"/>
      <c r="TAD36" s="151"/>
      <c r="TAE36" s="151"/>
      <c r="TAF36" s="152"/>
      <c r="TAG36" s="150"/>
      <c r="TAH36" s="151"/>
      <c r="TAI36" s="151"/>
      <c r="TAJ36" s="151"/>
      <c r="TAK36" s="151"/>
      <c r="TAL36" s="151"/>
      <c r="TAM36" s="152"/>
      <c r="TAN36" s="150"/>
      <c r="TAO36" s="151"/>
      <c r="TAP36" s="151"/>
      <c r="TAQ36" s="151"/>
      <c r="TAR36" s="151"/>
      <c r="TAS36" s="151"/>
      <c r="TAT36" s="152"/>
      <c r="TAU36" s="150"/>
      <c r="TAV36" s="151"/>
      <c r="TAW36" s="151"/>
      <c r="TAX36" s="151"/>
      <c r="TAY36" s="151"/>
      <c r="TAZ36" s="151"/>
      <c r="TBA36" s="152"/>
      <c r="TBB36" s="150"/>
      <c r="TBC36" s="151"/>
      <c r="TBD36" s="151"/>
      <c r="TBE36" s="151"/>
      <c r="TBF36" s="151"/>
      <c r="TBG36" s="151"/>
      <c r="TBH36" s="152"/>
      <c r="TBI36" s="150"/>
      <c r="TBJ36" s="151"/>
      <c r="TBK36" s="151"/>
      <c r="TBL36" s="151"/>
      <c r="TBM36" s="151"/>
      <c r="TBN36" s="151"/>
      <c r="TBO36" s="152"/>
      <c r="TBP36" s="150"/>
      <c r="TBQ36" s="151"/>
      <c r="TBR36" s="151"/>
      <c r="TBS36" s="151"/>
      <c r="TBT36" s="151"/>
      <c r="TBU36" s="151"/>
      <c r="TBV36" s="152"/>
      <c r="TBW36" s="150"/>
      <c r="TBX36" s="151"/>
      <c r="TBY36" s="151"/>
      <c r="TBZ36" s="151"/>
      <c r="TCA36" s="151"/>
      <c r="TCB36" s="151"/>
      <c r="TCC36" s="152"/>
      <c r="TCD36" s="150"/>
      <c r="TCE36" s="151"/>
      <c r="TCF36" s="151"/>
      <c r="TCG36" s="151"/>
      <c r="TCH36" s="151"/>
      <c r="TCI36" s="151"/>
      <c r="TCJ36" s="152"/>
      <c r="TCK36" s="150"/>
      <c r="TCL36" s="151"/>
      <c r="TCM36" s="151"/>
      <c r="TCN36" s="151"/>
      <c r="TCO36" s="151"/>
      <c r="TCP36" s="151"/>
      <c r="TCQ36" s="152"/>
      <c r="TCR36" s="150"/>
      <c r="TCS36" s="151"/>
      <c r="TCT36" s="151"/>
      <c r="TCU36" s="151"/>
      <c r="TCV36" s="151"/>
      <c r="TCW36" s="151"/>
      <c r="TCX36" s="152"/>
      <c r="TCY36" s="150"/>
      <c r="TCZ36" s="151"/>
      <c r="TDA36" s="151"/>
      <c r="TDB36" s="151"/>
      <c r="TDC36" s="151"/>
      <c r="TDD36" s="151"/>
      <c r="TDE36" s="152"/>
      <c r="TDF36" s="150"/>
      <c r="TDG36" s="151"/>
      <c r="TDH36" s="151"/>
      <c r="TDI36" s="151"/>
      <c r="TDJ36" s="151"/>
      <c r="TDK36" s="151"/>
      <c r="TDL36" s="152"/>
      <c r="TDM36" s="150"/>
      <c r="TDN36" s="151"/>
      <c r="TDO36" s="151"/>
      <c r="TDP36" s="151"/>
      <c r="TDQ36" s="151"/>
      <c r="TDR36" s="151"/>
      <c r="TDS36" s="152"/>
      <c r="TDT36" s="150"/>
      <c r="TDU36" s="151"/>
      <c r="TDV36" s="151"/>
      <c r="TDW36" s="151"/>
      <c r="TDX36" s="151"/>
      <c r="TDY36" s="151"/>
      <c r="TDZ36" s="152"/>
      <c r="TEA36" s="150"/>
      <c r="TEB36" s="151"/>
      <c r="TEC36" s="151"/>
      <c r="TED36" s="151"/>
      <c r="TEE36" s="151"/>
      <c r="TEF36" s="151"/>
      <c r="TEG36" s="152"/>
      <c r="TEH36" s="150"/>
      <c r="TEI36" s="151"/>
      <c r="TEJ36" s="151"/>
      <c r="TEK36" s="151"/>
      <c r="TEL36" s="151"/>
      <c r="TEM36" s="151"/>
      <c r="TEN36" s="152"/>
      <c r="TEO36" s="150"/>
      <c r="TEP36" s="151"/>
      <c r="TEQ36" s="151"/>
      <c r="TER36" s="151"/>
      <c r="TES36" s="151"/>
      <c r="TET36" s="151"/>
      <c r="TEU36" s="152"/>
      <c r="TEV36" s="150"/>
      <c r="TEW36" s="151"/>
      <c r="TEX36" s="151"/>
      <c r="TEY36" s="151"/>
      <c r="TEZ36" s="151"/>
      <c r="TFA36" s="151"/>
      <c r="TFB36" s="152"/>
      <c r="TFC36" s="150"/>
      <c r="TFD36" s="151"/>
      <c r="TFE36" s="151"/>
      <c r="TFF36" s="151"/>
      <c r="TFG36" s="151"/>
      <c r="TFH36" s="151"/>
      <c r="TFI36" s="152"/>
      <c r="TFJ36" s="150"/>
      <c r="TFK36" s="151"/>
      <c r="TFL36" s="151"/>
      <c r="TFM36" s="151"/>
      <c r="TFN36" s="151"/>
      <c r="TFO36" s="151"/>
      <c r="TFP36" s="152"/>
      <c r="TFQ36" s="150"/>
      <c r="TFR36" s="151"/>
      <c r="TFS36" s="151"/>
      <c r="TFT36" s="151"/>
      <c r="TFU36" s="151"/>
      <c r="TFV36" s="151"/>
      <c r="TFW36" s="152"/>
      <c r="TFX36" s="150"/>
      <c r="TFY36" s="151"/>
      <c r="TFZ36" s="151"/>
      <c r="TGA36" s="151"/>
      <c r="TGB36" s="151"/>
      <c r="TGC36" s="151"/>
      <c r="TGD36" s="152"/>
      <c r="TGE36" s="150"/>
      <c r="TGF36" s="151"/>
      <c r="TGG36" s="151"/>
      <c r="TGH36" s="151"/>
      <c r="TGI36" s="151"/>
      <c r="TGJ36" s="151"/>
      <c r="TGK36" s="152"/>
      <c r="TGL36" s="150"/>
      <c r="TGM36" s="151"/>
      <c r="TGN36" s="151"/>
      <c r="TGO36" s="151"/>
      <c r="TGP36" s="151"/>
      <c r="TGQ36" s="151"/>
      <c r="TGR36" s="152"/>
      <c r="TGS36" s="150"/>
      <c r="TGT36" s="151"/>
      <c r="TGU36" s="151"/>
      <c r="TGV36" s="151"/>
      <c r="TGW36" s="151"/>
      <c r="TGX36" s="151"/>
      <c r="TGY36" s="152"/>
      <c r="TGZ36" s="150"/>
      <c r="THA36" s="151"/>
      <c r="THB36" s="151"/>
      <c r="THC36" s="151"/>
      <c r="THD36" s="151"/>
      <c r="THE36" s="151"/>
      <c r="THF36" s="152"/>
      <c r="THG36" s="150"/>
      <c r="THH36" s="151"/>
      <c r="THI36" s="151"/>
      <c r="THJ36" s="151"/>
      <c r="THK36" s="151"/>
      <c r="THL36" s="151"/>
      <c r="THM36" s="152"/>
      <c r="THN36" s="150"/>
      <c r="THO36" s="151"/>
      <c r="THP36" s="151"/>
      <c r="THQ36" s="151"/>
      <c r="THR36" s="151"/>
      <c r="THS36" s="151"/>
      <c r="THT36" s="152"/>
      <c r="THU36" s="150"/>
      <c r="THV36" s="151"/>
      <c r="THW36" s="151"/>
      <c r="THX36" s="151"/>
      <c r="THY36" s="151"/>
      <c r="THZ36" s="151"/>
      <c r="TIA36" s="152"/>
      <c r="TIB36" s="150"/>
      <c r="TIC36" s="151"/>
      <c r="TID36" s="151"/>
      <c r="TIE36" s="151"/>
      <c r="TIF36" s="151"/>
      <c r="TIG36" s="151"/>
      <c r="TIH36" s="152"/>
      <c r="TII36" s="150"/>
      <c r="TIJ36" s="151"/>
      <c r="TIK36" s="151"/>
      <c r="TIL36" s="151"/>
      <c r="TIM36" s="151"/>
      <c r="TIN36" s="151"/>
      <c r="TIO36" s="152"/>
      <c r="TIP36" s="150"/>
      <c r="TIQ36" s="151"/>
      <c r="TIR36" s="151"/>
      <c r="TIS36" s="151"/>
      <c r="TIT36" s="151"/>
      <c r="TIU36" s="151"/>
      <c r="TIV36" s="152"/>
      <c r="TIW36" s="150"/>
      <c r="TIX36" s="151"/>
      <c r="TIY36" s="151"/>
      <c r="TIZ36" s="151"/>
      <c r="TJA36" s="151"/>
      <c r="TJB36" s="151"/>
      <c r="TJC36" s="152"/>
      <c r="TJD36" s="150"/>
      <c r="TJE36" s="151"/>
      <c r="TJF36" s="151"/>
      <c r="TJG36" s="151"/>
      <c r="TJH36" s="151"/>
      <c r="TJI36" s="151"/>
      <c r="TJJ36" s="152"/>
      <c r="TJK36" s="150"/>
      <c r="TJL36" s="151"/>
      <c r="TJM36" s="151"/>
      <c r="TJN36" s="151"/>
      <c r="TJO36" s="151"/>
      <c r="TJP36" s="151"/>
      <c r="TJQ36" s="152"/>
      <c r="TJR36" s="150"/>
      <c r="TJS36" s="151"/>
      <c r="TJT36" s="151"/>
      <c r="TJU36" s="151"/>
      <c r="TJV36" s="151"/>
      <c r="TJW36" s="151"/>
      <c r="TJX36" s="152"/>
      <c r="TJY36" s="150"/>
      <c r="TJZ36" s="151"/>
      <c r="TKA36" s="151"/>
      <c r="TKB36" s="151"/>
      <c r="TKC36" s="151"/>
      <c r="TKD36" s="151"/>
      <c r="TKE36" s="152"/>
      <c r="TKF36" s="150"/>
      <c r="TKG36" s="151"/>
      <c r="TKH36" s="151"/>
      <c r="TKI36" s="151"/>
      <c r="TKJ36" s="151"/>
      <c r="TKK36" s="151"/>
      <c r="TKL36" s="152"/>
      <c r="TKM36" s="150"/>
      <c r="TKN36" s="151"/>
      <c r="TKO36" s="151"/>
      <c r="TKP36" s="151"/>
      <c r="TKQ36" s="151"/>
      <c r="TKR36" s="151"/>
      <c r="TKS36" s="152"/>
      <c r="TKT36" s="150"/>
      <c r="TKU36" s="151"/>
      <c r="TKV36" s="151"/>
      <c r="TKW36" s="151"/>
      <c r="TKX36" s="151"/>
      <c r="TKY36" s="151"/>
      <c r="TKZ36" s="152"/>
      <c r="TLA36" s="150"/>
      <c r="TLB36" s="151"/>
      <c r="TLC36" s="151"/>
      <c r="TLD36" s="151"/>
      <c r="TLE36" s="151"/>
      <c r="TLF36" s="151"/>
      <c r="TLG36" s="152"/>
      <c r="TLH36" s="150"/>
      <c r="TLI36" s="151"/>
      <c r="TLJ36" s="151"/>
      <c r="TLK36" s="151"/>
      <c r="TLL36" s="151"/>
      <c r="TLM36" s="151"/>
      <c r="TLN36" s="152"/>
      <c r="TLO36" s="150"/>
      <c r="TLP36" s="151"/>
      <c r="TLQ36" s="151"/>
      <c r="TLR36" s="151"/>
      <c r="TLS36" s="151"/>
      <c r="TLT36" s="151"/>
      <c r="TLU36" s="152"/>
      <c r="TLV36" s="150"/>
      <c r="TLW36" s="151"/>
      <c r="TLX36" s="151"/>
      <c r="TLY36" s="151"/>
      <c r="TLZ36" s="151"/>
      <c r="TMA36" s="151"/>
      <c r="TMB36" s="152"/>
      <c r="TMC36" s="150"/>
      <c r="TMD36" s="151"/>
      <c r="TME36" s="151"/>
      <c r="TMF36" s="151"/>
      <c r="TMG36" s="151"/>
      <c r="TMH36" s="151"/>
      <c r="TMI36" s="152"/>
      <c r="TMJ36" s="150"/>
      <c r="TMK36" s="151"/>
      <c r="TML36" s="151"/>
      <c r="TMM36" s="151"/>
      <c r="TMN36" s="151"/>
      <c r="TMO36" s="151"/>
      <c r="TMP36" s="152"/>
      <c r="TMQ36" s="150"/>
      <c r="TMR36" s="151"/>
      <c r="TMS36" s="151"/>
      <c r="TMT36" s="151"/>
      <c r="TMU36" s="151"/>
      <c r="TMV36" s="151"/>
      <c r="TMW36" s="152"/>
      <c r="TMX36" s="150"/>
      <c r="TMY36" s="151"/>
      <c r="TMZ36" s="151"/>
      <c r="TNA36" s="151"/>
      <c r="TNB36" s="151"/>
      <c r="TNC36" s="151"/>
      <c r="TND36" s="152"/>
      <c r="TNE36" s="150"/>
      <c r="TNF36" s="151"/>
      <c r="TNG36" s="151"/>
      <c r="TNH36" s="151"/>
      <c r="TNI36" s="151"/>
      <c r="TNJ36" s="151"/>
      <c r="TNK36" s="152"/>
      <c r="TNL36" s="150"/>
      <c r="TNM36" s="151"/>
      <c r="TNN36" s="151"/>
      <c r="TNO36" s="151"/>
      <c r="TNP36" s="151"/>
      <c r="TNQ36" s="151"/>
      <c r="TNR36" s="152"/>
      <c r="TNS36" s="150"/>
      <c r="TNT36" s="151"/>
      <c r="TNU36" s="151"/>
      <c r="TNV36" s="151"/>
      <c r="TNW36" s="151"/>
      <c r="TNX36" s="151"/>
      <c r="TNY36" s="152"/>
      <c r="TNZ36" s="150"/>
      <c r="TOA36" s="151"/>
      <c r="TOB36" s="151"/>
      <c r="TOC36" s="151"/>
      <c r="TOD36" s="151"/>
      <c r="TOE36" s="151"/>
      <c r="TOF36" s="152"/>
      <c r="TOG36" s="150"/>
      <c r="TOH36" s="151"/>
      <c r="TOI36" s="151"/>
      <c r="TOJ36" s="151"/>
      <c r="TOK36" s="151"/>
      <c r="TOL36" s="151"/>
      <c r="TOM36" s="152"/>
      <c r="TON36" s="150"/>
      <c r="TOO36" s="151"/>
      <c r="TOP36" s="151"/>
      <c r="TOQ36" s="151"/>
      <c r="TOR36" s="151"/>
      <c r="TOS36" s="151"/>
      <c r="TOT36" s="152"/>
      <c r="TOU36" s="150"/>
      <c r="TOV36" s="151"/>
      <c r="TOW36" s="151"/>
      <c r="TOX36" s="151"/>
      <c r="TOY36" s="151"/>
      <c r="TOZ36" s="151"/>
      <c r="TPA36" s="152"/>
      <c r="TPB36" s="150"/>
      <c r="TPC36" s="151"/>
      <c r="TPD36" s="151"/>
      <c r="TPE36" s="151"/>
      <c r="TPF36" s="151"/>
      <c r="TPG36" s="151"/>
      <c r="TPH36" s="152"/>
      <c r="TPI36" s="150"/>
      <c r="TPJ36" s="151"/>
      <c r="TPK36" s="151"/>
      <c r="TPL36" s="151"/>
      <c r="TPM36" s="151"/>
      <c r="TPN36" s="151"/>
      <c r="TPO36" s="152"/>
      <c r="TPP36" s="150"/>
      <c r="TPQ36" s="151"/>
      <c r="TPR36" s="151"/>
      <c r="TPS36" s="151"/>
      <c r="TPT36" s="151"/>
      <c r="TPU36" s="151"/>
      <c r="TPV36" s="152"/>
      <c r="TPW36" s="150"/>
      <c r="TPX36" s="151"/>
      <c r="TPY36" s="151"/>
      <c r="TPZ36" s="151"/>
      <c r="TQA36" s="151"/>
      <c r="TQB36" s="151"/>
      <c r="TQC36" s="152"/>
      <c r="TQD36" s="150"/>
      <c r="TQE36" s="151"/>
      <c r="TQF36" s="151"/>
      <c r="TQG36" s="151"/>
      <c r="TQH36" s="151"/>
      <c r="TQI36" s="151"/>
      <c r="TQJ36" s="152"/>
      <c r="TQK36" s="150"/>
      <c r="TQL36" s="151"/>
      <c r="TQM36" s="151"/>
      <c r="TQN36" s="151"/>
      <c r="TQO36" s="151"/>
      <c r="TQP36" s="151"/>
      <c r="TQQ36" s="152"/>
      <c r="TQR36" s="150"/>
      <c r="TQS36" s="151"/>
      <c r="TQT36" s="151"/>
      <c r="TQU36" s="151"/>
      <c r="TQV36" s="151"/>
      <c r="TQW36" s="151"/>
      <c r="TQX36" s="152"/>
      <c r="TQY36" s="150"/>
      <c r="TQZ36" s="151"/>
      <c r="TRA36" s="151"/>
      <c r="TRB36" s="151"/>
      <c r="TRC36" s="151"/>
      <c r="TRD36" s="151"/>
      <c r="TRE36" s="152"/>
      <c r="TRF36" s="150"/>
      <c r="TRG36" s="151"/>
      <c r="TRH36" s="151"/>
      <c r="TRI36" s="151"/>
      <c r="TRJ36" s="151"/>
      <c r="TRK36" s="151"/>
      <c r="TRL36" s="152"/>
      <c r="TRM36" s="150"/>
      <c r="TRN36" s="151"/>
      <c r="TRO36" s="151"/>
      <c r="TRP36" s="151"/>
      <c r="TRQ36" s="151"/>
      <c r="TRR36" s="151"/>
      <c r="TRS36" s="152"/>
      <c r="TRT36" s="150"/>
      <c r="TRU36" s="151"/>
      <c r="TRV36" s="151"/>
      <c r="TRW36" s="151"/>
      <c r="TRX36" s="151"/>
      <c r="TRY36" s="151"/>
      <c r="TRZ36" s="152"/>
      <c r="TSA36" s="150"/>
      <c r="TSB36" s="151"/>
      <c r="TSC36" s="151"/>
      <c r="TSD36" s="151"/>
      <c r="TSE36" s="151"/>
      <c r="TSF36" s="151"/>
      <c r="TSG36" s="152"/>
      <c r="TSH36" s="150"/>
      <c r="TSI36" s="151"/>
      <c r="TSJ36" s="151"/>
      <c r="TSK36" s="151"/>
      <c r="TSL36" s="151"/>
      <c r="TSM36" s="151"/>
      <c r="TSN36" s="152"/>
      <c r="TSO36" s="150"/>
      <c r="TSP36" s="151"/>
      <c r="TSQ36" s="151"/>
      <c r="TSR36" s="151"/>
      <c r="TSS36" s="151"/>
      <c r="TST36" s="151"/>
      <c r="TSU36" s="152"/>
      <c r="TSV36" s="150"/>
      <c r="TSW36" s="151"/>
      <c r="TSX36" s="151"/>
      <c r="TSY36" s="151"/>
      <c r="TSZ36" s="151"/>
      <c r="TTA36" s="151"/>
      <c r="TTB36" s="152"/>
      <c r="TTC36" s="150"/>
      <c r="TTD36" s="151"/>
      <c r="TTE36" s="151"/>
      <c r="TTF36" s="151"/>
      <c r="TTG36" s="151"/>
      <c r="TTH36" s="151"/>
      <c r="TTI36" s="152"/>
      <c r="TTJ36" s="150"/>
      <c r="TTK36" s="151"/>
      <c r="TTL36" s="151"/>
      <c r="TTM36" s="151"/>
      <c r="TTN36" s="151"/>
      <c r="TTO36" s="151"/>
      <c r="TTP36" s="152"/>
      <c r="TTQ36" s="150"/>
      <c r="TTR36" s="151"/>
      <c r="TTS36" s="151"/>
      <c r="TTT36" s="151"/>
      <c r="TTU36" s="151"/>
      <c r="TTV36" s="151"/>
      <c r="TTW36" s="152"/>
      <c r="TTX36" s="150"/>
      <c r="TTY36" s="151"/>
      <c r="TTZ36" s="151"/>
      <c r="TUA36" s="151"/>
      <c r="TUB36" s="151"/>
      <c r="TUC36" s="151"/>
      <c r="TUD36" s="152"/>
      <c r="TUE36" s="150"/>
      <c r="TUF36" s="151"/>
      <c r="TUG36" s="151"/>
      <c r="TUH36" s="151"/>
      <c r="TUI36" s="151"/>
      <c r="TUJ36" s="151"/>
      <c r="TUK36" s="152"/>
      <c r="TUL36" s="150"/>
      <c r="TUM36" s="151"/>
      <c r="TUN36" s="151"/>
      <c r="TUO36" s="151"/>
      <c r="TUP36" s="151"/>
      <c r="TUQ36" s="151"/>
      <c r="TUR36" s="152"/>
      <c r="TUS36" s="150"/>
      <c r="TUT36" s="151"/>
      <c r="TUU36" s="151"/>
      <c r="TUV36" s="151"/>
      <c r="TUW36" s="151"/>
      <c r="TUX36" s="151"/>
      <c r="TUY36" s="152"/>
      <c r="TUZ36" s="150"/>
      <c r="TVA36" s="151"/>
      <c r="TVB36" s="151"/>
      <c r="TVC36" s="151"/>
      <c r="TVD36" s="151"/>
      <c r="TVE36" s="151"/>
      <c r="TVF36" s="152"/>
      <c r="TVG36" s="150"/>
      <c r="TVH36" s="151"/>
      <c r="TVI36" s="151"/>
      <c r="TVJ36" s="151"/>
      <c r="TVK36" s="151"/>
      <c r="TVL36" s="151"/>
      <c r="TVM36" s="152"/>
      <c r="TVN36" s="150"/>
      <c r="TVO36" s="151"/>
      <c r="TVP36" s="151"/>
      <c r="TVQ36" s="151"/>
      <c r="TVR36" s="151"/>
      <c r="TVS36" s="151"/>
      <c r="TVT36" s="152"/>
      <c r="TVU36" s="150"/>
      <c r="TVV36" s="151"/>
      <c r="TVW36" s="151"/>
      <c r="TVX36" s="151"/>
      <c r="TVY36" s="151"/>
      <c r="TVZ36" s="151"/>
      <c r="TWA36" s="152"/>
      <c r="TWB36" s="150"/>
      <c r="TWC36" s="151"/>
      <c r="TWD36" s="151"/>
      <c r="TWE36" s="151"/>
      <c r="TWF36" s="151"/>
      <c r="TWG36" s="151"/>
      <c r="TWH36" s="152"/>
      <c r="TWI36" s="150"/>
      <c r="TWJ36" s="151"/>
      <c r="TWK36" s="151"/>
      <c r="TWL36" s="151"/>
      <c r="TWM36" s="151"/>
      <c r="TWN36" s="151"/>
      <c r="TWO36" s="152"/>
      <c r="TWP36" s="150"/>
      <c r="TWQ36" s="151"/>
      <c r="TWR36" s="151"/>
      <c r="TWS36" s="151"/>
      <c r="TWT36" s="151"/>
      <c r="TWU36" s="151"/>
      <c r="TWV36" s="152"/>
      <c r="TWW36" s="150"/>
      <c r="TWX36" s="151"/>
      <c r="TWY36" s="151"/>
      <c r="TWZ36" s="151"/>
      <c r="TXA36" s="151"/>
      <c r="TXB36" s="151"/>
      <c r="TXC36" s="152"/>
      <c r="TXD36" s="150"/>
      <c r="TXE36" s="151"/>
      <c r="TXF36" s="151"/>
      <c r="TXG36" s="151"/>
      <c r="TXH36" s="151"/>
      <c r="TXI36" s="151"/>
      <c r="TXJ36" s="152"/>
      <c r="TXK36" s="150"/>
      <c r="TXL36" s="151"/>
      <c r="TXM36" s="151"/>
      <c r="TXN36" s="151"/>
      <c r="TXO36" s="151"/>
      <c r="TXP36" s="151"/>
      <c r="TXQ36" s="152"/>
      <c r="TXR36" s="150"/>
      <c r="TXS36" s="151"/>
      <c r="TXT36" s="151"/>
      <c r="TXU36" s="151"/>
      <c r="TXV36" s="151"/>
      <c r="TXW36" s="151"/>
      <c r="TXX36" s="152"/>
      <c r="TXY36" s="150"/>
      <c r="TXZ36" s="151"/>
      <c r="TYA36" s="151"/>
      <c r="TYB36" s="151"/>
      <c r="TYC36" s="151"/>
      <c r="TYD36" s="151"/>
      <c r="TYE36" s="152"/>
      <c r="TYF36" s="150"/>
      <c r="TYG36" s="151"/>
      <c r="TYH36" s="151"/>
      <c r="TYI36" s="151"/>
      <c r="TYJ36" s="151"/>
      <c r="TYK36" s="151"/>
      <c r="TYL36" s="152"/>
      <c r="TYM36" s="150"/>
      <c r="TYN36" s="151"/>
      <c r="TYO36" s="151"/>
      <c r="TYP36" s="151"/>
      <c r="TYQ36" s="151"/>
      <c r="TYR36" s="151"/>
      <c r="TYS36" s="152"/>
      <c r="TYT36" s="150"/>
      <c r="TYU36" s="151"/>
      <c r="TYV36" s="151"/>
      <c r="TYW36" s="151"/>
      <c r="TYX36" s="151"/>
      <c r="TYY36" s="151"/>
      <c r="TYZ36" s="152"/>
      <c r="TZA36" s="150"/>
      <c r="TZB36" s="151"/>
      <c r="TZC36" s="151"/>
      <c r="TZD36" s="151"/>
      <c r="TZE36" s="151"/>
      <c r="TZF36" s="151"/>
      <c r="TZG36" s="152"/>
      <c r="TZH36" s="150"/>
      <c r="TZI36" s="151"/>
      <c r="TZJ36" s="151"/>
      <c r="TZK36" s="151"/>
      <c r="TZL36" s="151"/>
      <c r="TZM36" s="151"/>
      <c r="TZN36" s="152"/>
      <c r="TZO36" s="150"/>
      <c r="TZP36" s="151"/>
      <c r="TZQ36" s="151"/>
      <c r="TZR36" s="151"/>
      <c r="TZS36" s="151"/>
      <c r="TZT36" s="151"/>
      <c r="TZU36" s="152"/>
      <c r="TZV36" s="150"/>
      <c r="TZW36" s="151"/>
      <c r="TZX36" s="151"/>
      <c r="TZY36" s="151"/>
      <c r="TZZ36" s="151"/>
      <c r="UAA36" s="151"/>
      <c r="UAB36" s="152"/>
      <c r="UAC36" s="150"/>
      <c r="UAD36" s="151"/>
      <c r="UAE36" s="151"/>
      <c r="UAF36" s="151"/>
      <c r="UAG36" s="151"/>
      <c r="UAH36" s="151"/>
      <c r="UAI36" s="152"/>
      <c r="UAJ36" s="150"/>
      <c r="UAK36" s="151"/>
      <c r="UAL36" s="151"/>
      <c r="UAM36" s="151"/>
      <c r="UAN36" s="151"/>
      <c r="UAO36" s="151"/>
      <c r="UAP36" s="152"/>
      <c r="UAQ36" s="150"/>
      <c r="UAR36" s="151"/>
      <c r="UAS36" s="151"/>
      <c r="UAT36" s="151"/>
      <c r="UAU36" s="151"/>
      <c r="UAV36" s="151"/>
      <c r="UAW36" s="152"/>
      <c r="UAX36" s="150"/>
      <c r="UAY36" s="151"/>
      <c r="UAZ36" s="151"/>
      <c r="UBA36" s="151"/>
      <c r="UBB36" s="151"/>
      <c r="UBC36" s="151"/>
      <c r="UBD36" s="152"/>
      <c r="UBE36" s="150"/>
      <c r="UBF36" s="151"/>
      <c r="UBG36" s="151"/>
      <c r="UBH36" s="151"/>
      <c r="UBI36" s="151"/>
      <c r="UBJ36" s="151"/>
      <c r="UBK36" s="152"/>
      <c r="UBL36" s="150"/>
      <c r="UBM36" s="151"/>
      <c r="UBN36" s="151"/>
      <c r="UBO36" s="151"/>
      <c r="UBP36" s="151"/>
      <c r="UBQ36" s="151"/>
      <c r="UBR36" s="152"/>
      <c r="UBS36" s="150"/>
      <c r="UBT36" s="151"/>
      <c r="UBU36" s="151"/>
      <c r="UBV36" s="151"/>
      <c r="UBW36" s="151"/>
      <c r="UBX36" s="151"/>
      <c r="UBY36" s="152"/>
      <c r="UBZ36" s="150"/>
      <c r="UCA36" s="151"/>
      <c r="UCB36" s="151"/>
      <c r="UCC36" s="151"/>
      <c r="UCD36" s="151"/>
      <c r="UCE36" s="151"/>
      <c r="UCF36" s="152"/>
      <c r="UCG36" s="150"/>
      <c r="UCH36" s="151"/>
      <c r="UCI36" s="151"/>
      <c r="UCJ36" s="151"/>
      <c r="UCK36" s="151"/>
      <c r="UCL36" s="151"/>
      <c r="UCM36" s="152"/>
      <c r="UCN36" s="150"/>
      <c r="UCO36" s="151"/>
      <c r="UCP36" s="151"/>
      <c r="UCQ36" s="151"/>
      <c r="UCR36" s="151"/>
      <c r="UCS36" s="151"/>
      <c r="UCT36" s="152"/>
      <c r="UCU36" s="150"/>
      <c r="UCV36" s="151"/>
      <c r="UCW36" s="151"/>
      <c r="UCX36" s="151"/>
      <c r="UCY36" s="151"/>
      <c r="UCZ36" s="151"/>
      <c r="UDA36" s="152"/>
      <c r="UDB36" s="150"/>
      <c r="UDC36" s="151"/>
      <c r="UDD36" s="151"/>
      <c r="UDE36" s="151"/>
      <c r="UDF36" s="151"/>
      <c r="UDG36" s="151"/>
      <c r="UDH36" s="152"/>
      <c r="UDI36" s="150"/>
      <c r="UDJ36" s="151"/>
      <c r="UDK36" s="151"/>
      <c r="UDL36" s="151"/>
      <c r="UDM36" s="151"/>
      <c r="UDN36" s="151"/>
      <c r="UDO36" s="152"/>
      <c r="UDP36" s="150"/>
      <c r="UDQ36" s="151"/>
      <c r="UDR36" s="151"/>
      <c r="UDS36" s="151"/>
      <c r="UDT36" s="151"/>
      <c r="UDU36" s="151"/>
      <c r="UDV36" s="152"/>
      <c r="UDW36" s="150"/>
      <c r="UDX36" s="151"/>
      <c r="UDY36" s="151"/>
      <c r="UDZ36" s="151"/>
      <c r="UEA36" s="151"/>
      <c r="UEB36" s="151"/>
      <c r="UEC36" s="152"/>
      <c r="UED36" s="150"/>
      <c r="UEE36" s="151"/>
      <c r="UEF36" s="151"/>
      <c r="UEG36" s="151"/>
      <c r="UEH36" s="151"/>
      <c r="UEI36" s="151"/>
      <c r="UEJ36" s="152"/>
      <c r="UEK36" s="150"/>
      <c r="UEL36" s="151"/>
      <c r="UEM36" s="151"/>
      <c r="UEN36" s="151"/>
      <c r="UEO36" s="151"/>
      <c r="UEP36" s="151"/>
      <c r="UEQ36" s="152"/>
      <c r="UER36" s="150"/>
      <c r="UES36" s="151"/>
      <c r="UET36" s="151"/>
      <c r="UEU36" s="151"/>
      <c r="UEV36" s="151"/>
      <c r="UEW36" s="151"/>
      <c r="UEX36" s="152"/>
      <c r="UEY36" s="150"/>
      <c r="UEZ36" s="151"/>
      <c r="UFA36" s="151"/>
      <c r="UFB36" s="151"/>
      <c r="UFC36" s="151"/>
      <c r="UFD36" s="151"/>
      <c r="UFE36" s="152"/>
      <c r="UFF36" s="150"/>
      <c r="UFG36" s="151"/>
      <c r="UFH36" s="151"/>
      <c r="UFI36" s="151"/>
      <c r="UFJ36" s="151"/>
      <c r="UFK36" s="151"/>
      <c r="UFL36" s="152"/>
      <c r="UFM36" s="150"/>
      <c r="UFN36" s="151"/>
      <c r="UFO36" s="151"/>
      <c r="UFP36" s="151"/>
      <c r="UFQ36" s="151"/>
      <c r="UFR36" s="151"/>
      <c r="UFS36" s="152"/>
      <c r="UFT36" s="150"/>
      <c r="UFU36" s="151"/>
      <c r="UFV36" s="151"/>
      <c r="UFW36" s="151"/>
      <c r="UFX36" s="151"/>
      <c r="UFY36" s="151"/>
      <c r="UFZ36" s="152"/>
      <c r="UGA36" s="150"/>
      <c r="UGB36" s="151"/>
      <c r="UGC36" s="151"/>
      <c r="UGD36" s="151"/>
      <c r="UGE36" s="151"/>
      <c r="UGF36" s="151"/>
      <c r="UGG36" s="152"/>
      <c r="UGH36" s="150"/>
      <c r="UGI36" s="151"/>
      <c r="UGJ36" s="151"/>
      <c r="UGK36" s="151"/>
      <c r="UGL36" s="151"/>
      <c r="UGM36" s="151"/>
      <c r="UGN36" s="152"/>
      <c r="UGO36" s="150"/>
      <c r="UGP36" s="151"/>
      <c r="UGQ36" s="151"/>
      <c r="UGR36" s="151"/>
      <c r="UGS36" s="151"/>
      <c r="UGT36" s="151"/>
      <c r="UGU36" s="152"/>
      <c r="UGV36" s="150"/>
      <c r="UGW36" s="151"/>
      <c r="UGX36" s="151"/>
      <c r="UGY36" s="151"/>
      <c r="UGZ36" s="151"/>
      <c r="UHA36" s="151"/>
      <c r="UHB36" s="152"/>
      <c r="UHC36" s="150"/>
      <c r="UHD36" s="151"/>
      <c r="UHE36" s="151"/>
      <c r="UHF36" s="151"/>
      <c r="UHG36" s="151"/>
      <c r="UHH36" s="151"/>
      <c r="UHI36" s="152"/>
      <c r="UHJ36" s="150"/>
      <c r="UHK36" s="151"/>
      <c r="UHL36" s="151"/>
      <c r="UHM36" s="151"/>
      <c r="UHN36" s="151"/>
      <c r="UHO36" s="151"/>
      <c r="UHP36" s="152"/>
      <c r="UHQ36" s="150"/>
      <c r="UHR36" s="151"/>
      <c r="UHS36" s="151"/>
      <c r="UHT36" s="151"/>
      <c r="UHU36" s="151"/>
      <c r="UHV36" s="151"/>
      <c r="UHW36" s="152"/>
      <c r="UHX36" s="150"/>
      <c r="UHY36" s="151"/>
      <c r="UHZ36" s="151"/>
      <c r="UIA36" s="151"/>
      <c r="UIB36" s="151"/>
      <c r="UIC36" s="151"/>
      <c r="UID36" s="152"/>
      <c r="UIE36" s="150"/>
      <c r="UIF36" s="151"/>
      <c r="UIG36" s="151"/>
      <c r="UIH36" s="151"/>
      <c r="UII36" s="151"/>
      <c r="UIJ36" s="151"/>
      <c r="UIK36" s="152"/>
      <c r="UIL36" s="150"/>
      <c r="UIM36" s="151"/>
      <c r="UIN36" s="151"/>
      <c r="UIO36" s="151"/>
      <c r="UIP36" s="151"/>
      <c r="UIQ36" s="151"/>
      <c r="UIR36" s="152"/>
      <c r="UIS36" s="150"/>
      <c r="UIT36" s="151"/>
      <c r="UIU36" s="151"/>
      <c r="UIV36" s="151"/>
      <c r="UIW36" s="151"/>
      <c r="UIX36" s="151"/>
      <c r="UIY36" s="152"/>
      <c r="UIZ36" s="150"/>
      <c r="UJA36" s="151"/>
      <c r="UJB36" s="151"/>
      <c r="UJC36" s="151"/>
      <c r="UJD36" s="151"/>
      <c r="UJE36" s="151"/>
      <c r="UJF36" s="152"/>
      <c r="UJG36" s="150"/>
      <c r="UJH36" s="151"/>
      <c r="UJI36" s="151"/>
      <c r="UJJ36" s="151"/>
      <c r="UJK36" s="151"/>
      <c r="UJL36" s="151"/>
      <c r="UJM36" s="152"/>
      <c r="UJN36" s="150"/>
      <c r="UJO36" s="151"/>
      <c r="UJP36" s="151"/>
      <c r="UJQ36" s="151"/>
      <c r="UJR36" s="151"/>
      <c r="UJS36" s="151"/>
      <c r="UJT36" s="152"/>
      <c r="UJU36" s="150"/>
      <c r="UJV36" s="151"/>
      <c r="UJW36" s="151"/>
      <c r="UJX36" s="151"/>
      <c r="UJY36" s="151"/>
      <c r="UJZ36" s="151"/>
      <c r="UKA36" s="152"/>
      <c r="UKB36" s="150"/>
      <c r="UKC36" s="151"/>
      <c r="UKD36" s="151"/>
      <c r="UKE36" s="151"/>
      <c r="UKF36" s="151"/>
      <c r="UKG36" s="151"/>
      <c r="UKH36" s="152"/>
      <c r="UKI36" s="150"/>
      <c r="UKJ36" s="151"/>
      <c r="UKK36" s="151"/>
      <c r="UKL36" s="151"/>
      <c r="UKM36" s="151"/>
      <c r="UKN36" s="151"/>
      <c r="UKO36" s="152"/>
      <c r="UKP36" s="150"/>
      <c r="UKQ36" s="151"/>
      <c r="UKR36" s="151"/>
      <c r="UKS36" s="151"/>
      <c r="UKT36" s="151"/>
      <c r="UKU36" s="151"/>
      <c r="UKV36" s="152"/>
      <c r="UKW36" s="150"/>
      <c r="UKX36" s="151"/>
      <c r="UKY36" s="151"/>
      <c r="UKZ36" s="151"/>
      <c r="ULA36" s="151"/>
      <c r="ULB36" s="151"/>
      <c r="ULC36" s="152"/>
      <c r="ULD36" s="150"/>
      <c r="ULE36" s="151"/>
      <c r="ULF36" s="151"/>
      <c r="ULG36" s="151"/>
      <c r="ULH36" s="151"/>
      <c r="ULI36" s="151"/>
      <c r="ULJ36" s="152"/>
      <c r="ULK36" s="150"/>
      <c r="ULL36" s="151"/>
      <c r="ULM36" s="151"/>
      <c r="ULN36" s="151"/>
      <c r="ULO36" s="151"/>
      <c r="ULP36" s="151"/>
      <c r="ULQ36" s="152"/>
      <c r="ULR36" s="150"/>
      <c r="ULS36" s="151"/>
      <c r="ULT36" s="151"/>
      <c r="ULU36" s="151"/>
      <c r="ULV36" s="151"/>
      <c r="ULW36" s="151"/>
      <c r="ULX36" s="152"/>
      <c r="ULY36" s="150"/>
      <c r="ULZ36" s="151"/>
      <c r="UMA36" s="151"/>
      <c r="UMB36" s="151"/>
      <c r="UMC36" s="151"/>
      <c r="UMD36" s="151"/>
      <c r="UME36" s="152"/>
      <c r="UMF36" s="150"/>
      <c r="UMG36" s="151"/>
      <c r="UMH36" s="151"/>
      <c r="UMI36" s="151"/>
      <c r="UMJ36" s="151"/>
      <c r="UMK36" s="151"/>
      <c r="UML36" s="152"/>
      <c r="UMM36" s="150"/>
      <c r="UMN36" s="151"/>
      <c r="UMO36" s="151"/>
      <c r="UMP36" s="151"/>
      <c r="UMQ36" s="151"/>
      <c r="UMR36" s="151"/>
      <c r="UMS36" s="152"/>
      <c r="UMT36" s="150"/>
      <c r="UMU36" s="151"/>
      <c r="UMV36" s="151"/>
      <c r="UMW36" s="151"/>
      <c r="UMX36" s="151"/>
      <c r="UMY36" s="151"/>
      <c r="UMZ36" s="152"/>
      <c r="UNA36" s="150"/>
      <c r="UNB36" s="151"/>
      <c r="UNC36" s="151"/>
      <c r="UND36" s="151"/>
      <c r="UNE36" s="151"/>
      <c r="UNF36" s="151"/>
      <c r="UNG36" s="152"/>
      <c r="UNH36" s="150"/>
      <c r="UNI36" s="151"/>
      <c r="UNJ36" s="151"/>
      <c r="UNK36" s="151"/>
      <c r="UNL36" s="151"/>
      <c r="UNM36" s="151"/>
      <c r="UNN36" s="152"/>
      <c r="UNO36" s="150"/>
      <c r="UNP36" s="151"/>
      <c r="UNQ36" s="151"/>
      <c r="UNR36" s="151"/>
      <c r="UNS36" s="151"/>
      <c r="UNT36" s="151"/>
      <c r="UNU36" s="152"/>
      <c r="UNV36" s="150"/>
      <c r="UNW36" s="151"/>
      <c r="UNX36" s="151"/>
      <c r="UNY36" s="151"/>
      <c r="UNZ36" s="151"/>
      <c r="UOA36" s="151"/>
      <c r="UOB36" s="152"/>
      <c r="UOC36" s="150"/>
      <c r="UOD36" s="151"/>
      <c r="UOE36" s="151"/>
      <c r="UOF36" s="151"/>
      <c r="UOG36" s="151"/>
      <c r="UOH36" s="151"/>
      <c r="UOI36" s="152"/>
      <c r="UOJ36" s="150"/>
      <c r="UOK36" s="151"/>
      <c r="UOL36" s="151"/>
      <c r="UOM36" s="151"/>
      <c r="UON36" s="151"/>
      <c r="UOO36" s="151"/>
      <c r="UOP36" s="152"/>
      <c r="UOQ36" s="150"/>
      <c r="UOR36" s="151"/>
      <c r="UOS36" s="151"/>
      <c r="UOT36" s="151"/>
      <c r="UOU36" s="151"/>
      <c r="UOV36" s="151"/>
      <c r="UOW36" s="152"/>
      <c r="UOX36" s="150"/>
      <c r="UOY36" s="151"/>
      <c r="UOZ36" s="151"/>
      <c r="UPA36" s="151"/>
      <c r="UPB36" s="151"/>
      <c r="UPC36" s="151"/>
      <c r="UPD36" s="152"/>
      <c r="UPE36" s="150"/>
      <c r="UPF36" s="151"/>
      <c r="UPG36" s="151"/>
      <c r="UPH36" s="151"/>
      <c r="UPI36" s="151"/>
      <c r="UPJ36" s="151"/>
      <c r="UPK36" s="152"/>
      <c r="UPL36" s="150"/>
      <c r="UPM36" s="151"/>
      <c r="UPN36" s="151"/>
      <c r="UPO36" s="151"/>
      <c r="UPP36" s="151"/>
      <c r="UPQ36" s="151"/>
      <c r="UPR36" s="152"/>
      <c r="UPS36" s="150"/>
      <c r="UPT36" s="151"/>
      <c r="UPU36" s="151"/>
      <c r="UPV36" s="151"/>
      <c r="UPW36" s="151"/>
      <c r="UPX36" s="151"/>
      <c r="UPY36" s="152"/>
      <c r="UPZ36" s="150"/>
      <c r="UQA36" s="151"/>
      <c r="UQB36" s="151"/>
      <c r="UQC36" s="151"/>
      <c r="UQD36" s="151"/>
      <c r="UQE36" s="151"/>
      <c r="UQF36" s="152"/>
      <c r="UQG36" s="150"/>
      <c r="UQH36" s="151"/>
      <c r="UQI36" s="151"/>
      <c r="UQJ36" s="151"/>
      <c r="UQK36" s="151"/>
      <c r="UQL36" s="151"/>
      <c r="UQM36" s="152"/>
      <c r="UQN36" s="150"/>
      <c r="UQO36" s="151"/>
      <c r="UQP36" s="151"/>
      <c r="UQQ36" s="151"/>
      <c r="UQR36" s="151"/>
      <c r="UQS36" s="151"/>
      <c r="UQT36" s="152"/>
      <c r="UQU36" s="150"/>
      <c r="UQV36" s="151"/>
      <c r="UQW36" s="151"/>
      <c r="UQX36" s="151"/>
      <c r="UQY36" s="151"/>
      <c r="UQZ36" s="151"/>
      <c r="URA36" s="152"/>
      <c r="URB36" s="150"/>
      <c r="URC36" s="151"/>
      <c r="URD36" s="151"/>
      <c r="URE36" s="151"/>
      <c r="URF36" s="151"/>
      <c r="URG36" s="151"/>
      <c r="URH36" s="152"/>
      <c r="URI36" s="150"/>
      <c r="URJ36" s="151"/>
      <c r="URK36" s="151"/>
      <c r="URL36" s="151"/>
      <c r="URM36" s="151"/>
      <c r="URN36" s="151"/>
      <c r="URO36" s="152"/>
      <c r="URP36" s="150"/>
      <c r="URQ36" s="151"/>
      <c r="URR36" s="151"/>
      <c r="URS36" s="151"/>
      <c r="URT36" s="151"/>
      <c r="URU36" s="151"/>
      <c r="URV36" s="152"/>
      <c r="URW36" s="150"/>
      <c r="URX36" s="151"/>
      <c r="URY36" s="151"/>
      <c r="URZ36" s="151"/>
      <c r="USA36" s="151"/>
      <c r="USB36" s="151"/>
      <c r="USC36" s="152"/>
      <c r="USD36" s="150"/>
      <c r="USE36" s="151"/>
      <c r="USF36" s="151"/>
      <c r="USG36" s="151"/>
      <c r="USH36" s="151"/>
      <c r="USI36" s="151"/>
      <c r="USJ36" s="152"/>
      <c r="USK36" s="150"/>
      <c r="USL36" s="151"/>
      <c r="USM36" s="151"/>
      <c r="USN36" s="151"/>
      <c r="USO36" s="151"/>
      <c r="USP36" s="151"/>
      <c r="USQ36" s="152"/>
      <c r="USR36" s="150"/>
      <c r="USS36" s="151"/>
      <c r="UST36" s="151"/>
      <c r="USU36" s="151"/>
      <c r="USV36" s="151"/>
      <c r="USW36" s="151"/>
      <c r="USX36" s="152"/>
      <c r="USY36" s="150"/>
      <c r="USZ36" s="151"/>
      <c r="UTA36" s="151"/>
      <c r="UTB36" s="151"/>
      <c r="UTC36" s="151"/>
      <c r="UTD36" s="151"/>
      <c r="UTE36" s="152"/>
      <c r="UTF36" s="150"/>
      <c r="UTG36" s="151"/>
      <c r="UTH36" s="151"/>
      <c r="UTI36" s="151"/>
      <c r="UTJ36" s="151"/>
      <c r="UTK36" s="151"/>
      <c r="UTL36" s="152"/>
      <c r="UTM36" s="150"/>
      <c r="UTN36" s="151"/>
      <c r="UTO36" s="151"/>
      <c r="UTP36" s="151"/>
      <c r="UTQ36" s="151"/>
      <c r="UTR36" s="151"/>
      <c r="UTS36" s="152"/>
      <c r="UTT36" s="150"/>
      <c r="UTU36" s="151"/>
      <c r="UTV36" s="151"/>
      <c r="UTW36" s="151"/>
      <c r="UTX36" s="151"/>
      <c r="UTY36" s="151"/>
      <c r="UTZ36" s="152"/>
      <c r="UUA36" s="150"/>
      <c r="UUB36" s="151"/>
      <c r="UUC36" s="151"/>
      <c r="UUD36" s="151"/>
      <c r="UUE36" s="151"/>
      <c r="UUF36" s="151"/>
      <c r="UUG36" s="152"/>
      <c r="UUH36" s="150"/>
      <c r="UUI36" s="151"/>
      <c r="UUJ36" s="151"/>
      <c r="UUK36" s="151"/>
      <c r="UUL36" s="151"/>
      <c r="UUM36" s="151"/>
      <c r="UUN36" s="152"/>
      <c r="UUO36" s="150"/>
      <c r="UUP36" s="151"/>
      <c r="UUQ36" s="151"/>
      <c r="UUR36" s="151"/>
      <c r="UUS36" s="151"/>
      <c r="UUT36" s="151"/>
      <c r="UUU36" s="152"/>
      <c r="UUV36" s="150"/>
      <c r="UUW36" s="151"/>
      <c r="UUX36" s="151"/>
      <c r="UUY36" s="151"/>
      <c r="UUZ36" s="151"/>
      <c r="UVA36" s="151"/>
      <c r="UVB36" s="152"/>
      <c r="UVC36" s="150"/>
      <c r="UVD36" s="151"/>
      <c r="UVE36" s="151"/>
      <c r="UVF36" s="151"/>
      <c r="UVG36" s="151"/>
      <c r="UVH36" s="151"/>
      <c r="UVI36" s="152"/>
      <c r="UVJ36" s="150"/>
      <c r="UVK36" s="151"/>
      <c r="UVL36" s="151"/>
      <c r="UVM36" s="151"/>
      <c r="UVN36" s="151"/>
      <c r="UVO36" s="151"/>
      <c r="UVP36" s="152"/>
      <c r="UVQ36" s="150"/>
      <c r="UVR36" s="151"/>
      <c r="UVS36" s="151"/>
      <c r="UVT36" s="151"/>
      <c r="UVU36" s="151"/>
      <c r="UVV36" s="151"/>
      <c r="UVW36" s="152"/>
      <c r="UVX36" s="150"/>
      <c r="UVY36" s="151"/>
      <c r="UVZ36" s="151"/>
      <c r="UWA36" s="151"/>
      <c r="UWB36" s="151"/>
      <c r="UWC36" s="151"/>
      <c r="UWD36" s="152"/>
      <c r="UWE36" s="150"/>
      <c r="UWF36" s="151"/>
      <c r="UWG36" s="151"/>
      <c r="UWH36" s="151"/>
      <c r="UWI36" s="151"/>
      <c r="UWJ36" s="151"/>
      <c r="UWK36" s="152"/>
      <c r="UWL36" s="150"/>
      <c r="UWM36" s="151"/>
      <c r="UWN36" s="151"/>
      <c r="UWO36" s="151"/>
      <c r="UWP36" s="151"/>
      <c r="UWQ36" s="151"/>
      <c r="UWR36" s="152"/>
      <c r="UWS36" s="150"/>
      <c r="UWT36" s="151"/>
      <c r="UWU36" s="151"/>
      <c r="UWV36" s="151"/>
      <c r="UWW36" s="151"/>
      <c r="UWX36" s="151"/>
      <c r="UWY36" s="152"/>
      <c r="UWZ36" s="150"/>
      <c r="UXA36" s="151"/>
      <c r="UXB36" s="151"/>
      <c r="UXC36" s="151"/>
      <c r="UXD36" s="151"/>
      <c r="UXE36" s="151"/>
      <c r="UXF36" s="152"/>
      <c r="UXG36" s="150"/>
      <c r="UXH36" s="151"/>
      <c r="UXI36" s="151"/>
      <c r="UXJ36" s="151"/>
      <c r="UXK36" s="151"/>
      <c r="UXL36" s="151"/>
      <c r="UXM36" s="152"/>
      <c r="UXN36" s="150"/>
      <c r="UXO36" s="151"/>
      <c r="UXP36" s="151"/>
      <c r="UXQ36" s="151"/>
      <c r="UXR36" s="151"/>
      <c r="UXS36" s="151"/>
      <c r="UXT36" s="152"/>
      <c r="UXU36" s="150"/>
      <c r="UXV36" s="151"/>
      <c r="UXW36" s="151"/>
      <c r="UXX36" s="151"/>
      <c r="UXY36" s="151"/>
      <c r="UXZ36" s="151"/>
      <c r="UYA36" s="152"/>
      <c r="UYB36" s="150"/>
      <c r="UYC36" s="151"/>
      <c r="UYD36" s="151"/>
      <c r="UYE36" s="151"/>
      <c r="UYF36" s="151"/>
      <c r="UYG36" s="151"/>
      <c r="UYH36" s="152"/>
      <c r="UYI36" s="150"/>
      <c r="UYJ36" s="151"/>
      <c r="UYK36" s="151"/>
      <c r="UYL36" s="151"/>
      <c r="UYM36" s="151"/>
      <c r="UYN36" s="151"/>
      <c r="UYO36" s="152"/>
      <c r="UYP36" s="150"/>
      <c r="UYQ36" s="151"/>
      <c r="UYR36" s="151"/>
      <c r="UYS36" s="151"/>
      <c r="UYT36" s="151"/>
      <c r="UYU36" s="151"/>
      <c r="UYV36" s="152"/>
      <c r="UYW36" s="150"/>
      <c r="UYX36" s="151"/>
      <c r="UYY36" s="151"/>
      <c r="UYZ36" s="151"/>
      <c r="UZA36" s="151"/>
      <c r="UZB36" s="151"/>
      <c r="UZC36" s="152"/>
      <c r="UZD36" s="150"/>
      <c r="UZE36" s="151"/>
      <c r="UZF36" s="151"/>
      <c r="UZG36" s="151"/>
      <c r="UZH36" s="151"/>
      <c r="UZI36" s="151"/>
      <c r="UZJ36" s="152"/>
      <c r="UZK36" s="150"/>
      <c r="UZL36" s="151"/>
      <c r="UZM36" s="151"/>
      <c r="UZN36" s="151"/>
      <c r="UZO36" s="151"/>
      <c r="UZP36" s="151"/>
      <c r="UZQ36" s="152"/>
      <c r="UZR36" s="150"/>
      <c r="UZS36" s="151"/>
      <c r="UZT36" s="151"/>
      <c r="UZU36" s="151"/>
      <c r="UZV36" s="151"/>
      <c r="UZW36" s="151"/>
      <c r="UZX36" s="152"/>
      <c r="UZY36" s="150"/>
      <c r="UZZ36" s="151"/>
      <c r="VAA36" s="151"/>
      <c r="VAB36" s="151"/>
      <c r="VAC36" s="151"/>
      <c r="VAD36" s="151"/>
      <c r="VAE36" s="152"/>
      <c r="VAF36" s="150"/>
      <c r="VAG36" s="151"/>
      <c r="VAH36" s="151"/>
      <c r="VAI36" s="151"/>
      <c r="VAJ36" s="151"/>
      <c r="VAK36" s="151"/>
      <c r="VAL36" s="152"/>
      <c r="VAM36" s="150"/>
      <c r="VAN36" s="151"/>
      <c r="VAO36" s="151"/>
      <c r="VAP36" s="151"/>
      <c r="VAQ36" s="151"/>
      <c r="VAR36" s="151"/>
      <c r="VAS36" s="152"/>
      <c r="VAT36" s="150"/>
      <c r="VAU36" s="151"/>
      <c r="VAV36" s="151"/>
      <c r="VAW36" s="151"/>
      <c r="VAX36" s="151"/>
      <c r="VAY36" s="151"/>
      <c r="VAZ36" s="152"/>
      <c r="VBA36" s="150"/>
      <c r="VBB36" s="151"/>
      <c r="VBC36" s="151"/>
      <c r="VBD36" s="151"/>
      <c r="VBE36" s="151"/>
      <c r="VBF36" s="151"/>
      <c r="VBG36" s="152"/>
      <c r="VBH36" s="150"/>
      <c r="VBI36" s="151"/>
      <c r="VBJ36" s="151"/>
      <c r="VBK36" s="151"/>
      <c r="VBL36" s="151"/>
      <c r="VBM36" s="151"/>
      <c r="VBN36" s="152"/>
      <c r="VBO36" s="150"/>
      <c r="VBP36" s="151"/>
      <c r="VBQ36" s="151"/>
      <c r="VBR36" s="151"/>
      <c r="VBS36" s="151"/>
      <c r="VBT36" s="151"/>
      <c r="VBU36" s="152"/>
      <c r="VBV36" s="150"/>
      <c r="VBW36" s="151"/>
      <c r="VBX36" s="151"/>
      <c r="VBY36" s="151"/>
      <c r="VBZ36" s="151"/>
      <c r="VCA36" s="151"/>
      <c r="VCB36" s="152"/>
      <c r="VCC36" s="150"/>
      <c r="VCD36" s="151"/>
      <c r="VCE36" s="151"/>
      <c r="VCF36" s="151"/>
      <c r="VCG36" s="151"/>
      <c r="VCH36" s="151"/>
      <c r="VCI36" s="152"/>
      <c r="VCJ36" s="150"/>
      <c r="VCK36" s="151"/>
      <c r="VCL36" s="151"/>
      <c r="VCM36" s="151"/>
      <c r="VCN36" s="151"/>
      <c r="VCO36" s="151"/>
      <c r="VCP36" s="152"/>
      <c r="VCQ36" s="150"/>
      <c r="VCR36" s="151"/>
      <c r="VCS36" s="151"/>
      <c r="VCT36" s="151"/>
      <c r="VCU36" s="151"/>
      <c r="VCV36" s="151"/>
      <c r="VCW36" s="152"/>
      <c r="VCX36" s="150"/>
      <c r="VCY36" s="151"/>
      <c r="VCZ36" s="151"/>
      <c r="VDA36" s="151"/>
      <c r="VDB36" s="151"/>
      <c r="VDC36" s="151"/>
      <c r="VDD36" s="152"/>
      <c r="VDE36" s="150"/>
      <c r="VDF36" s="151"/>
      <c r="VDG36" s="151"/>
      <c r="VDH36" s="151"/>
      <c r="VDI36" s="151"/>
      <c r="VDJ36" s="151"/>
      <c r="VDK36" s="152"/>
      <c r="VDL36" s="150"/>
      <c r="VDM36" s="151"/>
      <c r="VDN36" s="151"/>
      <c r="VDO36" s="151"/>
      <c r="VDP36" s="151"/>
      <c r="VDQ36" s="151"/>
      <c r="VDR36" s="152"/>
      <c r="VDS36" s="150"/>
      <c r="VDT36" s="151"/>
      <c r="VDU36" s="151"/>
      <c r="VDV36" s="151"/>
      <c r="VDW36" s="151"/>
      <c r="VDX36" s="151"/>
      <c r="VDY36" s="152"/>
      <c r="VDZ36" s="150"/>
      <c r="VEA36" s="151"/>
      <c r="VEB36" s="151"/>
      <c r="VEC36" s="151"/>
      <c r="VED36" s="151"/>
      <c r="VEE36" s="151"/>
      <c r="VEF36" s="152"/>
      <c r="VEG36" s="150"/>
      <c r="VEH36" s="151"/>
      <c r="VEI36" s="151"/>
      <c r="VEJ36" s="151"/>
      <c r="VEK36" s="151"/>
      <c r="VEL36" s="151"/>
      <c r="VEM36" s="152"/>
      <c r="VEN36" s="150"/>
      <c r="VEO36" s="151"/>
      <c r="VEP36" s="151"/>
      <c r="VEQ36" s="151"/>
      <c r="VER36" s="151"/>
      <c r="VES36" s="151"/>
      <c r="VET36" s="152"/>
      <c r="VEU36" s="150"/>
      <c r="VEV36" s="151"/>
      <c r="VEW36" s="151"/>
      <c r="VEX36" s="151"/>
      <c r="VEY36" s="151"/>
      <c r="VEZ36" s="151"/>
      <c r="VFA36" s="152"/>
      <c r="VFB36" s="150"/>
      <c r="VFC36" s="151"/>
      <c r="VFD36" s="151"/>
      <c r="VFE36" s="151"/>
      <c r="VFF36" s="151"/>
      <c r="VFG36" s="151"/>
      <c r="VFH36" s="152"/>
      <c r="VFI36" s="150"/>
      <c r="VFJ36" s="151"/>
      <c r="VFK36" s="151"/>
      <c r="VFL36" s="151"/>
      <c r="VFM36" s="151"/>
      <c r="VFN36" s="151"/>
      <c r="VFO36" s="152"/>
      <c r="VFP36" s="150"/>
      <c r="VFQ36" s="151"/>
      <c r="VFR36" s="151"/>
      <c r="VFS36" s="151"/>
      <c r="VFT36" s="151"/>
      <c r="VFU36" s="151"/>
      <c r="VFV36" s="152"/>
      <c r="VFW36" s="150"/>
      <c r="VFX36" s="151"/>
      <c r="VFY36" s="151"/>
      <c r="VFZ36" s="151"/>
      <c r="VGA36" s="151"/>
      <c r="VGB36" s="151"/>
      <c r="VGC36" s="152"/>
      <c r="VGD36" s="150"/>
      <c r="VGE36" s="151"/>
      <c r="VGF36" s="151"/>
      <c r="VGG36" s="151"/>
      <c r="VGH36" s="151"/>
      <c r="VGI36" s="151"/>
      <c r="VGJ36" s="152"/>
      <c r="VGK36" s="150"/>
      <c r="VGL36" s="151"/>
      <c r="VGM36" s="151"/>
      <c r="VGN36" s="151"/>
      <c r="VGO36" s="151"/>
      <c r="VGP36" s="151"/>
      <c r="VGQ36" s="152"/>
      <c r="VGR36" s="150"/>
      <c r="VGS36" s="151"/>
      <c r="VGT36" s="151"/>
      <c r="VGU36" s="151"/>
      <c r="VGV36" s="151"/>
      <c r="VGW36" s="151"/>
      <c r="VGX36" s="152"/>
      <c r="VGY36" s="150"/>
      <c r="VGZ36" s="151"/>
      <c r="VHA36" s="151"/>
      <c r="VHB36" s="151"/>
      <c r="VHC36" s="151"/>
      <c r="VHD36" s="151"/>
      <c r="VHE36" s="152"/>
      <c r="VHF36" s="150"/>
      <c r="VHG36" s="151"/>
      <c r="VHH36" s="151"/>
      <c r="VHI36" s="151"/>
      <c r="VHJ36" s="151"/>
      <c r="VHK36" s="151"/>
      <c r="VHL36" s="152"/>
      <c r="VHM36" s="150"/>
      <c r="VHN36" s="151"/>
      <c r="VHO36" s="151"/>
      <c r="VHP36" s="151"/>
      <c r="VHQ36" s="151"/>
      <c r="VHR36" s="151"/>
      <c r="VHS36" s="152"/>
      <c r="VHT36" s="150"/>
      <c r="VHU36" s="151"/>
      <c r="VHV36" s="151"/>
      <c r="VHW36" s="151"/>
      <c r="VHX36" s="151"/>
      <c r="VHY36" s="151"/>
      <c r="VHZ36" s="152"/>
      <c r="VIA36" s="150"/>
      <c r="VIB36" s="151"/>
      <c r="VIC36" s="151"/>
      <c r="VID36" s="151"/>
      <c r="VIE36" s="151"/>
      <c r="VIF36" s="151"/>
      <c r="VIG36" s="152"/>
      <c r="VIH36" s="150"/>
      <c r="VII36" s="151"/>
      <c r="VIJ36" s="151"/>
      <c r="VIK36" s="151"/>
      <c r="VIL36" s="151"/>
      <c r="VIM36" s="151"/>
      <c r="VIN36" s="152"/>
      <c r="VIO36" s="150"/>
      <c r="VIP36" s="151"/>
      <c r="VIQ36" s="151"/>
      <c r="VIR36" s="151"/>
      <c r="VIS36" s="151"/>
      <c r="VIT36" s="151"/>
      <c r="VIU36" s="152"/>
      <c r="VIV36" s="150"/>
      <c r="VIW36" s="151"/>
      <c r="VIX36" s="151"/>
      <c r="VIY36" s="151"/>
      <c r="VIZ36" s="151"/>
      <c r="VJA36" s="151"/>
      <c r="VJB36" s="152"/>
      <c r="VJC36" s="150"/>
      <c r="VJD36" s="151"/>
      <c r="VJE36" s="151"/>
      <c r="VJF36" s="151"/>
      <c r="VJG36" s="151"/>
      <c r="VJH36" s="151"/>
      <c r="VJI36" s="152"/>
      <c r="VJJ36" s="150"/>
      <c r="VJK36" s="151"/>
      <c r="VJL36" s="151"/>
      <c r="VJM36" s="151"/>
      <c r="VJN36" s="151"/>
      <c r="VJO36" s="151"/>
      <c r="VJP36" s="152"/>
      <c r="VJQ36" s="150"/>
      <c r="VJR36" s="151"/>
      <c r="VJS36" s="151"/>
      <c r="VJT36" s="151"/>
      <c r="VJU36" s="151"/>
      <c r="VJV36" s="151"/>
      <c r="VJW36" s="152"/>
      <c r="VJX36" s="150"/>
      <c r="VJY36" s="151"/>
      <c r="VJZ36" s="151"/>
      <c r="VKA36" s="151"/>
      <c r="VKB36" s="151"/>
      <c r="VKC36" s="151"/>
      <c r="VKD36" s="152"/>
      <c r="VKE36" s="150"/>
      <c r="VKF36" s="151"/>
      <c r="VKG36" s="151"/>
      <c r="VKH36" s="151"/>
      <c r="VKI36" s="151"/>
      <c r="VKJ36" s="151"/>
      <c r="VKK36" s="152"/>
      <c r="VKL36" s="150"/>
      <c r="VKM36" s="151"/>
      <c r="VKN36" s="151"/>
      <c r="VKO36" s="151"/>
      <c r="VKP36" s="151"/>
      <c r="VKQ36" s="151"/>
      <c r="VKR36" s="152"/>
      <c r="VKS36" s="150"/>
      <c r="VKT36" s="151"/>
      <c r="VKU36" s="151"/>
      <c r="VKV36" s="151"/>
      <c r="VKW36" s="151"/>
      <c r="VKX36" s="151"/>
      <c r="VKY36" s="152"/>
      <c r="VKZ36" s="150"/>
      <c r="VLA36" s="151"/>
      <c r="VLB36" s="151"/>
      <c r="VLC36" s="151"/>
      <c r="VLD36" s="151"/>
      <c r="VLE36" s="151"/>
      <c r="VLF36" s="152"/>
      <c r="VLG36" s="150"/>
      <c r="VLH36" s="151"/>
      <c r="VLI36" s="151"/>
      <c r="VLJ36" s="151"/>
      <c r="VLK36" s="151"/>
      <c r="VLL36" s="151"/>
      <c r="VLM36" s="152"/>
      <c r="VLN36" s="150"/>
      <c r="VLO36" s="151"/>
      <c r="VLP36" s="151"/>
      <c r="VLQ36" s="151"/>
      <c r="VLR36" s="151"/>
      <c r="VLS36" s="151"/>
      <c r="VLT36" s="152"/>
      <c r="VLU36" s="150"/>
      <c r="VLV36" s="151"/>
      <c r="VLW36" s="151"/>
      <c r="VLX36" s="151"/>
      <c r="VLY36" s="151"/>
      <c r="VLZ36" s="151"/>
      <c r="VMA36" s="152"/>
      <c r="VMB36" s="150"/>
      <c r="VMC36" s="151"/>
      <c r="VMD36" s="151"/>
      <c r="VME36" s="151"/>
      <c r="VMF36" s="151"/>
      <c r="VMG36" s="151"/>
      <c r="VMH36" s="152"/>
      <c r="VMI36" s="150"/>
      <c r="VMJ36" s="151"/>
      <c r="VMK36" s="151"/>
      <c r="VML36" s="151"/>
      <c r="VMM36" s="151"/>
      <c r="VMN36" s="151"/>
      <c r="VMO36" s="152"/>
      <c r="VMP36" s="150"/>
      <c r="VMQ36" s="151"/>
      <c r="VMR36" s="151"/>
      <c r="VMS36" s="151"/>
      <c r="VMT36" s="151"/>
      <c r="VMU36" s="151"/>
      <c r="VMV36" s="152"/>
      <c r="VMW36" s="150"/>
      <c r="VMX36" s="151"/>
      <c r="VMY36" s="151"/>
      <c r="VMZ36" s="151"/>
      <c r="VNA36" s="151"/>
      <c r="VNB36" s="151"/>
      <c r="VNC36" s="152"/>
      <c r="VND36" s="150"/>
      <c r="VNE36" s="151"/>
      <c r="VNF36" s="151"/>
      <c r="VNG36" s="151"/>
      <c r="VNH36" s="151"/>
      <c r="VNI36" s="151"/>
      <c r="VNJ36" s="152"/>
      <c r="VNK36" s="150"/>
      <c r="VNL36" s="151"/>
      <c r="VNM36" s="151"/>
      <c r="VNN36" s="151"/>
      <c r="VNO36" s="151"/>
      <c r="VNP36" s="151"/>
      <c r="VNQ36" s="152"/>
      <c r="VNR36" s="150"/>
      <c r="VNS36" s="151"/>
      <c r="VNT36" s="151"/>
      <c r="VNU36" s="151"/>
      <c r="VNV36" s="151"/>
      <c r="VNW36" s="151"/>
      <c r="VNX36" s="152"/>
      <c r="VNY36" s="150"/>
      <c r="VNZ36" s="151"/>
      <c r="VOA36" s="151"/>
      <c r="VOB36" s="151"/>
      <c r="VOC36" s="151"/>
      <c r="VOD36" s="151"/>
      <c r="VOE36" s="152"/>
      <c r="VOF36" s="150"/>
      <c r="VOG36" s="151"/>
      <c r="VOH36" s="151"/>
      <c r="VOI36" s="151"/>
      <c r="VOJ36" s="151"/>
      <c r="VOK36" s="151"/>
      <c r="VOL36" s="152"/>
      <c r="VOM36" s="150"/>
      <c r="VON36" s="151"/>
      <c r="VOO36" s="151"/>
      <c r="VOP36" s="151"/>
      <c r="VOQ36" s="151"/>
      <c r="VOR36" s="151"/>
      <c r="VOS36" s="152"/>
      <c r="VOT36" s="150"/>
      <c r="VOU36" s="151"/>
      <c r="VOV36" s="151"/>
      <c r="VOW36" s="151"/>
      <c r="VOX36" s="151"/>
      <c r="VOY36" s="151"/>
      <c r="VOZ36" s="152"/>
      <c r="VPA36" s="150"/>
      <c r="VPB36" s="151"/>
      <c r="VPC36" s="151"/>
      <c r="VPD36" s="151"/>
      <c r="VPE36" s="151"/>
      <c r="VPF36" s="151"/>
      <c r="VPG36" s="152"/>
      <c r="VPH36" s="150"/>
      <c r="VPI36" s="151"/>
      <c r="VPJ36" s="151"/>
      <c r="VPK36" s="151"/>
      <c r="VPL36" s="151"/>
      <c r="VPM36" s="151"/>
      <c r="VPN36" s="152"/>
      <c r="VPO36" s="150"/>
      <c r="VPP36" s="151"/>
      <c r="VPQ36" s="151"/>
      <c r="VPR36" s="151"/>
      <c r="VPS36" s="151"/>
      <c r="VPT36" s="151"/>
      <c r="VPU36" s="152"/>
      <c r="VPV36" s="150"/>
      <c r="VPW36" s="151"/>
      <c r="VPX36" s="151"/>
      <c r="VPY36" s="151"/>
      <c r="VPZ36" s="151"/>
      <c r="VQA36" s="151"/>
      <c r="VQB36" s="152"/>
      <c r="VQC36" s="150"/>
      <c r="VQD36" s="151"/>
      <c r="VQE36" s="151"/>
      <c r="VQF36" s="151"/>
      <c r="VQG36" s="151"/>
      <c r="VQH36" s="151"/>
      <c r="VQI36" s="152"/>
      <c r="VQJ36" s="150"/>
      <c r="VQK36" s="151"/>
      <c r="VQL36" s="151"/>
      <c r="VQM36" s="151"/>
      <c r="VQN36" s="151"/>
      <c r="VQO36" s="151"/>
      <c r="VQP36" s="152"/>
      <c r="VQQ36" s="150"/>
      <c r="VQR36" s="151"/>
      <c r="VQS36" s="151"/>
      <c r="VQT36" s="151"/>
      <c r="VQU36" s="151"/>
      <c r="VQV36" s="151"/>
      <c r="VQW36" s="152"/>
      <c r="VQX36" s="150"/>
      <c r="VQY36" s="151"/>
      <c r="VQZ36" s="151"/>
      <c r="VRA36" s="151"/>
      <c r="VRB36" s="151"/>
      <c r="VRC36" s="151"/>
      <c r="VRD36" s="152"/>
      <c r="VRE36" s="150"/>
      <c r="VRF36" s="151"/>
      <c r="VRG36" s="151"/>
      <c r="VRH36" s="151"/>
      <c r="VRI36" s="151"/>
      <c r="VRJ36" s="151"/>
      <c r="VRK36" s="152"/>
      <c r="VRL36" s="150"/>
      <c r="VRM36" s="151"/>
      <c r="VRN36" s="151"/>
      <c r="VRO36" s="151"/>
      <c r="VRP36" s="151"/>
      <c r="VRQ36" s="151"/>
      <c r="VRR36" s="152"/>
      <c r="VRS36" s="150"/>
      <c r="VRT36" s="151"/>
      <c r="VRU36" s="151"/>
      <c r="VRV36" s="151"/>
      <c r="VRW36" s="151"/>
      <c r="VRX36" s="151"/>
      <c r="VRY36" s="152"/>
      <c r="VRZ36" s="150"/>
      <c r="VSA36" s="151"/>
      <c r="VSB36" s="151"/>
      <c r="VSC36" s="151"/>
      <c r="VSD36" s="151"/>
      <c r="VSE36" s="151"/>
      <c r="VSF36" s="152"/>
      <c r="VSG36" s="150"/>
      <c r="VSH36" s="151"/>
      <c r="VSI36" s="151"/>
      <c r="VSJ36" s="151"/>
      <c r="VSK36" s="151"/>
      <c r="VSL36" s="151"/>
      <c r="VSM36" s="152"/>
      <c r="VSN36" s="150"/>
      <c r="VSO36" s="151"/>
      <c r="VSP36" s="151"/>
      <c r="VSQ36" s="151"/>
      <c r="VSR36" s="151"/>
      <c r="VSS36" s="151"/>
      <c r="VST36" s="152"/>
      <c r="VSU36" s="150"/>
      <c r="VSV36" s="151"/>
      <c r="VSW36" s="151"/>
      <c r="VSX36" s="151"/>
      <c r="VSY36" s="151"/>
      <c r="VSZ36" s="151"/>
      <c r="VTA36" s="152"/>
      <c r="VTB36" s="150"/>
      <c r="VTC36" s="151"/>
      <c r="VTD36" s="151"/>
      <c r="VTE36" s="151"/>
      <c r="VTF36" s="151"/>
      <c r="VTG36" s="151"/>
      <c r="VTH36" s="152"/>
      <c r="VTI36" s="150"/>
      <c r="VTJ36" s="151"/>
      <c r="VTK36" s="151"/>
      <c r="VTL36" s="151"/>
      <c r="VTM36" s="151"/>
      <c r="VTN36" s="151"/>
      <c r="VTO36" s="152"/>
      <c r="VTP36" s="150"/>
      <c r="VTQ36" s="151"/>
      <c r="VTR36" s="151"/>
      <c r="VTS36" s="151"/>
      <c r="VTT36" s="151"/>
      <c r="VTU36" s="151"/>
      <c r="VTV36" s="152"/>
      <c r="VTW36" s="150"/>
      <c r="VTX36" s="151"/>
      <c r="VTY36" s="151"/>
      <c r="VTZ36" s="151"/>
      <c r="VUA36" s="151"/>
      <c r="VUB36" s="151"/>
      <c r="VUC36" s="152"/>
      <c r="VUD36" s="150"/>
      <c r="VUE36" s="151"/>
      <c r="VUF36" s="151"/>
      <c r="VUG36" s="151"/>
      <c r="VUH36" s="151"/>
      <c r="VUI36" s="151"/>
      <c r="VUJ36" s="152"/>
      <c r="VUK36" s="150"/>
      <c r="VUL36" s="151"/>
      <c r="VUM36" s="151"/>
      <c r="VUN36" s="151"/>
      <c r="VUO36" s="151"/>
      <c r="VUP36" s="151"/>
      <c r="VUQ36" s="152"/>
      <c r="VUR36" s="150"/>
      <c r="VUS36" s="151"/>
      <c r="VUT36" s="151"/>
      <c r="VUU36" s="151"/>
      <c r="VUV36" s="151"/>
      <c r="VUW36" s="151"/>
      <c r="VUX36" s="152"/>
      <c r="VUY36" s="150"/>
      <c r="VUZ36" s="151"/>
      <c r="VVA36" s="151"/>
      <c r="VVB36" s="151"/>
      <c r="VVC36" s="151"/>
      <c r="VVD36" s="151"/>
      <c r="VVE36" s="152"/>
      <c r="VVF36" s="150"/>
      <c r="VVG36" s="151"/>
      <c r="VVH36" s="151"/>
      <c r="VVI36" s="151"/>
      <c r="VVJ36" s="151"/>
      <c r="VVK36" s="151"/>
      <c r="VVL36" s="152"/>
      <c r="VVM36" s="150"/>
      <c r="VVN36" s="151"/>
      <c r="VVO36" s="151"/>
      <c r="VVP36" s="151"/>
      <c r="VVQ36" s="151"/>
      <c r="VVR36" s="151"/>
      <c r="VVS36" s="152"/>
      <c r="VVT36" s="150"/>
      <c r="VVU36" s="151"/>
      <c r="VVV36" s="151"/>
      <c r="VVW36" s="151"/>
      <c r="VVX36" s="151"/>
      <c r="VVY36" s="151"/>
      <c r="VVZ36" s="152"/>
      <c r="VWA36" s="150"/>
      <c r="VWB36" s="151"/>
      <c r="VWC36" s="151"/>
      <c r="VWD36" s="151"/>
      <c r="VWE36" s="151"/>
      <c r="VWF36" s="151"/>
      <c r="VWG36" s="152"/>
      <c r="VWH36" s="150"/>
      <c r="VWI36" s="151"/>
      <c r="VWJ36" s="151"/>
      <c r="VWK36" s="151"/>
      <c r="VWL36" s="151"/>
      <c r="VWM36" s="151"/>
      <c r="VWN36" s="152"/>
      <c r="VWO36" s="150"/>
      <c r="VWP36" s="151"/>
      <c r="VWQ36" s="151"/>
      <c r="VWR36" s="151"/>
      <c r="VWS36" s="151"/>
      <c r="VWT36" s="151"/>
      <c r="VWU36" s="152"/>
      <c r="VWV36" s="150"/>
      <c r="VWW36" s="151"/>
      <c r="VWX36" s="151"/>
      <c r="VWY36" s="151"/>
      <c r="VWZ36" s="151"/>
      <c r="VXA36" s="151"/>
      <c r="VXB36" s="152"/>
      <c r="VXC36" s="150"/>
      <c r="VXD36" s="151"/>
      <c r="VXE36" s="151"/>
      <c r="VXF36" s="151"/>
      <c r="VXG36" s="151"/>
      <c r="VXH36" s="151"/>
      <c r="VXI36" s="152"/>
      <c r="VXJ36" s="150"/>
      <c r="VXK36" s="151"/>
      <c r="VXL36" s="151"/>
      <c r="VXM36" s="151"/>
      <c r="VXN36" s="151"/>
      <c r="VXO36" s="151"/>
      <c r="VXP36" s="152"/>
      <c r="VXQ36" s="150"/>
      <c r="VXR36" s="151"/>
      <c r="VXS36" s="151"/>
      <c r="VXT36" s="151"/>
      <c r="VXU36" s="151"/>
      <c r="VXV36" s="151"/>
      <c r="VXW36" s="152"/>
      <c r="VXX36" s="150"/>
      <c r="VXY36" s="151"/>
      <c r="VXZ36" s="151"/>
      <c r="VYA36" s="151"/>
      <c r="VYB36" s="151"/>
      <c r="VYC36" s="151"/>
      <c r="VYD36" s="152"/>
      <c r="VYE36" s="150"/>
      <c r="VYF36" s="151"/>
      <c r="VYG36" s="151"/>
      <c r="VYH36" s="151"/>
      <c r="VYI36" s="151"/>
      <c r="VYJ36" s="151"/>
      <c r="VYK36" s="152"/>
      <c r="VYL36" s="150"/>
      <c r="VYM36" s="151"/>
      <c r="VYN36" s="151"/>
      <c r="VYO36" s="151"/>
      <c r="VYP36" s="151"/>
      <c r="VYQ36" s="151"/>
      <c r="VYR36" s="152"/>
      <c r="VYS36" s="150"/>
      <c r="VYT36" s="151"/>
      <c r="VYU36" s="151"/>
      <c r="VYV36" s="151"/>
      <c r="VYW36" s="151"/>
      <c r="VYX36" s="151"/>
      <c r="VYY36" s="152"/>
      <c r="VYZ36" s="150"/>
      <c r="VZA36" s="151"/>
      <c r="VZB36" s="151"/>
      <c r="VZC36" s="151"/>
      <c r="VZD36" s="151"/>
      <c r="VZE36" s="151"/>
      <c r="VZF36" s="152"/>
      <c r="VZG36" s="150"/>
      <c r="VZH36" s="151"/>
      <c r="VZI36" s="151"/>
      <c r="VZJ36" s="151"/>
      <c r="VZK36" s="151"/>
      <c r="VZL36" s="151"/>
      <c r="VZM36" s="152"/>
      <c r="VZN36" s="150"/>
      <c r="VZO36" s="151"/>
      <c r="VZP36" s="151"/>
      <c r="VZQ36" s="151"/>
      <c r="VZR36" s="151"/>
      <c r="VZS36" s="151"/>
      <c r="VZT36" s="152"/>
      <c r="VZU36" s="150"/>
      <c r="VZV36" s="151"/>
      <c r="VZW36" s="151"/>
      <c r="VZX36" s="151"/>
      <c r="VZY36" s="151"/>
      <c r="VZZ36" s="151"/>
      <c r="WAA36" s="152"/>
      <c r="WAB36" s="150"/>
      <c r="WAC36" s="151"/>
      <c r="WAD36" s="151"/>
      <c r="WAE36" s="151"/>
      <c r="WAF36" s="151"/>
      <c r="WAG36" s="151"/>
      <c r="WAH36" s="152"/>
      <c r="WAI36" s="150"/>
      <c r="WAJ36" s="151"/>
      <c r="WAK36" s="151"/>
      <c r="WAL36" s="151"/>
      <c r="WAM36" s="151"/>
      <c r="WAN36" s="151"/>
      <c r="WAO36" s="152"/>
      <c r="WAP36" s="150"/>
      <c r="WAQ36" s="151"/>
      <c r="WAR36" s="151"/>
      <c r="WAS36" s="151"/>
      <c r="WAT36" s="151"/>
      <c r="WAU36" s="151"/>
      <c r="WAV36" s="152"/>
      <c r="WAW36" s="150"/>
      <c r="WAX36" s="151"/>
      <c r="WAY36" s="151"/>
      <c r="WAZ36" s="151"/>
      <c r="WBA36" s="151"/>
      <c r="WBB36" s="151"/>
      <c r="WBC36" s="152"/>
      <c r="WBD36" s="150"/>
      <c r="WBE36" s="151"/>
      <c r="WBF36" s="151"/>
      <c r="WBG36" s="151"/>
      <c r="WBH36" s="151"/>
      <c r="WBI36" s="151"/>
      <c r="WBJ36" s="152"/>
      <c r="WBK36" s="150"/>
      <c r="WBL36" s="151"/>
      <c r="WBM36" s="151"/>
      <c r="WBN36" s="151"/>
      <c r="WBO36" s="151"/>
      <c r="WBP36" s="151"/>
      <c r="WBQ36" s="152"/>
      <c r="WBR36" s="150"/>
      <c r="WBS36" s="151"/>
      <c r="WBT36" s="151"/>
      <c r="WBU36" s="151"/>
      <c r="WBV36" s="151"/>
      <c r="WBW36" s="151"/>
      <c r="WBX36" s="152"/>
      <c r="WBY36" s="150"/>
      <c r="WBZ36" s="151"/>
      <c r="WCA36" s="151"/>
      <c r="WCB36" s="151"/>
      <c r="WCC36" s="151"/>
      <c r="WCD36" s="151"/>
      <c r="WCE36" s="152"/>
      <c r="WCF36" s="150"/>
      <c r="WCG36" s="151"/>
      <c r="WCH36" s="151"/>
      <c r="WCI36" s="151"/>
      <c r="WCJ36" s="151"/>
      <c r="WCK36" s="151"/>
      <c r="WCL36" s="152"/>
      <c r="WCM36" s="150"/>
      <c r="WCN36" s="151"/>
      <c r="WCO36" s="151"/>
      <c r="WCP36" s="151"/>
      <c r="WCQ36" s="151"/>
      <c r="WCR36" s="151"/>
      <c r="WCS36" s="152"/>
      <c r="WCT36" s="150"/>
      <c r="WCU36" s="151"/>
      <c r="WCV36" s="151"/>
      <c r="WCW36" s="151"/>
      <c r="WCX36" s="151"/>
      <c r="WCY36" s="151"/>
      <c r="WCZ36" s="152"/>
      <c r="WDA36" s="150"/>
      <c r="WDB36" s="151"/>
      <c r="WDC36" s="151"/>
      <c r="WDD36" s="151"/>
      <c r="WDE36" s="151"/>
      <c r="WDF36" s="151"/>
      <c r="WDG36" s="152"/>
      <c r="WDH36" s="150"/>
      <c r="WDI36" s="151"/>
      <c r="WDJ36" s="151"/>
      <c r="WDK36" s="151"/>
      <c r="WDL36" s="151"/>
      <c r="WDM36" s="151"/>
      <c r="WDN36" s="152"/>
      <c r="WDO36" s="150"/>
      <c r="WDP36" s="151"/>
      <c r="WDQ36" s="151"/>
      <c r="WDR36" s="151"/>
      <c r="WDS36" s="151"/>
      <c r="WDT36" s="151"/>
      <c r="WDU36" s="152"/>
      <c r="WDV36" s="150"/>
      <c r="WDW36" s="151"/>
      <c r="WDX36" s="151"/>
      <c r="WDY36" s="151"/>
      <c r="WDZ36" s="151"/>
      <c r="WEA36" s="151"/>
      <c r="WEB36" s="152"/>
      <c r="WEC36" s="150"/>
      <c r="WED36" s="151"/>
      <c r="WEE36" s="151"/>
      <c r="WEF36" s="151"/>
      <c r="WEG36" s="151"/>
      <c r="WEH36" s="151"/>
      <c r="WEI36" s="152"/>
      <c r="WEJ36" s="150"/>
      <c r="WEK36" s="151"/>
      <c r="WEL36" s="151"/>
      <c r="WEM36" s="151"/>
      <c r="WEN36" s="151"/>
      <c r="WEO36" s="151"/>
      <c r="WEP36" s="152"/>
      <c r="WEQ36" s="150"/>
      <c r="WER36" s="151"/>
      <c r="WES36" s="151"/>
      <c r="WET36" s="151"/>
      <c r="WEU36" s="151"/>
      <c r="WEV36" s="151"/>
      <c r="WEW36" s="152"/>
      <c r="WEX36" s="150"/>
      <c r="WEY36" s="151"/>
      <c r="WEZ36" s="151"/>
      <c r="WFA36" s="151"/>
      <c r="WFB36" s="151"/>
      <c r="WFC36" s="151"/>
      <c r="WFD36" s="152"/>
      <c r="WFE36" s="150"/>
      <c r="WFF36" s="151"/>
      <c r="WFG36" s="151"/>
      <c r="WFH36" s="151"/>
      <c r="WFI36" s="151"/>
      <c r="WFJ36" s="151"/>
      <c r="WFK36" s="152"/>
      <c r="WFL36" s="150"/>
      <c r="WFM36" s="151"/>
      <c r="WFN36" s="151"/>
      <c r="WFO36" s="151"/>
      <c r="WFP36" s="151"/>
      <c r="WFQ36" s="151"/>
      <c r="WFR36" s="152"/>
      <c r="WFS36" s="150"/>
      <c r="WFT36" s="151"/>
      <c r="WFU36" s="151"/>
      <c r="WFV36" s="151"/>
      <c r="WFW36" s="151"/>
      <c r="WFX36" s="151"/>
      <c r="WFY36" s="152"/>
      <c r="WFZ36" s="150"/>
      <c r="WGA36" s="151"/>
      <c r="WGB36" s="151"/>
      <c r="WGC36" s="151"/>
      <c r="WGD36" s="151"/>
      <c r="WGE36" s="151"/>
      <c r="WGF36" s="152"/>
      <c r="WGG36" s="150"/>
      <c r="WGH36" s="151"/>
      <c r="WGI36" s="151"/>
      <c r="WGJ36" s="151"/>
      <c r="WGK36" s="151"/>
      <c r="WGL36" s="151"/>
      <c r="WGM36" s="152"/>
      <c r="WGN36" s="150"/>
      <c r="WGO36" s="151"/>
      <c r="WGP36" s="151"/>
      <c r="WGQ36" s="151"/>
      <c r="WGR36" s="151"/>
      <c r="WGS36" s="151"/>
      <c r="WGT36" s="152"/>
      <c r="WGU36" s="150"/>
      <c r="WGV36" s="151"/>
      <c r="WGW36" s="151"/>
      <c r="WGX36" s="151"/>
      <c r="WGY36" s="151"/>
      <c r="WGZ36" s="151"/>
      <c r="WHA36" s="152"/>
      <c r="WHB36" s="150"/>
      <c r="WHC36" s="151"/>
      <c r="WHD36" s="151"/>
      <c r="WHE36" s="151"/>
      <c r="WHF36" s="151"/>
      <c r="WHG36" s="151"/>
      <c r="WHH36" s="152"/>
      <c r="WHI36" s="150"/>
      <c r="WHJ36" s="151"/>
      <c r="WHK36" s="151"/>
      <c r="WHL36" s="151"/>
      <c r="WHM36" s="151"/>
      <c r="WHN36" s="151"/>
      <c r="WHO36" s="152"/>
      <c r="WHP36" s="150"/>
      <c r="WHQ36" s="151"/>
      <c r="WHR36" s="151"/>
      <c r="WHS36" s="151"/>
      <c r="WHT36" s="151"/>
      <c r="WHU36" s="151"/>
      <c r="WHV36" s="152"/>
      <c r="WHW36" s="150"/>
      <c r="WHX36" s="151"/>
      <c r="WHY36" s="151"/>
      <c r="WHZ36" s="151"/>
      <c r="WIA36" s="151"/>
      <c r="WIB36" s="151"/>
      <c r="WIC36" s="152"/>
      <c r="WID36" s="150"/>
      <c r="WIE36" s="151"/>
      <c r="WIF36" s="151"/>
      <c r="WIG36" s="151"/>
      <c r="WIH36" s="151"/>
      <c r="WII36" s="151"/>
      <c r="WIJ36" s="152"/>
      <c r="WIK36" s="150"/>
      <c r="WIL36" s="151"/>
      <c r="WIM36" s="151"/>
      <c r="WIN36" s="151"/>
      <c r="WIO36" s="151"/>
      <c r="WIP36" s="151"/>
      <c r="WIQ36" s="152"/>
      <c r="WIR36" s="150"/>
      <c r="WIS36" s="151"/>
      <c r="WIT36" s="151"/>
      <c r="WIU36" s="151"/>
      <c r="WIV36" s="151"/>
      <c r="WIW36" s="151"/>
      <c r="WIX36" s="152"/>
      <c r="WIY36" s="150"/>
      <c r="WIZ36" s="151"/>
      <c r="WJA36" s="151"/>
      <c r="WJB36" s="151"/>
      <c r="WJC36" s="151"/>
      <c r="WJD36" s="151"/>
      <c r="WJE36" s="152"/>
      <c r="WJF36" s="150"/>
      <c r="WJG36" s="151"/>
      <c r="WJH36" s="151"/>
      <c r="WJI36" s="151"/>
      <c r="WJJ36" s="151"/>
      <c r="WJK36" s="151"/>
      <c r="WJL36" s="152"/>
      <c r="WJM36" s="150"/>
      <c r="WJN36" s="151"/>
      <c r="WJO36" s="151"/>
      <c r="WJP36" s="151"/>
      <c r="WJQ36" s="151"/>
      <c r="WJR36" s="151"/>
      <c r="WJS36" s="152"/>
      <c r="WJT36" s="150"/>
      <c r="WJU36" s="151"/>
      <c r="WJV36" s="151"/>
      <c r="WJW36" s="151"/>
      <c r="WJX36" s="151"/>
      <c r="WJY36" s="151"/>
      <c r="WJZ36" s="152"/>
      <c r="WKA36" s="150"/>
      <c r="WKB36" s="151"/>
      <c r="WKC36" s="151"/>
      <c r="WKD36" s="151"/>
      <c r="WKE36" s="151"/>
      <c r="WKF36" s="151"/>
      <c r="WKG36" s="152"/>
      <c r="WKH36" s="150"/>
      <c r="WKI36" s="151"/>
      <c r="WKJ36" s="151"/>
      <c r="WKK36" s="151"/>
      <c r="WKL36" s="151"/>
      <c r="WKM36" s="151"/>
      <c r="WKN36" s="152"/>
      <c r="WKO36" s="150"/>
      <c r="WKP36" s="151"/>
      <c r="WKQ36" s="151"/>
      <c r="WKR36" s="151"/>
      <c r="WKS36" s="151"/>
      <c r="WKT36" s="151"/>
      <c r="WKU36" s="152"/>
      <c r="WKV36" s="150"/>
      <c r="WKW36" s="151"/>
      <c r="WKX36" s="151"/>
      <c r="WKY36" s="151"/>
      <c r="WKZ36" s="151"/>
      <c r="WLA36" s="151"/>
      <c r="WLB36" s="152"/>
      <c r="WLC36" s="150"/>
      <c r="WLD36" s="151"/>
      <c r="WLE36" s="151"/>
      <c r="WLF36" s="151"/>
      <c r="WLG36" s="151"/>
      <c r="WLH36" s="151"/>
      <c r="WLI36" s="152"/>
      <c r="WLJ36" s="150"/>
      <c r="WLK36" s="151"/>
      <c r="WLL36" s="151"/>
      <c r="WLM36" s="151"/>
      <c r="WLN36" s="151"/>
      <c r="WLO36" s="151"/>
      <c r="WLP36" s="152"/>
      <c r="WLQ36" s="150"/>
      <c r="WLR36" s="151"/>
      <c r="WLS36" s="151"/>
      <c r="WLT36" s="151"/>
      <c r="WLU36" s="151"/>
      <c r="WLV36" s="151"/>
      <c r="WLW36" s="152"/>
      <c r="WLX36" s="150"/>
      <c r="WLY36" s="151"/>
      <c r="WLZ36" s="151"/>
      <c r="WMA36" s="151"/>
      <c r="WMB36" s="151"/>
      <c r="WMC36" s="151"/>
      <c r="WMD36" s="152"/>
      <c r="WME36" s="150"/>
      <c r="WMF36" s="151"/>
      <c r="WMG36" s="151"/>
      <c r="WMH36" s="151"/>
      <c r="WMI36" s="151"/>
      <c r="WMJ36" s="151"/>
      <c r="WMK36" s="152"/>
      <c r="WML36" s="150"/>
      <c r="WMM36" s="151"/>
      <c r="WMN36" s="151"/>
      <c r="WMO36" s="151"/>
      <c r="WMP36" s="151"/>
      <c r="WMQ36" s="151"/>
      <c r="WMR36" s="152"/>
      <c r="WMS36" s="150"/>
      <c r="WMT36" s="151"/>
      <c r="WMU36" s="151"/>
      <c r="WMV36" s="151"/>
      <c r="WMW36" s="151"/>
      <c r="WMX36" s="151"/>
      <c r="WMY36" s="152"/>
      <c r="WMZ36" s="150"/>
      <c r="WNA36" s="151"/>
      <c r="WNB36" s="151"/>
      <c r="WNC36" s="151"/>
      <c r="WND36" s="151"/>
      <c r="WNE36" s="151"/>
      <c r="WNF36" s="152"/>
      <c r="WNG36" s="150"/>
      <c r="WNH36" s="151"/>
      <c r="WNI36" s="151"/>
      <c r="WNJ36" s="151"/>
      <c r="WNK36" s="151"/>
      <c r="WNL36" s="151"/>
      <c r="WNM36" s="152"/>
      <c r="WNN36" s="150"/>
      <c r="WNO36" s="151"/>
      <c r="WNP36" s="151"/>
      <c r="WNQ36" s="151"/>
      <c r="WNR36" s="151"/>
      <c r="WNS36" s="151"/>
      <c r="WNT36" s="152"/>
      <c r="WNU36" s="150"/>
      <c r="WNV36" s="151"/>
      <c r="WNW36" s="151"/>
      <c r="WNX36" s="151"/>
      <c r="WNY36" s="151"/>
      <c r="WNZ36" s="151"/>
      <c r="WOA36" s="152"/>
      <c r="WOB36" s="150"/>
      <c r="WOC36" s="151"/>
      <c r="WOD36" s="151"/>
      <c r="WOE36" s="151"/>
      <c r="WOF36" s="151"/>
      <c r="WOG36" s="151"/>
      <c r="WOH36" s="152"/>
      <c r="WOI36" s="150"/>
      <c r="WOJ36" s="151"/>
      <c r="WOK36" s="151"/>
      <c r="WOL36" s="151"/>
      <c r="WOM36" s="151"/>
      <c r="WON36" s="151"/>
      <c r="WOO36" s="152"/>
      <c r="WOP36" s="150"/>
      <c r="WOQ36" s="151"/>
      <c r="WOR36" s="151"/>
      <c r="WOS36" s="151"/>
      <c r="WOT36" s="151"/>
      <c r="WOU36" s="151"/>
      <c r="WOV36" s="152"/>
      <c r="WOW36" s="150"/>
      <c r="WOX36" s="151"/>
      <c r="WOY36" s="151"/>
      <c r="WOZ36" s="151"/>
      <c r="WPA36" s="151"/>
      <c r="WPB36" s="151"/>
      <c r="WPC36" s="152"/>
      <c r="WPD36" s="150"/>
      <c r="WPE36" s="151"/>
      <c r="WPF36" s="151"/>
      <c r="WPG36" s="151"/>
      <c r="WPH36" s="151"/>
      <c r="WPI36" s="151"/>
      <c r="WPJ36" s="152"/>
      <c r="WPK36" s="150"/>
      <c r="WPL36" s="151"/>
      <c r="WPM36" s="151"/>
      <c r="WPN36" s="151"/>
      <c r="WPO36" s="151"/>
      <c r="WPP36" s="151"/>
      <c r="WPQ36" s="152"/>
      <c r="WPR36" s="150"/>
      <c r="WPS36" s="151"/>
      <c r="WPT36" s="151"/>
      <c r="WPU36" s="151"/>
      <c r="WPV36" s="151"/>
      <c r="WPW36" s="151"/>
      <c r="WPX36" s="152"/>
      <c r="WPY36" s="150"/>
      <c r="WPZ36" s="151"/>
      <c r="WQA36" s="151"/>
      <c r="WQB36" s="151"/>
      <c r="WQC36" s="151"/>
      <c r="WQD36" s="151"/>
      <c r="WQE36" s="152"/>
      <c r="WQF36" s="150"/>
      <c r="WQG36" s="151"/>
      <c r="WQH36" s="151"/>
      <c r="WQI36" s="151"/>
      <c r="WQJ36" s="151"/>
      <c r="WQK36" s="151"/>
      <c r="WQL36" s="152"/>
      <c r="WQM36" s="150"/>
      <c r="WQN36" s="151"/>
      <c r="WQO36" s="151"/>
      <c r="WQP36" s="151"/>
      <c r="WQQ36" s="151"/>
      <c r="WQR36" s="151"/>
      <c r="WQS36" s="152"/>
      <c r="WQT36" s="150"/>
      <c r="WQU36" s="151"/>
      <c r="WQV36" s="151"/>
      <c r="WQW36" s="151"/>
      <c r="WQX36" s="151"/>
      <c r="WQY36" s="151"/>
      <c r="WQZ36" s="152"/>
      <c r="WRA36" s="150"/>
      <c r="WRB36" s="151"/>
      <c r="WRC36" s="151"/>
      <c r="WRD36" s="151"/>
      <c r="WRE36" s="151"/>
      <c r="WRF36" s="151"/>
      <c r="WRG36" s="152"/>
      <c r="WRH36" s="150"/>
      <c r="WRI36" s="151"/>
      <c r="WRJ36" s="151"/>
      <c r="WRK36" s="151"/>
      <c r="WRL36" s="151"/>
      <c r="WRM36" s="151"/>
      <c r="WRN36" s="152"/>
      <c r="WRO36" s="150"/>
      <c r="WRP36" s="151"/>
      <c r="WRQ36" s="151"/>
      <c r="WRR36" s="151"/>
      <c r="WRS36" s="151"/>
      <c r="WRT36" s="151"/>
      <c r="WRU36" s="152"/>
      <c r="WRV36" s="150"/>
      <c r="WRW36" s="151"/>
      <c r="WRX36" s="151"/>
      <c r="WRY36" s="151"/>
      <c r="WRZ36" s="151"/>
      <c r="WSA36" s="151"/>
      <c r="WSB36" s="152"/>
      <c r="WSC36" s="150"/>
      <c r="WSD36" s="151"/>
      <c r="WSE36" s="151"/>
      <c r="WSF36" s="151"/>
      <c r="WSG36" s="151"/>
      <c r="WSH36" s="151"/>
      <c r="WSI36" s="152"/>
      <c r="WSJ36" s="150"/>
      <c r="WSK36" s="151"/>
      <c r="WSL36" s="151"/>
      <c r="WSM36" s="151"/>
      <c r="WSN36" s="151"/>
      <c r="WSO36" s="151"/>
      <c r="WSP36" s="152"/>
      <c r="WSQ36" s="150"/>
      <c r="WSR36" s="151"/>
      <c r="WSS36" s="151"/>
      <c r="WST36" s="151"/>
      <c r="WSU36" s="151"/>
      <c r="WSV36" s="151"/>
      <c r="WSW36" s="152"/>
      <c r="WSX36" s="150"/>
      <c r="WSY36" s="151"/>
      <c r="WSZ36" s="151"/>
      <c r="WTA36" s="151"/>
      <c r="WTB36" s="151"/>
      <c r="WTC36" s="151"/>
      <c r="WTD36" s="152"/>
      <c r="WTE36" s="150"/>
      <c r="WTF36" s="151"/>
      <c r="WTG36" s="151"/>
      <c r="WTH36" s="151"/>
      <c r="WTI36" s="151"/>
      <c r="WTJ36" s="151"/>
      <c r="WTK36" s="152"/>
      <c r="WTL36" s="150"/>
      <c r="WTM36" s="151"/>
      <c r="WTN36" s="151"/>
      <c r="WTO36" s="151"/>
      <c r="WTP36" s="151"/>
      <c r="WTQ36" s="151"/>
      <c r="WTR36" s="152"/>
      <c r="WTS36" s="150"/>
      <c r="WTT36" s="151"/>
      <c r="WTU36" s="151"/>
      <c r="WTV36" s="151"/>
      <c r="WTW36" s="151"/>
      <c r="WTX36" s="151"/>
      <c r="WTY36" s="152"/>
      <c r="WTZ36" s="150"/>
      <c r="WUA36" s="151"/>
      <c r="WUB36" s="151"/>
      <c r="WUC36" s="151"/>
      <c r="WUD36" s="151"/>
      <c r="WUE36" s="151"/>
      <c r="WUF36" s="152"/>
      <c r="WUG36" s="150"/>
      <c r="WUH36" s="151"/>
      <c r="WUI36" s="151"/>
      <c r="WUJ36" s="151"/>
      <c r="WUK36" s="151"/>
      <c r="WUL36" s="151"/>
      <c r="WUM36" s="152"/>
      <c r="WUN36" s="150"/>
      <c r="WUO36" s="151"/>
      <c r="WUP36" s="151"/>
      <c r="WUQ36" s="151"/>
      <c r="WUR36" s="151"/>
      <c r="WUS36" s="151"/>
      <c r="WUT36" s="152"/>
      <c r="WUU36" s="150"/>
      <c r="WUV36" s="151"/>
      <c r="WUW36" s="151"/>
      <c r="WUX36" s="151"/>
      <c r="WUY36" s="151"/>
      <c r="WUZ36" s="151"/>
      <c r="WVA36" s="152"/>
      <c r="WVB36" s="150"/>
      <c r="WVC36" s="151"/>
      <c r="WVD36" s="151"/>
      <c r="WVE36" s="151"/>
      <c r="WVF36" s="151"/>
      <c r="WVG36" s="151"/>
      <c r="WVH36" s="152"/>
      <c r="WVI36" s="150"/>
      <c r="WVJ36" s="151"/>
      <c r="WVK36" s="151"/>
      <c r="WVL36" s="151"/>
      <c r="WVM36" s="151"/>
      <c r="WVN36" s="151"/>
      <c r="WVO36" s="152"/>
      <c r="WVP36" s="150"/>
      <c r="WVQ36" s="151"/>
      <c r="WVR36" s="151"/>
      <c r="WVS36" s="151"/>
      <c r="WVT36" s="151"/>
      <c r="WVU36" s="151"/>
      <c r="WVV36" s="152"/>
      <c r="WVW36" s="150"/>
      <c r="WVX36" s="151"/>
      <c r="WVY36" s="151"/>
      <c r="WVZ36" s="151"/>
      <c r="WWA36" s="151"/>
      <c r="WWB36" s="151"/>
      <c r="WWC36" s="152"/>
      <c r="WWD36" s="150"/>
      <c r="WWE36" s="151"/>
      <c r="WWF36" s="151"/>
      <c r="WWG36" s="151"/>
      <c r="WWH36" s="151"/>
      <c r="WWI36" s="151"/>
      <c r="WWJ36" s="152"/>
      <c r="WWK36" s="150"/>
      <c r="WWL36" s="151"/>
      <c r="WWM36" s="151"/>
      <c r="WWN36" s="151"/>
      <c r="WWO36" s="151"/>
      <c r="WWP36" s="151"/>
      <c r="WWQ36" s="152"/>
      <c r="WWR36" s="150"/>
      <c r="WWS36" s="151"/>
      <c r="WWT36" s="151"/>
      <c r="WWU36" s="151"/>
      <c r="WWV36" s="151"/>
      <c r="WWW36" s="151"/>
      <c r="WWX36" s="152"/>
      <c r="WWY36" s="150"/>
      <c r="WWZ36" s="151"/>
      <c r="WXA36" s="151"/>
      <c r="WXB36" s="151"/>
      <c r="WXC36" s="151"/>
      <c r="WXD36" s="151"/>
      <c r="WXE36" s="152"/>
      <c r="WXF36" s="150"/>
      <c r="WXG36" s="151"/>
      <c r="WXH36" s="151"/>
      <c r="WXI36" s="151"/>
      <c r="WXJ36" s="151"/>
      <c r="WXK36" s="151"/>
      <c r="WXL36" s="152"/>
      <c r="WXM36" s="150"/>
      <c r="WXN36" s="151"/>
      <c r="WXO36" s="151"/>
      <c r="WXP36" s="151"/>
      <c r="WXQ36" s="151"/>
      <c r="WXR36" s="151"/>
      <c r="WXS36" s="152"/>
      <c r="WXT36" s="150"/>
      <c r="WXU36" s="151"/>
      <c r="WXV36" s="151"/>
      <c r="WXW36" s="151"/>
      <c r="WXX36" s="151"/>
      <c r="WXY36" s="151"/>
      <c r="WXZ36" s="152"/>
      <c r="WYA36" s="150"/>
      <c r="WYB36" s="151"/>
      <c r="WYC36" s="151"/>
      <c r="WYD36" s="151"/>
      <c r="WYE36" s="151"/>
      <c r="WYF36" s="151"/>
      <c r="WYG36" s="152"/>
      <c r="WYH36" s="150"/>
      <c r="WYI36" s="151"/>
      <c r="WYJ36" s="151"/>
      <c r="WYK36" s="151"/>
      <c r="WYL36" s="151"/>
      <c r="WYM36" s="151"/>
      <c r="WYN36" s="152"/>
      <c r="WYO36" s="150"/>
      <c r="WYP36" s="151"/>
      <c r="WYQ36" s="151"/>
      <c r="WYR36" s="151"/>
      <c r="WYS36" s="151"/>
      <c r="WYT36" s="151"/>
      <c r="WYU36" s="152"/>
      <c r="WYV36" s="150"/>
      <c r="WYW36" s="151"/>
      <c r="WYX36" s="151"/>
      <c r="WYY36" s="151"/>
      <c r="WYZ36" s="151"/>
      <c r="WZA36" s="151"/>
      <c r="WZB36" s="152"/>
      <c r="WZC36" s="150"/>
      <c r="WZD36" s="151"/>
      <c r="WZE36" s="151"/>
      <c r="WZF36" s="151"/>
      <c r="WZG36" s="151"/>
      <c r="WZH36" s="151"/>
      <c r="WZI36" s="152"/>
      <c r="WZJ36" s="150"/>
      <c r="WZK36" s="151"/>
      <c r="WZL36" s="151"/>
      <c r="WZM36" s="151"/>
      <c r="WZN36" s="151"/>
      <c r="WZO36" s="151"/>
      <c r="WZP36" s="152"/>
      <c r="WZQ36" s="150"/>
      <c r="WZR36" s="151"/>
      <c r="WZS36" s="151"/>
      <c r="WZT36" s="151"/>
      <c r="WZU36" s="151"/>
      <c r="WZV36" s="151"/>
      <c r="WZW36" s="152"/>
      <c r="WZX36" s="150"/>
      <c r="WZY36" s="151"/>
      <c r="WZZ36" s="151"/>
      <c r="XAA36" s="151"/>
      <c r="XAB36" s="151"/>
      <c r="XAC36" s="151"/>
      <c r="XAD36" s="152"/>
      <c r="XAE36" s="150"/>
      <c r="XAF36" s="151"/>
      <c r="XAG36" s="151"/>
      <c r="XAH36" s="151"/>
      <c r="XAI36" s="151"/>
      <c r="XAJ36" s="151"/>
      <c r="XAK36" s="152"/>
      <c r="XAL36" s="150"/>
      <c r="XAM36" s="151"/>
      <c r="XAN36" s="151"/>
      <c r="XAO36" s="151"/>
      <c r="XAP36" s="151"/>
      <c r="XAQ36" s="151"/>
      <c r="XAR36" s="152"/>
      <c r="XAS36" s="150"/>
      <c r="XAT36" s="151"/>
      <c r="XAU36" s="151"/>
      <c r="XAV36" s="151"/>
      <c r="XAW36" s="151"/>
      <c r="XAX36" s="151"/>
      <c r="XAY36" s="152"/>
      <c r="XAZ36" s="150"/>
      <c r="XBA36" s="151"/>
      <c r="XBB36" s="151"/>
      <c r="XBC36" s="151"/>
      <c r="XBD36" s="151"/>
      <c r="XBE36" s="151"/>
      <c r="XBF36" s="152"/>
      <c r="XBG36" s="150"/>
      <c r="XBH36" s="151"/>
      <c r="XBI36" s="151"/>
      <c r="XBJ36" s="151"/>
      <c r="XBK36" s="151"/>
      <c r="XBL36" s="151"/>
      <c r="XBM36" s="152"/>
      <c r="XBN36" s="150"/>
      <c r="XBO36" s="151"/>
      <c r="XBP36" s="151"/>
      <c r="XBQ36" s="151"/>
      <c r="XBR36" s="151"/>
      <c r="XBS36" s="151"/>
      <c r="XBT36" s="152"/>
      <c r="XBU36" s="150"/>
      <c r="XBV36" s="151"/>
      <c r="XBW36" s="151"/>
      <c r="XBX36" s="151"/>
      <c r="XBY36" s="151"/>
      <c r="XBZ36" s="151"/>
      <c r="XCA36" s="152"/>
      <c r="XCB36" s="150"/>
      <c r="XCC36" s="151"/>
      <c r="XCD36" s="151"/>
      <c r="XCE36" s="151"/>
      <c r="XCF36" s="151"/>
      <c r="XCG36" s="151"/>
      <c r="XCH36" s="152"/>
      <c r="XCI36" s="150"/>
      <c r="XCJ36" s="151"/>
      <c r="XCK36" s="151"/>
      <c r="XCL36" s="151"/>
      <c r="XCM36" s="151"/>
      <c r="XCN36" s="151"/>
      <c r="XCO36" s="152"/>
      <c r="XCP36" s="150"/>
      <c r="XCQ36" s="151"/>
      <c r="XCR36" s="151"/>
      <c r="XCS36" s="151"/>
      <c r="XCT36" s="151"/>
      <c r="XCU36" s="151"/>
      <c r="XCV36" s="152"/>
      <c r="XCW36" s="150"/>
      <c r="XCX36" s="151"/>
      <c r="XCY36" s="151"/>
      <c r="XCZ36" s="151"/>
      <c r="XDA36" s="151"/>
      <c r="XDB36" s="151"/>
      <c r="XDC36" s="152"/>
      <c r="XDD36" s="150"/>
      <c r="XDE36" s="151"/>
      <c r="XDF36" s="151"/>
      <c r="XDG36" s="151"/>
      <c r="XDH36" s="151"/>
      <c r="XDI36" s="151"/>
      <c r="XDJ36" s="152"/>
      <c r="XDK36" s="150"/>
      <c r="XDL36" s="151"/>
      <c r="XDM36" s="151"/>
      <c r="XDN36" s="151"/>
      <c r="XDO36" s="151"/>
      <c r="XDP36" s="151"/>
      <c r="XDQ36" s="152"/>
      <c r="XDR36" s="150"/>
      <c r="XDS36" s="151"/>
      <c r="XDT36" s="151"/>
      <c r="XDU36" s="151"/>
      <c r="XDV36" s="151"/>
      <c r="XDW36" s="151"/>
      <c r="XDX36" s="152"/>
      <c r="XDY36" s="150"/>
      <c r="XDZ36" s="151"/>
      <c r="XEA36" s="151"/>
      <c r="XEB36" s="151"/>
      <c r="XEC36" s="151"/>
      <c r="XED36" s="151"/>
      <c r="XEE36" s="152"/>
      <c r="XEF36" s="150"/>
      <c r="XEG36" s="151"/>
      <c r="XEH36" s="151"/>
      <c r="XEI36" s="151"/>
      <c r="XEJ36" s="151"/>
      <c r="XEK36" s="151"/>
      <c r="XEL36" s="152"/>
      <c r="XEM36" s="150"/>
      <c r="XEN36" s="151"/>
      <c r="XEO36" s="151"/>
      <c r="XEP36" s="151"/>
      <c r="XEQ36" s="151"/>
      <c r="XER36" s="151"/>
      <c r="XES36" s="152"/>
      <c r="XET36" s="150"/>
      <c r="XEU36" s="151"/>
      <c r="XEV36" s="151"/>
      <c r="XEW36" s="151"/>
      <c r="XEX36" s="151"/>
      <c r="XEY36" s="151"/>
      <c r="XEZ36" s="152"/>
      <c r="XFA36" s="150"/>
      <c r="XFB36" s="151"/>
      <c r="XFC36" s="151"/>
      <c r="XFD36" s="151"/>
    </row>
    <row r="37" spans="1:16384" s="11" customFormat="1" ht="15" customHeight="1">
      <c r="A37" s="154"/>
      <c r="B37" s="154"/>
      <c r="C37" s="154"/>
      <c r="D37" s="154"/>
      <c r="E37" s="154"/>
      <c r="F37" s="154"/>
      <c r="G37" s="154"/>
      <c r="H37" s="155"/>
      <c r="I37" s="155"/>
      <c r="J37" s="155"/>
      <c r="K37" s="155"/>
      <c r="L37" s="155"/>
      <c r="M37" s="155"/>
      <c r="N37" s="156"/>
      <c r="O37" s="150"/>
      <c r="P37" s="151"/>
      <c r="Q37" s="151"/>
      <c r="R37" s="151"/>
      <c r="S37" s="151"/>
      <c r="T37" s="151"/>
      <c r="U37" s="152"/>
      <c r="V37" s="150"/>
      <c r="W37" s="151"/>
      <c r="X37" s="151"/>
      <c r="Y37" s="151"/>
      <c r="Z37" s="151"/>
      <c r="AA37" s="151"/>
      <c r="AB37" s="152"/>
      <c r="AC37" s="150"/>
      <c r="AD37" s="151"/>
      <c r="AE37" s="151"/>
      <c r="AF37" s="151"/>
      <c r="AG37" s="151"/>
      <c r="AH37" s="151"/>
      <c r="AI37" s="152"/>
      <c r="AJ37" s="150"/>
      <c r="AK37" s="151"/>
      <c r="AL37" s="151"/>
      <c r="AM37" s="151"/>
      <c r="AN37" s="151"/>
      <c r="AO37" s="151"/>
      <c r="AP37" s="152"/>
      <c r="AQ37" s="150"/>
      <c r="AR37" s="151"/>
      <c r="AS37" s="151"/>
      <c r="AT37" s="151"/>
      <c r="AU37" s="151"/>
      <c r="AV37" s="151"/>
      <c r="AW37" s="152"/>
      <c r="AX37" s="150"/>
      <c r="AY37" s="151"/>
      <c r="AZ37" s="151"/>
      <c r="BA37" s="151"/>
      <c r="BB37" s="151"/>
      <c r="BC37" s="151"/>
      <c r="BD37" s="152"/>
      <c r="BE37" s="150"/>
      <c r="BF37" s="151"/>
      <c r="BG37" s="151"/>
      <c r="BH37" s="151"/>
      <c r="BI37" s="151"/>
      <c r="BJ37" s="151"/>
      <c r="BK37" s="152"/>
      <c r="BL37" s="150"/>
      <c r="BM37" s="151"/>
      <c r="BN37" s="151"/>
      <c r="BO37" s="151"/>
      <c r="BP37" s="151"/>
      <c r="BQ37" s="151"/>
      <c r="BR37" s="152"/>
      <c r="BS37" s="150"/>
      <c r="BT37" s="151"/>
      <c r="BU37" s="151"/>
      <c r="BV37" s="151"/>
      <c r="BW37" s="151"/>
      <c r="BX37" s="151"/>
      <c r="BY37" s="152"/>
      <c r="BZ37" s="150"/>
      <c r="CA37" s="151"/>
      <c r="CB37" s="151"/>
      <c r="CC37" s="151"/>
      <c r="CD37" s="151"/>
      <c r="CE37" s="151"/>
      <c r="CF37" s="152"/>
      <c r="CG37" s="150"/>
      <c r="CH37" s="151"/>
      <c r="CI37" s="151"/>
      <c r="CJ37" s="151"/>
      <c r="CK37" s="151"/>
      <c r="CL37" s="151"/>
      <c r="CM37" s="152"/>
      <c r="CN37" s="150"/>
      <c r="CO37" s="151"/>
      <c r="CP37" s="151"/>
      <c r="CQ37" s="151"/>
      <c r="CR37" s="151"/>
      <c r="CS37" s="151"/>
      <c r="CT37" s="152"/>
      <c r="CU37" s="150"/>
      <c r="CV37" s="151"/>
      <c r="CW37" s="151"/>
      <c r="CX37" s="151"/>
      <c r="CY37" s="151"/>
      <c r="CZ37" s="151"/>
      <c r="DA37" s="152"/>
      <c r="DB37" s="150"/>
      <c r="DC37" s="151"/>
      <c r="DD37" s="151"/>
      <c r="DE37" s="151"/>
      <c r="DF37" s="151"/>
      <c r="DG37" s="151"/>
      <c r="DH37" s="152"/>
      <c r="DI37" s="150"/>
      <c r="DJ37" s="151"/>
      <c r="DK37" s="151"/>
      <c r="DL37" s="151"/>
      <c r="DM37" s="151"/>
      <c r="DN37" s="151"/>
      <c r="DO37" s="152"/>
      <c r="DP37" s="150"/>
      <c r="DQ37" s="151"/>
      <c r="DR37" s="151"/>
      <c r="DS37" s="151"/>
      <c r="DT37" s="151"/>
      <c r="DU37" s="151"/>
      <c r="DV37" s="152"/>
      <c r="DW37" s="150"/>
      <c r="DX37" s="151"/>
      <c r="DY37" s="151"/>
      <c r="DZ37" s="151"/>
      <c r="EA37" s="151"/>
      <c r="EB37" s="151"/>
      <c r="EC37" s="152"/>
      <c r="ED37" s="150"/>
      <c r="EE37" s="151"/>
      <c r="EF37" s="151"/>
      <c r="EG37" s="151"/>
      <c r="EH37" s="151"/>
      <c r="EI37" s="151"/>
      <c r="EJ37" s="152"/>
      <c r="EK37" s="150"/>
      <c r="EL37" s="151"/>
      <c r="EM37" s="151"/>
      <c r="EN37" s="151"/>
      <c r="EO37" s="151"/>
      <c r="EP37" s="151"/>
      <c r="EQ37" s="152"/>
      <c r="ER37" s="150"/>
      <c r="ES37" s="151"/>
      <c r="ET37" s="151"/>
      <c r="EU37" s="151"/>
      <c r="EV37" s="151"/>
      <c r="EW37" s="151"/>
      <c r="EX37" s="152"/>
      <c r="EY37" s="150"/>
      <c r="EZ37" s="151"/>
      <c r="FA37" s="151"/>
      <c r="FB37" s="151"/>
      <c r="FC37" s="151"/>
      <c r="FD37" s="151"/>
      <c r="FE37" s="152"/>
      <c r="FF37" s="150"/>
      <c r="FG37" s="151"/>
      <c r="FH37" s="151"/>
      <c r="FI37" s="151"/>
      <c r="FJ37" s="151"/>
      <c r="FK37" s="151"/>
      <c r="FL37" s="152"/>
      <c r="FM37" s="150"/>
      <c r="FN37" s="151"/>
      <c r="FO37" s="151"/>
      <c r="FP37" s="151"/>
      <c r="FQ37" s="151"/>
      <c r="FR37" s="151"/>
      <c r="FS37" s="152"/>
      <c r="FT37" s="150"/>
      <c r="FU37" s="151"/>
      <c r="FV37" s="151"/>
      <c r="FW37" s="151"/>
      <c r="FX37" s="151"/>
      <c r="FY37" s="151"/>
      <c r="FZ37" s="152"/>
      <c r="GA37" s="150"/>
      <c r="GB37" s="151"/>
      <c r="GC37" s="151"/>
      <c r="GD37" s="151"/>
      <c r="GE37" s="151"/>
      <c r="GF37" s="151"/>
      <c r="GG37" s="152"/>
      <c r="GH37" s="150"/>
      <c r="GI37" s="151"/>
      <c r="GJ37" s="151"/>
      <c r="GK37" s="151"/>
      <c r="GL37" s="151"/>
      <c r="GM37" s="151"/>
      <c r="GN37" s="152"/>
      <c r="GO37" s="150"/>
      <c r="GP37" s="151"/>
      <c r="GQ37" s="151"/>
      <c r="GR37" s="151"/>
      <c r="GS37" s="151"/>
      <c r="GT37" s="151"/>
      <c r="GU37" s="152"/>
      <c r="GV37" s="150"/>
      <c r="GW37" s="151"/>
      <c r="GX37" s="151"/>
      <c r="GY37" s="151"/>
      <c r="GZ37" s="151"/>
      <c r="HA37" s="151"/>
      <c r="HB37" s="152"/>
      <c r="HC37" s="150"/>
      <c r="HD37" s="151"/>
      <c r="HE37" s="151"/>
      <c r="HF37" s="151"/>
      <c r="HG37" s="151"/>
      <c r="HH37" s="151"/>
      <c r="HI37" s="152"/>
      <c r="HJ37" s="150"/>
      <c r="HK37" s="151"/>
      <c r="HL37" s="151"/>
      <c r="HM37" s="151"/>
      <c r="HN37" s="151"/>
      <c r="HO37" s="151"/>
      <c r="HP37" s="152"/>
      <c r="HQ37" s="150"/>
      <c r="HR37" s="151"/>
      <c r="HS37" s="151"/>
      <c r="HT37" s="151"/>
      <c r="HU37" s="151"/>
      <c r="HV37" s="151"/>
      <c r="HW37" s="152"/>
      <c r="HX37" s="150"/>
      <c r="HY37" s="151"/>
      <c r="HZ37" s="151"/>
      <c r="IA37" s="151"/>
      <c r="IB37" s="151"/>
      <c r="IC37" s="151"/>
      <c r="ID37" s="152"/>
      <c r="IE37" s="150"/>
      <c r="IF37" s="151"/>
      <c r="IG37" s="151"/>
      <c r="IH37" s="151"/>
      <c r="II37" s="151"/>
      <c r="IJ37" s="151"/>
      <c r="IK37" s="152"/>
      <c r="IL37" s="150"/>
      <c r="IM37" s="151"/>
      <c r="IN37" s="151"/>
      <c r="IO37" s="151"/>
      <c r="IP37" s="151"/>
      <c r="IQ37" s="151"/>
      <c r="IR37" s="152"/>
      <c r="IS37" s="150"/>
      <c r="IT37" s="151"/>
      <c r="IU37" s="151"/>
      <c r="IV37" s="151"/>
      <c r="IW37" s="151"/>
      <c r="IX37" s="151"/>
      <c r="IY37" s="152"/>
      <c r="IZ37" s="150"/>
      <c r="JA37" s="151"/>
      <c r="JB37" s="151"/>
      <c r="JC37" s="151"/>
      <c r="JD37" s="151"/>
      <c r="JE37" s="151"/>
      <c r="JF37" s="152"/>
      <c r="JG37" s="150"/>
      <c r="JH37" s="151"/>
      <c r="JI37" s="151"/>
      <c r="JJ37" s="151"/>
      <c r="JK37" s="151"/>
      <c r="JL37" s="151"/>
      <c r="JM37" s="152"/>
      <c r="JN37" s="150"/>
      <c r="JO37" s="151"/>
      <c r="JP37" s="151"/>
      <c r="JQ37" s="151"/>
      <c r="JR37" s="151"/>
      <c r="JS37" s="151"/>
      <c r="JT37" s="152"/>
      <c r="JU37" s="150"/>
      <c r="JV37" s="151"/>
      <c r="JW37" s="151"/>
      <c r="JX37" s="151"/>
      <c r="JY37" s="151"/>
      <c r="JZ37" s="151"/>
      <c r="KA37" s="152"/>
      <c r="KB37" s="150"/>
      <c r="KC37" s="151"/>
      <c r="KD37" s="151"/>
      <c r="KE37" s="151"/>
      <c r="KF37" s="151"/>
      <c r="KG37" s="151"/>
      <c r="KH37" s="152"/>
      <c r="KI37" s="150"/>
      <c r="KJ37" s="151"/>
      <c r="KK37" s="151"/>
      <c r="KL37" s="151"/>
      <c r="KM37" s="151"/>
      <c r="KN37" s="151"/>
      <c r="KO37" s="152"/>
      <c r="KP37" s="150"/>
      <c r="KQ37" s="151"/>
      <c r="KR37" s="151"/>
      <c r="KS37" s="151"/>
      <c r="KT37" s="151"/>
      <c r="KU37" s="151"/>
      <c r="KV37" s="152"/>
      <c r="KW37" s="150"/>
      <c r="KX37" s="151"/>
      <c r="KY37" s="151"/>
      <c r="KZ37" s="151"/>
      <c r="LA37" s="151"/>
      <c r="LB37" s="151"/>
      <c r="LC37" s="152"/>
      <c r="LD37" s="150"/>
      <c r="LE37" s="151"/>
      <c r="LF37" s="151"/>
      <c r="LG37" s="151"/>
      <c r="LH37" s="151"/>
      <c r="LI37" s="151"/>
      <c r="LJ37" s="152"/>
      <c r="LK37" s="150"/>
      <c r="LL37" s="151"/>
      <c r="LM37" s="151"/>
      <c r="LN37" s="151"/>
      <c r="LO37" s="151"/>
      <c r="LP37" s="151"/>
      <c r="LQ37" s="152"/>
      <c r="LR37" s="150"/>
      <c r="LS37" s="151"/>
      <c r="LT37" s="151"/>
      <c r="LU37" s="151"/>
      <c r="LV37" s="151"/>
      <c r="LW37" s="151"/>
      <c r="LX37" s="152"/>
      <c r="LY37" s="150"/>
      <c r="LZ37" s="151"/>
      <c r="MA37" s="151"/>
      <c r="MB37" s="151"/>
      <c r="MC37" s="151"/>
      <c r="MD37" s="151"/>
      <c r="ME37" s="152"/>
      <c r="MF37" s="150"/>
      <c r="MG37" s="151"/>
      <c r="MH37" s="151"/>
      <c r="MI37" s="151"/>
      <c r="MJ37" s="151"/>
      <c r="MK37" s="151"/>
      <c r="ML37" s="152"/>
      <c r="MM37" s="150"/>
      <c r="MN37" s="151"/>
      <c r="MO37" s="151"/>
      <c r="MP37" s="151"/>
      <c r="MQ37" s="151"/>
      <c r="MR37" s="151"/>
      <c r="MS37" s="152"/>
      <c r="MT37" s="150"/>
      <c r="MU37" s="151"/>
      <c r="MV37" s="151"/>
      <c r="MW37" s="151"/>
      <c r="MX37" s="151"/>
      <c r="MY37" s="151"/>
      <c r="MZ37" s="152"/>
      <c r="NA37" s="150"/>
      <c r="NB37" s="151"/>
      <c r="NC37" s="151"/>
      <c r="ND37" s="151"/>
      <c r="NE37" s="151"/>
      <c r="NF37" s="151"/>
      <c r="NG37" s="152"/>
      <c r="NH37" s="150"/>
      <c r="NI37" s="151"/>
      <c r="NJ37" s="151"/>
      <c r="NK37" s="151"/>
      <c r="NL37" s="151"/>
      <c r="NM37" s="151"/>
      <c r="NN37" s="152"/>
      <c r="NO37" s="150"/>
      <c r="NP37" s="151"/>
      <c r="NQ37" s="151"/>
      <c r="NR37" s="151"/>
      <c r="NS37" s="151"/>
      <c r="NT37" s="151"/>
      <c r="NU37" s="152"/>
      <c r="NV37" s="150"/>
      <c r="NW37" s="151"/>
      <c r="NX37" s="151"/>
      <c r="NY37" s="151"/>
      <c r="NZ37" s="151"/>
      <c r="OA37" s="151"/>
      <c r="OB37" s="152"/>
      <c r="OC37" s="150"/>
      <c r="OD37" s="151"/>
      <c r="OE37" s="151"/>
      <c r="OF37" s="151"/>
      <c r="OG37" s="151"/>
      <c r="OH37" s="151"/>
      <c r="OI37" s="152"/>
      <c r="OJ37" s="150"/>
      <c r="OK37" s="151"/>
      <c r="OL37" s="151"/>
      <c r="OM37" s="151"/>
      <c r="ON37" s="151"/>
      <c r="OO37" s="151"/>
      <c r="OP37" s="152"/>
      <c r="OQ37" s="150"/>
      <c r="OR37" s="151"/>
      <c r="OS37" s="151"/>
      <c r="OT37" s="151"/>
      <c r="OU37" s="151"/>
      <c r="OV37" s="151"/>
      <c r="OW37" s="152"/>
      <c r="OX37" s="150"/>
      <c r="OY37" s="151"/>
      <c r="OZ37" s="151"/>
      <c r="PA37" s="151"/>
      <c r="PB37" s="151"/>
      <c r="PC37" s="151"/>
      <c r="PD37" s="152"/>
      <c r="PE37" s="150"/>
      <c r="PF37" s="151"/>
      <c r="PG37" s="151"/>
      <c r="PH37" s="151"/>
      <c r="PI37" s="151"/>
      <c r="PJ37" s="151"/>
      <c r="PK37" s="152"/>
      <c r="PL37" s="150"/>
      <c r="PM37" s="151"/>
      <c r="PN37" s="151"/>
      <c r="PO37" s="151"/>
      <c r="PP37" s="151"/>
      <c r="PQ37" s="151"/>
      <c r="PR37" s="152"/>
      <c r="PS37" s="150"/>
      <c r="PT37" s="151"/>
      <c r="PU37" s="151"/>
      <c r="PV37" s="151"/>
      <c r="PW37" s="151"/>
      <c r="PX37" s="151"/>
      <c r="PY37" s="152"/>
      <c r="PZ37" s="150"/>
      <c r="QA37" s="151"/>
      <c r="QB37" s="151"/>
      <c r="QC37" s="151"/>
      <c r="QD37" s="151"/>
      <c r="QE37" s="151"/>
      <c r="QF37" s="152"/>
      <c r="QG37" s="150"/>
      <c r="QH37" s="151"/>
      <c r="QI37" s="151"/>
      <c r="QJ37" s="151"/>
      <c r="QK37" s="151"/>
      <c r="QL37" s="151"/>
      <c r="QM37" s="152"/>
      <c r="QN37" s="150"/>
      <c r="QO37" s="151"/>
      <c r="QP37" s="151"/>
      <c r="QQ37" s="151"/>
      <c r="QR37" s="151"/>
      <c r="QS37" s="151"/>
      <c r="QT37" s="152"/>
      <c r="QU37" s="150"/>
      <c r="QV37" s="151"/>
      <c r="QW37" s="151"/>
      <c r="QX37" s="151"/>
      <c r="QY37" s="151"/>
      <c r="QZ37" s="151"/>
      <c r="RA37" s="152"/>
      <c r="RB37" s="150"/>
      <c r="RC37" s="151"/>
      <c r="RD37" s="151"/>
      <c r="RE37" s="151"/>
      <c r="RF37" s="151"/>
      <c r="RG37" s="151"/>
      <c r="RH37" s="152"/>
      <c r="RI37" s="150"/>
      <c r="RJ37" s="151"/>
      <c r="RK37" s="151"/>
      <c r="RL37" s="151"/>
      <c r="RM37" s="151"/>
      <c r="RN37" s="151"/>
      <c r="RO37" s="152"/>
      <c r="RP37" s="150"/>
      <c r="RQ37" s="151"/>
      <c r="RR37" s="151"/>
      <c r="RS37" s="151"/>
      <c r="RT37" s="151"/>
      <c r="RU37" s="151"/>
      <c r="RV37" s="152"/>
      <c r="RW37" s="150"/>
      <c r="RX37" s="151"/>
      <c r="RY37" s="151"/>
      <c r="RZ37" s="151"/>
      <c r="SA37" s="151"/>
      <c r="SB37" s="151"/>
      <c r="SC37" s="152"/>
      <c r="SD37" s="150"/>
      <c r="SE37" s="151"/>
      <c r="SF37" s="151"/>
      <c r="SG37" s="151"/>
      <c r="SH37" s="151"/>
      <c r="SI37" s="151"/>
      <c r="SJ37" s="152"/>
      <c r="SK37" s="150"/>
      <c r="SL37" s="151"/>
      <c r="SM37" s="151"/>
      <c r="SN37" s="151"/>
      <c r="SO37" s="151"/>
      <c r="SP37" s="151"/>
      <c r="SQ37" s="152"/>
      <c r="SR37" s="150"/>
      <c r="SS37" s="151"/>
      <c r="ST37" s="151"/>
      <c r="SU37" s="151"/>
      <c r="SV37" s="151"/>
      <c r="SW37" s="151"/>
      <c r="SX37" s="152"/>
      <c r="SY37" s="150"/>
      <c r="SZ37" s="151"/>
      <c r="TA37" s="151"/>
      <c r="TB37" s="151"/>
      <c r="TC37" s="151"/>
      <c r="TD37" s="151"/>
      <c r="TE37" s="152"/>
      <c r="TF37" s="150"/>
      <c r="TG37" s="151"/>
      <c r="TH37" s="151"/>
      <c r="TI37" s="151"/>
      <c r="TJ37" s="151"/>
      <c r="TK37" s="151"/>
      <c r="TL37" s="152"/>
      <c r="TM37" s="150"/>
      <c r="TN37" s="151"/>
      <c r="TO37" s="151"/>
      <c r="TP37" s="151"/>
      <c r="TQ37" s="151"/>
      <c r="TR37" s="151"/>
      <c r="TS37" s="152"/>
      <c r="TT37" s="150"/>
      <c r="TU37" s="151"/>
      <c r="TV37" s="151"/>
      <c r="TW37" s="151"/>
      <c r="TX37" s="151"/>
      <c r="TY37" s="151"/>
      <c r="TZ37" s="152"/>
      <c r="UA37" s="150"/>
      <c r="UB37" s="151"/>
      <c r="UC37" s="151"/>
      <c r="UD37" s="151"/>
      <c r="UE37" s="151"/>
      <c r="UF37" s="151"/>
      <c r="UG37" s="152"/>
      <c r="UH37" s="150"/>
      <c r="UI37" s="151"/>
      <c r="UJ37" s="151"/>
      <c r="UK37" s="151"/>
      <c r="UL37" s="151"/>
      <c r="UM37" s="151"/>
      <c r="UN37" s="152"/>
      <c r="UO37" s="150"/>
      <c r="UP37" s="151"/>
      <c r="UQ37" s="151"/>
      <c r="UR37" s="151"/>
      <c r="US37" s="151"/>
      <c r="UT37" s="151"/>
      <c r="UU37" s="152"/>
      <c r="UV37" s="150"/>
      <c r="UW37" s="151"/>
      <c r="UX37" s="151"/>
      <c r="UY37" s="151"/>
      <c r="UZ37" s="151"/>
      <c r="VA37" s="151"/>
      <c r="VB37" s="152"/>
      <c r="VC37" s="150"/>
      <c r="VD37" s="151"/>
      <c r="VE37" s="151"/>
      <c r="VF37" s="151"/>
      <c r="VG37" s="151"/>
      <c r="VH37" s="151"/>
      <c r="VI37" s="152"/>
      <c r="VJ37" s="150"/>
      <c r="VK37" s="151"/>
      <c r="VL37" s="151"/>
      <c r="VM37" s="151"/>
      <c r="VN37" s="151"/>
      <c r="VO37" s="151"/>
      <c r="VP37" s="152"/>
      <c r="VQ37" s="150"/>
      <c r="VR37" s="151"/>
      <c r="VS37" s="151"/>
      <c r="VT37" s="151"/>
      <c r="VU37" s="151"/>
      <c r="VV37" s="151"/>
      <c r="VW37" s="152"/>
      <c r="VX37" s="150"/>
      <c r="VY37" s="151"/>
      <c r="VZ37" s="151"/>
      <c r="WA37" s="151"/>
      <c r="WB37" s="151"/>
      <c r="WC37" s="151"/>
      <c r="WD37" s="152"/>
      <c r="WE37" s="150"/>
      <c r="WF37" s="151"/>
      <c r="WG37" s="151"/>
      <c r="WH37" s="151"/>
      <c r="WI37" s="151"/>
      <c r="WJ37" s="151"/>
      <c r="WK37" s="152"/>
      <c r="WL37" s="150"/>
      <c r="WM37" s="151"/>
      <c r="WN37" s="151"/>
      <c r="WO37" s="151"/>
      <c r="WP37" s="151"/>
      <c r="WQ37" s="151"/>
      <c r="WR37" s="152"/>
      <c r="WS37" s="150"/>
      <c r="WT37" s="151"/>
      <c r="WU37" s="151"/>
      <c r="WV37" s="151"/>
      <c r="WW37" s="151"/>
      <c r="WX37" s="151"/>
      <c r="WY37" s="152"/>
      <c r="WZ37" s="150"/>
      <c r="XA37" s="151"/>
      <c r="XB37" s="151"/>
      <c r="XC37" s="151"/>
      <c r="XD37" s="151"/>
      <c r="XE37" s="151"/>
      <c r="XF37" s="152"/>
      <c r="XG37" s="150"/>
      <c r="XH37" s="151"/>
      <c r="XI37" s="151"/>
      <c r="XJ37" s="151"/>
      <c r="XK37" s="151"/>
      <c r="XL37" s="151"/>
      <c r="XM37" s="152"/>
      <c r="XN37" s="150"/>
      <c r="XO37" s="151"/>
      <c r="XP37" s="151"/>
      <c r="XQ37" s="151"/>
      <c r="XR37" s="151"/>
      <c r="XS37" s="151"/>
      <c r="XT37" s="152"/>
      <c r="XU37" s="150"/>
      <c r="XV37" s="151"/>
      <c r="XW37" s="151"/>
      <c r="XX37" s="151"/>
      <c r="XY37" s="151"/>
      <c r="XZ37" s="151"/>
      <c r="YA37" s="152"/>
      <c r="YB37" s="150"/>
      <c r="YC37" s="151"/>
      <c r="YD37" s="151"/>
      <c r="YE37" s="151"/>
      <c r="YF37" s="151"/>
      <c r="YG37" s="151"/>
      <c r="YH37" s="152"/>
      <c r="YI37" s="150"/>
      <c r="YJ37" s="151"/>
      <c r="YK37" s="151"/>
      <c r="YL37" s="151"/>
      <c r="YM37" s="151"/>
      <c r="YN37" s="151"/>
      <c r="YO37" s="152"/>
      <c r="YP37" s="150"/>
      <c r="YQ37" s="151"/>
      <c r="YR37" s="151"/>
      <c r="YS37" s="151"/>
      <c r="YT37" s="151"/>
      <c r="YU37" s="151"/>
      <c r="YV37" s="152"/>
      <c r="YW37" s="150"/>
      <c r="YX37" s="151"/>
      <c r="YY37" s="151"/>
      <c r="YZ37" s="151"/>
      <c r="ZA37" s="151"/>
      <c r="ZB37" s="151"/>
      <c r="ZC37" s="152"/>
      <c r="ZD37" s="150"/>
      <c r="ZE37" s="151"/>
      <c r="ZF37" s="151"/>
      <c r="ZG37" s="151"/>
      <c r="ZH37" s="151"/>
      <c r="ZI37" s="151"/>
      <c r="ZJ37" s="152"/>
      <c r="ZK37" s="150"/>
      <c r="ZL37" s="151"/>
      <c r="ZM37" s="151"/>
      <c r="ZN37" s="151"/>
      <c r="ZO37" s="151"/>
      <c r="ZP37" s="151"/>
      <c r="ZQ37" s="152"/>
      <c r="ZR37" s="150"/>
      <c r="ZS37" s="151"/>
      <c r="ZT37" s="151"/>
      <c r="ZU37" s="151"/>
      <c r="ZV37" s="151"/>
      <c r="ZW37" s="151"/>
      <c r="ZX37" s="152"/>
      <c r="ZY37" s="150"/>
      <c r="ZZ37" s="151"/>
      <c r="AAA37" s="151"/>
      <c r="AAB37" s="151"/>
      <c r="AAC37" s="151"/>
      <c r="AAD37" s="151"/>
      <c r="AAE37" s="152"/>
      <c r="AAF37" s="150"/>
      <c r="AAG37" s="151"/>
      <c r="AAH37" s="151"/>
      <c r="AAI37" s="151"/>
      <c r="AAJ37" s="151"/>
      <c r="AAK37" s="151"/>
      <c r="AAL37" s="152"/>
      <c r="AAM37" s="150"/>
      <c r="AAN37" s="151"/>
      <c r="AAO37" s="151"/>
      <c r="AAP37" s="151"/>
      <c r="AAQ37" s="151"/>
      <c r="AAR37" s="151"/>
      <c r="AAS37" s="152"/>
      <c r="AAT37" s="150"/>
      <c r="AAU37" s="151"/>
      <c r="AAV37" s="151"/>
      <c r="AAW37" s="151"/>
      <c r="AAX37" s="151"/>
      <c r="AAY37" s="151"/>
      <c r="AAZ37" s="152"/>
      <c r="ABA37" s="150"/>
      <c r="ABB37" s="151"/>
      <c r="ABC37" s="151"/>
      <c r="ABD37" s="151"/>
      <c r="ABE37" s="151"/>
      <c r="ABF37" s="151"/>
      <c r="ABG37" s="152"/>
      <c r="ABH37" s="150"/>
      <c r="ABI37" s="151"/>
      <c r="ABJ37" s="151"/>
      <c r="ABK37" s="151"/>
      <c r="ABL37" s="151"/>
      <c r="ABM37" s="151"/>
      <c r="ABN37" s="152"/>
      <c r="ABO37" s="150"/>
      <c r="ABP37" s="151"/>
      <c r="ABQ37" s="151"/>
      <c r="ABR37" s="151"/>
      <c r="ABS37" s="151"/>
      <c r="ABT37" s="151"/>
      <c r="ABU37" s="152"/>
      <c r="ABV37" s="150"/>
      <c r="ABW37" s="151"/>
      <c r="ABX37" s="151"/>
      <c r="ABY37" s="151"/>
      <c r="ABZ37" s="151"/>
      <c r="ACA37" s="151"/>
      <c r="ACB37" s="152"/>
      <c r="ACC37" s="150"/>
      <c r="ACD37" s="151"/>
      <c r="ACE37" s="151"/>
      <c r="ACF37" s="151"/>
      <c r="ACG37" s="151"/>
      <c r="ACH37" s="151"/>
      <c r="ACI37" s="152"/>
      <c r="ACJ37" s="150"/>
      <c r="ACK37" s="151"/>
      <c r="ACL37" s="151"/>
      <c r="ACM37" s="151"/>
      <c r="ACN37" s="151"/>
      <c r="ACO37" s="151"/>
      <c r="ACP37" s="152"/>
      <c r="ACQ37" s="150"/>
      <c r="ACR37" s="151"/>
      <c r="ACS37" s="151"/>
      <c r="ACT37" s="151"/>
      <c r="ACU37" s="151"/>
      <c r="ACV37" s="151"/>
      <c r="ACW37" s="152"/>
      <c r="ACX37" s="150"/>
      <c r="ACY37" s="151"/>
      <c r="ACZ37" s="151"/>
      <c r="ADA37" s="151"/>
      <c r="ADB37" s="151"/>
      <c r="ADC37" s="151"/>
      <c r="ADD37" s="152"/>
      <c r="ADE37" s="150"/>
      <c r="ADF37" s="151"/>
      <c r="ADG37" s="151"/>
      <c r="ADH37" s="151"/>
      <c r="ADI37" s="151"/>
      <c r="ADJ37" s="151"/>
      <c r="ADK37" s="152"/>
      <c r="ADL37" s="150"/>
      <c r="ADM37" s="151"/>
      <c r="ADN37" s="151"/>
      <c r="ADO37" s="151"/>
      <c r="ADP37" s="151"/>
      <c r="ADQ37" s="151"/>
      <c r="ADR37" s="152"/>
      <c r="ADS37" s="150"/>
      <c r="ADT37" s="151"/>
      <c r="ADU37" s="151"/>
      <c r="ADV37" s="151"/>
      <c r="ADW37" s="151"/>
      <c r="ADX37" s="151"/>
      <c r="ADY37" s="152"/>
      <c r="ADZ37" s="150"/>
      <c r="AEA37" s="151"/>
      <c r="AEB37" s="151"/>
      <c r="AEC37" s="151"/>
      <c r="AED37" s="151"/>
      <c r="AEE37" s="151"/>
      <c r="AEF37" s="152"/>
      <c r="AEG37" s="150"/>
      <c r="AEH37" s="151"/>
      <c r="AEI37" s="151"/>
      <c r="AEJ37" s="151"/>
      <c r="AEK37" s="151"/>
      <c r="AEL37" s="151"/>
      <c r="AEM37" s="152"/>
      <c r="AEN37" s="150"/>
      <c r="AEO37" s="151"/>
      <c r="AEP37" s="151"/>
      <c r="AEQ37" s="151"/>
      <c r="AER37" s="151"/>
      <c r="AES37" s="151"/>
      <c r="AET37" s="152"/>
      <c r="AEU37" s="150"/>
      <c r="AEV37" s="151"/>
      <c r="AEW37" s="151"/>
      <c r="AEX37" s="151"/>
      <c r="AEY37" s="151"/>
      <c r="AEZ37" s="151"/>
      <c r="AFA37" s="152"/>
      <c r="AFB37" s="150"/>
      <c r="AFC37" s="151"/>
      <c r="AFD37" s="151"/>
      <c r="AFE37" s="151"/>
      <c r="AFF37" s="151"/>
      <c r="AFG37" s="151"/>
      <c r="AFH37" s="152"/>
      <c r="AFI37" s="150"/>
      <c r="AFJ37" s="151"/>
      <c r="AFK37" s="151"/>
      <c r="AFL37" s="151"/>
      <c r="AFM37" s="151"/>
      <c r="AFN37" s="151"/>
      <c r="AFO37" s="152"/>
      <c r="AFP37" s="150"/>
      <c r="AFQ37" s="151"/>
      <c r="AFR37" s="151"/>
      <c r="AFS37" s="151"/>
      <c r="AFT37" s="151"/>
      <c r="AFU37" s="151"/>
      <c r="AFV37" s="152"/>
      <c r="AFW37" s="150"/>
      <c r="AFX37" s="151"/>
      <c r="AFY37" s="151"/>
      <c r="AFZ37" s="151"/>
      <c r="AGA37" s="151"/>
      <c r="AGB37" s="151"/>
      <c r="AGC37" s="152"/>
      <c r="AGD37" s="150"/>
      <c r="AGE37" s="151"/>
      <c r="AGF37" s="151"/>
      <c r="AGG37" s="151"/>
      <c r="AGH37" s="151"/>
      <c r="AGI37" s="151"/>
      <c r="AGJ37" s="152"/>
      <c r="AGK37" s="150"/>
      <c r="AGL37" s="151"/>
      <c r="AGM37" s="151"/>
      <c r="AGN37" s="151"/>
      <c r="AGO37" s="151"/>
      <c r="AGP37" s="151"/>
      <c r="AGQ37" s="152"/>
      <c r="AGR37" s="150"/>
      <c r="AGS37" s="151"/>
      <c r="AGT37" s="151"/>
      <c r="AGU37" s="151"/>
      <c r="AGV37" s="151"/>
      <c r="AGW37" s="151"/>
      <c r="AGX37" s="152"/>
      <c r="AGY37" s="150"/>
      <c r="AGZ37" s="151"/>
      <c r="AHA37" s="151"/>
      <c r="AHB37" s="151"/>
      <c r="AHC37" s="151"/>
      <c r="AHD37" s="151"/>
      <c r="AHE37" s="152"/>
      <c r="AHF37" s="150"/>
      <c r="AHG37" s="151"/>
      <c r="AHH37" s="151"/>
      <c r="AHI37" s="151"/>
      <c r="AHJ37" s="151"/>
      <c r="AHK37" s="151"/>
      <c r="AHL37" s="152"/>
      <c r="AHM37" s="150"/>
      <c r="AHN37" s="151"/>
      <c r="AHO37" s="151"/>
      <c r="AHP37" s="151"/>
      <c r="AHQ37" s="151"/>
      <c r="AHR37" s="151"/>
      <c r="AHS37" s="152"/>
      <c r="AHT37" s="150"/>
      <c r="AHU37" s="151"/>
      <c r="AHV37" s="151"/>
      <c r="AHW37" s="151"/>
      <c r="AHX37" s="151"/>
      <c r="AHY37" s="151"/>
      <c r="AHZ37" s="152"/>
      <c r="AIA37" s="150"/>
      <c r="AIB37" s="151"/>
      <c r="AIC37" s="151"/>
      <c r="AID37" s="151"/>
      <c r="AIE37" s="151"/>
      <c r="AIF37" s="151"/>
      <c r="AIG37" s="152"/>
      <c r="AIH37" s="150"/>
      <c r="AII37" s="151"/>
      <c r="AIJ37" s="151"/>
      <c r="AIK37" s="151"/>
      <c r="AIL37" s="151"/>
      <c r="AIM37" s="151"/>
      <c r="AIN37" s="152"/>
      <c r="AIO37" s="150"/>
      <c r="AIP37" s="151"/>
      <c r="AIQ37" s="151"/>
      <c r="AIR37" s="151"/>
      <c r="AIS37" s="151"/>
      <c r="AIT37" s="151"/>
      <c r="AIU37" s="152"/>
      <c r="AIV37" s="150"/>
      <c r="AIW37" s="151"/>
      <c r="AIX37" s="151"/>
      <c r="AIY37" s="151"/>
      <c r="AIZ37" s="151"/>
      <c r="AJA37" s="151"/>
      <c r="AJB37" s="152"/>
      <c r="AJC37" s="150"/>
      <c r="AJD37" s="151"/>
      <c r="AJE37" s="151"/>
      <c r="AJF37" s="151"/>
      <c r="AJG37" s="151"/>
      <c r="AJH37" s="151"/>
      <c r="AJI37" s="152"/>
      <c r="AJJ37" s="150"/>
      <c r="AJK37" s="151"/>
      <c r="AJL37" s="151"/>
      <c r="AJM37" s="151"/>
      <c r="AJN37" s="151"/>
      <c r="AJO37" s="151"/>
      <c r="AJP37" s="152"/>
      <c r="AJQ37" s="150"/>
      <c r="AJR37" s="151"/>
      <c r="AJS37" s="151"/>
      <c r="AJT37" s="151"/>
      <c r="AJU37" s="151"/>
      <c r="AJV37" s="151"/>
      <c r="AJW37" s="152"/>
      <c r="AJX37" s="150"/>
      <c r="AJY37" s="151"/>
      <c r="AJZ37" s="151"/>
      <c r="AKA37" s="151"/>
      <c r="AKB37" s="151"/>
      <c r="AKC37" s="151"/>
      <c r="AKD37" s="152"/>
      <c r="AKE37" s="150"/>
      <c r="AKF37" s="151"/>
      <c r="AKG37" s="151"/>
      <c r="AKH37" s="151"/>
      <c r="AKI37" s="151"/>
      <c r="AKJ37" s="151"/>
      <c r="AKK37" s="152"/>
      <c r="AKL37" s="150"/>
      <c r="AKM37" s="151"/>
      <c r="AKN37" s="151"/>
      <c r="AKO37" s="151"/>
      <c r="AKP37" s="151"/>
      <c r="AKQ37" s="151"/>
      <c r="AKR37" s="152"/>
      <c r="AKS37" s="150"/>
      <c r="AKT37" s="151"/>
      <c r="AKU37" s="151"/>
      <c r="AKV37" s="151"/>
      <c r="AKW37" s="151"/>
      <c r="AKX37" s="151"/>
      <c r="AKY37" s="152"/>
      <c r="AKZ37" s="150"/>
      <c r="ALA37" s="151"/>
      <c r="ALB37" s="151"/>
      <c r="ALC37" s="151"/>
      <c r="ALD37" s="151"/>
      <c r="ALE37" s="151"/>
      <c r="ALF37" s="152"/>
      <c r="ALG37" s="150"/>
      <c r="ALH37" s="151"/>
      <c r="ALI37" s="151"/>
      <c r="ALJ37" s="151"/>
      <c r="ALK37" s="151"/>
      <c r="ALL37" s="151"/>
      <c r="ALM37" s="152"/>
      <c r="ALN37" s="150"/>
      <c r="ALO37" s="151"/>
      <c r="ALP37" s="151"/>
      <c r="ALQ37" s="151"/>
      <c r="ALR37" s="151"/>
      <c r="ALS37" s="151"/>
      <c r="ALT37" s="152"/>
      <c r="ALU37" s="150"/>
      <c r="ALV37" s="151"/>
      <c r="ALW37" s="151"/>
      <c r="ALX37" s="151"/>
      <c r="ALY37" s="151"/>
      <c r="ALZ37" s="151"/>
      <c r="AMA37" s="152"/>
      <c r="AMB37" s="150"/>
      <c r="AMC37" s="151"/>
      <c r="AMD37" s="151"/>
      <c r="AME37" s="151"/>
      <c r="AMF37" s="151"/>
      <c r="AMG37" s="151"/>
      <c r="AMH37" s="152"/>
      <c r="AMI37" s="150"/>
      <c r="AMJ37" s="151"/>
      <c r="AMK37" s="151"/>
      <c r="AML37" s="151"/>
      <c r="AMM37" s="151"/>
      <c r="AMN37" s="151"/>
      <c r="AMO37" s="152"/>
      <c r="AMP37" s="150"/>
      <c r="AMQ37" s="151"/>
      <c r="AMR37" s="151"/>
      <c r="AMS37" s="151"/>
      <c r="AMT37" s="151"/>
      <c r="AMU37" s="151"/>
      <c r="AMV37" s="152"/>
      <c r="AMW37" s="150"/>
      <c r="AMX37" s="151"/>
      <c r="AMY37" s="151"/>
      <c r="AMZ37" s="151"/>
      <c r="ANA37" s="151"/>
      <c r="ANB37" s="151"/>
      <c r="ANC37" s="152"/>
      <c r="AND37" s="150"/>
      <c r="ANE37" s="151"/>
      <c r="ANF37" s="151"/>
      <c r="ANG37" s="151"/>
      <c r="ANH37" s="151"/>
      <c r="ANI37" s="151"/>
      <c r="ANJ37" s="152"/>
      <c r="ANK37" s="150"/>
      <c r="ANL37" s="151"/>
      <c r="ANM37" s="151"/>
      <c r="ANN37" s="151"/>
      <c r="ANO37" s="151"/>
      <c r="ANP37" s="151"/>
      <c r="ANQ37" s="152"/>
      <c r="ANR37" s="150"/>
      <c r="ANS37" s="151"/>
      <c r="ANT37" s="151"/>
      <c r="ANU37" s="151"/>
      <c r="ANV37" s="151"/>
      <c r="ANW37" s="151"/>
      <c r="ANX37" s="152"/>
      <c r="ANY37" s="150"/>
      <c r="ANZ37" s="151"/>
      <c r="AOA37" s="151"/>
      <c r="AOB37" s="151"/>
      <c r="AOC37" s="151"/>
      <c r="AOD37" s="151"/>
      <c r="AOE37" s="152"/>
      <c r="AOF37" s="150"/>
      <c r="AOG37" s="151"/>
      <c r="AOH37" s="151"/>
      <c r="AOI37" s="151"/>
      <c r="AOJ37" s="151"/>
      <c r="AOK37" s="151"/>
      <c r="AOL37" s="152"/>
      <c r="AOM37" s="150"/>
      <c r="AON37" s="151"/>
      <c r="AOO37" s="151"/>
      <c r="AOP37" s="151"/>
      <c r="AOQ37" s="151"/>
      <c r="AOR37" s="151"/>
      <c r="AOS37" s="152"/>
      <c r="AOT37" s="150"/>
      <c r="AOU37" s="151"/>
      <c r="AOV37" s="151"/>
      <c r="AOW37" s="151"/>
      <c r="AOX37" s="151"/>
      <c r="AOY37" s="151"/>
      <c r="AOZ37" s="152"/>
      <c r="APA37" s="150"/>
      <c r="APB37" s="151"/>
      <c r="APC37" s="151"/>
      <c r="APD37" s="151"/>
      <c r="APE37" s="151"/>
      <c r="APF37" s="151"/>
      <c r="APG37" s="152"/>
      <c r="APH37" s="150"/>
      <c r="API37" s="151"/>
      <c r="APJ37" s="151"/>
      <c r="APK37" s="151"/>
      <c r="APL37" s="151"/>
      <c r="APM37" s="151"/>
      <c r="APN37" s="152"/>
      <c r="APO37" s="150"/>
      <c r="APP37" s="151"/>
      <c r="APQ37" s="151"/>
      <c r="APR37" s="151"/>
      <c r="APS37" s="151"/>
      <c r="APT37" s="151"/>
      <c r="APU37" s="152"/>
      <c r="APV37" s="150"/>
      <c r="APW37" s="151"/>
      <c r="APX37" s="151"/>
      <c r="APY37" s="151"/>
      <c r="APZ37" s="151"/>
      <c r="AQA37" s="151"/>
      <c r="AQB37" s="152"/>
      <c r="AQC37" s="150"/>
      <c r="AQD37" s="151"/>
      <c r="AQE37" s="151"/>
      <c r="AQF37" s="151"/>
      <c r="AQG37" s="151"/>
      <c r="AQH37" s="151"/>
      <c r="AQI37" s="152"/>
      <c r="AQJ37" s="150"/>
      <c r="AQK37" s="151"/>
      <c r="AQL37" s="151"/>
      <c r="AQM37" s="151"/>
      <c r="AQN37" s="151"/>
      <c r="AQO37" s="151"/>
      <c r="AQP37" s="152"/>
      <c r="AQQ37" s="150"/>
      <c r="AQR37" s="151"/>
      <c r="AQS37" s="151"/>
      <c r="AQT37" s="151"/>
      <c r="AQU37" s="151"/>
      <c r="AQV37" s="151"/>
      <c r="AQW37" s="152"/>
      <c r="AQX37" s="150"/>
      <c r="AQY37" s="151"/>
      <c r="AQZ37" s="151"/>
      <c r="ARA37" s="151"/>
      <c r="ARB37" s="151"/>
      <c r="ARC37" s="151"/>
      <c r="ARD37" s="152"/>
      <c r="ARE37" s="150"/>
      <c r="ARF37" s="151"/>
      <c r="ARG37" s="151"/>
      <c r="ARH37" s="151"/>
      <c r="ARI37" s="151"/>
      <c r="ARJ37" s="151"/>
      <c r="ARK37" s="152"/>
      <c r="ARL37" s="150"/>
      <c r="ARM37" s="151"/>
      <c r="ARN37" s="151"/>
      <c r="ARO37" s="151"/>
      <c r="ARP37" s="151"/>
      <c r="ARQ37" s="151"/>
      <c r="ARR37" s="152"/>
      <c r="ARS37" s="150"/>
      <c r="ART37" s="151"/>
      <c r="ARU37" s="151"/>
      <c r="ARV37" s="151"/>
      <c r="ARW37" s="151"/>
      <c r="ARX37" s="151"/>
      <c r="ARY37" s="152"/>
      <c r="ARZ37" s="150"/>
      <c r="ASA37" s="151"/>
      <c r="ASB37" s="151"/>
      <c r="ASC37" s="151"/>
      <c r="ASD37" s="151"/>
      <c r="ASE37" s="151"/>
      <c r="ASF37" s="152"/>
      <c r="ASG37" s="150"/>
      <c r="ASH37" s="151"/>
      <c r="ASI37" s="151"/>
      <c r="ASJ37" s="151"/>
      <c r="ASK37" s="151"/>
      <c r="ASL37" s="151"/>
      <c r="ASM37" s="152"/>
      <c r="ASN37" s="150"/>
      <c r="ASO37" s="151"/>
      <c r="ASP37" s="151"/>
      <c r="ASQ37" s="151"/>
      <c r="ASR37" s="151"/>
      <c r="ASS37" s="151"/>
      <c r="AST37" s="152"/>
      <c r="ASU37" s="150"/>
      <c r="ASV37" s="151"/>
      <c r="ASW37" s="151"/>
      <c r="ASX37" s="151"/>
      <c r="ASY37" s="151"/>
      <c r="ASZ37" s="151"/>
      <c r="ATA37" s="152"/>
      <c r="ATB37" s="150"/>
      <c r="ATC37" s="151"/>
      <c r="ATD37" s="151"/>
      <c r="ATE37" s="151"/>
      <c r="ATF37" s="151"/>
      <c r="ATG37" s="151"/>
      <c r="ATH37" s="152"/>
      <c r="ATI37" s="150"/>
      <c r="ATJ37" s="151"/>
      <c r="ATK37" s="151"/>
      <c r="ATL37" s="151"/>
      <c r="ATM37" s="151"/>
      <c r="ATN37" s="151"/>
      <c r="ATO37" s="152"/>
      <c r="ATP37" s="150"/>
      <c r="ATQ37" s="151"/>
      <c r="ATR37" s="151"/>
      <c r="ATS37" s="151"/>
      <c r="ATT37" s="151"/>
      <c r="ATU37" s="151"/>
      <c r="ATV37" s="152"/>
      <c r="ATW37" s="150"/>
      <c r="ATX37" s="151"/>
      <c r="ATY37" s="151"/>
      <c r="ATZ37" s="151"/>
      <c r="AUA37" s="151"/>
      <c r="AUB37" s="151"/>
      <c r="AUC37" s="152"/>
      <c r="AUD37" s="150"/>
      <c r="AUE37" s="151"/>
      <c r="AUF37" s="151"/>
      <c r="AUG37" s="151"/>
      <c r="AUH37" s="151"/>
      <c r="AUI37" s="151"/>
      <c r="AUJ37" s="152"/>
      <c r="AUK37" s="150"/>
      <c r="AUL37" s="151"/>
      <c r="AUM37" s="151"/>
      <c r="AUN37" s="151"/>
      <c r="AUO37" s="151"/>
      <c r="AUP37" s="151"/>
      <c r="AUQ37" s="152"/>
      <c r="AUR37" s="150"/>
      <c r="AUS37" s="151"/>
      <c r="AUT37" s="151"/>
      <c r="AUU37" s="151"/>
      <c r="AUV37" s="151"/>
      <c r="AUW37" s="151"/>
      <c r="AUX37" s="152"/>
      <c r="AUY37" s="150"/>
      <c r="AUZ37" s="151"/>
      <c r="AVA37" s="151"/>
      <c r="AVB37" s="151"/>
      <c r="AVC37" s="151"/>
      <c r="AVD37" s="151"/>
      <c r="AVE37" s="152"/>
      <c r="AVF37" s="150"/>
      <c r="AVG37" s="151"/>
      <c r="AVH37" s="151"/>
      <c r="AVI37" s="151"/>
      <c r="AVJ37" s="151"/>
      <c r="AVK37" s="151"/>
      <c r="AVL37" s="152"/>
      <c r="AVM37" s="150"/>
      <c r="AVN37" s="151"/>
      <c r="AVO37" s="151"/>
      <c r="AVP37" s="151"/>
      <c r="AVQ37" s="151"/>
      <c r="AVR37" s="151"/>
      <c r="AVS37" s="152"/>
      <c r="AVT37" s="150"/>
      <c r="AVU37" s="151"/>
      <c r="AVV37" s="151"/>
      <c r="AVW37" s="151"/>
      <c r="AVX37" s="151"/>
      <c r="AVY37" s="151"/>
      <c r="AVZ37" s="152"/>
      <c r="AWA37" s="150"/>
      <c r="AWB37" s="151"/>
      <c r="AWC37" s="151"/>
      <c r="AWD37" s="151"/>
      <c r="AWE37" s="151"/>
      <c r="AWF37" s="151"/>
      <c r="AWG37" s="152"/>
      <c r="AWH37" s="150"/>
      <c r="AWI37" s="151"/>
      <c r="AWJ37" s="151"/>
      <c r="AWK37" s="151"/>
      <c r="AWL37" s="151"/>
      <c r="AWM37" s="151"/>
      <c r="AWN37" s="152"/>
      <c r="AWO37" s="150"/>
      <c r="AWP37" s="151"/>
      <c r="AWQ37" s="151"/>
      <c r="AWR37" s="151"/>
      <c r="AWS37" s="151"/>
      <c r="AWT37" s="151"/>
      <c r="AWU37" s="152"/>
      <c r="AWV37" s="150"/>
      <c r="AWW37" s="151"/>
      <c r="AWX37" s="151"/>
      <c r="AWY37" s="151"/>
      <c r="AWZ37" s="151"/>
      <c r="AXA37" s="151"/>
      <c r="AXB37" s="152"/>
      <c r="AXC37" s="150"/>
      <c r="AXD37" s="151"/>
      <c r="AXE37" s="151"/>
      <c r="AXF37" s="151"/>
      <c r="AXG37" s="151"/>
      <c r="AXH37" s="151"/>
      <c r="AXI37" s="152"/>
      <c r="AXJ37" s="150"/>
      <c r="AXK37" s="151"/>
      <c r="AXL37" s="151"/>
      <c r="AXM37" s="151"/>
      <c r="AXN37" s="151"/>
      <c r="AXO37" s="151"/>
      <c r="AXP37" s="152"/>
      <c r="AXQ37" s="150"/>
      <c r="AXR37" s="151"/>
      <c r="AXS37" s="151"/>
      <c r="AXT37" s="151"/>
      <c r="AXU37" s="151"/>
      <c r="AXV37" s="151"/>
      <c r="AXW37" s="152"/>
      <c r="AXX37" s="150"/>
      <c r="AXY37" s="151"/>
      <c r="AXZ37" s="151"/>
      <c r="AYA37" s="151"/>
      <c r="AYB37" s="151"/>
      <c r="AYC37" s="151"/>
      <c r="AYD37" s="152"/>
      <c r="AYE37" s="150"/>
      <c r="AYF37" s="151"/>
      <c r="AYG37" s="151"/>
      <c r="AYH37" s="151"/>
      <c r="AYI37" s="151"/>
      <c r="AYJ37" s="151"/>
      <c r="AYK37" s="152"/>
      <c r="AYL37" s="150"/>
      <c r="AYM37" s="151"/>
      <c r="AYN37" s="151"/>
      <c r="AYO37" s="151"/>
      <c r="AYP37" s="151"/>
      <c r="AYQ37" s="151"/>
      <c r="AYR37" s="152"/>
      <c r="AYS37" s="150"/>
      <c r="AYT37" s="151"/>
      <c r="AYU37" s="151"/>
      <c r="AYV37" s="151"/>
      <c r="AYW37" s="151"/>
      <c r="AYX37" s="151"/>
      <c r="AYY37" s="152"/>
      <c r="AYZ37" s="150"/>
      <c r="AZA37" s="151"/>
      <c r="AZB37" s="151"/>
      <c r="AZC37" s="151"/>
      <c r="AZD37" s="151"/>
      <c r="AZE37" s="151"/>
      <c r="AZF37" s="152"/>
      <c r="AZG37" s="150"/>
      <c r="AZH37" s="151"/>
      <c r="AZI37" s="151"/>
      <c r="AZJ37" s="151"/>
      <c r="AZK37" s="151"/>
      <c r="AZL37" s="151"/>
      <c r="AZM37" s="152"/>
      <c r="AZN37" s="150"/>
      <c r="AZO37" s="151"/>
      <c r="AZP37" s="151"/>
      <c r="AZQ37" s="151"/>
      <c r="AZR37" s="151"/>
      <c r="AZS37" s="151"/>
      <c r="AZT37" s="152"/>
      <c r="AZU37" s="150"/>
      <c r="AZV37" s="151"/>
      <c r="AZW37" s="151"/>
      <c r="AZX37" s="151"/>
      <c r="AZY37" s="151"/>
      <c r="AZZ37" s="151"/>
      <c r="BAA37" s="152"/>
      <c r="BAB37" s="150"/>
      <c r="BAC37" s="151"/>
      <c r="BAD37" s="151"/>
      <c r="BAE37" s="151"/>
      <c r="BAF37" s="151"/>
      <c r="BAG37" s="151"/>
      <c r="BAH37" s="152"/>
      <c r="BAI37" s="150"/>
      <c r="BAJ37" s="151"/>
      <c r="BAK37" s="151"/>
      <c r="BAL37" s="151"/>
      <c r="BAM37" s="151"/>
      <c r="BAN37" s="151"/>
      <c r="BAO37" s="152"/>
      <c r="BAP37" s="150"/>
      <c r="BAQ37" s="151"/>
      <c r="BAR37" s="151"/>
      <c r="BAS37" s="151"/>
      <c r="BAT37" s="151"/>
      <c r="BAU37" s="151"/>
      <c r="BAV37" s="152"/>
      <c r="BAW37" s="150"/>
      <c r="BAX37" s="151"/>
      <c r="BAY37" s="151"/>
      <c r="BAZ37" s="151"/>
      <c r="BBA37" s="151"/>
      <c r="BBB37" s="151"/>
      <c r="BBC37" s="152"/>
      <c r="BBD37" s="150"/>
      <c r="BBE37" s="151"/>
      <c r="BBF37" s="151"/>
      <c r="BBG37" s="151"/>
      <c r="BBH37" s="151"/>
      <c r="BBI37" s="151"/>
      <c r="BBJ37" s="152"/>
      <c r="BBK37" s="150"/>
      <c r="BBL37" s="151"/>
      <c r="BBM37" s="151"/>
      <c r="BBN37" s="151"/>
      <c r="BBO37" s="151"/>
      <c r="BBP37" s="151"/>
      <c r="BBQ37" s="152"/>
      <c r="BBR37" s="150"/>
      <c r="BBS37" s="151"/>
      <c r="BBT37" s="151"/>
      <c r="BBU37" s="151"/>
      <c r="BBV37" s="151"/>
      <c r="BBW37" s="151"/>
      <c r="BBX37" s="152"/>
      <c r="BBY37" s="150"/>
      <c r="BBZ37" s="151"/>
      <c r="BCA37" s="151"/>
      <c r="BCB37" s="151"/>
      <c r="BCC37" s="151"/>
      <c r="BCD37" s="151"/>
      <c r="BCE37" s="152"/>
      <c r="BCF37" s="150"/>
      <c r="BCG37" s="151"/>
      <c r="BCH37" s="151"/>
      <c r="BCI37" s="151"/>
      <c r="BCJ37" s="151"/>
      <c r="BCK37" s="151"/>
      <c r="BCL37" s="152"/>
      <c r="BCM37" s="150"/>
      <c r="BCN37" s="151"/>
      <c r="BCO37" s="151"/>
      <c r="BCP37" s="151"/>
      <c r="BCQ37" s="151"/>
      <c r="BCR37" s="151"/>
      <c r="BCS37" s="152"/>
      <c r="BCT37" s="150"/>
      <c r="BCU37" s="151"/>
      <c r="BCV37" s="151"/>
      <c r="BCW37" s="151"/>
      <c r="BCX37" s="151"/>
      <c r="BCY37" s="151"/>
      <c r="BCZ37" s="152"/>
      <c r="BDA37" s="150"/>
      <c r="BDB37" s="151"/>
      <c r="BDC37" s="151"/>
      <c r="BDD37" s="151"/>
      <c r="BDE37" s="151"/>
      <c r="BDF37" s="151"/>
      <c r="BDG37" s="152"/>
      <c r="BDH37" s="150"/>
      <c r="BDI37" s="151"/>
      <c r="BDJ37" s="151"/>
      <c r="BDK37" s="151"/>
      <c r="BDL37" s="151"/>
      <c r="BDM37" s="151"/>
      <c r="BDN37" s="152"/>
      <c r="BDO37" s="150"/>
      <c r="BDP37" s="151"/>
      <c r="BDQ37" s="151"/>
      <c r="BDR37" s="151"/>
      <c r="BDS37" s="151"/>
      <c r="BDT37" s="151"/>
      <c r="BDU37" s="152"/>
      <c r="BDV37" s="150"/>
      <c r="BDW37" s="151"/>
      <c r="BDX37" s="151"/>
      <c r="BDY37" s="151"/>
      <c r="BDZ37" s="151"/>
      <c r="BEA37" s="151"/>
      <c r="BEB37" s="152"/>
      <c r="BEC37" s="150"/>
      <c r="BED37" s="151"/>
      <c r="BEE37" s="151"/>
      <c r="BEF37" s="151"/>
      <c r="BEG37" s="151"/>
      <c r="BEH37" s="151"/>
      <c r="BEI37" s="152"/>
      <c r="BEJ37" s="150"/>
      <c r="BEK37" s="151"/>
      <c r="BEL37" s="151"/>
      <c r="BEM37" s="151"/>
      <c r="BEN37" s="151"/>
      <c r="BEO37" s="151"/>
      <c r="BEP37" s="152"/>
      <c r="BEQ37" s="150"/>
      <c r="BER37" s="151"/>
      <c r="BES37" s="151"/>
      <c r="BET37" s="151"/>
      <c r="BEU37" s="151"/>
      <c r="BEV37" s="151"/>
      <c r="BEW37" s="152"/>
      <c r="BEX37" s="150"/>
      <c r="BEY37" s="151"/>
      <c r="BEZ37" s="151"/>
      <c r="BFA37" s="151"/>
      <c r="BFB37" s="151"/>
      <c r="BFC37" s="151"/>
      <c r="BFD37" s="152"/>
      <c r="BFE37" s="150"/>
      <c r="BFF37" s="151"/>
      <c r="BFG37" s="151"/>
      <c r="BFH37" s="151"/>
      <c r="BFI37" s="151"/>
      <c r="BFJ37" s="151"/>
      <c r="BFK37" s="152"/>
      <c r="BFL37" s="150"/>
      <c r="BFM37" s="151"/>
      <c r="BFN37" s="151"/>
      <c r="BFO37" s="151"/>
      <c r="BFP37" s="151"/>
      <c r="BFQ37" s="151"/>
      <c r="BFR37" s="152"/>
      <c r="BFS37" s="150"/>
      <c r="BFT37" s="151"/>
      <c r="BFU37" s="151"/>
      <c r="BFV37" s="151"/>
      <c r="BFW37" s="151"/>
      <c r="BFX37" s="151"/>
      <c r="BFY37" s="152"/>
      <c r="BFZ37" s="150"/>
      <c r="BGA37" s="151"/>
      <c r="BGB37" s="151"/>
      <c r="BGC37" s="151"/>
      <c r="BGD37" s="151"/>
      <c r="BGE37" s="151"/>
      <c r="BGF37" s="152"/>
      <c r="BGG37" s="150"/>
      <c r="BGH37" s="151"/>
      <c r="BGI37" s="151"/>
      <c r="BGJ37" s="151"/>
      <c r="BGK37" s="151"/>
      <c r="BGL37" s="151"/>
      <c r="BGM37" s="152"/>
      <c r="BGN37" s="150"/>
      <c r="BGO37" s="151"/>
      <c r="BGP37" s="151"/>
      <c r="BGQ37" s="151"/>
      <c r="BGR37" s="151"/>
      <c r="BGS37" s="151"/>
      <c r="BGT37" s="152"/>
      <c r="BGU37" s="150"/>
      <c r="BGV37" s="151"/>
      <c r="BGW37" s="151"/>
      <c r="BGX37" s="151"/>
      <c r="BGY37" s="151"/>
      <c r="BGZ37" s="151"/>
      <c r="BHA37" s="152"/>
      <c r="BHB37" s="150"/>
      <c r="BHC37" s="151"/>
      <c r="BHD37" s="151"/>
      <c r="BHE37" s="151"/>
      <c r="BHF37" s="151"/>
      <c r="BHG37" s="151"/>
      <c r="BHH37" s="152"/>
      <c r="BHI37" s="150"/>
      <c r="BHJ37" s="151"/>
      <c r="BHK37" s="151"/>
      <c r="BHL37" s="151"/>
      <c r="BHM37" s="151"/>
      <c r="BHN37" s="151"/>
      <c r="BHO37" s="152"/>
      <c r="BHP37" s="150"/>
      <c r="BHQ37" s="151"/>
      <c r="BHR37" s="151"/>
      <c r="BHS37" s="151"/>
      <c r="BHT37" s="151"/>
      <c r="BHU37" s="151"/>
      <c r="BHV37" s="152"/>
      <c r="BHW37" s="150"/>
      <c r="BHX37" s="151"/>
      <c r="BHY37" s="151"/>
      <c r="BHZ37" s="151"/>
      <c r="BIA37" s="151"/>
      <c r="BIB37" s="151"/>
      <c r="BIC37" s="152"/>
      <c r="BID37" s="150"/>
      <c r="BIE37" s="151"/>
      <c r="BIF37" s="151"/>
      <c r="BIG37" s="151"/>
      <c r="BIH37" s="151"/>
      <c r="BII37" s="151"/>
      <c r="BIJ37" s="152"/>
      <c r="BIK37" s="150"/>
      <c r="BIL37" s="151"/>
      <c r="BIM37" s="151"/>
      <c r="BIN37" s="151"/>
      <c r="BIO37" s="151"/>
      <c r="BIP37" s="151"/>
      <c r="BIQ37" s="152"/>
      <c r="BIR37" s="150"/>
      <c r="BIS37" s="151"/>
      <c r="BIT37" s="151"/>
      <c r="BIU37" s="151"/>
      <c r="BIV37" s="151"/>
      <c r="BIW37" s="151"/>
      <c r="BIX37" s="152"/>
      <c r="BIY37" s="150"/>
      <c r="BIZ37" s="151"/>
      <c r="BJA37" s="151"/>
      <c r="BJB37" s="151"/>
      <c r="BJC37" s="151"/>
      <c r="BJD37" s="151"/>
      <c r="BJE37" s="152"/>
      <c r="BJF37" s="150"/>
      <c r="BJG37" s="151"/>
      <c r="BJH37" s="151"/>
      <c r="BJI37" s="151"/>
      <c r="BJJ37" s="151"/>
      <c r="BJK37" s="151"/>
      <c r="BJL37" s="152"/>
      <c r="BJM37" s="150"/>
      <c r="BJN37" s="151"/>
      <c r="BJO37" s="151"/>
      <c r="BJP37" s="151"/>
      <c r="BJQ37" s="151"/>
      <c r="BJR37" s="151"/>
      <c r="BJS37" s="152"/>
      <c r="BJT37" s="150"/>
      <c r="BJU37" s="151"/>
      <c r="BJV37" s="151"/>
      <c r="BJW37" s="151"/>
      <c r="BJX37" s="151"/>
      <c r="BJY37" s="151"/>
      <c r="BJZ37" s="152"/>
      <c r="BKA37" s="150"/>
      <c r="BKB37" s="151"/>
      <c r="BKC37" s="151"/>
      <c r="BKD37" s="151"/>
      <c r="BKE37" s="151"/>
      <c r="BKF37" s="151"/>
      <c r="BKG37" s="152"/>
      <c r="BKH37" s="150"/>
      <c r="BKI37" s="151"/>
      <c r="BKJ37" s="151"/>
      <c r="BKK37" s="151"/>
      <c r="BKL37" s="151"/>
      <c r="BKM37" s="151"/>
      <c r="BKN37" s="152"/>
      <c r="BKO37" s="150"/>
      <c r="BKP37" s="151"/>
      <c r="BKQ37" s="151"/>
      <c r="BKR37" s="151"/>
      <c r="BKS37" s="151"/>
      <c r="BKT37" s="151"/>
      <c r="BKU37" s="152"/>
      <c r="BKV37" s="150"/>
      <c r="BKW37" s="151"/>
      <c r="BKX37" s="151"/>
      <c r="BKY37" s="151"/>
      <c r="BKZ37" s="151"/>
      <c r="BLA37" s="151"/>
      <c r="BLB37" s="152"/>
      <c r="BLC37" s="150"/>
      <c r="BLD37" s="151"/>
      <c r="BLE37" s="151"/>
      <c r="BLF37" s="151"/>
      <c r="BLG37" s="151"/>
      <c r="BLH37" s="151"/>
      <c r="BLI37" s="152"/>
      <c r="BLJ37" s="150"/>
      <c r="BLK37" s="151"/>
      <c r="BLL37" s="151"/>
      <c r="BLM37" s="151"/>
      <c r="BLN37" s="151"/>
      <c r="BLO37" s="151"/>
      <c r="BLP37" s="152"/>
      <c r="BLQ37" s="150"/>
      <c r="BLR37" s="151"/>
      <c r="BLS37" s="151"/>
      <c r="BLT37" s="151"/>
      <c r="BLU37" s="151"/>
      <c r="BLV37" s="151"/>
      <c r="BLW37" s="152"/>
      <c r="BLX37" s="150"/>
      <c r="BLY37" s="151"/>
      <c r="BLZ37" s="151"/>
      <c r="BMA37" s="151"/>
      <c r="BMB37" s="151"/>
      <c r="BMC37" s="151"/>
      <c r="BMD37" s="152"/>
      <c r="BME37" s="150"/>
      <c r="BMF37" s="151"/>
      <c r="BMG37" s="151"/>
      <c r="BMH37" s="151"/>
      <c r="BMI37" s="151"/>
      <c r="BMJ37" s="151"/>
      <c r="BMK37" s="152"/>
      <c r="BML37" s="150"/>
      <c r="BMM37" s="151"/>
      <c r="BMN37" s="151"/>
      <c r="BMO37" s="151"/>
      <c r="BMP37" s="151"/>
      <c r="BMQ37" s="151"/>
      <c r="BMR37" s="152"/>
      <c r="BMS37" s="150"/>
      <c r="BMT37" s="151"/>
      <c r="BMU37" s="151"/>
      <c r="BMV37" s="151"/>
      <c r="BMW37" s="151"/>
      <c r="BMX37" s="151"/>
      <c r="BMY37" s="152"/>
      <c r="BMZ37" s="150"/>
      <c r="BNA37" s="151"/>
      <c r="BNB37" s="151"/>
      <c r="BNC37" s="151"/>
      <c r="BND37" s="151"/>
      <c r="BNE37" s="151"/>
      <c r="BNF37" s="152"/>
      <c r="BNG37" s="150"/>
      <c r="BNH37" s="151"/>
      <c r="BNI37" s="151"/>
      <c r="BNJ37" s="151"/>
      <c r="BNK37" s="151"/>
      <c r="BNL37" s="151"/>
      <c r="BNM37" s="152"/>
      <c r="BNN37" s="150"/>
      <c r="BNO37" s="151"/>
      <c r="BNP37" s="151"/>
      <c r="BNQ37" s="151"/>
      <c r="BNR37" s="151"/>
      <c r="BNS37" s="151"/>
      <c r="BNT37" s="152"/>
      <c r="BNU37" s="150"/>
      <c r="BNV37" s="151"/>
      <c r="BNW37" s="151"/>
      <c r="BNX37" s="151"/>
      <c r="BNY37" s="151"/>
      <c r="BNZ37" s="151"/>
      <c r="BOA37" s="152"/>
      <c r="BOB37" s="150"/>
      <c r="BOC37" s="151"/>
      <c r="BOD37" s="151"/>
      <c r="BOE37" s="151"/>
      <c r="BOF37" s="151"/>
      <c r="BOG37" s="151"/>
      <c r="BOH37" s="152"/>
      <c r="BOI37" s="150"/>
      <c r="BOJ37" s="151"/>
      <c r="BOK37" s="151"/>
      <c r="BOL37" s="151"/>
      <c r="BOM37" s="151"/>
      <c r="BON37" s="151"/>
      <c r="BOO37" s="152"/>
      <c r="BOP37" s="150"/>
      <c r="BOQ37" s="151"/>
      <c r="BOR37" s="151"/>
      <c r="BOS37" s="151"/>
      <c r="BOT37" s="151"/>
      <c r="BOU37" s="151"/>
      <c r="BOV37" s="152"/>
      <c r="BOW37" s="150"/>
      <c r="BOX37" s="151"/>
      <c r="BOY37" s="151"/>
      <c r="BOZ37" s="151"/>
      <c r="BPA37" s="151"/>
      <c r="BPB37" s="151"/>
      <c r="BPC37" s="152"/>
      <c r="BPD37" s="150"/>
      <c r="BPE37" s="151"/>
      <c r="BPF37" s="151"/>
      <c r="BPG37" s="151"/>
      <c r="BPH37" s="151"/>
      <c r="BPI37" s="151"/>
      <c r="BPJ37" s="152"/>
      <c r="BPK37" s="150"/>
      <c r="BPL37" s="151"/>
      <c r="BPM37" s="151"/>
      <c r="BPN37" s="151"/>
      <c r="BPO37" s="151"/>
      <c r="BPP37" s="151"/>
      <c r="BPQ37" s="152"/>
      <c r="BPR37" s="150"/>
      <c r="BPS37" s="151"/>
      <c r="BPT37" s="151"/>
      <c r="BPU37" s="151"/>
      <c r="BPV37" s="151"/>
      <c r="BPW37" s="151"/>
      <c r="BPX37" s="152"/>
      <c r="BPY37" s="150"/>
      <c r="BPZ37" s="151"/>
      <c r="BQA37" s="151"/>
      <c r="BQB37" s="151"/>
      <c r="BQC37" s="151"/>
      <c r="BQD37" s="151"/>
      <c r="BQE37" s="152"/>
      <c r="BQF37" s="150"/>
      <c r="BQG37" s="151"/>
      <c r="BQH37" s="151"/>
      <c r="BQI37" s="151"/>
      <c r="BQJ37" s="151"/>
      <c r="BQK37" s="151"/>
      <c r="BQL37" s="152"/>
      <c r="BQM37" s="150"/>
      <c r="BQN37" s="151"/>
      <c r="BQO37" s="151"/>
      <c r="BQP37" s="151"/>
      <c r="BQQ37" s="151"/>
      <c r="BQR37" s="151"/>
      <c r="BQS37" s="152"/>
      <c r="BQT37" s="150"/>
      <c r="BQU37" s="151"/>
      <c r="BQV37" s="151"/>
      <c r="BQW37" s="151"/>
      <c r="BQX37" s="151"/>
      <c r="BQY37" s="151"/>
      <c r="BQZ37" s="152"/>
      <c r="BRA37" s="150"/>
      <c r="BRB37" s="151"/>
      <c r="BRC37" s="151"/>
      <c r="BRD37" s="151"/>
      <c r="BRE37" s="151"/>
      <c r="BRF37" s="151"/>
      <c r="BRG37" s="152"/>
      <c r="BRH37" s="150"/>
      <c r="BRI37" s="151"/>
      <c r="BRJ37" s="151"/>
      <c r="BRK37" s="151"/>
      <c r="BRL37" s="151"/>
      <c r="BRM37" s="151"/>
      <c r="BRN37" s="152"/>
      <c r="BRO37" s="150"/>
      <c r="BRP37" s="151"/>
      <c r="BRQ37" s="151"/>
      <c r="BRR37" s="151"/>
      <c r="BRS37" s="151"/>
      <c r="BRT37" s="151"/>
      <c r="BRU37" s="152"/>
      <c r="BRV37" s="150"/>
      <c r="BRW37" s="151"/>
      <c r="BRX37" s="151"/>
      <c r="BRY37" s="151"/>
      <c r="BRZ37" s="151"/>
      <c r="BSA37" s="151"/>
      <c r="BSB37" s="152"/>
      <c r="BSC37" s="150"/>
      <c r="BSD37" s="151"/>
      <c r="BSE37" s="151"/>
      <c r="BSF37" s="151"/>
      <c r="BSG37" s="151"/>
      <c r="BSH37" s="151"/>
      <c r="BSI37" s="152"/>
      <c r="BSJ37" s="150"/>
      <c r="BSK37" s="151"/>
      <c r="BSL37" s="151"/>
      <c r="BSM37" s="151"/>
      <c r="BSN37" s="151"/>
      <c r="BSO37" s="151"/>
      <c r="BSP37" s="152"/>
      <c r="BSQ37" s="150"/>
      <c r="BSR37" s="151"/>
      <c r="BSS37" s="151"/>
      <c r="BST37" s="151"/>
      <c r="BSU37" s="151"/>
      <c r="BSV37" s="151"/>
      <c r="BSW37" s="152"/>
      <c r="BSX37" s="150"/>
      <c r="BSY37" s="151"/>
      <c r="BSZ37" s="151"/>
      <c r="BTA37" s="151"/>
      <c r="BTB37" s="151"/>
      <c r="BTC37" s="151"/>
      <c r="BTD37" s="152"/>
      <c r="BTE37" s="150"/>
      <c r="BTF37" s="151"/>
      <c r="BTG37" s="151"/>
      <c r="BTH37" s="151"/>
      <c r="BTI37" s="151"/>
      <c r="BTJ37" s="151"/>
      <c r="BTK37" s="152"/>
      <c r="BTL37" s="150"/>
      <c r="BTM37" s="151"/>
      <c r="BTN37" s="151"/>
      <c r="BTO37" s="151"/>
      <c r="BTP37" s="151"/>
      <c r="BTQ37" s="151"/>
      <c r="BTR37" s="152"/>
      <c r="BTS37" s="150"/>
      <c r="BTT37" s="151"/>
      <c r="BTU37" s="151"/>
      <c r="BTV37" s="151"/>
      <c r="BTW37" s="151"/>
      <c r="BTX37" s="151"/>
      <c r="BTY37" s="152"/>
      <c r="BTZ37" s="150"/>
      <c r="BUA37" s="151"/>
      <c r="BUB37" s="151"/>
      <c r="BUC37" s="151"/>
      <c r="BUD37" s="151"/>
      <c r="BUE37" s="151"/>
      <c r="BUF37" s="152"/>
      <c r="BUG37" s="150"/>
      <c r="BUH37" s="151"/>
      <c r="BUI37" s="151"/>
      <c r="BUJ37" s="151"/>
      <c r="BUK37" s="151"/>
      <c r="BUL37" s="151"/>
      <c r="BUM37" s="152"/>
      <c r="BUN37" s="150"/>
      <c r="BUO37" s="151"/>
      <c r="BUP37" s="151"/>
      <c r="BUQ37" s="151"/>
      <c r="BUR37" s="151"/>
      <c r="BUS37" s="151"/>
      <c r="BUT37" s="152"/>
      <c r="BUU37" s="150"/>
      <c r="BUV37" s="151"/>
      <c r="BUW37" s="151"/>
      <c r="BUX37" s="151"/>
      <c r="BUY37" s="151"/>
      <c r="BUZ37" s="151"/>
      <c r="BVA37" s="152"/>
      <c r="BVB37" s="150"/>
      <c r="BVC37" s="151"/>
      <c r="BVD37" s="151"/>
      <c r="BVE37" s="151"/>
      <c r="BVF37" s="151"/>
      <c r="BVG37" s="151"/>
      <c r="BVH37" s="152"/>
      <c r="BVI37" s="150"/>
      <c r="BVJ37" s="151"/>
      <c r="BVK37" s="151"/>
      <c r="BVL37" s="151"/>
      <c r="BVM37" s="151"/>
      <c r="BVN37" s="151"/>
      <c r="BVO37" s="152"/>
      <c r="BVP37" s="150"/>
      <c r="BVQ37" s="151"/>
      <c r="BVR37" s="151"/>
      <c r="BVS37" s="151"/>
      <c r="BVT37" s="151"/>
      <c r="BVU37" s="151"/>
      <c r="BVV37" s="152"/>
      <c r="BVW37" s="150"/>
      <c r="BVX37" s="151"/>
      <c r="BVY37" s="151"/>
      <c r="BVZ37" s="151"/>
      <c r="BWA37" s="151"/>
      <c r="BWB37" s="151"/>
      <c r="BWC37" s="152"/>
      <c r="BWD37" s="150"/>
      <c r="BWE37" s="151"/>
      <c r="BWF37" s="151"/>
      <c r="BWG37" s="151"/>
      <c r="BWH37" s="151"/>
      <c r="BWI37" s="151"/>
      <c r="BWJ37" s="152"/>
      <c r="BWK37" s="150"/>
      <c r="BWL37" s="151"/>
      <c r="BWM37" s="151"/>
      <c r="BWN37" s="151"/>
      <c r="BWO37" s="151"/>
      <c r="BWP37" s="151"/>
      <c r="BWQ37" s="152"/>
      <c r="BWR37" s="150"/>
      <c r="BWS37" s="151"/>
      <c r="BWT37" s="151"/>
      <c r="BWU37" s="151"/>
      <c r="BWV37" s="151"/>
      <c r="BWW37" s="151"/>
      <c r="BWX37" s="152"/>
      <c r="BWY37" s="150"/>
      <c r="BWZ37" s="151"/>
      <c r="BXA37" s="151"/>
      <c r="BXB37" s="151"/>
      <c r="BXC37" s="151"/>
      <c r="BXD37" s="151"/>
      <c r="BXE37" s="152"/>
      <c r="BXF37" s="150"/>
      <c r="BXG37" s="151"/>
      <c r="BXH37" s="151"/>
      <c r="BXI37" s="151"/>
      <c r="BXJ37" s="151"/>
      <c r="BXK37" s="151"/>
      <c r="BXL37" s="152"/>
      <c r="BXM37" s="150"/>
      <c r="BXN37" s="151"/>
      <c r="BXO37" s="151"/>
      <c r="BXP37" s="151"/>
      <c r="BXQ37" s="151"/>
      <c r="BXR37" s="151"/>
      <c r="BXS37" s="152"/>
      <c r="BXT37" s="150"/>
      <c r="BXU37" s="151"/>
      <c r="BXV37" s="151"/>
      <c r="BXW37" s="151"/>
      <c r="BXX37" s="151"/>
      <c r="BXY37" s="151"/>
      <c r="BXZ37" s="152"/>
      <c r="BYA37" s="150"/>
      <c r="BYB37" s="151"/>
      <c r="BYC37" s="151"/>
      <c r="BYD37" s="151"/>
      <c r="BYE37" s="151"/>
      <c r="BYF37" s="151"/>
      <c r="BYG37" s="152"/>
      <c r="BYH37" s="150"/>
      <c r="BYI37" s="151"/>
      <c r="BYJ37" s="151"/>
      <c r="BYK37" s="151"/>
      <c r="BYL37" s="151"/>
      <c r="BYM37" s="151"/>
      <c r="BYN37" s="152"/>
      <c r="BYO37" s="150"/>
      <c r="BYP37" s="151"/>
      <c r="BYQ37" s="151"/>
      <c r="BYR37" s="151"/>
      <c r="BYS37" s="151"/>
      <c r="BYT37" s="151"/>
      <c r="BYU37" s="152"/>
      <c r="BYV37" s="150"/>
      <c r="BYW37" s="151"/>
      <c r="BYX37" s="151"/>
      <c r="BYY37" s="151"/>
      <c r="BYZ37" s="151"/>
      <c r="BZA37" s="151"/>
      <c r="BZB37" s="152"/>
      <c r="BZC37" s="150"/>
      <c r="BZD37" s="151"/>
      <c r="BZE37" s="151"/>
      <c r="BZF37" s="151"/>
      <c r="BZG37" s="151"/>
      <c r="BZH37" s="151"/>
      <c r="BZI37" s="152"/>
      <c r="BZJ37" s="150"/>
      <c r="BZK37" s="151"/>
      <c r="BZL37" s="151"/>
      <c r="BZM37" s="151"/>
      <c r="BZN37" s="151"/>
      <c r="BZO37" s="151"/>
      <c r="BZP37" s="152"/>
      <c r="BZQ37" s="150"/>
      <c r="BZR37" s="151"/>
      <c r="BZS37" s="151"/>
      <c r="BZT37" s="151"/>
      <c r="BZU37" s="151"/>
      <c r="BZV37" s="151"/>
      <c r="BZW37" s="152"/>
      <c r="BZX37" s="150"/>
      <c r="BZY37" s="151"/>
      <c r="BZZ37" s="151"/>
      <c r="CAA37" s="151"/>
      <c r="CAB37" s="151"/>
      <c r="CAC37" s="151"/>
      <c r="CAD37" s="152"/>
      <c r="CAE37" s="150"/>
      <c r="CAF37" s="151"/>
      <c r="CAG37" s="151"/>
      <c r="CAH37" s="151"/>
      <c r="CAI37" s="151"/>
      <c r="CAJ37" s="151"/>
      <c r="CAK37" s="152"/>
      <c r="CAL37" s="150"/>
      <c r="CAM37" s="151"/>
      <c r="CAN37" s="151"/>
      <c r="CAO37" s="151"/>
      <c r="CAP37" s="151"/>
      <c r="CAQ37" s="151"/>
      <c r="CAR37" s="152"/>
      <c r="CAS37" s="150"/>
      <c r="CAT37" s="151"/>
      <c r="CAU37" s="151"/>
      <c r="CAV37" s="151"/>
      <c r="CAW37" s="151"/>
      <c r="CAX37" s="151"/>
      <c r="CAY37" s="152"/>
      <c r="CAZ37" s="150"/>
      <c r="CBA37" s="151"/>
      <c r="CBB37" s="151"/>
      <c r="CBC37" s="151"/>
      <c r="CBD37" s="151"/>
      <c r="CBE37" s="151"/>
      <c r="CBF37" s="152"/>
      <c r="CBG37" s="150"/>
      <c r="CBH37" s="151"/>
      <c r="CBI37" s="151"/>
      <c r="CBJ37" s="151"/>
      <c r="CBK37" s="151"/>
      <c r="CBL37" s="151"/>
      <c r="CBM37" s="152"/>
      <c r="CBN37" s="150"/>
      <c r="CBO37" s="151"/>
      <c r="CBP37" s="151"/>
      <c r="CBQ37" s="151"/>
      <c r="CBR37" s="151"/>
      <c r="CBS37" s="151"/>
      <c r="CBT37" s="152"/>
      <c r="CBU37" s="150"/>
      <c r="CBV37" s="151"/>
      <c r="CBW37" s="151"/>
      <c r="CBX37" s="151"/>
      <c r="CBY37" s="151"/>
      <c r="CBZ37" s="151"/>
      <c r="CCA37" s="152"/>
      <c r="CCB37" s="150"/>
      <c r="CCC37" s="151"/>
      <c r="CCD37" s="151"/>
      <c r="CCE37" s="151"/>
      <c r="CCF37" s="151"/>
      <c r="CCG37" s="151"/>
      <c r="CCH37" s="152"/>
      <c r="CCI37" s="150"/>
      <c r="CCJ37" s="151"/>
      <c r="CCK37" s="151"/>
      <c r="CCL37" s="151"/>
      <c r="CCM37" s="151"/>
      <c r="CCN37" s="151"/>
      <c r="CCO37" s="152"/>
      <c r="CCP37" s="150"/>
      <c r="CCQ37" s="151"/>
      <c r="CCR37" s="151"/>
      <c r="CCS37" s="151"/>
      <c r="CCT37" s="151"/>
      <c r="CCU37" s="151"/>
      <c r="CCV37" s="152"/>
      <c r="CCW37" s="150"/>
      <c r="CCX37" s="151"/>
      <c r="CCY37" s="151"/>
      <c r="CCZ37" s="151"/>
      <c r="CDA37" s="151"/>
      <c r="CDB37" s="151"/>
      <c r="CDC37" s="152"/>
      <c r="CDD37" s="150"/>
      <c r="CDE37" s="151"/>
      <c r="CDF37" s="151"/>
      <c r="CDG37" s="151"/>
      <c r="CDH37" s="151"/>
      <c r="CDI37" s="151"/>
      <c r="CDJ37" s="152"/>
      <c r="CDK37" s="150"/>
      <c r="CDL37" s="151"/>
      <c r="CDM37" s="151"/>
      <c r="CDN37" s="151"/>
      <c r="CDO37" s="151"/>
      <c r="CDP37" s="151"/>
      <c r="CDQ37" s="152"/>
      <c r="CDR37" s="150"/>
      <c r="CDS37" s="151"/>
      <c r="CDT37" s="151"/>
      <c r="CDU37" s="151"/>
      <c r="CDV37" s="151"/>
      <c r="CDW37" s="151"/>
      <c r="CDX37" s="152"/>
      <c r="CDY37" s="150"/>
      <c r="CDZ37" s="151"/>
      <c r="CEA37" s="151"/>
      <c r="CEB37" s="151"/>
      <c r="CEC37" s="151"/>
      <c r="CED37" s="151"/>
      <c r="CEE37" s="152"/>
      <c r="CEF37" s="150"/>
      <c r="CEG37" s="151"/>
      <c r="CEH37" s="151"/>
      <c r="CEI37" s="151"/>
      <c r="CEJ37" s="151"/>
      <c r="CEK37" s="151"/>
      <c r="CEL37" s="152"/>
      <c r="CEM37" s="150"/>
      <c r="CEN37" s="151"/>
      <c r="CEO37" s="151"/>
      <c r="CEP37" s="151"/>
      <c r="CEQ37" s="151"/>
      <c r="CER37" s="151"/>
      <c r="CES37" s="152"/>
      <c r="CET37" s="150"/>
      <c r="CEU37" s="151"/>
      <c r="CEV37" s="151"/>
      <c r="CEW37" s="151"/>
      <c r="CEX37" s="151"/>
      <c r="CEY37" s="151"/>
      <c r="CEZ37" s="152"/>
      <c r="CFA37" s="150"/>
      <c r="CFB37" s="151"/>
      <c r="CFC37" s="151"/>
      <c r="CFD37" s="151"/>
      <c r="CFE37" s="151"/>
      <c r="CFF37" s="151"/>
      <c r="CFG37" s="152"/>
      <c r="CFH37" s="150"/>
      <c r="CFI37" s="151"/>
      <c r="CFJ37" s="151"/>
      <c r="CFK37" s="151"/>
      <c r="CFL37" s="151"/>
      <c r="CFM37" s="151"/>
      <c r="CFN37" s="152"/>
      <c r="CFO37" s="150"/>
      <c r="CFP37" s="151"/>
      <c r="CFQ37" s="151"/>
      <c r="CFR37" s="151"/>
      <c r="CFS37" s="151"/>
      <c r="CFT37" s="151"/>
      <c r="CFU37" s="152"/>
      <c r="CFV37" s="150"/>
      <c r="CFW37" s="151"/>
      <c r="CFX37" s="151"/>
      <c r="CFY37" s="151"/>
      <c r="CFZ37" s="151"/>
      <c r="CGA37" s="151"/>
      <c r="CGB37" s="152"/>
      <c r="CGC37" s="150"/>
      <c r="CGD37" s="151"/>
      <c r="CGE37" s="151"/>
      <c r="CGF37" s="151"/>
      <c r="CGG37" s="151"/>
      <c r="CGH37" s="151"/>
      <c r="CGI37" s="152"/>
      <c r="CGJ37" s="150"/>
      <c r="CGK37" s="151"/>
      <c r="CGL37" s="151"/>
      <c r="CGM37" s="151"/>
      <c r="CGN37" s="151"/>
      <c r="CGO37" s="151"/>
      <c r="CGP37" s="152"/>
      <c r="CGQ37" s="150"/>
      <c r="CGR37" s="151"/>
      <c r="CGS37" s="151"/>
      <c r="CGT37" s="151"/>
      <c r="CGU37" s="151"/>
      <c r="CGV37" s="151"/>
      <c r="CGW37" s="152"/>
      <c r="CGX37" s="150"/>
      <c r="CGY37" s="151"/>
      <c r="CGZ37" s="151"/>
      <c r="CHA37" s="151"/>
      <c r="CHB37" s="151"/>
      <c r="CHC37" s="151"/>
      <c r="CHD37" s="152"/>
      <c r="CHE37" s="150"/>
      <c r="CHF37" s="151"/>
      <c r="CHG37" s="151"/>
      <c r="CHH37" s="151"/>
      <c r="CHI37" s="151"/>
      <c r="CHJ37" s="151"/>
      <c r="CHK37" s="152"/>
      <c r="CHL37" s="150"/>
      <c r="CHM37" s="151"/>
      <c r="CHN37" s="151"/>
      <c r="CHO37" s="151"/>
      <c r="CHP37" s="151"/>
      <c r="CHQ37" s="151"/>
      <c r="CHR37" s="152"/>
      <c r="CHS37" s="150"/>
      <c r="CHT37" s="151"/>
      <c r="CHU37" s="151"/>
      <c r="CHV37" s="151"/>
      <c r="CHW37" s="151"/>
      <c r="CHX37" s="151"/>
      <c r="CHY37" s="152"/>
      <c r="CHZ37" s="150"/>
      <c r="CIA37" s="151"/>
      <c r="CIB37" s="151"/>
      <c r="CIC37" s="151"/>
      <c r="CID37" s="151"/>
      <c r="CIE37" s="151"/>
      <c r="CIF37" s="152"/>
      <c r="CIG37" s="150"/>
      <c r="CIH37" s="151"/>
      <c r="CII37" s="151"/>
      <c r="CIJ37" s="151"/>
      <c r="CIK37" s="151"/>
      <c r="CIL37" s="151"/>
      <c r="CIM37" s="152"/>
      <c r="CIN37" s="150"/>
      <c r="CIO37" s="151"/>
      <c r="CIP37" s="151"/>
      <c r="CIQ37" s="151"/>
      <c r="CIR37" s="151"/>
      <c r="CIS37" s="151"/>
      <c r="CIT37" s="152"/>
      <c r="CIU37" s="150"/>
      <c r="CIV37" s="151"/>
      <c r="CIW37" s="151"/>
      <c r="CIX37" s="151"/>
      <c r="CIY37" s="151"/>
      <c r="CIZ37" s="151"/>
      <c r="CJA37" s="152"/>
      <c r="CJB37" s="150"/>
      <c r="CJC37" s="151"/>
      <c r="CJD37" s="151"/>
      <c r="CJE37" s="151"/>
      <c r="CJF37" s="151"/>
      <c r="CJG37" s="151"/>
      <c r="CJH37" s="152"/>
      <c r="CJI37" s="150"/>
      <c r="CJJ37" s="151"/>
      <c r="CJK37" s="151"/>
      <c r="CJL37" s="151"/>
      <c r="CJM37" s="151"/>
      <c r="CJN37" s="151"/>
      <c r="CJO37" s="152"/>
      <c r="CJP37" s="150"/>
      <c r="CJQ37" s="151"/>
      <c r="CJR37" s="151"/>
      <c r="CJS37" s="151"/>
      <c r="CJT37" s="151"/>
      <c r="CJU37" s="151"/>
      <c r="CJV37" s="152"/>
      <c r="CJW37" s="150"/>
      <c r="CJX37" s="151"/>
      <c r="CJY37" s="151"/>
      <c r="CJZ37" s="151"/>
      <c r="CKA37" s="151"/>
      <c r="CKB37" s="151"/>
      <c r="CKC37" s="152"/>
      <c r="CKD37" s="150"/>
      <c r="CKE37" s="151"/>
      <c r="CKF37" s="151"/>
      <c r="CKG37" s="151"/>
      <c r="CKH37" s="151"/>
      <c r="CKI37" s="151"/>
      <c r="CKJ37" s="152"/>
      <c r="CKK37" s="150"/>
      <c r="CKL37" s="151"/>
      <c r="CKM37" s="151"/>
      <c r="CKN37" s="151"/>
      <c r="CKO37" s="151"/>
      <c r="CKP37" s="151"/>
      <c r="CKQ37" s="152"/>
      <c r="CKR37" s="150"/>
      <c r="CKS37" s="151"/>
      <c r="CKT37" s="151"/>
      <c r="CKU37" s="151"/>
      <c r="CKV37" s="151"/>
      <c r="CKW37" s="151"/>
      <c r="CKX37" s="152"/>
      <c r="CKY37" s="150"/>
      <c r="CKZ37" s="151"/>
      <c r="CLA37" s="151"/>
      <c r="CLB37" s="151"/>
      <c r="CLC37" s="151"/>
      <c r="CLD37" s="151"/>
      <c r="CLE37" s="152"/>
      <c r="CLF37" s="150"/>
      <c r="CLG37" s="151"/>
      <c r="CLH37" s="151"/>
      <c r="CLI37" s="151"/>
      <c r="CLJ37" s="151"/>
      <c r="CLK37" s="151"/>
      <c r="CLL37" s="152"/>
      <c r="CLM37" s="150"/>
      <c r="CLN37" s="151"/>
      <c r="CLO37" s="151"/>
      <c r="CLP37" s="151"/>
      <c r="CLQ37" s="151"/>
      <c r="CLR37" s="151"/>
      <c r="CLS37" s="152"/>
      <c r="CLT37" s="150"/>
      <c r="CLU37" s="151"/>
      <c r="CLV37" s="151"/>
      <c r="CLW37" s="151"/>
      <c r="CLX37" s="151"/>
      <c r="CLY37" s="151"/>
      <c r="CLZ37" s="152"/>
      <c r="CMA37" s="150"/>
      <c r="CMB37" s="151"/>
      <c r="CMC37" s="151"/>
      <c r="CMD37" s="151"/>
      <c r="CME37" s="151"/>
      <c r="CMF37" s="151"/>
      <c r="CMG37" s="152"/>
      <c r="CMH37" s="150"/>
      <c r="CMI37" s="151"/>
      <c r="CMJ37" s="151"/>
      <c r="CMK37" s="151"/>
      <c r="CML37" s="151"/>
      <c r="CMM37" s="151"/>
      <c r="CMN37" s="152"/>
      <c r="CMO37" s="150"/>
      <c r="CMP37" s="151"/>
      <c r="CMQ37" s="151"/>
      <c r="CMR37" s="151"/>
      <c r="CMS37" s="151"/>
      <c r="CMT37" s="151"/>
      <c r="CMU37" s="152"/>
      <c r="CMV37" s="150"/>
      <c r="CMW37" s="151"/>
      <c r="CMX37" s="151"/>
      <c r="CMY37" s="151"/>
      <c r="CMZ37" s="151"/>
      <c r="CNA37" s="151"/>
      <c r="CNB37" s="152"/>
      <c r="CNC37" s="150"/>
      <c r="CND37" s="151"/>
      <c r="CNE37" s="151"/>
      <c r="CNF37" s="151"/>
      <c r="CNG37" s="151"/>
      <c r="CNH37" s="151"/>
      <c r="CNI37" s="152"/>
      <c r="CNJ37" s="150"/>
      <c r="CNK37" s="151"/>
      <c r="CNL37" s="151"/>
      <c r="CNM37" s="151"/>
      <c r="CNN37" s="151"/>
      <c r="CNO37" s="151"/>
      <c r="CNP37" s="152"/>
      <c r="CNQ37" s="150"/>
      <c r="CNR37" s="151"/>
      <c r="CNS37" s="151"/>
      <c r="CNT37" s="151"/>
      <c r="CNU37" s="151"/>
      <c r="CNV37" s="151"/>
      <c r="CNW37" s="152"/>
      <c r="CNX37" s="150"/>
      <c r="CNY37" s="151"/>
      <c r="CNZ37" s="151"/>
      <c r="COA37" s="151"/>
      <c r="COB37" s="151"/>
      <c r="COC37" s="151"/>
      <c r="COD37" s="152"/>
      <c r="COE37" s="150"/>
      <c r="COF37" s="151"/>
      <c r="COG37" s="151"/>
      <c r="COH37" s="151"/>
      <c r="COI37" s="151"/>
      <c r="COJ37" s="151"/>
      <c r="COK37" s="152"/>
      <c r="COL37" s="150"/>
      <c r="COM37" s="151"/>
      <c r="CON37" s="151"/>
      <c r="COO37" s="151"/>
      <c r="COP37" s="151"/>
      <c r="COQ37" s="151"/>
      <c r="COR37" s="152"/>
      <c r="COS37" s="150"/>
      <c r="COT37" s="151"/>
      <c r="COU37" s="151"/>
      <c r="COV37" s="151"/>
      <c r="COW37" s="151"/>
      <c r="COX37" s="151"/>
      <c r="COY37" s="152"/>
      <c r="COZ37" s="150"/>
      <c r="CPA37" s="151"/>
      <c r="CPB37" s="151"/>
      <c r="CPC37" s="151"/>
      <c r="CPD37" s="151"/>
      <c r="CPE37" s="151"/>
      <c r="CPF37" s="152"/>
      <c r="CPG37" s="150"/>
      <c r="CPH37" s="151"/>
      <c r="CPI37" s="151"/>
      <c r="CPJ37" s="151"/>
      <c r="CPK37" s="151"/>
      <c r="CPL37" s="151"/>
      <c r="CPM37" s="152"/>
      <c r="CPN37" s="150"/>
      <c r="CPO37" s="151"/>
      <c r="CPP37" s="151"/>
      <c r="CPQ37" s="151"/>
      <c r="CPR37" s="151"/>
      <c r="CPS37" s="151"/>
      <c r="CPT37" s="152"/>
      <c r="CPU37" s="150"/>
      <c r="CPV37" s="151"/>
      <c r="CPW37" s="151"/>
      <c r="CPX37" s="151"/>
      <c r="CPY37" s="151"/>
      <c r="CPZ37" s="151"/>
      <c r="CQA37" s="152"/>
      <c r="CQB37" s="150"/>
      <c r="CQC37" s="151"/>
      <c r="CQD37" s="151"/>
      <c r="CQE37" s="151"/>
      <c r="CQF37" s="151"/>
      <c r="CQG37" s="151"/>
      <c r="CQH37" s="152"/>
      <c r="CQI37" s="150"/>
      <c r="CQJ37" s="151"/>
      <c r="CQK37" s="151"/>
      <c r="CQL37" s="151"/>
      <c r="CQM37" s="151"/>
      <c r="CQN37" s="151"/>
      <c r="CQO37" s="152"/>
      <c r="CQP37" s="150"/>
      <c r="CQQ37" s="151"/>
      <c r="CQR37" s="151"/>
      <c r="CQS37" s="151"/>
      <c r="CQT37" s="151"/>
      <c r="CQU37" s="151"/>
      <c r="CQV37" s="152"/>
      <c r="CQW37" s="150"/>
      <c r="CQX37" s="151"/>
      <c r="CQY37" s="151"/>
      <c r="CQZ37" s="151"/>
      <c r="CRA37" s="151"/>
      <c r="CRB37" s="151"/>
      <c r="CRC37" s="152"/>
      <c r="CRD37" s="150"/>
      <c r="CRE37" s="151"/>
      <c r="CRF37" s="151"/>
      <c r="CRG37" s="151"/>
      <c r="CRH37" s="151"/>
      <c r="CRI37" s="151"/>
      <c r="CRJ37" s="152"/>
      <c r="CRK37" s="150"/>
      <c r="CRL37" s="151"/>
      <c r="CRM37" s="151"/>
      <c r="CRN37" s="151"/>
      <c r="CRO37" s="151"/>
      <c r="CRP37" s="151"/>
      <c r="CRQ37" s="152"/>
      <c r="CRR37" s="150"/>
      <c r="CRS37" s="151"/>
      <c r="CRT37" s="151"/>
      <c r="CRU37" s="151"/>
      <c r="CRV37" s="151"/>
      <c r="CRW37" s="151"/>
      <c r="CRX37" s="152"/>
      <c r="CRY37" s="150"/>
      <c r="CRZ37" s="151"/>
      <c r="CSA37" s="151"/>
      <c r="CSB37" s="151"/>
      <c r="CSC37" s="151"/>
      <c r="CSD37" s="151"/>
      <c r="CSE37" s="152"/>
      <c r="CSF37" s="150"/>
      <c r="CSG37" s="151"/>
      <c r="CSH37" s="151"/>
      <c r="CSI37" s="151"/>
      <c r="CSJ37" s="151"/>
      <c r="CSK37" s="151"/>
      <c r="CSL37" s="152"/>
      <c r="CSM37" s="150"/>
      <c r="CSN37" s="151"/>
      <c r="CSO37" s="151"/>
      <c r="CSP37" s="151"/>
      <c r="CSQ37" s="151"/>
      <c r="CSR37" s="151"/>
      <c r="CSS37" s="152"/>
      <c r="CST37" s="150"/>
      <c r="CSU37" s="151"/>
      <c r="CSV37" s="151"/>
      <c r="CSW37" s="151"/>
      <c r="CSX37" s="151"/>
      <c r="CSY37" s="151"/>
      <c r="CSZ37" s="152"/>
      <c r="CTA37" s="150"/>
      <c r="CTB37" s="151"/>
      <c r="CTC37" s="151"/>
      <c r="CTD37" s="151"/>
      <c r="CTE37" s="151"/>
      <c r="CTF37" s="151"/>
      <c r="CTG37" s="152"/>
      <c r="CTH37" s="150"/>
      <c r="CTI37" s="151"/>
      <c r="CTJ37" s="151"/>
      <c r="CTK37" s="151"/>
      <c r="CTL37" s="151"/>
      <c r="CTM37" s="151"/>
      <c r="CTN37" s="152"/>
      <c r="CTO37" s="150"/>
      <c r="CTP37" s="151"/>
      <c r="CTQ37" s="151"/>
      <c r="CTR37" s="151"/>
      <c r="CTS37" s="151"/>
      <c r="CTT37" s="151"/>
      <c r="CTU37" s="152"/>
      <c r="CTV37" s="150"/>
      <c r="CTW37" s="151"/>
      <c r="CTX37" s="151"/>
      <c r="CTY37" s="151"/>
      <c r="CTZ37" s="151"/>
      <c r="CUA37" s="151"/>
      <c r="CUB37" s="152"/>
      <c r="CUC37" s="150"/>
      <c r="CUD37" s="151"/>
      <c r="CUE37" s="151"/>
      <c r="CUF37" s="151"/>
      <c r="CUG37" s="151"/>
      <c r="CUH37" s="151"/>
      <c r="CUI37" s="152"/>
      <c r="CUJ37" s="150"/>
      <c r="CUK37" s="151"/>
      <c r="CUL37" s="151"/>
      <c r="CUM37" s="151"/>
      <c r="CUN37" s="151"/>
      <c r="CUO37" s="151"/>
      <c r="CUP37" s="152"/>
      <c r="CUQ37" s="150"/>
      <c r="CUR37" s="151"/>
      <c r="CUS37" s="151"/>
      <c r="CUT37" s="151"/>
      <c r="CUU37" s="151"/>
      <c r="CUV37" s="151"/>
      <c r="CUW37" s="152"/>
      <c r="CUX37" s="150"/>
      <c r="CUY37" s="151"/>
      <c r="CUZ37" s="151"/>
      <c r="CVA37" s="151"/>
      <c r="CVB37" s="151"/>
      <c r="CVC37" s="151"/>
      <c r="CVD37" s="152"/>
      <c r="CVE37" s="150"/>
      <c r="CVF37" s="151"/>
      <c r="CVG37" s="151"/>
      <c r="CVH37" s="151"/>
      <c r="CVI37" s="151"/>
      <c r="CVJ37" s="151"/>
      <c r="CVK37" s="152"/>
      <c r="CVL37" s="150"/>
      <c r="CVM37" s="151"/>
      <c r="CVN37" s="151"/>
      <c r="CVO37" s="151"/>
      <c r="CVP37" s="151"/>
      <c r="CVQ37" s="151"/>
      <c r="CVR37" s="152"/>
      <c r="CVS37" s="150"/>
      <c r="CVT37" s="151"/>
      <c r="CVU37" s="151"/>
      <c r="CVV37" s="151"/>
      <c r="CVW37" s="151"/>
      <c r="CVX37" s="151"/>
      <c r="CVY37" s="152"/>
      <c r="CVZ37" s="150"/>
      <c r="CWA37" s="151"/>
      <c r="CWB37" s="151"/>
      <c r="CWC37" s="151"/>
      <c r="CWD37" s="151"/>
      <c r="CWE37" s="151"/>
      <c r="CWF37" s="152"/>
      <c r="CWG37" s="150"/>
      <c r="CWH37" s="151"/>
      <c r="CWI37" s="151"/>
      <c r="CWJ37" s="151"/>
      <c r="CWK37" s="151"/>
      <c r="CWL37" s="151"/>
      <c r="CWM37" s="152"/>
      <c r="CWN37" s="150"/>
      <c r="CWO37" s="151"/>
      <c r="CWP37" s="151"/>
      <c r="CWQ37" s="151"/>
      <c r="CWR37" s="151"/>
      <c r="CWS37" s="151"/>
      <c r="CWT37" s="152"/>
      <c r="CWU37" s="150"/>
      <c r="CWV37" s="151"/>
      <c r="CWW37" s="151"/>
      <c r="CWX37" s="151"/>
      <c r="CWY37" s="151"/>
      <c r="CWZ37" s="151"/>
      <c r="CXA37" s="152"/>
      <c r="CXB37" s="150"/>
      <c r="CXC37" s="151"/>
      <c r="CXD37" s="151"/>
      <c r="CXE37" s="151"/>
      <c r="CXF37" s="151"/>
      <c r="CXG37" s="151"/>
      <c r="CXH37" s="152"/>
      <c r="CXI37" s="150"/>
      <c r="CXJ37" s="151"/>
      <c r="CXK37" s="151"/>
      <c r="CXL37" s="151"/>
      <c r="CXM37" s="151"/>
      <c r="CXN37" s="151"/>
      <c r="CXO37" s="152"/>
      <c r="CXP37" s="150"/>
      <c r="CXQ37" s="151"/>
      <c r="CXR37" s="151"/>
      <c r="CXS37" s="151"/>
      <c r="CXT37" s="151"/>
      <c r="CXU37" s="151"/>
      <c r="CXV37" s="152"/>
      <c r="CXW37" s="150"/>
      <c r="CXX37" s="151"/>
      <c r="CXY37" s="151"/>
      <c r="CXZ37" s="151"/>
      <c r="CYA37" s="151"/>
      <c r="CYB37" s="151"/>
      <c r="CYC37" s="152"/>
      <c r="CYD37" s="150"/>
      <c r="CYE37" s="151"/>
      <c r="CYF37" s="151"/>
      <c r="CYG37" s="151"/>
      <c r="CYH37" s="151"/>
      <c r="CYI37" s="151"/>
      <c r="CYJ37" s="152"/>
      <c r="CYK37" s="150"/>
      <c r="CYL37" s="151"/>
      <c r="CYM37" s="151"/>
      <c r="CYN37" s="151"/>
      <c r="CYO37" s="151"/>
      <c r="CYP37" s="151"/>
      <c r="CYQ37" s="152"/>
      <c r="CYR37" s="150"/>
      <c r="CYS37" s="151"/>
      <c r="CYT37" s="151"/>
      <c r="CYU37" s="151"/>
      <c r="CYV37" s="151"/>
      <c r="CYW37" s="151"/>
      <c r="CYX37" s="152"/>
      <c r="CYY37" s="150"/>
      <c r="CYZ37" s="151"/>
      <c r="CZA37" s="151"/>
      <c r="CZB37" s="151"/>
      <c r="CZC37" s="151"/>
      <c r="CZD37" s="151"/>
      <c r="CZE37" s="152"/>
      <c r="CZF37" s="150"/>
      <c r="CZG37" s="151"/>
      <c r="CZH37" s="151"/>
      <c r="CZI37" s="151"/>
      <c r="CZJ37" s="151"/>
      <c r="CZK37" s="151"/>
      <c r="CZL37" s="152"/>
      <c r="CZM37" s="150"/>
      <c r="CZN37" s="151"/>
      <c r="CZO37" s="151"/>
      <c r="CZP37" s="151"/>
      <c r="CZQ37" s="151"/>
      <c r="CZR37" s="151"/>
      <c r="CZS37" s="152"/>
      <c r="CZT37" s="150"/>
      <c r="CZU37" s="151"/>
      <c r="CZV37" s="151"/>
      <c r="CZW37" s="151"/>
      <c r="CZX37" s="151"/>
      <c r="CZY37" s="151"/>
      <c r="CZZ37" s="152"/>
      <c r="DAA37" s="150"/>
      <c r="DAB37" s="151"/>
      <c r="DAC37" s="151"/>
      <c r="DAD37" s="151"/>
      <c r="DAE37" s="151"/>
      <c r="DAF37" s="151"/>
      <c r="DAG37" s="152"/>
      <c r="DAH37" s="150"/>
      <c r="DAI37" s="151"/>
      <c r="DAJ37" s="151"/>
      <c r="DAK37" s="151"/>
      <c r="DAL37" s="151"/>
      <c r="DAM37" s="151"/>
      <c r="DAN37" s="152"/>
      <c r="DAO37" s="150"/>
      <c r="DAP37" s="151"/>
      <c r="DAQ37" s="151"/>
      <c r="DAR37" s="151"/>
      <c r="DAS37" s="151"/>
      <c r="DAT37" s="151"/>
      <c r="DAU37" s="152"/>
      <c r="DAV37" s="150"/>
      <c r="DAW37" s="151"/>
      <c r="DAX37" s="151"/>
      <c r="DAY37" s="151"/>
      <c r="DAZ37" s="151"/>
      <c r="DBA37" s="151"/>
      <c r="DBB37" s="152"/>
      <c r="DBC37" s="150"/>
      <c r="DBD37" s="151"/>
      <c r="DBE37" s="151"/>
      <c r="DBF37" s="151"/>
      <c r="DBG37" s="151"/>
      <c r="DBH37" s="151"/>
      <c r="DBI37" s="152"/>
      <c r="DBJ37" s="150"/>
      <c r="DBK37" s="151"/>
      <c r="DBL37" s="151"/>
      <c r="DBM37" s="151"/>
      <c r="DBN37" s="151"/>
      <c r="DBO37" s="151"/>
      <c r="DBP37" s="152"/>
      <c r="DBQ37" s="150"/>
      <c r="DBR37" s="151"/>
      <c r="DBS37" s="151"/>
      <c r="DBT37" s="151"/>
      <c r="DBU37" s="151"/>
      <c r="DBV37" s="151"/>
      <c r="DBW37" s="152"/>
      <c r="DBX37" s="150"/>
      <c r="DBY37" s="151"/>
      <c r="DBZ37" s="151"/>
      <c r="DCA37" s="151"/>
      <c r="DCB37" s="151"/>
      <c r="DCC37" s="151"/>
      <c r="DCD37" s="152"/>
      <c r="DCE37" s="150"/>
      <c r="DCF37" s="151"/>
      <c r="DCG37" s="151"/>
      <c r="DCH37" s="151"/>
      <c r="DCI37" s="151"/>
      <c r="DCJ37" s="151"/>
      <c r="DCK37" s="152"/>
      <c r="DCL37" s="150"/>
      <c r="DCM37" s="151"/>
      <c r="DCN37" s="151"/>
      <c r="DCO37" s="151"/>
      <c r="DCP37" s="151"/>
      <c r="DCQ37" s="151"/>
      <c r="DCR37" s="152"/>
      <c r="DCS37" s="150"/>
      <c r="DCT37" s="151"/>
      <c r="DCU37" s="151"/>
      <c r="DCV37" s="151"/>
      <c r="DCW37" s="151"/>
      <c r="DCX37" s="151"/>
      <c r="DCY37" s="152"/>
      <c r="DCZ37" s="150"/>
      <c r="DDA37" s="151"/>
      <c r="DDB37" s="151"/>
      <c r="DDC37" s="151"/>
      <c r="DDD37" s="151"/>
      <c r="DDE37" s="151"/>
      <c r="DDF37" s="152"/>
      <c r="DDG37" s="150"/>
      <c r="DDH37" s="151"/>
      <c r="DDI37" s="151"/>
      <c r="DDJ37" s="151"/>
      <c r="DDK37" s="151"/>
      <c r="DDL37" s="151"/>
      <c r="DDM37" s="152"/>
      <c r="DDN37" s="150"/>
      <c r="DDO37" s="151"/>
      <c r="DDP37" s="151"/>
      <c r="DDQ37" s="151"/>
      <c r="DDR37" s="151"/>
      <c r="DDS37" s="151"/>
      <c r="DDT37" s="152"/>
      <c r="DDU37" s="150"/>
      <c r="DDV37" s="151"/>
      <c r="DDW37" s="151"/>
      <c r="DDX37" s="151"/>
      <c r="DDY37" s="151"/>
      <c r="DDZ37" s="151"/>
      <c r="DEA37" s="152"/>
      <c r="DEB37" s="150"/>
      <c r="DEC37" s="151"/>
      <c r="DED37" s="151"/>
      <c r="DEE37" s="151"/>
      <c r="DEF37" s="151"/>
      <c r="DEG37" s="151"/>
      <c r="DEH37" s="152"/>
      <c r="DEI37" s="150"/>
      <c r="DEJ37" s="151"/>
      <c r="DEK37" s="151"/>
      <c r="DEL37" s="151"/>
      <c r="DEM37" s="151"/>
      <c r="DEN37" s="151"/>
      <c r="DEO37" s="152"/>
      <c r="DEP37" s="150"/>
      <c r="DEQ37" s="151"/>
      <c r="DER37" s="151"/>
      <c r="DES37" s="151"/>
      <c r="DET37" s="151"/>
      <c r="DEU37" s="151"/>
      <c r="DEV37" s="152"/>
      <c r="DEW37" s="150"/>
      <c r="DEX37" s="151"/>
      <c r="DEY37" s="151"/>
      <c r="DEZ37" s="151"/>
      <c r="DFA37" s="151"/>
      <c r="DFB37" s="151"/>
      <c r="DFC37" s="152"/>
      <c r="DFD37" s="150"/>
      <c r="DFE37" s="151"/>
      <c r="DFF37" s="151"/>
      <c r="DFG37" s="151"/>
      <c r="DFH37" s="151"/>
      <c r="DFI37" s="151"/>
      <c r="DFJ37" s="152"/>
      <c r="DFK37" s="150"/>
      <c r="DFL37" s="151"/>
      <c r="DFM37" s="151"/>
      <c r="DFN37" s="151"/>
      <c r="DFO37" s="151"/>
      <c r="DFP37" s="151"/>
      <c r="DFQ37" s="152"/>
      <c r="DFR37" s="150"/>
      <c r="DFS37" s="151"/>
      <c r="DFT37" s="151"/>
      <c r="DFU37" s="151"/>
      <c r="DFV37" s="151"/>
      <c r="DFW37" s="151"/>
      <c r="DFX37" s="152"/>
      <c r="DFY37" s="150"/>
      <c r="DFZ37" s="151"/>
      <c r="DGA37" s="151"/>
      <c r="DGB37" s="151"/>
      <c r="DGC37" s="151"/>
      <c r="DGD37" s="151"/>
      <c r="DGE37" s="152"/>
      <c r="DGF37" s="150"/>
      <c r="DGG37" s="151"/>
      <c r="DGH37" s="151"/>
      <c r="DGI37" s="151"/>
      <c r="DGJ37" s="151"/>
      <c r="DGK37" s="151"/>
      <c r="DGL37" s="152"/>
      <c r="DGM37" s="150"/>
      <c r="DGN37" s="151"/>
      <c r="DGO37" s="151"/>
      <c r="DGP37" s="151"/>
      <c r="DGQ37" s="151"/>
      <c r="DGR37" s="151"/>
      <c r="DGS37" s="152"/>
      <c r="DGT37" s="150"/>
      <c r="DGU37" s="151"/>
      <c r="DGV37" s="151"/>
      <c r="DGW37" s="151"/>
      <c r="DGX37" s="151"/>
      <c r="DGY37" s="151"/>
      <c r="DGZ37" s="152"/>
      <c r="DHA37" s="150"/>
      <c r="DHB37" s="151"/>
      <c r="DHC37" s="151"/>
      <c r="DHD37" s="151"/>
      <c r="DHE37" s="151"/>
      <c r="DHF37" s="151"/>
      <c r="DHG37" s="152"/>
      <c r="DHH37" s="150"/>
      <c r="DHI37" s="151"/>
      <c r="DHJ37" s="151"/>
      <c r="DHK37" s="151"/>
      <c r="DHL37" s="151"/>
      <c r="DHM37" s="151"/>
      <c r="DHN37" s="152"/>
      <c r="DHO37" s="150"/>
      <c r="DHP37" s="151"/>
      <c r="DHQ37" s="151"/>
      <c r="DHR37" s="151"/>
      <c r="DHS37" s="151"/>
      <c r="DHT37" s="151"/>
      <c r="DHU37" s="152"/>
      <c r="DHV37" s="150"/>
      <c r="DHW37" s="151"/>
      <c r="DHX37" s="151"/>
      <c r="DHY37" s="151"/>
      <c r="DHZ37" s="151"/>
      <c r="DIA37" s="151"/>
      <c r="DIB37" s="152"/>
      <c r="DIC37" s="150"/>
      <c r="DID37" s="151"/>
      <c r="DIE37" s="151"/>
      <c r="DIF37" s="151"/>
      <c r="DIG37" s="151"/>
      <c r="DIH37" s="151"/>
      <c r="DII37" s="152"/>
      <c r="DIJ37" s="150"/>
      <c r="DIK37" s="151"/>
      <c r="DIL37" s="151"/>
      <c r="DIM37" s="151"/>
      <c r="DIN37" s="151"/>
      <c r="DIO37" s="151"/>
      <c r="DIP37" s="152"/>
      <c r="DIQ37" s="150"/>
      <c r="DIR37" s="151"/>
      <c r="DIS37" s="151"/>
      <c r="DIT37" s="151"/>
      <c r="DIU37" s="151"/>
      <c r="DIV37" s="151"/>
      <c r="DIW37" s="152"/>
      <c r="DIX37" s="150"/>
      <c r="DIY37" s="151"/>
      <c r="DIZ37" s="151"/>
      <c r="DJA37" s="151"/>
      <c r="DJB37" s="151"/>
      <c r="DJC37" s="151"/>
      <c r="DJD37" s="152"/>
      <c r="DJE37" s="150"/>
      <c r="DJF37" s="151"/>
      <c r="DJG37" s="151"/>
      <c r="DJH37" s="151"/>
      <c r="DJI37" s="151"/>
      <c r="DJJ37" s="151"/>
      <c r="DJK37" s="152"/>
      <c r="DJL37" s="150"/>
      <c r="DJM37" s="151"/>
      <c r="DJN37" s="151"/>
      <c r="DJO37" s="151"/>
      <c r="DJP37" s="151"/>
      <c r="DJQ37" s="151"/>
      <c r="DJR37" s="152"/>
      <c r="DJS37" s="150"/>
      <c r="DJT37" s="151"/>
      <c r="DJU37" s="151"/>
      <c r="DJV37" s="151"/>
      <c r="DJW37" s="151"/>
      <c r="DJX37" s="151"/>
      <c r="DJY37" s="152"/>
      <c r="DJZ37" s="150"/>
      <c r="DKA37" s="151"/>
      <c r="DKB37" s="151"/>
      <c r="DKC37" s="151"/>
      <c r="DKD37" s="151"/>
      <c r="DKE37" s="151"/>
      <c r="DKF37" s="152"/>
      <c r="DKG37" s="150"/>
      <c r="DKH37" s="151"/>
      <c r="DKI37" s="151"/>
      <c r="DKJ37" s="151"/>
      <c r="DKK37" s="151"/>
      <c r="DKL37" s="151"/>
      <c r="DKM37" s="152"/>
      <c r="DKN37" s="150"/>
      <c r="DKO37" s="151"/>
      <c r="DKP37" s="151"/>
      <c r="DKQ37" s="151"/>
      <c r="DKR37" s="151"/>
      <c r="DKS37" s="151"/>
      <c r="DKT37" s="152"/>
      <c r="DKU37" s="150"/>
      <c r="DKV37" s="151"/>
      <c r="DKW37" s="151"/>
      <c r="DKX37" s="151"/>
      <c r="DKY37" s="151"/>
      <c r="DKZ37" s="151"/>
      <c r="DLA37" s="152"/>
      <c r="DLB37" s="150"/>
      <c r="DLC37" s="151"/>
      <c r="DLD37" s="151"/>
      <c r="DLE37" s="151"/>
      <c r="DLF37" s="151"/>
      <c r="DLG37" s="151"/>
      <c r="DLH37" s="152"/>
      <c r="DLI37" s="150"/>
      <c r="DLJ37" s="151"/>
      <c r="DLK37" s="151"/>
      <c r="DLL37" s="151"/>
      <c r="DLM37" s="151"/>
      <c r="DLN37" s="151"/>
      <c r="DLO37" s="152"/>
      <c r="DLP37" s="150"/>
      <c r="DLQ37" s="151"/>
      <c r="DLR37" s="151"/>
      <c r="DLS37" s="151"/>
      <c r="DLT37" s="151"/>
      <c r="DLU37" s="151"/>
      <c r="DLV37" s="152"/>
      <c r="DLW37" s="150"/>
      <c r="DLX37" s="151"/>
      <c r="DLY37" s="151"/>
      <c r="DLZ37" s="151"/>
      <c r="DMA37" s="151"/>
      <c r="DMB37" s="151"/>
      <c r="DMC37" s="152"/>
      <c r="DMD37" s="150"/>
      <c r="DME37" s="151"/>
      <c r="DMF37" s="151"/>
      <c r="DMG37" s="151"/>
      <c r="DMH37" s="151"/>
      <c r="DMI37" s="151"/>
      <c r="DMJ37" s="152"/>
      <c r="DMK37" s="150"/>
      <c r="DML37" s="151"/>
      <c r="DMM37" s="151"/>
      <c r="DMN37" s="151"/>
      <c r="DMO37" s="151"/>
      <c r="DMP37" s="151"/>
      <c r="DMQ37" s="152"/>
      <c r="DMR37" s="150"/>
      <c r="DMS37" s="151"/>
      <c r="DMT37" s="151"/>
      <c r="DMU37" s="151"/>
      <c r="DMV37" s="151"/>
      <c r="DMW37" s="151"/>
      <c r="DMX37" s="152"/>
      <c r="DMY37" s="150"/>
      <c r="DMZ37" s="151"/>
      <c r="DNA37" s="151"/>
      <c r="DNB37" s="151"/>
      <c r="DNC37" s="151"/>
      <c r="DND37" s="151"/>
      <c r="DNE37" s="152"/>
      <c r="DNF37" s="150"/>
      <c r="DNG37" s="151"/>
      <c r="DNH37" s="151"/>
      <c r="DNI37" s="151"/>
      <c r="DNJ37" s="151"/>
      <c r="DNK37" s="151"/>
      <c r="DNL37" s="152"/>
      <c r="DNM37" s="150"/>
      <c r="DNN37" s="151"/>
      <c r="DNO37" s="151"/>
      <c r="DNP37" s="151"/>
      <c r="DNQ37" s="151"/>
      <c r="DNR37" s="151"/>
      <c r="DNS37" s="152"/>
      <c r="DNT37" s="150"/>
      <c r="DNU37" s="151"/>
      <c r="DNV37" s="151"/>
      <c r="DNW37" s="151"/>
      <c r="DNX37" s="151"/>
      <c r="DNY37" s="151"/>
      <c r="DNZ37" s="152"/>
      <c r="DOA37" s="150"/>
      <c r="DOB37" s="151"/>
      <c r="DOC37" s="151"/>
      <c r="DOD37" s="151"/>
      <c r="DOE37" s="151"/>
      <c r="DOF37" s="151"/>
      <c r="DOG37" s="152"/>
      <c r="DOH37" s="150"/>
      <c r="DOI37" s="151"/>
      <c r="DOJ37" s="151"/>
      <c r="DOK37" s="151"/>
      <c r="DOL37" s="151"/>
      <c r="DOM37" s="151"/>
      <c r="DON37" s="152"/>
      <c r="DOO37" s="150"/>
      <c r="DOP37" s="151"/>
      <c r="DOQ37" s="151"/>
      <c r="DOR37" s="151"/>
      <c r="DOS37" s="151"/>
      <c r="DOT37" s="151"/>
      <c r="DOU37" s="152"/>
      <c r="DOV37" s="150"/>
      <c r="DOW37" s="151"/>
      <c r="DOX37" s="151"/>
      <c r="DOY37" s="151"/>
      <c r="DOZ37" s="151"/>
      <c r="DPA37" s="151"/>
      <c r="DPB37" s="152"/>
      <c r="DPC37" s="150"/>
      <c r="DPD37" s="151"/>
      <c r="DPE37" s="151"/>
      <c r="DPF37" s="151"/>
      <c r="DPG37" s="151"/>
      <c r="DPH37" s="151"/>
      <c r="DPI37" s="152"/>
      <c r="DPJ37" s="150"/>
      <c r="DPK37" s="151"/>
      <c r="DPL37" s="151"/>
      <c r="DPM37" s="151"/>
      <c r="DPN37" s="151"/>
      <c r="DPO37" s="151"/>
      <c r="DPP37" s="152"/>
      <c r="DPQ37" s="150"/>
      <c r="DPR37" s="151"/>
      <c r="DPS37" s="151"/>
      <c r="DPT37" s="151"/>
      <c r="DPU37" s="151"/>
      <c r="DPV37" s="151"/>
      <c r="DPW37" s="152"/>
      <c r="DPX37" s="150"/>
      <c r="DPY37" s="151"/>
      <c r="DPZ37" s="151"/>
      <c r="DQA37" s="151"/>
      <c r="DQB37" s="151"/>
      <c r="DQC37" s="151"/>
      <c r="DQD37" s="152"/>
      <c r="DQE37" s="150"/>
      <c r="DQF37" s="151"/>
      <c r="DQG37" s="151"/>
      <c r="DQH37" s="151"/>
      <c r="DQI37" s="151"/>
      <c r="DQJ37" s="151"/>
      <c r="DQK37" s="152"/>
      <c r="DQL37" s="150"/>
      <c r="DQM37" s="151"/>
      <c r="DQN37" s="151"/>
      <c r="DQO37" s="151"/>
      <c r="DQP37" s="151"/>
      <c r="DQQ37" s="151"/>
      <c r="DQR37" s="152"/>
      <c r="DQS37" s="150"/>
      <c r="DQT37" s="151"/>
      <c r="DQU37" s="151"/>
      <c r="DQV37" s="151"/>
      <c r="DQW37" s="151"/>
      <c r="DQX37" s="151"/>
      <c r="DQY37" s="152"/>
      <c r="DQZ37" s="150"/>
      <c r="DRA37" s="151"/>
      <c r="DRB37" s="151"/>
      <c r="DRC37" s="151"/>
      <c r="DRD37" s="151"/>
      <c r="DRE37" s="151"/>
      <c r="DRF37" s="152"/>
      <c r="DRG37" s="150"/>
      <c r="DRH37" s="151"/>
      <c r="DRI37" s="151"/>
      <c r="DRJ37" s="151"/>
      <c r="DRK37" s="151"/>
      <c r="DRL37" s="151"/>
      <c r="DRM37" s="152"/>
      <c r="DRN37" s="150"/>
      <c r="DRO37" s="151"/>
      <c r="DRP37" s="151"/>
      <c r="DRQ37" s="151"/>
      <c r="DRR37" s="151"/>
      <c r="DRS37" s="151"/>
      <c r="DRT37" s="152"/>
      <c r="DRU37" s="150"/>
      <c r="DRV37" s="151"/>
      <c r="DRW37" s="151"/>
      <c r="DRX37" s="151"/>
      <c r="DRY37" s="151"/>
      <c r="DRZ37" s="151"/>
      <c r="DSA37" s="152"/>
      <c r="DSB37" s="150"/>
      <c r="DSC37" s="151"/>
      <c r="DSD37" s="151"/>
      <c r="DSE37" s="151"/>
      <c r="DSF37" s="151"/>
      <c r="DSG37" s="151"/>
      <c r="DSH37" s="152"/>
      <c r="DSI37" s="150"/>
      <c r="DSJ37" s="151"/>
      <c r="DSK37" s="151"/>
      <c r="DSL37" s="151"/>
      <c r="DSM37" s="151"/>
      <c r="DSN37" s="151"/>
      <c r="DSO37" s="152"/>
      <c r="DSP37" s="150"/>
      <c r="DSQ37" s="151"/>
      <c r="DSR37" s="151"/>
      <c r="DSS37" s="151"/>
      <c r="DST37" s="151"/>
      <c r="DSU37" s="151"/>
      <c r="DSV37" s="152"/>
      <c r="DSW37" s="150"/>
      <c r="DSX37" s="151"/>
      <c r="DSY37" s="151"/>
      <c r="DSZ37" s="151"/>
      <c r="DTA37" s="151"/>
      <c r="DTB37" s="151"/>
      <c r="DTC37" s="152"/>
      <c r="DTD37" s="150"/>
      <c r="DTE37" s="151"/>
      <c r="DTF37" s="151"/>
      <c r="DTG37" s="151"/>
      <c r="DTH37" s="151"/>
      <c r="DTI37" s="151"/>
      <c r="DTJ37" s="152"/>
      <c r="DTK37" s="150"/>
      <c r="DTL37" s="151"/>
      <c r="DTM37" s="151"/>
      <c r="DTN37" s="151"/>
      <c r="DTO37" s="151"/>
      <c r="DTP37" s="151"/>
      <c r="DTQ37" s="152"/>
      <c r="DTR37" s="150"/>
      <c r="DTS37" s="151"/>
      <c r="DTT37" s="151"/>
      <c r="DTU37" s="151"/>
      <c r="DTV37" s="151"/>
      <c r="DTW37" s="151"/>
      <c r="DTX37" s="152"/>
      <c r="DTY37" s="150"/>
      <c r="DTZ37" s="151"/>
      <c r="DUA37" s="151"/>
      <c r="DUB37" s="151"/>
      <c r="DUC37" s="151"/>
      <c r="DUD37" s="151"/>
      <c r="DUE37" s="152"/>
      <c r="DUF37" s="150"/>
      <c r="DUG37" s="151"/>
      <c r="DUH37" s="151"/>
      <c r="DUI37" s="151"/>
      <c r="DUJ37" s="151"/>
      <c r="DUK37" s="151"/>
      <c r="DUL37" s="152"/>
      <c r="DUM37" s="150"/>
      <c r="DUN37" s="151"/>
      <c r="DUO37" s="151"/>
      <c r="DUP37" s="151"/>
      <c r="DUQ37" s="151"/>
      <c r="DUR37" s="151"/>
      <c r="DUS37" s="152"/>
      <c r="DUT37" s="150"/>
      <c r="DUU37" s="151"/>
      <c r="DUV37" s="151"/>
      <c r="DUW37" s="151"/>
      <c r="DUX37" s="151"/>
      <c r="DUY37" s="151"/>
      <c r="DUZ37" s="152"/>
      <c r="DVA37" s="150"/>
      <c r="DVB37" s="151"/>
      <c r="DVC37" s="151"/>
      <c r="DVD37" s="151"/>
      <c r="DVE37" s="151"/>
      <c r="DVF37" s="151"/>
      <c r="DVG37" s="152"/>
      <c r="DVH37" s="150"/>
      <c r="DVI37" s="151"/>
      <c r="DVJ37" s="151"/>
      <c r="DVK37" s="151"/>
      <c r="DVL37" s="151"/>
      <c r="DVM37" s="151"/>
      <c r="DVN37" s="152"/>
      <c r="DVO37" s="150"/>
      <c r="DVP37" s="151"/>
      <c r="DVQ37" s="151"/>
      <c r="DVR37" s="151"/>
      <c r="DVS37" s="151"/>
      <c r="DVT37" s="151"/>
      <c r="DVU37" s="152"/>
      <c r="DVV37" s="150"/>
      <c r="DVW37" s="151"/>
      <c r="DVX37" s="151"/>
      <c r="DVY37" s="151"/>
      <c r="DVZ37" s="151"/>
      <c r="DWA37" s="151"/>
      <c r="DWB37" s="152"/>
      <c r="DWC37" s="150"/>
      <c r="DWD37" s="151"/>
      <c r="DWE37" s="151"/>
      <c r="DWF37" s="151"/>
      <c r="DWG37" s="151"/>
      <c r="DWH37" s="151"/>
      <c r="DWI37" s="152"/>
      <c r="DWJ37" s="150"/>
      <c r="DWK37" s="151"/>
      <c r="DWL37" s="151"/>
      <c r="DWM37" s="151"/>
      <c r="DWN37" s="151"/>
      <c r="DWO37" s="151"/>
      <c r="DWP37" s="152"/>
      <c r="DWQ37" s="150"/>
      <c r="DWR37" s="151"/>
      <c r="DWS37" s="151"/>
      <c r="DWT37" s="151"/>
      <c r="DWU37" s="151"/>
      <c r="DWV37" s="151"/>
      <c r="DWW37" s="152"/>
      <c r="DWX37" s="150"/>
      <c r="DWY37" s="151"/>
      <c r="DWZ37" s="151"/>
      <c r="DXA37" s="151"/>
      <c r="DXB37" s="151"/>
      <c r="DXC37" s="151"/>
      <c r="DXD37" s="152"/>
      <c r="DXE37" s="150"/>
      <c r="DXF37" s="151"/>
      <c r="DXG37" s="151"/>
      <c r="DXH37" s="151"/>
      <c r="DXI37" s="151"/>
      <c r="DXJ37" s="151"/>
      <c r="DXK37" s="152"/>
      <c r="DXL37" s="150"/>
      <c r="DXM37" s="151"/>
      <c r="DXN37" s="151"/>
      <c r="DXO37" s="151"/>
      <c r="DXP37" s="151"/>
      <c r="DXQ37" s="151"/>
      <c r="DXR37" s="152"/>
      <c r="DXS37" s="150"/>
      <c r="DXT37" s="151"/>
      <c r="DXU37" s="151"/>
      <c r="DXV37" s="151"/>
      <c r="DXW37" s="151"/>
      <c r="DXX37" s="151"/>
      <c r="DXY37" s="152"/>
      <c r="DXZ37" s="150"/>
      <c r="DYA37" s="151"/>
      <c r="DYB37" s="151"/>
      <c r="DYC37" s="151"/>
      <c r="DYD37" s="151"/>
      <c r="DYE37" s="151"/>
      <c r="DYF37" s="152"/>
      <c r="DYG37" s="150"/>
      <c r="DYH37" s="151"/>
      <c r="DYI37" s="151"/>
      <c r="DYJ37" s="151"/>
      <c r="DYK37" s="151"/>
      <c r="DYL37" s="151"/>
      <c r="DYM37" s="152"/>
      <c r="DYN37" s="150"/>
      <c r="DYO37" s="151"/>
      <c r="DYP37" s="151"/>
      <c r="DYQ37" s="151"/>
      <c r="DYR37" s="151"/>
      <c r="DYS37" s="151"/>
      <c r="DYT37" s="152"/>
      <c r="DYU37" s="150"/>
      <c r="DYV37" s="151"/>
      <c r="DYW37" s="151"/>
      <c r="DYX37" s="151"/>
      <c r="DYY37" s="151"/>
      <c r="DYZ37" s="151"/>
      <c r="DZA37" s="152"/>
      <c r="DZB37" s="150"/>
      <c r="DZC37" s="151"/>
      <c r="DZD37" s="151"/>
      <c r="DZE37" s="151"/>
      <c r="DZF37" s="151"/>
      <c r="DZG37" s="151"/>
      <c r="DZH37" s="152"/>
      <c r="DZI37" s="150"/>
      <c r="DZJ37" s="151"/>
      <c r="DZK37" s="151"/>
      <c r="DZL37" s="151"/>
      <c r="DZM37" s="151"/>
      <c r="DZN37" s="151"/>
      <c r="DZO37" s="152"/>
      <c r="DZP37" s="150"/>
      <c r="DZQ37" s="151"/>
      <c r="DZR37" s="151"/>
      <c r="DZS37" s="151"/>
      <c r="DZT37" s="151"/>
      <c r="DZU37" s="151"/>
      <c r="DZV37" s="152"/>
      <c r="DZW37" s="150"/>
      <c r="DZX37" s="151"/>
      <c r="DZY37" s="151"/>
      <c r="DZZ37" s="151"/>
      <c r="EAA37" s="151"/>
      <c r="EAB37" s="151"/>
      <c r="EAC37" s="152"/>
      <c r="EAD37" s="150"/>
      <c r="EAE37" s="151"/>
      <c r="EAF37" s="151"/>
      <c r="EAG37" s="151"/>
      <c r="EAH37" s="151"/>
      <c r="EAI37" s="151"/>
      <c r="EAJ37" s="152"/>
      <c r="EAK37" s="150"/>
      <c r="EAL37" s="151"/>
      <c r="EAM37" s="151"/>
      <c r="EAN37" s="151"/>
      <c r="EAO37" s="151"/>
      <c r="EAP37" s="151"/>
      <c r="EAQ37" s="152"/>
      <c r="EAR37" s="150"/>
      <c r="EAS37" s="151"/>
      <c r="EAT37" s="151"/>
      <c r="EAU37" s="151"/>
      <c r="EAV37" s="151"/>
      <c r="EAW37" s="151"/>
      <c r="EAX37" s="152"/>
      <c r="EAY37" s="150"/>
      <c r="EAZ37" s="151"/>
      <c r="EBA37" s="151"/>
      <c r="EBB37" s="151"/>
      <c r="EBC37" s="151"/>
      <c r="EBD37" s="151"/>
      <c r="EBE37" s="152"/>
      <c r="EBF37" s="150"/>
      <c r="EBG37" s="151"/>
      <c r="EBH37" s="151"/>
      <c r="EBI37" s="151"/>
      <c r="EBJ37" s="151"/>
      <c r="EBK37" s="151"/>
      <c r="EBL37" s="152"/>
      <c r="EBM37" s="150"/>
      <c r="EBN37" s="151"/>
      <c r="EBO37" s="151"/>
      <c r="EBP37" s="151"/>
      <c r="EBQ37" s="151"/>
      <c r="EBR37" s="151"/>
      <c r="EBS37" s="152"/>
      <c r="EBT37" s="150"/>
      <c r="EBU37" s="151"/>
      <c r="EBV37" s="151"/>
      <c r="EBW37" s="151"/>
      <c r="EBX37" s="151"/>
      <c r="EBY37" s="151"/>
      <c r="EBZ37" s="152"/>
      <c r="ECA37" s="150"/>
      <c r="ECB37" s="151"/>
      <c r="ECC37" s="151"/>
      <c r="ECD37" s="151"/>
      <c r="ECE37" s="151"/>
      <c r="ECF37" s="151"/>
      <c r="ECG37" s="152"/>
      <c r="ECH37" s="150"/>
      <c r="ECI37" s="151"/>
      <c r="ECJ37" s="151"/>
      <c r="ECK37" s="151"/>
      <c r="ECL37" s="151"/>
      <c r="ECM37" s="151"/>
      <c r="ECN37" s="152"/>
      <c r="ECO37" s="150"/>
      <c r="ECP37" s="151"/>
      <c r="ECQ37" s="151"/>
      <c r="ECR37" s="151"/>
      <c r="ECS37" s="151"/>
      <c r="ECT37" s="151"/>
      <c r="ECU37" s="152"/>
      <c r="ECV37" s="150"/>
      <c r="ECW37" s="151"/>
      <c r="ECX37" s="151"/>
      <c r="ECY37" s="151"/>
      <c r="ECZ37" s="151"/>
      <c r="EDA37" s="151"/>
      <c r="EDB37" s="152"/>
      <c r="EDC37" s="150"/>
      <c r="EDD37" s="151"/>
      <c r="EDE37" s="151"/>
      <c r="EDF37" s="151"/>
      <c r="EDG37" s="151"/>
      <c r="EDH37" s="151"/>
      <c r="EDI37" s="152"/>
      <c r="EDJ37" s="150"/>
      <c r="EDK37" s="151"/>
      <c r="EDL37" s="151"/>
      <c r="EDM37" s="151"/>
      <c r="EDN37" s="151"/>
      <c r="EDO37" s="151"/>
      <c r="EDP37" s="152"/>
      <c r="EDQ37" s="150"/>
      <c r="EDR37" s="151"/>
      <c r="EDS37" s="151"/>
      <c r="EDT37" s="151"/>
      <c r="EDU37" s="151"/>
      <c r="EDV37" s="151"/>
      <c r="EDW37" s="152"/>
      <c r="EDX37" s="150"/>
      <c r="EDY37" s="151"/>
      <c r="EDZ37" s="151"/>
      <c r="EEA37" s="151"/>
      <c r="EEB37" s="151"/>
      <c r="EEC37" s="151"/>
      <c r="EED37" s="152"/>
      <c r="EEE37" s="150"/>
      <c r="EEF37" s="151"/>
      <c r="EEG37" s="151"/>
      <c r="EEH37" s="151"/>
      <c r="EEI37" s="151"/>
      <c r="EEJ37" s="151"/>
      <c r="EEK37" s="152"/>
      <c r="EEL37" s="150"/>
      <c r="EEM37" s="151"/>
      <c r="EEN37" s="151"/>
      <c r="EEO37" s="151"/>
      <c r="EEP37" s="151"/>
      <c r="EEQ37" s="151"/>
      <c r="EER37" s="152"/>
      <c r="EES37" s="150"/>
      <c r="EET37" s="151"/>
      <c r="EEU37" s="151"/>
      <c r="EEV37" s="151"/>
      <c r="EEW37" s="151"/>
      <c r="EEX37" s="151"/>
      <c r="EEY37" s="152"/>
      <c r="EEZ37" s="150"/>
      <c r="EFA37" s="151"/>
      <c r="EFB37" s="151"/>
      <c r="EFC37" s="151"/>
      <c r="EFD37" s="151"/>
      <c r="EFE37" s="151"/>
      <c r="EFF37" s="152"/>
      <c r="EFG37" s="150"/>
      <c r="EFH37" s="151"/>
      <c r="EFI37" s="151"/>
      <c r="EFJ37" s="151"/>
      <c r="EFK37" s="151"/>
      <c r="EFL37" s="151"/>
      <c r="EFM37" s="152"/>
      <c r="EFN37" s="150"/>
      <c r="EFO37" s="151"/>
      <c r="EFP37" s="151"/>
      <c r="EFQ37" s="151"/>
      <c r="EFR37" s="151"/>
      <c r="EFS37" s="151"/>
      <c r="EFT37" s="152"/>
      <c r="EFU37" s="150"/>
      <c r="EFV37" s="151"/>
      <c r="EFW37" s="151"/>
      <c r="EFX37" s="151"/>
      <c r="EFY37" s="151"/>
      <c r="EFZ37" s="151"/>
      <c r="EGA37" s="152"/>
      <c r="EGB37" s="150"/>
      <c r="EGC37" s="151"/>
      <c r="EGD37" s="151"/>
      <c r="EGE37" s="151"/>
      <c r="EGF37" s="151"/>
      <c r="EGG37" s="151"/>
      <c r="EGH37" s="152"/>
      <c r="EGI37" s="150"/>
      <c r="EGJ37" s="151"/>
      <c r="EGK37" s="151"/>
      <c r="EGL37" s="151"/>
      <c r="EGM37" s="151"/>
      <c r="EGN37" s="151"/>
      <c r="EGO37" s="152"/>
      <c r="EGP37" s="150"/>
      <c r="EGQ37" s="151"/>
      <c r="EGR37" s="151"/>
      <c r="EGS37" s="151"/>
      <c r="EGT37" s="151"/>
      <c r="EGU37" s="151"/>
      <c r="EGV37" s="152"/>
      <c r="EGW37" s="150"/>
      <c r="EGX37" s="151"/>
      <c r="EGY37" s="151"/>
      <c r="EGZ37" s="151"/>
      <c r="EHA37" s="151"/>
      <c r="EHB37" s="151"/>
      <c r="EHC37" s="152"/>
      <c r="EHD37" s="150"/>
      <c r="EHE37" s="151"/>
      <c r="EHF37" s="151"/>
      <c r="EHG37" s="151"/>
      <c r="EHH37" s="151"/>
      <c r="EHI37" s="151"/>
      <c r="EHJ37" s="152"/>
      <c r="EHK37" s="150"/>
      <c r="EHL37" s="151"/>
      <c r="EHM37" s="151"/>
      <c r="EHN37" s="151"/>
      <c r="EHO37" s="151"/>
      <c r="EHP37" s="151"/>
      <c r="EHQ37" s="152"/>
      <c r="EHR37" s="150"/>
      <c r="EHS37" s="151"/>
      <c r="EHT37" s="151"/>
      <c r="EHU37" s="151"/>
      <c r="EHV37" s="151"/>
      <c r="EHW37" s="151"/>
      <c r="EHX37" s="152"/>
      <c r="EHY37" s="150"/>
      <c r="EHZ37" s="151"/>
      <c r="EIA37" s="151"/>
      <c r="EIB37" s="151"/>
      <c r="EIC37" s="151"/>
      <c r="EID37" s="151"/>
      <c r="EIE37" s="152"/>
      <c r="EIF37" s="150"/>
      <c r="EIG37" s="151"/>
      <c r="EIH37" s="151"/>
      <c r="EII37" s="151"/>
      <c r="EIJ37" s="151"/>
      <c r="EIK37" s="151"/>
      <c r="EIL37" s="152"/>
      <c r="EIM37" s="150"/>
      <c r="EIN37" s="151"/>
      <c r="EIO37" s="151"/>
      <c r="EIP37" s="151"/>
      <c r="EIQ37" s="151"/>
      <c r="EIR37" s="151"/>
      <c r="EIS37" s="152"/>
      <c r="EIT37" s="150"/>
      <c r="EIU37" s="151"/>
      <c r="EIV37" s="151"/>
      <c r="EIW37" s="151"/>
      <c r="EIX37" s="151"/>
      <c r="EIY37" s="151"/>
      <c r="EIZ37" s="152"/>
      <c r="EJA37" s="150"/>
      <c r="EJB37" s="151"/>
      <c r="EJC37" s="151"/>
      <c r="EJD37" s="151"/>
      <c r="EJE37" s="151"/>
      <c r="EJF37" s="151"/>
      <c r="EJG37" s="152"/>
      <c r="EJH37" s="150"/>
      <c r="EJI37" s="151"/>
      <c r="EJJ37" s="151"/>
      <c r="EJK37" s="151"/>
      <c r="EJL37" s="151"/>
      <c r="EJM37" s="151"/>
      <c r="EJN37" s="152"/>
      <c r="EJO37" s="150"/>
      <c r="EJP37" s="151"/>
      <c r="EJQ37" s="151"/>
      <c r="EJR37" s="151"/>
      <c r="EJS37" s="151"/>
      <c r="EJT37" s="151"/>
      <c r="EJU37" s="152"/>
      <c r="EJV37" s="150"/>
      <c r="EJW37" s="151"/>
      <c r="EJX37" s="151"/>
      <c r="EJY37" s="151"/>
      <c r="EJZ37" s="151"/>
      <c r="EKA37" s="151"/>
      <c r="EKB37" s="152"/>
      <c r="EKC37" s="150"/>
      <c r="EKD37" s="151"/>
      <c r="EKE37" s="151"/>
      <c r="EKF37" s="151"/>
      <c r="EKG37" s="151"/>
      <c r="EKH37" s="151"/>
      <c r="EKI37" s="152"/>
      <c r="EKJ37" s="150"/>
      <c r="EKK37" s="151"/>
      <c r="EKL37" s="151"/>
      <c r="EKM37" s="151"/>
      <c r="EKN37" s="151"/>
      <c r="EKO37" s="151"/>
      <c r="EKP37" s="152"/>
      <c r="EKQ37" s="150"/>
      <c r="EKR37" s="151"/>
      <c r="EKS37" s="151"/>
      <c r="EKT37" s="151"/>
      <c r="EKU37" s="151"/>
      <c r="EKV37" s="151"/>
      <c r="EKW37" s="152"/>
      <c r="EKX37" s="150"/>
      <c r="EKY37" s="151"/>
      <c r="EKZ37" s="151"/>
      <c r="ELA37" s="151"/>
      <c r="ELB37" s="151"/>
      <c r="ELC37" s="151"/>
      <c r="ELD37" s="152"/>
      <c r="ELE37" s="150"/>
      <c r="ELF37" s="151"/>
      <c r="ELG37" s="151"/>
      <c r="ELH37" s="151"/>
      <c r="ELI37" s="151"/>
      <c r="ELJ37" s="151"/>
      <c r="ELK37" s="152"/>
      <c r="ELL37" s="150"/>
      <c r="ELM37" s="151"/>
      <c r="ELN37" s="151"/>
      <c r="ELO37" s="151"/>
      <c r="ELP37" s="151"/>
      <c r="ELQ37" s="151"/>
      <c r="ELR37" s="152"/>
      <c r="ELS37" s="150"/>
      <c r="ELT37" s="151"/>
      <c r="ELU37" s="151"/>
      <c r="ELV37" s="151"/>
      <c r="ELW37" s="151"/>
      <c r="ELX37" s="151"/>
      <c r="ELY37" s="152"/>
      <c r="ELZ37" s="150"/>
      <c r="EMA37" s="151"/>
      <c r="EMB37" s="151"/>
      <c r="EMC37" s="151"/>
      <c r="EMD37" s="151"/>
      <c r="EME37" s="151"/>
      <c r="EMF37" s="152"/>
      <c r="EMG37" s="150"/>
      <c r="EMH37" s="151"/>
      <c r="EMI37" s="151"/>
      <c r="EMJ37" s="151"/>
      <c r="EMK37" s="151"/>
      <c r="EML37" s="151"/>
      <c r="EMM37" s="152"/>
      <c r="EMN37" s="150"/>
      <c r="EMO37" s="151"/>
      <c r="EMP37" s="151"/>
      <c r="EMQ37" s="151"/>
      <c r="EMR37" s="151"/>
      <c r="EMS37" s="151"/>
      <c r="EMT37" s="152"/>
      <c r="EMU37" s="150"/>
      <c r="EMV37" s="151"/>
      <c r="EMW37" s="151"/>
      <c r="EMX37" s="151"/>
      <c r="EMY37" s="151"/>
      <c r="EMZ37" s="151"/>
      <c r="ENA37" s="152"/>
      <c r="ENB37" s="150"/>
      <c r="ENC37" s="151"/>
      <c r="END37" s="151"/>
      <c r="ENE37" s="151"/>
      <c r="ENF37" s="151"/>
      <c r="ENG37" s="151"/>
      <c r="ENH37" s="152"/>
      <c r="ENI37" s="150"/>
      <c r="ENJ37" s="151"/>
      <c r="ENK37" s="151"/>
      <c r="ENL37" s="151"/>
      <c r="ENM37" s="151"/>
      <c r="ENN37" s="151"/>
      <c r="ENO37" s="152"/>
      <c r="ENP37" s="150"/>
      <c r="ENQ37" s="151"/>
      <c r="ENR37" s="151"/>
      <c r="ENS37" s="151"/>
      <c r="ENT37" s="151"/>
      <c r="ENU37" s="151"/>
      <c r="ENV37" s="152"/>
      <c r="ENW37" s="150"/>
      <c r="ENX37" s="151"/>
      <c r="ENY37" s="151"/>
      <c r="ENZ37" s="151"/>
      <c r="EOA37" s="151"/>
      <c r="EOB37" s="151"/>
      <c r="EOC37" s="152"/>
      <c r="EOD37" s="150"/>
      <c r="EOE37" s="151"/>
      <c r="EOF37" s="151"/>
      <c r="EOG37" s="151"/>
      <c r="EOH37" s="151"/>
      <c r="EOI37" s="151"/>
      <c r="EOJ37" s="152"/>
      <c r="EOK37" s="150"/>
      <c r="EOL37" s="151"/>
      <c r="EOM37" s="151"/>
      <c r="EON37" s="151"/>
      <c r="EOO37" s="151"/>
      <c r="EOP37" s="151"/>
      <c r="EOQ37" s="152"/>
      <c r="EOR37" s="150"/>
      <c r="EOS37" s="151"/>
      <c r="EOT37" s="151"/>
      <c r="EOU37" s="151"/>
      <c r="EOV37" s="151"/>
      <c r="EOW37" s="151"/>
      <c r="EOX37" s="152"/>
      <c r="EOY37" s="150"/>
      <c r="EOZ37" s="151"/>
      <c r="EPA37" s="151"/>
      <c r="EPB37" s="151"/>
      <c r="EPC37" s="151"/>
      <c r="EPD37" s="151"/>
      <c r="EPE37" s="152"/>
      <c r="EPF37" s="150"/>
      <c r="EPG37" s="151"/>
      <c r="EPH37" s="151"/>
      <c r="EPI37" s="151"/>
      <c r="EPJ37" s="151"/>
      <c r="EPK37" s="151"/>
      <c r="EPL37" s="152"/>
      <c r="EPM37" s="150"/>
      <c r="EPN37" s="151"/>
      <c r="EPO37" s="151"/>
      <c r="EPP37" s="151"/>
      <c r="EPQ37" s="151"/>
      <c r="EPR37" s="151"/>
      <c r="EPS37" s="152"/>
      <c r="EPT37" s="150"/>
      <c r="EPU37" s="151"/>
      <c r="EPV37" s="151"/>
      <c r="EPW37" s="151"/>
      <c r="EPX37" s="151"/>
      <c r="EPY37" s="151"/>
      <c r="EPZ37" s="152"/>
      <c r="EQA37" s="150"/>
      <c r="EQB37" s="151"/>
      <c r="EQC37" s="151"/>
      <c r="EQD37" s="151"/>
      <c r="EQE37" s="151"/>
      <c r="EQF37" s="151"/>
      <c r="EQG37" s="152"/>
      <c r="EQH37" s="150"/>
      <c r="EQI37" s="151"/>
      <c r="EQJ37" s="151"/>
      <c r="EQK37" s="151"/>
      <c r="EQL37" s="151"/>
      <c r="EQM37" s="151"/>
      <c r="EQN37" s="152"/>
      <c r="EQO37" s="150"/>
      <c r="EQP37" s="151"/>
      <c r="EQQ37" s="151"/>
      <c r="EQR37" s="151"/>
      <c r="EQS37" s="151"/>
      <c r="EQT37" s="151"/>
      <c r="EQU37" s="152"/>
      <c r="EQV37" s="150"/>
      <c r="EQW37" s="151"/>
      <c r="EQX37" s="151"/>
      <c r="EQY37" s="151"/>
      <c r="EQZ37" s="151"/>
      <c r="ERA37" s="151"/>
      <c r="ERB37" s="152"/>
      <c r="ERC37" s="150"/>
      <c r="ERD37" s="151"/>
      <c r="ERE37" s="151"/>
      <c r="ERF37" s="151"/>
      <c r="ERG37" s="151"/>
      <c r="ERH37" s="151"/>
      <c r="ERI37" s="152"/>
      <c r="ERJ37" s="150"/>
      <c r="ERK37" s="151"/>
      <c r="ERL37" s="151"/>
      <c r="ERM37" s="151"/>
      <c r="ERN37" s="151"/>
      <c r="ERO37" s="151"/>
      <c r="ERP37" s="152"/>
      <c r="ERQ37" s="150"/>
      <c r="ERR37" s="151"/>
      <c r="ERS37" s="151"/>
      <c r="ERT37" s="151"/>
      <c r="ERU37" s="151"/>
      <c r="ERV37" s="151"/>
      <c r="ERW37" s="152"/>
      <c r="ERX37" s="150"/>
      <c r="ERY37" s="151"/>
      <c r="ERZ37" s="151"/>
      <c r="ESA37" s="151"/>
      <c r="ESB37" s="151"/>
      <c r="ESC37" s="151"/>
      <c r="ESD37" s="152"/>
      <c r="ESE37" s="150"/>
      <c r="ESF37" s="151"/>
      <c r="ESG37" s="151"/>
      <c r="ESH37" s="151"/>
      <c r="ESI37" s="151"/>
      <c r="ESJ37" s="151"/>
      <c r="ESK37" s="152"/>
      <c r="ESL37" s="150"/>
      <c r="ESM37" s="151"/>
      <c r="ESN37" s="151"/>
      <c r="ESO37" s="151"/>
      <c r="ESP37" s="151"/>
      <c r="ESQ37" s="151"/>
      <c r="ESR37" s="152"/>
      <c r="ESS37" s="150"/>
      <c r="EST37" s="151"/>
      <c r="ESU37" s="151"/>
      <c r="ESV37" s="151"/>
      <c r="ESW37" s="151"/>
      <c r="ESX37" s="151"/>
      <c r="ESY37" s="152"/>
      <c r="ESZ37" s="150"/>
      <c r="ETA37" s="151"/>
      <c r="ETB37" s="151"/>
      <c r="ETC37" s="151"/>
      <c r="ETD37" s="151"/>
      <c r="ETE37" s="151"/>
      <c r="ETF37" s="152"/>
      <c r="ETG37" s="150"/>
      <c r="ETH37" s="151"/>
      <c r="ETI37" s="151"/>
      <c r="ETJ37" s="151"/>
      <c r="ETK37" s="151"/>
      <c r="ETL37" s="151"/>
      <c r="ETM37" s="152"/>
      <c r="ETN37" s="150"/>
      <c r="ETO37" s="151"/>
      <c r="ETP37" s="151"/>
      <c r="ETQ37" s="151"/>
      <c r="ETR37" s="151"/>
      <c r="ETS37" s="151"/>
      <c r="ETT37" s="152"/>
      <c r="ETU37" s="150"/>
      <c r="ETV37" s="151"/>
      <c r="ETW37" s="151"/>
      <c r="ETX37" s="151"/>
      <c r="ETY37" s="151"/>
      <c r="ETZ37" s="151"/>
      <c r="EUA37" s="152"/>
      <c r="EUB37" s="150"/>
      <c r="EUC37" s="151"/>
      <c r="EUD37" s="151"/>
      <c r="EUE37" s="151"/>
      <c r="EUF37" s="151"/>
      <c r="EUG37" s="151"/>
      <c r="EUH37" s="152"/>
      <c r="EUI37" s="150"/>
      <c r="EUJ37" s="151"/>
      <c r="EUK37" s="151"/>
      <c r="EUL37" s="151"/>
      <c r="EUM37" s="151"/>
      <c r="EUN37" s="151"/>
      <c r="EUO37" s="152"/>
      <c r="EUP37" s="150"/>
      <c r="EUQ37" s="151"/>
      <c r="EUR37" s="151"/>
      <c r="EUS37" s="151"/>
      <c r="EUT37" s="151"/>
      <c r="EUU37" s="151"/>
      <c r="EUV37" s="152"/>
      <c r="EUW37" s="150"/>
      <c r="EUX37" s="151"/>
      <c r="EUY37" s="151"/>
      <c r="EUZ37" s="151"/>
      <c r="EVA37" s="151"/>
      <c r="EVB37" s="151"/>
      <c r="EVC37" s="152"/>
      <c r="EVD37" s="150"/>
      <c r="EVE37" s="151"/>
      <c r="EVF37" s="151"/>
      <c r="EVG37" s="151"/>
      <c r="EVH37" s="151"/>
      <c r="EVI37" s="151"/>
      <c r="EVJ37" s="152"/>
      <c r="EVK37" s="150"/>
      <c r="EVL37" s="151"/>
      <c r="EVM37" s="151"/>
      <c r="EVN37" s="151"/>
      <c r="EVO37" s="151"/>
      <c r="EVP37" s="151"/>
      <c r="EVQ37" s="152"/>
      <c r="EVR37" s="150"/>
      <c r="EVS37" s="151"/>
      <c r="EVT37" s="151"/>
      <c r="EVU37" s="151"/>
      <c r="EVV37" s="151"/>
      <c r="EVW37" s="151"/>
      <c r="EVX37" s="152"/>
      <c r="EVY37" s="150"/>
      <c r="EVZ37" s="151"/>
      <c r="EWA37" s="151"/>
      <c r="EWB37" s="151"/>
      <c r="EWC37" s="151"/>
      <c r="EWD37" s="151"/>
      <c r="EWE37" s="152"/>
      <c r="EWF37" s="150"/>
      <c r="EWG37" s="151"/>
      <c r="EWH37" s="151"/>
      <c r="EWI37" s="151"/>
      <c r="EWJ37" s="151"/>
      <c r="EWK37" s="151"/>
      <c r="EWL37" s="152"/>
      <c r="EWM37" s="150"/>
      <c r="EWN37" s="151"/>
      <c r="EWO37" s="151"/>
      <c r="EWP37" s="151"/>
      <c r="EWQ37" s="151"/>
      <c r="EWR37" s="151"/>
      <c r="EWS37" s="152"/>
      <c r="EWT37" s="150"/>
      <c r="EWU37" s="151"/>
      <c r="EWV37" s="151"/>
      <c r="EWW37" s="151"/>
      <c r="EWX37" s="151"/>
      <c r="EWY37" s="151"/>
      <c r="EWZ37" s="152"/>
      <c r="EXA37" s="150"/>
      <c r="EXB37" s="151"/>
      <c r="EXC37" s="151"/>
      <c r="EXD37" s="151"/>
      <c r="EXE37" s="151"/>
      <c r="EXF37" s="151"/>
      <c r="EXG37" s="152"/>
      <c r="EXH37" s="150"/>
      <c r="EXI37" s="151"/>
      <c r="EXJ37" s="151"/>
      <c r="EXK37" s="151"/>
      <c r="EXL37" s="151"/>
      <c r="EXM37" s="151"/>
      <c r="EXN37" s="152"/>
      <c r="EXO37" s="150"/>
      <c r="EXP37" s="151"/>
      <c r="EXQ37" s="151"/>
      <c r="EXR37" s="151"/>
      <c r="EXS37" s="151"/>
      <c r="EXT37" s="151"/>
      <c r="EXU37" s="152"/>
      <c r="EXV37" s="150"/>
      <c r="EXW37" s="151"/>
      <c r="EXX37" s="151"/>
      <c r="EXY37" s="151"/>
      <c r="EXZ37" s="151"/>
      <c r="EYA37" s="151"/>
      <c r="EYB37" s="152"/>
      <c r="EYC37" s="150"/>
      <c r="EYD37" s="151"/>
      <c r="EYE37" s="151"/>
      <c r="EYF37" s="151"/>
      <c r="EYG37" s="151"/>
      <c r="EYH37" s="151"/>
      <c r="EYI37" s="152"/>
      <c r="EYJ37" s="150"/>
      <c r="EYK37" s="151"/>
      <c r="EYL37" s="151"/>
      <c r="EYM37" s="151"/>
      <c r="EYN37" s="151"/>
      <c r="EYO37" s="151"/>
      <c r="EYP37" s="152"/>
      <c r="EYQ37" s="150"/>
      <c r="EYR37" s="151"/>
      <c r="EYS37" s="151"/>
      <c r="EYT37" s="151"/>
      <c r="EYU37" s="151"/>
      <c r="EYV37" s="151"/>
      <c r="EYW37" s="152"/>
      <c r="EYX37" s="150"/>
      <c r="EYY37" s="151"/>
      <c r="EYZ37" s="151"/>
      <c r="EZA37" s="151"/>
      <c r="EZB37" s="151"/>
      <c r="EZC37" s="151"/>
      <c r="EZD37" s="152"/>
      <c r="EZE37" s="150"/>
      <c r="EZF37" s="151"/>
      <c r="EZG37" s="151"/>
      <c r="EZH37" s="151"/>
      <c r="EZI37" s="151"/>
      <c r="EZJ37" s="151"/>
      <c r="EZK37" s="152"/>
      <c r="EZL37" s="150"/>
      <c r="EZM37" s="151"/>
      <c r="EZN37" s="151"/>
      <c r="EZO37" s="151"/>
      <c r="EZP37" s="151"/>
      <c r="EZQ37" s="151"/>
      <c r="EZR37" s="152"/>
      <c r="EZS37" s="150"/>
      <c r="EZT37" s="151"/>
      <c r="EZU37" s="151"/>
      <c r="EZV37" s="151"/>
      <c r="EZW37" s="151"/>
      <c r="EZX37" s="151"/>
      <c r="EZY37" s="152"/>
      <c r="EZZ37" s="150"/>
      <c r="FAA37" s="151"/>
      <c r="FAB37" s="151"/>
      <c r="FAC37" s="151"/>
      <c r="FAD37" s="151"/>
      <c r="FAE37" s="151"/>
      <c r="FAF37" s="152"/>
      <c r="FAG37" s="150"/>
      <c r="FAH37" s="151"/>
      <c r="FAI37" s="151"/>
      <c r="FAJ37" s="151"/>
      <c r="FAK37" s="151"/>
      <c r="FAL37" s="151"/>
      <c r="FAM37" s="152"/>
      <c r="FAN37" s="150"/>
      <c r="FAO37" s="151"/>
      <c r="FAP37" s="151"/>
      <c r="FAQ37" s="151"/>
      <c r="FAR37" s="151"/>
      <c r="FAS37" s="151"/>
      <c r="FAT37" s="152"/>
      <c r="FAU37" s="150"/>
      <c r="FAV37" s="151"/>
      <c r="FAW37" s="151"/>
      <c r="FAX37" s="151"/>
      <c r="FAY37" s="151"/>
      <c r="FAZ37" s="151"/>
      <c r="FBA37" s="152"/>
      <c r="FBB37" s="150"/>
      <c r="FBC37" s="151"/>
      <c r="FBD37" s="151"/>
      <c r="FBE37" s="151"/>
      <c r="FBF37" s="151"/>
      <c r="FBG37" s="151"/>
      <c r="FBH37" s="152"/>
      <c r="FBI37" s="150"/>
      <c r="FBJ37" s="151"/>
      <c r="FBK37" s="151"/>
      <c r="FBL37" s="151"/>
      <c r="FBM37" s="151"/>
      <c r="FBN37" s="151"/>
      <c r="FBO37" s="152"/>
      <c r="FBP37" s="150"/>
      <c r="FBQ37" s="151"/>
      <c r="FBR37" s="151"/>
      <c r="FBS37" s="151"/>
      <c r="FBT37" s="151"/>
      <c r="FBU37" s="151"/>
      <c r="FBV37" s="152"/>
      <c r="FBW37" s="150"/>
      <c r="FBX37" s="151"/>
      <c r="FBY37" s="151"/>
      <c r="FBZ37" s="151"/>
      <c r="FCA37" s="151"/>
      <c r="FCB37" s="151"/>
      <c r="FCC37" s="152"/>
      <c r="FCD37" s="150"/>
      <c r="FCE37" s="151"/>
      <c r="FCF37" s="151"/>
      <c r="FCG37" s="151"/>
      <c r="FCH37" s="151"/>
      <c r="FCI37" s="151"/>
      <c r="FCJ37" s="152"/>
      <c r="FCK37" s="150"/>
      <c r="FCL37" s="151"/>
      <c r="FCM37" s="151"/>
      <c r="FCN37" s="151"/>
      <c r="FCO37" s="151"/>
      <c r="FCP37" s="151"/>
      <c r="FCQ37" s="152"/>
      <c r="FCR37" s="150"/>
      <c r="FCS37" s="151"/>
      <c r="FCT37" s="151"/>
      <c r="FCU37" s="151"/>
      <c r="FCV37" s="151"/>
      <c r="FCW37" s="151"/>
      <c r="FCX37" s="152"/>
      <c r="FCY37" s="150"/>
      <c r="FCZ37" s="151"/>
      <c r="FDA37" s="151"/>
      <c r="FDB37" s="151"/>
      <c r="FDC37" s="151"/>
      <c r="FDD37" s="151"/>
      <c r="FDE37" s="152"/>
      <c r="FDF37" s="150"/>
      <c r="FDG37" s="151"/>
      <c r="FDH37" s="151"/>
      <c r="FDI37" s="151"/>
      <c r="FDJ37" s="151"/>
      <c r="FDK37" s="151"/>
      <c r="FDL37" s="152"/>
      <c r="FDM37" s="150"/>
      <c r="FDN37" s="151"/>
      <c r="FDO37" s="151"/>
      <c r="FDP37" s="151"/>
      <c r="FDQ37" s="151"/>
      <c r="FDR37" s="151"/>
      <c r="FDS37" s="152"/>
      <c r="FDT37" s="150"/>
      <c r="FDU37" s="151"/>
      <c r="FDV37" s="151"/>
      <c r="FDW37" s="151"/>
      <c r="FDX37" s="151"/>
      <c r="FDY37" s="151"/>
      <c r="FDZ37" s="152"/>
      <c r="FEA37" s="150"/>
      <c r="FEB37" s="151"/>
      <c r="FEC37" s="151"/>
      <c r="FED37" s="151"/>
      <c r="FEE37" s="151"/>
      <c r="FEF37" s="151"/>
      <c r="FEG37" s="152"/>
      <c r="FEH37" s="150"/>
      <c r="FEI37" s="151"/>
      <c r="FEJ37" s="151"/>
      <c r="FEK37" s="151"/>
      <c r="FEL37" s="151"/>
      <c r="FEM37" s="151"/>
      <c r="FEN37" s="152"/>
      <c r="FEO37" s="150"/>
      <c r="FEP37" s="151"/>
      <c r="FEQ37" s="151"/>
      <c r="FER37" s="151"/>
      <c r="FES37" s="151"/>
      <c r="FET37" s="151"/>
      <c r="FEU37" s="152"/>
      <c r="FEV37" s="150"/>
      <c r="FEW37" s="151"/>
      <c r="FEX37" s="151"/>
      <c r="FEY37" s="151"/>
      <c r="FEZ37" s="151"/>
      <c r="FFA37" s="151"/>
      <c r="FFB37" s="152"/>
      <c r="FFC37" s="150"/>
      <c r="FFD37" s="151"/>
      <c r="FFE37" s="151"/>
      <c r="FFF37" s="151"/>
      <c r="FFG37" s="151"/>
      <c r="FFH37" s="151"/>
      <c r="FFI37" s="152"/>
      <c r="FFJ37" s="150"/>
      <c r="FFK37" s="151"/>
      <c r="FFL37" s="151"/>
      <c r="FFM37" s="151"/>
      <c r="FFN37" s="151"/>
      <c r="FFO37" s="151"/>
      <c r="FFP37" s="152"/>
      <c r="FFQ37" s="150"/>
      <c r="FFR37" s="151"/>
      <c r="FFS37" s="151"/>
      <c r="FFT37" s="151"/>
      <c r="FFU37" s="151"/>
      <c r="FFV37" s="151"/>
      <c r="FFW37" s="152"/>
      <c r="FFX37" s="150"/>
      <c r="FFY37" s="151"/>
      <c r="FFZ37" s="151"/>
      <c r="FGA37" s="151"/>
      <c r="FGB37" s="151"/>
      <c r="FGC37" s="151"/>
      <c r="FGD37" s="152"/>
      <c r="FGE37" s="150"/>
      <c r="FGF37" s="151"/>
      <c r="FGG37" s="151"/>
      <c r="FGH37" s="151"/>
      <c r="FGI37" s="151"/>
      <c r="FGJ37" s="151"/>
      <c r="FGK37" s="152"/>
      <c r="FGL37" s="150"/>
      <c r="FGM37" s="151"/>
      <c r="FGN37" s="151"/>
      <c r="FGO37" s="151"/>
      <c r="FGP37" s="151"/>
      <c r="FGQ37" s="151"/>
      <c r="FGR37" s="152"/>
      <c r="FGS37" s="150"/>
      <c r="FGT37" s="151"/>
      <c r="FGU37" s="151"/>
      <c r="FGV37" s="151"/>
      <c r="FGW37" s="151"/>
      <c r="FGX37" s="151"/>
      <c r="FGY37" s="152"/>
      <c r="FGZ37" s="150"/>
      <c r="FHA37" s="151"/>
      <c r="FHB37" s="151"/>
      <c r="FHC37" s="151"/>
      <c r="FHD37" s="151"/>
      <c r="FHE37" s="151"/>
      <c r="FHF37" s="152"/>
      <c r="FHG37" s="150"/>
      <c r="FHH37" s="151"/>
      <c r="FHI37" s="151"/>
      <c r="FHJ37" s="151"/>
      <c r="FHK37" s="151"/>
      <c r="FHL37" s="151"/>
      <c r="FHM37" s="152"/>
      <c r="FHN37" s="150"/>
      <c r="FHO37" s="151"/>
      <c r="FHP37" s="151"/>
      <c r="FHQ37" s="151"/>
      <c r="FHR37" s="151"/>
      <c r="FHS37" s="151"/>
      <c r="FHT37" s="152"/>
      <c r="FHU37" s="150"/>
      <c r="FHV37" s="151"/>
      <c r="FHW37" s="151"/>
      <c r="FHX37" s="151"/>
      <c r="FHY37" s="151"/>
      <c r="FHZ37" s="151"/>
      <c r="FIA37" s="152"/>
      <c r="FIB37" s="150"/>
      <c r="FIC37" s="151"/>
      <c r="FID37" s="151"/>
      <c r="FIE37" s="151"/>
      <c r="FIF37" s="151"/>
      <c r="FIG37" s="151"/>
      <c r="FIH37" s="152"/>
      <c r="FII37" s="150"/>
      <c r="FIJ37" s="151"/>
      <c r="FIK37" s="151"/>
      <c r="FIL37" s="151"/>
      <c r="FIM37" s="151"/>
      <c r="FIN37" s="151"/>
      <c r="FIO37" s="152"/>
      <c r="FIP37" s="150"/>
      <c r="FIQ37" s="151"/>
      <c r="FIR37" s="151"/>
      <c r="FIS37" s="151"/>
      <c r="FIT37" s="151"/>
      <c r="FIU37" s="151"/>
      <c r="FIV37" s="152"/>
      <c r="FIW37" s="150"/>
      <c r="FIX37" s="151"/>
      <c r="FIY37" s="151"/>
      <c r="FIZ37" s="151"/>
      <c r="FJA37" s="151"/>
      <c r="FJB37" s="151"/>
      <c r="FJC37" s="152"/>
      <c r="FJD37" s="150"/>
      <c r="FJE37" s="151"/>
      <c r="FJF37" s="151"/>
      <c r="FJG37" s="151"/>
      <c r="FJH37" s="151"/>
      <c r="FJI37" s="151"/>
      <c r="FJJ37" s="152"/>
      <c r="FJK37" s="150"/>
      <c r="FJL37" s="151"/>
      <c r="FJM37" s="151"/>
      <c r="FJN37" s="151"/>
      <c r="FJO37" s="151"/>
      <c r="FJP37" s="151"/>
      <c r="FJQ37" s="152"/>
      <c r="FJR37" s="150"/>
      <c r="FJS37" s="151"/>
      <c r="FJT37" s="151"/>
      <c r="FJU37" s="151"/>
      <c r="FJV37" s="151"/>
      <c r="FJW37" s="151"/>
      <c r="FJX37" s="152"/>
      <c r="FJY37" s="150"/>
      <c r="FJZ37" s="151"/>
      <c r="FKA37" s="151"/>
      <c r="FKB37" s="151"/>
      <c r="FKC37" s="151"/>
      <c r="FKD37" s="151"/>
      <c r="FKE37" s="152"/>
      <c r="FKF37" s="150"/>
      <c r="FKG37" s="151"/>
      <c r="FKH37" s="151"/>
      <c r="FKI37" s="151"/>
      <c r="FKJ37" s="151"/>
      <c r="FKK37" s="151"/>
      <c r="FKL37" s="152"/>
      <c r="FKM37" s="150"/>
      <c r="FKN37" s="151"/>
      <c r="FKO37" s="151"/>
      <c r="FKP37" s="151"/>
      <c r="FKQ37" s="151"/>
      <c r="FKR37" s="151"/>
      <c r="FKS37" s="152"/>
      <c r="FKT37" s="150"/>
      <c r="FKU37" s="151"/>
      <c r="FKV37" s="151"/>
      <c r="FKW37" s="151"/>
      <c r="FKX37" s="151"/>
      <c r="FKY37" s="151"/>
      <c r="FKZ37" s="152"/>
      <c r="FLA37" s="150"/>
      <c r="FLB37" s="151"/>
      <c r="FLC37" s="151"/>
      <c r="FLD37" s="151"/>
      <c r="FLE37" s="151"/>
      <c r="FLF37" s="151"/>
      <c r="FLG37" s="152"/>
      <c r="FLH37" s="150"/>
      <c r="FLI37" s="151"/>
      <c r="FLJ37" s="151"/>
      <c r="FLK37" s="151"/>
      <c r="FLL37" s="151"/>
      <c r="FLM37" s="151"/>
      <c r="FLN37" s="152"/>
      <c r="FLO37" s="150"/>
      <c r="FLP37" s="151"/>
      <c r="FLQ37" s="151"/>
      <c r="FLR37" s="151"/>
      <c r="FLS37" s="151"/>
      <c r="FLT37" s="151"/>
      <c r="FLU37" s="152"/>
      <c r="FLV37" s="150"/>
      <c r="FLW37" s="151"/>
      <c r="FLX37" s="151"/>
      <c r="FLY37" s="151"/>
      <c r="FLZ37" s="151"/>
      <c r="FMA37" s="151"/>
      <c r="FMB37" s="152"/>
      <c r="FMC37" s="150"/>
      <c r="FMD37" s="151"/>
      <c r="FME37" s="151"/>
      <c r="FMF37" s="151"/>
      <c r="FMG37" s="151"/>
      <c r="FMH37" s="151"/>
      <c r="FMI37" s="152"/>
      <c r="FMJ37" s="150"/>
      <c r="FMK37" s="151"/>
      <c r="FML37" s="151"/>
      <c r="FMM37" s="151"/>
      <c r="FMN37" s="151"/>
      <c r="FMO37" s="151"/>
      <c r="FMP37" s="152"/>
      <c r="FMQ37" s="150"/>
      <c r="FMR37" s="151"/>
      <c r="FMS37" s="151"/>
      <c r="FMT37" s="151"/>
      <c r="FMU37" s="151"/>
      <c r="FMV37" s="151"/>
      <c r="FMW37" s="152"/>
      <c r="FMX37" s="150"/>
      <c r="FMY37" s="151"/>
      <c r="FMZ37" s="151"/>
      <c r="FNA37" s="151"/>
      <c r="FNB37" s="151"/>
      <c r="FNC37" s="151"/>
      <c r="FND37" s="152"/>
      <c r="FNE37" s="150"/>
      <c r="FNF37" s="151"/>
      <c r="FNG37" s="151"/>
      <c r="FNH37" s="151"/>
      <c r="FNI37" s="151"/>
      <c r="FNJ37" s="151"/>
      <c r="FNK37" s="152"/>
      <c r="FNL37" s="150"/>
      <c r="FNM37" s="151"/>
      <c r="FNN37" s="151"/>
      <c r="FNO37" s="151"/>
      <c r="FNP37" s="151"/>
      <c r="FNQ37" s="151"/>
      <c r="FNR37" s="152"/>
      <c r="FNS37" s="150"/>
      <c r="FNT37" s="151"/>
      <c r="FNU37" s="151"/>
      <c r="FNV37" s="151"/>
      <c r="FNW37" s="151"/>
      <c r="FNX37" s="151"/>
      <c r="FNY37" s="152"/>
      <c r="FNZ37" s="150"/>
      <c r="FOA37" s="151"/>
      <c r="FOB37" s="151"/>
      <c r="FOC37" s="151"/>
      <c r="FOD37" s="151"/>
      <c r="FOE37" s="151"/>
      <c r="FOF37" s="152"/>
      <c r="FOG37" s="150"/>
      <c r="FOH37" s="151"/>
      <c r="FOI37" s="151"/>
      <c r="FOJ37" s="151"/>
      <c r="FOK37" s="151"/>
      <c r="FOL37" s="151"/>
      <c r="FOM37" s="152"/>
      <c r="FON37" s="150"/>
      <c r="FOO37" s="151"/>
      <c r="FOP37" s="151"/>
      <c r="FOQ37" s="151"/>
      <c r="FOR37" s="151"/>
      <c r="FOS37" s="151"/>
      <c r="FOT37" s="152"/>
      <c r="FOU37" s="150"/>
      <c r="FOV37" s="151"/>
      <c r="FOW37" s="151"/>
      <c r="FOX37" s="151"/>
      <c r="FOY37" s="151"/>
      <c r="FOZ37" s="151"/>
      <c r="FPA37" s="152"/>
      <c r="FPB37" s="150"/>
      <c r="FPC37" s="151"/>
      <c r="FPD37" s="151"/>
      <c r="FPE37" s="151"/>
      <c r="FPF37" s="151"/>
      <c r="FPG37" s="151"/>
      <c r="FPH37" s="152"/>
      <c r="FPI37" s="150"/>
      <c r="FPJ37" s="151"/>
      <c r="FPK37" s="151"/>
      <c r="FPL37" s="151"/>
      <c r="FPM37" s="151"/>
      <c r="FPN37" s="151"/>
      <c r="FPO37" s="152"/>
      <c r="FPP37" s="150"/>
      <c r="FPQ37" s="151"/>
      <c r="FPR37" s="151"/>
      <c r="FPS37" s="151"/>
      <c r="FPT37" s="151"/>
      <c r="FPU37" s="151"/>
      <c r="FPV37" s="152"/>
      <c r="FPW37" s="150"/>
      <c r="FPX37" s="151"/>
      <c r="FPY37" s="151"/>
      <c r="FPZ37" s="151"/>
      <c r="FQA37" s="151"/>
      <c r="FQB37" s="151"/>
      <c r="FQC37" s="152"/>
      <c r="FQD37" s="150"/>
      <c r="FQE37" s="151"/>
      <c r="FQF37" s="151"/>
      <c r="FQG37" s="151"/>
      <c r="FQH37" s="151"/>
      <c r="FQI37" s="151"/>
      <c r="FQJ37" s="152"/>
      <c r="FQK37" s="150"/>
      <c r="FQL37" s="151"/>
      <c r="FQM37" s="151"/>
      <c r="FQN37" s="151"/>
      <c r="FQO37" s="151"/>
      <c r="FQP37" s="151"/>
      <c r="FQQ37" s="152"/>
      <c r="FQR37" s="150"/>
      <c r="FQS37" s="151"/>
      <c r="FQT37" s="151"/>
      <c r="FQU37" s="151"/>
      <c r="FQV37" s="151"/>
      <c r="FQW37" s="151"/>
      <c r="FQX37" s="152"/>
      <c r="FQY37" s="150"/>
      <c r="FQZ37" s="151"/>
      <c r="FRA37" s="151"/>
      <c r="FRB37" s="151"/>
      <c r="FRC37" s="151"/>
      <c r="FRD37" s="151"/>
      <c r="FRE37" s="152"/>
      <c r="FRF37" s="150"/>
      <c r="FRG37" s="151"/>
      <c r="FRH37" s="151"/>
      <c r="FRI37" s="151"/>
      <c r="FRJ37" s="151"/>
      <c r="FRK37" s="151"/>
      <c r="FRL37" s="152"/>
      <c r="FRM37" s="150"/>
      <c r="FRN37" s="151"/>
      <c r="FRO37" s="151"/>
      <c r="FRP37" s="151"/>
      <c r="FRQ37" s="151"/>
      <c r="FRR37" s="151"/>
      <c r="FRS37" s="152"/>
      <c r="FRT37" s="150"/>
      <c r="FRU37" s="151"/>
      <c r="FRV37" s="151"/>
      <c r="FRW37" s="151"/>
      <c r="FRX37" s="151"/>
      <c r="FRY37" s="151"/>
      <c r="FRZ37" s="152"/>
      <c r="FSA37" s="150"/>
      <c r="FSB37" s="151"/>
      <c r="FSC37" s="151"/>
      <c r="FSD37" s="151"/>
      <c r="FSE37" s="151"/>
      <c r="FSF37" s="151"/>
      <c r="FSG37" s="152"/>
      <c r="FSH37" s="150"/>
      <c r="FSI37" s="151"/>
      <c r="FSJ37" s="151"/>
      <c r="FSK37" s="151"/>
      <c r="FSL37" s="151"/>
      <c r="FSM37" s="151"/>
      <c r="FSN37" s="152"/>
      <c r="FSO37" s="150"/>
      <c r="FSP37" s="151"/>
      <c r="FSQ37" s="151"/>
      <c r="FSR37" s="151"/>
      <c r="FSS37" s="151"/>
      <c r="FST37" s="151"/>
      <c r="FSU37" s="152"/>
      <c r="FSV37" s="150"/>
      <c r="FSW37" s="151"/>
      <c r="FSX37" s="151"/>
      <c r="FSY37" s="151"/>
      <c r="FSZ37" s="151"/>
      <c r="FTA37" s="151"/>
      <c r="FTB37" s="152"/>
      <c r="FTC37" s="150"/>
      <c r="FTD37" s="151"/>
      <c r="FTE37" s="151"/>
      <c r="FTF37" s="151"/>
      <c r="FTG37" s="151"/>
      <c r="FTH37" s="151"/>
      <c r="FTI37" s="152"/>
      <c r="FTJ37" s="150"/>
      <c r="FTK37" s="151"/>
      <c r="FTL37" s="151"/>
      <c r="FTM37" s="151"/>
      <c r="FTN37" s="151"/>
      <c r="FTO37" s="151"/>
      <c r="FTP37" s="152"/>
      <c r="FTQ37" s="150"/>
      <c r="FTR37" s="151"/>
      <c r="FTS37" s="151"/>
      <c r="FTT37" s="151"/>
      <c r="FTU37" s="151"/>
      <c r="FTV37" s="151"/>
      <c r="FTW37" s="152"/>
      <c r="FTX37" s="150"/>
      <c r="FTY37" s="151"/>
      <c r="FTZ37" s="151"/>
      <c r="FUA37" s="151"/>
      <c r="FUB37" s="151"/>
      <c r="FUC37" s="151"/>
      <c r="FUD37" s="152"/>
      <c r="FUE37" s="150"/>
      <c r="FUF37" s="151"/>
      <c r="FUG37" s="151"/>
      <c r="FUH37" s="151"/>
      <c r="FUI37" s="151"/>
      <c r="FUJ37" s="151"/>
      <c r="FUK37" s="152"/>
      <c r="FUL37" s="150"/>
      <c r="FUM37" s="151"/>
      <c r="FUN37" s="151"/>
      <c r="FUO37" s="151"/>
      <c r="FUP37" s="151"/>
      <c r="FUQ37" s="151"/>
      <c r="FUR37" s="152"/>
      <c r="FUS37" s="150"/>
      <c r="FUT37" s="151"/>
      <c r="FUU37" s="151"/>
      <c r="FUV37" s="151"/>
      <c r="FUW37" s="151"/>
      <c r="FUX37" s="151"/>
      <c r="FUY37" s="152"/>
      <c r="FUZ37" s="150"/>
      <c r="FVA37" s="151"/>
      <c r="FVB37" s="151"/>
      <c r="FVC37" s="151"/>
      <c r="FVD37" s="151"/>
      <c r="FVE37" s="151"/>
      <c r="FVF37" s="152"/>
      <c r="FVG37" s="150"/>
      <c r="FVH37" s="151"/>
      <c r="FVI37" s="151"/>
      <c r="FVJ37" s="151"/>
      <c r="FVK37" s="151"/>
      <c r="FVL37" s="151"/>
      <c r="FVM37" s="152"/>
      <c r="FVN37" s="150"/>
      <c r="FVO37" s="151"/>
      <c r="FVP37" s="151"/>
      <c r="FVQ37" s="151"/>
      <c r="FVR37" s="151"/>
      <c r="FVS37" s="151"/>
      <c r="FVT37" s="152"/>
      <c r="FVU37" s="150"/>
      <c r="FVV37" s="151"/>
      <c r="FVW37" s="151"/>
      <c r="FVX37" s="151"/>
      <c r="FVY37" s="151"/>
      <c r="FVZ37" s="151"/>
      <c r="FWA37" s="152"/>
      <c r="FWB37" s="150"/>
      <c r="FWC37" s="151"/>
      <c r="FWD37" s="151"/>
      <c r="FWE37" s="151"/>
      <c r="FWF37" s="151"/>
      <c r="FWG37" s="151"/>
      <c r="FWH37" s="152"/>
      <c r="FWI37" s="150"/>
      <c r="FWJ37" s="151"/>
      <c r="FWK37" s="151"/>
      <c r="FWL37" s="151"/>
      <c r="FWM37" s="151"/>
      <c r="FWN37" s="151"/>
      <c r="FWO37" s="152"/>
      <c r="FWP37" s="150"/>
      <c r="FWQ37" s="151"/>
      <c r="FWR37" s="151"/>
      <c r="FWS37" s="151"/>
      <c r="FWT37" s="151"/>
      <c r="FWU37" s="151"/>
      <c r="FWV37" s="152"/>
      <c r="FWW37" s="150"/>
      <c r="FWX37" s="151"/>
      <c r="FWY37" s="151"/>
      <c r="FWZ37" s="151"/>
      <c r="FXA37" s="151"/>
      <c r="FXB37" s="151"/>
      <c r="FXC37" s="152"/>
      <c r="FXD37" s="150"/>
      <c r="FXE37" s="151"/>
      <c r="FXF37" s="151"/>
      <c r="FXG37" s="151"/>
      <c r="FXH37" s="151"/>
      <c r="FXI37" s="151"/>
      <c r="FXJ37" s="152"/>
      <c r="FXK37" s="150"/>
      <c r="FXL37" s="151"/>
      <c r="FXM37" s="151"/>
      <c r="FXN37" s="151"/>
      <c r="FXO37" s="151"/>
      <c r="FXP37" s="151"/>
      <c r="FXQ37" s="152"/>
      <c r="FXR37" s="150"/>
      <c r="FXS37" s="151"/>
      <c r="FXT37" s="151"/>
      <c r="FXU37" s="151"/>
      <c r="FXV37" s="151"/>
      <c r="FXW37" s="151"/>
      <c r="FXX37" s="152"/>
      <c r="FXY37" s="150"/>
      <c r="FXZ37" s="151"/>
      <c r="FYA37" s="151"/>
      <c r="FYB37" s="151"/>
      <c r="FYC37" s="151"/>
      <c r="FYD37" s="151"/>
      <c r="FYE37" s="152"/>
      <c r="FYF37" s="150"/>
      <c r="FYG37" s="151"/>
      <c r="FYH37" s="151"/>
      <c r="FYI37" s="151"/>
      <c r="FYJ37" s="151"/>
      <c r="FYK37" s="151"/>
      <c r="FYL37" s="152"/>
      <c r="FYM37" s="150"/>
      <c r="FYN37" s="151"/>
      <c r="FYO37" s="151"/>
      <c r="FYP37" s="151"/>
      <c r="FYQ37" s="151"/>
      <c r="FYR37" s="151"/>
      <c r="FYS37" s="152"/>
      <c r="FYT37" s="150"/>
      <c r="FYU37" s="151"/>
      <c r="FYV37" s="151"/>
      <c r="FYW37" s="151"/>
      <c r="FYX37" s="151"/>
      <c r="FYY37" s="151"/>
      <c r="FYZ37" s="152"/>
      <c r="FZA37" s="150"/>
      <c r="FZB37" s="151"/>
      <c r="FZC37" s="151"/>
      <c r="FZD37" s="151"/>
      <c r="FZE37" s="151"/>
      <c r="FZF37" s="151"/>
      <c r="FZG37" s="152"/>
      <c r="FZH37" s="150"/>
      <c r="FZI37" s="151"/>
      <c r="FZJ37" s="151"/>
      <c r="FZK37" s="151"/>
      <c r="FZL37" s="151"/>
      <c r="FZM37" s="151"/>
      <c r="FZN37" s="152"/>
      <c r="FZO37" s="150"/>
      <c r="FZP37" s="151"/>
      <c r="FZQ37" s="151"/>
      <c r="FZR37" s="151"/>
      <c r="FZS37" s="151"/>
      <c r="FZT37" s="151"/>
      <c r="FZU37" s="152"/>
      <c r="FZV37" s="150"/>
      <c r="FZW37" s="151"/>
      <c r="FZX37" s="151"/>
      <c r="FZY37" s="151"/>
      <c r="FZZ37" s="151"/>
      <c r="GAA37" s="151"/>
      <c r="GAB37" s="152"/>
      <c r="GAC37" s="150"/>
      <c r="GAD37" s="151"/>
      <c r="GAE37" s="151"/>
      <c r="GAF37" s="151"/>
      <c r="GAG37" s="151"/>
      <c r="GAH37" s="151"/>
      <c r="GAI37" s="152"/>
      <c r="GAJ37" s="150"/>
      <c r="GAK37" s="151"/>
      <c r="GAL37" s="151"/>
      <c r="GAM37" s="151"/>
      <c r="GAN37" s="151"/>
      <c r="GAO37" s="151"/>
      <c r="GAP37" s="152"/>
      <c r="GAQ37" s="150"/>
      <c r="GAR37" s="151"/>
      <c r="GAS37" s="151"/>
      <c r="GAT37" s="151"/>
      <c r="GAU37" s="151"/>
      <c r="GAV37" s="151"/>
      <c r="GAW37" s="152"/>
      <c r="GAX37" s="150"/>
      <c r="GAY37" s="151"/>
      <c r="GAZ37" s="151"/>
      <c r="GBA37" s="151"/>
      <c r="GBB37" s="151"/>
      <c r="GBC37" s="151"/>
      <c r="GBD37" s="152"/>
      <c r="GBE37" s="150"/>
      <c r="GBF37" s="151"/>
      <c r="GBG37" s="151"/>
      <c r="GBH37" s="151"/>
      <c r="GBI37" s="151"/>
      <c r="GBJ37" s="151"/>
      <c r="GBK37" s="152"/>
      <c r="GBL37" s="150"/>
      <c r="GBM37" s="151"/>
      <c r="GBN37" s="151"/>
      <c r="GBO37" s="151"/>
      <c r="GBP37" s="151"/>
      <c r="GBQ37" s="151"/>
      <c r="GBR37" s="152"/>
      <c r="GBS37" s="150"/>
      <c r="GBT37" s="151"/>
      <c r="GBU37" s="151"/>
      <c r="GBV37" s="151"/>
      <c r="GBW37" s="151"/>
      <c r="GBX37" s="151"/>
      <c r="GBY37" s="152"/>
      <c r="GBZ37" s="150"/>
      <c r="GCA37" s="151"/>
      <c r="GCB37" s="151"/>
      <c r="GCC37" s="151"/>
      <c r="GCD37" s="151"/>
      <c r="GCE37" s="151"/>
      <c r="GCF37" s="152"/>
      <c r="GCG37" s="150"/>
      <c r="GCH37" s="151"/>
      <c r="GCI37" s="151"/>
      <c r="GCJ37" s="151"/>
      <c r="GCK37" s="151"/>
      <c r="GCL37" s="151"/>
      <c r="GCM37" s="152"/>
      <c r="GCN37" s="150"/>
      <c r="GCO37" s="151"/>
      <c r="GCP37" s="151"/>
      <c r="GCQ37" s="151"/>
      <c r="GCR37" s="151"/>
      <c r="GCS37" s="151"/>
      <c r="GCT37" s="152"/>
      <c r="GCU37" s="150"/>
      <c r="GCV37" s="151"/>
      <c r="GCW37" s="151"/>
      <c r="GCX37" s="151"/>
      <c r="GCY37" s="151"/>
      <c r="GCZ37" s="151"/>
      <c r="GDA37" s="152"/>
      <c r="GDB37" s="150"/>
      <c r="GDC37" s="151"/>
      <c r="GDD37" s="151"/>
      <c r="GDE37" s="151"/>
      <c r="GDF37" s="151"/>
      <c r="GDG37" s="151"/>
      <c r="GDH37" s="152"/>
      <c r="GDI37" s="150"/>
      <c r="GDJ37" s="151"/>
      <c r="GDK37" s="151"/>
      <c r="GDL37" s="151"/>
      <c r="GDM37" s="151"/>
      <c r="GDN37" s="151"/>
      <c r="GDO37" s="152"/>
      <c r="GDP37" s="150"/>
      <c r="GDQ37" s="151"/>
      <c r="GDR37" s="151"/>
      <c r="GDS37" s="151"/>
      <c r="GDT37" s="151"/>
      <c r="GDU37" s="151"/>
      <c r="GDV37" s="152"/>
      <c r="GDW37" s="150"/>
      <c r="GDX37" s="151"/>
      <c r="GDY37" s="151"/>
      <c r="GDZ37" s="151"/>
      <c r="GEA37" s="151"/>
      <c r="GEB37" s="151"/>
      <c r="GEC37" s="152"/>
      <c r="GED37" s="150"/>
      <c r="GEE37" s="151"/>
      <c r="GEF37" s="151"/>
      <c r="GEG37" s="151"/>
      <c r="GEH37" s="151"/>
      <c r="GEI37" s="151"/>
      <c r="GEJ37" s="152"/>
      <c r="GEK37" s="150"/>
      <c r="GEL37" s="151"/>
      <c r="GEM37" s="151"/>
      <c r="GEN37" s="151"/>
      <c r="GEO37" s="151"/>
      <c r="GEP37" s="151"/>
      <c r="GEQ37" s="152"/>
      <c r="GER37" s="150"/>
      <c r="GES37" s="151"/>
      <c r="GET37" s="151"/>
      <c r="GEU37" s="151"/>
      <c r="GEV37" s="151"/>
      <c r="GEW37" s="151"/>
      <c r="GEX37" s="152"/>
      <c r="GEY37" s="150"/>
      <c r="GEZ37" s="151"/>
      <c r="GFA37" s="151"/>
      <c r="GFB37" s="151"/>
      <c r="GFC37" s="151"/>
      <c r="GFD37" s="151"/>
      <c r="GFE37" s="152"/>
      <c r="GFF37" s="150"/>
      <c r="GFG37" s="151"/>
      <c r="GFH37" s="151"/>
      <c r="GFI37" s="151"/>
      <c r="GFJ37" s="151"/>
      <c r="GFK37" s="151"/>
      <c r="GFL37" s="152"/>
      <c r="GFM37" s="150"/>
      <c r="GFN37" s="151"/>
      <c r="GFO37" s="151"/>
      <c r="GFP37" s="151"/>
      <c r="GFQ37" s="151"/>
      <c r="GFR37" s="151"/>
      <c r="GFS37" s="152"/>
      <c r="GFT37" s="150"/>
      <c r="GFU37" s="151"/>
      <c r="GFV37" s="151"/>
      <c r="GFW37" s="151"/>
      <c r="GFX37" s="151"/>
      <c r="GFY37" s="151"/>
      <c r="GFZ37" s="152"/>
      <c r="GGA37" s="150"/>
      <c r="GGB37" s="151"/>
      <c r="GGC37" s="151"/>
      <c r="GGD37" s="151"/>
      <c r="GGE37" s="151"/>
      <c r="GGF37" s="151"/>
      <c r="GGG37" s="152"/>
      <c r="GGH37" s="150"/>
      <c r="GGI37" s="151"/>
      <c r="GGJ37" s="151"/>
      <c r="GGK37" s="151"/>
      <c r="GGL37" s="151"/>
      <c r="GGM37" s="151"/>
      <c r="GGN37" s="152"/>
      <c r="GGO37" s="150"/>
      <c r="GGP37" s="151"/>
      <c r="GGQ37" s="151"/>
      <c r="GGR37" s="151"/>
      <c r="GGS37" s="151"/>
      <c r="GGT37" s="151"/>
      <c r="GGU37" s="152"/>
      <c r="GGV37" s="150"/>
      <c r="GGW37" s="151"/>
      <c r="GGX37" s="151"/>
      <c r="GGY37" s="151"/>
      <c r="GGZ37" s="151"/>
      <c r="GHA37" s="151"/>
      <c r="GHB37" s="152"/>
      <c r="GHC37" s="150"/>
      <c r="GHD37" s="151"/>
      <c r="GHE37" s="151"/>
      <c r="GHF37" s="151"/>
      <c r="GHG37" s="151"/>
      <c r="GHH37" s="151"/>
      <c r="GHI37" s="152"/>
      <c r="GHJ37" s="150"/>
      <c r="GHK37" s="151"/>
      <c r="GHL37" s="151"/>
      <c r="GHM37" s="151"/>
      <c r="GHN37" s="151"/>
      <c r="GHO37" s="151"/>
      <c r="GHP37" s="152"/>
      <c r="GHQ37" s="150"/>
      <c r="GHR37" s="151"/>
      <c r="GHS37" s="151"/>
      <c r="GHT37" s="151"/>
      <c r="GHU37" s="151"/>
      <c r="GHV37" s="151"/>
      <c r="GHW37" s="152"/>
      <c r="GHX37" s="150"/>
      <c r="GHY37" s="151"/>
      <c r="GHZ37" s="151"/>
      <c r="GIA37" s="151"/>
      <c r="GIB37" s="151"/>
      <c r="GIC37" s="151"/>
      <c r="GID37" s="152"/>
      <c r="GIE37" s="150"/>
      <c r="GIF37" s="151"/>
      <c r="GIG37" s="151"/>
      <c r="GIH37" s="151"/>
      <c r="GII37" s="151"/>
      <c r="GIJ37" s="151"/>
      <c r="GIK37" s="152"/>
      <c r="GIL37" s="150"/>
      <c r="GIM37" s="151"/>
      <c r="GIN37" s="151"/>
      <c r="GIO37" s="151"/>
      <c r="GIP37" s="151"/>
      <c r="GIQ37" s="151"/>
      <c r="GIR37" s="152"/>
      <c r="GIS37" s="150"/>
      <c r="GIT37" s="151"/>
      <c r="GIU37" s="151"/>
      <c r="GIV37" s="151"/>
      <c r="GIW37" s="151"/>
      <c r="GIX37" s="151"/>
      <c r="GIY37" s="152"/>
      <c r="GIZ37" s="150"/>
      <c r="GJA37" s="151"/>
      <c r="GJB37" s="151"/>
      <c r="GJC37" s="151"/>
      <c r="GJD37" s="151"/>
      <c r="GJE37" s="151"/>
      <c r="GJF37" s="152"/>
      <c r="GJG37" s="150"/>
      <c r="GJH37" s="151"/>
      <c r="GJI37" s="151"/>
      <c r="GJJ37" s="151"/>
      <c r="GJK37" s="151"/>
      <c r="GJL37" s="151"/>
      <c r="GJM37" s="152"/>
      <c r="GJN37" s="150"/>
      <c r="GJO37" s="151"/>
      <c r="GJP37" s="151"/>
      <c r="GJQ37" s="151"/>
      <c r="GJR37" s="151"/>
      <c r="GJS37" s="151"/>
      <c r="GJT37" s="152"/>
      <c r="GJU37" s="150"/>
      <c r="GJV37" s="151"/>
      <c r="GJW37" s="151"/>
      <c r="GJX37" s="151"/>
      <c r="GJY37" s="151"/>
      <c r="GJZ37" s="151"/>
      <c r="GKA37" s="152"/>
      <c r="GKB37" s="150"/>
      <c r="GKC37" s="151"/>
      <c r="GKD37" s="151"/>
      <c r="GKE37" s="151"/>
      <c r="GKF37" s="151"/>
      <c r="GKG37" s="151"/>
      <c r="GKH37" s="152"/>
      <c r="GKI37" s="150"/>
      <c r="GKJ37" s="151"/>
      <c r="GKK37" s="151"/>
      <c r="GKL37" s="151"/>
      <c r="GKM37" s="151"/>
      <c r="GKN37" s="151"/>
      <c r="GKO37" s="152"/>
      <c r="GKP37" s="150"/>
      <c r="GKQ37" s="151"/>
      <c r="GKR37" s="151"/>
      <c r="GKS37" s="151"/>
      <c r="GKT37" s="151"/>
      <c r="GKU37" s="151"/>
      <c r="GKV37" s="152"/>
      <c r="GKW37" s="150"/>
      <c r="GKX37" s="151"/>
      <c r="GKY37" s="151"/>
      <c r="GKZ37" s="151"/>
      <c r="GLA37" s="151"/>
      <c r="GLB37" s="151"/>
      <c r="GLC37" s="152"/>
      <c r="GLD37" s="150"/>
      <c r="GLE37" s="151"/>
      <c r="GLF37" s="151"/>
      <c r="GLG37" s="151"/>
      <c r="GLH37" s="151"/>
      <c r="GLI37" s="151"/>
      <c r="GLJ37" s="152"/>
      <c r="GLK37" s="150"/>
      <c r="GLL37" s="151"/>
      <c r="GLM37" s="151"/>
      <c r="GLN37" s="151"/>
      <c r="GLO37" s="151"/>
      <c r="GLP37" s="151"/>
      <c r="GLQ37" s="152"/>
      <c r="GLR37" s="150"/>
      <c r="GLS37" s="151"/>
      <c r="GLT37" s="151"/>
      <c r="GLU37" s="151"/>
      <c r="GLV37" s="151"/>
      <c r="GLW37" s="151"/>
      <c r="GLX37" s="152"/>
      <c r="GLY37" s="150"/>
      <c r="GLZ37" s="151"/>
      <c r="GMA37" s="151"/>
      <c r="GMB37" s="151"/>
      <c r="GMC37" s="151"/>
      <c r="GMD37" s="151"/>
      <c r="GME37" s="152"/>
      <c r="GMF37" s="150"/>
      <c r="GMG37" s="151"/>
      <c r="GMH37" s="151"/>
      <c r="GMI37" s="151"/>
      <c r="GMJ37" s="151"/>
      <c r="GMK37" s="151"/>
      <c r="GML37" s="152"/>
      <c r="GMM37" s="150"/>
      <c r="GMN37" s="151"/>
      <c r="GMO37" s="151"/>
      <c r="GMP37" s="151"/>
      <c r="GMQ37" s="151"/>
      <c r="GMR37" s="151"/>
      <c r="GMS37" s="152"/>
      <c r="GMT37" s="150"/>
      <c r="GMU37" s="151"/>
      <c r="GMV37" s="151"/>
      <c r="GMW37" s="151"/>
      <c r="GMX37" s="151"/>
      <c r="GMY37" s="151"/>
      <c r="GMZ37" s="152"/>
      <c r="GNA37" s="150"/>
      <c r="GNB37" s="151"/>
      <c r="GNC37" s="151"/>
      <c r="GND37" s="151"/>
      <c r="GNE37" s="151"/>
      <c r="GNF37" s="151"/>
      <c r="GNG37" s="152"/>
      <c r="GNH37" s="150"/>
      <c r="GNI37" s="151"/>
      <c r="GNJ37" s="151"/>
      <c r="GNK37" s="151"/>
      <c r="GNL37" s="151"/>
      <c r="GNM37" s="151"/>
      <c r="GNN37" s="152"/>
      <c r="GNO37" s="150"/>
      <c r="GNP37" s="151"/>
      <c r="GNQ37" s="151"/>
      <c r="GNR37" s="151"/>
      <c r="GNS37" s="151"/>
      <c r="GNT37" s="151"/>
      <c r="GNU37" s="152"/>
      <c r="GNV37" s="150"/>
      <c r="GNW37" s="151"/>
      <c r="GNX37" s="151"/>
      <c r="GNY37" s="151"/>
      <c r="GNZ37" s="151"/>
      <c r="GOA37" s="151"/>
      <c r="GOB37" s="152"/>
      <c r="GOC37" s="150"/>
      <c r="GOD37" s="151"/>
      <c r="GOE37" s="151"/>
      <c r="GOF37" s="151"/>
      <c r="GOG37" s="151"/>
      <c r="GOH37" s="151"/>
      <c r="GOI37" s="152"/>
      <c r="GOJ37" s="150"/>
      <c r="GOK37" s="151"/>
      <c r="GOL37" s="151"/>
      <c r="GOM37" s="151"/>
      <c r="GON37" s="151"/>
      <c r="GOO37" s="151"/>
      <c r="GOP37" s="152"/>
      <c r="GOQ37" s="150"/>
      <c r="GOR37" s="151"/>
      <c r="GOS37" s="151"/>
      <c r="GOT37" s="151"/>
      <c r="GOU37" s="151"/>
      <c r="GOV37" s="151"/>
      <c r="GOW37" s="152"/>
      <c r="GOX37" s="150"/>
      <c r="GOY37" s="151"/>
      <c r="GOZ37" s="151"/>
      <c r="GPA37" s="151"/>
      <c r="GPB37" s="151"/>
      <c r="GPC37" s="151"/>
      <c r="GPD37" s="152"/>
      <c r="GPE37" s="150"/>
      <c r="GPF37" s="151"/>
      <c r="GPG37" s="151"/>
      <c r="GPH37" s="151"/>
      <c r="GPI37" s="151"/>
      <c r="GPJ37" s="151"/>
      <c r="GPK37" s="152"/>
      <c r="GPL37" s="150"/>
      <c r="GPM37" s="151"/>
      <c r="GPN37" s="151"/>
      <c r="GPO37" s="151"/>
      <c r="GPP37" s="151"/>
      <c r="GPQ37" s="151"/>
      <c r="GPR37" s="152"/>
      <c r="GPS37" s="150"/>
      <c r="GPT37" s="151"/>
      <c r="GPU37" s="151"/>
      <c r="GPV37" s="151"/>
      <c r="GPW37" s="151"/>
      <c r="GPX37" s="151"/>
      <c r="GPY37" s="152"/>
      <c r="GPZ37" s="150"/>
      <c r="GQA37" s="151"/>
      <c r="GQB37" s="151"/>
      <c r="GQC37" s="151"/>
      <c r="GQD37" s="151"/>
      <c r="GQE37" s="151"/>
      <c r="GQF37" s="152"/>
      <c r="GQG37" s="150"/>
      <c r="GQH37" s="151"/>
      <c r="GQI37" s="151"/>
      <c r="GQJ37" s="151"/>
      <c r="GQK37" s="151"/>
      <c r="GQL37" s="151"/>
      <c r="GQM37" s="152"/>
      <c r="GQN37" s="150"/>
      <c r="GQO37" s="151"/>
      <c r="GQP37" s="151"/>
      <c r="GQQ37" s="151"/>
      <c r="GQR37" s="151"/>
      <c r="GQS37" s="151"/>
      <c r="GQT37" s="152"/>
      <c r="GQU37" s="150"/>
      <c r="GQV37" s="151"/>
      <c r="GQW37" s="151"/>
      <c r="GQX37" s="151"/>
      <c r="GQY37" s="151"/>
      <c r="GQZ37" s="151"/>
      <c r="GRA37" s="152"/>
      <c r="GRB37" s="150"/>
      <c r="GRC37" s="151"/>
      <c r="GRD37" s="151"/>
      <c r="GRE37" s="151"/>
      <c r="GRF37" s="151"/>
      <c r="GRG37" s="151"/>
      <c r="GRH37" s="152"/>
      <c r="GRI37" s="150"/>
      <c r="GRJ37" s="151"/>
      <c r="GRK37" s="151"/>
      <c r="GRL37" s="151"/>
      <c r="GRM37" s="151"/>
      <c r="GRN37" s="151"/>
      <c r="GRO37" s="152"/>
      <c r="GRP37" s="150"/>
      <c r="GRQ37" s="151"/>
      <c r="GRR37" s="151"/>
      <c r="GRS37" s="151"/>
      <c r="GRT37" s="151"/>
      <c r="GRU37" s="151"/>
      <c r="GRV37" s="152"/>
      <c r="GRW37" s="150"/>
      <c r="GRX37" s="151"/>
      <c r="GRY37" s="151"/>
      <c r="GRZ37" s="151"/>
      <c r="GSA37" s="151"/>
      <c r="GSB37" s="151"/>
      <c r="GSC37" s="152"/>
      <c r="GSD37" s="150"/>
      <c r="GSE37" s="151"/>
      <c r="GSF37" s="151"/>
      <c r="GSG37" s="151"/>
      <c r="GSH37" s="151"/>
      <c r="GSI37" s="151"/>
      <c r="GSJ37" s="152"/>
      <c r="GSK37" s="150"/>
      <c r="GSL37" s="151"/>
      <c r="GSM37" s="151"/>
      <c r="GSN37" s="151"/>
      <c r="GSO37" s="151"/>
      <c r="GSP37" s="151"/>
      <c r="GSQ37" s="152"/>
      <c r="GSR37" s="150"/>
      <c r="GSS37" s="151"/>
      <c r="GST37" s="151"/>
      <c r="GSU37" s="151"/>
      <c r="GSV37" s="151"/>
      <c r="GSW37" s="151"/>
      <c r="GSX37" s="152"/>
      <c r="GSY37" s="150"/>
      <c r="GSZ37" s="151"/>
      <c r="GTA37" s="151"/>
      <c r="GTB37" s="151"/>
      <c r="GTC37" s="151"/>
      <c r="GTD37" s="151"/>
      <c r="GTE37" s="152"/>
      <c r="GTF37" s="150"/>
      <c r="GTG37" s="151"/>
      <c r="GTH37" s="151"/>
      <c r="GTI37" s="151"/>
      <c r="GTJ37" s="151"/>
      <c r="GTK37" s="151"/>
      <c r="GTL37" s="152"/>
      <c r="GTM37" s="150"/>
      <c r="GTN37" s="151"/>
      <c r="GTO37" s="151"/>
      <c r="GTP37" s="151"/>
      <c r="GTQ37" s="151"/>
      <c r="GTR37" s="151"/>
      <c r="GTS37" s="152"/>
      <c r="GTT37" s="150"/>
      <c r="GTU37" s="151"/>
      <c r="GTV37" s="151"/>
      <c r="GTW37" s="151"/>
      <c r="GTX37" s="151"/>
      <c r="GTY37" s="151"/>
      <c r="GTZ37" s="152"/>
      <c r="GUA37" s="150"/>
      <c r="GUB37" s="151"/>
      <c r="GUC37" s="151"/>
      <c r="GUD37" s="151"/>
      <c r="GUE37" s="151"/>
      <c r="GUF37" s="151"/>
      <c r="GUG37" s="152"/>
      <c r="GUH37" s="150"/>
      <c r="GUI37" s="151"/>
      <c r="GUJ37" s="151"/>
      <c r="GUK37" s="151"/>
      <c r="GUL37" s="151"/>
      <c r="GUM37" s="151"/>
      <c r="GUN37" s="152"/>
      <c r="GUO37" s="150"/>
      <c r="GUP37" s="151"/>
      <c r="GUQ37" s="151"/>
      <c r="GUR37" s="151"/>
      <c r="GUS37" s="151"/>
      <c r="GUT37" s="151"/>
      <c r="GUU37" s="152"/>
      <c r="GUV37" s="150"/>
      <c r="GUW37" s="151"/>
      <c r="GUX37" s="151"/>
      <c r="GUY37" s="151"/>
      <c r="GUZ37" s="151"/>
      <c r="GVA37" s="151"/>
      <c r="GVB37" s="152"/>
      <c r="GVC37" s="150"/>
      <c r="GVD37" s="151"/>
      <c r="GVE37" s="151"/>
      <c r="GVF37" s="151"/>
      <c r="GVG37" s="151"/>
      <c r="GVH37" s="151"/>
      <c r="GVI37" s="152"/>
      <c r="GVJ37" s="150"/>
      <c r="GVK37" s="151"/>
      <c r="GVL37" s="151"/>
      <c r="GVM37" s="151"/>
      <c r="GVN37" s="151"/>
      <c r="GVO37" s="151"/>
      <c r="GVP37" s="152"/>
      <c r="GVQ37" s="150"/>
      <c r="GVR37" s="151"/>
      <c r="GVS37" s="151"/>
      <c r="GVT37" s="151"/>
      <c r="GVU37" s="151"/>
      <c r="GVV37" s="151"/>
      <c r="GVW37" s="152"/>
      <c r="GVX37" s="150"/>
      <c r="GVY37" s="151"/>
      <c r="GVZ37" s="151"/>
      <c r="GWA37" s="151"/>
      <c r="GWB37" s="151"/>
      <c r="GWC37" s="151"/>
      <c r="GWD37" s="152"/>
      <c r="GWE37" s="150"/>
      <c r="GWF37" s="151"/>
      <c r="GWG37" s="151"/>
      <c r="GWH37" s="151"/>
      <c r="GWI37" s="151"/>
      <c r="GWJ37" s="151"/>
      <c r="GWK37" s="152"/>
      <c r="GWL37" s="150"/>
      <c r="GWM37" s="151"/>
      <c r="GWN37" s="151"/>
      <c r="GWO37" s="151"/>
      <c r="GWP37" s="151"/>
      <c r="GWQ37" s="151"/>
      <c r="GWR37" s="152"/>
      <c r="GWS37" s="150"/>
      <c r="GWT37" s="151"/>
      <c r="GWU37" s="151"/>
      <c r="GWV37" s="151"/>
      <c r="GWW37" s="151"/>
      <c r="GWX37" s="151"/>
      <c r="GWY37" s="152"/>
      <c r="GWZ37" s="150"/>
      <c r="GXA37" s="151"/>
      <c r="GXB37" s="151"/>
      <c r="GXC37" s="151"/>
      <c r="GXD37" s="151"/>
      <c r="GXE37" s="151"/>
      <c r="GXF37" s="152"/>
      <c r="GXG37" s="150"/>
      <c r="GXH37" s="151"/>
      <c r="GXI37" s="151"/>
      <c r="GXJ37" s="151"/>
      <c r="GXK37" s="151"/>
      <c r="GXL37" s="151"/>
      <c r="GXM37" s="152"/>
      <c r="GXN37" s="150"/>
      <c r="GXO37" s="151"/>
      <c r="GXP37" s="151"/>
      <c r="GXQ37" s="151"/>
      <c r="GXR37" s="151"/>
      <c r="GXS37" s="151"/>
      <c r="GXT37" s="152"/>
      <c r="GXU37" s="150"/>
      <c r="GXV37" s="151"/>
      <c r="GXW37" s="151"/>
      <c r="GXX37" s="151"/>
      <c r="GXY37" s="151"/>
      <c r="GXZ37" s="151"/>
      <c r="GYA37" s="152"/>
      <c r="GYB37" s="150"/>
      <c r="GYC37" s="151"/>
      <c r="GYD37" s="151"/>
      <c r="GYE37" s="151"/>
      <c r="GYF37" s="151"/>
      <c r="GYG37" s="151"/>
      <c r="GYH37" s="152"/>
      <c r="GYI37" s="150"/>
      <c r="GYJ37" s="151"/>
      <c r="GYK37" s="151"/>
      <c r="GYL37" s="151"/>
      <c r="GYM37" s="151"/>
      <c r="GYN37" s="151"/>
      <c r="GYO37" s="152"/>
      <c r="GYP37" s="150"/>
      <c r="GYQ37" s="151"/>
      <c r="GYR37" s="151"/>
      <c r="GYS37" s="151"/>
      <c r="GYT37" s="151"/>
      <c r="GYU37" s="151"/>
      <c r="GYV37" s="152"/>
      <c r="GYW37" s="150"/>
      <c r="GYX37" s="151"/>
      <c r="GYY37" s="151"/>
      <c r="GYZ37" s="151"/>
      <c r="GZA37" s="151"/>
      <c r="GZB37" s="151"/>
      <c r="GZC37" s="152"/>
      <c r="GZD37" s="150"/>
      <c r="GZE37" s="151"/>
      <c r="GZF37" s="151"/>
      <c r="GZG37" s="151"/>
      <c r="GZH37" s="151"/>
      <c r="GZI37" s="151"/>
      <c r="GZJ37" s="152"/>
      <c r="GZK37" s="150"/>
      <c r="GZL37" s="151"/>
      <c r="GZM37" s="151"/>
      <c r="GZN37" s="151"/>
      <c r="GZO37" s="151"/>
      <c r="GZP37" s="151"/>
      <c r="GZQ37" s="152"/>
      <c r="GZR37" s="150"/>
      <c r="GZS37" s="151"/>
      <c r="GZT37" s="151"/>
      <c r="GZU37" s="151"/>
      <c r="GZV37" s="151"/>
      <c r="GZW37" s="151"/>
      <c r="GZX37" s="152"/>
      <c r="GZY37" s="150"/>
      <c r="GZZ37" s="151"/>
      <c r="HAA37" s="151"/>
      <c r="HAB37" s="151"/>
      <c r="HAC37" s="151"/>
      <c r="HAD37" s="151"/>
      <c r="HAE37" s="152"/>
      <c r="HAF37" s="150"/>
      <c r="HAG37" s="151"/>
      <c r="HAH37" s="151"/>
      <c r="HAI37" s="151"/>
      <c r="HAJ37" s="151"/>
      <c r="HAK37" s="151"/>
      <c r="HAL37" s="152"/>
      <c r="HAM37" s="150"/>
      <c r="HAN37" s="151"/>
      <c r="HAO37" s="151"/>
      <c r="HAP37" s="151"/>
      <c r="HAQ37" s="151"/>
      <c r="HAR37" s="151"/>
      <c r="HAS37" s="152"/>
      <c r="HAT37" s="150"/>
      <c r="HAU37" s="151"/>
      <c r="HAV37" s="151"/>
      <c r="HAW37" s="151"/>
      <c r="HAX37" s="151"/>
      <c r="HAY37" s="151"/>
      <c r="HAZ37" s="152"/>
      <c r="HBA37" s="150"/>
      <c r="HBB37" s="151"/>
      <c r="HBC37" s="151"/>
      <c r="HBD37" s="151"/>
      <c r="HBE37" s="151"/>
      <c r="HBF37" s="151"/>
      <c r="HBG37" s="152"/>
      <c r="HBH37" s="150"/>
      <c r="HBI37" s="151"/>
      <c r="HBJ37" s="151"/>
      <c r="HBK37" s="151"/>
      <c r="HBL37" s="151"/>
      <c r="HBM37" s="151"/>
      <c r="HBN37" s="152"/>
      <c r="HBO37" s="150"/>
      <c r="HBP37" s="151"/>
      <c r="HBQ37" s="151"/>
      <c r="HBR37" s="151"/>
      <c r="HBS37" s="151"/>
      <c r="HBT37" s="151"/>
      <c r="HBU37" s="152"/>
      <c r="HBV37" s="150"/>
      <c r="HBW37" s="151"/>
      <c r="HBX37" s="151"/>
      <c r="HBY37" s="151"/>
      <c r="HBZ37" s="151"/>
      <c r="HCA37" s="151"/>
      <c r="HCB37" s="152"/>
      <c r="HCC37" s="150"/>
      <c r="HCD37" s="151"/>
      <c r="HCE37" s="151"/>
      <c r="HCF37" s="151"/>
      <c r="HCG37" s="151"/>
      <c r="HCH37" s="151"/>
      <c r="HCI37" s="152"/>
      <c r="HCJ37" s="150"/>
      <c r="HCK37" s="151"/>
      <c r="HCL37" s="151"/>
      <c r="HCM37" s="151"/>
      <c r="HCN37" s="151"/>
      <c r="HCO37" s="151"/>
      <c r="HCP37" s="152"/>
      <c r="HCQ37" s="150"/>
      <c r="HCR37" s="151"/>
      <c r="HCS37" s="151"/>
      <c r="HCT37" s="151"/>
      <c r="HCU37" s="151"/>
      <c r="HCV37" s="151"/>
      <c r="HCW37" s="152"/>
      <c r="HCX37" s="150"/>
      <c r="HCY37" s="151"/>
      <c r="HCZ37" s="151"/>
      <c r="HDA37" s="151"/>
      <c r="HDB37" s="151"/>
      <c r="HDC37" s="151"/>
      <c r="HDD37" s="152"/>
      <c r="HDE37" s="150"/>
      <c r="HDF37" s="151"/>
      <c r="HDG37" s="151"/>
      <c r="HDH37" s="151"/>
      <c r="HDI37" s="151"/>
      <c r="HDJ37" s="151"/>
      <c r="HDK37" s="152"/>
      <c r="HDL37" s="150"/>
      <c r="HDM37" s="151"/>
      <c r="HDN37" s="151"/>
      <c r="HDO37" s="151"/>
      <c r="HDP37" s="151"/>
      <c r="HDQ37" s="151"/>
      <c r="HDR37" s="152"/>
      <c r="HDS37" s="150"/>
      <c r="HDT37" s="151"/>
      <c r="HDU37" s="151"/>
      <c r="HDV37" s="151"/>
      <c r="HDW37" s="151"/>
      <c r="HDX37" s="151"/>
      <c r="HDY37" s="152"/>
      <c r="HDZ37" s="150"/>
      <c r="HEA37" s="151"/>
      <c r="HEB37" s="151"/>
      <c r="HEC37" s="151"/>
      <c r="HED37" s="151"/>
      <c r="HEE37" s="151"/>
      <c r="HEF37" s="152"/>
      <c r="HEG37" s="150"/>
      <c r="HEH37" s="151"/>
      <c r="HEI37" s="151"/>
      <c r="HEJ37" s="151"/>
      <c r="HEK37" s="151"/>
      <c r="HEL37" s="151"/>
      <c r="HEM37" s="152"/>
      <c r="HEN37" s="150"/>
      <c r="HEO37" s="151"/>
      <c r="HEP37" s="151"/>
      <c r="HEQ37" s="151"/>
      <c r="HER37" s="151"/>
      <c r="HES37" s="151"/>
      <c r="HET37" s="152"/>
      <c r="HEU37" s="150"/>
      <c r="HEV37" s="151"/>
      <c r="HEW37" s="151"/>
      <c r="HEX37" s="151"/>
      <c r="HEY37" s="151"/>
      <c r="HEZ37" s="151"/>
      <c r="HFA37" s="152"/>
      <c r="HFB37" s="150"/>
      <c r="HFC37" s="151"/>
      <c r="HFD37" s="151"/>
      <c r="HFE37" s="151"/>
      <c r="HFF37" s="151"/>
      <c r="HFG37" s="151"/>
      <c r="HFH37" s="152"/>
      <c r="HFI37" s="150"/>
      <c r="HFJ37" s="151"/>
      <c r="HFK37" s="151"/>
      <c r="HFL37" s="151"/>
      <c r="HFM37" s="151"/>
      <c r="HFN37" s="151"/>
      <c r="HFO37" s="152"/>
      <c r="HFP37" s="150"/>
      <c r="HFQ37" s="151"/>
      <c r="HFR37" s="151"/>
      <c r="HFS37" s="151"/>
      <c r="HFT37" s="151"/>
      <c r="HFU37" s="151"/>
      <c r="HFV37" s="152"/>
      <c r="HFW37" s="150"/>
      <c r="HFX37" s="151"/>
      <c r="HFY37" s="151"/>
      <c r="HFZ37" s="151"/>
      <c r="HGA37" s="151"/>
      <c r="HGB37" s="151"/>
      <c r="HGC37" s="152"/>
      <c r="HGD37" s="150"/>
      <c r="HGE37" s="151"/>
      <c r="HGF37" s="151"/>
      <c r="HGG37" s="151"/>
      <c r="HGH37" s="151"/>
      <c r="HGI37" s="151"/>
      <c r="HGJ37" s="152"/>
      <c r="HGK37" s="150"/>
      <c r="HGL37" s="151"/>
      <c r="HGM37" s="151"/>
      <c r="HGN37" s="151"/>
      <c r="HGO37" s="151"/>
      <c r="HGP37" s="151"/>
      <c r="HGQ37" s="152"/>
      <c r="HGR37" s="150"/>
      <c r="HGS37" s="151"/>
      <c r="HGT37" s="151"/>
      <c r="HGU37" s="151"/>
      <c r="HGV37" s="151"/>
      <c r="HGW37" s="151"/>
      <c r="HGX37" s="152"/>
      <c r="HGY37" s="150"/>
      <c r="HGZ37" s="151"/>
      <c r="HHA37" s="151"/>
      <c r="HHB37" s="151"/>
      <c r="HHC37" s="151"/>
      <c r="HHD37" s="151"/>
      <c r="HHE37" s="152"/>
      <c r="HHF37" s="150"/>
      <c r="HHG37" s="151"/>
      <c r="HHH37" s="151"/>
      <c r="HHI37" s="151"/>
      <c r="HHJ37" s="151"/>
      <c r="HHK37" s="151"/>
      <c r="HHL37" s="152"/>
      <c r="HHM37" s="150"/>
      <c r="HHN37" s="151"/>
      <c r="HHO37" s="151"/>
      <c r="HHP37" s="151"/>
      <c r="HHQ37" s="151"/>
      <c r="HHR37" s="151"/>
      <c r="HHS37" s="152"/>
      <c r="HHT37" s="150"/>
      <c r="HHU37" s="151"/>
      <c r="HHV37" s="151"/>
      <c r="HHW37" s="151"/>
      <c r="HHX37" s="151"/>
      <c r="HHY37" s="151"/>
      <c r="HHZ37" s="152"/>
      <c r="HIA37" s="150"/>
      <c r="HIB37" s="151"/>
      <c r="HIC37" s="151"/>
      <c r="HID37" s="151"/>
      <c r="HIE37" s="151"/>
      <c r="HIF37" s="151"/>
      <c r="HIG37" s="152"/>
      <c r="HIH37" s="150"/>
      <c r="HII37" s="151"/>
      <c r="HIJ37" s="151"/>
      <c r="HIK37" s="151"/>
      <c r="HIL37" s="151"/>
      <c r="HIM37" s="151"/>
      <c r="HIN37" s="152"/>
      <c r="HIO37" s="150"/>
      <c r="HIP37" s="151"/>
      <c r="HIQ37" s="151"/>
      <c r="HIR37" s="151"/>
      <c r="HIS37" s="151"/>
      <c r="HIT37" s="151"/>
      <c r="HIU37" s="152"/>
      <c r="HIV37" s="150"/>
      <c r="HIW37" s="151"/>
      <c r="HIX37" s="151"/>
      <c r="HIY37" s="151"/>
      <c r="HIZ37" s="151"/>
      <c r="HJA37" s="151"/>
      <c r="HJB37" s="152"/>
      <c r="HJC37" s="150"/>
      <c r="HJD37" s="151"/>
      <c r="HJE37" s="151"/>
      <c r="HJF37" s="151"/>
      <c r="HJG37" s="151"/>
      <c r="HJH37" s="151"/>
      <c r="HJI37" s="152"/>
      <c r="HJJ37" s="150"/>
      <c r="HJK37" s="151"/>
      <c r="HJL37" s="151"/>
      <c r="HJM37" s="151"/>
      <c r="HJN37" s="151"/>
      <c r="HJO37" s="151"/>
      <c r="HJP37" s="152"/>
      <c r="HJQ37" s="150"/>
      <c r="HJR37" s="151"/>
      <c r="HJS37" s="151"/>
      <c r="HJT37" s="151"/>
      <c r="HJU37" s="151"/>
      <c r="HJV37" s="151"/>
      <c r="HJW37" s="152"/>
      <c r="HJX37" s="150"/>
      <c r="HJY37" s="151"/>
      <c r="HJZ37" s="151"/>
      <c r="HKA37" s="151"/>
      <c r="HKB37" s="151"/>
      <c r="HKC37" s="151"/>
      <c r="HKD37" s="152"/>
      <c r="HKE37" s="150"/>
      <c r="HKF37" s="151"/>
      <c r="HKG37" s="151"/>
      <c r="HKH37" s="151"/>
      <c r="HKI37" s="151"/>
      <c r="HKJ37" s="151"/>
      <c r="HKK37" s="152"/>
      <c r="HKL37" s="150"/>
      <c r="HKM37" s="151"/>
      <c r="HKN37" s="151"/>
      <c r="HKO37" s="151"/>
      <c r="HKP37" s="151"/>
      <c r="HKQ37" s="151"/>
      <c r="HKR37" s="152"/>
      <c r="HKS37" s="150"/>
      <c r="HKT37" s="151"/>
      <c r="HKU37" s="151"/>
      <c r="HKV37" s="151"/>
      <c r="HKW37" s="151"/>
      <c r="HKX37" s="151"/>
      <c r="HKY37" s="152"/>
      <c r="HKZ37" s="150"/>
      <c r="HLA37" s="151"/>
      <c r="HLB37" s="151"/>
      <c r="HLC37" s="151"/>
      <c r="HLD37" s="151"/>
      <c r="HLE37" s="151"/>
      <c r="HLF37" s="152"/>
      <c r="HLG37" s="150"/>
      <c r="HLH37" s="151"/>
      <c r="HLI37" s="151"/>
      <c r="HLJ37" s="151"/>
      <c r="HLK37" s="151"/>
      <c r="HLL37" s="151"/>
      <c r="HLM37" s="152"/>
      <c r="HLN37" s="150"/>
      <c r="HLO37" s="151"/>
      <c r="HLP37" s="151"/>
      <c r="HLQ37" s="151"/>
      <c r="HLR37" s="151"/>
      <c r="HLS37" s="151"/>
      <c r="HLT37" s="152"/>
      <c r="HLU37" s="150"/>
      <c r="HLV37" s="151"/>
      <c r="HLW37" s="151"/>
      <c r="HLX37" s="151"/>
      <c r="HLY37" s="151"/>
      <c r="HLZ37" s="151"/>
      <c r="HMA37" s="152"/>
      <c r="HMB37" s="150"/>
      <c r="HMC37" s="151"/>
      <c r="HMD37" s="151"/>
      <c r="HME37" s="151"/>
      <c r="HMF37" s="151"/>
      <c r="HMG37" s="151"/>
      <c r="HMH37" s="152"/>
      <c r="HMI37" s="150"/>
      <c r="HMJ37" s="151"/>
      <c r="HMK37" s="151"/>
      <c r="HML37" s="151"/>
      <c r="HMM37" s="151"/>
      <c r="HMN37" s="151"/>
      <c r="HMO37" s="152"/>
      <c r="HMP37" s="150"/>
      <c r="HMQ37" s="151"/>
      <c r="HMR37" s="151"/>
      <c r="HMS37" s="151"/>
      <c r="HMT37" s="151"/>
      <c r="HMU37" s="151"/>
      <c r="HMV37" s="152"/>
      <c r="HMW37" s="150"/>
      <c r="HMX37" s="151"/>
      <c r="HMY37" s="151"/>
      <c r="HMZ37" s="151"/>
      <c r="HNA37" s="151"/>
      <c r="HNB37" s="151"/>
      <c r="HNC37" s="152"/>
      <c r="HND37" s="150"/>
      <c r="HNE37" s="151"/>
      <c r="HNF37" s="151"/>
      <c r="HNG37" s="151"/>
      <c r="HNH37" s="151"/>
      <c r="HNI37" s="151"/>
      <c r="HNJ37" s="152"/>
      <c r="HNK37" s="150"/>
      <c r="HNL37" s="151"/>
      <c r="HNM37" s="151"/>
      <c r="HNN37" s="151"/>
      <c r="HNO37" s="151"/>
      <c r="HNP37" s="151"/>
      <c r="HNQ37" s="152"/>
      <c r="HNR37" s="150"/>
      <c r="HNS37" s="151"/>
      <c r="HNT37" s="151"/>
      <c r="HNU37" s="151"/>
      <c r="HNV37" s="151"/>
      <c r="HNW37" s="151"/>
      <c r="HNX37" s="152"/>
      <c r="HNY37" s="150"/>
      <c r="HNZ37" s="151"/>
      <c r="HOA37" s="151"/>
      <c r="HOB37" s="151"/>
      <c r="HOC37" s="151"/>
      <c r="HOD37" s="151"/>
      <c r="HOE37" s="152"/>
      <c r="HOF37" s="150"/>
      <c r="HOG37" s="151"/>
      <c r="HOH37" s="151"/>
      <c r="HOI37" s="151"/>
      <c r="HOJ37" s="151"/>
      <c r="HOK37" s="151"/>
      <c r="HOL37" s="152"/>
      <c r="HOM37" s="150"/>
      <c r="HON37" s="151"/>
      <c r="HOO37" s="151"/>
      <c r="HOP37" s="151"/>
      <c r="HOQ37" s="151"/>
      <c r="HOR37" s="151"/>
      <c r="HOS37" s="152"/>
      <c r="HOT37" s="150"/>
      <c r="HOU37" s="151"/>
      <c r="HOV37" s="151"/>
      <c r="HOW37" s="151"/>
      <c r="HOX37" s="151"/>
      <c r="HOY37" s="151"/>
      <c r="HOZ37" s="152"/>
      <c r="HPA37" s="150"/>
      <c r="HPB37" s="151"/>
      <c r="HPC37" s="151"/>
      <c r="HPD37" s="151"/>
      <c r="HPE37" s="151"/>
      <c r="HPF37" s="151"/>
      <c r="HPG37" s="152"/>
      <c r="HPH37" s="150"/>
      <c r="HPI37" s="151"/>
      <c r="HPJ37" s="151"/>
      <c r="HPK37" s="151"/>
      <c r="HPL37" s="151"/>
      <c r="HPM37" s="151"/>
      <c r="HPN37" s="152"/>
      <c r="HPO37" s="150"/>
      <c r="HPP37" s="151"/>
      <c r="HPQ37" s="151"/>
      <c r="HPR37" s="151"/>
      <c r="HPS37" s="151"/>
      <c r="HPT37" s="151"/>
      <c r="HPU37" s="152"/>
      <c r="HPV37" s="150"/>
      <c r="HPW37" s="151"/>
      <c r="HPX37" s="151"/>
      <c r="HPY37" s="151"/>
      <c r="HPZ37" s="151"/>
      <c r="HQA37" s="151"/>
      <c r="HQB37" s="152"/>
      <c r="HQC37" s="150"/>
      <c r="HQD37" s="151"/>
      <c r="HQE37" s="151"/>
      <c r="HQF37" s="151"/>
      <c r="HQG37" s="151"/>
      <c r="HQH37" s="151"/>
      <c r="HQI37" s="152"/>
      <c r="HQJ37" s="150"/>
      <c r="HQK37" s="151"/>
      <c r="HQL37" s="151"/>
      <c r="HQM37" s="151"/>
      <c r="HQN37" s="151"/>
      <c r="HQO37" s="151"/>
      <c r="HQP37" s="152"/>
      <c r="HQQ37" s="150"/>
      <c r="HQR37" s="151"/>
      <c r="HQS37" s="151"/>
      <c r="HQT37" s="151"/>
      <c r="HQU37" s="151"/>
      <c r="HQV37" s="151"/>
      <c r="HQW37" s="152"/>
      <c r="HQX37" s="150"/>
      <c r="HQY37" s="151"/>
      <c r="HQZ37" s="151"/>
      <c r="HRA37" s="151"/>
      <c r="HRB37" s="151"/>
      <c r="HRC37" s="151"/>
      <c r="HRD37" s="152"/>
      <c r="HRE37" s="150"/>
      <c r="HRF37" s="151"/>
      <c r="HRG37" s="151"/>
      <c r="HRH37" s="151"/>
      <c r="HRI37" s="151"/>
      <c r="HRJ37" s="151"/>
      <c r="HRK37" s="152"/>
      <c r="HRL37" s="150"/>
      <c r="HRM37" s="151"/>
      <c r="HRN37" s="151"/>
      <c r="HRO37" s="151"/>
      <c r="HRP37" s="151"/>
      <c r="HRQ37" s="151"/>
      <c r="HRR37" s="152"/>
      <c r="HRS37" s="150"/>
      <c r="HRT37" s="151"/>
      <c r="HRU37" s="151"/>
      <c r="HRV37" s="151"/>
      <c r="HRW37" s="151"/>
      <c r="HRX37" s="151"/>
      <c r="HRY37" s="152"/>
      <c r="HRZ37" s="150"/>
      <c r="HSA37" s="151"/>
      <c r="HSB37" s="151"/>
      <c r="HSC37" s="151"/>
      <c r="HSD37" s="151"/>
      <c r="HSE37" s="151"/>
      <c r="HSF37" s="152"/>
      <c r="HSG37" s="150"/>
      <c r="HSH37" s="151"/>
      <c r="HSI37" s="151"/>
      <c r="HSJ37" s="151"/>
      <c r="HSK37" s="151"/>
      <c r="HSL37" s="151"/>
      <c r="HSM37" s="152"/>
      <c r="HSN37" s="150"/>
      <c r="HSO37" s="151"/>
      <c r="HSP37" s="151"/>
      <c r="HSQ37" s="151"/>
      <c r="HSR37" s="151"/>
      <c r="HSS37" s="151"/>
      <c r="HST37" s="152"/>
      <c r="HSU37" s="150"/>
      <c r="HSV37" s="151"/>
      <c r="HSW37" s="151"/>
      <c r="HSX37" s="151"/>
      <c r="HSY37" s="151"/>
      <c r="HSZ37" s="151"/>
      <c r="HTA37" s="152"/>
      <c r="HTB37" s="150"/>
      <c r="HTC37" s="151"/>
      <c r="HTD37" s="151"/>
      <c r="HTE37" s="151"/>
      <c r="HTF37" s="151"/>
      <c r="HTG37" s="151"/>
      <c r="HTH37" s="152"/>
      <c r="HTI37" s="150"/>
      <c r="HTJ37" s="151"/>
      <c r="HTK37" s="151"/>
      <c r="HTL37" s="151"/>
      <c r="HTM37" s="151"/>
      <c r="HTN37" s="151"/>
      <c r="HTO37" s="152"/>
      <c r="HTP37" s="150"/>
      <c r="HTQ37" s="151"/>
      <c r="HTR37" s="151"/>
      <c r="HTS37" s="151"/>
      <c r="HTT37" s="151"/>
      <c r="HTU37" s="151"/>
      <c r="HTV37" s="152"/>
      <c r="HTW37" s="150"/>
      <c r="HTX37" s="151"/>
      <c r="HTY37" s="151"/>
      <c r="HTZ37" s="151"/>
      <c r="HUA37" s="151"/>
      <c r="HUB37" s="151"/>
      <c r="HUC37" s="152"/>
      <c r="HUD37" s="150"/>
      <c r="HUE37" s="151"/>
      <c r="HUF37" s="151"/>
      <c r="HUG37" s="151"/>
      <c r="HUH37" s="151"/>
      <c r="HUI37" s="151"/>
      <c r="HUJ37" s="152"/>
      <c r="HUK37" s="150"/>
      <c r="HUL37" s="151"/>
      <c r="HUM37" s="151"/>
      <c r="HUN37" s="151"/>
      <c r="HUO37" s="151"/>
      <c r="HUP37" s="151"/>
      <c r="HUQ37" s="152"/>
      <c r="HUR37" s="150"/>
      <c r="HUS37" s="151"/>
      <c r="HUT37" s="151"/>
      <c r="HUU37" s="151"/>
      <c r="HUV37" s="151"/>
      <c r="HUW37" s="151"/>
      <c r="HUX37" s="152"/>
      <c r="HUY37" s="150"/>
      <c r="HUZ37" s="151"/>
      <c r="HVA37" s="151"/>
      <c r="HVB37" s="151"/>
      <c r="HVC37" s="151"/>
      <c r="HVD37" s="151"/>
      <c r="HVE37" s="152"/>
      <c r="HVF37" s="150"/>
      <c r="HVG37" s="151"/>
      <c r="HVH37" s="151"/>
      <c r="HVI37" s="151"/>
      <c r="HVJ37" s="151"/>
      <c r="HVK37" s="151"/>
      <c r="HVL37" s="152"/>
      <c r="HVM37" s="150"/>
      <c r="HVN37" s="151"/>
      <c r="HVO37" s="151"/>
      <c r="HVP37" s="151"/>
      <c r="HVQ37" s="151"/>
      <c r="HVR37" s="151"/>
      <c r="HVS37" s="152"/>
      <c r="HVT37" s="150"/>
      <c r="HVU37" s="151"/>
      <c r="HVV37" s="151"/>
      <c r="HVW37" s="151"/>
      <c r="HVX37" s="151"/>
      <c r="HVY37" s="151"/>
      <c r="HVZ37" s="152"/>
      <c r="HWA37" s="150"/>
      <c r="HWB37" s="151"/>
      <c r="HWC37" s="151"/>
      <c r="HWD37" s="151"/>
      <c r="HWE37" s="151"/>
      <c r="HWF37" s="151"/>
      <c r="HWG37" s="152"/>
      <c r="HWH37" s="150"/>
      <c r="HWI37" s="151"/>
      <c r="HWJ37" s="151"/>
      <c r="HWK37" s="151"/>
      <c r="HWL37" s="151"/>
      <c r="HWM37" s="151"/>
      <c r="HWN37" s="152"/>
      <c r="HWO37" s="150"/>
      <c r="HWP37" s="151"/>
      <c r="HWQ37" s="151"/>
      <c r="HWR37" s="151"/>
      <c r="HWS37" s="151"/>
      <c r="HWT37" s="151"/>
      <c r="HWU37" s="152"/>
      <c r="HWV37" s="150"/>
      <c r="HWW37" s="151"/>
      <c r="HWX37" s="151"/>
      <c r="HWY37" s="151"/>
      <c r="HWZ37" s="151"/>
      <c r="HXA37" s="151"/>
      <c r="HXB37" s="152"/>
      <c r="HXC37" s="150"/>
      <c r="HXD37" s="151"/>
      <c r="HXE37" s="151"/>
      <c r="HXF37" s="151"/>
      <c r="HXG37" s="151"/>
      <c r="HXH37" s="151"/>
      <c r="HXI37" s="152"/>
      <c r="HXJ37" s="150"/>
      <c r="HXK37" s="151"/>
      <c r="HXL37" s="151"/>
      <c r="HXM37" s="151"/>
      <c r="HXN37" s="151"/>
      <c r="HXO37" s="151"/>
      <c r="HXP37" s="152"/>
      <c r="HXQ37" s="150"/>
      <c r="HXR37" s="151"/>
      <c r="HXS37" s="151"/>
      <c r="HXT37" s="151"/>
      <c r="HXU37" s="151"/>
      <c r="HXV37" s="151"/>
      <c r="HXW37" s="152"/>
      <c r="HXX37" s="150"/>
      <c r="HXY37" s="151"/>
      <c r="HXZ37" s="151"/>
      <c r="HYA37" s="151"/>
      <c r="HYB37" s="151"/>
      <c r="HYC37" s="151"/>
      <c r="HYD37" s="152"/>
      <c r="HYE37" s="150"/>
      <c r="HYF37" s="151"/>
      <c r="HYG37" s="151"/>
      <c r="HYH37" s="151"/>
      <c r="HYI37" s="151"/>
      <c r="HYJ37" s="151"/>
      <c r="HYK37" s="152"/>
      <c r="HYL37" s="150"/>
      <c r="HYM37" s="151"/>
      <c r="HYN37" s="151"/>
      <c r="HYO37" s="151"/>
      <c r="HYP37" s="151"/>
      <c r="HYQ37" s="151"/>
      <c r="HYR37" s="152"/>
      <c r="HYS37" s="150"/>
      <c r="HYT37" s="151"/>
      <c r="HYU37" s="151"/>
      <c r="HYV37" s="151"/>
      <c r="HYW37" s="151"/>
      <c r="HYX37" s="151"/>
      <c r="HYY37" s="152"/>
      <c r="HYZ37" s="150"/>
      <c r="HZA37" s="151"/>
      <c r="HZB37" s="151"/>
      <c r="HZC37" s="151"/>
      <c r="HZD37" s="151"/>
      <c r="HZE37" s="151"/>
      <c r="HZF37" s="152"/>
      <c r="HZG37" s="150"/>
      <c r="HZH37" s="151"/>
      <c r="HZI37" s="151"/>
      <c r="HZJ37" s="151"/>
      <c r="HZK37" s="151"/>
      <c r="HZL37" s="151"/>
      <c r="HZM37" s="152"/>
      <c r="HZN37" s="150"/>
      <c r="HZO37" s="151"/>
      <c r="HZP37" s="151"/>
      <c r="HZQ37" s="151"/>
      <c r="HZR37" s="151"/>
      <c r="HZS37" s="151"/>
      <c r="HZT37" s="152"/>
      <c r="HZU37" s="150"/>
      <c r="HZV37" s="151"/>
      <c r="HZW37" s="151"/>
      <c r="HZX37" s="151"/>
      <c r="HZY37" s="151"/>
      <c r="HZZ37" s="151"/>
      <c r="IAA37" s="152"/>
      <c r="IAB37" s="150"/>
      <c r="IAC37" s="151"/>
      <c r="IAD37" s="151"/>
      <c r="IAE37" s="151"/>
      <c r="IAF37" s="151"/>
      <c r="IAG37" s="151"/>
      <c r="IAH37" s="152"/>
      <c r="IAI37" s="150"/>
      <c r="IAJ37" s="151"/>
      <c r="IAK37" s="151"/>
      <c r="IAL37" s="151"/>
      <c r="IAM37" s="151"/>
      <c r="IAN37" s="151"/>
      <c r="IAO37" s="152"/>
      <c r="IAP37" s="150"/>
      <c r="IAQ37" s="151"/>
      <c r="IAR37" s="151"/>
      <c r="IAS37" s="151"/>
      <c r="IAT37" s="151"/>
      <c r="IAU37" s="151"/>
      <c r="IAV37" s="152"/>
      <c r="IAW37" s="150"/>
      <c r="IAX37" s="151"/>
      <c r="IAY37" s="151"/>
      <c r="IAZ37" s="151"/>
      <c r="IBA37" s="151"/>
      <c r="IBB37" s="151"/>
      <c r="IBC37" s="152"/>
      <c r="IBD37" s="150"/>
      <c r="IBE37" s="151"/>
      <c r="IBF37" s="151"/>
      <c r="IBG37" s="151"/>
      <c r="IBH37" s="151"/>
      <c r="IBI37" s="151"/>
      <c r="IBJ37" s="152"/>
      <c r="IBK37" s="150"/>
      <c r="IBL37" s="151"/>
      <c r="IBM37" s="151"/>
      <c r="IBN37" s="151"/>
      <c r="IBO37" s="151"/>
      <c r="IBP37" s="151"/>
      <c r="IBQ37" s="152"/>
      <c r="IBR37" s="150"/>
      <c r="IBS37" s="151"/>
      <c r="IBT37" s="151"/>
      <c r="IBU37" s="151"/>
      <c r="IBV37" s="151"/>
      <c r="IBW37" s="151"/>
      <c r="IBX37" s="152"/>
      <c r="IBY37" s="150"/>
      <c r="IBZ37" s="151"/>
      <c r="ICA37" s="151"/>
      <c r="ICB37" s="151"/>
      <c r="ICC37" s="151"/>
      <c r="ICD37" s="151"/>
      <c r="ICE37" s="152"/>
      <c r="ICF37" s="150"/>
      <c r="ICG37" s="151"/>
      <c r="ICH37" s="151"/>
      <c r="ICI37" s="151"/>
      <c r="ICJ37" s="151"/>
      <c r="ICK37" s="151"/>
      <c r="ICL37" s="152"/>
      <c r="ICM37" s="150"/>
      <c r="ICN37" s="151"/>
      <c r="ICO37" s="151"/>
      <c r="ICP37" s="151"/>
      <c r="ICQ37" s="151"/>
      <c r="ICR37" s="151"/>
      <c r="ICS37" s="152"/>
      <c r="ICT37" s="150"/>
      <c r="ICU37" s="151"/>
      <c r="ICV37" s="151"/>
      <c r="ICW37" s="151"/>
      <c r="ICX37" s="151"/>
      <c r="ICY37" s="151"/>
      <c r="ICZ37" s="152"/>
      <c r="IDA37" s="150"/>
      <c r="IDB37" s="151"/>
      <c r="IDC37" s="151"/>
      <c r="IDD37" s="151"/>
      <c r="IDE37" s="151"/>
      <c r="IDF37" s="151"/>
      <c r="IDG37" s="152"/>
      <c r="IDH37" s="150"/>
      <c r="IDI37" s="151"/>
      <c r="IDJ37" s="151"/>
      <c r="IDK37" s="151"/>
      <c r="IDL37" s="151"/>
      <c r="IDM37" s="151"/>
      <c r="IDN37" s="152"/>
      <c r="IDO37" s="150"/>
      <c r="IDP37" s="151"/>
      <c r="IDQ37" s="151"/>
      <c r="IDR37" s="151"/>
      <c r="IDS37" s="151"/>
      <c r="IDT37" s="151"/>
      <c r="IDU37" s="152"/>
      <c r="IDV37" s="150"/>
      <c r="IDW37" s="151"/>
      <c r="IDX37" s="151"/>
      <c r="IDY37" s="151"/>
      <c r="IDZ37" s="151"/>
      <c r="IEA37" s="151"/>
      <c r="IEB37" s="152"/>
      <c r="IEC37" s="150"/>
      <c r="IED37" s="151"/>
      <c r="IEE37" s="151"/>
      <c r="IEF37" s="151"/>
      <c r="IEG37" s="151"/>
      <c r="IEH37" s="151"/>
      <c r="IEI37" s="152"/>
      <c r="IEJ37" s="150"/>
      <c r="IEK37" s="151"/>
      <c r="IEL37" s="151"/>
      <c r="IEM37" s="151"/>
      <c r="IEN37" s="151"/>
      <c r="IEO37" s="151"/>
      <c r="IEP37" s="152"/>
      <c r="IEQ37" s="150"/>
      <c r="IER37" s="151"/>
      <c r="IES37" s="151"/>
      <c r="IET37" s="151"/>
      <c r="IEU37" s="151"/>
      <c r="IEV37" s="151"/>
      <c r="IEW37" s="152"/>
      <c r="IEX37" s="150"/>
      <c r="IEY37" s="151"/>
      <c r="IEZ37" s="151"/>
      <c r="IFA37" s="151"/>
      <c r="IFB37" s="151"/>
      <c r="IFC37" s="151"/>
      <c r="IFD37" s="152"/>
      <c r="IFE37" s="150"/>
      <c r="IFF37" s="151"/>
      <c r="IFG37" s="151"/>
      <c r="IFH37" s="151"/>
      <c r="IFI37" s="151"/>
      <c r="IFJ37" s="151"/>
      <c r="IFK37" s="152"/>
      <c r="IFL37" s="150"/>
      <c r="IFM37" s="151"/>
      <c r="IFN37" s="151"/>
      <c r="IFO37" s="151"/>
      <c r="IFP37" s="151"/>
      <c r="IFQ37" s="151"/>
      <c r="IFR37" s="152"/>
      <c r="IFS37" s="150"/>
      <c r="IFT37" s="151"/>
      <c r="IFU37" s="151"/>
      <c r="IFV37" s="151"/>
      <c r="IFW37" s="151"/>
      <c r="IFX37" s="151"/>
      <c r="IFY37" s="152"/>
      <c r="IFZ37" s="150"/>
      <c r="IGA37" s="151"/>
      <c r="IGB37" s="151"/>
      <c r="IGC37" s="151"/>
      <c r="IGD37" s="151"/>
      <c r="IGE37" s="151"/>
      <c r="IGF37" s="152"/>
      <c r="IGG37" s="150"/>
      <c r="IGH37" s="151"/>
      <c r="IGI37" s="151"/>
      <c r="IGJ37" s="151"/>
      <c r="IGK37" s="151"/>
      <c r="IGL37" s="151"/>
      <c r="IGM37" s="152"/>
      <c r="IGN37" s="150"/>
      <c r="IGO37" s="151"/>
      <c r="IGP37" s="151"/>
      <c r="IGQ37" s="151"/>
      <c r="IGR37" s="151"/>
      <c r="IGS37" s="151"/>
      <c r="IGT37" s="152"/>
      <c r="IGU37" s="150"/>
      <c r="IGV37" s="151"/>
      <c r="IGW37" s="151"/>
      <c r="IGX37" s="151"/>
      <c r="IGY37" s="151"/>
      <c r="IGZ37" s="151"/>
      <c r="IHA37" s="152"/>
      <c r="IHB37" s="150"/>
      <c r="IHC37" s="151"/>
      <c r="IHD37" s="151"/>
      <c r="IHE37" s="151"/>
      <c r="IHF37" s="151"/>
      <c r="IHG37" s="151"/>
      <c r="IHH37" s="152"/>
      <c r="IHI37" s="150"/>
      <c r="IHJ37" s="151"/>
      <c r="IHK37" s="151"/>
      <c r="IHL37" s="151"/>
      <c r="IHM37" s="151"/>
      <c r="IHN37" s="151"/>
      <c r="IHO37" s="152"/>
      <c r="IHP37" s="150"/>
      <c r="IHQ37" s="151"/>
      <c r="IHR37" s="151"/>
      <c r="IHS37" s="151"/>
      <c r="IHT37" s="151"/>
      <c r="IHU37" s="151"/>
      <c r="IHV37" s="152"/>
      <c r="IHW37" s="150"/>
      <c r="IHX37" s="151"/>
      <c r="IHY37" s="151"/>
      <c r="IHZ37" s="151"/>
      <c r="IIA37" s="151"/>
      <c r="IIB37" s="151"/>
      <c r="IIC37" s="152"/>
      <c r="IID37" s="150"/>
      <c r="IIE37" s="151"/>
      <c r="IIF37" s="151"/>
      <c r="IIG37" s="151"/>
      <c r="IIH37" s="151"/>
      <c r="III37" s="151"/>
      <c r="IIJ37" s="152"/>
      <c r="IIK37" s="150"/>
      <c r="IIL37" s="151"/>
      <c r="IIM37" s="151"/>
      <c r="IIN37" s="151"/>
      <c r="IIO37" s="151"/>
      <c r="IIP37" s="151"/>
      <c r="IIQ37" s="152"/>
      <c r="IIR37" s="150"/>
      <c r="IIS37" s="151"/>
      <c r="IIT37" s="151"/>
      <c r="IIU37" s="151"/>
      <c r="IIV37" s="151"/>
      <c r="IIW37" s="151"/>
      <c r="IIX37" s="152"/>
      <c r="IIY37" s="150"/>
      <c r="IIZ37" s="151"/>
      <c r="IJA37" s="151"/>
      <c r="IJB37" s="151"/>
      <c r="IJC37" s="151"/>
      <c r="IJD37" s="151"/>
      <c r="IJE37" s="152"/>
      <c r="IJF37" s="150"/>
      <c r="IJG37" s="151"/>
      <c r="IJH37" s="151"/>
      <c r="IJI37" s="151"/>
      <c r="IJJ37" s="151"/>
      <c r="IJK37" s="151"/>
      <c r="IJL37" s="152"/>
      <c r="IJM37" s="150"/>
      <c r="IJN37" s="151"/>
      <c r="IJO37" s="151"/>
      <c r="IJP37" s="151"/>
      <c r="IJQ37" s="151"/>
      <c r="IJR37" s="151"/>
      <c r="IJS37" s="152"/>
      <c r="IJT37" s="150"/>
      <c r="IJU37" s="151"/>
      <c r="IJV37" s="151"/>
      <c r="IJW37" s="151"/>
      <c r="IJX37" s="151"/>
      <c r="IJY37" s="151"/>
      <c r="IJZ37" s="152"/>
      <c r="IKA37" s="150"/>
      <c r="IKB37" s="151"/>
      <c r="IKC37" s="151"/>
      <c r="IKD37" s="151"/>
      <c r="IKE37" s="151"/>
      <c r="IKF37" s="151"/>
      <c r="IKG37" s="152"/>
      <c r="IKH37" s="150"/>
      <c r="IKI37" s="151"/>
      <c r="IKJ37" s="151"/>
      <c r="IKK37" s="151"/>
      <c r="IKL37" s="151"/>
      <c r="IKM37" s="151"/>
      <c r="IKN37" s="152"/>
      <c r="IKO37" s="150"/>
      <c r="IKP37" s="151"/>
      <c r="IKQ37" s="151"/>
      <c r="IKR37" s="151"/>
      <c r="IKS37" s="151"/>
      <c r="IKT37" s="151"/>
      <c r="IKU37" s="152"/>
      <c r="IKV37" s="150"/>
      <c r="IKW37" s="151"/>
      <c r="IKX37" s="151"/>
      <c r="IKY37" s="151"/>
      <c r="IKZ37" s="151"/>
      <c r="ILA37" s="151"/>
      <c r="ILB37" s="152"/>
      <c r="ILC37" s="150"/>
      <c r="ILD37" s="151"/>
      <c r="ILE37" s="151"/>
      <c r="ILF37" s="151"/>
      <c r="ILG37" s="151"/>
      <c r="ILH37" s="151"/>
      <c r="ILI37" s="152"/>
      <c r="ILJ37" s="150"/>
      <c r="ILK37" s="151"/>
      <c r="ILL37" s="151"/>
      <c r="ILM37" s="151"/>
      <c r="ILN37" s="151"/>
      <c r="ILO37" s="151"/>
      <c r="ILP37" s="152"/>
      <c r="ILQ37" s="150"/>
      <c r="ILR37" s="151"/>
      <c r="ILS37" s="151"/>
      <c r="ILT37" s="151"/>
      <c r="ILU37" s="151"/>
      <c r="ILV37" s="151"/>
      <c r="ILW37" s="152"/>
      <c r="ILX37" s="150"/>
      <c r="ILY37" s="151"/>
      <c r="ILZ37" s="151"/>
      <c r="IMA37" s="151"/>
      <c r="IMB37" s="151"/>
      <c r="IMC37" s="151"/>
      <c r="IMD37" s="152"/>
      <c r="IME37" s="150"/>
      <c r="IMF37" s="151"/>
      <c r="IMG37" s="151"/>
      <c r="IMH37" s="151"/>
      <c r="IMI37" s="151"/>
      <c r="IMJ37" s="151"/>
      <c r="IMK37" s="152"/>
      <c r="IML37" s="150"/>
      <c r="IMM37" s="151"/>
      <c r="IMN37" s="151"/>
      <c r="IMO37" s="151"/>
      <c r="IMP37" s="151"/>
      <c r="IMQ37" s="151"/>
      <c r="IMR37" s="152"/>
      <c r="IMS37" s="150"/>
      <c r="IMT37" s="151"/>
      <c r="IMU37" s="151"/>
      <c r="IMV37" s="151"/>
      <c r="IMW37" s="151"/>
      <c r="IMX37" s="151"/>
      <c r="IMY37" s="152"/>
      <c r="IMZ37" s="150"/>
      <c r="INA37" s="151"/>
      <c r="INB37" s="151"/>
      <c r="INC37" s="151"/>
      <c r="IND37" s="151"/>
      <c r="INE37" s="151"/>
      <c r="INF37" s="152"/>
      <c r="ING37" s="150"/>
      <c r="INH37" s="151"/>
      <c r="INI37" s="151"/>
      <c r="INJ37" s="151"/>
      <c r="INK37" s="151"/>
      <c r="INL37" s="151"/>
      <c r="INM37" s="152"/>
      <c r="INN37" s="150"/>
      <c r="INO37" s="151"/>
      <c r="INP37" s="151"/>
      <c r="INQ37" s="151"/>
      <c r="INR37" s="151"/>
      <c r="INS37" s="151"/>
      <c r="INT37" s="152"/>
      <c r="INU37" s="150"/>
      <c r="INV37" s="151"/>
      <c r="INW37" s="151"/>
      <c r="INX37" s="151"/>
      <c r="INY37" s="151"/>
      <c r="INZ37" s="151"/>
      <c r="IOA37" s="152"/>
      <c r="IOB37" s="150"/>
      <c r="IOC37" s="151"/>
      <c r="IOD37" s="151"/>
      <c r="IOE37" s="151"/>
      <c r="IOF37" s="151"/>
      <c r="IOG37" s="151"/>
      <c r="IOH37" s="152"/>
      <c r="IOI37" s="150"/>
      <c r="IOJ37" s="151"/>
      <c r="IOK37" s="151"/>
      <c r="IOL37" s="151"/>
      <c r="IOM37" s="151"/>
      <c r="ION37" s="151"/>
      <c r="IOO37" s="152"/>
      <c r="IOP37" s="150"/>
      <c r="IOQ37" s="151"/>
      <c r="IOR37" s="151"/>
      <c r="IOS37" s="151"/>
      <c r="IOT37" s="151"/>
      <c r="IOU37" s="151"/>
      <c r="IOV37" s="152"/>
      <c r="IOW37" s="150"/>
      <c r="IOX37" s="151"/>
      <c r="IOY37" s="151"/>
      <c r="IOZ37" s="151"/>
      <c r="IPA37" s="151"/>
      <c r="IPB37" s="151"/>
      <c r="IPC37" s="152"/>
      <c r="IPD37" s="150"/>
      <c r="IPE37" s="151"/>
      <c r="IPF37" s="151"/>
      <c r="IPG37" s="151"/>
      <c r="IPH37" s="151"/>
      <c r="IPI37" s="151"/>
      <c r="IPJ37" s="152"/>
      <c r="IPK37" s="150"/>
      <c r="IPL37" s="151"/>
      <c r="IPM37" s="151"/>
      <c r="IPN37" s="151"/>
      <c r="IPO37" s="151"/>
      <c r="IPP37" s="151"/>
      <c r="IPQ37" s="152"/>
      <c r="IPR37" s="150"/>
      <c r="IPS37" s="151"/>
      <c r="IPT37" s="151"/>
      <c r="IPU37" s="151"/>
      <c r="IPV37" s="151"/>
      <c r="IPW37" s="151"/>
      <c r="IPX37" s="152"/>
      <c r="IPY37" s="150"/>
      <c r="IPZ37" s="151"/>
      <c r="IQA37" s="151"/>
      <c r="IQB37" s="151"/>
      <c r="IQC37" s="151"/>
      <c r="IQD37" s="151"/>
      <c r="IQE37" s="152"/>
      <c r="IQF37" s="150"/>
      <c r="IQG37" s="151"/>
      <c r="IQH37" s="151"/>
      <c r="IQI37" s="151"/>
      <c r="IQJ37" s="151"/>
      <c r="IQK37" s="151"/>
      <c r="IQL37" s="152"/>
      <c r="IQM37" s="150"/>
      <c r="IQN37" s="151"/>
      <c r="IQO37" s="151"/>
      <c r="IQP37" s="151"/>
      <c r="IQQ37" s="151"/>
      <c r="IQR37" s="151"/>
      <c r="IQS37" s="152"/>
      <c r="IQT37" s="150"/>
      <c r="IQU37" s="151"/>
      <c r="IQV37" s="151"/>
      <c r="IQW37" s="151"/>
      <c r="IQX37" s="151"/>
      <c r="IQY37" s="151"/>
      <c r="IQZ37" s="152"/>
      <c r="IRA37" s="150"/>
      <c r="IRB37" s="151"/>
      <c r="IRC37" s="151"/>
      <c r="IRD37" s="151"/>
      <c r="IRE37" s="151"/>
      <c r="IRF37" s="151"/>
      <c r="IRG37" s="152"/>
      <c r="IRH37" s="150"/>
      <c r="IRI37" s="151"/>
      <c r="IRJ37" s="151"/>
      <c r="IRK37" s="151"/>
      <c r="IRL37" s="151"/>
      <c r="IRM37" s="151"/>
      <c r="IRN37" s="152"/>
      <c r="IRO37" s="150"/>
      <c r="IRP37" s="151"/>
      <c r="IRQ37" s="151"/>
      <c r="IRR37" s="151"/>
      <c r="IRS37" s="151"/>
      <c r="IRT37" s="151"/>
      <c r="IRU37" s="152"/>
      <c r="IRV37" s="150"/>
      <c r="IRW37" s="151"/>
      <c r="IRX37" s="151"/>
      <c r="IRY37" s="151"/>
      <c r="IRZ37" s="151"/>
      <c r="ISA37" s="151"/>
      <c r="ISB37" s="152"/>
      <c r="ISC37" s="150"/>
      <c r="ISD37" s="151"/>
      <c r="ISE37" s="151"/>
      <c r="ISF37" s="151"/>
      <c r="ISG37" s="151"/>
      <c r="ISH37" s="151"/>
      <c r="ISI37" s="152"/>
      <c r="ISJ37" s="150"/>
      <c r="ISK37" s="151"/>
      <c r="ISL37" s="151"/>
      <c r="ISM37" s="151"/>
      <c r="ISN37" s="151"/>
      <c r="ISO37" s="151"/>
      <c r="ISP37" s="152"/>
      <c r="ISQ37" s="150"/>
      <c r="ISR37" s="151"/>
      <c r="ISS37" s="151"/>
      <c r="IST37" s="151"/>
      <c r="ISU37" s="151"/>
      <c r="ISV37" s="151"/>
      <c r="ISW37" s="152"/>
      <c r="ISX37" s="150"/>
      <c r="ISY37" s="151"/>
      <c r="ISZ37" s="151"/>
      <c r="ITA37" s="151"/>
      <c r="ITB37" s="151"/>
      <c r="ITC37" s="151"/>
      <c r="ITD37" s="152"/>
      <c r="ITE37" s="150"/>
      <c r="ITF37" s="151"/>
      <c r="ITG37" s="151"/>
      <c r="ITH37" s="151"/>
      <c r="ITI37" s="151"/>
      <c r="ITJ37" s="151"/>
      <c r="ITK37" s="152"/>
      <c r="ITL37" s="150"/>
      <c r="ITM37" s="151"/>
      <c r="ITN37" s="151"/>
      <c r="ITO37" s="151"/>
      <c r="ITP37" s="151"/>
      <c r="ITQ37" s="151"/>
      <c r="ITR37" s="152"/>
      <c r="ITS37" s="150"/>
      <c r="ITT37" s="151"/>
      <c r="ITU37" s="151"/>
      <c r="ITV37" s="151"/>
      <c r="ITW37" s="151"/>
      <c r="ITX37" s="151"/>
      <c r="ITY37" s="152"/>
      <c r="ITZ37" s="150"/>
      <c r="IUA37" s="151"/>
      <c r="IUB37" s="151"/>
      <c r="IUC37" s="151"/>
      <c r="IUD37" s="151"/>
      <c r="IUE37" s="151"/>
      <c r="IUF37" s="152"/>
      <c r="IUG37" s="150"/>
      <c r="IUH37" s="151"/>
      <c r="IUI37" s="151"/>
      <c r="IUJ37" s="151"/>
      <c r="IUK37" s="151"/>
      <c r="IUL37" s="151"/>
      <c r="IUM37" s="152"/>
      <c r="IUN37" s="150"/>
      <c r="IUO37" s="151"/>
      <c r="IUP37" s="151"/>
      <c r="IUQ37" s="151"/>
      <c r="IUR37" s="151"/>
      <c r="IUS37" s="151"/>
      <c r="IUT37" s="152"/>
      <c r="IUU37" s="150"/>
      <c r="IUV37" s="151"/>
      <c r="IUW37" s="151"/>
      <c r="IUX37" s="151"/>
      <c r="IUY37" s="151"/>
      <c r="IUZ37" s="151"/>
      <c r="IVA37" s="152"/>
      <c r="IVB37" s="150"/>
      <c r="IVC37" s="151"/>
      <c r="IVD37" s="151"/>
      <c r="IVE37" s="151"/>
      <c r="IVF37" s="151"/>
      <c r="IVG37" s="151"/>
      <c r="IVH37" s="152"/>
      <c r="IVI37" s="150"/>
      <c r="IVJ37" s="151"/>
      <c r="IVK37" s="151"/>
      <c r="IVL37" s="151"/>
      <c r="IVM37" s="151"/>
      <c r="IVN37" s="151"/>
      <c r="IVO37" s="152"/>
      <c r="IVP37" s="150"/>
      <c r="IVQ37" s="151"/>
      <c r="IVR37" s="151"/>
      <c r="IVS37" s="151"/>
      <c r="IVT37" s="151"/>
      <c r="IVU37" s="151"/>
      <c r="IVV37" s="152"/>
      <c r="IVW37" s="150"/>
      <c r="IVX37" s="151"/>
      <c r="IVY37" s="151"/>
      <c r="IVZ37" s="151"/>
      <c r="IWA37" s="151"/>
      <c r="IWB37" s="151"/>
      <c r="IWC37" s="152"/>
      <c r="IWD37" s="150"/>
      <c r="IWE37" s="151"/>
      <c r="IWF37" s="151"/>
      <c r="IWG37" s="151"/>
      <c r="IWH37" s="151"/>
      <c r="IWI37" s="151"/>
      <c r="IWJ37" s="152"/>
      <c r="IWK37" s="150"/>
      <c r="IWL37" s="151"/>
      <c r="IWM37" s="151"/>
      <c r="IWN37" s="151"/>
      <c r="IWO37" s="151"/>
      <c r="IWP37" s="151"/>
      <c r="IWQ37" s="152"/>
      <c r="IWR37" s="150"/>
      <c r="IWS37" s="151"/>
      <c r="IWT37" s="151"/>
      <c r="IWU37" s="151"/>
      <c r="IWV37" s="151"/>
      <c r="IWW37" s="151"/>
      <c r="IWX37" s="152"/>
      <c r="IWY37" s="150"/>
      <c r="IWZ37" s="151"/>
      <c r="IXA37" s="151"/>
      <c r="IXB37" s="151"/>
      <c r="IXC37" s="151"/>
      <c r="IXD37" s="151"/>
      <c r="IXE37" s="152"/>
      <c r="IXF37" s="150"/>
      <c r="IXG37" s="151"/>
      <c r="IXH37" s="151"/>
      <c r="IXI37" s="151"/>
      <c r="IXJ37" s="151"/>
      <c r="IXK37" s="151"/>
      <c r="IXL37" s="152"/>
      <c r="IXM37" s="150"/>
      <c r="IXN37" s="151"/>
      <c r="IXO37" s="151"/>
      <c r="IXP37" s="151"/>
      <c r="IXQ37" s="151"/>
      <c r="IXR37" s="151"/>
      <c r="IXS37" s="152"/>
      <c r="IXT37" s="150"/>
      <c r="IXU37" s="151"/>
      <c r="IXV37" s="151"/>
      <c r="IXW37" s="151"/>
      <c r="IXX37" s="151"/>
      <c r="IXY37" s="151"/>
      <c r="IXZ37" s="152"/>
      <c r="IYA37" s="150"/>
      <c r="IYB37" s="151"/>
      <c r="IYC37" s="151"/>
      <c r="IYD37" s="151"/>
      <c r="IYE37" s="151"/>
      <c r="IYF37" s="151"/>
      <c r="IYG37" s="152"/>
      <c r="IYH37" s="150"/>
      <c r="IYI37" s="151"/>
      <c r="IYJ37" s="151"/>
      <c r="IYK37" s="151"/>
      <c r="IYL37" s="151"/>
      <c r="IYM37" s="151"/>
      <c r="IYN37" s="152"/>
      <c r="IYO37" s="150"/>
      <c r="IYP37" s="151"/>
      <c r="IYQ37" s="151"/>
      <c r="IYR37" s="151"/>
      <c r="IYS37" s="151"/>
      <c r="IYT37" s="151"/>
      <c r="IYU37" s="152"/>
      <c r="IYV37" s="150"/>
      <c r="IYW37" s="151"/>
      <c r="IYX37" s="151"/>
      <c r="IYY37" s="151"/>
      <c r="IYZ37" s="151"/>
      <c r="IZA37" s="151"/>
      <c r="IZB37" s="152"/>
      <c r="IZC37" s="150"/>
      <c r="IZD37" s="151"/>
      <c r="IZE37" s="151"/>
      <c r="IZF37" s="151"/>
      <c r="IZG37" s="151"/>
      <c r="IZH37" s="151"/>
      <c r="IZI37" s="152"/>
      <c r="IZJ37" s="150"/>
      <c r="IZK37" s="151"/>
      <c r="IZL37" s="151"/>
      <c r="IZM37" s="151"/>
      <c r="IZN37" s="151"/>
      <c r="IZO37" s="151"/>
      <c r="IZP37" s="152"/>
      <c r="IZQ37" s="150"/>
      <c r="IZR37" s="151"/>
      <c r="IZS37" s="151"/>
      <c r="IZT37" s="151"/>
      <c r="IZU37" s="151"/>
      <c r="IZV37" s="151"/>
      <c r="IZW37" s="152"/>
      <c r="IZX37" s="150"/>
      <c r="IZY37" s="151"/>
      <c r="IZZ37" s="151"/>
      <c r="JAA37" s="151"/>
      <c r="JAB37" s="151"/>
      <c r="JAC37" s="151"/>
      <c r="JAD37" s="152"/>
      <c r="JAE37" s="150"/>
      <c r="JAF37" s="151"/>
      <c r="JAG37" s="151"/>
      <c r="JAH37" s="151"/>
      <c r="JAI37" s="151"/>
      <c r="JAJ37" s="151"/>
      <c r="JAK37" s="152"/>
      <c r="JAL37" s="150"/>
      <c r="JAM37" s="151"/>
      <c r="JAN37" s="151"/>
      <c r="JAO37" s="151"/>
      <c r="JAP37" s="151"/>
      <c r="JAQ37" s="151"/>
      <c r="JAR37" s="152"/>
      <c r="JAS37" s="150"/>
      <c r="JAT37" s="151"/>
      <c r="JAU37" s="151"/>
      <c r="JAV37" s="151"/>
      <c r="JAW37" s="151"/>
      <c r="JAX37" s="151"/>
      <c r="JAY37" s="152"/>
      <c r="JAZ37" s="150"/>
      <c r="JBA37" s="151"/>
      <c r="JBB37" s="151"/>
      <c r="JBC37" s="151"/>
      <c r="JBD37" s="151"/>
      <c r="JBE37" s="151"/>
      <c r="JBF37" s="152"/>
      <c r="JBG37" s="150"/>
      <c r="JBH37" s="151"/>
      <c r="JBI37" s="151"/>
      <c r="JBJ37" s="151"/>
      <c r="JBK37" s="151"/>
      <c r="JBL37" s="151"/>
      <c r="JBM37" s="152"/>
      <c r="JBN37" s="150"/>
      <c r="JBO37" s="151"/>
      <c r="JBP37" s="151"/>
      <c r="JBQ37" s="151"/>
      <c r="JBR37" s="151"/>
      <c r="JBS37" s="151"/>
      <c r="JBT37" s="152"/>
      <c r="JBU37" s="150"/>
      <c r="JBV37" s="151"/>
      <c r="JBW37" s="151"/>
      <c r="JBX37" s="151"/>
      <c r="JBY37" s="151"/>
      <c r="JBZ37" s="151"/>
      <c r="JCA37" s="152"/>
      <c r="JCB37" s="150"/>
      <c r="JCC37" s="151"/>
      <c r="JCD37" s="151"/>
      <c r="JCE37" s="151"/>
      <c r="JCF37" s="151"/>
      <c r="JCG37" s="151"/>
      <c r="JCH37" s="152"/>
      <c r="JCI37" s="150"/>
      <c r="JCJ37" s="151"/>
      <c r="JCK37" s="151"/>
      <c r="JCL37" s="151"/>
      <c r="JCM37" s="151"/>
      <c r="JCN37" s="151"/>
      <c r="JCO37" s="152"/>
      <c r="JCP37" s="150"/>
      <c r="JCQ37" s="151"/>
      <c r="JCR37" s="151"/>
      <c r="JCS37" s="151"/>
      <c r="JCT37" s="151"/>
      <c r="JCU37" s="151"/>
      <c r="JCV37" s="152"/>
      <c r="JCW37" s="150"/>
      <c r="JCX37" s="151"/>
      <c r="JCY37" s="151"/>
      <c r="JCZ37" s="151"/>
      <c r="JDA37" s="151"/>
      <c r="JDB37" s="151"/>
      <c r="JDC37" s="152"/>
      <c r="JDD37" s="150"/>
      <c r="JDE37" s="151"/>
      <c r="JDF37" s="151"/>
      <c r="JDG37" s="151"/>
      <c r="JDH37" s="151"/>
      <c r="JDI37" s="151"/>
      <c r="JDJ37" s="152"/>
      <c r="JDK37" s="150"/>
      <c r="JDL37" s="151"/>
      <c r="JDM37" s="151"/>
      <c r="JDN37" s="151"/>
      <c r="JDO37" s="151"/>
      <c r="JDP37" s="151"/>
      <c r="JDQ37" s="152"/>
      <c r="JDR37" s="150"/>
      <c r="JDS37" s="151"/>
      <c r="JDT37" s="151"/>
      <c r="JDU37" s="151"/>
      <c r="JDV37" s="151"/>
      <c r="JDW37" s="151"/>
      <c r="JDX37" s="152"/>
      <c r="JDY37" s="150"/>
      <c r="JDZ37" s="151"/>
      <c r="JEA37" s="151"/>
      <c r="JEB37" s="151"/>
      <c r="JEC37" s="151"/>
      <c r="JED37" s="151"/>
      <c r="JEE37" s="152"/>
      <c r="JEF37" s="150"/>
      <c r="JEG37" s="151"/>
      <c r="JEH37" s="151"/>
      <c r="JEI37" s="151"/>
      <c r="JEJ37" s="151"/>
      <c r="JEK37" s="151"/>
      <c r="JEL37" s="152"/>
      <c r="JEM37" s="150"/>
      <c r="JEN37" s="151"/>
      <c r="JEO37" s="151"/>
      <c r="JEP37" s="151"/>
      <c r="JEQ37" s="151"/>
      <c r="JER37" s="151"/>
      <c r="JES37" s="152"/>
      <c r="JET37" s="150"/>
      <c r="JEU37" s="151"/>
      <c r="JEV37" s="151"/>
      <c r="JEW37" s="151"/>
      <c r="JEX37" s="151"/>
      <c r="JEY37" s="151"/>
      <c r="JEZ37" s="152"/>
      <c r="JFA37" s="150"/>
      <c r="JFB37" s="151"/>
      <c r="JFC37" s="151"/>
      <c r="JFD37" s="151"/>
      <c r="JFE37" s="151"/>
      <c r="JFF37" s="151"/>
      <c r="JFG37" s="152"/>
      <c r="JFH37" s="150"/>
      <c r="JFI37" s="151"/>
      <c r="JFJ37" s="151"/>
      <c r="JFK37" s="151"/>
      <c r="JFL37" s="151"/>
      <c r="JFM37" s="151"/>
      <c r="JFN37" s="152"/>
      <c r="JFO37" s="150"/>
      <c r="JFP37" s="151"/>
      <c r="JFQ37" s="151"/>
      <c r="JFR37" s="151"/>
      <c r="JFS37" s="151"/>
      <c r="JFT37" s="151"/>
      <c r="JFU37" s="152"/>
      <c r="JFV37" s="150"/>
      <c r="JFW37" s="151"/>
      <c r="JFX37" s="151"/>
      <c r="JFY37" s="151"/>
      <c r="JFZ37" s="151"/>
      <c r="JGA37" s="151"/>
      <c r="JGB37" s="152"/>
      <c r="JGC37" s="150"/>
      <c r="JGD37" s="151"/>
      <c r="JGE37" s="151"/>
      <c r="JGF37" s="151"/>
      <c r="JGG37" s="151"/>
      <c r="JGH37" s="151"/>
      <c r="JGI37" s="152"/>
      <c r="JGJ37" s="150"/>
      <c r="JGK37" s="151"/>
      <c r="JGL37" s="151"/>
      <c r="JGM37" s="151"/>
      <c r="JGN37" s="151"/>
      <c r="JGO37" s="151"/>
      <c r="JGP37" s="152"/>
      <c r="JGQ37" s="150"/>
      <c r="JGR37" s="151"/>
      <c r="JGS37" s="151"/>
      <c r="JGT37" s="151"/>
      <c r="JGU37" s="151"/>
      <c r="JGV37" s="151"/>
      <c r="JGW37" s="152"/>
      <c r="JGX37" s="150"/>
      <c r="JGY37" s="151"/>
      <c r="JGZ37" s="151"/>
      <c r="JHA37" s="151"/>
      <c r="JHB37" s="151"/>
      <c r="JHC37" s="151"/>
      <c r="JHD37" s="152"/>
      <c r="JHE37" s="150"/>
      <c r="JHF37" s="151"/>
      <c r="JHG37" s="151"/>
      <c r="JHH37" s="151"/>
      <c r="JHI37" s="151"/>
      <c r="JHJ37" s="151"/>
      <c r="JHK37" s="152"/>
      <c r="JHL37" s="150"/>
      <c r="JHM37" s="151"/>
      <c r="JHN37" s="151"/>
      <c r="JHO37" s="151"/>
      <c r="JHP37" s="151"/>
      <c r="JHQ37" s="151"/>
      <c r="JHR37" s="152"/>
      <c r="JHS37" s="150"/>
      <c r="JHT37" s="151"/>
      <c r="JHU37" s="151"/>
      <c r="JHV37" s="151"/>
      <c r="JHW37" s="151"/>
      <c r="JHX37" s="151"/>
      <c r="JHY37" s="152"/>
      <c r="JHZ37" s="150"/>
      <c r="JIA37" s="151"/>
      <c r="JIB37" s="151"/>
      <c r="JIC37" s="151"/>
      <c r="JID37" s="151"/>
      <c r="JIE37" s="151"/>
      <c r="JIF37" s="152"/>
      <c r="JIG37" s="150"/>
      <c r="JIH37" s="151"/>
      <c r="JII37" s="151"/>
      <c r="JIJ37" s="151"/>
      <c r="JIK37" s="151"/>
      <c r="JIL37" s="151"/>
      <c r="JIM37" s="152"/>
      <c r="JIN37" s="150"/>
      <c r="JIO37" s="151"/>
      <c r="JIP37" s="151"/>
      <c r="JIQ37" s="151"/>
      <c r="JIR37" s="151"/>
      <c r="JIS37" s="151"/>
      <c r="JIT37" s="152"/>
      <c r="JIU37" s="150"/>
      <c r="JIV37" s="151"/>
      <c r="JIW37" s="151"/>
      <c r="JIX37" s="151"/>
      <c r="JIY37" s="151"/>
      <c r="JIZ37" s="151"/>
      <c r="JJA37" s="152"/>
      <c r="JJB37" s="150"/>
      <c r="JJC37" s="151"/>
      <c r="JJD37" s="151"/>
      <c r="JJE37" s="151"/>
      <c r="JJF37" s="151"/>
      <c r="JJG37" s="151"/>
      <c r="JJH37" s="152"/>
      <c r="JJI37" s="150"/>
      <c r="JJJ37" s="151"/>
      <c r="JJK37" s="151"/>
      <c r="JJL37" s="151"/>
      <c r="JJM37" s="151"/>
      <c r="JJN37" s="151"/>
      <c r="JJO37" s="152"/>
      <c r="JJP37" s="150"/>
      <c r="JJQ37" s="151"/>
      <c r="JJR37" s="151"/>
      <c r="JJS37" s="151"/>
      <c r="JJT37" s="151"/>
      <c r="JJU37" s="151"/>
      <c r="JJV37" s="152"/>
      <c r="JJW37" s="150"/>
      <c r="JJX37" s="151"/>
      <c r="JJY37" s="151"/>
      <c r="JJZ37" s="151"/>
      <c r="JKA37" s="151"/>
      <c r="JKB37" s="151"/>
      <c r="JKC37" s="152"/>
      <c r="JKD37" s="150"/>
      <c r="JKE37" s="151"/>
      <c r="JKF37" s="151"/>
      <c r="JKG37" s="151"/>
      <c r="JKH37" s="151"/>
      <c r="JKI37" s="151"/>
      <c r="JKJ37" s="152"/>
      <c r="JKK37" s="150"/>
      <c r="JKL37" s="151"/>
      <c r="JKM37" s="151"/>
      <c r="JKN37" s="151"/>
      <c r="JKO37" s="151"/>
      <c r="JKP37" s="151"/>
      <c r="JKQ37" s="152"/>
      <c r="JKR37" s="150"/>
      <c r="JKS37" s="151"/>
      <c r="JKT37" s="151"/>
      <c r="JKU37" s="151"/>
      <c r="JKV37" s="151"/>
      <c r="JKW37" s="151"/>
      <c r="JKX37" s="152"/>
      <c r="JKY37" s="150"/>
      <c r="JKZ37" s="151"/>
      <c r="JLA37" s="151"/>
      <c r="JLB37" s="151"/>
      <c r="JLC37" s="151"/>
      <c r="JLD37" s="151"/>
      <c r="JLE37" s="152"/>
      <c r="JLF37" s="150"/>
      <c r="JLG37" s="151"/>
      <c r="JLH37" s="151"/>
      <c r="JLI37" s="151"/>
      <c r="JLJ37" s="151"/>
      <c r="JLK37" s="151"/>
      <c r="JLL37" s="152"/>
      <c r="JLM37" s="150"/>
      <c r="JLN37" s="151"/>
      <c r="JLO37" s="151"/>
      <c r="JLP37" s="151"/>
      <c r="JLQ37" s="151"/>
      <c r="JLR37" s="151"/>
      <c r="JLS37" s="152"/>
      <c r="JLT37" s="150"/>
      <c r="JLU37" s="151"/>
      <c r="JLV37" s="151"/>
      <c r="JLW37" s="151"/>
      <c r="JLX37" s="151"/>
      <c r="JLY37" s="151"/>
      <c r="JLZ37" s="152"/>
      <c r="JMA37" s="150"/>
      <c r="JMB37" s="151"/>
      <c r="JMC37" s="151"/>
      <c r="JMD37" s="151"/>
      <c r="JME37" s="151"/>
      <c r="JMF37" s="151"/>
      <c r="JMG37" s="152"/>
      <c r="JMH37" s="150"/>
      <c r="JMI37" s="151"/>
      <c r="JMJ37" s="151"/>
      <c r="JMK37" s="151"/>
      <c r="JML37" s="151"/>
      <c r="JMM37" s="151"/>
      <c r="JMN37" s="152"/>
      <c r="JMO37" s="150"/>
      <c r="JMP37" s="151"/>
      <c r="JMQ37" s="151"/>
      <c r="JMR37" s="151"/>
      <c r="JMS37" s="151"/>
      <c r="JMT37" s="151"/>
      <c r="JMU37" s="152"/>
      <c r="JMV37" s="150"/>
      <c r="JMW37" s="151"/>
      <c r="JMX37" s="151"/>
      <c r="JMY37" s="151"/>
      <c r="JMZ37" s="151"/>
      <c r="JNA37" s="151"/>
      <c r="JNB37" s="152"/>
      <c r="JNC37" s="150"/>
      <c r="JND37" s="151"/>
      <c r="JNE37" s="151"/>
      <c r="JNF37" s="151"/>
      <c r="JNG37" s="151"/>
      <c r="JNH37" s="151"/>
      <c r="JNI37" s="152"/>
      <c r="JNJ37" s="150"/>
      <c r="JNK37" s="151"/>
      <c r="JNL37" s="151"/>
      <c r="JNM37" s="151"/>
      <c r="JNN37" s="151"/>
      <c r="JNO37" s="151"/>
      <c r="JNP37" s="152"/>
      <c r="JNQ37" s="150"/>
      <c r="JNR37" s="151"/>
      <c r="JNS37" s="151"/>
      <c r="JNT37" s="151"/>
      <c r="JNU37" s="151"/>
      <c r="JNV37" s="151"/>
      <c r="JNW37" s="152"/>
      <c r="JNX37" s="150"/>
      <c r="JNY37" s="151"/>
      <c r="JNZ37" s="151"/>
      <c r="JOA37" s="151"/>
      <c r="JOB37" s="151"/>
      <c r="JOC37" s="151"/>
      <c r="JOD37" s="152"/>
      <c r="JOE37" s="150"/>
      <c r="JOF37" s="151"/>
      <c r="JOG37" s="151"/>
      <c r="JOH37" s="151"/>
      <c r="JOI37" s="151"/>
      <c r="JOJ37" s="151"/>
      <c r="JOK37" s="152"/>
      <c r="JOL37" s="150"/>
      <c r="JOM37" s="151"/>
      <c r="JON37" s="151"/>
      <c r="JOO37" s="151"/>
      <c r="JOP37" s="151"/>
      <c r="JOQ37" s="151"/>
      <c r="JOR37" s="152"/>
      <c r="JOS37" s="150"/>
      <c r="JOT37" s="151"/>
      <c r="JOU37" s="151"/>
      <c r="JOV37" s="151"/>
      <c r="JOW37" s="151"/>
      <c r="JOX37" s="151"/>
      <c r="JOY37" s="152"/>
      <c r="JOZ37" s="150"/>
      <c r="JPA37" s="151"/>
      <c r="JPB37" s="151"/>
      <c r="JPC37" s="151"/>
      <c r="JPD37" s="151"/>
      <c r="JPE37" s="151"/>
      <c r="JPF37" s="152"/>
      <c r="JPG37" s="150"/>
      <c r="JPH37" s="151"/>
      <c r="JPI37" s="151"/>
      <c r="JPJ37" s="151"/>
      <c r="JPK37" s="151"/>
      <c r="JPL37" s="151"/>
      <c r="JPM37" s="152"/>
      <c r="JPN37" s="150"/>
      <c r="JPO37" s="151"/>
      <c r="JPP37" s="151"/>
      <c r="JPQ37" s="151"/>
      <c r="JPR37" s="151"/>
      <c r="JPS37" s="151"/>
      <c r="JPT37" s="152"/>
      <c r="JPU37" s="150"/>
      <c r="JPV37" s="151"/>
      <c r="JPW37" s="151"/>
      <c r="JPX37" s="151"/>
      <c r="JPY37" s="151"/>
      <c r="JPZ37" s="151"/>
      <c r="JQA37" s="152"/>
      <c r="JQB37" s="150"/>
      <c r="JQC37" s="151"/>
      <c r="JQD37" s="151"/>
      <c r="JQE37" s="151"/>
      <c r="JQF37" s="151"/>
      <c r="JQG37" s="151"/>
      <c r="JQH37" s="152"/>
      <c r="JQI37" s="150"/>
      <c r="JQJ37" s="151"/>
      <c r="JQK37" s="151"/>
      <c r="JQL37" s="151"/>
      <c r="JQM37" s="151"/>
      <c r="JQN37" s="151"/>
      <c r="JQO37" s="152"/>
      <c r="JQP37" s="150"/>
      <c r="JQQ37" s="151"/>
      <c r="JQR37" s="151"/>
      <c r="JQS37" s="151"/>
      <c r="JQT37" s="151"/>
      <c r="JQU37" s="151"/>
      <c r="JQV37" s="152"/>
      <c r="JQW37" s="150"/>
      <c r="JQX37" s="151"/>
      <c r="JQY37" s="151"/>
      <c r="JQZ37" s="151"/>
      <c r="JRA37" s="151"/>
      <c r="JRB37" s="151"/>
      <c r="JRC37" s="152"/>
      <c r="JRD37" s="150"/>
      <c r="JRE37" s="151"/>
      <c r="JRF37" s="151"/>
      <c r="JRG37" s="151"/>
      <c r="JRH37" s="151"/>
      <c r="JRI37" s="151"/>
      <c r="JRJ37" s="152"/>
      <c r="JRK37" s="150"/>
      <c r="JRL37" s="151"/>
      <c r="JRM37" s="151"/>
      <c r="JRN37" s="151"/>
      <c r="JRO37" s="151"/>
      <c r="JRP37" s="151"/>
      <c r="JRQ37" s="152"/>
      <c r="JRR37" s="150"/>
      <c r="JRS37" s="151"/>
      <c r="JRT37" s="151"/>
      <c r="JRU37" s="151"/>
      <c r="JRV37" s="151"/>
      <c r="JRW37" s="151"/>
      <c r="JRX37" s="152"/>
      <c r="JRY37" s="150"/>
      <c r="JRZ37" s="151"/>
      <c r="JSA37" s="151"/>
      <c r="JSB37" s="151"/>
      <c r="JSC37" s="151"/>
      <c r="JSD37" s="151"/>
      <c r="JSE37" s="152"/>
      <c r="JSF37" s="150"/>
      <c r="JSG37" s="151"/>
      <c r="JSH37" s="151"/>
      <c r="JSI37" s="151"/>
      <c r="JSJ37" s="151"/>
      <c r="JSK37" s="151"/>
      <c r="JSL37" s="152"/>
      <c r="JSM37" s="150"/>
      <c r="JSN37" s="151"/>
      <c r="JSO37" s="151"/>
      <c r="JSP37" s="151"/>
      <c r="JSQ37" s="151"/>
      <c r="JSR37" s="151"/>
      <c r="JSS37" s="152"/>
      <c r="JST37" s="150"/>
      <c r="JSU37" s="151"/>
      <c r="JSV37" s="151"/>
      <c r="JSW37" s="151"/>
      <c r="JSX37" s="151"/>
      <c r="JSY37" s="151"/>
      <c r="JSZ37" s="152"/>
      <c r="JTA37" s="150"/>
      <c r="JTB37" s="151"/>
      <c r="JTC37" s="151"/>
      <c r="JTD37" s="151"/>
      <c r="JTE37" s="151"/>
      <c r="JTF37" s="151"/>
      <c r="JTG37" s="152"/>
      <c r="JTH37" s="150"/>
      <c r="JTI37" s="151"/>
      <c r="JTJ37" s="151"/>
      <c r="JTK37" s="151"/>
      <c r="JTL37" s="151"/>
      <c r="JTM37" s="151"/>
      <c r="JTN37" s="152"/>
      <c r="JTO37" s="150"/>
      <c r="JTP37" s="151"/>
      <c r="JTQ37" s="151"/>
      <c r="JTR37" s="151"/>
      <c r="JTS37" s="151"/>
      <c r="JTT37" s="151"/>
      <c r="JTU37" s="152"/>
      <c r="JTV37" s="150"/>
      <c r="JTW37" s="151"/>
      <c r="JTX37" s="151"/>
      <c r="JTY37" s="151"/>
      <c r="JTZ37" s="151"/>
      <c r="JUA37" s="151"/>
      <c r="JUB37" s="152"/>
      <c r="JUC37" s="150"/>
      <c r="JUD37" s="151"/>
      <c r="JUE37" s="151"/>
      <c r="JUF37" s="151"/>
      <c r="JUG37" s="151"/>
      <c r="JUH37" s="151"/>
      <c r="JUI37" s="152"/>
      <c r="JUJ37" s="150"/>
      <c r="JUK37" s="151"/>
      <c r="JUL37" s="151"/>
      <c r="JUM37" s="151"/>
      <c r="JUN37" s="151"/>
      <c r="JUO37" s="151"/>
      <c r="JUP37" s="152"/>
      <c r="JUQ37" s="150"/>
      <c r="JUR37" s="151"/>
      <c r="JUS37" s="151"/>
      <c r="JUT37" s="151"/>
      <c r="JUU37" s="151"/>
      <c r="JUV37" s="151"/>
      <c r="JUW37" s="152"/>
      <c r="JUX37" s="150"/>
      <c r="JUY37" s="151"/>
      <c r="JUZ37" s="151"/>
      <c r="JVA37" s="151"/>
      <c r="JVB37" s="151"/>
      <c r="JVC37" s="151"/>
      <c r="JVD37" s="152"/>
      <c r="JVE37" s="150"/>
      <c r="JVF37" s="151"/>
      <c r="JVG37" s="151"/>
      <c r="JVH37" s="151"/>
      <c r="JVI37" s="151"/>
      <c r="JVJ37" s="151"/>
      <c r="JVK37" s="152"/>
      <c r="JVL37" s="150"/>
      <c r="JVM37" s="151"/>
      <c r="JVN37" s="151"/>
      <c r="JVO37" s="151"/>
      <c r="JVP37" s="151"/>
      <c r="JVQ37" s="151"/>
      <c r="JVR37" s="152"/>
      <c r="JVS37" s="150"/>
      <c r="JVT37" s="151"/>
      <c r="JVU37" s="151"/>
      <c r="JVV37" s="151"/>
      <c r="JVW37" s="151"/>
      <c r="JVX37" s="151"/>
      <c r="JVY37" s="152"/>
      <c r="JVZ37" s="150"/>
      <c r="JWA37" s="151"/>
      <c r="JWB37" s="151"/>
      <c r="JWC37" s="151"/>
      <c r="JWD37" s="151"/>
      <c r="JWE37" s="151"/>
      <c r="JWF37" s="152"/>
      <c r="JWG37" s="150"/>
      <c r="JWH37" s="151"/>
      <c r="JWI37" s="151"/>
      <c r="JWJ37" s="151"/>
      <c r="JWK37" s="151"/>
      <c r="JWL37" s="151"/>
      <c r="JWM37" s="152"/>
      <c r="JWN37" s="150"/>
      <c r="JWO37" s="151"/>
      <c r="JWP37" s="151"/>
      <c r="JWQ37" s="151"/>
      <c r="JWR37" s="151"/>
      <c r="JWS37" s="151"/>
      <c r="JWT37" s="152"/>
      <c r="JWU37" s="150"/>
      <c r="JWV37" s="151"/>
      <c r="JWW37" s="151"/>
      <c r="JWX37" s="151"/>
      <c r="JWY37" s="151"/>
      <c r="JWZ37" s="151"/>
      <c r="JXA37" s="152"/>
      <c r="JXB37" s="150"/>
      <c r="JXC37" s="151"/>
      <c r="JXD37" s="151"/>
      <c r="JXE37" s="151"/>
      <c r="JXF37" s="151"/>
      <c r="JXG37" s="151"/>
      <c r="JXH37" s="152"/>
      <c r="JXI37" s="150"/>
      <c r="JXJ37" s="151"/>
      <c r="JXK37" s="151"/>
      <c r="JXL37" s="151"/>
      <c r="JXM37" s="151"/>
      <c r="JXN37" s="151"/>
      <c r="JXO37" s="152"/>
      <c r="JXP37" s="150"/>
      <c r="JXQ37" s="151"/>
      <c r="JXR37" s="151"/>
      <c r="JXS37" s="151"/>
      <c r="JXT37" s="151"/>
      <c r="JXU37" s="151"/>
      <c r="JXV37" s="152"/>
      <c r="JXW37" s="150"/>
      <c r="JXX37" s="151"/>
      <c r="JXY37" s="151"/>
      <c r="JXZ37" s="151"/>
      <c r="JYA37" s="151"/>
      <c r="JYB37" s="151"/>
      <c r="JYC37" s="152"/>
      <c r="JYD37" s="150"/>
      <c r="JYE37" s="151"/>
      <c r="JYF37" s="151"/>
      <c r="JYG37" s="151"/>
      <c r="JYH37" s="151"/>
      <c r="JYI37" s="151"/>
      <c r="JYJ37" s="152"/>
      <c r="JYK37" s="150"/>
      <c r="JYL37" s="151"/>
      <c r="JYM37" s="151"/>
      <c r="JYN37" s="151"/>
      <c r="JYO37" s="151"/>
      <c r="JYP37" s="151"/>
      <c r="JYQ37" s="152"/>
      <c r="JYR37" s="150"/>
      <c r="JYS37" s="151"/>
      <c r="JYT37" s="151"/>
      <c r="JYU37" s="151"/>
      <c r="JYV37" s="151"/>
      <c r="JYW37" s="151"/>
      <c r="JYX37" s="152"/>
      <c r="JYY37" s="150"/>
      <c r="JYZ37" s="151"/>
      <c r="JZA37" s="151"/>
      <c r="JZB37" s="151"/>
      <c r="JZC37" s="151"/>
      <c r="JZD37" s="151"/>
      <c r="JZE37" s="152"/>
      <c r="JZF37" s="150"/>
      <c r="JZG37" s="151"/>
      <c r="JZH37" s="151"/>
      <c r="JZI37" s="151"/>
      <c r="JZJ37" s="151"/>
      <c r="JZK37" s="151"/>
      <c r="JZL37" s="152"/>
      <c r="JZM37" s="150"/>
      <c r="JZN37" s="151"/>
      <c r="JZO37" s="151"/>
      <c r="JZP37" s="151"/>
      <c r="JZQ37" s="151"/>
      <c r="JZR37" s="151"/>
      <c r="JZS37" s="152"/>
      <c r="JZT37" s="150"/>
      <c r="JZU37" s="151"/>
      <c r="JZV37" s="151"/>
      <c r="JZW37" s="151"/>
      <c r="JZX37" s="151"/>
      <c r="JZY37" s="151"/>
      <c r="JZZ37" s="152"/>
      <c r="KAA37" s="150"/>
      <c r="KAB37" s="151"/>
      <c r="KAC37" s="151"/>
      <c r="KAD37" s="151"/>
      <c r="KAE37" s="151"/>
      <c r="KAF37" s="151"/>
      <c r="KAG37" s="152"/>
      <c r="KAH37" s="150"/>
      <c r="KAI37" s="151"/>
      <c r="KAJ37" s="151"/>
      <c r="KAK37" s="151"/>
      <c r="KAL37" s="151"/>
      <c r="KAM37" s="151"/>
      <c r="KAN37" s="152"/>
      <c r="KAO37" s="150"/>
      <c r="KAP37" s="151"/>
      <c r="KAQ37" s="151"/>
      <c r="KAR37" s="151"/>
      <c r="KAS37" s="151"/>
      <c r="KAT37" s="151"/>
      <c r="KAU37" s="152"/>
      <c r="KAV37" s="150"/>
      <c r="KAW37" s="151"/>
      <c r="KAX37" s="151"/>
      <c r="KAY37" s="151"/>
      <c r="KAZ37" s="151"/>
      <c r="KBA37" s="151"/>
      <c r="KBB37" s="152"/>
      <c r="KBC37" s="150"/>
      <c r="KBD37" s="151"/>
      <c r="KBE37" s="151"/>
      <c r="KBF37" s="151"/>
      <c r="KBG37" s="151"/>
      <c r="KBH37" s="151"/>
      <c r="KBI37" s="152"/>
      <c r="KBJ37" s="150"/>
      <c r="KBK37" s="151"/>
      <c r="KBL37" s="151"/>
      <c r="KBM37" s="151"/>
      <c r="KBN37" s="151"/>
      <c r="KBO37" s="151"/>
      <c r="KBP37" s="152"/>
      <c r="KBQ37" s="150"/>
      <c r="KBR37" s="151"/>
      <c r="KBS37" s="151"/>
      <c r="KBT37" s="151"/>
      <c r="KBU37" s="151"/>
      <c r="KBV37" s="151"/>
      <c r="KBW37" s="152"/>
      <c r="KBX37" s="150"/>
      <c r="KBY37" s="151"/>
      <c r="KBZ37" s="151"/>
      <c r="KCA37" s="151"/>
      <c r="KCB37" s="151"/>
      <c r="KCC37" s="151"/>
      <c r="KCD37" s="152"/>
      <c r="KCE37" s="150"/>
      <c r="KCF37" s="151"/>
      <c r="KCG37" s="151"/>
      <c r="KCH37" s="151"/>
      <c r="KCI37" s="151"/>
      <c r="KCJ37" s="151"/>
      <c r="KCK37" s="152"/>
      <c r="KCL37" s="150"/>
      <c r="KCM37" s="151"/>
      <c r="KCN37" s="151"/>
      <c r="KCO37" s="151"/>
      <c r="KCP37" s="151"/>
      <c r="KCQ37" s="151"/>
      <c r="KCR37" s="152"/>
      <c r="KCS37" s="150"/>
      <c r="KCT37" s="151"/>
      <c r="KCU37" s="151"/>
      <c r="KCV37" s="151"/>
      <c r="KCW37" s="151"/>
      <c r="KCX37" s="151"/>
      <c r="KCY37" s="152"/>
      <c r="KCZ37" s="150"/>
      <c r="KDA37" s="151"/>
      <c r="KDB37" s="151"/>
      <c r="KDC37" s="151"/>
      <c r="KDD37" s="151"/>
      <c r="KDE37" s="151"/>
      <c r="KDF37" s="152"/>
      <c r="KDG37" s="150"/>
      <c r="KDH37" s="151"/>
      <c r="KDI37" s="151"/>
      <c r="KDJ37" s="151"/>
      <c r="KDK37" s="151"/>
      <c r="KDL37" s="151"/>
      <c r="KDM37" s="152"/>
      <c r="KDN37" s="150"/>
      <c r="KDO37" s="151"/>
      <c r="KDP37" s="151"/>
      <c r="KDQ37" s="151"/>
      <c r="KDR37" s="151"/>
      <c r="KDS37" s="151"/>
      <c r="KDT37" s="152"/>
      <c r="KDU37" s="150"/>
      <c r="KDV37" s="151"/>
      <c r="KDW37" s="151"/>
      <c r="KDX37" s="151"/>
      <c r="KDY37" s="151"/>
      <c r="KDZ37" s="151"/>
      <c r="KEA37" s="152"/>
      <c r="KEB37" s="150"/>
      <c r="KEC37" s="151"/>
      <c r="KED37" s="151"/>
      <c r="KEE37" s="151"/>
      <c r="KEF37" s="151"/>
      <c r="KEG37" s="151"/>
      <c r="KEH37" s="152"/>
      <c r="KEI37" s="150"/>
      <c r="KEJ37" s="151"/>
      <c r="KEK37" s="151"/>
      <c r="KEL37" s="151"/>
      <c r="KEM37" s="151"/>
      <c r="KEN37" s="151"/>
      <c r="KEO37" s="152"/>
      <c r="KEP37" s="150"/>
      <c r="KEQ37" s="151"/>
      <c r="KER37" s="151"/>
      <c r="KES37" s="151"/>
      <c r="KET37" s="151"/>
      <c r="KEU37" s="151"/>
      <c r="KEV37" s="152"/>
      <c r="KEW37" s="150"/>
      <c r="KEX37" s="151"/>
      <c r="KEY37" s="151"/>
      <c r="KEZ37" s="151"/>
      <c r="KFA37" s="151"/>
      <c r="KFB37" s="151"/>
      <c r="KFC37" s="152"/>
      <c r="KFD37" s="150"/>
      <c r="KFE37" s="151"/>
      <c r="KFF37" s="151"/>
      <c r="KFG37" s="151"/>
      <c r="KFH37" s="151"/>
      <c r="KFI37" s="151"/>
      <c r="KFJ37" s="152"/>
      <c r="KFK37" s="150"/>
      <c r="KFL37" s="151"/>
      <c r="KFM37" s="151"/>
      <c r="KFN37" s="151"/>
      <c r="KFO37" s="151"/>
      <c r="KFP37" s="151"/>
      <c r="KFQ37" s="152"/>
      <c r="KFR37" s="150"/>
      <c r="KFS37" s="151"/>
      <c r="KFT37" s="151"/>
      <c r="KFU37" s="151"/>
      <c r="KFV37" s="151"/>
      <c r="KFW37" s="151"/>
      <c r="KFX37" s="152"/>
      <c r="KFY37" s="150"/>
      <c r="KFZ37" s="151"/>
      <c r="KGA37" s="151"/>
      <c r="KGB37" s="151"/>
      <c r="KGC37" s="151"/>
      <c r="KGD37" s="151"/>
      <c r="KGE37" s="152"/>
      <c r="KGF37" s="150"/>
      <c r="KGG37" s="151"/>
      <c r="KGH37" s="151"/>
      <c r="KGI37" s="151"/>
      <c r="KGJ37" s="151"/>
      <c r="KGK37" s="151"/>
      <c r="KGL37" s="152"/>
      <c r="KGM37" s="150"/>
      <c r="KGN37" s="151"/>
      <c r="KGO37" s="151"/>
      <c r="KGP37" s="151"/>
      <c r="KGQ37" s="151"/>
      <c r="KGR37" s="151"/>
      <c r="KGS37" s="152"/>
      <c r="KGT37" s="150"/>
      <c r="KGU37" s="151"/>
      <c r="KGV37" s="151"/>
      <c r="KGW37" s="151"/>
      <c r="KGX37" s="151"/>
      <c r="KGY37" s="151"/>
      <c r="KGZ37" s="152"/>
      <c r="KHA37" s="150"/>
      <c r="KHB37" s="151"/>
      <c r="KHC37" s="151"/>
      <c r="KHD37" s="151"/>
      <c r="KHE37" s="151"/>
      <c r="KHF37" s="151"/>
      <c r="KHG37" s="152"/>
      <c r="KHH37" s="150"/>
      <c r="KHI37" s="151"/>
      <c r="KHJ37" s="151"/>
      <c r="KHK37" s="151"/>
      <c r="KHL37" s="151"/>
      <c r="KHM37" s="151"/>
      <c r="KHN37" s="152"/>
      <c r="KHO37" s="150"/>
      <c r="KHP37" s="151"/>
      <c r="KHQ37" s="151"/>
      <c r="KHR37" s="151"/>
      <c r="KHS37" s="151"/>
      <c r="KHT37" s="151"/>
      <c r="KHU37" s="152"/>
      <c r="KHV37" s="150"/>
      <c r="KHW37" s="151"/>
      <c r="KHX37" s="151"/>
      <c r="KHY37" s="151"/>
      <c r="KHZ37" s="151"/>
      <c r="KIA37" s="151"/>
      <c r="KIB37" s="152"/>
      <c r="KIC37" s="150"/>
      <c r="KID37" s="151"/>
      <c r="KIE37" s="151"/>
      <c r="KIF37" s="151"/>
      <c r="KIG37" s="151"/>
      <c r="KIH37" s="151"/>
      <c r="KII37" s="152"/>
      <c r="KIJ37" s="150"/>
      <c r="KIK37" s="151"/>
      <c r="KIL37" s="151"/>
      <c r="KIM37" s="151"/>
      <c r="KIN37" s="151"/>
      <c r="KIO37" s="151"/>
      <c r="KIP37" s="152"/>
      <c r="KIQ37" s="150"/>
      <c r="KIR37" s="151"/>
      <c r="KIS37" s="151"/>
      <c r="KIT37" s="151"/>
      <c r="KIU37" s="151"/>
      <c r="KIV37" s="151"/>
      <c r="KIW37" s="152"/>
      <c r="KIX37" s="150"/>
      <c r="KIY37" s="151"/>
      <c r="KIZ37" s="151"/>
      <c r="KJA37" s="151"/>
      <c r="KJB37" s="151"/>
      <c r="KJC37" s="151"/>
      <c r="KJD37" s="152"/>
      <c r="KJE37" s="150"/>
      <c r="KJF37" s="151"/>
      <c r="KJG37" s="151"/>
      <c r="KJH37" s="151"/>
      <c r="KJI37" s="151"/>
      <c r="KJJ37" s="151"/>
      <c r="KJK37" s="152"/>
      <c r="KJL37" s="150"/>
      <c r="KJM37" s="151"/>
      <c r="KJN37" s="151"/>
      <c r="KJO37" s="151"/>
      <c r="KJP37" s="151"/>
      <c r="KJQ37" s="151"/>
      <c r="KJR37" s="152"/>
      <c r="KJS37" s="150"/>
      <c r="KJT37" s="151"/>
      <c r="KJU37" s="151"/>
      <c r="KJV37" s="151"/>
      <c r="KJW37" s="151"/>
      <c r="KJX37" s="151"/>
      <c r="KJY37" s="152"/>
      <c r="KJZ37" s="150"/>
      <c r="KKA37" s="151"/>
      <c r="KKB37" s="151"/>
      <c r="KKC37" s="151"/>
      <c r="KKD37" s="151"/>
      <c r="KKE37" s="151"/>
      <c r="KKF37" s="152"/>
      <c r="KKG37" s="150"/>
      <c r="KKH37" s="151"/>
      <c r="KKI37" s="151"/>
      <c r="KKJ37" s="151"/>
      <c r="KKK37" s="151"/>
      <c r="KKL37" s="151"/>
      <c r="KKM37" s="152"/>
      <c r="KKN37" s="150"/>
      <c r="KKO37" s="151"/>
      <c r="KKP37" s="151"/>
      <c r="KKQ37" s="151"/>
      <c r="KKR37" s="151"/>
      <c r="KKS37" s="151"/>
      <c r="KKT37" s="152"/>
      <c r="KKU37" s="150"/>
      <c r="KKV37" s="151"/>
      <c r="KKW37" s="151"/>
      <c r="KKX37" s="151"/>
      <c r="KKY37" s="151"/>
      <c r="KKZ37" s="151"/>
      <c r="KLA37" s="152"/>
      <c r="KLB37" s="150"/>
      <c r="KLC37" s="151"/>
      <c r="KLD37" s="151"/>
      <c r="KLE37" s="151"/>
      <c r="KLF37" s="151"/>
      <c r="KLG37" s="151"/>
      <c r="KLH37" s="152"/>
      <c r="KLI37" s="150"/>
      <c r="KLJ37" s="151"/>
      <c r="KLK37" s="151"/>
      <c r="KLL37" s="151"/>
      <c r="KLM37" s="151"/>
      <c r="KLN37" s="151"/>
      <c r="KLO37" s="152"/>
      <c r="KLP37" s="150"/>
      <c r="KLQ37" s="151"/>
      <c r="KLR37" s="151"/>
      <c r="KLS37" s="151"/>
      <c r="KLT37" s="151"/>
      <c r="KLU37" s="151"/>
      <c r="KLV37" s="152"/>
      <c r="KLW37" s="150"/>
      <c r="KLX37" s="151"/>
      <c r="KLY37" s="151"/>
      <c r="KLZ37" s="151"/>
      <c r="KMA37" s="151"/>
      <c r="KMB37" s="151"/>
      <c r="KMC37" s="152"/>
      <c r="KMD37" s="150"/>
      <c r="KME37" s="151"/>
      <c r="KMF37" s="151"/>
      <c r="KMG37" s="151"/>
      <c r="KMH37" s="151"/>
      <c r="KMI37" s="151"/>
      <c r="KMJ37" s="152"/>
      <c r="KMK37" s="150"/>
      <c r="KML37" s="151"/>
      <c r="KMM37" s="151"/>
      <c r="KMN37" s="151"/>
      <c r="KMO37" s="151"/>
      <c r="KMP37" s="151"/>
      <c r="KMQ37" s="152"/>
      <c r="KMR37" s="150"/>
      <c r="KMS37" s="151"/>
      <c r="KMT37" s="151"/>
      <c r="KMU37" s="151"/>
      <c r="KMV37" s="151"/>
      <c r="KMW37" s="151"/>
      <c r="KMX37" s="152"/>
      <c r="KMY37" s="150"/>
      <c r="KMZ37" s="151"/>
      <c r="KNA37" s="151"/>
      <c r="KNB37" s="151"/>
      <c r="KNC37" s="151"/>
      <c r="KND37" s="151"/>
      <c r="KNE37" s="152"/>
      <c r="KNF37" s="150"/>
      <c r="KNG37" s="151"/>
      <c r="KNH37" s="151"/>
      <c r="KNI37" s="151"/>
      <c r="KNJ37" s="151"/>
      <c r="KNK37" s="151"/>
      <c r="KNL37" s="152"/>
      <c r="KNM37" s="150"/>
      <c r="KNN37" s="151"/>
      <c r="KNO37" s="151"/>
      <c r="KNP37" s="151"/>
      <c r="KNQ37" s="151"/>
      <c r="KNR37" s="151"/>
      <c r="KNS37" s="152"/>
      <c r="KNT37" s="150"/>
      <c r="KNU37" s="151"/>
      <c r="KNV37" s="151"/>
      <c r="KNW37" s="151"/>
      <c r="KNX37" s="151"/>
      <c r="KNY37" s="151"/>
      <c r="KNZ37" s="152"/>
      <c r="KOA37" s="150"/>
      <c r="KOB37" s="151"/>
      <c r="KOC37" s="151"/>
      <c r="KOD37" s="151"/>
      <c r="KOE37" s="151"/>
      <c r="KOF37" s="151"/>
      <c r="KOG37" s="152"/>
      <c r="KOH37" s="150"/>
      <c r="KOI37" s="151"/>
      <c r="KOJ37" s="151"/>
      <c r="KOK37" s="151"/>
      <c r="KOL37" s="151"/>
      <c r="KOM37" s="151"/>
      <c r="KON37" s="152"/>
      <c r="KOO37" s="150"/>
      <c r="KOP37" s="151"/>
      <c r="KOQ37" s="151"/>
      <c r="KOR37" s="151"/>
      <c r="KOS37" s="151"/>
      <c r="KOT37" s="151"/>
      <c r="KOU37" s="152"/>
      <c r="KOV37" s="150"/>
      <c r="KOW37" s="151"/>
      <c r="KOX37" s="151"/>
      <c r="KOY37" s="151"/>
      <c r="KOZ37" s="151"/>
      <c r="KPA37" s="151"/>
      <c r="KPB37" s="152"/>
      <c r="KPC37" s="150"/>
      <c r="KPD37" s="151"/>
      <c r="KPE37" s="151"/>
      <c r="KPF37" s="151"/>
      <c r="KPG37" s="151"/>
      <c r="KPH37" s="151"/>
      <c r="KPI37" s="152"/>
      <c r="KPJ37" s="150"/>
      <c r="KPK37" s="151"/>
      <c r="KPL37" s="151"/>
      <c r="KPM37" s="151"/>
      <c r="KPN37" s="151"/>
      <c r="KPO37" s="151"/>
      <c r="KPP37" s="152"/>
      <c r="KPQ37" s="150"/>
      <c r="KPR37" s="151"/>
      <c r="KPS37" s="151"/>
      <c r="KPT37" s="151"/>
      <c r="KPU37" s="151"/>
      <c r="KPV37" s="151"/>
      <c r="KPW37" s="152"/>
      <c r="KPX37" s="150"/>
      <c r="KPY37" s="151"/>
      <c r="KPZ37" s="151"/>
      <c r="KQA37" s="151"/>
      <c r="KQB37" s="151"/>
      <c r="KQC37" s="151"/>
      <c r="KQD37" s="152"/>
      <c r="KQE37" s="150"/>
      <c r="KQF37" s="151"/>
      <c r="KQG37" s="151"/>
      <c r="KQH37" s="151"/>
      <c r="KQI37" s="151"/>
      <c r="KQJ37" s="151"/>
      <c r="KQK37" s="152"/>
      <c r="KQL37" s="150"/>
      <c r="KQM37" s="151"/>
      <c r="KQN37" s="151"/>
      <c r="KQO37" s="151"/>
      <c r="KQP37" s="151"/>
      <c r="KQQ37" s="151"/>
      <c r="KQR37" s="152"/>
      <c r="KQS37" s="150"/>
      <c r="KQT37" s="151"/>
      <c r="KQU37" s="151"/>
      <c r="KQV37" s="151"/>
      <c r="KQW37" s="151"/>
      <c r="KQX37" s="151"/>
      <c r="KQY37" s="152"/>
      <c r="KQZ37" s="150"/>
      <c r="KRA37" s="151"/>
      <c r="KRB37" s="151"/>
      <c r="KRC37" s="151"/>
      <c r="KRD37" s="151"/>
      <c r="KRE37" s="151"/>
      <c r="KRF37" s="152"/>
      <c r="KRG37" s="150"/>
      <c r="KRH37" s="151"/>
      <c r="KRI37" s="151"/>
      <c r="KRJ37" s="151"/>
      <c r="KRK37" s="151"/>
      <c r="KRL37" s="151"/>
      <c r="KRM37" s="152"/>
      <c r="KRN37" s="150"/>
      <c r="KRO37" s="151"/>
      <c r="KRP37" s="151"/>
      <c r="KRQ37" s="151"/>
      <c r="KRR37" s="151"/>
      <c r="KRS37" s="151"/>
      <c r="KRT37" s="152"/>
      <c r="KRU37" s="150"/>
      <c r="KRV37" s="151"/>
      <c r="KRW37" s="151"/>
      <c r="KRX37" s="151"/>
      <c r="KRY37" s="151"/>
      <c r="KRZ37" s="151"/>
      <c r="KSA37" s="152"/>
      <c r="KSB37" s="150"/>
      <c r="KSC37" s="151"/>
      <c r="KSD37" s="151"/>
      <c r="KSE37" s="151"/>
      <c r="KSF37" s="151"/>
      <c r="KSG37" s="151"/>
      <c r="KSH37" s="152"/>
      <c r="KSI37" s="150"/>
      <c r="KSJ37" s="151"/>
      <c r="KSK37" s="151"/>
      <c r="KSL37" s="151"/>
      <c r="KSM37" s="151"/>
      <c r="KSN37" s="151"/>
      <c r="KSO37" s="152"/>
      <c r="KSP37" s="150"/>
      <c r="KSQ37" s="151"/>
      <c r="KSR37" s="151"/>
      <c r="KSS37" s="151"/>
      <c r="KST37" s="151"/>
      <c r="KSU37" s="151"/>
      <c r="KSV37" s="152"/>
      <c r="KSW37" s="150"/>
      <c r="KSX37" s="151"/>
      <c r="KSY37" s="151"/>
      <c r="KSZ37" s="151"/>
      <c r="KTA37" s="151"/>
      <c r="KTB37" s="151"/>
      <c r="KTC37" s="152"/>
      <c r="KTD37" s="150"/>
      <c r="KTE37" s="151"/>
      <c r="KTF37" s="151"/>
      <c r="KTG37" s="151"/>
      <c r="KTH37" s="151"/>
      <c r="KTI37" s="151"/>
      <c r="KTJ37" s="152"/>
      <c r="KTK37" s="150"/>
      <c r="KTL37" s="151"/>
      <c r="KTM37" s="151"/>
      <c r="KTN37" s="151"/>
      <c r="KTO37" s="151"/>
      <c r="KTP37" s="151"/>
      <c r="KTQ37" s="152"/>
      <c r="KTR37" s="150"/>
      <c r="KTS37" s="151"/>
      <c r="KTT37" s="151"/>
      <c r="KTU37" s="151"/>
      <c r="KTV37" s="151"/>
      <c r="KTW37" s="151"/>
      <c r="KTX37" s="152"/>
      <c r="KTY37" s="150"/>
      <c r="KTZ37" s="151"/>
      <c r="KUA37" s="151"/>
      <c r="KUB37" s="151"/>
      <c r="KUC37" s="151"/>
      <c r="KUD37" s="151"/>
      <c r="KUE37" s="152"/>
      <c r="KUF37" s="150"/>
      <c r="KUG37" s="151"/>
      <c r="KUH37" s="151"/>
      <c r="KUI37" s="151"/>
      <c r="KUJ37" s="151"/>
      <c r="KUK37" s="151"/>
      <c r="KUL37" s="152"/>
      <c r="KUM37" s="150"/>
      <c r="KUN37" s="151"/>
      <c r="KUO37" s="151"/>
      <c r="KUP37" s="151"/>
      <c r="KUQ37" s="151"/>
      <c r="KUR37" s="151"/>
      <c r="KUS37" s="152"/>
      <c r="KUT37" s="150"/>
      <c r="KUU37" s="151"/>
      <c r="KUV37" s="151"/>
      <c r="KUW37" s="151"/>
      <c r="KUX37" s="151"/>
      <c r="KUY37" s="151"/>
      <c r="KUZ37" s="152"/>
      <c r="KVA37" s="150"/>
      <c r="KVB37" s="151"/>
      <c r="KVC37" s="151"/>
      <c r="KVD37" s="151"/>
      <c r="KVE37" s="151"/>
      <c r="KVF37" s="151"/>
      <c r="KVG37" s="152"/>
      <c r="KVH37" s="150"/>
      <c r="KVI37" s="151"/>
      <c r="KVJ37" s="151"/>
      <c r="KVK37" s="151"/>
      <c r="KVL37" s="151"/>
      <c r="KVM37" s="151"/>
      <c r="KVN37" s="152"/>
      <c r="KVO37" s="150"/>
      <c r="KVP37" s="151"/>
      <c r="KVQ37" s="151"/>
      <c r="KVR37" s="151"/>
      <c r="KVS37" s="151"/>
      <c r="KVT37" s="151"/>
      <c r="KVU37" s="152"/>
      <c r="KVV37" s="150"/>
      <c r="KVW37" s="151"/>
      <c r="KVX37" s="151"/>
      <c r="KVY37" s="151"/>
      <c r="KVZ37" s="151"/>
      <c r="KWA37" s="151"/>
      <c r="KWB37" s="152"/>
      <c r="KWC37" s="150"/>
      <c r="KWD37" s="151"/>
      <c r="KWE37" s="151"/>
      <c r="KWF37" s="151"/>
      <c r="KWG37" s="151"/>
      <c r="KWH37" s="151"/>
      <c r="KWI37" s="152"/>
      <c r="KWJ37" s="150"/>
      <c r="KWK37" s="151"/>
      <c r="KWL37" s="151"/>
      <c r="KWM37" s="151"/>
      <c r="KWN37" s="151"/>
      <c r="KWO37" s="151"/>
      <c r="KWP37" s="152"/>
      <c r="KWQ37" s="150"/>
      <c r="KWR37" s="151"/>
      <c r="KWS37" s="151"/>
      <c r="KWT37" s="151"/>
      <c r="KWU37" s="151"/>
      <c r="KWV37" s="151"/>
      <c r="KWW37" s="152"/>
      <c r="KWX37" s="150"/>
      <c r="KWY37" s="151"/>
      <c r="KWZ37" s="151"/>
      <c r="KXA37" s="151"/>
      <c r="KXB37" s="151"/>
      <c r="KXC37" s="151"/>
      <c r="KXD37" s="152"/>
      <c r="KXE37" s="150"/>
      <c r="KXF37" s="151"/>
      <c r="KXG37" s="151"/>
      <c r="KXH37" s="151"/>
      <c r="KXI37" s="151"/>
      <c r="KXJ37" s="151"/>
      <c r="KXK37" s="152"/>
      <c r="KXL37" s="150"/>
      <c r="KXM37" s="151"/>
      <c r="KXN37" s="151"/>
      <c r="KXO37" s="151"/>
      <c r="KXP37" s="151"/>
      <c r="KXQ37" s="151"/>
      <c r="KXR37" s="152"/>
      <c r="KXS37" s="150"/>
      <c r="KXT37" s="151"/>
      <c r="KXU37" s="151"/>
      <c r="KXV37" s="151"/>
      <c r="KXW37" s="151"/>
      <c r="KXX37" s="151"/>
      <c r="KXY37" s="152"/>
      <c r="KXZ37" s="150"/>
      <c r="KYA37" s="151"/>
      <c r="KYB37" s="151"/>
      <c r="KYC37" s="151"/>
      <c r="KYD37" s="151"/>
      <c r="KYE37" s="151"/>
      <c r="KYF37" s="152"/>
      <c r="KYG37" s="150"/>
      <c r="KYH37" s="151"/>
      <c r="KYI37" s="151"/>
      <c r="KYJ37" s="151"/>
      <c r="KYK37" s="151"/>
      <c r="KYL37" s="151"/>
      <c r="KYM37" s="152"/>
      <c r="KYN37" s="150"/>
      <c r="KYO37" s="151"/>
      <c r="KYP37" s="151"/>
      <c r="KYQ37" s="151"/>
      <c r="KYR37" s="151"/>
      <c r="KYS37" s="151"/>
      <c r="KYT37" s="152"/>
      <c r="KYU37" s="150"/>
      <c r="KYV37" s="151"/>
      <c r="KYW37" s="151"/>
      <c r="KYX37" s="151"/>
      <c r="KYY37" s="151"/>
      <c r="KYZ37" s="151"/>
      <c r="KZA37" s="152"/>
      <c r="KZB37" s="150"/>
      <c r="KZC37" s="151"/>
      <c r="KZD37" s="151"/>
      <c r="KZE37" s="151"/>
      <c r="KZF37" s="151"/>
      <c r="KZG37" s="151"/>
      <c r="KZH37" s="152"/>
      <c r="KZI37" s="150"/>
      <c r="KZJ37" s="151"/>
      <c r="KZK37" s="151"/>
      <c r="KZL37" s="151"/>
      <c r="KZM37" s="151"/>
      <c r="KZN37" s="151"/>
      <c r="KZO37" s="152"/>
      <c r="KZP37" s="150"/>
      <c r="KZQ37" s="151"/>
      <c r="KZR37" s="151"/>
      <c r="KZS37" s="151"/>
      <c r="KZT37" s="151"/>
      <c r="KZU37" s="151"/>
      <c r="KZV37" s="152"/>
      <c r="KZW37" s="150"/>
      <c r="KZX37" s="151"/>
      <c r="KZY37" s="151"/>
      <c r="KZZ37" s="151"/>
      <c r="LAA37" s="151"/>
      <c r="LAB37" s="151"/>
      <c r="LAC37" s="152"/>
      <c r="LAD37" s="150"/>
      <c r="LAE37" s="151"/>
      <c r="LAF37" s="151"/>
      <c r="LAG37" s="151"/>
      <c r="LAH37" s="151"/>
      <c r="LAI37" s="151"/>
      <c r="LAJ37" s="152"/>
      <c r="LAK37" s="150"/>
      <c r="LAL37" s="151"/>
      <c r="LAM37" s="151"/>
      <c r="LAN37" s="151"/>
      <c r="LAO37" s="151"/>
      <c r="LAP37" s="151"/>
      <c r="LAQ37" s="152"/>
      <c r="LAR37" s="150"/>
      <c r="LAS37" s="151"/>
      <c r="LAT37" s="151"/>
      <c r="LAU37" s="151"/>
      <c r="LAV37" s="151"/>
      <c r="LAW37" s="151"/>
      <c r="LAX37" s="152"/>
      <c r="LAY37" s="150"/>
      <c r="LAZ37" s="151"/>
      <c r="LBA37" s="151"/>
      <c r="LBB37" s="151"/>
      <c r="LBC37" s="151"/>
      <c r="LBD37" s="151"/>
      <c r="LBE37" s="152"/>
      <c r="LBF37" s="150"/>
      <c r="LBG37" s="151"/>
      <c r="LBH37" s="151"/>
      <c r="LBI37" s="151"/>
      <c r="LBJ37" s="151"/>
      <c r="LBK37" s="151"/>
      <c r="LBL37" s="152"/>
      <c r="LBM37" s="150"/>
      <c r="LBN37" s="151"/>
      <c r="LBO37" s="151"/>
      <c r="LBP37" s="151"/>
      <c r="LBQ37" s="151"/>
      <c r="LBR37" s="151"/>
      <c r="LBS37" s="152"/>
      <c r="LBT37" s="150"/>
      <c r="LBU37" s="151"/>
      <c r="LBV37" s="151"/>
      <c r="LBW37" s="151"/>
      <c r="LBX37" s="151"/>
      <c r="LBY37" s="151"/>
      <c r="LBZ37" s="152"/>
      <c r="LCA37" s="150"/>
      <c r="LCB37" s="151"/>
      <c r="LCC37" s="151"/>
      <c r="LCD37" s="151"/>
      <c r="LCE37" s="151"/>
      <c r="LCF37" s="151"/>
      <c r="LCG37" s="152"/>
      <c r="LCH37" s="150"/>
      <c r="LCI37" s="151"/>
      <c r="LCJ37" s="151"/>
      <c r="LCK37" s="151"/>
      <c r="LCL37" s="151"/>
      <c r="LCM37" s="151"/>
      <c r="LCN37" s="152"/>
      <c r="LCO37" s="150"/>
      <c r="LCP37" s="151"/>
      <c r="LCQ37" s="151"/>
      <c r="LCR37" s="151"/>
      <c r="LCS37" s="151"/>
      <c r="LCT37" s="151"/>
      <c r="LCU37" s="152"/>
      <c r="LCV37" s="150"/>
      <c r="LCW37" s="151"/>
      <c r="LCX37" s="151"/>
      <c r="LCY37" s="151"/>
      <c r="LCZ37" s="151"/>
      <c r="LDA37" s="151"/>
      <c r="LDB37" s="152"/>
      <c r="LDC37" s="150"/>
      <c r="LDD37" s="151"/>
      <c r="LDE37" s="151"/>
      <c r="LDF37" s="151"/>
      <c r="LDG37" s="151"/>
      <c r="LDH37" s="151"/>
      <c r="LDI37" s="152"/>
      <c r="LDJ37" s="150"/>
      <c r="LDK37" s="151"/>
      <c r="LDL37" s="151"/>
      <c r="LDM37" s="151"/>
      <c r="LDN37" s="151"/>
      <c r="LDO37" s="151"/>
      <c r="LDP37" s="152"/>
      <c r="LDQ37" s="150"/>
      <c r="LDR37" s="151"/>
      <c r="LDS37" s="151"/>
      <c r="LDT37" s="151"/>
      <c r="LDU37" s="151"/>
      <c r="LDV37" s="151"/>
      <c r="LDW37" s="152"/>
      <c r="LDX37" s="150"/>
      <c r="LDY37" s="151"/>
      <c r="LDZ37" s="151"/>
      <c r="LEA37" s="151"/>
      <c r="LEB37" s="151"/>
      <c r="LEC37" s="151"/>
      <c r="LED37" s="152"/>
      <c r="LEE37" s="150"/>
      <c r="LEF37" s="151"/>
      <c r="LEG37" s="151"/>
      <c r="LEH37" s="151"/>
      <c r="LEI37" s="151"/>
      <c r="LEJ37" s="151"/>
      <c r="LEK37" s="152"/>
      <c r="LEL37" s="150"/>
      <c r="LEM37" s="151"/>
      <c r="LEN37" s="151"/>
      <c r="LEO37" s="151"/>
      <c r="LEP37" s="151"/>
      <c r="LEQ37" s="151"/>
      <c r="LER37" s="152"/>
      <c r="LES37" s="150"/>
      <c r="LET37" s="151"/>
      <c r="LEU37" s="151"/>
      <c r="LEV37" s="151"/>
      <c r="LEW37" s="151"/>
      <c r="LEX37" s="151"/>
      <c r="LEY37" s="152"/>
      <c r="LEZ37" s="150"/>
      <c r="LFA37" s="151"/>
      <c r="LFB37" s="151"/>
      <c r="LFC37" s="151"/>
      <c r="LFD37" s="151"/>
      <c r="LFE37" s="151"/>
      <c r="LFF37" s="152"/>
      <c r="LFG37" s="150"/>
      <c r="LFH37" s="151"/>
      <c r="LFI37" s="151"/>
      <c r="LFJ37" s="151"/>
      <c r="LFK37" s="151"/>
      <c r="LFL37" s="151"/>
      <c r="LFM37" s="152"/>
      <c r="LFN37" s="150"/>
      <c r="LFO37" s="151"/>
      <c r="LFP37" s="151"/>
      <c r="LFQ37" s="151"/>
      <c r="LFR37" s="151"/>
      <c r="LFS37" s="151"/>
      <c r="LFT37" s="152"/>
      <c r="LFU37" s="150"/>
      <c r="LFV37" s="151"/>
      <c r="LFW37" s="151"/>
      <c r="LFX37" s="151"/>
      <c r="LFY37" s="151"/>
      <c r="LFZ37" s="151"/>
      <c r="LGA37" s="152"/>
      <c r="LGB37" s="150"/>
      <c r="LGC37" s="151"/>
      <c r="LGD37" s="151"/>
      <c r="LGE37" s="151"/>
      <c r="LGF37" s="151"/>
      <c r="LGG37" s="151"/>
      <c r="LGH37" s="152"/>
      <c r="LGI37" s="150"/>
      <c r="LGJ37" s="151"/>
      <c r="LGK37" s="151"/>
      <c r="LGL37" s="151"/>
      <c r="LGM37" s="151"/>
      <c r="LGN37" s="151"/>
      <c r="LGO37" s="152"/>
      <c r="LGP37" s="150"/>
      <c r="LGQ37" s="151"/>
      <c r="LGR37" s="151"/>
      <c r="LGS37" s="151"/>
      <c r="LGT37" s="151"/>
      <c r="LGU37" s="151"/>
      <c r="LGV37" s="152"/>
      <c r="LGW37" s="150"/>
      <c r="LGX37" s="151"/>
      <c r="LGY37" s="151"/>
      <c r="LGZ37" s="151"/>
      <c r="LHA37" s="151"/>
      <c r="LHB37" s="151"/>
      <c r="LHC37" s="152"/>
      <c r="LHD37" s="150"/>
      <c r="LHE37" s="151"/>
      <c r="LHF37" s="151"/>
      <c r="LHG37" s="151"/>
      <c r="LHH37" s="151"/>
      <c r="LHI37" s="151"/>
      <c r="LHJ37" s="152"/>
      <c r="LHK37" s="150"/>
      <c r="LHL37" s="151"/>
      <c r="LHM37" s="151"/>
      <c r="LHN37" s="151"/>
      <c r="LHO37" s="151"/>
      <c r="LHP37" s="151"/>
      <c r="LHQ37" s="152"/>
      <c r="LHR37" s="150"/>
      <c r="LHS37" s="151"/>
      <c r="LHT37" s="151"/>
      <c r="LHU37" s="151"/>
      <c r="LHV37" s="151"/>
      <c r="LHW37" s="151"/>
      <c r="LHX37" s="152"/>
      <c r="LHY37" s="150"/>
      <c r="LHZ37" s="151"/>
      <c r="LIA37" s="151"/>
      <c r="LIB37" s="151"/>
      <c r="LIC37" s="151"/>
      <c r="LID37" s="151"/>
      <c r="LIE37" s="152"/>
      <c r="LIF37" s="150"/>
      <c r="LIG37" s="151"/>
      <c r="LIH37" s="151"/>
      <c r="LII37" s="151"/>
      <c r="LIJ37" s="151"/>
      <c r="LIK37" s="151"/>
      <c r="LIL37" s="152"/>
      <c r="LIM37" s="150"/>
      <c r="LIN37" s="151"/>
      <c r="LIO37" s="151"/>
      <c r="LIP37" s="151"/>
      <c r="LIQ37" s="151"/>
      <c r="LIR37" s="151"/>
      <c r="LIS37" s="152"/>
      <c r="LIT37" s="150"/>
      <c r="LIU37" s="151"/>
      <c r="LIV37" s="151"/>
      <c r="LIW37" s="151"/>
      <c r="LIX37" s="151"/>
      <c r="LIY37" s="151"/>
      <c r="LIZ37" s="152"/>
      <c r="LJA37" s="150"/>
      <c r="LJB37" s="151"/>
      <c r="LJC37" s="151"/>
      <c r="LJD37" s="151"/>
      <c r="LJE37" s="151"/>
      <c r="LJF37" s="151"/>
      <c r="LJG37" s="152"/>
      <c r="LJH37" s="150"/>
      <c r="LJI37" s="151"/>
      <c r="LJJ37" s="151"/>
      <c r="LJK37" s="151"/>
      <c r="LJL37" s="151"/>
      <c r="LJM37" s="151"/>
      <c r="LJN37" s="152"/>
      <c r="LJO37" s="150"/>
      <c r="LJP37" s="151"/>
      <c r="LJQ37" s="151"/>
      <c r="LJR37" s="151"/>
      <c r="LJS37" s="151"/>
      <c r="LJT37" s="151"/>
      <c r="LJU37" s="152"/>
      <c r="LJV37" s="150"/>
      <c r="LJW37" s="151"/>
      <c r="LJX37" s="151"/>
      <c r="LJY37" s="151"/>
      <c r="LJZ37" s="151"/>
      <c r="LKA37" s="151"/>
      <c r="LKB37" s="152"/>
      <c r="LKC37" s="150"/>
      <c r="LKD37" s="151"/>
      <c r="LKE37" s="151"/>
      <c r="LKF37" s="151"/>
      <c r="LKG37" s="151"/>
      <c r="LKH37" s="151"/>
      <c r="LKI37" s="152"/>
      <c r="LKJ37" s="150"/>
      <c r="LKK37" s="151"/>
      <c r="LKL37" s="151"/>
      <c r="LKM37" s="151"/>
      <c r="LKN37" s="151"/>
      <c r="LKO37" s="151"/>
      <c r="LKP37" s="152"/>
      <c r="LKQ37" s="150"/>
      <c r="LKR37" s="151"/>
      <c r="LKS37" s="151"/>
      <c r="LKT37" s="151"/>
      <c r="LKU37" s="151"/>
      <c r="LKV37" s="151"/>
      <c r="LKW37" s="152"/>
      <c r="LKX37" s="150"/>
      <c r="LKY37" s="151"/>
      <c r="LKZ37" s="151"/>
      <c r="LLA37" s="151"/>
      <c r="LLB37" s="151"/>
      <c r="LLC37" s="151"/>
      <c r="LLD37" s="152"/>
      <c r="LLE37" s="150"/>
      <c r="LLF37" s="151"/>
      <c r="LLG37" s="151"/>
      <c r="LLH37" s="151"/>
      <c r="LLI37" s="151"/>
      <c r="LLJ37" s="151"/>
      <c r="LLK37" s="152"/>
      <c r="LLL37" s="150"/>
      <c r="LLM37" s="151"/>
      <c r="LLN37" s="151"/>
      <c r="LLO37" s="151"/>
      <c r="LLP37" s="151"/>
      <c r="LLQ37" s="151"/>
      <c r="LLR37" s="152"/>
      <c r="LLS37" s="150"/>
      <c r="LLT37" s="151"/>
      <c r="LLU37" s="151"/>
      <c r="LLV37" s="151"/>
      <c r="LLW37" s="151"/>
      <c r="LLX37" s="151"/>
      <c r="LLY37" s="152"/>
      <c r="LLZ37" s="150"/>
      <c r="LMA37" s="151"/>
      <c r="LMB37" s="151"/>
      <c r="LMC37" s="151"/>
      <c r="LMD37" s="151"/>
      <c r="LME37" s="151"/>
      <c r="LMF37" s="152"/>
      <c r="LMG37" s="150"/>
      <c r="LMH37" s="151"/>
      <c r="LMI37" s="151"/>
      <c r="LMJ37" s="151"/>
      <c r="LMK37" s="151"/>
      <c r="LML37" s="151"/>
      <c r="LMM37" s="152"/>
      <c r="LMN37" s="150"/>
      <c r="LMO37" s="151"/>
      <c r="LMP37" s="151"/>
      <c r="LMQ37" s="151"/>
      <c r="LMR37" s="151"/>
      <c r="LMS37" s="151"/>
      <c r="LMT37" s="152"/>
      <c r="LMU37" s="150"/>
      <c r="LMV37" s="151"/>
      <c r="LMW37" s="151"/>
      <c r="LMX37" s="151"/>
      <c r="LMY37" s="151"/>
      <c r="LMZ37" s="151"/>
      <c r="LNA37" s="152"/>
      <c r="LNB37" s="150"/>
      <c r="LNC37" s="151"/>
      <c r="LND37" s="151"/>
      <c r="LNE37" s="151"/>
      <c r="LNF37" s="151"/>
      <c r="LNG37" s="151"/>
      <c r="LNH37" s="152"/>
      <c r="LNI37" s="150"/>
      <c r="LNJ37" s="151"/>
      <c r="LNK37" s="151"/>
      <c r="LNL37" s="151"/>
      <c r="LNM37" s="151"/>
      <c r="LNN37" s="151"/>
      <c r="LNO37" s="152"/>
      <c r="LNP37" s="150"/>
      <c r="LNQ37" s="151"/>
      <c r="LNR37" s="151"/>
      <c r="LNS37" s="151"/>
      <c r="LNT37" s="151"/>
      <c r="LNU37" s="151"/>
      <c r="LNV37" s="152"/>
      <c r="LNW37" s="150"/>
      <c r="LNX37" s="151"/>
      <c r="LNY37" s="151"/>
      <c r="LNZ37" s="151"/>
      <c r="LOA37" s="151"/>
      <c r="LOB37" s="151"/>
      <c r="LOC37" s="152"/>
      <c r="LOD37" s="150"/>
      <c r="LOE37" s="151"/>
      <c r="LOF37" s="151"/>
      <c r="LOG37" s="151"/>
      <c r="LOH37" s="151"/>
      <c r="LOI37" s="151"/>
      <c r="LOJ37" s="152"/>
      <c r="LOK37" s="150"/>
      <c r="LOL37" s="151"/>
      <c r="LOM37" s="151"/>
      <c r="LON37" s="151"/>
      <c r="LOO37" s="151"/>
      <c r="LOP37" s="151"/>
      <c r="LOQ37" s="152"/>
      <c r="LOR37" s="150"/>
      <c r="LOS37" s="151"/>
      <c r="LOT37" s="151"/>
      <c r="LOU37" s="151"/>
      <c r="LOV37" s="151"/>
      <c r="LOW37" s="151"/>
      <c r="LOX37" s="152"/>
      <c r="LOY37" s="150"/>
      <c r="LOZ37" s="151"/>
      <c r="LPA37" s="151"/>
      <c r="LPB37" s="151"/>
      <c r="LPC37" s="151"/>
      <c r="LPD37" s="151"/>
      <c r="LPE37" s="152"/>
      <c r="LPF37" s="150"/>
      <c r="LPG37" s="151"/>
      <c r="LPH37" s="151"/>
      <c r="LPI37" s="151"/>
      <c r="LPJ37" s="151"/>
      <c r="LPK37" s="151"/>
      <c r="LPL37" s="152"/>
      <c r="LPM37" s="150"/>
      <c r="LPN37" s="151"/>
      <c r="LPO37" s="151"/>
      <c r="LPP37" s="151"/>
      <c r="LPQ37" s="151"/>
      <c r="LPR37" s="151"/>
      <c r="LPS37" s="152"/>
      <c r="LPT37" s="150"/>
      <c r="LPU37" s="151"/>
      <c r="LPV37" s="151"/>
      <c r="LPW37" s="151"/>
      <c r="LPX37" s="151"/>
      <c r="LPY37" s="151"/>
      <c r="LPZ37" s="152"/>
      <c r="LQA37" s="150"/>
      <c r="LQB37" s="151"/>
      <c r="LQC37" s="151"/>
      <c r="LQD37" s="151"/>
      <c r="LQE37" s="151"/>
      <c r="LQF37" s="151"/>
      <c r="LQG37" s="152"/>
      <c r="LQH37" s="150"/>
      <c r="LQI37" s="151"/>
      <c r="LQJ37" s="151"/>
      <c r="LQK37" s="151"/>
      <c r="LQL37" s="151"/>
      <c r="LQM37" s="151"/>
      <c r="LQN37" s="152"/>
      <c r="LQO37" s="150"/>
      <c r="LQP37" s="151"/>
      <c r="LQQ37" s="151"/>
      <c r="LQR37" s="151"/>
      <c r="LQS37" s="151"/>
      <c r="LQT37" s="151"/>
      <c r="LQU37" s="152"/>
      <c r="LQV37" s="150"/>
      <c r="LQW37" s="151"/>
      <c r="LQX37" s="151"/>
      <c r="LQY37" s="151"/>
      <c r="LQZ37" s="151"/>
      <c r="LRA37" s="151"/>
      <c r="LRB37" s="152"/>
      <c r="LRC37" s="150"/>
      <c r="LRD37" s="151"/>
      <c r="LRE37" s="151"/>
      <c r="LRF37" s="151"/>
      <c r="LRG37" s="151"/>
      <c r="LRH37" s="151"/>
      <c r="LRI37" s="152"/>
      <c r="LRJ37" s="150"/>
      <c r="LRK37" s="151"/>
      <c r="LRL37" s="151"/>
      <c r="LRM37" s="151"/>
      <c r="LRN37" s="151"/>
      <c r="LRO37" s="151"/>
      <c r="LRP37" s="152"/>
      <c r="LRQ37" s="150"/>
      <c r="LRR37" s="151"/>
      <c r="LRS37" s="151"/>
      <c r="LRT37" s="151"/>
      <c r="LRU37" s="151"/>
      <c r="LRV37" s="151"/>
      <c r="LRW37" s="152"/>
      <c r="LRX37" s="150"/>
      <c r="LRY37" s="151"/>
      <c r="LRZ37" s="151"/>
      <c r="LSA37" s="151"/>
      <c r="LSB37" s="151"/>
      <c r="LSC37" s="151"/>
      <c r="LSD37" s="152"/>
      <c r="LSE37" s="150"/>
      <c r="LSF37" s="151"/>
      <c r="LSG37" s="151"/>
      <c r="LSH37" s="151"/>
      <c r="LSI37" s="151"/>
      <c r="LSJ37" s="151"/>
      <c r="LSK37" s="152"/>
      <c r="LSL37" s="150"/>
      <c r="LSM37" s="151"/>
      <c r="LSN37" s="151"/>
      <c r="LSO37" s="151"/>
      <c r="LSP37" s="151"/>
      <c r="LSQ37" s="151"/>
      <c r="LSR37" s="152"/>
      <c r="LSS37" s="150"/>
      <c r="LST37" s="151"/>
      <c r="LSU37" s="151"/>
      <c r="LSV37" s="151"/>
      <c r="LSW37" s="151"/>
      <c r="LSX37" s="151"/>
      <c r="LSY37" s="152"/>
      <c r="LSZ37" s="150"/>
      <c r="LTA37" s="151"/>
      <c r="LTB37" s="151"/>
      <c r="LTC37" s="151"/>
      <c r="LTD37" s="151"/>
      <c r="LTE37" s="151"/>
      <c r="LTF37" s="152"/>
      <c r="LTG37" s="150"/>
      <c r="LTH37" s="151"/>
      <c r="LTI37" s="151"/>
      <c r="LTJ37" s="151"/>
      <c r="LTK37" s="151"/>
      <c r="LTL37" s="151"/>
      <c r="LTM37" s="152"/>
      <c r="LTN37" s="150"/>
      <c r="LTO37" s="151"/>
      <c r="LTP37" s="151"/>
      <c r="LTQ37" s="151"/>
      <c r="LTR37" s="151"/>
      <c r="LTS37" s="151"/>
      <c r="LTT37" s="152"/>
      <c r="LTU37" s="150"/>
      <c r="LTV37" s="151"/>
      <c r="LTW37" s="151"/>
      <c r="LTX37" s="151"/>
      <c r="LTY37" s="151"/>
      <c r="LTZ37" s="151"/>
      <c r="LUA37" s="152"/>
      <c r="LUB37" s="150"/>
      <c r="LUC37" s="151"/>
      <c r="LUD37" s="151"/>
      <c r="LUE37" s="151"/>
      <c r="LUF37" s="151"/>
      <c r="LUG37" s="151"/>
      <c r="LUH37" s="152"/>
      <c r="LUI37" s="150"/>
      <c r="LUJ37" s="151"/>
      <c r="LUK37" s="151"/>
      <c r="LUL37" s="151"/>
      <c r="LUM37" s="151"/>
      <c r="LUN37" s="151"/>
      <c r="LUO37" s="152"/>
      <c r="LUP37" s="150"/>
      <c r="LUQ37" s="151"/>
      <c r="LUR37" s="151"/>
      <c r="LUS37" s="151"/>
      <c r="LUT37" s="151"/>
      <c r="LUU37" s="151"/>
      <c r="LUV37" s="152"/>
      <c r="LUW37" s="150"/>
      <c r="LUX37" s="151"/>
      <c r="LUY37" s="151"/>
      <c r="LUZ37" s="151"/>
      <c r="LVA37" s="151"/>
      <c r="LVB37" s="151"/>
      <c r="LVC37" s="152"/>
      <c r="LVD37" s="150"/>
      <c r="LVE37" s="151"/>
      <c r="LVF37" s="151"/>
      <c r="LVG37" s="151"/>
      <c r="LVH37" s="151"/>
      <c r="LVI37" s="151"/>
      <c r="LVJ37" s="152"/>
      <c r="LVK37" s="150"/>
      <c r="LVL37" s="151"/>
      <c r="LVM37" s="151"/>
      <c r="LVN37" s="151"/>
      <c r="LVO37" s="151"/>
      <c r="LVP37" s="151"/>
      <c r="LVQ37" s="152"/>
      <c r="LVR37" s="150"/>
      <c r="LVS37" s="151"/>
      <c r="LVT37" s="151"/>
      <c r="LVU37" s="151"/>
      <c r="LVV37" s="151"/>
      <c r="LVW37" s="151"/>
      <c r="LVX37" s="152"/>
      <c r="LVY37" s="150"/>
      <c r="LVZ37" s="151"/>
      <c r="LWA37" s="151"/>
      <c r="LWB37" s="151"/>
      <c r="LWC37" s="151"/>
      <c r="LWD37" s="151"/>
      <c r="LWE37" s="152"/>
      <c r="LWF37" s="150"/>
      <c r="LWG37" s="151"/>
      <c r="LWH37" s="151"/>
      <c r="LWI37" s="151"/>
      <c r="LWJ37" s="151"/>
      <c r="LWK37" s="151"/>
      <c r="LWL37" s="152"/>
      <c r="LWM37" s="150"/>
      <c r="LWN37" s="151"/>
      <c r="LWO37" s="151"/>
      <c r="LWP37" s="151"/>
      <c r="LWQ37" s="151"/>
      <c r="LWR37" s="151"/>
      <c r="LWS37" s="152"/>
      <c r="LWT37" s="150"/>
      <c r="LWU37" s="151"/>
      <c r="LWV37" s="151"/>
      <c r="LWW37" s="151"/>
      <c r="LWX37" s="151"/>
      <c r="LWY37" s="151"/>
      <c r="LWZ37" s="152"/>
      <c r="LXA37" s="150"/>
      <c r="LXB37" s="151"/>
      <c r="LXC37" s="151"/>
      <c r="LXD37" s="151"/>
      <c r="LXE37" s="151"/>
      <c r="LXF37" s="151"/>
      <c r="LXG37" s="152"/>
      <c r="LXH37" s="150"/>
      <c r="LXI37" s="151"/>
      <c r="LXJ37" s="151"/>
      <c r="LXK37" s="151"/>
      <c r="LXL37" s="151"/>
      <c r="LXM37" s="151"/>
      <c r="LXN37" s="152"/>
      <c r="LXO37" s="150"/>
      <c r="LXP37" s="151"/>
      <c r="LXQ37" s="151"/>
      <c r="LXR37" s="151"/>
      <c r="LXS37" s="151"/>
      <c r="LXT37" s="151"/>
      <c r="LXU37" s="152"/>
      <c r="LXV37" s="150"/>
      <c r="LXW37" s="151"/>
      <c r="LXX37" s="151"/>
      <c r="LXY37" s="151"/>
      <c r="LXZ37" s="151"/>
      <c r="LYA37" s="151"/>
      <c r="LYB37" s="152"/>
      <c r="LYC37" s="150"/>
      <c r="LYD37" s="151"/>
      <c r="LYE37" s="151"/>
      <c r="LYF37" s="151"/>
      <c r="LYG37" s="151"/>
      <c r="LYH37" s="151"/>
      <c r="LYI37" s="152"/>
      <c r="LYJ37" s="150"/>
      <c r="LYK37" s="151"/>
      <c r="LYL37" s="151"/>
      <c r="LYM37" s="151"/>
      <c r="LYN37" s="151"/>
      <c r="LYO37" s="151"/>
      <c r="LYP37" s="152"/>
      <c r="LYQ37" s="150"/>
      <c r="LYR37" s="151"/>
      <c r="LYS37" s="151"/>
      <c r="LYT37" s="151"/>
      <c r="LYU37" s="151"/>
      <c r="LYV37" s="151"/>
      <c r="LYW37" s="152"/>
      <c r="LYX37" s="150"/>
      <c r="LYY37" s="151"/>
      <c r="LYZ37" s="151"/>
      <c r="LZA37" s="151"/>
      <c r="LZB37" s="151"/>
      <c r="LZC37" s="151"/>
      <c r="LZD37" s="152"/>
      <c r="LZE37" s="150"/>
      <c r="LZF37" s="151"/>
      <c r="LZG37" s="151"/>
      <c r="LZH37" s="151"/>
      <c r="LZI37" s="151"/>
      <c r="LZJ37" s="151"/>
      <c r="LZK37" s="152"/>
      <c r="LZL37" s="150"/>
      <c r="LZM37" s="151"/>
      <c r="LZN37" s="151"/>
      <c r="LZO37" s="151"/>
      <c r="LZP37" s="151"/>
      <c r="LZQ37" s="151"/>
      <c r="LZR37" s="152"/>
      <c r="LZS37" s="150"/>
      <c r="LZT37" s="151"/>
      <c r="LZU37" s="151"/>
      <c r="LZV37" s="151"/>
      <c r="LZW37" s="151"/>
      <c r="LZX37" s="151"/>
      <c r="LZY37" s="152"/>
      <c r="LZZ37" s="150"/>
      <c r="MAA37" s="151"/>
      <c r="MAB37" s="151"/>
      <c r="MAC37" s="151"/>
      <c r="MAD37" s="151"/>
      <c r="MAE37" s="151"/>
      <c r="MAF37" s="152"/>
      <c r="MAG37" s="150"/>
      <c r="MAH37" s="151"/>
      <c r="MAI37" s="151"/>
      <c r="MAJ37" s="151"/>
      <c r="MAK37" s="151"/>
      <c r="MAL37" s="151"/>
      <c r="MAM37" s="152"/>
      <c r="MAN37" s="150"/>
      <c r="MAO37" s="151"/>
      <c r="MAP37" s="151"/>
      <c r="MAQ37" s="151"/>
      <c r="MAR37" s="151"/>
      <c r="MAS37" s="151"/>
      <c r="MAT37" s="152"/>
      <c r="MAU37" s="150"/>
      <c r="MAV37" s="151"/>
      <c r="MAW37" s="151"/>
      <c r="MAX37" s="151"/>
      <c r="MAY37" s="151"/>
      <c r="MAZ37" s="151"/>
      <c r="MBA37" s="152"/>
      <c r="MBB37" s="150"/>
      <c r="MBC37" s="151"/>
      <c r="MBD37" s="151"/>
      <c r="MBE37" s="151"/>
      <c r="MBF37" s="151"/>
      <c r="MBG37" s="151"/>
      <c r="MBH37" s="152"/>
      <c r="MBI37" s="150"/>
      <c r="MBJ37" s="151"/>
      <c r="MBK37" s="151"/>
      <c r="MBL37" s="151"/>
      <c r="MBM37" s="151"/>
      <c r="MBN37" s="151"/>
      <c r="MBO37" s="152"/>
      <c r="MBP37" s="150"/>
      <c r="MBQ37" s="151"/>
      <c r="MBR37" s="151"/>
      <c r="MBS37" s="151"/>
      <c r="MBT37" s="151"/>
      <c r="MBU37" s="151"/>
      <c r="MBV37" s="152"/>
      <c r="MBW37" s="150"/>
      <c r="MBX37" s="151"/>
      <c r="MBY37" s="151"/>
      <c r="MBZ37" s="151"/>
      <c r="MCA37" s="151"/>
      <c r="MCB37" s="151"/>
      <c r="MCC37" s="152"/>
      <c r="MCD37" s="150"/>
      <c r="MCE37" s="151"/>
      <c r="MCF37" s="151"/>
      <c r="MCG37" s="151"/>
      <c r="MCH37" s="151"/>
      <c r="MCI37" s="151"/>
      <c r="MCJ37" s="152"/>
      <c r="MCK37" s="150"/>
      <c r="MCL37" s="151"/>
      <c r="MCM37" s="151"/>
      <c r="MCN37" s="151"/>
      <c r="MCO37" s="151"/>
      <c r="MCP37" s="151"/>
      <c r="MCQ37" s="152"/>
      <c r="MCR37" s="150"/>
      <c r="MCS37" s="151"/>
      <c r="MCT37" s="151"/>
      <c r="MCU37" s="151"/>
      <c r="MCV37" s="151"/>
      <c r="MCW37" s="151"/>
      <c r="MCX37" s="152"/>
      <c r="MCY37" s="150"/>
      <c r="MCZ37" s="151"/>
      <c r="MDA37" s="151"/>
      <c r="MDB37" s="151"/>
      <c r="MDC37" s="151"/>
      <c r="MDD37" s="151"/>
      <c r="MDE37" s="152"/>
      <c r="MDF37" s="150"/>
      <c r="MDG37" s="151"/>
      <c r="MDH37" s="151"/>
      <c r="MDI37" s="151"/>
      <c r="MDJ37" s="151"/>
      <c r="MDK37" s="151"/>
      <c r="MDL37" s="152"/>
      <c r="MDM37" s="150"/>
      <c r="MDN37" s="151"/>
      <c r="MDO37" s="151"/>
      <c r="MDP37" s="151"/>
      <c r="MDQ37" s="151"/>
      <c r="MDR37" s="151"/>
      <c r="MDS37" s="152"/>
      <c r="MDT37" s="150"/>
      <c r="MDU37" s="151"/>
      <c r="MDV37" s="151"/>
      <c r="MDW37" s="151"/>
      <c r="MDX37" s="151"/>
      <c r="MDY37" s="151"/>
      <c r="MDZ37" s="152"/>
      <c r="MEA37" s="150"/>
      <c r="MEB37" s="151"/>
      <c r="MEC37" s="151"/>
      <c r="MED37" s="151"/>
      <c r="MEE37" s="151"/>
      <c r="MEF37" s="151"/>
      <c r="MEG37" s="152"/>
      <c r="MEH37" s="150"/>
      <c r="MEI37" s="151"/>
      <c r="MEJ37" s="151"/>
      <c r="MEK37" s="151"/>
      <c r="MEL37" s="151"/>
      <c r="MEM37" s="151"/>
      <c r="MEN37" s="152"/>
      <c r="MEO37" s="150"/>
      <c r="MEP37" s="151"/>
      <c r="MEQ37" s="151"/>
      <c r="MER37" s="151"/>
      <c r="MES37" s="151"/>
      <c r="MET37" s="151"/>
      <c r="MEU37" s="152"/>
      <c r="MEV37" s="150"/>
      <c r="MEW37" s="151"/>
      <c r="MEX37" s="151"/>
      <c r="MEY37" s="151"/>
      <c r="MEZ37" s="151"/>
      <c r="MFA37" s="151"/>
      <c r="MFB37" s="152"/>
      <c r="MFC37" s="150"/>
      <c r="MFD37" s="151"/>
      <c r="MFE37" s="151"/>
      <c r="MFF37" s="151"/>
      <c r="MFG37" s="151"/>
      <c r="MFH37" s="151"/>
      <c r="MFI37" s="152"/>
      <c r="MFJ37" s="150"/>
      <c r="MFK37" s="151"/>
      <c r="MFL37" s="151"/>
      <c r="MFM37" s="151"/>
      <c r="MFN37" s="151"/>
      <c r="MFO37" s="151"/>
      <c r="MFP37" s="152"/>
      <c r="MFQ37" s="150"/>
      <c r="MFR37" s="151"/>
      <c r="MFS37" s="151"/>
      <c r="MFT37" s="151"/>
      <c r="MFU37" s="151"/>
      <c r="MFV37" s="151"/>
      <c r="MFW37" s="152"/>
      <c r="MFX37" s="150"/>
      <c r="MFY37" s="151"/>
      <c r="MFZ37" s="151"/>
      <c r="MGA37" s="151"/>
      <c r="MGB37" s="151"/>
      <c r="MGC37" s="151"/>
      <c r="MGD37" s="152"/>
      <c r="MGE37" s="150"/>
      <c r="MGF37" s="151"/>
      <c r="MGG37" s="151"/>
      <c r="MGH37" s="151"/>
      <c r="MGI37" s="151"/>
      <c r="MGJ37" s="151"/>
      <c r="MGK37" s="152"/>
      <c r="MGL37" s="150"/>
      <c r="MGM37" s="151"/>
      <c r="MGN37" s="151"/>
      <c r="MGO37" s="151"/>
      <c r="MGP37" s="151"/>
      <c r="MGQ37" s="151"/>
      <c r="MGR37" s="152"/>
      <c r="MGS37" s="150"/>
      <c r="MGT37" s="151"/>
      <c r="MGU37" s="151"/>
      <c r="MGV37" s="151"/>
      <c r="MGW37" s="151"/>
      <c r="MGX37" s="151"/>
      <c r="MGY37" s="152"/>
      <c r="MGZ37" s="150"/>
      <c r="MHA37" s="151"/>
      <c r="MHB37" s="151"/>
      <c r="MHC37" s="151"/>
      <c r="MHD37" s="151"/>
      <c r="MHE37" s="151"/>
      <c r="MHF37" s="152"/>
      <c r="MHG37" s="150"/>
      <c r="MHH37" s="151"/>
      <c r="MHI37" s="151"/>
      <c r="MHJ37" s="151"/>
      <c r="MHK37" s="151"/>
      <c r="MHL37" s="151"/>
      <c r="MHM37" s="152"/>
      <c r="MHN37" s="150"/>
      <c r="MHO37" s="151"/>
      <c r="MHP37" s="151"/>
      <c r="MHQ37" s="151"/>
      <c r="MHR37" s="151"/>
      <c r="MHS37" s="151"/>
      <c r="MHT37" s="152"/>
      <c r="MHU37" s="150"/>
      <c r="MHV37" s="151"/>
      <c r="MHW37" s="151"/>
      <c r="MHX37" s="151"/>
      <c r="MHY37" s="151"/>
      <c r="MHZ37" s="151"/>
      <c r="MIA37" s="152"/>
      <c r="MIB37" s="150"/>
      <c r="MIC37" s="151"/>
      <c r="MID37" s="151"/>
      <c r="MIE37" s="151"/>
      <c r="MIF37" s="151"/>
      <c r="MIG37" s="151"/>
      <c r="MIH37" s="152"/>
      <c r="MII37" s="150"/>
      <c r="MIJ37" s="151"/>
      <c r="MIK37" s="151"/>
      <c r="MIL37" s="151"/>
      <c r="MIM37" s="151"/>
      <c r="MIN37" s="151"/>
      <c r="MIO37" s="152"/>
      <c r="MIP37" s="150"/>
      <c r="MIQ37" s="151"/>
      <c r="MIR37" s="151"/>
      <c r="MIS37" s="151"/>
      <c r="MIT37" s="151"/>
      <c r="MIU37" s="151"/>
      <c r="MIV37" s="152"/>
      <c r="MIW37" s="150"/>
      <c r="MIX37" s="151"/>
      <c r="MIY37" s="151"/>
      <c r="MIZ37" s="151"/>
      <c r="MJA37" s="151"/>
      <c r="MJB37" s="151"/>
      <c r="MJC37" s="152"/>
      <c r="MJD37" s="150"/>
      <c r="MJE37" s="151"/>
      <c r="MJF37" s="151"/>
      <c r="MJG37" s="151"/>
      <c r="MJH37" s="151"/>
      <c r="MJI37" s="151"/>
      <c r="MJJ37" s="152"/>
      <c r="MJK37" s="150"/>
      <c r="MJL37" s="151"/>
      <c r="MJM37" s="151"/>
      <c r="MJN37" s="151"/>
      <c r="MJO37" s="151"/>
      <c r="MJP37" s="151"/>
      <c r="MJQ37" s="152"/>
      <c r="MJR37" s="150"/>
      <c r="MJS37" s="151"/>
      <c r="MJT37" s="151"/>
      <c r="MJU37" s="151"/>
      <c r="MJV37" s="151"/>
      <c r="MJW37" s="151"/>
      <c r="MJX37" s="152"/>
      <c r="MJY37" s="150"/>
      <c r="MJZ37" s="151"/>
      <c r="MKA37" s="151"/>
      <c r="MKB37" s="151"/>
      <c r="MKC37" s="151"/>
      <c r="MKD37" s="151"/>
      <c r="MKE37" s="152"/>
      <c r="MKF37" s="150"/>
      <c r="MKG37" s="151"/>
      <c r="MKH37" s="151"/>
      <c r="MKI37" s="151"/>
      <c r="MKJ37" s="151"/>
      <c r="MKK37" s="151"/>
      <c r="MKL37" s="152"/>
      <c r="MKM37" s="150"/>
      <c r="MKN37" s="151"/>
      <c r="MKO37" s="151"/>
      <c r="MKP37" s="151"/>
      <c r="MKQ37" s="151"/>
      <c r="MKR37" s="151"/>
      <c r="MKS37" s="152"/>
      <c r="MKT37" s="150"/>
      <c r="MKU37" s="151"/>
      <c r="MKV37" s="151"/>
      <c r="MKW37" s="151"/>
      <c r="MKX37" s="151"/>
      <c r="MKY37" s="151"/>
      <c r="MKZ37" s="152"/>
      <c r="MLA37" s="150"/>
      <c r="MLB37" s="151"/>
      <c r="MLC37" s="151"/>
      <c r="MLD37" s="151"/>
      <c r="MLE37" s="151"/>
      <c r="MLF37" s="151"/>
      <c r="MLG37" s="152"/>
      <c r="MLH37" s="150"/>
      <c r="MLI37" s="151"/>
      <c r="MLJ37" s="151"/>
      <c r="MLK37" s="151"/>
      <c r="MLL37" s="151"/>
      <c r="MLM37" s="151"/>
      <c r="MLN37" s="152"/>
      <c r="MLO37" s="150"/>
      <c r="MLP37" s="151"/>
      <c r="MLQ37" s="151"/>
      <c r="MLR37" s="151"/>
      <c r="MLS37" s="151"/>
      <c r="MLT37" s="151"/>
      <c r="MLU37" s="152"/>
      <c r="MLV37" s="150"/>
      <c r="MLW37" s="151"/>
      <c r="MLX37" s="151"/>
      <c r="MLY37" s="151"/>
      <c r="MLZ37" s="151"/>
      <c r="MMA37" s="151"/>
      <c r="MMB37" s="152"/>
      <c r="MMC37" s="150"/>
      <c r="MMD37" s="151"/>
      <c r="MME37" s="151"/>
      <c r="MMF37" s="151"/>
      <c r="MMG37" s="151"/>
      <c r="MMH37" s="151"/>
      <c r="MMI37" s="152"/>
      <c r="MMJ37" s="150"/>
      <c r="MMK37" s="151"/>
      <c r="MML37" s="151"/>
      <c r="MMM37" s="151"/>
      <c r="MMN37" s="151"/>
      <c r="MMO37" s="151"/>
      <c r="MMP37" s="152"/>
      <c r="MMQ37" s="150"/>
      <c r="MMR37" s="151"/>
      <c r="MMS37" s="151"/>
      <c r="MMT37" s="151"/>
      <c r="MMU37" s="151"/>
      <c r="MMV37" s="151"/>
      <c r="MMW37" s="152"/>
      <c r="MMX37" s="150"/>
      <c r="MMY37" s="151"/>
      <c r="MMZ37" s="151"/>
      <c r="MNA37" s="151"/>
      <c r="MNB37" s="151"/>
      <c r="MNC37" s="151"/>
      <c r="MND37" s="152"/>
      <c r="MNE37" s="150"/>
      <c r="MNF37" s="151"/>
      <c r="MNG37" s="151"/>
      <c r="MNH37" s="151"/>
      <c r="MNI37" s="151"/>
      <c r="MNJ37" s="151"/>
      <c r="MNK37" s="152"/>
      <c r="MNL37" s="150"/>
      <c r="MNM37" s="151"/>
      <c r="MNN37" s="151"/>
      <c r="MNO37" s="151"/>
      <c r="MNP37" s="151"/>
      <c r="MNQ37" s="151"/>
      <c r="MNR37" s="152"/>
      <c r="MNS37" s="150"/>
      <c r="MNT37" s="151"/>
      <c r="MNU37" s="151"/>
      <c r="MNV37" s="151"/>
      <c r="MNW37" s="151"/>
      <c r="MNX37" s="151"/>
      <c r="MNY37" s="152"/>
      <c r="MNZ37" s="150"/>
      <c r="MOA37" s="151"/>
      <c r="MOB37" s="151"/>
      <c r="MOC37" s="151"/>
      <c r="MOD37" s="151"/>
      <c r="MOE37" s="151"/>
      <c r="MOF37" s="152"/>
      <c r="MOG37" s="150"/>
      <c r="MOH37" s="151"/>
      <c r="MOI37" s="151"/>
      <c r="MOJ37" s="151"/>
      <c r="MOK37" s="151"/>
      <c r="MOL37" s="151"/>
      <c r="MOM37" s="152"/>
      <c r="MON37" s="150"/>
      <c r="MOO37" s="151"/>
      <c r="MOP37" s="151"/>
      <c r="MOQ37" s="151"/>
      <c r="MOR37" s="151"/>
      <c r="MOS37" s="151"/>
      <c r="MOT37" s="152"/>
      <c r="MOU37" s="150"/>
      <c r="MOV37" s="151"/>
      <c r="MOW37" s="151"/>
      <c r="MOX37" s="151"/>
      <c r="MOY37" s="151"/>
      <c r="MOZ37" s="151"/>
      <c r="MPA37" s="152"/>
      <c r="MPB37" s="150"/>
      <c r="MPC37" s="151"/>
      <c r="MPD37" s="151"/>
      <c r="MPE37" s="151"/>
      <c r="MPF37" s="151"/>
      <c r="MPG37" s="151"/>
      <c r="MPH37" s="152"/>
      <c r="MPI37" s="150"/>
      <c r="MPJ37" s="151"/>
      <c r="MPK37" s="151"/>
      <c r="MPL37" s="151"/>
      <c r="MPM37" s="151"/>
      <c r="MPN37" s="151"/>
      <c r="MPO37" s="152"/>
      <c r="MPP37" s="150"/>
      <c r="MPQ37" s="151"/>
      <c r="MPR37" s="151"/>
      <c r="MPS37" s="151"/>
      <c r="MPT37" s="151"/>
      <c r="MPU37" s="151"/>
      <c r="MPV37" s="152"/>
      <c r="MPW37" s="150"/>
      <c r="MPX37" s="151"/>
      <c r="MPY37" s="151"/>
      <c r="MPZ37" s="151"/>
      <c r="MQA37" s="151"/>
      <c r="MQB37" s="151"/>
      <c r="MQC37" s="152"/>
      <c r="MQD37" s="150"/>
      <c r="MQE37" s="151"/>
      <c r="MQF37" s="151"/>
      <c r="MQG37" s="151"/>
      <c r="MQH37" s="151"/>
      <c r="MQI37" s="151"/>
      <c r="MQJ37" s="152"/>
      <c r="MQK37" s="150"/>
      <c r="MQL37" s="151"/>
      <c r="MQM37" s="151"/>
      <c r="MQN37" s="151"/>
      <c r="MQO37" s="151"/>
      <c r="MQP37" s="151"/>
      <c r="MQQ37" s="152"/>
      <c r="MQR37" s="150"/>
      <c r="MQS37" s="151"/>
      <c r="MQT37" s="151"/>
      <c r="MQU37" s="151"/>
      <c r="MQV37" s="151"/>
      <c r="MQW37" s="151"/>
      <c r="MQX37" s="152"/>
      <c r="MQY37" s="150"/>
      <c r="MQZ37" s="151"/>
      <c r="MRA37" s="151"/>
      <c r="MRB37" s="151"/>
      <c r="MRC37" s="151"/>
      <c r="MRD37" s="151"/>
      <c r="MRE37" s="152"/>
      <c r="MRF37" s="150"/>
      <c r="MRG37" s="151"/>
      <c r="MRH37" s="151"/>
      <c r="MRI37" s="151"/>
      <c r="MRJ37" s="151"/>
      <c r="MRK37" s="151"/>
      <c r="MRL37" s="152"/>
      <c r="MRM37" s="150"/>
      <c r="MRN37" s="151"/>
      <c r="MRO37" s="151"/>
      <c r="MRP37" s="151"/>
      <c r="MRQ37" s="151"/>
      <c r="MRR37" s="151"/>
      <c r="MRS37" s="152"/>
      <c r="MRT37" s="150"/>
      <c r="MRU37" s="151"/>
      <c r="MRV37" s="151"/>
      <c r="MRW37" s="151"/>
      <c r="MRX37" s="151"/>
      <c r="MRY37" s="151"/>
      <c r="MRZ37" s="152"/>
      <c r="MSA37" s="150"/>
      <c r="MSB37" s="151"/>
      <c r="MSC37" s="151"/>
      <c r="MSD37" s="151"/>
      <c r="MSE37" s="151"/>
      <c r="MSF37" s="151"/>
      <c r="MSG37" s="152"/>
      <c r="MSH37" s="150"/>
      <c r="MSI37" s="151"/>
      <c r="MSJ37" s="151"/>
      <c r="MSK37" s="151"/>
      <c r="MSL37" s="151"/>
      <c r="MSM37" s="151"/>
      <c r="MSN37" s="152"/>
      <c r="MSO37" s="150"/>
      <c r="MSP37" s="151"/>
      <c r="MSQ37" s="151"/>
      <c r="MSR37" s="151"/>
      <c r="MSS37" s="151"/>
      <c r="MST37" s="151"/>
      <c r="MSU37" s="152"/>
      <c r="MSV37" s="150"/>
      <c r="MSW37" s="151"/>
      <c r="MSX37" s="151"/>
      <c r="MSY37" s="151"/>
      <c r="MSZ37" s="151"/>
      <c r="MTA37" s="151"/>
      <c r="MTB37" s="152"/>
      <c r="MTC37" s="150"/>
      <c r="MTD37" s="151"/>
      <c r="MTE37" s="151"/>
      <c r="MTF37" s="151"/>
      <c r="MTG37" s="151"/>
      <c r="MTH37" s="151"/>
      <c r="MTI37" s="152"/>
      <c r="MTJ37" s="150"/>
      <c r="MTK37" s="151"/>
      <c r="MTL37" s="151"/>
      <c r="MTM37" s="151"/>
      <c r="MTN37" s="151"/>
      <c r="MTO37" s="151"/>
      <c r="MTP37" s="152"/>
      <c r="MTQ37" s="150"/>
      <c r="MTR37" s="151"/>
      <c r="MTS37" s="151"/>
      <c r="MTT37" s="151"/>
      <c r="MTU37" s="151"/>
      <c r="MTV37" s="151"/>
      <c r="MTW37" s="152"/>
      <c r="MTX37" s="150"/>
      <c r="MTY37" s="151"/>
      <c r="MTZ37" s="151"/>
      <c r="MUA37" s="151"/>
      <c r="MUB37" s="151"/>
      <c r="MUC37" s="151"/>
      <c r="MUD37" s="152"/>
      <c r="MUE37" s="150"/>
      <c r="MUF37" s="151"/>
      <c r="MUG37" s="151"/>
      <c r="MUH37" s="151"/>
      <c r="MUI37" s="151"/>
      <c r="MUJ37" s="151"/>
      <c r="MUK37" s="152"/>
      <c r="MUL37" s="150"/>
      <c r="MUM37" s="151"/>
      <c r="MUN37" s="151"/>
      <c r="MUO37" s="151"/>
      <c r="MUP37" s="151"/>
      <c r="MUQ37" s="151"/>
      <c r="MUR37" s="152"/>
      <c r="MUS37" s="150"/>
      <c r="MUT37" s="151"/>
      <c r="MUU37" s="151"/>
      <c r="MUV37" s="151"/>
      <c r="MUW37" s="151"/>
      <c r="MUX37" s="151"/>
      <c r="MUY37" s="152"/>
      <c r="MUZ37" s="150"/>
      <c r="MVA37" s="151"/>
      <c r="MVB37" s="151"/>
      <c r="MVC37" s="151"/>
      <c r="MVD37" s="151"/>
      <c r="MVE37" s="151"/>
      <c r="MVF37" s="152"/>
      <c r="MVG37" s="150"/>
      <c r="MVH37" s="151"/>
      <c r="MVI37" s="151"/>
      <c r="MVJ37" s="151"/>
      <c r="MVK37" s="151"/>
      <c r="MVL37" s="151"/>
      <c r="MVM37" s="152"/>
      <c r="MVN37" s="150"/>
      <c r="MVO37" s="151"/>
      <c r="MVP37" s="151"/>
      <c r="MVQ37" s="151"/>
      <c r="MVR37" s="151"/>
      <c r="MVS37" s="151"/>
      <c r="MVT37" s="152"/>
      <c r="MVU37" s="150"/>
      <c r="MVV37" s="151"/>
      <c r="MVW37" s="151"/>
      <c r="MVX37" s="151"/>
      <c r="MVY37" s="151"/>
      <c r="MVZ37" s="151"/>
      <c r="MWA37" s="152"/>
      <c r="MWB37" s="150"/>
      <c r="MWC37" s="151"/>
      <c r="MWD37" s="151"/>
      <c r="MWE37" s="151"/>
      <c r="MWF37" s="151"/>
      <c r="MWG37" s="151"/>
      <c r="MWH37" s="152"/>
      <c r="MWI37" s="150"/>
      <c r="MWJ37" s="151"/>
      <c r="MWK37" s="151"/>
      <c r="MWL37" s="151"/>
      <c r="MWM37" s="151"/>
      <c r="MWN37" s="151"/>
      <c r="MWO37" s="152"/>
      <c r="MWP37" s="150"/>
      <c r="MWQ37" s="151"/>
      <c r="MWR37" s="151"/>
      <c r="MWS37" s="151"/>
      <c r="MWT37" s="151"/>
      <c r="MWU37" s="151"/>
      <c r="MWV37" s="152"/>
      <c r="MWW37" s="150"/>
      <c r="MWX37" s="151"/>
      <c r="MWY37" s="151"/>
      <c r="MWZ37" s="151"/>
      <c r="MXA37" s="151"/>
      <c r="MXB37" s="151"/>
      <c r="MXC37" s="152"/>
      <c r="MXD37" s="150"/>
      <c r="MXE37" s="151"/>
      <c r="MXF37" s="151"/>
      <c r="MXG37" s="151"/>
      <c r="MXH37" s="151"/>
      <c r="MXI37" s="151"/>
      <c r="MXJ37" s="152"/>
      <c r="MXK37" s="150"/>
      <c r="MXL37" s="151"/>
      <c r="MXM37" s="151"/>
      <c r="MXN37" s="151"/>
      <c r="MXO37" s="151"/>
      <c r="MXP37" s="151"/>
      <c r="MXQ37" s="152"/>
      <c r="MXR37" s="150"/>
      <c r="MXS37" s="151"/>
      <c r="MXT37" s="151"/>
      <c r="MXU37" s="151"/>
      <c r="MXV37" s="151"/>
      <c r="MXW37" s="151"/>
      <c r="MXX37" s="152"/>
      <c r="MXY37" s="150"/>
      <c r="MXZ37" s="151"/>
      <c r="MYA37" s="151"/>
      <c r="MYB37" s="151"/>
      <c r="MYC37" s="151"/>
      <c r="MYD37" s="151"/>
      <c r="MYE37" s="152"/>
      <c r="MYF37" s="150"/>
      <c r="MYG37" s="151"/>
      <c r="MYH37" s="151"/>
      <c r="MYI37" s="151"/>
      <c r="MYJ37" s="151"/>
      <c r="MYK37" s="151"/>
      <c r="MYL37" s="152"/>
      <c r="MYM37" s="150"/>
      <c r="MYN37" s="151"/>
      <c r="MYO37" s="151"/>
      <c r="MYP37" s="151"/>
      <c r="MYQ37" s="151"/>
      <c r="MYR37" s="151"/>
      <c r="MYS37" s="152"/>
      <c r="MYT37" s="150"/>
      <c r="MYU37" s="151"/>
      <c r="MYV37" s="151"/>
      <c r="MYW37" s="151"/>
      <c r="MYX37" s="151"/>
      <c r="MYY37" s="151"/>
      <c r="MYZ37" s="152"/>
      <c r="MZA37" s="150"/>
      <c r="MZB37" s="151"/>
      <c r="MZC37" s="151"/>
      <c r="MZD37" s="151"/>
      <c r="MZE37" s="151"/>
      <c r="MZF37" s="151"/>
      <c r="MZG37" s="152"/>
      <c r="MZH37" s="150"/>
      <c r="MZI37" s="151"/>
      <c r="MZJ37" s="151"/>
      <c r="MZK37" s="151"/>
      <c r="MZL37" s="151"/>
      <c r="MZM37" s="151"/>
      <c r="MZN37" s="152"/>
      <c r="MZO37" s="150"/>
      <c r="MZP37" s="151"/>
      <c r="MZQ37" s="151"/>
      <c r="MZR37" s="151"/>
      <c r="MZS37" s="151"/>
      <c r="MZT37" s="151"/>
      <c r="MZU37" s="152"/>
      <c r="MZV37" s="150"/>
      <c r="MZW37" s="151"/>
      <c r="MZX37" s="151"/>
      <c r="MZY37" s="151"/>
      <c r="MZZ37" s="151"/>
      <c r="NAA37" s="151"/>
      <c r="NAB37" s="152"/>
      <c r="NAC37" s="150"/>
      <c r="NAD37" s="151"/>
      <c r="NAE37" s="151"/>
      <c r="NAF37" s="151"/>
      <c r="NAG37" s="151"/>
      <c r="NAH37" s="151"/>
      <c r="NAI37" s="152"/>
      <c r="NAJ37" s="150"/>
      <c r="NAK37" s="151"/>
      <c r="NAL37" s="151"/>
      <c r="NAM37" s="151"/>
      <c r="NAN37" s="151"/>
      <c r="NAO37" s="151"/>
      <c r="NAP37" s="152"/>
      <c r="NAQ37" s="150"/>
      <c r="NAR37" s="151"/>
      <c r="NAS37" s="151"/>
      <c r="NAT37" s="151"/>
      <c r="NAU37" s="151"/>
      <c r="NAV37" s="151"/>
      <c r="NAW37" s="152"/>
      <c r="NAX37" s="150"/>
      <c r="NAY37" s="151"/>
      <c r="NAZ37" s="151"/>
      <c r="NBA37" s="151"/>
      <c r="NBB37" s="151"/>
      <c r="NBC37" s="151"/>
      <c r="NBD37" s="152"/>
      <c r="NBE37" s="150"/>
      <c r="NBF37" s="151"/>
      <c r="NBG37" s="151"/>
      <c r="NBH37" s="151"/>
      <c r="NBI37" s="151"/>
      <c r="NBJ37" s="151"/>
      <c r="NBK37" s="152"/>
      <c r="NBL37" s="150"/>
      <c r="NBM37" s="151"/>
      <c r="NBN37" s="151"/>
      <c r="NBO37" s="151"/>
      <c r="NBP37" s="151"/>
      <c r="NBQ37" s="151"/>
      <c r="NBR37" s="152"/>
      <c r="NBS37" s="150"/>
      <c r="NBT37" s="151"/>
      <c r="NBU37" s="151"/>
      <c r="NBV37" s="151"/>
      <c r="NBW37" s="151"/>
      <c r="NBX37" s="151"/>
      <c r="NBY37" s="152"/>
      <c r="NBZ37" s="150"/>
      <c r="NCA37" s="151"/>
      <c r="NCB37" s="151"/>
      <c r="NCC37" s="151"/>
      <c r="NCD37" s="151"/>
      <c r="NCE37" s="151"/>
      <c r="NCF37" s="152"/>
      <c r="NCG37" s="150"/>
      <c r="NCH37" s="151"/>
      <c r="NCI37" s="151"/>
      <c r="NCJ37" s="151"/>
      <c r="NCK37" s="151"/>
      <c r="NCL37" s="151"/>
      <c r="NCM37" s="152"/>
      <c r="NCN37" s="150"/>
      <c r="NCO37" s="151"/>
      <c r="NCP37" s="151"/>
      <c r="NCQ37" s="151"/>
      <c r="NCR37" s="151"/>
      <c r="NCS37" s="151"/>
      <c r="NCT37" s="152"/>
      <c r="NCU37" s="150"/>
      <c r="NCV37" s="151"/>
      <c r="NCW37" s="151"/>
      <c r="NCX37" s="151"/>
      <c r="NCY37" s="151"/>
      <c r="NCZ37" s="151"/>
      <c r="NDA37" s="152"/>
      <c r="NDB37" s="150"/>
      <c r="NDC37" s="151"/>
      <c r="NDD37" s="151"/>
      <c r="NDE37" s="151"/>
      <c r="NDF37" s="151"/>
      <c r="NDG37" s="151"/>
      <c r="NDH37" s="152"/>
      <c r="NDI37" s="150"/>
      <c r="NDJ37" s="151"/>
      <c r="NDK37" s="151"/>
      <c r="NDL37" s="151"/>
      <c r="NDM37" s="151"/>
      <c r="NDN37" s="151"/>
      <c r="NDO37" s="152"/>
      <c r="NDP37" s="150"/>
      <c r="NDQ37" s="151"/>
      <c r="NDR37" s="151"/>
      <c r="NDS37" s="151"/>
      <c r="NDT37" s="151"/>
      <c r="NDU37" s="151"/>
      <c r="NDV37" s="152"/>
      <c r="NDW37" s="150"/>
      <c r="NDX37" s="151"/>
      <c r="NDY37" s="151"/>
      <c r="NDZ37" s="151"/>
      <c r="NEA37" s="151"/>
      <c r="NEB37" s="151"/>
      <c r="NEC37" s="152"/>
      <c r="NED37" s="150"/>
      <c r="NEE37" s="151"/>
      <c r="NEF37" s="151"/>
      <c r="NEG37" s="151"/>
      <c r="NEH37" s="151"/>
      <c r="NEI37" s="151"/>
      <c r="NEJ37" s="152"/>
      <c r="NEK37" s="150"/>
      <c r="NEL37" s="151"/>
      <c r="NEM37" s="151"/>
      <c r="NEN37" s="151"/>
      <c r="NEO37" s="151"/>
      <c r="NEP37" s="151"/>
      <c r="NEQ37" s="152"/>
      <c r="NER37" s="150"/>
      <c r="NES37" s="151"/>
      <c r="NET37" s="151"/>
      <c r="NEU37" s="151"/>
      <c r="NEV37" s="151"/>
      <c r="NEW37" s="151"/>
      <c r="NEX37" s="152"/>
      <c r="NEY37" s="150"/>
      <c r="NEZ37" s="151"/>
      <c r="NFA37" s="151"/>
      <c r="NFB37" s="151"/>
      <c r="NFC37" s="151"/>
      <c r="NFD37" s="151"/>
      <c r="NFE37" s="152"/>
      <c r="NFF37" s="150"/>
      <c r="NFG37" s="151"/>
      <c r="NFH37" s="151"/>
      <c r="NFI37" s="151"/>
      <c r="NFJ37" s="151"/>
      <c r="NFK37" s="151"/>
      <c r="NFL37" s="152"/>
      <c r="NFM37" s="150"/>
      <c r="NFN37" s="151"/>
      <c r="NFO37" s="151"/>
      <c r="NFP37" s="151"/>
      <c r="NFQ37" s="151"/>
      <c r="NFR37" s="151"/>
      <c r="NFS37" s="152"/>
      <c r="NFT37" s="150"/>
      <c r="NFU37" s="151"/>
      <c r="NFV37" s="151"/>
      <c r="NFW37" s="151"/>
      <c r="NFX37" s="151"/>
      <c r="NFY37" s="151"/>
      <c r="NFZ37" s="152"/>
      <c r="NGA37" s="150"/>
      <c r="NGB37" s="151"/>
      <c r="NGC37" s="151"/>
      <c r="NGD37" s="151"/>
      <c r="NGE37" s="151"/>
      <c r="NGF37" s="151"/>
      <c r="NGG37" s="152"/>
      <c r="NGH37" s="150"/>
      <c r="NGI37" s="151"/>
      <c r="NGJ37" s="151"/>
      <c r="NGK37" s="151"/>
      <c r="NGL37" s="151"/>
      <c r="NGM37" s="151"/>
      <c r="NGN37" s="152"/>
      <c r="NGO37" s="150"/>
      <c r="NGP37" s="151"/>
      <c r="NGQ37" s="151"/>
      <c r="NGR37" s="151"/>
      <c r="NGS37" s="151"/>
      <c r="NGT37" s="151"/>
      <c r="NGU37" s="152"/>
      <c r="NGV37" s="150"/>
      <c r="NGW37" s="151"/>
      <c r="NGX37" s="151"/>
      <c r="NGY37" s="151"/>
      <c r="NGZ37" s="151"/>
      <c r="NHA37" s="151"/>
      <c r="NHB37" s="152"/>
      <c r="NHC37" s="150"/>
      <c r="NHD37" s="151"/>
      <c r="NHE37" s="151"/>
      <c r="NHF37" s="151"/>
      <c r="NHG37" s="151"/>
      <c r="NHH37" s="151"/>
      <c r="NHI37" s="152"/>
      <c r="NHJ37" s="150"/>
      <c r="NHK37" s="151"/>
      <c r="NHL37" s="151"/>
      <c r="NHM37" s="151"/>
      <c r="NHN37" s="151"/>
      <c r="NHO37" s="151"/>
      <c r="NHP37" s="152"/>
      <c r="NHQ37" s="150"/>
      <c r="NHR37" s="151"/>
      <c r="NHS37" s="151"/>
      <c r="NHT37" s="151"/>
      <c r="NHU37" s="151"/>
      <c r="NHV37" s="151"/>
      <c r="NHW37" s="152"/>
      <c r="NHX37" s="150"/>
      <c r="NHY37" s="151"/>
      <c r="NHZ37" s="151"/>
      <c r="NIA37" s="151"/>
      <c r="NIB37" s="151"/>
      <c r="NIC37" s="151"/>
      <c r="NID37" s="152"/>
      <c r="NIE37" s="150"/>
      <c r="NIF37" s="151"/>
      <c r="NIG37" s="151"/>
      <c r="NIH37" s="151"/>
      <c r="NII37" s="151"/>
      <c r="NIJ37" s="151"/>
      <c r="NIK37" s="152"/>
      <c r="NIL37" s="150"/>
      <c r="NIM37" s="151"/>
      <c r="NIN37" s="151"/>
      <c r="NIO37" s="151"/>
      <c r="NIP37" s="151"/>
      <c r="NIQ37" s="151"/>
      <c r="NIR37" s="152"/>
      <c r="NIS37" s="150"/>
      <c r="NIT37" s="151"/>
      <c r="NIU37" s="151"/>
      <c r="NIV37" s="151"/>
      <c r="NIW37" s="151"/>
      <c r="NIX37" s="151"/>
      <c r="NIY37" s="152"/>
      <c r="NIZ37" s="150"/>
      <c r="NJA37" s="151"/>
      <c r="NJB37" s="151"/>
      <c r="NJC37" s="151"/>
      <c r="NJD37" s="151"/>
      <c r="NJE37" s="151"/>
      <c r="NJF37" s="152"/>
      <c r="NJG37" s="150"/>
      <c r="NJH37" s="151"/>
      <c r="NJI37" s="151"/>
      <c r="NJJ37" s="151"/>
      <c r="NJK37" s="151"/>
      <c r="NJL37" s="151"/>
      <c r="NJM37" s="152"/>
      <c r="NJN37" s="150"/>
      <c r="NJO37" s="151"/>
      <c r="NJP37" s="151"/>
      <c r="NJQ37" s="151"/>
      <c r="NJR37" s="151"/>
      <c r="NJS37" s="151"/>
      <c r="NJT37" s="152"/>
      <c r="NJU37" s="150"/>
      <c r="NJV37" s="151"/>
      <c r="NJW37" s="151"/>
      <c r="NJX37" s="151"/>
      <c r="NJY37" s="151"/>
      <c r="NJZ37" s="151"/>
      <c r="NKA37" s="152"/>
      <c r="NKB37" s="150"/>
      <c r="NKC37" s="151"/>
      <c r="NKD37" s="151"/>
      <c r="NKE37" s="151"/>
      <c r="NKF37" s="151"/>
      <c r="NKG37" s="151"/>
      <c r="NKH37" s="152"/>
      <c r="NKI37" s="150"/>
      <c r="NKJ37" s="151"/>
      <c r="NKK37" s="151"/>
      <c r="NKL37" s="151"/>
      <c r="NKM37" s="151"/>
      <c r="NKN37" s="151"/>
      <c r="NKO37" s="152"/>
      <c r="NKP37" s="150"/>
      <c r="NKQ37" s="151"/>
      <c r="NKR37" s="151"/>
      <c r="NKS37" s="151"/>
      <c r="NKT37" s="151"/>
      <c r="NKU37" s="151"/>
      <c r="NKV37" s="152"/>
      <c r="NKW37" s="150"/>
      <c r="NKX37" s="151"/>
      <c r="NKY37" s="151"/>
      <c r="NKZ37" s="151"/>
      <c r="NLA37" s="151"/>
      <c r="NLB37" s="151"/>
      <c r="NLC37" s="152"/>
      <c r="NLD37" s="150"/>
      <c r="NLE37" s="151"/>
      <c r="NLF37" s="151"/>
      <c r="NLG37" s="151"/>
      <c r="NLH37" s="151"/>
      <c r="NLI37" s="151"/>
      <c r="NLJ37" s="152"/>
      <c r="NLK37" s="150"/>
      <c r="NLL37" s="151"/>
      <c r="NLM37" s="151"/>
      <c r="NLN37" s="151"/>
      <c r="NLO37" s="151"/>
      <c r="NLP37" s="151"/>
      <c r="NLQ37" s="152"/>
      <c r="NLR37" s="150"/>
      <c r="NLS37" s="151"/>
      <c r="NLT37" s="151"/>
      <c r="NLU37" s="151"/>
      <c r="NLV37" s="151"/>
      <c r="NLW37" s="151"/>
      <c r="NLX37" s="152"/>
      <c r="NLY37" s="150"/>
      <c r="NLZ37" s="151"/>
      <c r="NMA37" s="151"/>
      <c r="NMB37" s="151"/>
      <c r="NMC37" s="151"/>
      <c r="NMD37" s="151"/>
      <c r="NME37" s="152"/>
      <c r="NMF37" s="150"/>
      <c r="NMG37" s="151"/>
      <c r="NMH37" s="151"/>
      <c r="NMI37" s="151"/>
      <c r="NMJ37" s="151"/>
      <c r="NMK37" s="151"/>
      <c r="NML37" s="152"/>
      <c r="NMM37" s="150"/>
      <c r="NMN37" s="151"/>
      <c r="NMO37" s="151"/>
      <c r="NMP37" s="151"/>
      <c r="NMQ37" s="151"/>
      <c r="NMR37" s="151"/>
      <c r="NMS37" s="152"/>
      <c r="NMT37" s="150"/>
      <c r="NMU37" s="151"/>
      <c r="NMV37" s="151"/>
      <c r="NMW37" s="151"/>
      <c r="NMX37" s="151"/>
      <c r="NMY37" s="151"/>
      <c r="NMZ37" s="152"/>
      <c r="NNA37" s="150"/>
      <c r="NNB37" s="151"/>
      <c r="NNC37" s="151"/>
      <c r="NND37" s="151"/>
      <c r="NNE37" s="151"/>
      <c r="NNF37" s="151"/>
      <c r="NNG37" s="152"/>
      <c r="NNH37" s="150"/>
      <c r="NNI37" s="151"/>
      <c r="NNJ37" s="151"/>
      <c r="NNK37" s="151"/>
      <c r="NNL37" s="151"/>
      <c r="NNM37" s="151"/>
      <c r="NNN37" s="152"/>
      <c r="NNO37" s="150"/>
      <c r="NNP37" s="151"/>
      <c r="NNQ37" s="151"/>
      <c r="NNR37" s="151"/>
      <c r="NNS37" s="151"/>
      <c r="NNT37" s="151"/>
      <c r="NNU37" s="152"/>
      <c r="NNV37" s="150"/>
      <c r="NNW37" s="151"/>
      <c r="NNX37" s="151"/>
      <c r="NNY37" s="151"/>
      <c r="NNZ37" s="151"/>
      <c r="NOA37" s="151"/>
      <c r="NOB37" s="152"/>
      <c r="NOC37" s="150"/>
      <c r="NOD37" s="151"/>
      <c r="NOE37" s="151"/>
      <c r="NOF37" s="151"/>
      <c r="NOG37" s="151"/>
      <c r="NOH37" s="151"/>
      <c r="NOI37" s="152"/>
      <c r="NOJ37" s="150"/>
      <c r="NOK37" s="151"/>
      <c r="NOL37" s="151"/>
      <c r="NOM37" s="151"/>
      <c r="NON37" s="151"/>
      <c r="NOO37" s="151"/>
      <c r="NOP37" s="152"/>
      <c r="NOQ37" s="150"/>
      <c r="NOR37" s="151"/>
      <c r="NOS37" s="151"/>
      <c r="NOT37" s="151"/>
      <c r="NOU37" s="151"/>
      <c r="NOV37" s="151"/>
      <c r="NOW37" s="152"/>
      <c r="NOX37" s="150"/>
      <c r="NOY37" s="151"/>
      <c r="NOZ37" s="151"/>
      <c r="NPA37" s="151"/>
      <c r="NPB37" s="151"/>
      <c r="NPC37" s="151"/>
      <c r="NPD37" s="152"/>
      <c r="NPE37" s="150"/>
      <c r="NPF37" s="151"/>
      <c r="NPG37" s="151"/>
      <c r="NPH37" s="151"/>
      <c r="NPI37" s="151"/>
      <c r="NPJ37" s="151"/>
      <c r="NPK37" s="152"/>
      <c r="NPL37" s="150"/>
      <c r="NPM37" s="151"/>
      <c r="NPN37" s="151"/>
      <c r="NPO37" s="151"/>
      <c r="NPP37" s="151"/>
      <c r="NPQ37" s="151"/>
      <c r="NPR37" s="152"/>
      <c r="NPS37" s="150"/>
      <c r="NPT37" s="151"/>
      <c r="NPU37" s="151"/>
      <c r="NPV37" s="151"/>
      <c r="NPW37" s="151"/>
      <c r="NPX37" s="151"/>
      <c r="NPY37" s="152"/>
      <c r="NPZ37" s="150"/>
      <c r="NQA37" s="151"/>
      <c r="NQB37" s="151"/>
      <c r="NQC37" s="151"/>
      <c r="NQD37" s="151"/>
      <c r="NQE37" s="151"/>
      <c r="NQF37" s="152"/>
      <c r="NQG37" s="150"/>
      <c r="NQH37" s="151"/>
      <c r="NQI37" s="151"/>
      <c r="NQJ37" s="151"/>
      <c r="NQK37" s="151"/>
      <c r="NQL37" s="151"/>
      <c r="NQM37" s="152"/>
      <c r="NQN37" s="150"/>
      <c r="NQO37" s="151"/>
      <c r="NQP37" s="151"/>
      <c r="NQQ37" s="151"/>
      <c r="NQR37" s="151"/>
      <c r="NQS37" s="151"/>
      <c r="NQT37" s="152"/>
      <c r="NQU37" s="150"/>
      <c r="NQV37" s="151"/>
      <c r="NQW37" s="151"/>
      <c r="NQX37" s="151"/>
      <c r="NQY37" s="151"/>
      <c r="NQZ37" s="151"/>
      <c r="NRA37" s="152"/>
      <c r="NRB37" s="150"/>
      <c r="NRC37" s="151"/>
      <c r="NRD37" s="151"/>
      <c r="NRE37" s="151"/>
      <c r="NRF37" s="151"/>
      <c r="NRG37" s="151"/>
      <c r="NRH37" s="152"/>
      <c r="NRI37" s="150"/>
      <c r="NRJ37" s="151"/>
      <c r="NRK37" s="151"/>
      <c r="NRL37" s="151"/>
      <c r="NRM37" s="151"/>
      <c r="NRN37" s="151"/>
      <c r="NRO37" s="152"/>
      <c r="NRP37" s="150"/>
      <c r="NRQ37" s="151"/>
      <c r="NRR37" s="151"/>
      <c r="NRS37" s="151"/>
      <c r="NRT37" s="151"/>
      <c r="NRU37" s="151"/>
      <c r="NRV37" s="152"/>
      <c r="NRW37" s="150"/>
      <c r="NRX37" s="151"/>
      <c r="NRY37" s="151"/>
      <c r="NRZ37" s="151"/>
      <c r="NSA37" s="151"/>
      <c r="NSB37" s="151"/>
      <c r="NSC37" s="152"/>
      <c r="NSD37" s="150"/>
      <c r="NSE37" s="151"/>
      <c r="NSF37" s="151"/>
      <c r="NSG37" s="151"/>
      <c r="NSH37" s="151"/>
      <c r="NSI37" s="151"/>
      <c r="NSJ37" s="152"/>
      <c r="NSK37" s="150"/>
      <c r="NSL37" s="151"/>
      <c r="NSM37" s="151"/>
      <c r="NSN37" s="151"/>
      <c r="NSO37" s="151"/>
      <c r="NSP37" s="151"/>
      <c r="NSQ37" s="152"/>
      <c r="NSR37" s="150"/>
      <c r="NSS37" s="151"/>
      <c r="NST37" s="151"/>
      <c r="NSU37" s="151"/>
      <c r="NSV37" s="151"/>
      <c r="NSW37" s="151"/>
      <c r="NSX37" s="152"/>
      <c r="NSY37" s="150"/>
      <c r="NSZ37" s="151"/>
      <c r="NTA37" s="151"/>
      <c r="NTB37" s="151"/>
      <c r="NTC37" s="151"/>
      <c r="NTD37" s="151"/>
      <c r="NTE37" s="152"/>
      <c r="NTF37" s="150"/>
      <c r="NTG37" s="151"/>
      <c r="NTH37" s="151"/>
      <c r="NTI37" s="151"/>
      <c r="NTJ37" s="151"/>
      <c r="NTK37" s="151"/>
      <c r="NTL37" s="152"/>
      <c r="NTM37" s="150"/>
      <c r="NTN37" s="151"/>
      <c r="NTO37" s="151"/>
      <c r="NTP37" s="151"/>
      <c r="NTQ37" s="151"/>
      <c r="NTR37" s="151"/>
      <c r="NTS37" s="152"/>
      <c r="NTT37" s="150"/>
      <c r="NTU37" s="151"/>
      <c r="NTV37" s="151"/>
      <c r="NTW37" s="151"/>
      <c r="NTX37" s="151"/>
      <c r="NTY37" s="151"/>
      <c r="NTZ37" s="152"/>
      <c r="NUA37" s="150"/>
      <c r="NUB37" s="151"/>
      <c r="NUC37" s="151"/>
      <c r="NUD37" s="151"/>
      <c r="NUE37" s="151"/>
      <c r="NUF37" s="151"/>
      <c r="NUG37" s="152"/>
      <c r="NUH37" s="150"/>
      <c r="NUI37" s="151"/>
      <c r="NUJ37" s="151"/>
      <c r="NUK37" s="151"/>
      <c r="NUL37" s="151"/>
      <c r="NUM37" s="151"/>
      <c r="NUN37" s="152"/>
      <c r="NUO37" s="150"/>
      <c r="NUP37" s="151"/>
      <c r="NUQ37" s="151"/>
      <c r="NUR37" s="151"/>
      <c r="NUS37" s="151"/>
      <c r="NUT37" s="151"/>
      <c r="NUU37" s="152"/>
      <c r="NUV37" s="150"/>
      <c r="NUW37" s="151"/>
      <c r="NUX37" s="151"/>
      <c r="NUY37" s="151"/>
      <c r="NUZ37" s="151"/>
      <c r="NVA37" s="151"/>
      <c r="NVB37" s="152"/>
      <c r="NVC37" s="150"/>
      <c r="NVD37" s="151"/>
      <c r="NVE37" s="151"/>
      <c r="NVF37" s="151"/>
      <c r="NVG37" s="151"/>
      <c r="NVH37" s="151"/>
      <c r="NVI37" s="152"/>
      <c r="NVJ37" s="150"/>
      <c r="NVK37" s="151"/>
      <c r="NVL37" s="151"/>
      <c r="NVM37" s="151"/>
      <c r="NVN37" s="151"/>
      <c r="NVO37" s="151"/>
      <c r="NVP37" s="152"/>
      <c r="NVQ37" s="150"/>
      <c r="NVR37" s="151"/>
      <c r="NVS37" s="151"/>
      <c r="NVT37" s="151"/>
      <c r="NVU37" s="151"/>
      <c r="NVV37" s="151"/>
      <c r="NVW37" s="152"/>
      <c r="NVX37" s="150"/>
      <c r="NVY37" s="151"/>
      <c r="NVZ37" s="151"/>
      <c r="NWA37" s="151"/>
      <c r="NWB37" s="151"/>
      <c r="NWC37" s="151"/>
      <c r="NWD37" s="152"/>
      <c r="NWE37" s="150"/>
      <c r="NWF37" s="151"/>
      <c r="NWG37" s="151"/>
      <c r="NWH37" s="151"/>
      <c r="NWI37" s="151"/>
      <c r="NWJ37" s="151"/>
      <c r="NWK37" s="152"/>
      <c r="NWL37" s="150"/>
      <c r="NWM37" s="151"/>
      <c r="NWN37" s="151"/>
      <c r="NWO37" s="151"/>
      <c r="NWP37" s="151"/>
      <c r="NWQ37" s="151"/>
      <c r="NWR37" s="152"/>
      <c r="NWS37" s="150"/>
      <c r="NWT37" s="151"/>
      <c r="NWU37" s="151"/>
      <c r="NWV37" s="151"/>
      <c r="NWW37" s="151"/>
      <c r="NWX37" s="151"/>
      <c r="NWY37" s="152"/>
      <c r="NWZ37" s="150"/>
      <c r="NXA37" s="151"/>
      <c r="NXB37" s="151"/>
      <c r="NXC37" s="151"/>
      <c r="NXD37" s="151"/>
      <c r="NXE37" s="151"/>
      <c r="NXF37" s="152"/>
      <c r="NXG37" s="150"/>
      <c r="NXH37" s="151"/>
      <c r="NXI37" s="151"/>
      <c r="NXJ37" s="151"/>
      <c r="NXK37" s="151"/>
      <c r="NXL37" s="151"/>
      <c r="NXM37" s="152"/>
      <c r="NXN37" s="150"/>
      <c r="NXO37" s="151"/>
      <c r="NXP37" s="151"/>
      <c r="NXQ37" s="151"/>
      <c r="NXR37" s="151"/>
      <c r="NXS37" s="151"/>
      <c r="NXT37" s="152"/>
      <c r="NXU37" s="150"/>
      <c r="NXV37" s="151"/>
      <c r="NXW37" s="151"/>
      <c r="NXX37" s="151"/>
      <c r="NXY37" s="151"/>
      <c r="NXZ37" s="151"/>
      <c r="NYA37" s="152"/>
      <c r="NYB37" s="150"/>
      <c r="NYC37" s="151"/>
      <c r="NYD37" s="151"/>
      <c r="NYE37" s="151"/>
      <c r="NYF37" s="151"/>
      <c r="NYG37" s="151"/>
      <c r="NYH37" s="152"/>
      <c r="NYI37" s="150"/>
      <c r="NYJ37" s="151"/>
      <c r="NYK37" s="151"/>
      <c r="NYL37" s="151"/>
      <c r="NYM37" s="151"/>
      <c r="NYN37" s="151"/>
      <c r="NYO37" s="152"/>
      <c r="NYP37" s="150"/>
      <c r="NYQ37" s="151"/>
      <c r="NYR37" s="151"/>
      <c r="NYS37" s="151"/>
      <c r="NYT37" s="151"/>
      <c r="NYU37" s="151"/>
      <c r="NYV37" s="152"/>
      <c r="NYW37" s="150"/>
      <c r="NYX37" s="151"/>
      <c r="NYY37" s="151"/>
      <c r="NYZ37" s="151"/>
      <c r="NZA37" s="151"/>
      <c r="NZB37" s="151"/>
      <c r="NZC37" s="152"/>
      <c r="NZD37" s="150"/>
      <c r="NZE37" s="151"/>
      <c r="NZF37" s="151"/>
      <c r="NZG37" s="151"/>
      <c r="NZH37" s="151"/>
      <c r="NZI37" s="151"/>
      <c r="NZJ37" s="152"/>
      <c r="NZK37" s="150"/>
      <c r="NZL37" s="151"/>
      <c r="NZM37" s="151"/>
      <c r="NZN37" s="151"/>
      <c r="NZO37" s="151"/>
      <c r="NZP37" s="151"/>
      <c r="NZQ37" s="152"/>
      <c r="NZR37" s="150"/>
      <c r="NZS37" s="151"/>
      <c r="NZT37" s="151"/>
      <c r="NZU37" s="151"/>
      <c r="NZV37" s="151"/>
      <c r="NZW37" s="151"/>
      <c r="NZX37" s="152"/>
      <c r="NZY37" s="150"/>
      <c r="NZZ37" s="151"/>
      <c r="OAA37" s="151"/>
      <c r="OAB37" s="151"/>
      <c r="OAC37" s="151"/>
      <c r="OAD37" s="151"/>
      <c r="OAE37" s="152"/>
      <c r="OAF37" s="150"/>
      <c r="OAG37" s="151"/>
      <c r="OAH37" s="151"/>
      <c r="OAI37" s="151"/>
      <c r="OAJ37" s="151"/>
      <c r="OAK37" s="151"/>
      <c r="OAL37" s="152"/>
      <c r="OAM37" s="150"/>
      <c r="OAN37" s="151"/>
      <c r="OAO37" s="151"/>
      <c r="OAP37" s="151"/>
      <c r="OAQ37" s="151"/>
      <c r="OAR37" s="151"/>
      <c r="OAS37" s="152"/>
      <c r="OAT37" s="150"/>
      <c r="OAU37" s="151"/>
      <c r="OAV37" s="151"/>
      <c r="OAW37" s="151"/>
      <c r="OAX37" s="151"/>
      <c r="OAY37" s="151"/>
      <c r="OAZ37" s="152"/>
      <c r="OBA37" s="150"/>
      <c r="OBB37" s="151"/>
      <c r="OBC37" s="151"/>
      <c r="OBD37" s="151"/>
      <c r="OBE37" s="151"/>
      <c r="OBF37" s="151"/>
      <c r="OBG37" s="152"/>
      <c r="OBH37" s="150"/>
      <c r="OBI37" s="151"/>
      <c r="OBJ37" s="151"/>
      <c r="OBK37" s="151"/>
      <c r="OBL37" s="151"/>
      <c r="OBM37" s="151"/>
      <c r="OBN37" s="152"/>
      <c r="OBO37" s="150"/>
      <c r="OBP37" s="151"/>
      <c r="OBQ37" s="151"/>
      <c r="OBR37" s="151"/>
      <c r="OBS37" s="151"/>
      <c r="OBT37" s="151"/>
      <c r="OBU37" s="152"/>
      <c r="OBV37" s="150"/>
      <c r="OBW37" s="151"/>
      <c r="OBX37" s="151"/>
      <c r="OBY37" s="151"/>
      <c r="OBZ37" s="151"/>
      <c r="OCA37" s="151"/>
      <c r="OCB37" s="152"/>
      <c r="OCC37" s="150"/>
      <c r="OCD37" s="151"/>
      <c r="OCE37" s="151"/>
      <c r="OCF37" s="151"/>
      <c r="OCG37" s="151"/>
      <c r="OCH37" s="151"/>
      <c r="OCI37" s="152"/>
      <c r="OCJ37" s="150"/>
      <c r="OCK37" s="151"/>
      <c r="OCL37" s="151"/>
      <c r="OCM37" s="151"/>
      <c r="OCN37" s="151"/>
      <c r="OCO37" s="151"/>
      <c r="OCP37" s="152"/>
      <c r="OCQ37" s="150"/>
      <c r="OCR37" s="151"/>
      <c r="OCS37" s="151"/>
      <c r="OCT37" s="151"/>
      <c r="OCU37" s="151"/>
      <c r="OCV37" s="151"/>
      <c r="OCW37" s="152"/>
      <c r="OCX37" s="150"/>
      <c r="OCY37" s="151"/>
      <c r="OCZ37" s="151"/>
      <c r="ODA37" s="151"/>
      <c r="ODB37" s="151"/>
      <c r="ODC37" s="151"/>
      <c r="ODD37" s="152"/>
      <c r="ODE37" s="150"/>
      <c r="ODF37" s="151"/>
      <c r="ODG37" s="151"/>
      <c r="ODH37" s="151"/>
      <c r="ODI37" s="151"/>
      <c r="ODJ37" s="151"/>
      <c r="ODK37" s="152"/>
      <c r="ODL37" s="150"/>
      <c r="ODM37" s="151"/>
      <c r="ODN37" s="151"/>
      <c r="ODO37" s="151"/>
      <c r="ODP37" s="151"/>
      <c r="ODQ37" s="151"/>
      <c r="ODR37" s="152"/>
      <c r="ODS37" s="150"/>
      <c r="ODT37" s="151"/>
      <c r="ODU37" s="151"/>
      <c r="ODV37" s="151"/>
      <c r="ODW37" s="151"/>
      <c r="ODX37" s="151"/>
      <c r="ODY37" s="152"/>
      <c r="ODZ37" s="150"/>
      <c r="OEA37" s="151"/>
      <c r="OEB37" s="151"/>
      <c r="OEC37" s="151"/>
      <c r="OED37" s="151"/>
      <c r="OEE37" s="151"/>
      <c r="OEF37" s="152"/>
      <c r="OEG37" s="150"/>
      <c r="OEH37" s="151"/>
      <c r="OEI37" s="151"/>
      <c r="OEJ37" s="151"/>
      <c r="OEK37" s="151"/>
      <c r="OEL37" s="151"/>
      <c r="OEM37" s="152"/>
      <c r="OEN37" s="150"/>
      <c r="OEO37" s="151"/>
      <c r="OEP37" s="151"/>
      <c r="OEQ37" s="151"/>
      <c r="OER37" s="151"/>
      <c r="OES37" s="151"/>
      <c r="OET37" s="152"/>
      <c r="OEU37" s="150"/>
      <c r="OEV37" s="151"/>
      <c r="OEW37" s="151"/>
      <c r="OEX37" s="151"/>
      <c r="OEY37" s="151"/>
      <c r="OEZ37" s="151"/>
      <c r="OFA37" s="152"/>
      <c r="OFB37" s="150"/>
      <c r="OFC37" s="151"/>
      <c r="OFD37" s="151"/>
      <c r="OFE37" s="151"/>
      <c r="OFF37" s="151"/>
      <c r="OFG37" s="151"/>
      <c r="OFH37" s="152"/>
      <c r="OFI37" s="150"/>
      <c r="OFJ37" s="151"/>
      <c r="OFK37" s="151"/>
      <c r="OFL37" s="151"/>
      <c r="OFM37" s="151"/>
      <c r="OFN37" s="151"/>
      <c r="OFO37" s="152"/>
      <c r="OFP37" s="150"/>
      <c r="OFQ37" s="151"/>
      <c r="OFR37" s="151"/>
      <c r="OFS37" s="151"/>
      <c r="OFT37" s="151"/>
      <c r="OFU37" s="151"/>
      <c r="OFV37" s="152"/>
      <c r="OFW37" s="150"/>
      <c r="OFX37" s="151"/>
      <c r="OFY37" s="151"/>
      <c r="OFZ37" s="151"/>
      <c r="OGA37" s="151"/>
      <c r="OGB37" s="151"/>
      <c r="OGC37" s="152"/>
      <c r="OGD37" s="150"/>
      <c r="OGE37" s="151"/>
      <c r="OGF37" s="151"/>
      <c r="OGG37" s="151"/>
      <c r="OGH37" s="151"/>
      <c r="OGI37" s="151"/>
      <c r="OGJ37" s="152"/>
      <c r="OGK37" s="150"/>
      <c r="OGL37" s="151"/>
      <c r="OGM37" s="151"/>
      <c r="OGN37" s="151"/>
      <c r="OGO37" s="151"/>
      <c r="OGP37" s="151"/>
      <c r="OGQ37" s="152"/>
      <c r="OGR37" s="150"/>
      <c r="OGS37" s="151"/>
      <c r="OGT37" s="151"/>
      <c r="OGU37" s="151"/>
      <c r="OGV37" s="151"/>
      <c r="OGW37" s="151"/>
      <c r="OGX37" s="152"/>
      <c r="OGY37" s="150"/>
      <c r="OGZ37" s="151"/>
      <c r="OHA37" s="151"/>
      <c r="OHB37" s="151"/>
      <c r="OHC37" s="151"/>
      <c r="OHD37" s="151"/>
      <c r="OHE37" s="152"/>
      <c r="OHF37" s="150"/>
      <c r="OHG37" s="151"/>
      <c r="OHH37" s="151"/>
      <c r="OHI37" s="151"/>
      <c r="OHJ37" s="151"/>
      <c r="OHK37" s="151"/>
      <c r="OHL37" s="152"/>
      <c r="OHM37" s="150"/>
      <c r="OHN37" s="151"/>
      <c r="OHO37" s="151"/>
      <c r="OHP37" s="151"/>
      <c r="OHQ37" s="151"/>
      <c r="OHR37" s="151"/>
      <c r="OHS37" s="152"/>
      <c r="OHT37" s="150"/>
      <c r="OHU37" s="151"/>
      <c r="OHV37" s="151"/>
      <c r="OHW37" s="151"/>
      <c r="OHX37" s="151"/>
      <c r="OHY37" s="151"/>
      <c r="OHZ37" s="152"/>
      <c r="OIA37" s="150"/>
      <c r="OIB37" s="151"/>
      <c r="OIC37" s="151"/>
      <c r="OID37" s="151"/>
      <c r="OIE37" s="151"/>
      <c r="OIF37" s="151"/>
      <c r="OIG37" s="152"/>
      <c r="OIH37" s="150"/>
      <c r="OII37" s="151"/>
      <c r="OIJ37" s="151"/>
      <c r="OIK37" s="151"/>
      <c r="OIL37" s="151"/>
      <c r="OIM37" s="151"/>
      <c r="OIN37" s="152"/>
      <c r="OIO37" s="150"/>
      <c r="OIP37" s="151"/>
      <c r="OIQ37" s="151"/>
      <c r="OIR37" s="151"/>
      <c r="OIS37" s="151"/>
      <c r="OIT37" s="151"/>
      <c r="OIU37" s="152"/>
      <c r="OIV37" s="150"/>
      <c r="OIW37" s="151"/>
      <c r="OIX37" s="151"/>
      <c r="OIY37" s="151"/>
      <c r="OIZ37" s="151"/>
      <c r="OJA37" s="151"/>
      <c r="OJB37" s="152"/>
      <c r="OJC37" s="150"/>
      <c r="OJD37" s="151"/>
      <c r="OJE37" s="151"/>
      <c r="OJF37" s="151"/>
      <c r="OJG37" s="151"/>
      <c r="OJH37" s="151"/>
      <c r="OJI37" s="152"/>
      <c r="OJJ37" s="150"/>
      <c r="OJK37" s="151"/>
      <c r="OJL37" s="151"/>
      <c r="OJM37" s="151"/>
      <c r="OJN37" s="151"/>
      <c r="OJO37" s="151"/>
      <c r="OJP37" s="152"/>
      <c r="OJQ37" s="150"/>
      <c r="OJR37" s="151"/>
      <c r="OJS37" s="151"/>
      <c r="OJT37" s="151"/>
      <c r="OJU37" s="151"/>
      <c r="OJV37" s="151"/>
      <c r="OJW37" s="152"/>
      <c r="OJX37" s="150"/>
      <c r="OJY37" s="151"/>
      <c r="OJZ37" s="151"/>
      <c r="OKA37" s="151"/>
      <c r="OKB37" s="151"/>
      <c r="OKC37" s="151"/>
      <c r="OKD37" s="152"/>
      <c r="OKE37" s="150"/>
      <c r="OKF37" s="151"/>
      <c r="OKG37" s="151"/>
      <c r="OKH37" s="151"/>
      <c r="OKI37" s="151"/>
      <c r="OKJ37" s="151"/>
      <c r="OKK37" s="152"/>
      <c r="OKL37" s="150"/>
      <c r="OKM37" s="151"/>
      <c r="OKN37" s="151"/>
      <c r="OKO37" s="151"/>
      <c r="OKP37" s="151"/>
      <c r="OKQ37" s="151"/>
      <c r="OKR37" s="152"/>
      <c r="OKS37" s="150"/>
      <c r="OKT37" s="151"/>
      <c r="OKU37" s="151"/>
      <c r="OKV37" s="151"/>
      <c r="OKW37" s="151"/>
      <c r="OKX37" s="151"/>
      <c r="OKY37" s="152"/>
      <c r="OKZ37" s="150"/>
      <c r="OLA37" s="151"/>
      <c r="OLB37" s="151"/>
      <c r="OLC37" s="151"/>
      <c r="OLD37" s="151"/>
      <c r="OLE37" s="151"/>
      <c r="OLF37" s="152"/>
      <c r="OLG37" s="150"/>
      <c r="OLH37" s="151"/>
      <c r="OLI37" s="151"/>
      <c r="OLJ37" s="151"/>
      <c r="OLK37" s="151"/>
      <c r="OLL37" s="151"/>
      <c r="OLM37" s="152"/>
      <c r="OLN37" s="150"/>
      <c r="OLO37" s="151"/>
      <c r="OLP37" s="151"/>
      <c r="OLQ37" s="151"/>
      <c r="OLR37" s="151"/>
      <c r="OLS37" s="151"/>
      <c r="OLT37" s="152"/>
      <c r="OLU37" s="150"/>
      <c r="OLV37" s="151"/>
      <c r="OLW37" s="151"/>
      <c r="OLX37" s="151"/>
      <c r="OLY37" s="151"/>
      <c r="OLZ37" s="151"/>
      <c r="OMA37" s="152"/>
      <c r="OMB37" s="150"/>
      <c r="OMC37" s="151"/>
      <c r="OMD37" s="151"/>
      <c r="OME37" s="151"/>
      <c r="OMF37" s="151"/>
      <c r="OMG37" s="151"/>
      <c r="OMH37" s="152"/>
      <c r="OMI37" s="150"/>
      <c r="OMJ37" s="151"/>
      <c r="OMK37" s="151"/>
      <c r="OML37" s="151"/>
      <c r="OMM37" s="151"/>
      <c r="OMN37" s="151"/>
      <c r="OMO37" s="152"/>
      <c r="OMP37" s="150"/>
      <c r="OMQ37" s="151"/>
      <c r="OMR37" s="151"/>
      <c r="OMS37" s="151"/>
      <c r="OMT37" s="151"/>
      <c r="OMU37" s="151"/>
      <c r="OMV37" s="152"/>
      <c r="OMW37" s="150"/>
      <c r="OMX37" s="151"/>
      <c r="OMY37" s="151"/>
      <c r="OMZ37" s="151"/>
      <c r="ONA37" s="151"/>
      <c r="ONB37" s="151"/>
      <c r="ONC37" s="152"/>
      <c r="OND37" s="150"/>
      <c r="ONE37" s="151"/>
      <c r="ONF37" s="151"/>
      <c r="ONG37" s="151"/>
      <c r="ONH37" s="151"/>
      <c r="ONI37" s="151"/>
      <c r="ONJ37" s="152"/>
      <c r="ONK37" s="150"/>
      <c r="ONL37" s="151"/>
      <c r="ONM37" s="151"/>
      <c r="ONN37" s="151"/>
      <c r="ONO37" s="151"/>
      <c r="ONP37" s="151"/>
      <c r="ONQ37" s="152"/>
      <c r="ONR37" s="150"/>
      <c r="ONS37" s="151"/>
      <c r="ONT37" s="151"/>
      <c r="ONU37" s="151"/>
      <c r="ONV37" s="151"/>
      <c r="ONW37" s="151"/>
      <c r="ONX37" s="152"/>
      <c r="ONY37" s="150"/>
      <c r="ONZ37" s="151"/>
      <c r="OOA37" s="151"/>
      <c r="OOB37" s="151"/>
      <c r="OOC37" s="151"/>
      <c r="OOD37" s="151"/>
      <c r="OOE37" s="152"/>
      <c r="OOF37" s="150"/>
      <c r="OOG37" s="151"/>
      <c r="OOH37" s="151"/>
      <c r="OOI37" s="151"/>
      <c r="OOJ37" s="151"/>
      <c r="OOK37" s="151"/>
      <c r="OOL37" s="152"/>
      <c r="OOM37" s="150"/>
      <c r="OON37" s="151"/>
      <c r="OOO37" s="151"/>
      <c r="OOP37" s="151"/>
      <c r="OOQ37" s="151"/>
      <c r="OOR37" s="151"/>
      <c r="OOS37" s="152"/>
      <c r="OOT37" s="150"/>
      <c r="OOU37" s="151"/>
      <c r="OOV37" s="151"/>
      <c r="OOW37" s="151"/>
      <c r="OOX37" s="151"/>
      <c r="OOY37" s="151"/>
      <c r="OOZ37" s="152"/>
      <c r="OPA37" s="150"/>
      <c r="OPB37" s="151"/>
      <c r="OPC37" s="151"/>
      <c r="OPD37" s="151"/>
      <c r="OPE37" s="151"/>
      <c r="OPF37" s="151"/>
      <c r="OPG37" s="152"/>
      <c r="OPH37" s="150"/>
      <c r="OPI37" s="151"/>
      <c r="OPJ37" s="151"/>
      <c r="OPK37" s="151"/>
      <c r="OPL37" s="151"/>
      <c r="OPM37" s="151"/>
      <c r="OPN37" s="152"/>
      <c r="OPO37" s="150"/>
      <c r="OPP37" s="151"/>
      <c r="OPQ37" s="151"/>
      <c r="OPR37" s="151"/>
      <c r="OPS37" s="151"/>
      <c r="OPT37" s="151"/>
      <c r="OPU37" s="152"/>
      <c r="OPV37" s="150"/>
      <c r="OPW37" s="151"/>
      <c r="OPX37" s="151"/>
      <c r="OPY37" s="151"/>
      <c r="OPZ37" s="151"/>
      <c r="OQA37" s="151"/>
      <c r="OQB37" s="152"/>
      <c r="OQC37" s="150"/>
      <c r="OQD37" s="151"/>
      <c r="OQE37" s="151"/>
      <c r="OQF37" s="151"/>
      <c r="OQG37" s="151"/>
      <c r="OQH37" s="151"/>
      <c r="OQI37" s="152"/>
      <c r="OQJ37" s="150"/>
      <c r="OQK37" s="151"/>
      <c r="OQL37" s="151"/>
      <c r="OQM37" s="151"/>
      <c r="OQN37" s="151"/>
      <c r="OQO37" s="151"/>
      <c r="OQP37" s="152"/>
      <c r="OQQ37" s="150"/>
      <c r="OQR37" s="151"/>
      <c r="OQS37" s="151"/>
      <c r="OQT37" s="151"/>
      <c r="OQU37" s="151"/>
      <c r="OQV37" s="151"/>
      <c r="OQW37" s="152"/>
      <c r="OQX37" s="150"/>
      <c r="OQY37" s="151"/>
      <c r="OQZ37" s="151"/>
      <c r="ORA37" s="151"/>
      <c r="ORB37" s="151"/>
      <c r="ORC37" s="151"/>
      <c r="ORD37" s="152"/>
      <c r="ORE37" s="150"/>
      <c r="ORF37" s="151"/>
      <c r="ORG37" s="151"/>
      <c r="ORH37" s="151"/>
      <c r="ORI37" s="151"/>
      <c r="ORJ37" s="151"/>
      <c r="ORK37" s="152"/>
      <c r="ORL37" s="150"/>
      <c r="ORM37" s="151"/>
      <c r="ORN37" s="151"/>
      <c r="ORO37" s="151"/>
      <c r="ORP37" s="151"/>
      <c r="ORQ37" s="151"/>
      <c r="ORR37" s="152"/>
      <c r="ORS37" s="150"/>
      <c r="ORT37" s="151"/>
      <c r="ORU37" s="151"/>
      <c r="ORV37" s="151"/>
      <c r="ORW37" s="151"/>
      <c r="ORX37" s="151"/>
      <c r="ORY37" s="152"/>
      <c r="ORZ37" s="150"/>
      <c r="OSA37" s="151"/>
      <c r="OSB37" s="151"/>
      <c r="OSC37" s="151"/>
      <c r="OSD37" s="151"/>
      <c r="OSE37" s="151"/>
      <c r="OSF37" s="152"/>
      <c r="OSG37" s="150"/>
      <c r="OSH37" s="151"/>
      <c r="OSI37" s="151"/>
      <c r="OSJ37" s="151"/>
      <c r="OSK37" s="151"/>
      <c r="OSL37" s="151"/>
      <c r="OSM37" s="152"/>
      <c r="OSN37" s="150"/>
      <c r="OSO37" s="151"/>
      <c r="OSP37" s="151"/>
      <c r="OSQ37" s="151"/>
      <c r="OSR37" s="151"/>
      <c r="OSS37" s="151"/>
      <c r="OST37" s="152"/>
      <c r="OSU37" s="150"/>
      <c r="OSV37" s="151"/>
      <c r="OSW37" s="151"/>
      <c r="OSX37" s="151"/>
      <c r="OSY37" s="151"/>
      <c r="OSZ37" s="151"/>
      <c r="OTA37" s="152"/>
      <c r="OTB37" s="150"/>
      <c r="OTC37" s="151"/>
      <c r="OTD37" s="151"/>
      <c r="OTE37" s="151"/>
      <c r="OTF37" s="151"/>
      <c r="OTG37" s="151"/>
      <c r="OTH37" s="152"/>
      <c r="OTI37" s="150"/>
      <c r="OTJ37" s="151"/>
      <c r="OTK37" s="151"/>
      <c r="OTL37" s="151"/>
      <c r="OTM37" s="151"/>
      <c r="OTN37" s="151"/>
      <c r="OTO37" s="152"/>
      <c r="OTP37" s="150"/>
      <c r="OTQ37" s="151"/>
      <c r="OTR37" s="151"/>
      <c r="OTS37" s="151"/>
      <c r="OTT37" s="151"/>
      <c r="OTU37" s="151"/>
      <c r="OTV37" s="152"/>
      <c r="OTW37" s="150"/>
      <c r="OTX37" s="151"/>
      <c r="OTY37" s="151"/>
      <c r="OTZ37" s="151"/>
      <c r="OUA37" s="151"/>
      <c r="OUB37" s="151"/>
      <c r="OUC37" s="152"/>
      <c r="OUD37" s="150"/>
      <c r="OUE37" s="151"/>
      <c r="OUF37" s="151"/>
      <c r="OUG37" s="151"/>
      <c r="OUH37" s="151"/>
      <c r="OUI37" s="151"/>
      <c r="OUJ37" s="152"/>
      <c r="OUK37" s="150"/>
      <c r="OUL37" s="151"/>
      <c r="OUM37" s="151"/>
      <c r="OUN37" s="151"/>
      <c r="OUO37" s="151"/>
      <c r="OUP37" s="151"/>
      <c r="OUQ37" s="152"/>
      <c r="OUR37" s="150"/>
      <c r="OUS37" s="151"/>
      <c r="OUT37" s="151"/>
      <c r="OUU37" s="151"/>
      <c r="OUV37" s="151"/>
      <c r="OUW37" s="151"/>
      <c r="OUX37" s="152"/>
      <c r="OUY37" s="150"/>
      <c r="OUZ37" s="151"/>
      <c r="OVA37" s="151"/>
      <c r="OVB37" s="151"/>
      <c r="OVC37" s="151"/>
      <c r="OVD37" s="151"/>
      <c r="OVE37" s="152"/>
      <c r="OVF37" s="150"/>
      <c r="OVG37" s="151"/>
      <c r="OVH37" s="151"/>
      <c r="OVI37" s="151"/>
      <c r="OVJ37" s="151"/>
      <c r="OVK37" s="151"/>
      <c r="OVL37" s="152"/>
      <c r="OVM37" s="150"/>
      <c r="OVN37" s="151"/>
      <c r="OVO37" s="151"/>
      <c r="OVP37" s="151"/>
      <c r="OVQ37" s="151"/>
      <c r="OVR37" s="151"/>
      <c r="OVS37" s="152"/>
      <c r="OVT37" s="150"/>
      <c r="OVU37" s="151"/>
      <c r="OVV37" s="151"/>
      <c r="OVW37" s="151"/>
      <c r="OVX37" s="151"/>
      <c r="OVY37" s="151"/>
      <c r="OVZ37" s="152"/>
      <c r="OWA37" s="150"/>
      <c r="OWB37" s="151"/>
      <c r="OWC37" s="151"/>
      <c r="OWD37" s="151"/>
      <c r="OWE37" s="151"/>
      <c r="OWF37" s="151"/>
      <c r="OWG37" s="152"/>
      <c r="OWH37" s="150"/>
      <c r="OWI37" s="151"/>
      <c r="OWJ37" s="151"/>
      <c r="OWK37" s="151"/>
      <c r="OWL37" s="151"/>
      <c r="OWM37" s="151"/>
      <c r="OWN37" s="152"/>
      <c r="OWO37" s="150"/>
      <c r="OWP37" s="151"/>
      <c r="OWQ37" s="151"/>
      <c r="OWR37" s="151"/>
      <c r="OWS37" s="151"/>
      <c r="OWT37" s="151"/>
      <c r="OWU37" s="152"/>
      <c r="OWV37" s="150"/>
      <c r="OWW37" s="151"/>
      <c r="OWX37" s="151"/>
      <c r="OWY37" s="151"/>
      <c r="OWZ37" s="151"/>
      <c r="OXA37" s="151"/>
      <c r="OXB37" s="152"/>
      <c r="OXC37" s="150"/>
      <c r="OXD37" s="151"/>
      <c r="OXE37" s="151"/>
      <c r="OXF37" s="151"/>
      <c r="OXG37" s="151"/>
      <c r="OXH37" s="151"/>
      <c r="OXI37" s="152"/>
      <c r="OXJ37" s="150"/>
      <c r="OXK37" s="151"/>
      <c r="OXL37" s="151"/>
      <c r="OXM37" s="151"/>
      <c r="OXN37" s="151"/>
      <c r="OXO37" s="151"/>
      <c r="OXP37" s="152"/>
      <c r="OXQ37" s="150"/>
      <c r="OXR37" s="151"/>
      <c r="OXS37" s="151"/>
      <c r="OXT37" s="151"/>
      <c r="OXU37" s="151"/>
      <c r="OXV37" s="151"/>
      <c r="OXW37" s="152"/>
      <c r="OXX37" s="150"/>
      <c r="OXY37" s="151"/>
      <c r="OXZ37" s="151"/>
      <c r="OYA37" s="151"/>
      <c r="OYB37" s="151"/>
      <c r="OYC37" s="151"/>
      <c r="OYD37" s="152"/>
      <c r="OYE37" s="150"/>
      <c r="OYF37" s="151"/>
      <c r="OYG37" s="151"/>
      <c r="OYH37" s="151"/>
      <c r="OYI37" s="151"/>
      <c r="OYJ37" s="151"/>
      <c r="OYK37" s="152"/>
      <c r="OYL37" s="150"/>
      <c r="OYM37" s="151"/>
      <c r="OYN37" s="151"/>
      <c r="OYO37" s="151"/>
      <c r="OYP37" s="151"/>
      <c r="OYQ37" s="151"/>
      <c r="OYR37" s="152"/>
      <c r="OYS37" s="150"/>
      <c r="OYT37" s="151"/>
      <c r="OYU37" s="151"/>
      <c r="OYV37" s="151"/>
      <c r="OYW37" s="151"/>
      <c r="OYX37" s="151"/>
      <c r="OYY37" s="152"/>
      <c r="OYZ37" s="150"/>
      <c r="OZA37" s="151"/>
      <c r="OZB37" s="151"/>
      <c r="OZC37" s="151"/>
      <c r="OZD37" s="151"/>
      <c r="OZE37" s="151"/>
      <c r="OZF37" s="152"/>
      <c r="OZG37" s="150"/>
      <c r="OZH37" s="151"/>
      <c r="OZI37" s="151"/>
      <c r="OZJ37" s="151"/>
      <c r="OZK37" s="151"/>
      <c r="OZL37" s="151"/>
      <c r="OZM37" s="152"/>
      <c r="OZN37" s="150"/>
      <c r="OZO37" s="151"/>
      <c r="OZP37" s="151"/>
      <c r="OZQ37" s="151"/>
      <c r="OZR37" s="151"/>
      <c r="OZS37" s="151"/>
      <c r="OZT37" s="152"/>
      <c r="OZU37" s="150"/>
      <c r="OZV37" s="151"/>
      <c r="OZW37" s="151"/>
      <c r="OZX37" s="151"/>
      <c r="OZY37" s="151"/>
      <c r="OZZ37" s="151"/>
      <c r="PAA37" s="152"/>
      <c r="PAB37" s="150"/>
      <c r="PAC37" s="151"/>
      <c r="PAD37" s="151"/>
      <c r="PAE37" s="151"/>
      <c r="PAF37" s="151"/>
      <c r="PAG37" s="151"/>
      <c r="PAH37" s="152"/>
      <c r="PAI37" s="150"/>
      <c r="PAJ37" s="151"/>
      <c r="PAK37" s="151"/>
      <c r="PAL37" s="151"/>
      <c r="PAM37" s="151"/>
      <c r="PAN37" s="151"/>
      <c r="PAO37" s="152"/>
      <c r="PAP37" s="150"/>
      <c r="PAQ37" s="151"/>
      <c r="PAR37" s="151"/>
      <c r="PAS37" s="151"/>
      <c r="PAT37" s="151"/>
      <c r="PAU37" s="151"/>
      <c r="PAV37" s="152"/>
      <c r="PAW37" s="150"/>
      <c r="PAX37" s="151"/>
      <c r="PAY37" s="151"/>
      <c r="PAZ37" s="151"/>
      <c r="PBA37" s="151"/>
      <c r="PBB37" s="151"/>
      <c r="PBC37" s="152"/>
      <c r="PBD37" s="150"/>
      <c r="PBE37" s="151"/>
      <c r="PBF37" s="151"/>
      <c r="PBG37" s="151"/>
      <c r="PBH37" s="151"/>
      <c r="PBI37" s="151"/>
      <c r="PBJ37" s="152"/>
      <c r="PBK37" s="150"/>
      <c r="PBL37" s="151"/>
      <c r="PBM37" s="151"/>
      <c r="PBN37" s="151"/>
      <c r="PBO37" s="151"/>
      <c r="PBP37" s="151"/>
      <c r="PBQ37" s="152"/>
      <c r="PBR37" s="150"/>
      <c r="PBS37" s="151"/>
      <c r="PBT37" s="151"/>
      <c r="PBU37" s="151"/>
      <c r="PBV37" s="151"/>
      <c r="PBW37" s="151"/>
      <c r="PBX37" s="152"/>
      <c r="PBY37" s="150"/>
      <c r="PBZ37" s="151"/>
      <c r="PCA37" s="151"/>
      <c r="PCB37" s="151"/>
      <c r="PCC37" s="151"/>
      <c r="PCD37" s="151"/>
      <c r="PCE37" s="152"/>
      <c r="PCF37" s="150"/>
      <c r="PCG37" s="151"/>
      <c r="PCH37" s="151"/>
      <c r="PCI37" s="151"/>
      <c r="PCJ37" s="151"/>
      <c r="PCK37" s="151"/>
      <c r="PCL37" s="152"/>
      <c r="PCM37" s="150"/>
      <c r="PCN37" s="151"/>
      <c r="PCO37" s="151"/>
      <c r="PCP37" s="151"/>
      <c r="PCQ37" s="151"/>
      <c r="PCR37" s="151"/>
      <c r="PCS37" s="152"/>
      <c r="PCT37" s="150"/>
      <c r="PCU37" s="151"/>
      <c r="PCV37" s="151"/>
      <c r="PCW37" s="151"/>
      <c r="PCX37" s="151"/>
      <c r="PCY37" s="151"/>
      <c r="PCZ37" s="152"/>
      <c r="PDA37" s="150"/>
      <c r="PDB37" s="151"/>
      <c r="PDC37" s="151"/>
      <c r="PDD37" s="151"/>
      <c r="PDE37" s="151"/>
      <c r="PDF37" s="151"/>
      <c r="PDG37" s="152"/>
      <c r="PDH37" s="150"/>
      <c r="PDI37" s="151"/>
      <c r="PDJ37" s="151"/>
      <c r="PDK37" s="151"/>
      <c r="PDL37" s="151"/>
      <c r="PDM37" s="151"/>
      <c r="PDN37" s="152"/>
      <c r="PDO37" s="150"/>
      <c r="PDP37" s="151"/>
      <c r="PDQ37" s="151"/>
      <c r="PDR37" s="151"/>
      <c r="PDS37" s="151"/>
      <c r="PDT37" s="151"/>
      <c r="PDU37" s="152"/>
      <c r="PDV37" s="150"/>
      <c r="PDW37" s="151"/>
      <c r="PDX37" s="151"/>
      <c r="PDY37" s="151"/>
      <c r="PDZ37" s="151"/>
      <c r="PEA37" s="151"/>
      <c r="PEB37" s="152"/>
      <c r="PEC37" s="150"/>
      <c r="PED37" s="151"/>
      <c r="PEE37" s="151"/>
      <c r="PEF37" s="151"/>
      <c r="PEG37" s="151"/>
      <c r="PEH37" s="151"/>
      <c r="PEI37" s="152"/>
      <c r="PEJ37" s="150"/>
      <c r="PEK37" s="151"/>
      <c r="PEL37" s="151"/>
      <c r="PEM37" s="151"/>
      <c r="PEN37" s="151"/>
      <c r="PEO37" s="151"/>
      <c r="PEP37" s="152"/>
      <c r="PEQ37" s="150"/>
      <c r="PER37" s="151"/>
      <c r="PES37" s="151"/>
      <c r="PET37" s="151"/>
      <c r="PEU37" s="151"/>
      <c r="PEV37" s="151"/>
      <c r="PEW37" s="152"/>
      <c r="PEX37" s="150"/>
      <c r="PEY37" s="151"/>
      <c r="PEZ37" s="151"/>
      <c r="PFA37" s="151"/>
      <c r="PFB37" s="151"/>
      <c r="PFC37" s="151"/>
      <c r="PFD37" s="152"/>
      <c r="PFE37" s="150"/>
      <c r="PFF37" s="151"/>
      <c r="PFG37" s="151"/>
      <c r="PFH37" s="151"/>
      <c r="PFI37" s="151"/>
      <c r="PFJ37" s="151"/>
      <c r="PFK37" s="152"/>
      <c r="PFL37" s="150"/>
      <c r="PFM37" s="151"/>
      <c r="PFN37" s="151"/>
      <c r="PFO37" s="151"/>
      <c r="PFP37" s="151"/>
      <c r="PFQ37" s="151"/>
      <c r="PFR37" s="152"/>
      <c r="PFS37" s="150"/>
      <c r="PFT37" s="151"/>
      <c r="PFU37" s="151"/>
      <c r="PFV37" s="151"/>
      <c r="PFW37" s="151"/>
      <c r="PFX37" s="151"/>
      <c r="PFY37" s="152"/>
      <c r="PFZ37" s="150"/>
      <c r="PGA37" s="151"/>
      <c r="PGB37" s="151"/>
      <c r="PGC37" s="151"/>
      <c r="PGD37" s="151"/>
      <c r="PGE37" s="151"/>
      <c r="PGF37" s="152"/>
      <c r="PGG37" s="150"/>
      <c r="PGH37" s="151"/>
      <c r="PGI37" s="151"/>
      <c r="PGJ37" s="151"/>
      <c r="PGK37" s="151"/>
      <c r="PGL37" s="151"/>
      <c r="PGM37" s="152"/>
      <c r="PGN37" s="150"/>
      <c r="PGO37" s="151"/>
      <c r="PGP37" s="151"/>
      <c r="PGQ37" s="151"/>
      <c r="PGR37" s="151"/>
      <c r="PGS37" s="151"/>
      <c r="PGT37" s="152"/>
      <c r="PGU37" s="150"/>
      <c r="PGV37" s="151"/>
      <c r="PGW37" s="151"/>
      <c r="PGX37" s="151"/>
      <c r="PGY37" s="151"/>
      <c r="PGZ37" s="151"/>
      <c r="PHA37" s="152"/>
      <c r="PHB37" s="150"/>
      <c r="PHC37" s="151"/>
      <c r="PHD37" s="151"/>
      <c r="PHE37" s="151"/>
      <c r="PHF37" s="151"/>
      <c r="PHG37" s="151"/>
      <c r="PHH37" s="152"/>
      <c r="PHI37" s="150"/>
      <c r="PHJ37" s="151"/>
      <c r="PHK37" s="151"/>
      <c r="PHL37" s="151"/>
      <c r="PHM37" s="151"/>
      <c r="PHN37" s="151"/>
      <c r="PHO37" s="152"/>
      <c r="PHP37" s="150"/>
      <c r="PHQ37" s="151"/>
      <c r="PHR37" s="151"/>
      <c r="PHS37" s="151"/>
      <c r="PHT37" s="151"/>
      <c r="PHU37" s="151"/>
      <c r="PHV37" s="152"/>
      <c r="PHW37" s="150"/>
      <c r="PHX37" s="151"/>
      <c r="PHY37" s="151"/>
      <c r="PHZ37" s="151"/>
      <c r="PIA37" s="151"/>
      <c r="PIB37" s="151"/>
      <c r="PIC37" s="152"/>
      <c r="PID37" s="150"/>
      <c r="PIE37" s="151"/>
      <c r="PIF37" s="151"/>
      <c r="PIG37" s="151"/>
      <c r="PIH37" s="151"/>
      <c r="PII37" s="151"/>
      <c r="PIJ37" s="152"/>
      <c r="PIK37" s="150"/>
      <c r="PIL37" s="151"/>
      <c r="PIM37" s="151"/>
      <c r="PIN37" s="151"/>
      <c r="PIO37" s="151"/>
      <c r="PIP37" s="151"/>
      <c r="PIQ37" s="152"/>
      <c r="PIR37" s="150"/>
      <c r="PIS37" s="151"/>
      <c r="PIT37" s="151"/>
      <c r="PIU37" s="151"/>
      <c r="PIV37" s="151"/>
      <c r="PIW37" s="151"/>
      <c r="PIX37" s="152"/>
      <c r="PIY37" s="150"/>
      <c r="PIZ37" s="151"/>
      <c r="PJA37" s="151"/>
      <c r="PJB37" s="151"/>
      <c r="PJC37" s="151"/>
      <c r="PJD37" s="151"/>
      <c r="PJE37" s="152"/>
      <c r="PJF37" s="150"/>
      <c r="PJG37" s="151"/>
      <c r="PJH37" s="151"/>
      <c r="PJI37" s="151"/>
      <c r="PJJ37" s="151"/>
      <c r="PJK37" s="151"/>
      <c r="PJL37" s="152"/>
      <c r="PJM37" s="150"/>
      <c r="PJN37" s="151"/>
      <c r="PJO37" s="151"/>
      <c r="PJP37" s="151"/>
      <c r="PJQ37" s="151"/>
      <c r="PJR37" s="151"/>
      <c r="PJS37" s="152"/>
      <c r="PJT37" s="150"/>
      <c r="PJU37" s="151"/>
      <c r="PJV37" s="151"/>
      <c r="PJW37" s="151"/>
      <c r="PJX37" s="151"/>
      <c r="PJY37" s="151"/>
      <c r="PJZ37" s="152"/>
      <c r="PKA37" s="150"/>
      <c r="PKB37" s="151"/>
      <c r="PKC37" s="151"/>
      <c r="PKD37" s="151"/>
      <c r="PKE37" s="151"/>
      <c r="PKF37" s="151"/>
      <c r="PKG37" s="152"/>
      <c r="PKH37" s="150"/>
      <c r="PKI37" s="151"/>
      <c r="PKJ37" s="151"/>
      <c r="PKK37" s="151"/>
      <c r="PKL37" s="151"/>
      <c r="PKM37" s="151"/>
      <c r="PKN37" s="152"/>
      <c r="PKO37" s="150"/>
      <c r="PKP37" s="151"/>
      <c r="PKQ37" s="151"/>
      <c r="PKR37" s="151"/>
      <c r="PKS37" s="151"/>
      <c r="PKT37" s="151"/>
      <c r="PKU37" s="152"/>
      <c r="PKV37" s="150"/>
      <c r="PKW37" s="151"/>
      <c r="PKX37" s="151"/>
      <c r="PKY37" s="151"/>
      <c r="PKZ37" s="151"/>
      <c r="PLA37" s="151"/>
      <c r="PLB37" s="152"/>
      <c r="PLC37" s="150"/>
      <c r="PLD37" s="151"/>
      <c r="PLE37" s="151"/>
      <c r="PLF37" s="151"/>
      <c r="PLG37" s="151"/>
      <c r="PLH37" s="151"/>
      <c r="PLI37" s="152"/>
      <c r="PLJ37" s="150"/>
      <c r="PLK37" s="151"/>
      <c r="PLL37" s="151"/>
      <c r="PLM37" s="151"/>
      <c r="PLN37" s="151"/>
      <c r="PLO37" s="151"/>
      <c r="PLP37" s="152"/>
      <c r="PLQ37" s="150"/>
      <c r="PLR37" s="151"/>
      <c r="PLS37" s="151"/>
      <c r="PLT37" s="151"/>
      <c r="PLU37" s="151"/>
      <c r="PLV37" s="151"/>
      <c r="PLW37" s="152"/>
      <c r="PLX37" s="150"/>
      <c r="PLY37" s="151"/>
      <c r="PLZ37" s="151"/>
      <c r="PMA37" s="151"/>
      <c r="PMB37" s="151"/>
      <c r="PMC37" s="151"/>
      <c r="PMD37" s="152"/>
      <c r="PME37" s="150"/>
      <c r="PMF37" s="151"/>
      <c r="PMG37" s="151"/>
      <c r="PMH37" s="151"/>
      <c r="PMI37" s="151"/>
      <c r="PMJ37" s="151"/>
      <c r="PMK37" s="152"/>
      <c r="PML37" s="150"/>
      <c r="PMM37" s="151"/>
      <c r="PMN37" s="151"/>
      <c r="PMO37" s="151"/>
      <c r="PMP37" s="151"/>
      <c r="PMQ37" s="151"/>
      <c r="PMR37" s="152"/>
      <c r="PMS37" s="150"/>
      <c r="PMT37" s="151"/>
      <c r="PMU37" s="151"/>
      <c r="PMV37" s="151"/>
      <c r="PMW37" s="151"/>
      <c r="PMX37" s="151"/>
      <c r="PMY37" s="152"/>
      <c r="PMZ37" s="150"/>
      <c r="PNA37" s="151"/>
      <c r="PNB37" s="151"/>
      <c r="PNC37" s="151"/>
      <c r="PND37" s="151"/>
      <c r="PNE37" s="151"/>
      <c r="PNF37" s="152"/>
      <c r="PNG37" s="150"/>
      <c r="PNH37" s="151"/>
      <c r="PNI37" s="151"/>
      <c r="PNJ37" s="151"/>
      <c r="PNK37" s="151"/>
      <c r="PNL37" s="151"/>
      <c r="PNM37" s="152"/>
      <c r="PNN37" s="150"/>
      <c r="PNO37" s="151"/>
      <c r="PNP37" s="151"/>
      <c r="PNQ37" s="151"/>
      <c r="PNR37" s="151"/>
      <c r="PNS37" s="151"/>
      <c r="PNT37" s="152"/>
      <c r="PNU37" s="150"/>
      <c r="PNV37" s="151"/>
      <c r="PNW37" s="151"/>
      <c r="PNX37" s="151"/>
      <c r="PNY37" s="151"/>
      <c r="PNZ37" s="151"/>
      <c r="POA37" s="152"/>
      <c r="POB37" s="150"/>
      <c r="POC37" s="151"/>
      <c r="POD37" s="151"/>
      <c r="POE37" s="151"/>
      <c r="POF37" s="151"/>
      <c r="POG37" s="151"/>
      <c r="POH37" s="152"/>
      <c r="POI37" s="150"/>
      <c r="POJ37" s="151"/>
      <c r="POK37" s="151"/>
      <c r="POL37" s="151"/>
      <c r="POM37" s="151"/>
      <c r="PON37" s="151"/>
      <c r="POO37" s="152"/>
      <c r="POP37" s="150"/>
      <c r="POQ37" s="151"/>
      <c r="POR37" s="151"/>
      <c r="POS37" s="151"/>
      <c r="POT37" s="151"/>
      <c r="POU37" s="151"/>
      <c r="POV37" s="152"/>
      <c r="POW37" s="150"/>
      <c r="POX37" s="151"/>
      <c r="POY37" s="151"/>
      <c r="POZ37" s="151"/>
      <c r="PPA37" s="151"/>
      <c r="PPB37" s="151"/>
      <c r="PPC37" s="152"/>
      <c r="PPD37" s="150"/>
      <c r="PPE37" s="151"/>
      <c r="PPF37" s="151"/>
      <c r="PPG37" s="151"/>
      <c r="PPH37" s="151"/>
      <c r="PPI37" s="151"/>
      <c r="PPJ37" s="152"/>
      <c r="PPK37" s="150"/>
      <c r="PPL37" s="151"/>
      <c r="PPM37" s="151"/>
      <c r="PPN37" s="151"/>
      <c r="PPO37" s="151"/>
      <c r="PPP37" s="151"/>
      <c r="PPQ37" s="152"/>
      <c r="PPR37" s="150"/>
      <c r="PPS37" s="151"/>
      <c r="PPT37" s="151"/>
      <c r="PPU37" s="151"/>
      <c r="PPV37" s="151"/>
      <c r="PPW37" s="151"/>
      <c r="PPX37" s="152"/>
      <c r="PPY37" s="150"/>
      <c r="PPZ37" s="151"/>
      <c r="PQA37" s="151"/>
      <c r="PQB37" s="151"/>
      <c r="PQC37" s="151"/>
      <c r="PQD37" s="151"/>
      <c r="PQE37" s="152"/>
      <c r="PQF37" s="150"/>
      <c r="PQG37" s="151"/>
      <c r="PQH37" s="151"/>
      <c r="PQI37" s="151"/>
      <c r="PQJ37" s="151"/>
      <c r="PQK37" s="151"/>
      <c r="PQL37" s="152"/>
      <c r="PQM37" s="150"/>
      <c r="PQN37" s="151"/>
      <c r="PQO37" s="151"/>
      <c r="PQP37" s="151"/>
      <c r="PQQ37" s="151"/>
      <c r="PQR37" s="151"/>
      <c r="PQS37" s="152"/>
      <c r="PQT37" s="150"/>
      <c r="PQU37" s="151"/>
      <c r="PQV37" s="151"/>
      <c r="PQW37" s="151"/>
      <c r="PQX37" s="151"/>
      <c r="PQY37" s="151"/>
      <c r="PQZ37" s="152"/>
      <c r="PRA37" s="150"/>
      <c r="PRB37" s="151"/>
      <c r="PRC37" s="151"/>
      <c r="PRD37" s="151"/>
      <c r="PRE37" s="151"/>
      <c r="PRF37" s="151"/>
      <c r="PRG37" s="152"/>
      <c r="PRH37" s="150"/>
      <c r="PRI37" s="151"/>
      <c r="PRJ37" s="151"/>
      <c r="PRK37" s="151"/>
      <c r="PRL37" s="151"/>
      <c r="PRM37" s="151"/>
      <c r="PRN37" s="152"/>
      <c r="PRO37" s="150"/>
      <c r="PRP37" s="151"/>
      <c r="PRQ37" s="151"/>
      <c r="PRR37" s="151"/>
      <c r="PRS37" s="151"/>
      <c r="PRT37" s="151"/>
      <c r="PRU37" s="152"/>
      <c r="PRV37" s="150"/>
      <c r="PRW37" s="151"/>
      <c r="PRX37" s="151"/>
      <c r="PRY37" s="151"/>
      <c r="PRZ37" s="151"/>
      <c r="PSA37" s="151"/>
      <c r="PSB37" s="152"/>
      <c r="PSC37" s="150"/>
      <c r="PSD37" s="151"/>
      <c r="PSE37" s="151"/>
      <c r="PSF37" s="151"/>
      <c r="PSG37" s="151"/>
      <c r="PSH37" s="151"/>
      <c r="PSI37" s="152"/>
      <c r="PSJ37" s="150"/>
      <c r="PSK37" s="151"/>
      <c r="PSL37" s="151"/>
      <c r="PSM37" s="151"/>
      <c r="PSN37" s="151"/>
      <c r="PSO37" s="151"/>
      <c r="PSP37" s="152"/>
      <c r="PSQ37" s="150"/>
      <c r="PSR37" s="151"/>
      <c r="PSS37" s="151"/>
      <c r="PST37" s="151"/>
      <c r="PSU37" s="151"/>
      <c r="PSV37" s="151"/>
      <c r="PSW37" s="152"/>
      <c r="PSX37" s="150"/>
      <c r="PSY37" s="151"/>
      <c r="PSZ37" s="151"/>
      <c r="PTA37" s="151"/>
      <c r="PTB37" s="151"/>
      <c r="PTC37" s="151"/>
      <c r="PTD37" s="152"/>
      <c r="PTE37" s="150"/>
      <c r="PTF37" s="151"/>
      <c r="PTG37" s="151"/>
      <c r="PTH37" s="151"/>
      <c r="PTI37" s="151"/>
      <c r="PTJ37" s="151"/>
      <c r="PTK37" s="152"/>
      <c r="PTL37" s="150"/>
      <c r="PTM37" s="151"/>
      <c r="PTN37" s="151"/>
      <c r="PTO37" s="151"/>
      <c r="PTP37" s="151"/>
      <c r="PTQ37" s="151"/>
      <c r="PTR37" s="152"/>
      <c r="PTS37" s="150"/>
      <c r="PTT37" s="151"/>
      <c r="PTU37" s="151"/>
      <c r="PTV37" s="151"/>
      <c r="PTW37" s="151"/>
      <c r="PTX37" s="151"/>
      <c r="PTY37" s="152"/>
      <c r="PTZ37" s="150"/>
      <c r="PUA37" s="151"/>
      <c r="PUB37" s="151"/>
      <c r="PUC37" s="151"/>
      <c r="PUD37" s="151"/>
      <c r="PUE37" s="151"/>
      <c r="PUF37" s="152"/>
      <c r="PUG37" s="150"/>
      <c r="PUH37" s="151"/>
      <c r="PUI37" s="151"/>
      <c r="PUJ37" s="151"/>
      <c r="PUK37" s="151"/>
      <c r="PUL37" s="151"/>
      <c r="PUM37" s="152"/>
      <c r="PUN37" s="150"/>
      <c r="PUO37" s="151"/>
      <c r="PUP37" s="151"/>
      <c r="PUQ37" s="151"/>
      <c r="PUR37" s="151"/>
      <c r="PUS37" s="151"/>
      <c r="PUT37" s="152"/>
      <c r="PUU37" s="150"/>
      <c r="PUV37" s="151"/>
      <c r="PUW37" s="151"/>
      <c r="PUX37" s="151"/>
      <c r="PUY37" s="151"/>
      <c r="PUZ37" s="151"/>
      <c r="PVA37" s="152"/>
      <c r="PVB37" s="150"/>
      <c r="PVC37" s="151"/>
      <c r="PVD37" s="151"/>
      <c r="PVE37" s="151"/>
      <c r="PVF37" s="151"/>
      <c r="PVG37" s="151"/>
      <c r="PVH37" s="152"/>
      <c r="PVI37" s="150"/>
      <c r="PVJ37" s="151"/>
      <c r="PVK37" s="151"/>
      <c r="PVL37" s="151"/>
      <c r="PVM37" s="151"/>
      <c r="PVN37" s="151"/>
      <c r="PVO37" s="152"/>
      <c r="PVP37" s="150"/>
      <c r="PVQ37" s="151"/>
      <c r="PVR37" s="151"/>
      <c r="PVS37" s="151"/>
      <c r="PVT37" s="151"/>
      <c r="PVU37" s="151"/>
      <c r="PVV37" s="152"/>
      <c r="PVW37" s="150"/>
      <c r="PVX37" s="151"/>
      <c r="PVY37" s="151"/>
      <c r="PVZ37" s="151"/>
      <c r="PWA37" s="151"/>
      <c r="PWB37" s="151"/>
      <c r="PWC37" s="152"/>
      <c r="PWD37" s="150"/>
      <c r="PWE37" s="151"/>
      <c r="PWF37" s="151"/>
      <c r="PWG37" s="151"/>
      <c r="PWH37" s="151"/>
      <c r="PWI37" s="151"/>
      <c r="PWJ37" s="152"/>
      <c r="PWK37" s="150"/>
      <c r="PWL37" s="151"/>
      <c r="PWM37" s="151"/>
      <c r="PWN37" s="151"/>
      <c r="PWO37" s="151"/>
      <c r="PWP37" s="151"/>
      <c r="PWQ37" s="152"/>
      <c r="PWR37" s="150"/>
      <c r="PWS37" s="151"/>
      <c r="PWT37" s="151"/>
      <c r="PWU37" s="151"/>
      <c r="PWV37" s="151"/>
      <c r="PWW37" s="151"/>
      <c r="PWX37" s="152"/>
      <c r="PWY37" s="150"/>
      <c r="PWZ37" s="151"/>
      <c r="PXA37" s="151"/>
      <c r="PXB37" s="151"/>
      <c r="PXC37" s="151"/>
      <c r="PXD37" s="151"/>
      <c r="PXE37" s="152"/>
      <c r="PXF37" s="150"/>
      <c r="PXG37" s="151"/>
      <c r="PXH37" s="151"/>
      <c r="PXI37" s="151"/>
      <c r="PXJ37" s="151"/>
      <c r="PXK37" s="151"/>
      <c r="PXL37" s="152"/>
      <c r="PXM37" s="150"/>
      <c r="PXN37" s="151"/>
      <c r="PXO37" s="151"/>
      <c r="PXP37" s="151"/>
      <c r="PXQ37" s="151"/>
      <c r="PXR37" s="151"/>
      <c r="PXS37" s="152"/>
      <c r="PXT37" s="150"/>
      <c r="PXU37" s="151"/>
      <c r="PXV37" s="151"/>
      <c r="PXW37" s="151"/>
      <c r="PXX37" s="151"/>
      <c r="PXY37" s="151"/>
      <c r="PXZ37" s="152"/>
      <c r="PYA37" s="150"/>
      <c r="PYB37" s="151"/>
      <c r="PYC37" s="151"/>
      <c r="PYD37" s="151"/>
      <c r="PYE37" s="151"/>
      <c r="PYF37" s="151"/>
      <c r="PYG37" s="152"/>
      <c r="PYH37" s="150"/>
      <c r="PYI37" s="151"/>
      <c r="PYJ37" s="151"/>
      <c r="PYK37" s="151"/>
      <c r="PYL37" s="151"/>
      <c r="PYM37" s="151"/>
      <c r="PYN37" s="152"/>
      <c r="PYO37" s="150"/>
      <c r="PYP37" s="151"/>
      <c r="PYQ37" s="151"/>
      <c r="PYR37" s="151"/>
      <c r="PYS37" s="151"/>
      <c r="PYT37" s="151"/>
      <c r="PYU37" s="152"/>
      <c r="PYV37" s="150"/>
      <c r="PYW37" s="151"/>
      <c r="PYX37" s="151"/>
      <c r="PYY37" s="151"/>
      <c r="PYZ37" s="151"/>
      <c r="PZA37" s="151"/>
      <c r="PZB37" s="152"/>
      <c r="PZC37" s="150"/>
      <c r="PZD37" s="151"/>
      <c r="PZE37" s="151"/>
      <c r="PZF37" s="151"/>
      <c r="PZG37" s="151"/>
      <c r="PZH37" s="151"/>
      <c r="PZI37" s="152"/>
      <c r="PZJ37" s="150"/>
      <c r="PZK37" s="151"/>
      <c r="PZL37" s="151"/>
      <c r="PZM37" s="151"/>
      <c r="PZN37" s="151"/>
      <c r="PZO37" s="151"/>
      <c r="PZP37" s="152"/>
      <c r="PZQ37" s="150"/>
      <c r="PZR37" s="151"/>
      <c r="PZS37" s="151"/>
      <c r="PZT37" s="151"/>
      <c r="PZU37" s="151"/>
      <c r="PZV37" s="151"/>
      <c r="PZW37" s="152"/>
      <c r="PZX37" s="150"/>
      <c r="PZY37" s="151"/>
      <c r="PZZ37" s="151"/>
      <c r="QAA37" s="151"/>
      <c r="QAB37" s="151"/>
      <c r="QAC37" s="151"/>
      <c r="QAD37" s="152"/>
      <c r="QAE37" s="150"/>
      <c r="QAF37" s="151"/>
      <c r="QAG37" s="151"/>
      <c r="QAH37" s="151"/>
      <c r="QAI37" s="151"/>
      <c r="QAJ37" s="151"/>
      <c r="QAK37" s="152"/>
      <c r="QAL37" s="150"/>
      <c r="QAM37" s="151"/>
      <c r="QAN37" s="151"/>
      <c r="QAO37" s="151"/>
      <c r="QAP37" s="151"/>
      <c r="QAQ37" s="151"/>
      <c r="QAR37" s="152"/>
      <c r="QAS37" s="150"/>
      <c r="QAT37" s="151"/>
      <c r="QAU37" s="151"/>
      <c r="QAV37" s="151"/>
      <c r="QAW37" s="151"/>
      <c r="QAX37" s="151"/>
      <c r="QAY37" s="152"/>
      <c r="QAZ37" s="150"/>
      <c r="QBA37" s="151"/>
      <c r="QBB37" s="151"/>
      <c r="QBC37" s="151"/>
      <c r="QBD37" s="151"/>
      <c r="QBE37" s="151"/>
      <c r="QBF37" s="152"/>
      <c r="QBG37" s="150"/>
      <c r="QBH37" s="151"/>
      <c r="QBI37" s="151"/>
      <c r="QBJ37" s="151"/>
      <c r="QBK37" s="151"/>
      <c r="QBL37" s="151"/>
      <c r="QBM37" s="152"/>
      <c r="QBN37" s="150"/>
      <c r="QBO37" s="151"/>
      <c r="QBP37" s="151"/>
      <c r="QBQ37" s="151"/>
      <c r="QBR37" s="151"/>
      <c r="QBS37" s="151"/>
      <c r="QBT37" s="152"/>
      <c r="QBU37" s="150"/>
      <c r="QBV37" s="151"/>
      <c r="QBW37" s="151"/>
      <c r="QBX37" s="151"/>
      <c r="QBY37" s="151"/>
      <c r="QBZ37" s="151"/>
      <c r="QCA37" s="152"/>
      <c r="QCB37" s="150"/>
      <c r="QCC37" s="151"/>
      <c r="QCD37" s="151"/>
      <c r="QCE37" s="151"/>
      <c r="QCF37" s="151"/>
      <c r="QCG37" s="151"/>
      <c r="QCH37" s="152"/>
      <c r="QCI37" s="150"/>
      <c r="QCJ37" s="151"/>
      <c r="QCK37" s="151"/>
      <c r="QCL37" s="151"/>
      <c r="QCM37" s="151"/>
      <c r="QCN37" s="151"/>
      <c r="QCO37" s="152"/>
      <c r="QCP37" s="150"/>
      <c r="QCQ37" s="151"/>
      <c r="QCR37" s="151"/>
      <c r="QCS37" s="151"/>
      <c r="QCT37" s="151"/>
      <c r="QCU37" s="151"/>
      <c r="QCV37" s="152"/>
      <c r="QCW37" s="150"/>
      <c r="QCX37" s="151"/>
      <c r="QCY37" s="151"/>
      <c r="QCZ37" s="151"/>
      <c r="QDA37" s="151"/>
      <c r="QDB37" s="151"/>
      <c r="QDC37" s="152"/>
      <c r="QDD37" s="150"/>
      <c r="QDE37" s="151"/>
      <c r="QDF37" s="151"/>
      <c r="QDG37" s="151"/>
      <c r="QDH37" s="151"/>
      <c r="QDI37" s="151"/>
      <c r="QDJ37" s="152"/>
      <c r="QDK37" s="150"/>
      <c r="QDL37" s="151"/>
      <c r="QDM37" s="151"/>
      <c r="QDN37" s="151"/>
      <c r="QDO37" s="151"/>
      <c r="QDP37" s="151"/>
      <c r="QDQ37" s="152"/>
      <c r="QDR37" s="150"/>
      <c r="QDS37" s="151"/>
      <c r="QDT37" s="151"/>
      <c r="QDU37" s="151"/>
      <c r="QDV37" s="151"/>
      <c r="QDW37" s="151"/>
      <c r="QDX37" s="152"/>
      <c r="QDY37" s="150"/>
      <c r="QDZ37" s="151"/>
      <c r="QEA37" s="151"/>
      <c r="QEB37" s="151"/>
      <c r="QEC37" s="151"/>
      <c r="QED37" s="151"/>
      <c r="QEE37" s="152"/>
      <c r="QEF37" s="150"/>
      <c r="QEG37" s="151"/>
      <c r="QEH37" s="151"/>
      <c r="QEI37" s="151"/>
      <c r="QEJ37" s="151"/>
      <c r="QEK37" s="151"/>
      <c r="QEL37" s="152"/>
      <c r="QEM37" s="150"/>
      <c r="QEN37" s="151"/>
      <c r="QEO37" s="151"/>
      <c r="QEP37" s="151"/>
      <c r="QEQ37" s="151"/>
      <c r="QER37" s="151"/>
      <c r="QES37" s="152"/>
      <c r="QET37" s="150"/>
      <c r="QEU37" s="151"/>
      <c r="QEV37" s="151"/>
      <c r="QEW37" s="151"/>
      <c r="QEX37" s="151"/>
      <c r="QEY37" s="151"/>
      <c r="QEZ37" s="152"/>
      <c r="QFA37" s="150"/>
      <c r="QFB37" s="151"/>
      <c r="QFC37" s="151"/>
      <c r="QFD37" s="151"/>
      <c r="QFE37" s="151"/>
      <c r="QFF37" s="151"/>
      <c r="QFG37" s="152"/>
      <c r="QFH37" s="150"/>
      <c r="QFI37" s="151"/>
      <c r="QFJ37" s="151"/>
      <c r="QFK37" s="151"/>
      <c r="QFL37" s="151"/>
      <c r="QFM37" s="151"/>
      <c r="QFN37" s="152"/>
      <c r="QFO37" s="150"/>
      <c r="QFP37" s="151"/>
      <c r="QFQ37" s="151"/>
      <c r="QFR37" s="151"/>
      <c r="QFS37" s="151"/>
      <c r="QFT37" s="151"/>
      <c r="QFU37" s="152"/>
      <c r="QFV37" s="150"/>
      <c r="QFW37" s="151"/>
      <c r="QFX37" s="151"/>
      <c r="QFY37" s="151"/>
      <c r="QFZ37" s="151"/>
      <c r="QGA37" s="151"/>
      <c r="QGB37" s="152"/>
      <c r="QGC37" s="150"/>
      <c r="QGD37" s="151"/>
      <c r="QGE37" s="151"/>
      <c r="QGF37" s="151"/>
      <c r="QGG37" s="151"/>
      <c r="QGH37" s="151"/>
      <c r="QGI37" s="152"/>
      <c r="QGJ37" s="150"/>
      <c r="QGK37" s="151"/>
      <c r="QGL37" s="151"/>
      <c r="QGM37" s="151"/>
      <c r="QGN37" s="151"/>
      <c r="QGO37" s="151"/>
      <c r="QGP37" s="152"/>
      <c r="QGQ37" s="150"/>
      <c r="QGR37" s="151"/>
      <c r="QGS37" s="151"/>
      <c r="QGT37" s="151"/>
      <c r="QGU37" s="151"/>
      <c r="QGV37" s="151"/>
      <c r="QGW37" s="152"/>
      <c r="QGX37" s="150"/>
      <c r="QGY37" s="151"/>
      <c r="QGZ37" s="151"/>
      <c r="QHA37" s="151"/>
      <c r="QHB37" s="151"/>
      <c r="QHC37" s="151"/>
      <c r="QHD37" s="152"/>
      <c r="QHE37" s="150"/>
      <c r="QHF37" s="151"/>
      <c r="QHG37" s="151"/>
      <c r="QHH37" s="151"/>
      <c r="QHI37" s="151"/>
      <c r="QHJ37" s="151"/>
      <c r="QHK37" s="152"/>
      <c r="QHL37" s="150"/>
      <c r="QHM37" s="151"/>
      <c r="QHN37" s="151"/>
      <c r="QHO37" s="151"/>
      <c r="QHP37" s="151"/>
      <c r="QHQ37" s="151"/>
      <c r="QHR37" s="152"/>
      <c r="QHS37" s="150"/>
      <c r="QHT37" s="151"/>
      <c r="QHU37" s="151"/>
      <c r="QHV37" s="151"/>
      <c r="QHW37" s="151"/>
      <c r="QHX37" s="151"/>
      <c r="QHY37" s="152"/>
      <c r="QHZ37" s="150"/>
      <c r="QIA37" s="151"/>
      <c r="QIB37" s="151"/>
      <c r="QIC37" s="151"/>
      <c r="QID37" s="151"/>
      <c r="QIE37" s="151"/>
      <c r="QIF37" s="152"/>
      <c r="QIG37" s="150"/>
      <c r="QIH37" s="151"/>
      <c r="QII37" s="151"/>
      <c r="QIJ37" s="151"/>
      <c r="QIK37" s="151"/>
      <c r="QIL37" s="151"/>
      <c r="QIM37" s="152"/>
      <c r="QIN37" s="150"/>
      <c r="QIO37" s="151"/>
      <c r="QIP37" s="151"/>
      <c r="QIQ37" s="151"/>
      <c r="QIR37" s="151"/>
      <c r="QIS37" s="151"/>
      <c r="QIT37" s="152"/>
      <c r="QIU37" s="150"/>
      <c r="QIV37" s="151"/>
      <c r="QIW37" s="151"/>
      <c r="QIX37" s="151"/>
      <c r="QIY37" s="151"/>
      <c r="QIZ37" s="151"/>
      <c r="QJA37" s="152"/>
      <c r="QJB37" s="150"/>
      <c r="QJC37" s="151"/>
      <c r="QJD37" s="151"/>
      <c r="QJE37" s="151"/>
      <c r="QJF37" s="151"/>
      <c r="QJG37" s="151"/>
      <c r="QJH37" s="152"/>
      <c r="QJI37" s="150"/>
      <c r="QJJ37" s="151"/>
      <c r="QJK37" s="151"/>
      <c r="QJL37" s="151"/>
      <c r="QJM37" s="151"/>
      <c r="QJN37" s="151"/>
      <c r="QJO37" s="152"/>
      <c r="QJP37" s="150"/>
      <c r="QJQ37" s="151"/>
      <c r="QJR37" s="151"/>
      <c r="QJS37" s="151"/>
      <c r="QJT37" s="151"/>
      <c r="QJU37" s="151"/>
      <c r="QJV37" s="152"/>
      <c r="QJW37" s="150"/>
      <c r="QJX37" s="151"/>
      <c r="QJY37" s="151"/>
      <c r="QJZ37" s="151"/>
      <c r="QKA37" s="151"/>
      <c r="QKB37" s="151"/>
      <c r="QKC37" s="152"/>
      <c r="QKD37" s="150"/>
      <c r="QKE37" s="151"/>
      <c r="QKF37" s="151"/>
      <c r="QKG37" s="151"/>
      <c r="QKH37" s="151"/>
      <c r="QKI37" s="151"/>
      <c r="QKJ37" s="152"/>
      <c r="QKK37" s="150"/>
      <c r="QKL37" s="151"/>
      <c r="QKM37" s="151"/>
      <c r="QKN37" s="151"/>
      <c r="QKO37" s="151"/>
      <c r="QKP37" s="151"/>
      <c r="QKQ37" s="152"/>
      <c r="QKR37" s="150"/>
      <c r="QKS37" s="151"/>
      <c r="QKT37" s="151"/>
      <c r="QKU37" s="151"/>
      <c r="QKV37" s="151"/>
      <c r="QKW37" s="151"/>
      <c r="QKX37" s="152"/>
      <c r="QKY37" s="150"/>
      <c r="QKZ37" s="151"/>
      <c r="QLA37" s="151"/>
      <c r="QLB37" s="151"/>
      <c r="QLC37" s="151"/>
      <c r="QLD37" s="151"/>
      <c r="QLE37" s="152"/>
      <c r="QLF37" s="150"/>
      <c r="QLG37" s="151"/>
      <c r="QLH37" s="151"/>
      <c r="QLI37" s="151"/>
      <c r="QLJ37" s="151"/>
      <c r="QLK37" s="151"/>
      <c r="QLL37" s="152"/>
      <c r="QLM37" s="150"/>
      <c r="QLN37" s="151"/>
      <c r="QLO37" s="151"/>
      <c r="QLP37" s="151"/>
      <c r="QLQ37" s="151"/>
      <c r="QLR37" s="151"/>
      <c r="QLS37" s="152"/>
      <c r="QLT37" s="150"/>
      <c r="QLU37" s="151"/>
      <c r="QLV37" s="151"/>
      <c r="QLW37" s="151"/>
      <c r="QLX37" s="151"/>
      <c r="QLY37" s="151"/>
      <c r="QLZ37" s="152"/>
      <c r="QMA37" s="150"/>
      <c r="QMB37" s="151"/>
      <c r="QMC37" s="151"/>
      <c r="QMD37" s="151"/>
      <c r="QME37" s="151"/>
      <c r="QMF37" s="151"/>
      <c r="QMG37" s="152"/>
      <c r="QMH37" s="150"/>
      <c r="QMI37" s="151"/>
      <c r="QMJ37" s="151"/>
      <c r="QMK37" s="151"/>
      <c r="QML37" s="151"/>
      <c r="QMM37" s="151"/>
      <c r="QMN37" s="152"/>
      <c r="QMO37" s="150"/>
      <c r="QMP37" s="151"/>
      <c r="QMQ37" s="151"/>
      <c r="QMR37" s="151"/>
      <c r="QMS37" s="151"/>
      <c r="QMT37" s="151"/>
      <c r="QMU37" s="152"/>
      <c r="QMV37" s="150"/>
      <c r="QMW37" s="151"/>
      <c r="QMX37" s="151"/>
      <c r="QMY37" s="151"/>
      <c r="QMZ37" s="151"/>
      <c r="QNA37" s="151"/>
      <c r="QNB37" s="152"/>
      <c r="QNC37" s="150"/>
      <c r="QND37" s="151"/>
      <c r="QNE37" s="151"/>
      <c r="QNF37" s="151"/>
      <c r="QNG37" s="151"/>
      <c r="QNH37" s="151"/>
      <c r="QNI37" s="152"/>
      <c r="QNJ37" s="150"/>
      <c r="QNK37" s="151"/>
      <c r="QNL37" s="151"/>
      <c r="QNM37" s="151"/>
      <c r="QNN37" s="151"/>
      <c r="QNO37" s="151"/>
      <c r="QNP37" s="152"/>
      <c r="QNQ37" s="150"/>
      <c r="QNR37" s="151"/>
      <c r="QNS37" s="151"/>
      <c r="QNT37" s="151"/>
      <c r="QNU37" s="151"/>
      <c r="QNV37" s="151"/>
      <c r="QNW37" s="152"/>
      <c r="QNX37" s="150"/>
      <c r="QNY37" s="151"/>
      <c r="QNZ37" s="151"/>
      <c r="QOA37" s="151"/>
      <c r="QOB37" s="151"/>
      <c r="QOC37" s="151"/>
      <c r="QOD37" s="152"/>
      <c r="QOE37" s="150"/>
      <c r="QOF37" s="151"/>
      <c r="QOG37" s="151"/>
      <c r="QOH37" s="151"/>
      <c r="QOI37" s="151"/>
      <c r="QOJ37" s="151"/>
      <c r="QOK37" s="152"/>
      <c r="QOL37" s="150"/>
      <c r="QOM37" s="151"/>
      <c r="QON37" s="151"/>
      <c r="QOO37" s="151"/>
      <c r="QOP37" s="151"/>
      <c r="QOQ37" s="151"/>
      <c r="QOR37" s="152"/>
      <c r="QOS37" s="150"/>
      <c r="QOT37" s="151"/>
      <c r="QOU37" s="151"/>
      <c r="QOV37" s="151"/>
      <c r="QOW37" s="151"/>
      <c r="QOX37" s="151"/>
      <c r="QOY37" s="152"/>
      <c r="QOZ37" s="150"/>
      <c r="QPA37" s="151"/>
      <c r="QPB37" s="151"/>
      <c r="QPC37" s="151"/>
      <c r="QPD37" s="151"/>
      <c r="QPE37" s="151"/>
      <c r="QPF37" s="152"/>
      <c r="QPG37" s="150"/>
      <c r="QPH37" s="151"/>
      <c r="QPI37" s="151"/>
      <c r="QPJ37" s="151"/>
      <c r="QPK37" s="151"/>
      <c r="QPL37" s="151"/>
      <c r="QPM37" s="152"/>
      <c r="QPN37" s="150"/>
      <c r="QPO37" s="151"/>
      <c r="QPP37" s="151"/>
      <c r="QPQ37" s="151"/>
      <c r="QPR37" s="151"/>
      <c r="QPS37" s="151"/>
      <c r="QPT37" s="152"/>
      <c r="QPU37" s="150"/>
      <c r="QPV37" s="151"/>
      <c r="QPW37" s="151"/>
      <c r="QPX37" s="151"/>
      <c r="QPY37" s="151"/>
      <c r="QPZ37" s="151"/>
      <c r="QQA37" s="152"/>
      <c r="QQB37" s="150"/>
      <c r="QQC37" s="151"/>
      <c r="QQD37" s="151"/>
      <c r="QQE37" s="151"/>
      <c r="QQF37" s="151"/>
      <c r="QQG37" s="151"/>
      <c r="QQH37" s="152"/>
      <c r="QQI37" s="150"/>
      <c r="QQJ37" s="151"/>
      <c r="QQK37" s="151"/>
      <c r="QQL37" s="151"/>
      <c r="QQM37" s="151"/>
      <c r="QQN37" s="151"/>
      <c r="QQO37" s="152"/>
      <c r="QQP37" s="150"/>
      <c r="QQQ37" s="151"/>
      <c r="QQR37" s="151"/>
      <c r="QQS37" s="151"/>
      <c r="QQT37" s="151"/>
      <c r="QQU37" s="151"/>
      <c r="QQV37" s="152"/>
      <c r="QQW37" s="150"/>
      <c r="QQX37" s="151"/>
      <c r="QQY37" s="151"/>
      <c r="QQZ37" s="151"/>
      <c r="QRA37" s="151"/>
      <c r="QRB37" s="151"/>
      <c r="QRC37" s="152"/>
      <c r="QRD37" s="150"/>
      <c r="QRE37" s="151"/>
      <c r="QRF37" s="151"/>
      <c r="QRG37" s="151"/>
      <c r="QRH37" s="151"/>
      <c r="QRI37" s="151"/>
      <c r="QRJ37" s="152"/>
      <c r="QRK37" s="150"/>
      <c r="QRL37" s="151"/>
      <c r="QRM37" s="151"/>
      <c r="QRN37" s="151"/>
      <c r="QRO37" s="151"/>
      <c r="QRP37" s="151"/>
      <c r="QRQ37" s="152"/>
      <c r="QRR37" s="150"/>
      <c r="QRS37" s="151"/>
      <c r="QRT37" s="151"/>
      <c r="QRU37" s="151"/>
      <c r="QRV37" s="151"/>
      <c r="QRW37" s="151"/>
      <c r="QRX37" s="152"/>
      <c r="QRY37" s="150"/>
      <c r="QRZ37" s="151"/>
      <c r="QSA37" s="151"/>
      <c r="QSB37" s="151"/>
      <c r="QSC37" s="151"/>
      <c r="QSD37" s="151"/>
      <c r="QSE37" s="152"/>
      <c r="QSF37" s="150"/>
      <c r="QSG37" s="151"/>
      <c r="QSH37" s="151"/>
      <c r="QSI37" s="151"/>
      <c r="QSJ37" s="151"/>
      <c r="QSK37" s="151"/>
      <c r="QSL37" s="152"/>
      <c r="QSM37" s="150"/>
      <c r="QSN37" s="151"/>
      <c r="QSO37" s="151"/>
      <c r="QSP37" s="151"/>
      <c r="QSQ37" s="151"/>
      <c r="QSR37" s="151"/>
      <c r="QSS37" s="152"/>
      <c r="QST37" s="150"/>
      <c r="QSU37" s="151"/>
      <c r="QSV37" s="151"/>
      <c r="QSW37" s="151"/>
      <c r="QSX37" s="151"/>
      <c r="QSY37" s="151"/>
      <c r="QSZ37" s="152"/>
      <c r="QTA37" s="150"/>
      <c r="QTB37" s="151"/>
      <c r="QTC37" s="151"/>
      <c r="QTD37" s="151"/>
      <c r="QTE37" s="151"/>
      <c r="QTF37" s="151"/>
      <c r="QTG37" s="152"/>
      <c r="QTH37" s="150"/>
      <c r="QTI37" s="151"/>
      <c r="QTJ37" s="151"/>
      <c r="QTK37" s="151"/>
      <c r="QTL37" s="151"/>
      <c r="QTM37" s="151"/>
      <c r="QTN37" s="152"/>
      <c r="QTO37" s="150"/>
      <c r="QTP37" s="151"/>
      <c r="QTQ37" s="151"/>
      <c r="QTR37" s="151"/>
      <c r="QTS37" s="151"/>
      <c r="QTT37" s="151"/>
      <c r="QTU37" s="152"/>
      <c r="QTV37" s="150"/>
      <c r="QTW37" s="151"/>
      <c r="QTX37" s="151"/>
      <c r="QTY37" s="151"/>
      <c r="QTZ37" s="151"/>
      <c r="QUA37" s="151"/>
      <c r="QUB37" s="152"/>
      <c r="QUC37" s="150"/>
      <c r="QUD37" s="151"/>
      <c r="QUE37" s="151"/>
      <c r="QUF37" s="151"/>
      <c r="QUG37" s="151"/>
      <c r="QUH37" s="151"/>
      <c r="QUI37" s="152"/>
      <c r="QUJ37" s="150"/>
      <c r="QUK37" s="151"/>
      <c r="QUL37" s="151"/>
      <c r="QUM37" s="151"/>
      <c r="QUN37" s="151"/>
      <c r="QUO37" s="151"/>
      <c r="QUP37" s="152"/>
      <c r="QUQ37" s="150"/>
      <c r="QUR37" s="151"/>
      <c r="QUS37" s="151"/>
      <c r="QUT37" s="151"/>
      <c r="QUU37" s="151"/>
      <c r="QUV37" s="151"/>
      <c r="QUW37" s="152"/>
      <c r="QUX37" s="150"/>
      <c r="QUY37" s="151"/>
      <c r="QUZ37" s="151"/>
      <c r="QVA37" s="151"/>
      <c r="QVB37" s="151"/>
      <c r="QVC37" s="151"/>
      <c r="QVD37" s="152"/>
      <c r="QVE37" s="150"/>
      <c r="QVF37" s="151"/>
      <c r="QVG37" s="151"/>
      <c r="QVH37" s="151"/>
      <c r="QVI37" s="151"/>
      <c r="QVJ37" s="151"/>
      <c r="QVK37" s="152"/>
      <c r="QVL37" s="150"/>
      <c r="QVM37" s="151"/>
      <c r="QVN37" s="151"/>
      <c r="QVO37" s="151"/>
      <c r="QVP37" s="151"/>
      <c r="QVQ37" s="151"/>
      <c r="QVR37" s="152"/>
      <c r="QVS37" s="150"/>
      <c r="QVT37" s="151"/>
      <c r="QVU37" s="151"/>
      <c r="QVV37" s="151"/>
      <c r="QVW37" s="151"/>
      <c r="QVX37" s="151"/>
      <c r="QVY37" s="152"/>
      <c r="QVZ37" s="150"/>
      <c r="QWA37" s="151"/>
      <c r="QWB37" s="151"/>
      <c r="QWC37" s="151"/>
      <c r="QWD37" s="151"/>
      <c r="QWE37" s="151"/>
      <c r="QWF37" s="152"/>
      <c r="QWG37" s="150"/>
      <c r="QWH37" s="151"/>
      <c r="QWI37" s="151"/>
      <c r="QWJ37" s="151"/>
      <c r="QWK37" s="151"/>
      <c r="QWL37" s="151"/>
      <c r="QWM37" s="152"/>
      <c r="QWN37" s="150"/>
      <c r="QWO37" s="151"/>
      <c r="QWP37" s="151"/>
      <c r="QWQ37" s="151"/>
      <c r="QWR37" s="151"/>
      <c r="QWS37" s="151"/>
      <c r="QWT37" s="152"/>
      <c r="QWU37" s="150"/>
      <c r="QWV37" s="151"/>
      <c r="QWW37" s="151"/>
      <c r="QWX37" s="151"/>
      <c r="QWY37" s="151"/>
      <c r="QWZ37" s="151"/>
      <c r="QXA37" s="152"/>
      <c r="QXB37" s="150"/>
      <c r="QXC37" s="151"/>
      <c r="QXD37" s="151"/>
      <c r="QXE37" s="151"/>
      <c r="QXF37" s="151"/>
      <c r="QXG37" s="151"/>
      <c r="QXH37" s="152"/>
      <c r="QXI37" s="150"/>
      <c r="QXJ37" s="151"/>
      <c r="QXK37" s="151"/>
      <c r="QXL37" s="151"/>
      <c r="QXM37" s="151"/>
      <c r="QXN37" s="151"/>
      <c r="QXO37" s="152"/>
      <c r="QXP37" s="150"/>
      <c r="QXQ37" s="151"/>
      <c r="QXR37" s="151"/>
      <c r="QXS37" s="151"/>
      <c r="QXT37" s="151"/>
      <c r="QXU37" s="151"/>
      <c r="QXV37" s="152"/>
      <c r="QXW37" s="150"/>
      <c r="QXX37" s="151"/>
      <c r="QXY37" s="151"/>
      <c r="QXZ37" s="151"/>
      <c r="QYA37" s="151"/>
      <c r="QYB37" s="151"/>
      <c r="QYC37" s="152"/>
      <c r="QYD37" s="150"/>
      <c r="QYE37" s="151"/>
      <c r="QYF37" s="151"/>
      <c r="QYG37" s="151"/>
      <c r="QYH37" s="151"/>
      <c r="QYI37" s="151"/>
      <c r="QYJ37" s="152"/>
      <c r="QYK37" s="150"/>
      <c r="QYL37" s="151"/>
      <c r="QYM37" s="151"/>
      <c r="QYN37" s="151"/>
      <c r="QYO37" s="151"/>
      <c r="QYP37" s="151"/>
      <c r="QYQ37" s="152"/>
      <c r="QYR37" s="150"/>
      <c r="QYS37" s="151"/>
      <c r="QYT37" s="151"/>
      <c r="QYU37" s="151"/>
      <c r="QYV37" s="151"/>
      <c r="QYW37" s="151"/>
      <c r="QYX37" s="152"/>
      <c r="QYY37" s="150"/>
      <c r="QYZ37" s="151"/>
      <c r="QZA37" s="151"/>
      <c r="QZB37" s="151"/>
      <c r="QZC37" s="151"/>
      <c r="QZD37" s="151"/>
      <c r="QZE37" s="152"/>
      <c r="QZF37" s="150"/>
      <c r="QZG37" s="151"/>
      <c r="QZH37" s="151"/>
      <c r="QZI37" s="151"/>
      <c r="QZJ37" s="151"/>
      <c r="QZK37" s="151"/>
      <c r="QZL37" s="152"/>
      <c r="QZM37" s="150"/>
      <c r="QZN37" s="151"/>
      <c r="QZO37" s="151"/>
      <c r="QZP37" s="151"/>
      <c r="QZQ37" s="151"/>
      <c r="QZR37" s="151"/>
      <c r="QZS37" s="152"/>
      <c r="QZT37" s="150"/>
      <c r="QZU37" s="151"/>
      <c r="QZV37" s="151"/>
      <c r="QZW37" s="151"/>
      <c r="QZX37" s="151"/>
      <c r="QZY37" s="151"/>
      <c r="QZZ37" s="152"/>
      <c r="RAA37" s="150"/>
      <c r="RAB37" s="151"/>
      <c r="RAC37" s="151"/>
      <c r="RAD37" s="151"/>
      <c r="RAE37" s="151"/>
      <c r="RAF37" s="151"/>
      <c r="RAG37" s="152"/>
      <c r="RAH37" s="150"/>
      <c r="RAI37" s="151"/>
      <c r="RAJ37" s="151"/>
      <c r="RAK37" s="151"/>
      <c r="RAL37" s="151"/>
      <c r="RAM37" s="151"/>
      <c r="RAN37" s="152"/>
      <c r="RAO37" s="150"/>
      <c r="RAP37" s="151"/>
      <c r="RAQ37" s="151"/>
      <c r="RAR37" s="151"/>
      <c r="RAS37" s="151"/>
      <c r="RAT37" s="151"/>
      <c r="RAU37" s="152"/>
      <c r="RAV37" s="150"/>
      <c r="RAW37" s="151"/>
      <c r="RAX37" s="151"/>
      <c r="RAY37" s="151"/>
      <c r="RAZ37" s="151"/>
      <c r="RBA37" s="151"/>
      <c r="RBB37" s="152"/>
      <c r="RBC37" s="150"/>
      <c r="RBD37" s="151"/>
      <c r="RBE37" s="151"/>
      <c r="RBF37" s="151"/>
      <c r="RBG37" s="151"/>
      <c r="RBH37" s="151"/>
      <c r="RBI37" s="152"/>
      <c r="RBJ37" s="150"/>
      <c r="RBK37" s="151"/>
      <c r="RBL37" s="151"/>
      <c r="RBM37" s="151"/>
      <c r="RBN37" s="151"/>
      <c r="RBO37" s="151"/>
      <c r="RBP37" s="152"/>
      <c r="RBQ37" s="150"/>
      <c r="RBR37" s="151"/>
      <c r="RBS37" s="151"/>
      <c r="RBT37" s="151"/>
      <c r="RBU37" s="151"/>
      <c r="RBV37" s="151"/>
      <c r="RBW37" s="152"/>
      <c r="RBX37" s="150"/>
      <c r="RBY37" s="151"/>
      <c r="RBZ37" s="151"/>
      <c r="RCA37" s="151"/>
      <c r="RCB37" s="151"/>
      <c r="RCC37" s="151"/>
      <c r="RCD37" s="152"/>
      <c r="RCE37" s="150"/>
      <c r="RCF37" s="151"/>
      <c r="RCG37" s="151"/>
      <c r="RCH37" s="151"/>
      <c r="RCI37" s="151"/>
      <c r="RCJ37" s="151"/>
      <c r="RCK37" s="152"/>
      <c r="RCL37" s="150"/>
      <c r="RCM37" s="151"/>
      <c r="RCN37" s="151"/>
      <c r="RCO37" s="151"/>
      <c r="RCP37" s="151"/>
      <c r="RCQ37" s="151"/>
      <c r="RCR37" s="152"/>
      <c r="RCS37" s="150"/>
      <c r="RCT37" s="151"/>
      <c r="RCU37" s="151"/>
      <c r="RCV37" s="151"/>
      <c r="RCW37" s="151"/>
      <c r="RCX37" s="151"/>
      <c r="RCY37" s="152"/>
      <c r="RCZ37" s="150"/>
      <c r="RDA37" s="151"/>
      <c r="RDB37" s="151"/>
      <c r="RDC37" s="151"/>
      <c r="RDD37" s="151"/>
      <c r="RDE37" s="151"/>
      <c r="RDF37" s="152"/>
      <c r="RDG37" s="150"/>
      <c r="RDH37" s="151"/>
      <c r="RDI37" s="151"/>
      <c r="RDJ37" s="151"/>
      <c r="RDK37" s="151"/>
      <c r="RDL37" s="151"/>
      <c r="RDM37" s="152"/>
      <c r="RDN37" s="150"/>
      <c r="RDO37" s="151"/>
      <c r="RDP37" s="151"/>
      <c r="RDQ37" s="151"/>
      <c r="RDR37" s="151"/>
      <c r="RDS37" s="151"/>
      <c r="RDT37" s="152"/>
      <c r="RDU37" s="150"/>
      <c r="RDV37" s="151"/>
      <c r="RDW37" s="151"/>
      <c r="RDX37" s="151"/>
      <c r="RDY37" s="151"/>
      <c r="RDZ37" s="151"/>
      <c r="REA37" s="152"/>
      <c r="REB37" s="150"/>
      <c r="REC37" s="151"/>
      <c r="RED37" s="151"/>
      <c r="REE37" s="151"/>
      <c r="REF37" s="151"/>
      <c r="REG37" s="151"/>
      <c r="REH37" s="152"/>
      <c r="REI37" s="150"/>
      <c r="REJ37" s="151"/>
      <c r="REK37" s="151"/>
      <c r="REL37" s="151"/>
      <c r="REM37" s="151"/>
      <c r="REN37" s="151"/>
      <c r="REO37" s="152"/>
      <c r="REP37" s="150"/>
      <c r="REQ37" s="151"/>
      <c r="RER37" s="151"/>
      <c r="RES37" s="151"/>
      <c r="RET37" s="151"/>
      <c r="REU37" s="151"/>
      <c r="REV37" s="152"/>
      <c r="REW37" s="150"/>
      <c r="REX37" s="151"/>
      <c r="REY37" s="151"/>
      <c r="REZ37" s="151"/>
      <c r="RFA37" s="151"/>
      <c r="RFB37" s="151"/>
      <c r="RFC37" s="152"/>
      <c r="RFD37" s="150"/>
      <c r="RFE37" s="151"/>
      <c r="RFF37" s="151"/>
      <c r="RFG37" s="151"/>
      <c r="RFH37" s="151"/>
      <c r="RFI37" s="151"/>
      <c r="RFJ37" s="152"/>
      <c r="RFK37" s="150"/>
      <c r="RFL37" s="151"/>
      <c r="RFM37" s="151"/>
      <c r="RFN37" s="151"/>
      <c r="RFO37" s="151"/>
      <c r="RFP37" s="151"/>
      <c r="RFQ37" s="152"/>
      <c r="RFR37" s="150"/>
      <c r="RFS37" s="151"/>
      <c r="RFT37" s="151"/>
      <c r="RFU37" s="151"/>
      <c r="RFV37" s="151"/>
      <c r="RFW37" s="151"/>
      <c r="RFX37" s="152"/>
      <c r="RFY37" s="150"/>
      <c r="RFZ37" s="151"/>
      <c r="RGA37" s="151"/>
      <c r="RGB37" s="151"/>
      <c r="RGC37" s="151"/>
      <c r="RGD37" s="151"/>
      <c r="RGE37" s="152"/>
      <c r="RGF37" s="150"/>
      <c r="RGG37" s="151"/>
      <c r="RGH37" s="151"/>
      <c r="RGI37" s="151"/>
      <c r="RGJ37" s="151"/>
      <c r="RGK37" s="151"/>
      <c r="RGL37" s="152"/>
      <c r="RGM37" s="150"/>
      <c r="RGN37" s="151"/>
      <c r="RGO37" s="151"/>
      <c r="RGP37" s="151"/>
      <c r="RGQ37" s="151"/>
      <c r="RGR37" s="151"/>
      <c r="RGS37" s="152"/>
      <c r="RGT37" s="150"/>
      <c r="RGU37" s="151"/>
      <c r="RGV37" s="151"/>
      <c r="RGW37" s="151"/>
      <c r="RGX37" s="151"/>
      <c r="RGY37" s="151"/>
      <c r="RGZ37" s="152"/>
      <c r="RHA37" s="150"/>
      <c r="RHB37" s="151"/>
      <c r="RHC37" s="151"/>
      <c r="RHD37" s="151"/>
      <c r="RHE37" s="151"/>
      <c r="RHF37" s="151"/>
      <c r="RHG37" s="152"/>
      <c r="RHH37" s="150"/>
      <c r="RHI37" s="151"/>
      <c r="RHJ37" s="151"/>
      <c r="RHK37" s="151"/>
      <c r="RHL37" s="151"/>
      <c r="RHM37" s="151"/>
      <c r="RHN37" s="152"/>
      <c r="RHO37" s="150"/>
      <c r="RHP37" s="151"/>
      <c r="RHQ37" s="151"/>
      <c r="RHR37" s="151"/>
      <c r="RHS37" s="151"/>
      <c r="RHT37" s="151"/>
      <c r="RHU37" s="152"/>
      <c r="RHV37" s="150"/>
      <c r="RHW37" s="151"/>
      <c r="RHX37" s="151"/>
      <c r="RHY37" s="151"/>
      <c r="RHZ37" s="151"/>
      <c r="RIA37" s="151"/>
      <c r="RIB37" s="152"/>
      <c r="RIC37" s="150"/>
      <c r="RID37" s="151"/>
      <c r="RIE37" s="151"/>
      <c r="RIF37" s="151"/>
      <c r="RIG37" s="151"/>
      <c r="RIH37" s="151"/>
      <c r="RII37" s="152"/>
      <c r="RIJ37" s="150"/>
      <c r="RIK37" s="151"/>
      <c r="RIL37" s="151"/>
      <c r="RIM37" s="151"/>
      <c r="RIN37" s="151"/>
      <c r="RIO37" s="151"/>
      <c r="RIP37" s="152"/>
      <c r="RIQ37" s="150"/>
      <c r="RIR37" s="151"/>
      <c r="RIS37" s="151"/>
      <c r="RIT37" s="151"/>
      <c r="RIU37" s="151"/>
      <c r="RIV37" s="151"/>
      <c r="RIW37" s="152"/>
      <c r="RIX37" s="150"/>
      <c r="RIY37" s="151"/>
      <c r="RIZ37" s="151"/>
      <c r="RJA37" s="151"/>
      <c r="RJB37" s="151"/>
      <c r="RJC37" s="151"/>
      <c r="RJD37" s="152"/>
      <c r="RJE37" s="150"/>
      <c r="RJF37" s="151"/>
      <c r="RJG37" s="151"/>
      <c r="RJH37" s="151"/>
      <c r="RJI37" s="151"/>
      <c r="RJJ37" s="151"/>
      <c r="RJK37" s="152"/>
      <c r="RJL37" s="150"/>
      <c r="RJM37" s="151"/>
      <c r="RJN37" s="151"/>
      <c r="RJO37" s="151"/>
      <c r="RJP37" s="151"/>
      <c r="RJQ37" s="151"/>
      <c r="RJR37" s="152"/>
      <c r="RJS37" s="150"/>
      <c r="RJT37" s="151"/>
      <c r="RJU37" s="151"/>
      <c r="RJV37" s="151"/>
      <c r="RJW37" s="151"/>
      <c r="RJX37" s="151"/>
      <c r="RJY37" s="152"/>
      <c r="RJZ37" s="150"/>
      <c r="RKA37" s="151"/>
      <c r="RKB37" s="151"/>
      <c r="RKC37" s="151"/>
      <c r="RKD37" s="151"/>
      <c r="RKE37" s="151"/>
      <c r="RKF37" s="152"/>
      <c r="RKG37" s="150"/>
      <c r="RKH37" s="151"/>
      <c r="RKI37" s="151"/>
      <c r="RKJ37" s="151"/>
      <c r="RKK37" s="151"/>
      <c r="RKL37" s="151"/>
      <c r="RKM37" s="152"/>
      <c r="RKN37" s="150"/>
      <c r="RKO37" s="151"/>
      <c r="RKP37" s="151"/>
      <c r="RKQ37" s="151"/>
      <c r="RKR37" s="151"/>
      <c r="RKS37" s="151"/>
      <c r="RKT37" s="152"/>
      <c r="RKU37" s="150"/>
      <c r="RKV37" s="151"/>
      <c r="RKW37" s="151"/>
      <c r="RKX37" s="151"/>
      <c r="RKY37" s="151"/>
      <c r="RKZ37" s="151"/>
      <c r="RLA37" s="152"/>
      <c r="RLB37" s="150"/>
      <c r="RLC37" s="151"/>
      <c r="RLD37" s="151"/>
      <c r="RLE37" s="151"/>
      <c r="RLF37" s="151"/>
      <c r="RLG37" s="151"/>
      <c r="RLH37" s="152"/>
      <c r="RLI37" s="150"/>
      <c r="RLJ37" s="151"/>
      <c r="RLK37" s="151"/>
      <c r="RLL37" s="151"/>
      <c r="RLM37" s="151"/>
      <c r="RLN37" s="151"/>
      <c r="RLO37" s="152"/>
      <c r="RLP37" s="150"/>
      <c r="RLQ37" s="151"/>
      <c r="RLR37" s="151"/>
      <c r="RLS37" s="151"/>
      <c r="RLT37" s="151"/>
      <c r="RLU37" s="151"/>
      <c r="RLV37" s="152"/>
      <c r="RLW37" s="150"/>
      <c r="RLX37" s="151"/>
      <c r="RLY37" s="151"/>
      <c r="RLZ37" s="151"/>
      <c r="RMA37" s="151"/>
      <c r="RMB37" s="151"/>
      <c r="RMC37" s="152"/>
      <c r="RMD37" s="150"/>
      <c r="RME37" s="151"/>
      <c r="RMF37" s="151"/>
      <c r="RMG37" s="151"/>
      <c r="RMH37" s="151"/>
      <c r="RMI37" s="151"/>
      <c r="RMJ37" s="152"/>
      <c r="RMK37" s="150"/>
      <c r="RML37" s="151"/>
      <c r="RMM37" s="151"/>
      <c r="RMN37" s="151"/>
      <c r="RMO37" s="151"/>
      <c r="RMP37" s="151"/>
      <c r="RMQ37" s="152"/>
      <c r="RMR37" s="150"/>
      <c r="RMS37" s="151"/>
      <c r="RMT37" s="151"/>
      <c r="RMU37" s="151"/>
      <c r="RMV37" s="151"/>
      <c r="RMW37" s="151"/>
      <c r="RMX37" s="152"/>
      <c r="RMY37" s="150"/>
      <c r="RMZ37" s="151"/>
      <c r="RNA37" s="151"/>
      <c r="RNB37" s="151"/>
      <c r="RNC37" s="151"/>
      <c r="RND37" s="151"/>
      <c r="RNE37" s="152"/>
      <c r="RNF37" s="150"/>
      <c r="RNG37" s="151"/>
      <c r="RNH37" s="151"/>
      <c r="RNI37" s="151"/>
      <c r="RNJ37" s="151"/>
      <c r="RNK37" s="151"/>
      <c r="RNL37" s="152"/>
      <c r="RNM37" s="150"/>
      <c r="RNN37" s="151"/>
      <c r="RNO37" s="151"/>
      <c r="RNP37" s="151"/>
      <c r="RNQ37" s="151"/>
      <c r="RNR37" s="151"/>
      <c r="RNS37" s="152"/>
      <c r="RNT37" s="150"/>
      <c r="RNU37" s="151"/>
      <c r="RNV37" s="151"/>
      <c r="RNW37" s="151"/>
      <c r="RNX37" s="151"/>
      <c r="RNY37" s="151"/>
      <c r="RNZ37" s="152"/>
      <c r="ROA37" s="150"/>
      <c r="ROB37" s="151"/>
      <c r="ROC37" s="151"/>
      <c r="ROD37" s="151"/>
      <c r="ROE37" s="151"/>
      <c r="ROF37" s="151"/>
      <c r="ROG37" s="152"/>
      <c r="ROH37" s="150"/>
      <c r="ROI37" s="151"/>
      <c r="ROJ37" s="151"/>
      <c r="ROK37" s="151"/>
      <c r="ROL37" s="151"/>
      <c r="ROM37" s="151"/>
      <c r="RON37" s="152"/>
      <c r="ROO37" s="150"/>
      <c r="ROP37" s="151"/>
      <c r="ROQ37" s="151"/>
      <c r="ROR37" s="151"/>
      <c r="ROS37" s="151"/>
      <c r="ROT37" s="151"/>
      <c r="ROU37" s="152"/>
      <c r="ROV37" s="150"/>
      <c r="ROW37" s="151"/>
      <c r="ROX37" s="151"/>
      <c r="ROY37" s="151"/>
      <c r="ROZ37" s="151"/>
      <c r="RPA37" s="151"/>
      <c r="RPB37" s="152"/>
      <c r="RPC37" s="150"/>
      <c r="RPD37" s="151"/>
      <c r="RPE37" s="151"/>
      <c r="RPF37" s="151"/>
      <c r="RPG37" s="151"/>
      <c r="RPH37" s="151"/>
      <c r="RPI37" s="152"/>
      <c r="RPJ37" s="150"/>
      <c r="RPK37" s="151"/>
      <c r="RPL37" s="151"/>
      <c r="RPM37" s="151"/>
      <c r="RPN37" s="151"/>
      <c r="RPO37" s="151"/>
      <c r="RPP37" s="152"/>
      <c r="RPQ37" s="150"/>
      <c r="RPR37" s="151"/>
      <c r="RPS37" s="151"/>
      <c r="RPT37" s="151"/>
      <c r="RPU37" s="151"/>
      <c r="RPV37" s="151"/>
      <c r="RPW37" s="152"/>
      <c r="RPX37" s="150"/>
      <c r="RPY37" s="151"/>
      <c r="RPZ37" s="151"/>
      <c r="RQA37" s="151"/>
      <c r="RQB37" s="151"/>
      <c r="RQC37" s="151"/>
      <c r="RQD37" s="152"/>
      <c r="RQE37" s="150"/>
      <c r="RQF37" s="151"/>
      <c r="RQG37" s="151"/>
      <c r="RQH37" s="151"/>
      <c r="RQI37" s="151"/>
      <c r="RQJ37" s="151"/>
      <c r="RQK37" s="152"/>
      <c r="RQL37" s="150"/>
      <c r="RQM37" s="151"/>
      <c r="RQN37" s="151"/>
      <c r="RQO37" s="151"/>
      <c r="RQP37" s="151"/>
      <c r="RQQ37" s="151"/>
      <c r="RQR37" s="152"/>
      <c r="RQS37" s="150"/>
      <c r="RQT37" s="151"/>
      <c r="RQU37" s="151"/>
      <c r="RQV37" s="151"/>
      <c r="RQW37" s="151"/>
      <c r="RQX37" s="151"/>
      <c r="RQY37" s="152"/>
      <c r="RQZ37" s="150"/>
      <c r="RRA37" s="151"/>
      <c r="RRB37" s="151"/>
      <c r="RRC37" s="151"/>
      <c r="RRD37" s="151"/>
      <c r="RRE37" s="151"/>
      <c r="RRF37" s="152"/>
      <c r="RRG37" s="150"/>
      <c r="RRH37" s="151"/>
      <c r="RRI37" s="151"/>
      <c r="RRJ37" s="151"/>
      <c r="RRK37" s="151"/>
      <c r="RRL37" s="151"/>
      <c r="RRM37" s="152"/>
      <c r="RRN37" s="150"/>
      <c r="RRO37" s="151"/>
      <c r="RRP37" s="151"/>
      <c r="RRQ37" s="151"/>
      <c r="RRR37" s="151"/>
      <c r="RRS37" s="151"/>
      <c r="RRT37" s="152"/>
      <c r="RRU37" s="150"/>
      <c r="RRV37" s="151"/>
      <c r="RRW37" s="151"/>
      <c r="RRX37" s="151"/>
      <c r="RRY37" s="151"/>
      <c r="RRZ37" s="151"/>
      <c r="RSA37" s="152"/>
      <c r="RSB37" s="150"/>
      <c r="RSC37" s="151"/>
      <c r="RSD37" s="151"/>
      <c r="RSE37" s="151"/>
      <c r="RSF37" s="151"/>
      <c r="RSG37" s="151"/>
      <c r="RSH37" s="152"/>
      <c r="RSI37" s="150"/>
      <c r="RSJ37" s="151"/>
      <c r="RSK37" s="151"/>
      <c r="RSL37" s="151"/>
      <c r="RSM37" s="151"/>
      <c r="RSN37" s="151"/>
      <c r="RSO37" s="152"/>
      <c r="RSP37" s="150"/>
      <c r="RSQ37" s="151"/>
      <c r="RSR37" s="151"/>
      <c r="RSS37" s="151"/>
      <c r="RST37" s="151"/>
      <c r="RSU37" s="151"/>
      <c r="RSV37" s="152"/>
      <c r="RSW37" s="150"/>
      <c r="RSX37" s="151"/>
      <c r="RSY37" s="151"/>
      <c r="RSZ37" s="151"/>
      <c r="RTA37" s="151"/>
      <c r="RTB37" s="151"/>
      <c r="RTC37" s="152"/>
      <c r="RTD37" s="150"/>
      <c r="RTE37" s="151"/>
      <c r="RTF37" s="151"/>
      <c r="RTG37" s="151"/>
      <c r="RTH37" s="151"/>
      <c r="RTI37" s="151"/>
      <c r="RTJ37" s="152"/>
      <c r="RTK37" s="150"/>
      <c r="RTL37" s="151"/>
      <c r="RTM37" s="151"/>
      <c r="RTN37" s="151"/>
      <c r="RTO37" s="151"/>
      <c r="RTP37" s="151"/>
      <c r="RTQ37" s="152"/>
      <c r="RTR37" s="150"/>
      <c r="RTS37" s="151"/>
      <c r="RTT37" s="151"/>
      <c r="RTU37" s="151"/>
      <c r="RTV37" s="151"/>
      <c r="RTW37" s="151"/>
      <c r="RTX37" s="152"/>
      <c r="RTY37" s="150"/>
      <c r="RTZ37" s="151"/>
      <c r="RUA37" s="151"/>
      <c r="RUB37" s="151"/>
      <c r="RUC37" s="151"/>
      <c r="RUD37" s="151"/>
      <c r="RUE37" s="152"/>
      <c r="RUF37" s="150"/>
      <c r="RUG37" s="151"/>
      <c r="RUH37" s="151"/>
      <c r="RUI37" s="151"/>
      <c r="RUJ37" s="151"/>
      <c r="RUK37" s="151"/>
      <c r="RUL37" s="152"/>
      <c r="RUM37" s="150"/>
      <c r="RUN37" s="151"/>
      <c r="RUO37" s="151"/>
      <c r="RUP37" s="151"/>
      <c r="RUQ37" s="151"/>
      <c r="RUR37" s="151"/>
      <c r="RUS37" s="152"/>
      <c r="RUT37" s="150"/>
      <c r="RUU37" s="151"/>
      <c r="RUV37" s="151"/>
      <c r="RUW37" s="151"/>
      <c r="RUX37" s="151"/>
      <c r="RUY37" s="151"/>
      <c r="RUZ37" s="152"/>
      <c r="RVA37" s="150"/>
      <c r="RVB37" s="151"/>
      <c r="RVC37" s="151"/>
      <c r="RVD37" s="151"/>
      <c r="RVE37" s="151"/>
      <c r="RVF37" s="151"/>
      <c r="RVG37" s="152"/>
      <c r="RVH37" s="150"/>
      <c r="RVI37" s="151"/>
      <c r="RVJ37" s="151"/>
      <c r="RVK37" s="151"/>
      <c r="RVL37" s="151"/>
      <c r="RVM37" s="151"/>
      <c r="RVN37" s="152"/>
      <c r="RVO37" s="150"/>
      <c r="RVP37" s="151"/>
      <c r="RVQ37" s="151"/>
      <c r="RVR37" s="151"/>
      <c r="RVS37" s="151"/>
      <c r="RVT37" s="151"/>
      <c r="RVU37" s="152"/>
      <c r="RVV37" s="150"/>
      <c r="RVW37" s="151"/>
      <c r="RVX37" s="151"/>
      <c r="RVY37" s="151"/>
      <c r="RVZ37" s="151"/>
      <c r="RWA37" s="151"/>
      <c r="RWB37" s="152"/>
      <c r="RWC37" s="150"/>
      <c r="RWD37" s="151"/>
      <c r="RWE37" s="151"/>
      <c r="RWF37" s="151"/>
      <c r="RWG37" s="151"/>
      <c r="RWH37" s="151"/>
      <c r="RWI37" s="152"/>
      <c r="RWJ37" s="150"/>
      <c r="RWK37" s="151"/>
      <c r="RWL37" s="151"/>
      <c r="RWM37" s="151"/>
      <c r="RWN37" s="151"/>
      <c r="RWO37" s="151"/>
      <c r="RWP37" s="152"/>
      <c r="RWQ37" s="150"/>
      <c r="RWR37" s="151"/>
      <c r="RWS37" s="151"/>
      <c r="RWT37" s="151"/>
      <c r="RWU37" s="151"/>
      <c r="RWV37" s="151"/>
      <c r="RWW37" s="152"/>
      <c r="RWX37" s="150"/>
      <c r="RWY37" s="151"/>
      <c r="RWZ37" s="151"/>
      <c r="RXA37" s="151"/>
      <c r="RXB37" s="151"/>
      <c r="RXC37" s="151"/>
      <c r="RXD37" s="152"/>
      <c r="RXE37" s="150"/>
      <c r="RXF37" s="151"/>
      <c r="RXG37" s="151"/>
      <c r="RXH37" s="151"/>
      <c r="RXI37" s="151"/>
      <c r="RXJ37" s="151"/>
      <c r="RXK37" s="152"/>
      <c r="RXL37" s="150"/>
      <c r="RXM37" s="151"/>
      <c r="RXN37" s="151"/>
      <c r="RXO37" s="151"/>
      <c r="RXP37" s="151"/>
      <c r="RXQ37" s="151"/>
      <c r="RXR37" s="152"/>
      <c r="RXS37" s="150"/>
      <c r="RXT37" s="151"/>
      <c r="RXU37" s="151"/>
      <c r="RXV37" s="151"/>
      <c r="RXW37" s="151"/>
      <c r="RXX37" s="151"/>
      <c r="RXY37" s="152"/>
      <c r="RXZ37" s="150"/>
      <c r="RYA37" s="151"/>
      <c r="RYB37" s="151"/>
      <c r="RYC37" s="151"/>
      <c r="RYD37" s="151"/>
      <c r="RYE37" s="151"/>
      <c r="RYF37" s="152"/>
      <c r="RYG37" s="150"/>
      <c r="RYH37" s="151"/>
      <c r="RYI37" s="151"/>
      <c r="RYJ37" s="151"/>
      <c r="RYK37" s="151"/>
      <c r="RYL37" s="151"/>
      <c r="RYM37" s="152"/>
      <c r="RYN37" s="150"/>
      <c r="RYO37" s="151"/>
      <c r="RYP37" s="151"/>
      <c r="RYQ37" s="151"/>
      <c r="RYR37" s="151"/>
      <c r="RYS37" s="151"/>
      <c r="RYT37" s="152"/>
      <c r="RYU37" s="150"/>
      <c r="RYV37" s="151"/>
      <c r="RYW37" s="151"/>
      <c r="RYX37" s="151"/>
      <c r="RYY37" s="151"/>
      <c r="RYZ37" s="151"/>
      <c r="RZA37" s="152"/>
      <c r="RZB37" s="150"/>
      <c r="RZC37" s="151"/>
      <c r="RZD37" s="151"/>
      <c r="RZE37" s="151"/>
      <c r="RZF37" s="151"/>
      <c r="RZG37" s="151"/>
      <c r="RZH37" s="152"/>
      <c r="RZI37" s="150"/>
      <c r="RZJ37" s="151"/>
      <c r="RZK37" s="151"/>
      <c r="RZL37" s="151"/>
      <c r="RZM37" s="151"/>
      <c r="RZN37" s="151"/>
      <c r="RZO37" s="152"/>
      <c r="RZP37" s="150"/>
      <c r="RZQ37" s="151"/>
      <c r="RZR37" s="151"/>
      <c r="RZS37" s="151"/>
      <c r="RZT37" s="151"/>
      <c r="RZU37" s="151"/>
      <c r="RZV37" s="152"/>
      <c r="RZW37" s="150"/>
      <c r="RZX37" s="151"/>
      <c r="RZY37" s="151"/>
      <c r="RZZ37" s="151"/>
      <c r="SAA37" s="151"/>
      <c r="SAB37" s="151"/>
      <c r="SAC37" s="152"/>
      <c r="SAD37" s="150"/>
      <c r="SAE37" s="151"/>
      <c r="SAF37" s="151"/>
      <c r="SAG37" s="151"/>
      <c r="SAH37" s="151"/>
      <c r="SAI37" s="151"/>
      <c r="SAJ37" s="152"/>
      <c r="SAK37" s="150"/>
      <c r="SAL37" s="151"/>
      <c r="SAM37" s="151"/>
      <c r="SAN37" s="151"/>
      <c r="SAO37" s="151"/>
      <c r="SAP37" s="151"/>
      <c r="SAQ37" s="152"/>
      <c r="SAR37" s="150"/>
      <c r="SAS37" s="151"/>
      <c r="SAT37" s="151"/>
      <c r="SAU37" s="151"/>
      <c r="SAV37" s="151"/>
      <c r="SAW37" s="151"/>
      <c r="SAX37" s="152"/>
      <c r="SAY37" s="150"/>
      <c r="SAZ37" s="151"/>
      <c r="SBA37" s="151"/>
      <c r="SBB37" s="151"/>
      <c r="SBC37" s="151"/>
      <c r="SBD37" s="151"/>
      <c r="SBE37" s="152"/>
      <c r="SBF37" s="150"/>
      <c r="SBG37" s="151"/>
      <c r="SBH37" s="151"/>
      <c r="SBI37" s="151"/>
      <c r="SBJ37" s="151"/>
      <c r="SBK37" s="151"/>
      <c r="SBL37" s="152"/>
      <c r="SBM37" s="150"/>
      <c r="SBN37" s="151"/>
      <c r="SBO37" s="151"/>
      <c r="SBP37" s="151"/>
      <c r="SBQ37" s="151"/>
      <c r="SBR37" s="151"/>
      <c r="SBS37" s="152"/>
      <c r="SBT37" s="150"/>
      <c r="SBU37" s="151"/>
      <c r="SBV37" s="151"/>
      <c r="SBW37" s="151"/>
      <c r="SBX37" s="151"/>
      <c r="SBY37" s="151"/>
      <c r="SBZ37" s="152"/>
      <c r="SCA37" s="150"/>
      <c r="SCB37" s="151"/>
      <c r="SCC37" s="151"/>
      <c r="SCD37" s="151"/>
      <c r="SCE37" s="151"/>
      <c r="SCF37" s="151"/>
      <c r="SCG37" s="152"/>
      <c r="SCH37" s="150"/>
      <c r="SCI37" s="151"/>
      <c r="SCJ37" s="151"/>
      <c r="SCK37" s="151"/>
      <c r="SCL37" s="151"/>
      <c r="SCM37" s="151"/>
      <c r="SCN37" s="152"/>
      <c r="SCO37" s="150"/>
      <c r="SCP37" s="151"/>
      <c r="SCQ37" s="151"/>
      <c r="SCR37" s="151"/>
      <c r="SCS37" s="151"/>
      <c r="SCT37" s="151"/>
      <c r="SCU37" s="152"/>
      <c r="SCV37" s="150"/>
      <c r="SCW37" s="151"/>
      <c r="SCX37" s="151"/>
      <c r="SCY37" s="151"/>
      <c r="SCZ37" s="151"/>
      <c r="SDA37" s="151"/>
      <c r="SDB37" s="152"/>
      <c r="SDC37" s="150"/>
      <c r="SDD37" s="151"/>
      <c r="SDE37" s="151"/>
      <c r="SDF37" s="151"/>
      <c r="SDG37" s="151"/>
      <c r="SDH37" s="151"/>
      <c r="SDI37" s="152"/>
      <c r="SDJ37" s="150"/>
      <c r="SDK37" s="151"/>
      <c r="SDL37" s="151"/>
      <c r="SDM37" s="151"/>
      <c r="SDN37" s="151"/>
      <c r="SDO37" s="151"/>
      <c r="SDP37" s="152"/>
      <c r="SDQ37" s="150"/>
      <c r="SDR37" s="151"/>
      <c r="SDS37" s="151"/>
      <c r="SDT37" s="151"/>
      <c r="SDU37" s="151"/>
      <c r="SDV37" s="151"/>
      <c r="SDW37" s="152"/>
      <c r="SDX37" s="150"/>
      <c r="SDY37" s="151"/>
      <c r="SDZ37" s="151"/>
      <c r="SEA37" s="151"/>
      <c r="SEB37" s="151"/>
      <c r="SEC37" s="151"/>
      <c r="SED37" s="152"/>
      <c r="SEE37" s="150"/>
      <c r="SEF37" s="151"/>
      <c r="SEG37" s="151"/>
      <c r="SEH37" s="151"/>
      <c r="SEI37" s="151"/>
      <c r="SEJ37" s="151"/>
      <c r="SEK37" s="152"/>
      <c r="SEL37" s="150"/>
      <c r="SEM37" s="151"/>
      <c r="SEN37" s="151"/>
      <c r="SEO37" s="151"/>
      <c r="SEP37" s="151"/>
      <c r="SEQ37" s="151"/>
      <c r="SER37" s="152"/>
      <c r="SES37" s="150"/>
      <c r="SET37" s="151"/>
      <c r="SEU37" s="151"/>
      <c r="SEV37" s="151"/>
      <c r="SEW37" s="151"/>
      <c r="SEX37" s="151"/>
      <c r="SEY37" s="152"/>
      <c r="SEZ37" s="150"/>
      <c r="SFA37" s="151"/>
      <c r="SFB37" s="151"/>
      <c r="SFC37" s="151"/>
      <c r="SFD37" s="151"/>
      <c r="SFE37" s="151"/>
      <c r="SFF37" s="152"/>
      <c r="SFG37" s="150"/>
      <c r="SFH37" s="151"/>
      <c r="SFI37" s="151"/>
      <c r="SFJ37" s="151"/>
      <c r="SFK37" s="151"/>
      <c r="SFL37" s="151"/>
      <c r="SFM37" s="152"/>
      <c r="SFN37" s="150"/>
      <c r="SFO37" s="151"/>
      <c r="SFP37" s="151"/>
      <c r="SFQ37" s="151"/>
      <c r="SFR37" s="151"/>
      <c r="SFS37" s="151"/>
      <c r="SFT37" s="152"/>
      <c r="SFU37" s="150"/>
      <c r="SFV37" s="151"/>
      <c r="SFW37" s="151"/>
      <c r="SFX37" s="151"/>
      <c r="SFY37" s="151"/>
      <c r="SFZ37" s="151"/>
      <c r="SGA37" s="152"/>
      <c r="SGB37" s="150"/>
      <c r="SGC37" s="151"/>
      <c r="SGD37" s="151"/>
      <c r="SGE37" s="151"/>
      <c r="SGF37" s="151"/>
      <c r="SGG37" s="151"/>
      <c r="SGH37" s="152"/>
      <c r="SGI37" s="150"/>
      <c r="SGJ37" s="151"/>
      <c r="SGK37" s="151"/>
      <c r="SGL37" s="151"/>
      <c r="SGM37" s="151"/>
      <c r="SGN37" s="151"/>
      <c r="SGO37" s="152"/>
      <c r="SGP37" s="150"/>
      <c r="SGQ37" s="151"/>
      <c r="SGR37" s="151"/>
      <c r="SGS37" s="151"/>
      <c r="SGT37" s="151"/>
      <c r="SGU37" s="151"/>
      <c r="SGV37" s="152"/>
      <c r="SGW37" s="150"/>
      <c r="SGX37" s="151"/>
      <c r="SGY37" s="151"/>
      <c r="SGZ37" s="151"/>
      <c r="SHA37" s="151"/>
      <c r="SHB37" s="151"/>
      <c r="SHC37" s="152"/>
      <c r="SHD37" s="150"/>
      <c r="SHE37" s="151"/>
      <c r="SHF37" s="151"/>
      <c r="SHG37" s="151"/>
      <c r="SHH37" s="151"/>
      <c r="SHI37" s="151"/>
      <c r="SHJ37" s="152"/>
      <c r="SHK37" s="150"/>
      <c r="SHL37" s="151"/>
      <c r="SHM37" s="151"/>
      <c r="SHN37" s="151"/>
      <c r="SHO37" s="151"/>
      <c r="SHP37" s="151"/>
      <c r="SHQ37" s="152"/>
      <c r="SHR37" s="150"/>
      <c r="SHS37" s="151"/>
      <c r="SHT37" s="151"/>
      <c r="SHU37" s="151"/>
      <c r="SHV37" s="151"/>
      <c r="SHW37" s="151"/>
      <c r="SHX37" s="152"/>
      <c r="SHY37" s="150"/>
      <c r="SHZ37" s="151"/>
      <c r="SIA37" s="151"/>
      <c r="SIB37" s="151"/>
      <c r="SIC37" s="151"/>
      <c r="SID37" s="151"/>
      <c r="SIE37" s="152"/>
      <c r="SIF37" s="150"/>
      <c r="SIG37" s="151"/>
      <c r="SIH37" s="151"/>
      <c r="SII37" s="151"/>
      <c r="SIJ37" s="151"/>
      <c r="SIK37" s="151"/>
      <c r="SIL37" s="152"/>
      <c r="SIM37" s="150"/>
      <c r="SIN37" s="151"/>
      <c r="SIO37" s="151"/>
      <c r="SIP37" s="151"/>
      <c r="SIQ37" s="151"/>
      <c r="SIR37" s="151"/>
      <c r="SIS37" s="152"/>
      <c r="SIT37" s="150"/>
      <c r="SIU37" s="151"/>
      <c r="SIV37" s="151"/>
      <c r="SIW37" s="151"/>
      <c r="SIX37" s="151"/>
      <c r="SIY37" s="151"/>
      <c r="SIZ37" s="152"/>
      <c r="SJA37" s="150"/>
      <c r="SJB37" s="151"/>
      <c r="SJC37" s="151"/>
      <c r="SJD37" s="151"/>
      <c r="SJE37" s="151"/>
      <c r="SJF37" s="151"/>
      <c r="SJG37" s="152"/>
      <c r="SJH37" s="150"/>
      <c r="SJI37" s="151"/>
      <c r="SJJ37" s="151"/>
      <c r="SJK37" s="151"/>
      <c r="SJL37" s="151"/>
      <c r="SJM37" s="151"/>
      <c r="SJN37" s="152"/>
      <c r="SJO37" s="150"/>
      <c r="SJP37" s="151"/>
      <c r="SJQ37" s="151"/>
      <c r="SJR37" s="151"/>
      <c r="SJS37" s="151"/>
      <c r="SJT37" s="151"/>
      <c r="SJU37" s="152"/>
      <c r="SJV37" s="150"/>
      <c r="SJW37" s="151"/>
      <c r="SJX37" s="151"/>
      <c r="SJY37" s="151"/>
      <c r="SJZ37" s="151"/>
      <c r="SKA37" s="151"/>
      <c r="SKB37" s="152"/>
      <c r="SKC37" s="150"/>
      <c r="SKD37" s="151"/>
      <c r="SKE37" s="151"/>
      <c r="SKF37" s="151"/>
      <c r="SKG37" s="151"/>
      <c r="SKH37" s="151"/>
      <c r="SKI37" s="152"/>
      <c r="SKJ37" s="150"/>
      <c r="SKK37" s="151"/>
      <c r="SKL37" s="151"/>
      <c r="SKM37" s="151"/>
      <c r="SKN37" s="151"/>
      <c r="SKO37" s="151"/>
      <c r="SKP37" s="152"/>
      <c r="SKQ37" s="150"/>
      <c r="SKR37" s="151"/>
      <c r="SKS37" s="151"/>
      <c r="SKT37" s="151"/>
      <c r="SKU37" s="151"/>
      <c r="SKV37" s="151"/>
      <c r="SKW37" s="152"/>
      <c r="SKX37" s="150"/>
      <c r="SKY37" s="151"/>
      <c r="SKZ37" s="151"/>
      <c r="SLA37" s="151"/>
      <c r="SLB37" s="151"/>
      <c r="SLC37" s="151"/>
      <c r="SLD37" s="152"/>
      <c r="SLE37" s="150"/>
      <c r="SLF37" s="151"/>
      <c r="SLG37" s="151"/>
      <c r="SLH37" s="151"/>
      <c r="SLI37" s="151"/>
      <c r="SLJ37" s="151"/>
      <c r="SLK37" s="152"/>
      <c r="SLL37" s="150"/>
      <c r="SLM37" s="151"/>
      <c r="SLN37" s="151"/>
      <c r="SLO37" s="151"/>
      <c r="SLP37" s="151"/>
      <c r="SLQ37" s="151"/>
      <c r="SLR37" s="152"/>
      <c r="SLS37" s="150"/>
      <c r="SLT37" s="151"/>
      <c r="SLU37" s="151"/>
      <c r="SLV37" s="151"/>
      <c r="SLW37" s="151"/>
      <c r="SLX37" s="151"/>
      <c r="SLY37" s="152"/>
      <c r="SLZ37" s="150"/>
      <c r="SMA37" s="151"/>
      <c r="SMB37" s="151"/>
      <c r="SMC37" s="151"/>
      <c r="SMD37" s="151"/>
      <c r="SME37" s="151"/>
      <c r="SMF37" s="152"/>
      <c r="SMG37" s="150"/>
      <c r="SMH37" s="151"/>
      <c r="SMI37" s="151"/>
      <c r="SMJ37" s="151"/>
      <c r="SMK37" s="151"/>
      <c r="SML37" s="151"/>
      <c r="SMM37" s="152"/>
      <c r="SMN37" s="150"/>
      <c r="SMO37" s="151"/>
      <c r="SMP37" s="151"/>
      <c r="SMQ37" s="151"/>
      <c r="SMR37" s="151"/>
      <c r="SMS37" s="151"/>
      <c r="SMT37" s="152"/>
      <c r="SMU37" s="150"/>
      <c r="SMV37" s="151"/>
      <c r="SMW37" s="151"/>
      <c r="SMX37" s="151"/>
      <c r="SMY37" s="151"/>
      <c r="SMZ37" s="151"/>
      <c r="SNA37" s="152"/>
      <c r="SNB37" s="150"/>
      <c r="SNC37" s="151"/>
      <c r="SND37" s="151"/>
      <c r="SNE37" s="151"/>
      <c r="SNF37" s="151"/>
      <c r="SNG37" s="151"/>
      <c r="SNH37" s="152"/>
      <c r="SNI37" s="150"/>
      <c r="SNJ37" s="151"/>
      <c r="SNK37" s="151"/>
      <c r="SNL37" s="151"/>
      <c r="SNM37" s="151"/>
      <c r="SNN37" s="151"/>
      <c r="SNO37" s="152"/>
      <c r="SNP37" s="150"/>
      <c r="SNQ37" s="151"/>
      <c r="SNR37" s="151"/>
      <c r="SNS37" s="151"/>
      <c r="SNT37" s="151"/>
      <c r="SNU37" s="151"/>
      <c r="SNV37" s="152"/>
      <c r="SNW37" s="150"/>
      <c r="SNX37" s="151"/>
      <c r="SNY37" s="151"/>
      <c r="SNZ37" s="151"/>
      <c r="SOA37" s="151"/>
      <c r="SOB37" s="151"/>
      <c r="SOC37" s="152"/>
      <c r="SOD37" s="150"/>
      <c r="SOE37" s="151"/>
      <c r="SOF37" s="151"/>
      <c r="SOG37" s="151"/>
      <c r="SOH37" s="151"/>
      <c r="SOI37" s="151"/>
      <c r="SOJ37" s="152"/>
      <c r="SOK37" s="150"/>
      <c r="SOL37" s="151"/>
      <c r="SOM37" s="151"/>
      <c r="SON37" s="151"/>
      <c r="SOO37" s="151"/>
      <c r="SOP37" s="151"/>
      <c r="SOQ37" s="152"/>
      <c r="SOR37" s="150"/>
      <c r="SOS37" s="151"/>
      <c r="SOT37" s="151"/>
      <c r="SOU37" s="151"/>
      <c r="SOV37" s="151"/>
      <c r="SOW37" s="151"/>
      <c r="SOX37" s="152"/>
      <c r="SOY37" s="150"/>
      <c r="SOZ37" s="151"/>
      <c r="SPA37" s="151"/>
      <c r="SPB37" s="151"/>
      <c r="SPC37" s="151"/>
      <c r="SPD37" s="151"/>
      <c r="SPE37" s="152"/>
      <c r="SPF37" s="150"/>
      <c r="SPG37" s="151"/>
      <c r="SPH37" s="151"/>
      <c r="SPI37" s="151"/>
      <c r="SPJ37" s="151"/>
      <c r="SPK37" s="151"/>
      <c r="SPL37" s="152"/>
      <c r="SPM37" s="150"/>
      <c r="SPN37" s="151"/>
      <c r="SPO37" s="151"/>
      <c r="SPP37" s="151"/>
      <c r="SPQ37" s="151"/>
      <c r="SPR37" s="151"/>
      <c r="SPS37" s="152"/>
      <c r="SPT37" s="150"/>
      <c r="SPU37" s="151"/>
      <c r="SPV37" s="151"/>
      <c r="SPW37" s="151"/>
      <c r="SPX37" s="151"/>
      <c r="SPY37" s="151"/>
      <c r="SPZ37" s="152"/>
      <c r="SQA37" s="150"/>
      <c r="SQB37" s="151"/>
      <c r="SQC37" s="151"/>
      <c r="SQD37" s="151"/>
      <c r="SQE37" s="151"/>
      <c r="SQF37" s="151"/>
      <c r="SQG37" s="152"/>
      <c r="SQH37" s="150"/>
      <c r="SQI37" s="151"/>
      <c r="SQJ37" s="151"/>
      <c r="SQK37" s="151"/>
      <c r="SQL37" s="151"/>
      <c r="SQM37" s="151"/>
      <c r="SQN37" s="152"/>
      <c r="SQO37" s="150"/>
      <c r="SQP37" s="151"/>
      <c r="SQQ37" s="151"/>
      <c r="SQR37" s="151"/>
      <c r="SQS37" s="151"/>
      <c r="SQT37" s="151"/>
      <c r="SQU37" s="152"/>
      <c r="SQV37" s="150"/>
      <c r="SQW37" s="151"/>
      <c r="SQX37" s="151"/>
      <c r="SQY37" s="151"/>
      <c r="SQZ37" s="151"/>
      <c r="SRA37" s="151"/>
      <c r="SRB37" s="152"/>
      <c r="SRC37" s="150"/>
      <c r="SRD37" s="151"/>
      <c r="SRE37" s="151"/>
      <c r="SRF37" s="151"/>
      <c r="SRG37" s="151"/>
      <c r="SRH37" s="151"/>
      <c r="SRI37" s="152"/>
      <c r="SRJ37" s="150"/>
      <c r="SRK37" s="151"/>
      <c r="SRL37" s="151"/>
      <c r="SRM37" s="151"/>
      <c r="SRN37" s="151"/>
      <c r="SRO37" s="151"/>
      <c r="SRP37" s="152"/>
      <c r="SRQ37" s="150"/>
      <c r="SRR37" s="151"/>
      <c r="SRS37" s="151"/>
      <c r="SRT37" s="151"/>
      <c r="SRU37" s="151"/>
      <c r="SRV37" s="151"/>
      <c r="SRW37" s="152"/>
      <c r="SRX37" s="150"/>
      <c r="SRY37" s="151"/>
      <c r="SRZ37" s="151"/>
      <c r="SSA37" s="151"/>
      <c r="SSB37" s="151"/>
      <c r="SSC37" s="151"/>
      <c r="SSD37" s="152"/>
      <c r="SSE37" s="150"/>
      <c r="SSF37" s="151"/>
      <c r="SSG37" s="151"/>
      <c r="SSH37" s="151"/>
      <c r="SSI37" s="151"/>
      <c r="SSJ37" s="151"/>
      <c r="SSK37" s="152"/>
      <c r="SSL37" s="150"/>
      <c r="SSM37" s="151"/>
      <c r="SSN37" s="151"/>
      <c r="SSO37" s="151"/>
      <c r="SSP37" s="151"/>
      <c r="SSQ37" s="151"/>
      <c r="SSR37" s="152"/>
      <c r="SSS37" s="150"/>
      <c r="SST37" s="151"/>
      <c r="SSU37" s="151"/>
      <c r="SSV37" s="151"/>
      <c r="SSW37" s="151"/>
      <c r="SSX37" s="151"/>
      <c r="SSY37" s="152"/>
      <c r="SSZ37" s="150"/>
      <c r="STA37" s="151"/>
      <c r="STB37" s="151"/>
      <c r="STC37" s="151"/>
      <c r="STD37" s="151"/>
      <c r="STE37" s="151"/>
      <c r="STF37" s="152"/>
      <c r="STG37" s="150"/>
      <c r="STH37" s="151"/>
      <c r="STI37" s="151"/>
      <c r="STJ37" s="151"/>
      <c r="STK37" s="151"/>
      <c r="STL37" s="151"/>
      <c r="STM37" s="152"/>
      <c r="STN37" s="150"/>
      <c r="STO37" s="151"/>
      <c r="STP37" s="151"/>
      <c r="STQ37" s="151"/>
      <c r="STR37" s="151"/>
      <c r="STS37" s="151"/>
      <c r="STT37" s="152"/>
      <c r="STU37" s="150"/>
      <c r="STV37" s="151"/>
      <c r="STW37" s="151"/>
      <c r="STX37" s="151"/>
      <c r="STY37" s="151"/>
      <c r="STZ37" s="151"/>
      <c r="SUA37" s="152"/>
      <c r="SUB37" s="150"/>
      <c r="SUC37" s="151"/>
      <c r="SUD37" s="151"/>
      <c r="SUE37" s="151"/>
      <c r="SUF37" s="151"/>
      <c r="SUG37" s="151"/>
      <c r="SUH37" s="152"/>
      <c r="SUI37" s="150"/>
      <c r="SUJ37" s="151"/>
      <c r="SUK37" s="151"/>
      <c r="SUL37" s="151"/>
      <c r="SUM37" s="151"/>
      <c r="SUN37" s="151"/>
      <c r="SUO37" s="152"/>
      <c r="SUP37" s="150"/>
      <c r="SUQ37" s="151"/>
      <c r="SUR37" s="151"/>
      <c r="SUS37" s="151"/>
      <c r="SUT37" s="151"/>
      <c r="SUU37" s="151"/>
      <c r="SUV37" s="152"/>
      <c r="SUW37" s="150"/>
      <c r="SUX37" s="151"/>
      <c r="SUY37" s="151"/>
      <c r="SUZ37" s="151"/>
      <c r="SVA37" s="151"/>
      <c r="SVB37" s="151"/>
      <c r="SVC37" s="152"/>
      <c r="SVD37" s="150"/>
      <c r="SVE37" s="151"/>
      <c r="SVF37" s="151"/>
      <c r="SVG37" s="151"/>
      <c r="SVH37" s="151"/>
      <c r="SVI37" s="151"/>
      <c r="SVJ37" s="152"/>
      <c r="SVK37" s="150"/>
      <c r="SVL37" s="151"/>
      <c r="SVM37" s="151"/>
      <c r="SVN37" s="151"/>
      <c r="SVO37" s="151"/>
      <c r="SVP37" s="151"/>
      <c r="SVQ37" s="152"/>
      <c r="SVR37" s="150"/>
      <c r="SVS37" s="151"/>
      <c r="SVT37" s="151"/>
      <c r="SVU37" s="151"/>
      <c r="SVV37" s="151"/>
      <c r="SVW37" s="151"/>
      <c r="SVX37" s="152"/>
      <c r="SVY37" s="150"/>
      <c r="SVZ37" s="151"/>
      <c r="SWA37" s="151"/>
      <c r="SWB37" s="151"/>
      <c r="SWC37" s="151"/>
      <c r="SWD37" s="151"/>
      <c r="SWE37" s="152"/>
      <c r="SWF37" s="150"/>
      <c r="SWG37" s="151"/>
      <c r="SWH37" s="151"/>
      <c r="SWI37" s="151"/>
      <c r="SWJ37" s="151"/>
      <c r="SWK37" s="151"/>
      <c r="SWL37" s="152"/>
      <c r="SWM37" s="150"/>
      <c r="SWN37" s="151"/>
      <c r="SWO37" s="151"/>
      <c r="SWP37" s="151"/>
      <c r="SWQ37" s="151"/>
      <c r="SWR37" s="151"/>
      <c r="SWS37" s="152"/>
      <c r="SWT37" s="150"/>
      <c r="SWU37" s="151"/>
      <c r="SWV37" s="151"/>
      <c r="SWW37" s="151"/>
      <c r="SWX37" s="151"/>
      <c r="SWY37" s="151"/>
      <c r="SWZ37" s="152"/>
      <c r="SXA37" s="150"/>
      <c r="SXB37" s="151"/>
      <c r="SXC37" s="151"/>
      <c r="SXD37" s="151"/>
      <c r="SXE37" s="151"/>
      <c r="SXF37" s="151"/>
      <c r="SXG37" s="152"/>
      <c r="SXH37" s="150"/>
      <c r="SXI37" s="151"/>
      <c r="SXJ37" s="151"/>
      <c r="SXK37" s="151"/>
      <c r="SXL37" s="151"/>
      <c r="SXM37" s="151"/>
      <c r="SXN37" s="152"/>
      <c r="SXO37" s="150"/>
      <c r="SXP37" s="151"/>
      <c r="SXQ37" s="151"/>
      <c r="SXR37" s="151"/>
      <c r="SXS37" s="151"/>
      <c r="SXT37" s="151"/>
      <c r="SXU37" s="152"/>
      <c r="SXV37" s="150"/>
      <c r="SXW37" s="151"/>
      <c r="SXX37" s="151"/>
      <c r="SXY37" s="151"/>
      <c r="SXZ37" s="151"/>
      <c r="SYA37" s="151"/>
      <c r="SYB37" s="152"/>
      <c r="SYC37" s="150"/>
      <c r="SYD37" s="151"/>
      <c r="SYE37" s="151"/>
      <c r="SYF37" s="151"/>
      <c r="SYG37" s="151"/>
      <c r="SYH37" s="151"/>
      <c r="SYI37" s="152"/>
      <c r="SYJ37" s="150"/>
      <c r="SYK37" s="151"/>
      <c r="SYL37" s="151"/>
      <c r="SYM37" s="151"/>
      <c r="SYN37" s="151"/>
      <c r="SYO37" s="151"/>
      <c r="SYP37" s="152"/>
      <c r="SYQ37" s="150"/>
      <c r="SYR37" s="151"/>
      <c r="SYS37" s="151"/>
      <c r="SYT37" s="151"/>
      <c r="SYU37" s="151"/>
      <c r="SYV37" s="151"/>
      <c r="SYW37" s="152"/>
      <c r="SYX37" s="150"/>
      <c r="SYY37" s="151"/>
      <c r="SYZ37" s="151"/>
      <c r="SZA37" s="151"/>
      <c r="SZB37" s="151"/>
      <c r="SZC37" s="151"/>
      <c r="SZD37" s="152"/>
      <c r="SZE37" s="150"/>
      <c r="SZF37" s="151"/>
      <c r="SZG37" s="151"/>
      <c r="SZH37" s="151"/>
      <c r="SZI37" s="151"/>
      <c r="SZJ37" s="151"/>
      <c r="SZK37" s="152"/>
      <c r="SZL37" s="150"/>
      <c r="SZM37" s="151"/>
      <c r="SZN37" s="151"/>
      <c r="SZO37" s="151"/>
      <c r="SZP37" s="151"/>
      <c r="SZQ37" s="151"/>
      <c r="SZR37" s="152"/>
      <c r="SZS37" s="150"/>
      <c r="SZT37" s="151"/>
      <c r="SZU37" s="151"/>
      <c r="SZV37" s="151"/>
      <c r="SZW37" s="151"/>
      <c r="SZX37" s="151"/>
      <c r="SZY37" s="152"/>
      <c r="SZZ37" s="150"/>
      <c r="TAA37" s="151"/>
      <c r="TAB37" s="151"/>
      <c r="TAC37" s="151"/>
      <c r="TAD37" s="151"/>
      <c r="TAE37" s="151"/>
      <c r="TAF37" s="152"/>
      <c r="TAG37" s="150"/>
      <c r="TAH37" s="151"/>
      <c r="TAI37" s="151"/>
      <c r="TAJ37" s="151"/>
      <c r="TAK37" s="151"/>
      <c r="TAL37" s="151"/>
      <c r="TAM37" s="152"/>
      <c r="TAN37" s="150"/>
      <c r="TAO37" s="151"/>
      <c r="TAP37" s="151"/>
      <c r="TAQ37" s="151"/>
      <c r="TAR37" s="151"/>
      <c r="TAS37" s="151"/>
      <c r="TAT37" s="152"/>
      <c r="TAU37" s="150"/>
      <c r="TAV37" s="151"/>
      <c r="TAW37" s="151"/>
      <c r="TAX37" s="151"/>
      <c r="TAY37" s="151"/>
      <c r="TAZ37" s="151"/>
      <c r="TBA37" s="152"/>
      <c r="TBB37" s="150"/>
      <c r="TBC37" s="151"/>
      <c r="TBD37" s="151"/>
      <c r="TBE37" s="151"/>
      <c r="TBF37" s="151"/>
      <c r="TBG37" s="151"/>
      <c r="TBH37" s="152"/>
      <c r="TBI37" s="150"/>
      <c r="TBJ37" s="151"/>
      <c r="TBK37" s="151"/>
      <c r="TBL37" s="151"/>
      <c r="TBM37" s="151"/>
      <c r="TBN37" s="151"/>
      <c r="TBO37" s="152"/>
      <c r="TBP37" s="150"/>
      <c r="TBQ37" s="151"/>
      <c r="TBR37" s="151"/>
      <c r="TBS37" s="151"/>
      <c r="TBT37" s="151"/>
      <c r="TBU37" s="151"/>
      <c r="TBV37" s="152"/>
      <c r="TBW37" s="150"/>
      <c r="TBX37" s="151"/>
      <c r="TBY37" s="151"/>
      <c r="TBZ37" s="151"/>
      <c r="TCA37" s="151"/>
      <c r="TCB37" s="151"/>
      <c r="TCC37" s="152"/>
      <c r="TCD37" s="150"/>
      <c r="TCE37" s="151"/>
      <c r="TCF37" s="151"/>
      <c r="TCG37" s="151"/>
      <c r="TCH37" s="151"/>
      <c r="TCI37" s="151"/>
      <c r="TCJ37" s="152"/>
      <c r="TCK37" s="150"/>
      <c r="TCL37" s="151"/>
      <c r="TCM37" s="151"/>
      <c r="TCN37" s="151"/>
      <c r="TCO37" s="151"/>
      <c r="TCP37" s="151"/>
      <c r="TCQ37" s="152"/>
      <c r="TCR37" s="150"/>
      <c r="TCS37" s="151"/>
      <c r="TCT37" s="151"/>
      <c r="TCU37" s="151"/>
      <c r="TCV37" s="151"/>
      <c r="TCW37" s="151"/>
      <c r="TCX37" s="152"/>
      <c r="TCY37" s="150"/>
      <c r="TCZ37" s="151"/>
      <c r="TDA37" s="151"/>
      <c r="TDB37" s="151"/>
      <c r="TDC37" s="151"/>
      <c r="TDD37" s="151"/>
      <c r="TDE37" s="152"/>
      <c r="TDF37" s="150"/>
      <c r="TDG37" s="151"/>
      <c r="TDH37" s="151"/>
      <c r="TDI37" s="151"/>
      <c r="TDJ37" s="151"/>
      <c r="TDK37" s="151"/>
      <c r="TDL37" s="152"/>
      <c r="TDM37" s="150"/>
      <c r="TDN37" s="151"/>
      <c r="TDO37" s="151"/>
      <c r="TDP37" s="151"/>
      <c r="TDQ37" s="151"/>
      <c r="TDR37" s="151"/>
      <c r="TDS37" s="152"/>
      <c r="TDT37" s="150"/>
      <c r="TDU37" s="151"/>
      <c r="TDV37" s="151"/>
      <c r="TDW37" s="151"/>
      <c r="TDX37" s="151"/>
      <c r="TDY37" s="151"/>
      <c r="TDZ37" s="152"/>
      <c r="TEA37" s="150"/>
      <c r="TEB37" s="151"/>
      <c r="TEC37" s="151"/>
      <c r="TED37" s="151"/>
      <c r="TEE37" s="151"/>
      <c r="TEF37" s="151"/>
      <c r="TEG37" s="152"/>
      <c r="TEH37" s="150"/>
      <c r="TEI37" s="151"/>
      <c r="TEJ37" s="151"/>
      <c r="TEK37" s="151"/>
      <c r="TEL37" s="151"/>
      <c r="TEM37" s="151"/>
      <c r="TEN37" s="152"/>
      <c r="TEO37" s="150"/>
      <c r="TEP37" s="151"/>
      <c r="TEQ37" s="151"/>
      <c r="TER37" s="151"/>
      <c r="TES37" s="151"/>
      <c r="TET37" s="151"/>
      <c r="TEU37" s="152"/>
      <c r="TEV37" s="150"/>
      <c r="TEW37" s="151"/>
      <c r="TEX37" s="151"/>
      <c r="TEY37" s="151"/>
      <c r="TEZ37" s="151"/>
      <c r="TFA37" s="151"/>
      <c r="TFB37" s="152"/>
      <c r="TFC37" s="150"/>
      <c r="TFD37" s="151"/>
      <c r="TFE37" s="151"/>
      <c r="TFF37" s="151"/>
      <c r="TFG37" s="151"/>
      <c r="TFH37" s="151"/>
      <c r="TFI37" s="152"/>
      <c r="TFJ37" s="150"/>
      <c r="TFK37" s="151"/>
      <c r="TFL37" s="151"/>
      <c r="TFM37" s="151"/>
      <c r="TFN37" s="151"/>
      <c r="TFO37" s="151"/>
      <c r="TFP37" s="152"/>
      <c r="TFQ37" s="150"/>
      <c r="TFR37" s="151"/>
      <c r="TFS37" s="151"/>
      <c r="TFT37" s="151"/>
      <c r="TFU37" s="151"/>
      <c r="TFV37" s="151"/>
      <c r="TFW37" s="152"/>
      <c r="TFX37" s="150"/>
      <c r="TFY37" s="151"/>
      <c r="TFZ37" s="151"/>
      <c r="TGA37" s="151"/>
      <c r="TGB37" s="151"/>
      <c r="TGC37" s="151"/>
      <c r="TGD37" s="152"/>
      <c r="TGE37" s="150"/>
      <c r="TGF37" s="151"/>
      <c r="TGG37" s="151"/>
      <c r="TGH37" s="151"/>
      <c r="TGI37" s="151"/>
      <c r="TGJ37" s="151"/>
      <c r="TGK37" s="152"/>
      <c r="TGL37" s="150"/>
      <c r="TGM37" s="151"/>
      <c r="TGN37" s="151"/>
      <c r="TGO37" s="151"/>
      <c r="TGP37" s="151"/>
      <c r="TGQ37" s="151"/>
      <c r="TGR37" s="152"/>
      <c r="TGS37" s="150"/>
      <c r="TGT37" s="151"/>
      <c r="TGU37" s="151"/>
      <c r="TGV37" s="151"/>
      <c r="TGW37" s="151"/>
      <c r="TGX37" s="151"/>
      <c r="TGY37" s="152"/>
      <c r="TGZ37" s="150"/>
      <c r="THA37" s="151"/>
      <c r="THB37" s="151"/>
      <c r="THC37" s="151"/>
      <c r="THD37" s="151"/>
      <c r="THE37" s="151"/>
      <c r="THF37" s="152"/>
      <c r="THG37" s="150"/>
      <c r="THH37" s="151"/>
      <c r="THI37" s="151"/>
      <c r="THJ37" s="151"/>
      <c r="THK37" s="151"/>
      <c r="THL37" s="151"/>
      <c r="THM37" s="152"/>
      <c r="THN37" s="150"/>
      <c r="THO37" s="151"/>
      <c r="THP37" s="151"/>
      <c r="THQ37" s="151"/>
      <c r="THR37" s="151"/>
      <c r="THS37" s="151"/>
      <c r="THT37" s="152"/>
      <c r="THU37" s="150"/>
      <c r="THV37" s="151"/>
      <c r="THW37" s="151"/>
      <c r="THX37" s="151"/>
      <c r="THY37" s="151"/>
      <c r="THZ37" s="151"/>
      <c r="TIA37" s="152"/>
      <c r="TIB37" s="150"/>
      <c r="TIC37" s="151"/>
      <c r="TID37" s="151"/>
      <c r="TIE37" s="151"/>
      <c r="TIF37" s="151"/>
      <c r="TIG37" s="151"/>
      <c r="TIH37" s="152"/>
      <c r="TII37" s="150"/>
      <c r="TIJ37" s="151"/>
      <c r="TIK37" s="151"/>
      <c r="TIL37" s="151"/>
      <c r="TIM37" s="151"/>
      <c r="TIN37" s="151"/>
      <c r="TIO37" s="152"/>
      <c r="TIP37" s="150"/>
      <c r="TIQ37" s="151"/>
      <c r="TIR37" s="151"/>
      <c r="TIS37" s="151"/>
      <c r="TIT37" s="151"/>
      <c r="TIU37" s="151"/>
      <c r="TIV37" s="152"/>
      <c r="TIW37" s="150"/>
      <c r="TIX37" s="151"/>
      <c r="TIY37" s="151"/>
      <c r="TIZ37" s="151"/>
      <c r="TJA37" s="151"/>
      <c r="TJB37" s="151"/>
      <c r="TJC37" s="152"/>
      <c r="TJD37" s="150"/>
      <c r="TJE37" s="151"/>
      <c r="TJF37" s="151"/>
      <c r="TJG37" s="151"/>
      <c r="TJH37" s="151"/>
      <c r="TJI37" s="151"/>
      <c r="TJJ37" s="152"/>
      <c r="TJK37" s="150"/>
      <c r="TJL37" s="151"/>
      <c r="TJM37" s="151"/>
      <c r="TJN37" s="151"/>
      <c r="TJO37" s="151"/>
      <c r="TJP37" s="151"/>
      <c r="TJQ37" s="152"/>
      <c r="TJR37" s="150"/>
      <c r="TJS37" s="151"/>
      <c r="TJT37" s="151"/>
      <c r="TJU37" s="151"/>
      <c r="TJV37" s="151"/>
      <c r="TJW37" s="151"/>
      <c r="TJX37" s="152"/>
      <c r="TJY37" s="150"/>
      <c r="TJZ37" s="151"/>
      <c r="TKA37" s="151"/>
      <c r="TKB37" s="151"/>
      <c r="TKC37" s="151"/>
      <c r="TKD37" s="151"/>
      <c r="TKE37" s="152"/>
      <c r="TKF37" s="150"/>
      <c r="TKG37" s="151"/>
      <c r="TKH37" s="151"/>
      <c r="TKI37" s="151"/>
      <c r="TKJ37" s="151"/>
      <c r="TKK37" s="151"/>
      <c r="TKL37" s="152"/>
      <c r="TKM37" s="150"/>
      <c r="TKN37" s="151"/>
      <c r="TKO37" s="151"/>
      <c r="TKP37" s="151"/>
      <c r="TKQ37" s="151"/>
      <c r="TKR37" s="151"/>
      <c r="TKS37" s="152"/>
      <c r="TKT37" s="150"/>
      <c r="TKU37" s="151"/>
      <c r="TKV37" s="151"/>
      <c r="TKW37" s="151"/>
      <c r="TKX37" s="151"/>
      <c r="TKY37" s="151"/>
      <c r="TKZ37" s="152"/>
      <c r="TLA37" s="150"/>
      <c r="TLB37" s="151"/>
      <c r="TLC37" s="151"/>
      <c r="TLD37" s="151"/>
      <c r="TLE37" s="151"/>
      <c r="TLF37" s="151"/>
      <c r="TLG37" s="152"/>
      <c r="TLH37" s="150"/>
      <c r="TLI37" s="151"/>
      <c r="TLJ37" s="151"/>
      <c r="TLK37" s="151"/>
      <c r="TLL37" s="151"/>
      <c r="TLM37" s="151"/>
      <c r="TLN37" s="152"/>
      <c r="TLO37" s="150"/>
      <c r="TLP37" s="151"/>
      <c r="TLQ37" s="151"/>
      <c r="TLR37" s="151"/>
      <c r="TLS37" s="151"/>
      <c r="TLT37" s="151"/>
      <c r="TLU37" s="152"/>
      <c r="TLV37" s="150"/>
      <c r="TLW37" s="151"/>
      <c r="TLX37" s="151"/>
      <c r="TLY37" s="151"/>
      <c r="TLZ37" s="151"/>
      <c r="TMA37" s="151"/>
      <c r="TMB37" s="152"/>
      <c r="TMC37" s="150"/>
      <c r="TMD37" s="151"/>
      <c r="TME37" s="151"/>
      <c r="TMF37" s="151"/>
      <c r="TMG37" s="151"/>
      <c r="TMH37" s="151"/>
      <c r="TMI37" s="152"/>
      <c r="TMJ37" s="150"/>
      <c r="TMK37" s="151"/>
      <c r="TML37" s="151"/>
      <c r="TMM37" s="151"/>
      <c r="TMN37" s="151"/>
      <c r="TMO37" s="151"/>
      <c r="TMP37" s="152"/>
      <c r="TMQ37" s="150"/>
      <c r="TMR37" s="151"/>
      <c r="TMS37" s="151"/>
      <c r="TMT37" s="151"/>
      <c r="TMU37" s="151"/>
      <c r="TMV37" s="151"/>
      <c r="TMW37" s="152"/>
      <c r="TMX37" s="150"/>
      <c r="TMY37" s="151"/>
      <c r="TMZ37" s="151"/>
      <c r="TNA37" s="151"/>
      <c r="TNB37" s="151"/>
      <c r="TNC37" s="151"/>
      <c r="TND37" s="152"/>
      <c r="TNE37" s="150"/>
      <c r="TNF37" s="151"/>
      <c r="TNG37" s="151"/>
      <c r="TNH37" s="151"/>
      <c r="TNI37" s="151"/>
      <c r="TNJ37" s="151"/>
      <c r="TNK37" s="152"/>
      <c r="TNL37" s="150"/>
      <c r="TNM37" s="151"/>
      <c r="TNN37" s="151"/>
      <c r="TNO37" s="151"/>
      <c r="TNP37" s="151"/>
      <c r="TNQ37" s="151"/>
      <c r="TNR37" s="152"/>
      <c r="TNS37" s="150"/>
      <c r="TNT37" s="151"/>
      <c r="TNU37" s="151"/>
      <c r="TNV37" s="151"/>
      <c r="TNW37" s="151"/>
      <c r="TNX37" s="151"/>
      <c r="TNY37" s="152"/>
      <c r="TNZ37" s="150"/>
      <c r="TOA37" s="151"/>
      <c r="TOB37" s="151"/>
      <c r="TOC37" s="151"/>
      <c r="TOD37" s="151"/>
      <c r="TOE37" s="151"/>
      <c r="TOF37" s="152"/>
      <c r="TOG37" s="150"/>
      <c r="TOH37" s="151"/>
      <c r="TOI37" s="151"/>
      <c r="TOJ37" s="151"/>
      <c r="TOK37" s="151"/>
      <c r="TOL37" s="151"/>
      <c r="TOM37" s="152"/>
      <c r="TON37" s="150"/>
      <c r="TOO37" s="151"/>
      <c r="TOP37" s="151"/>
      <c r="TOQ37" s="151"/>
      <c r="TOR37" s="151"/>
      <c r="TOS37" s="151"/>
      <c r="TOT37" s="152"/>
      <c r="TOU37" s="150"/>
      <c r="TOV37" s="151"/>
      <c r="TOW37" s="151"/>
      <c r="TOX37" s="151"/>
      <c r="TOY37" s="151"/>
      <c r="TOZ37" s="151"/>
      <c r="TPA37" s="152"/>
      <c r="TPB37" s="150"/>
      <c r="TPC37" s="151"/>
      <c r="TPD37" s="151"/>
      <c r="TPE37" s="151"/>
      <c r="TPF37" s="151"/>
      <c r="TPG37" s="151"/>
      <c r="TPH37" s="152"/>
      <c r="TPI37" s="150"/>
      <c r="TPJ37" s="151"/>
      <c r="TPK37" s="151"/>
      <c r="TPL37" s="151"/>
      <c r="TPM37" s="151"/>
      <c r="TPN37" s="151"/>
      <c r="TPO37" s="152"/>
      <c r="TPP37" s="150"/>
      <c r="TPQ37" s="151"/>
      <c r="TPR37" s="151"/>
      <c r="TPS37" s="151"/>
      <c r="TPT37" s="151"/>
      <c r="TPU37" s="151"/>
      <c r="TPV37" s="152"/>
      <c r="TPW37" s="150"/>
      <c r="TPX37" s="151"/>
      <c r="TPY37" s="151"/>
      <c r="TPZ37" s="151"/>
      <c r="TQA37" s="151"/>
      <c r="TQB37" s="151"/>
      <c r="TQC37" s="152"/>
      <c r="TQD37" s="150"/>
      <c r="TQE37" s="151"/>
      <c r="TQF37" s="151"/>
      <c r="TQG37" s="151"/>
      <c r="TQH37" s="151"/>
      <c r="TQI37" s="151"/>
      <c r="TQJ37" s="152"/>
      <c r="TQK37" s="150"/>
      <c r="TQL37" s="151"/>
      <c r="TQM37" s="151"/>
      <c r="TQN37" s="151"/>
      <c r="TQO37" s="151"/>
      <c r="TQP37" s="151"/>
      <c r="TQQ37" s="152"/>
      <c r="TQR37" s="150"/>
      <c r="TQS37" s="151"/>
      <c r="TQT37" s="151"/>
      <c r="TQU37" s="151"/>
      <c r="TQV37" s="151"/>
      <c r="TQW37" s="151"/>
      <c r="TQX37" s="152"/>
      <c r="TQY37" s="150"/>
      <c r="TQZ37" s="151"/>
      <c r="TRA37" s="151"/>
      <c r="TRB37" s="151"/>
      <c r="TRC37" s="151"/>
      <c r="TRD37" s="151"/>
      <c r="TRE37" s="152"/>
      <c r="TRF37" s="150"/>
      <c r="TRG37" s="151"/>
      <c r="TRH37" s="151"/>
      <c r="TRI37" s="151"/>
      <c r="TRJ37" s="151"/>
      <c r="TRK37" s="151"/>
      <c r="TRL37" s="152"/>
      <c r="TRM37" s="150"/>
      <c r="TRN37" s="151"/>
      <c r="TRO37" s="151"/>
      <c r="TRP37" s="151"/>
      <c r="TRQ37" s="151"/>
      <c r="TRR37" s="151"/>
      <c r="TRS37" s="152"/>
      <c r="TRT37" s="150"/>
      <c r="TRU37" s="151"/>
      <c r="TRV37" s="151"/>
      <c r="TRW37" s="151"/>
      <c r="TRX37" s="151"/>
      <c r="TRY37" s="151"/>
      <c r="TRZ37" s="152"/>
      <c r="TSA37" s="150"/>
      <c r="TSB37" s="151"/>
      <c r="TSC37" s="151"/>
      <c r="TSD37" s="151"/>
      <c r="TSE37" s="151"/>
      <c r="TSF37" s="151"/>
      <c r="TSG37" s="152"/>
      <c r="TSH37" s="150"/>
      <c r="TSI37" s="151"/>
      <c r="TSJ37" s="151"/>
      <c r="TSK37" s="151"/>
      <c r="TSL37" s="151"/>
      <c r="TSM37" s="151"/>
      <c r="TSN37" s="152"/>
      <c r="TSO37" s="150"/>
      <c r="TSP37" s="151"/>
      <c r="TSQ37" s="151"/>
      <c r="TSR37" s="151"/>
      <c r="TSS37" s="151"/>
      <c r="TST37" s="151"/>
      <c r="TSU37" s="152"/>
      <c r="TSV37" s="150"/>
      <c r="TSW37" s="151"/>
      <c r="TSX37" s="151"/>
      <c r="TSY37" s="151"/>
      <c r="TSZ37" s="151"/>
      <c r="TTA37" s="151"/>
      <c r="TTB37" s="152"/>
      <c r="TTC37" s="150"/>
      <c r="TTD37" s="151"/>
      <c r="TTE37" s="151"/>
      <c r="TTF37" s="151"/>
      <c r="TTG37" s="151"/>
      <c r="TTH37" s="151"/>
      <c r="TTI37" s="152"/>
      <c r="TTJ37" s="150"/>
      <c r="TTK37" s="151"/>
      <c r="TTL37" s="151"/>
      <c r="TTM37" s="151"/>
      <c r="TTN37" s="151"/>
      <c r="TTO37" s="151"/>
      <c r="TTP37" s="152"/>
      <c r="TTQ37" s="150"/>
      <c r="TTR37" s="151"/>
      <c r="TTS37" s="151"/>
      <c r="TTT37" s="151"/>
      <c r="TTU37" s="151"/>
      <c r="TTV37" s="151"/>
      <c r="TTW37" s="152"/>
      <c r="TTX37" s="150"/>
      <c r="TTY37" s="151"/>
      <c r="TTZ37" s="151"/>
      <c r="TUA37" s="151"/>
      <c r="TUB37" s="151"/>
      <c r="TUC37" s="151"/>
      <c r="TUD37" s="152"/>
      <c r="TUE37" s="150"/>
      <c r="TUF37" s="151"/>
      <c r="TUG37" s="151"/>
      <c r="TUH37" s="151"/>
      <c r="TUI37" s="151"/>
      <c r="TUJ37" s="151"/>
      <c r="TUK37" s="152"/>
      <c r="TUL37" s="150"/>
      <c r="TUM37" s="151"/>
      <c r="TUN37" s="151"/>
      <c r="TUO37" s="151"/>
      <c r="TUP37" s="151"/>
      <c r="TUQ37" s="151"/>
      <c r="TUR37" s="152"/>
      <c r="TUS37" s="150"/>
      <c r="TUT37" s="151"/>
      <c r="TUU37" s="151"/>
      <c r="TUV37" s="151"/>
      <c r="TUW37" s="151"/>
      <c r="TUX37" s="151"/>
      <c r="TUY37" s="152"/>
      <c r="TUZ37" s="150"/>
      <c r="TVA37" s="151"/>
      <c r="TVB37" s="151"/>
      <c r="TVC37" s="151"/>
      <c r="TVD37" s="151"/>
      <c r="TVE37" s="151"/>
      <c r="TVF37" s="152"/>
      <c r="TVG37" s="150"/>
      <c r="TVH37" s="151"/>
      <c r="TVI37" s="151"/>
      <c r="TVJ37" s="151"/>
      <c r="TVK37" s="151"/>
      <c r="TVL37" s="151"/>
      <c r="TVM37" s="152"/>
      <c r="TVN37" s="150"/>
      <c r="TVO37" s="151"/>
      <c r="TVP37" s="151"/>
      <c r="TVQ37" s="151"/>
      <c r="TVR37" s="151"/>
      <c r="TVS37" s="151"/>
      <c r="TVT37" s="152"/>
      <c r="TVU37" s="150"/>
      <c r="TVV37" s="151"/>
      <c r="TVW37" s="151"/>
      <c r="TVX37" s="151"/>
      <c r="TVY37" s="151"/>
      <c r="TVZ37" s="151"/>
      <c r="TWA37" s="152"/>
      <c r="TWB37" s="150"/>
      <c r="TWC37" s="151"/>
      <c r="TWD37" s="151"/>
      <c r="TWE37" s="151"/>
      <c r="TWF37" s="151"/>
      <c r="TWG37" s="151"/>
      <c r="TWH37" s="152"/>
      <c r="TWI37" s="150"/>
      <c r="TWJ37" s="151"/>
      <c r="TWK37" s="151"/>
      <c r="TWL37" s="151"/>
      <c r="TWM37" s="151"/>
      <c r="TWN37" s="151"/>
      <c r="TWO37" s="152"/>
      <c r="TWP37" s="150"/>
      <c r="TWQ37" s="151"/>
      <c r="TWR37" s="151"/>
      <c r="TWS37" s="151"/>
      <c r="TWT37" s="151"/>
      <c r="TWU37" s="151"/>
      <c r="TWV37" s="152"/>
      <c r="TWW37" s="150"/>
      <c r="TWX37" s="151"/>
      <c r="TWY37" s="151"/>
      <c r="TWZ37" s="151"/>
      <c r="TXA37" s="151"/>
      <c r="TXB37" s="151"/>
      <c r="TXC37" s="152"/>
      <c r="TXD37" s="150"/>
      <c r="TXE37" s="151"/>
      <c r="TXF37" s="151"/>
      <c r="TXG37" s="151"/>
      <c r="TXH37" s="151"/>
      <c r="TXI37" s="151"/>
      <c r="TXJ37" s="152"/>
      <c r="TXK37" s="150"/>
      <c r="TXL37" s="151"/>
      <c r="TXM37" s="151"/>
      <c r="TXN37" s="151"/>
      <c r="TXO37" s="151"/>
      <c r="TXP37" s="151"/>
      <c r="TXQ37" s="152"/>
      <c r="TXR37" s="150"/>
      <c r="TXS37" s="151"/>
      <c r="TXT37" s="151"/>
      <c r="TXU37" s="151"/>
      <c r="TXV37" s="151"/>
      <c r="TXW37" s="151"/>
      <c r="TXX37" s="152"/>
      <c r="TXY37" s="150"/>
      <c r="TXZ37" s="151"/>
      <c r="TYA37" s="151"/>
      <c r="TYB37" s="151"/>
      <c r="TYC37" s="151"/>
      <c r="TYD37" s="151"/>
      <c r="TYE37" s="152"/>
      <c r="TYF37" s="150"/>
      <c r="TYG37" s="151"/>
      <c r="TYH37" s="151"/>
      <c r="TYI37" s="151"/>
      <c r="TYJ37" s="151"/>
      <c r="TYK37" s="151"/>
      <c r="TYL37" s="152"/>
      <c r="TYM37" s="150"/>
      <c r="TYN37" s="151"/>
      <c r="TYO37" s="151"/>
      <c r="TYP37" s="151"/>
      <c r="TYQ37" s="151"/>
      <c r="TYR37" s="151"/>
      <c r="TYS37" s="152"/>
      <c r="TYT37" s="150"/>
      <c r="TYU37" s="151"/>
      <c r="TYV37" s="151"/>
      <c r="TYW37" s="151"/>
      <c r="TYX37" s="151"/>
      <c r="TYY37" s="151"/>
      <c r="TYZ37" s="152"/>
      <c r="TZA37" s="150"/>
      <c r="TZB37" s="151"/>
      <c r="TZC37" s="151"/>
      <c r="TZD37" s="151"/>
      <c r="TZE37" s="151"/>
      <c r="TZF37" s="151"/>
      <c r="TZG37" s="152"/>
      <c r="TZH37" s="150"/>
      <c r="TZI37" s="151"/>
      <c r="TZJ37" s="151"/>
      <c r="TZK37" s="151"/>
      <c r="TZL37" s="151"/>
      <c r="TZM37" s="151"/>
      <c r="TZN37" s="152"/>
      <c r="TZO37" s="150"/>
      <c r="TZP37" s="151"/>
      <c r="TZQ37" s="151"/>
      <c r="TZR37" s="151"/>
      <c r="TZS37" s="151"/>
      <c r="TZT37" s="151"/>
      <c r="TZU37" s="152"/>
      <c r="TZV37" s="150"/>
      <c r="TZW37" s="151"/>
      <c r="TZX37" s="151"/>
      <c r="TZY37" s="151"/>
      <c r="TZZ37" s="151"/>
      <c r="UAA37" s="151"/>
      <c r="UAB37" s="152"/>
      <c r="UAC37" s="150"/>
      <c r="UAD37" s="151"/>
      <c r="UAE37" s="151"/>
      <c r="UAF37" s="151"/>
      <c r="UAG37" s="151"/>
      <c r="UAH37" s="151"/>
      <c r="UAI37" s="152"/>
      <c r="UAJ37" s="150"/>
      <c r="UAK37" s="151"/>
      <c r="UAL37" s="151"/>
      <c r="UAM37" s="151"/>
      <c r="UAN37" s="151"/>
      <c r="UAO37" s="151"/>
      <c r="UAP37" s="152"/>
      <c r="UAQ37" s="150"/>
      <c r="UAR37" s="151"/>
      <c r="UAS37" s="151"/>
      <c r="UAT37" s="151"/>
      <c r="UAU37" s="151"/>
      <c r="UAV37" s="151"/>
      <c r="UAW37" s="152"/>
      <c r="UAX37" s="150"/>
      <c r="UAY37" s="151"/>
      <c r="UAZ37" s="151"/>
      <c r="UBA37" s="151"/>
      <c r="UBB37" s="151"/>
      <c r="UBC37" s="151"/>
      <c r="UBD37" s="152"/>
      <c r="UBE37" s="150"/>
      <c r="UBF37" s="151"/>
      <c r="UBG37" s="151"/>
      <c r="UBH37" s="151"/>
      <c r="UBI37" s="151"/>
      <c r="UBJ37" s="151"/>
      <c r="UBK37" s="152"/>
      <c r="UBL37" s="150"/>
      <c r="UBM37" s="151"/>
      <c r="UBN37" s="151"/>
      <c r="UBO37" s="151"/>
      <c r="UBP37" s="151"/>
      <c r="UBQ37" s="151"/>
      <c r="UBR37" s="152"/>
      <c r="UBS37" s="150"/>
      <c r="UBT37" s="151"/>
      <c r="UBU37" s="151"/>
      <c r="UBV37" s="151"/>
      <c r="UBW37" s="151"/>
      <c r="UBX37" s="151"/>
      <c r="UBY37" s="152"/>
      <c r="UBZ37" s="150"/>
      <c r="UCA37" s="151"/>
      <c r="UCB37" s="151"/>
      <c r="UCC37" s="151"/>
      <c r="UCD37" s="151"/>
      <c r="UCE37" s="151"/>
      <c r="UCF37" s="152"/>
      <c r="UCG37" s="150"/>
      <c r="UCH37" s="151"/>
      <c r="UCI37" s="151"/>
      <c r="UCJ37" s="151"/>
      <c r="UCK37" s="151"/>
      <c r="UCL37" s="151"/>
      <c r="UCM37" s="152"/>
      <c r="UCN37" s="150"/>
      <c r="UCO37" s="151"/>
      <c r="UCP37" s="151"/>
      <c r="UCQ37" s="151"/>
      <c r="UCR37" s="151"/>
      <c r="UCS37" s="151"/>
      <c r="UCT37" s="152"/>
      <c r="UCU37" s="150"/>
      <c r="UCV37" s="151"/>
      <c r="UCW37" s="151"/>
      <c r="UCX37" s="151"/>
      <c r="UCY37" s="151"/>
      <c r="UCZ37" s="151"/>
      <c r="UDA37" s="152"/>
      <c r="UDB37" s="150"/>
      <c r="UDC37" s="151"/>
      <c r="UDD37" s="151"/>
      <c r="UDE37" s="151"/>
      <c r="UDF37" s="151"/>
      <c r="UDG37" s="151"/>
      <c r="UDH37" s="152"/>
      <c r="UDI37" s="150"/>
      <c r="UDJ37" s="151"/>
      <c r="UDK37" s="151"/>
      <c r="UDL37" s="151"/>
      <c r="UDM37" s="151"/>
      <c r="UDN37" s="151"/>
      <c r="UDO37" s="152"/>
      <c r="UDP37" s="150"/>
      <c r="UDQ37" s="151"/>
      <c r="UDR37" s="151"/>
      <c r="UDS37" s="151"/>
      <c r="UDT37" s="151"/>
      <c r="UDU37" s="151"/>
      <c r="UDV37" s="152"/>
      <c r="UDW37" s="150"/>
      <c r="UDX37" s="151"/>
      <c r="UDY37" s="151"/>
      <c r="UDZ37" s="151"/>
      <c r="UEA37" s="151"/>
      <c r="UEB37" s="151"/>
      <c r="UEC37" s="152"/>
      <c r="UED37" s="150"/>
      <c r="UEE37" s="151"/>
      <c r="UEF37" s="151"/>
      <c r="UEG37" s="151"/>
      <c r="UEH37" s="151"/>
      <c r="UEI37" s="151"/>
      <c r="UEJ37" s="152"/>
      <c r="UEK37" s="150"/>
      <c r="UEL37" s="151"/>
      <c r="UEM37" s="151"/>
      <c r="UEN37" s="151"/>
      <c r="UEO37" s="151"/>
      <c r="UEP37" s="151"/>
      <c r="UEQ37" s="152"/>
      <c r="UER37" s="150"/>
      <c r="UES37" s="151"/>
      <c r="UET37" s="151"/>
      <c r="UEU37" s="151"/>
      <c r="UEV37" s="151"/>
      <c r="UEW37" s="151"/>
      <c r="UEX37" s="152"/>
      <c r="UEY37" s="150"/>
      <c r="UEZ37" s="151"/>
      <c r="UFA37" s="151"/>
      <c r="UFB37" s="151"/>
      <c r="UFC37" s="151"/>
      <c r="UFD37" s="151"/>
      <c r="UFE37" s="152"/>
      <c r="UFF37" s="150"/>
      <c r="UFG37" s="151"/>
      <c r="UFH37" s="151"/>
      <c r="UFI37" s="151"/>
      <c r="UFJ37" s="151"/>
      <c r="UFK37" s="151"/>
      <c r="UFL37" s="152"/>
      <c r="UFM37" s="150"/>
      <c r="UFN37" s="151"/>
      <c r="UFO37" s="151"/>
      <c r="UFP37" s="151"/>
      <c r="UFQ37" s="151"/>
      <c r="UFR37" s="151"/>
      <c r="UFS37" s="152"/>
      <c r="UFT37" s="150"/>
      <c r="UFU37" s="151"/>
      <c r="UFV37" s="151"/>
      <c r="UFW37" s="151"/>
      <c r="UFX37" s="151"/>
      <c r="UFY37" s="151"/>
      <c r="UFZ37" s="152"/>
      <c r="UGA37" s="150"/>
      <c r="UGB37" s="151"/>
      <c r="UGC37" s="151"/>
      <c r="UGD37" s="151"/>
      <c r="UGE37" s="151"/>
      <c r="UGF37" s="151"/>
      <c r="UGG37" s="152"/>
      <c r="UGH37" s="150"/>
      <c r="UGI37" s="151"/>
      <c r="UGJ37" s="151"/>
      <c r="UGK37" s="151"/>
      <c r="UGL37" s="151"/>
      <c r="UGM37" s="151"/>
      <c r="UGN37" s="152"/>
      <c r="UGO37" s="150"/>
      <c r="UGP37" s="151"/>
      <c r="UGQ37" s="151"/>
      <c r="UGR37" s="151"/>
      <c r="UGS37" s="151"/>
      <c r="UGT37" s="151"/>
      <c r="UGU37" s="152"/>
      <c r="UGV37" s="150"/>
      <c r="UGW37" s="151"/>
      <c r="UGX37" s="151"/>
      <c r="UGY37" s="151"/>
      <c r="UGZ37" s="151"/>
      <c r="UHA37" s="151"/>
      <c r="UHB37" s="152"/>
      <c r="UHC37" s="150"/>
      <c r="UHD37" s="151"/>
      <c r="UHE37" s="151"/>
      <c r="UHF37" s="151"/>
      <c r="UHG37" s="151"/>
      <c r="UHH37" s="151"/>
      <c r="UHI37" s="152"/>
      <c r="UHJ37" s="150"/>
      <c r="UHK37" s="151"/>
      <c r="UHL37" s="151"/>
      <c r="UHM37" s="151"/>
      <c r="UHN37" s="151"/>
      <c r="UHO37" s="151"/>
      <c r="UHP37" s="152"/>
      <c r="UHQ37" s="150"/>
      <c r="UHR37" s="151"/>
      <c r="UHS37" s="151"/>
      <c r="UHT37" s="151"/>
      <c r="UHU37" s="151"/>
      <c r="UHV37" s="151"/>
      <c r="UHW37" s="152"/>
      <c r="UHX37" s="150"/>
      <c r="UHY37" s="151"/>
      <c r="UHZ37" s="151"/>
      <c r="UIA37" s="151"/>
      <c r="UIB37" s="151"/>
      <c r="UIC37" s="151"/>
      <c r="UID37" s="152"/>
      <c r="UIE37" s="150"/>
      <c r="UIF37" s="151"/>
      <c r="UIG37" s="151"/>
      <c r="UIH37" s="151"/>
      <c r="UII37" s="151"/>
      <c r="UIJ37" s="151"/>
      <c r="UIK37" s="152"/>
      <c r="UIL37" s="150"/>
      <c r="UIM37" s="151"/>
      <c r="UIN37" s="151"/>
      <c r="UIO37" s="151"/>
      <c r="UIP37" s="151"/>
      <c r="UIQ37" s="151"/>
      <c r="UIR37" s="152"/>
      <c r="UIS37" s="150"/>
      <c r="UIT37" s="151"/>
      <c r="UIU37" s="151"/>
      <c r="UIV37" s="151"/>
      <c r="UIW37" s="151"/>
      <c r="UIX37" s="151"/>
      <c r="UIY37" s="152"/>
      <c r="UIZ37" s="150"/>
      <c r="UJA37" s="151"/>
      <c r="UJB37" s="151"/>
      <c r="UJC37" s="151"/>
      <c r="UJD37" s="151"/>
      <c r="UJE37" s="151"/>
      <c r="UJF37" s="152"/>
      <c r="UJG37" s="150"/>
      <c r="UJH37" s="151"/>
      <c r="UJI37" s="151"/>
      <c r="UJJ37" s="151"/>
      <c r="UJK37" s="151"/>
      <c r="UJL37" s="151"/>
      <c r="UJM37" s="152"/>
      <c r="UJN37" s="150"/>
      <c r="UJO37" s="151"/>
      <c r="UJP37" s="151"/>
      <c r="UJQ37" s="151"/>
      <c r="UJR37" s="151"/>
      <c r="UJS37" s="151"/>
      <c r="UJT37" s="152"/>
      <c r="UJU37" s="150"/>
      <c r="UJV37" s="151"/>
      <c r="UJW37" s="151"/>
      <c r="UJX37" s="151"/>
      <c r="UJY37" s="151"/>
      <c r="UJZ37" s="151"/>
      <c r="UKA37" s="152"/>
      <c r="UKB37" s="150"/>
      <c r="UKC37" s="151"/>
      <c r="UKD37" s="151"/>
      <c r="UKE37" s="151"/>
      <c r="UKF37" s="151"/>
      <c r="UKG37" s="151"/>
      <c r="UKH37" s="152"/>
      <c r="UKI37" s="150"/>
      <c r="UKJ37" s="151"/>
      <c r="UKK37" s="151"/>
      <c r="UKL37" s="151"/>
      <c r="UKM37" s="151"/>
      <c r="UKN37" s="151"/>
      <c r="UKO37" s="152"/>
      <c r="UKP37" s="150"/>
      <c r="UKQ37" s="151"/>
      <c r="UKR37" s="151"/>
      <c r="UKS37" s="151"/>
      <c r="UKT37" s="151"/>
      <c r="UKU37" s="151"/>
      <c r="UKV37" s="152"/>
      <c r="UKW37" s="150"/>
      <c r="UKX37" s="151"/>
      <c r="UKY37" s="151"/>
      <c r="UKZ37" s="151"/>
      <c r="ULA37" s="151"/>
      <c r="ULB37" s="151"/>
      <c r="ULC37" s="152"/>
      <c r="ULD37" s="150"/>
      <c r="ULE37" s="151"/>
      <c r="ULF37" s="151"/>
      <c r="ULG37" s="151"/>
      <c r="ULH37" s="151"/>
      <c r="ULI37" s="151"/>
      <c r="ULJ37" s="152"/>
      <c r="ULK37" s="150"/>
      <c r="ULL37" s="151"/>
      <c r="ULM37" s="151"/>
      <c r="ULN37" s="151"/>
      <c r="ULO37" s="151"/>
      <c r="ULP37" s="151"/>
      <c r="ULQ37" s="152"/>
      <c r="ULR37" s="150"/>
      <c r="ULS37" s="151"/>
      <c r="ULT37" s="151"/>
      <c r="ULU37" s="151"/>
      <c r="ULV37" s="151"/>
      <c r="ULW37" s="151"/>
      <c r="ULX37" s="152"/>
      <c r="ULY37" s="150"/>
      <c r="ULZ37" s="151"/>
      <c r="UMA37" s="151"/>
      <c r="UMB37" s="151"/>
      <c r="UMC37" s="151"/>
      <c r="UMD37" s="151"/>
      <c r="UME37" s="152"/>
      <c r="UMF37" s="150"/>
      <c r="UMG37" s="151"/>
      <c r="UMH37" s="151"/>
      <c r="UMI37" s="151"/>
      <c r="UMJ37" s="151"/>
      <c r="UMK37" s="151"/>
      <c r="UML37" s="152"/>
      <c r="UMM37" s="150"/>
      <c r="UMN37" s="151"/>
      <c r="UMO37" s="151"/>
      <c r="UMP37" s="151"/>
      <c r="UMQ37" s="151"/>
      <c r="UMR37" s="151"/>
      <c r="UMS37" s="152"/>
      <c r="UMT37" s="150"/>
      <c r="UMU37" s="151"/>
      <c r="UMV37" s="151"/>
      <c r="UMW37" s="151"/>
      <c r="UMX37" s="151"/>
      <c r="UMY37" s="151"/>
      <c r="UMZ37" s="152"/>
      <c r="UNA37" s="150"/>
      <c r="UNB37" s="151"/>
      <c r="UNC37" s="151"/>
      <c r="UND37" s="151"/>
      <c r="UNE37" s="151"/>
      <c r="UNF37" s="151"/>
      <c r="UNG37" s="152"/>
      <c r="UNH37" s="150"/>
      <c r="UNI37" s="151"/>
      <c r="UNJ37" s="151"/>
      <c r="UNK37" s="151"/>
      <c r="UNL37" s="151"/>
      <c r="UNM37" s="151"/>
      <c r="UNN37" s="152"/>
      <c r="UNO37" s="150"/>
      <c r="UNP37" s="151"/>
      <c r="UNQ37" s="151"/>
      <c r="UNR37" s="151"/>
      <c r="UNS37" s="151"/>
      <c r="UNT37" s="151"/>
      <c r="UNU37" s="152"/>
      <c r="UNV37" s="150"/>
      <c r="UNW37" s="151"/>
      <c r="UNX37" s="151"/>
      <c r="UNY37" s="151"/>
      <c r="UNZ37" s="151"/>
      <c r="UOA37" s="151"/>
      <c r="UOB37" s="152"/>
      <c r="UOC37" s="150"/>
      <c r="UOD37" s="151"/>
      <c r="UOE37" s="151"/>
      <c r="UOF37" s="151"/>
      <c r="UOG37" s="151"/>
      <c r="UOH37" s="151"/>
      <c r="UOI37" s="152"/>
      <c r="UOJ37" s="150"/>
      <c r="UOK37" s="151"/>
      <c r="UOL37" s="151"/>
      <c r="UOM37" s="151"/>
      <c r="UON37" s="151"/>
      <c r="UOO37" s="151"/>
      <c r="UOP37" s="152"/>
      <c r="UOQ37" s="150"/>
      <c r="UOR37" s="151"/>
      <c r="UOS37" s="151"/>
      <c r="UOT37" s="151"/>
      <c r="UOU37" s="151"/>
      <c r="UOV37" s="151"/>
      <c r="UOW37" s="152"/>
      <c r="UOX37" s="150"/>
      <c r="UOY37" s="151"/>
      <c r="UOZ37" s="151"/>
      <c r="UPA37" s="151"/>
      <c r="UPB37" s="151"/>
      <c r="UPC37" s="151"/>
      <c r="UPD37" s="152"/>
      <c r="UPE37" s="150"/>
      <c r="UPF37" s="151"/>
      <c r="UPG37" s="151"/>
      <c r="UPH37" s="151"/>
      <c r="UPI37" s="151"/>
      <c r="UPJ37" s="151"/>
      <c r="UPK37" s="152"/>
      <c r="UPL37" s="150"/>
      <c r="UPM37" s="151"/>
      <c r="UPN37" s="151"/>
      <c r="UPO37" s="151"/>
      <c r="UPP37" s="151"/>
      <c r="UPQ37" s="151"/>
      <c r="UPR37" s="152"/>
      <c r="UPS37" s="150"/>
      <c r="UPT37" s="151"/>
      <c r="UPU37" s="151"/>
      <c r="UPV37" s="151"/>
      <c r="UPW37" s="151"/>
      <c r="UPX37" s="151"/>
      <c r="UPY37" s="152"/>
      <c r="UPZ37" s="150"/>
      <c r="UQA37" s="151"/>
      <c r="UQB37" s="151"/>
      <c r="UQC37" s="151"/>
      <c r="UQD37" s="151"/>
      <c r="UQE37" s="151"/>
      <c r="UQF37" s="152"/>
      <c r="UQG37" s="150"/>
      <c r="UQH37" s="151"/>
      <c r="UQI37" s="151"/>
      <c r="UQJ37" s="151"/>
      <c r="UQK37" s="151"/>
      <c r="UQL37" s="151"/>
      <c r="UQM37" s="152"/>
      <c r="UQN37" s="150"/>
      <c r="UQO37" s="151"/>
      <c r="UQP37" s="151"/>
      <c r="UQQ37" s="151"/>
      <c r="UQR37" s="151"/>
      <c r="UQS37" s="151"/>
      <c r="UQT37" s="152"/>
      <c r="UQU37" s="150"/>
      <c r="UQV37" s="151"/>
      <c r="UQW37" s="151"/>
      <c r="UQX37" s="151"/>
      <c r="UQY37" s="151"/>
      <c r="UQZ37" s="151"/>
      <c r="URA37" s="152"/>
      <c r="URB37" s="150"/>
      <c r="URC37" s="151"/>
      <c r="URD37" s="151"/>
      <c r="URE37" s="151"/>
      <c r="URF37" s="151"/>
      <c r="URG37" s="151"/>
      <c r="URH37" s="152"/>
      <c r="URI37" s="150"/>
      <c r="URJ37" s="151"/>
      <c r="URK37" s="151"/>
      <c r="URL37" s="151"/>
      <c r="URM37" s="151"/>
      <c r="URN37" s="151"/>
      <c r="URO37" s="152"/>
      <c r="URP37" s="150"/>
      <c r="URQ37" s="151"/>
      <c r="URR37" s="151"/>
      <c r="URS37" s="151"/>
      <c r="URT37" s="151"/>
      <c r="URU37" s="151"/>
      <c r="URV37" s="152"/>
      <c r="URW37" s="150"/>
      <c r="URX37" s="151"/>
      <c r="URY37" s="151"/>
      <c r="URZ37" s="151"/>
      <c r="USA37" s="151"/>
      <c r="USB37" s="151"/>
      <c r="USC37" s="152"/>
      <c r="USD37" s="150"/>
      <c r="USE37" s="151"/>
      <c r="USF37" s="151"/>
      <c r="USG37" s="151"/>
      <c r="USH37" s="151"/>
      <c r="USI37" s="151"/>
      <c r="USJ37" s="152"/>
      <c r="USK37" s="150"/>
      <c r="USL37" s="151"/>
      <c r="USM37" s="151"/>
      <c r="USN37" s="151"/>
      <c r="USO37" s="151"/>
      <c r="USP37" s="151"/>
      <c r="USQ37" s="152"/>
      <c r="USR37" s="150"/>
      <c r="USS37" s="151"/>
      <c r="UST37" s="151"/>
      <c r="USU37" s="151"/>
      <c r="USV37" s="151"/>
      <c r="USW37" s="151"/>
      <c r="USX37" s="152"/>
      <c r="USY37" s="150"/>
      <c r="USZ37" s="151"/>
      <c r="UTA37" s="151"/>
      <c r="UTB37" s="151"/>
      <c r="UTC37" s="151"/>
      <c r="UTD37" s="151"/>
      <c r="UTE37" s="152"/>
      <c r="UTF37" s="150"/>
      <c r="UTG37" s="151"/>
      <c r="UTH37" s="151"/>
      <c r="UTI37" s="151"/>
      <c r="UTJ37" s="151"/>
      <c r="UTK37" s="151"/>
      <c r="UTL37" s="152"/>
      <c r="UTM37" s="150"/>
      <c r="UTN37" s="151"/>
      <c r="UTO37" s="151"/>
      <c r="UTP37" s="151"/>
      <c r="UTQ37" s="151"/>
      <c r="UTR37" s="151"/>
      <c r="UTS37" s="152"/>
      <c r="UTT37" s="150"/>
      <c r="UTU37" s="151"/>
      <c r="UTV37" s="151"/>
      <c r="UTW37" s="151"/>
      <c r="UTX37" s="151"/>
      <c r="UTY37" s="151"/>
      <c r="UTZ37" s="152"/>
      <c r="UUA37" s="150"/>
      <c r="UUB37" s="151"/>
      <c r="UUC37" s="151"/>
      <c r="UUD37" s="151"/>
      <c r="UUE37" s="151"/>
      <c r="UUF37" s="151"/>
      <c r="UUG37" s="152"/>
      <c r="UUH37" s="150"/>
      <c r="UUI37" s="151"/>
      <c r="UUJ37" s="151"/>
      <c r="UUK37" s="151"/>
      <c r="UUL37" s="151"/>
      <c r="UUM37" s="151"/>
      <c r="UUN37" s="152"/>
      <c r="UUO37" s="150"/>
      <c r="UUP37" s="151"/>
      <c r="UUQ37" s="151"/>
      <c r="UUR37" s="151"/>
      <c r="UUS37" s="151"/>
      <c r="UUT37" s="151"/>
      <c r="UUU37" s="152"/>
      <c r="UUV37" s="150"/>
      <c r="UUW37" s="151"/>
      <c r="UUX37" s="151"/>
      <c r="UUY37" s="151"/>
      <c r="UUZ37" s="151"/>
      <c r="UVA37" s="151"/>
      <c r="UVB37" s="152"/>
      <c r="UVC37" s="150"/>
      <c r="UVD37" s="151"/>
      <c r="UVE37" s="151"/>
      <c r="UVF37" s="151"/>
      <c r="UVG37" s="151"/>
      <c r="UVH37" s="151"/>
      <c r="UVI37" s="152"/>
      <c r="UVJ37" s="150"/>
      <c r="UVK37" s="151"/>
      <c r="UVL37" s="151"/>
      <c r="UVM37" s="151"/>
      <c r="UVN37" s="151"/>
      <c r="UVO37" s="151"/>
      <c r="UVP37" s="152"/>
      <c r="UVQ37" s="150"/>
      <c r="UVR37" s="151"/>
      <c r="UVS37" s="151"/>
      <c r="UVT37" s="151"/>
      <c r="UVU37" s="151"/>
      <c r="UVV37" s="151"/>
      <c r="UVW37" s="152"/>
      <c r="UVX37" s="150"/>
      <c r="UVY37" s="151"/>
      <c r="UVZ37" s="151"/>
      <c r="UWA37" s="151"/>
      <c r="UWB37" s="151"/>
      <c r="UWC37" s="151"/>
      <c r="UWD37" s="152"/>
      <c r="UWE37" s="150"/>
      <c r="UWF37" s="151"/>
      <c r="UWG37" s="151"/>
      <c r="UWH37" s="151"/>
      <c r="UWI37" s="151"/>
      <c r="UWJ37" s="151"/>
      <c r="UWK37" s="152"/>
      <c r="UWL37" s="150"/>
      <c r="UWM37" s="151"/>
      <c r="UWN37" s="151"/>
      <c r="UWO37" s="151"/>
      <c r="UWP37" s="151"/>
      <c r="UWQ37" s="151"/>
      <c r="UWR37" s="152"/>
      <c r="UWS37" s="150"/>
      <c r="UWT37" s="151"/>
      <c r="UWU37" s="151"/>
      <c r="UWV37" s="151"/>
      <c r="UWW37" s="151"/>
      <c r="UWX37" s="151"/>
      <c r="UWY37" s="152"/>
      <c r="UWZ37" s="150"/>
      <c r="UXA37" s="151"/>
      <c r="UXB37" s="151"/>
      <c r="UXC37" s="151"/>
      <c r="UXD37" s="151"/>
      <c r="UXE37" s="151"/>
      <c r="UXF37" s="152"/>
      <c r="UXG37" s="150"/>
      <c r="UXH37" s="151"/>
      <c r="UXI37" s="151"/>
      <c r="UXJ37" s="151"/>
      <c r="UXK37" s="151"/>
      <c r="UXL37" s="151"/>
      <c r="UXM37" s="152"/>
      <c r="UXN37" s="150"/>
      <c r="UXO37" s="151"/>
      <c r="UXP37" s="151"/>
      <c r="UXQ37" s="151"/>
      <c r="UXR37" s="151"/>
      <c r="UXS37" s="151"/>
      <c r="UXT37" s="152"/>
      <c r="UXU37" s="150"/>
      <c r="UXV37" s="151"/>
      <c r="UXW37" s="151"/>
      <c r="UXX37" s="151"/>
      <c r="UXY37" s="151"/>
      <c r="UXZ37" s="151"/>
      <c r="UYA37" s="152"/>
      <c r="UYB37" s="150"/>
      <c r="UYC37" s="151"/>
      <c r="UYD37" s="151"/>
      <c r="UYE37" s="151"/>
      <c r="UYF37" s="151"/>
      <c r="UYG37" s="151"/>
      <c r="UYH37" s="152"/>
      <c r="UYI37" s="150"/>
      <c r="UYJ37" s="151"/>
      <c r="UYK37" s="151"/>
      <c r="UYL37" s="151"/>
      <c r="UYM37" s="151"/>
      <c r="UYN37" s="151"/>
      <c r="UYO37" s="152"/>
      <c r="UYP37" s="150"/>
      <c r="UYQ37" s="151"/>
      <c r="UYR37" s="151"/>
      <c r="UYS37" s="151"/>
      <c r="UYT37" s="151"/>
      <c r="UYU37" s="151"/>
      <c r="UYV37" s="152"/>
      <c r="UYW37" s="150"/>
      <c r="UYX37" s="151"/>
      <c r="UYY37" s="151"/>
      <c r="UYZ37" s="151"/>
      <c r="UZA37" s="151"/>
      <c r="UZB37" s="151"/>
      <c r="UZC37" s="152"/>
      <c r="UZD37" s="150"/>
      <c r="UZE37" s="151"/>
      <c r="UZF37" s="151"/>
      <c r="UZG37" s="151"/>
      <c r="UZH37" s="151"/>
      <c r="UZI37" s="151"/>
      <c r="UZJ37" s="152"/>
      <c r="UZK37" s="150"/>
      <c r="UZL37" s="151"/>
      <c r="UZM37" s="151"/>
      <c r="UZN37" s="151"/>
      <c r="UZO37" s="151"/>
      <c r="UZP37" s="151"/>
      <c r="UZQ37" s="152"/>
      <c r="UZR37" s="150"/>
      <c r="UZS37" s="151"/>
      <c r="UZT37" s="151"/>
      <c r="UZU37" s="151"/>
      <c r="UZV37" s="151"/>
      <c r="UZW37" s="151"/>
      <c r="UZX37" s="152"/>
      <c r="UZY37" s="150"/>
      <c r="UZZ37" s="151"/>
      <c r="VAA37" s="151"/>
      <c r="VAB37" s="151"/>
      <c r="VAC37" s="151"/>
      <c r="VAD37" s="151"/>
      <c r="VAE37" s="152"/>
      <c r="VAF37" s="150"/>
      <c r="VAG37" s="151"/>
      <c r="VAH37" s="151"/>
      <c r="VAI37" s="151"/>
      <c r="VAJ37" s="151"/>
      <c r="VAK37" s="151"/>
      <c r="VAL37" s="152"/>
      <c r="VAM37" s="150"/>
      <c r="VAN37" s="151"/>
      <c r="VAO37" s="151"/>
      <c r="VAP37" s="151"/>
      <c r="VAQ37" s="151"/>
      <c r="VAR37" s="151"/>
      <c r="VAS37" s="152"/>
      <c r="VAT37" s="150"/>
      <c r="VAU37" s="151"/>
      <c r="VAV37" s="151"/>
      <c r="VAW37" s="151"/>
      <c r="VAX37" s="151"/>
      <c r="VAY37" s="151"/>
      <c r="VAZ37" s="152"/>
      <c r="VBA37" s="150"/>
      <c r="VBB37" s="151"/>
      <c r="VBC37" s="151"/>
      <c r="VBD37" s="151"/>
      <c r="VBE37" s="151"/>
      <c r="VBF37" s="151"/>
      <c r="VBG37" s="152"/>
      <c r="VBH37" s="150"/>
      <c r="VBI37" s="151"/>
      <c r="VBJ37" s="151"/>
      <c r="VBK37" s="151"/>
      <c r="VBL37" s="151"/>
      <c r="VBM37" s="151"/>
      <c r="VBN37" s="152"/>
      <c r="VBO37" s="150"/>
      <c r="VBP37" s="151"/>
      <c r="VBQ37" s="151"/>
      <c r="VBR37" s="151"/>
      <c r="VBS37" s="151"/>
      <c r="VBT37" s="151"/>
      <c r="VBU37" s="152"/>
      <c r="VBV37" s="150"/>
      <c r="VBW37" s="151"/>
      <c r="VBX37" s="151"/>
      <c r="VBY37" s="151"/>
      <c r="VBZ37" s="151"/>
      <c r="VCA37" s="151"/>
      <c r="VCB37" s="152"/>
      <c r="VCC37" s="150"/>
      <c r="VCD37" s="151"/>
      <c r="VCE37" s="151"/>
      <c r="VCF37" s="151"/>
      <c r="VCG37" s="151"/>
      <c r="VCH37" s="151"/>
      <c r="VCI37" s="152"/>
      <c r="VCJ37" s="150"/>
      <c r="VCK37" s="151"/>
      <c r="VCL37" s="151"/>
      <c r="VCM37" s="151"/>
      <c r="VCN37" s="151"/>
      <c r="VCO37" s="151"/>
      <c r="VCP37" s="152"/>
      <c r="VCQ37" s="150"/>
      <c r="VCR37" s="151"/>
      <c r="VCS37" s="151"/>
      <c r="VCT37" s="151"/>
      <c r="VCU37" s="151"/>
      <c r="VCV37" s="151"/>
      <c r="VCW37" s="152"/>
      <c r="VCX37" s="150"/>
      <c r="VCY37" s="151"/>
      <c r="VCZ37" s="151"/>
      <c r="VDA37" s="151"/>
      <c r="VDB37" s="151"/>
      <c r="VDC37" s="151"/>
      <c r="VDD37" s="152"/>
      <c r="VDE37" s="150"/>
      <c r="VDF37" s="151"/>
      <c r="VDG37" s="151"/>
      <c r="VDH37" s="151"/>
      <c r="VDI37" s="151"/>
      <c r="VDJ37" s="151"/>
      <c r="VDK37" s="152"/>
      <c r="VDL37" s="150"/>
      <c r="VDM37" s="151"/>
      <c r="VDN37" s="151"/>
      <c r="VDO37" s="151"/>
      <c r="VDP37" s="151"/>
      <c r="VDQ37" s="151"/>
      <c r="VDR37" s="152"/>
      <c r="VDS37" s="150"/>
      <c r="VDT37" s="151"/>
      <c r="VDU37" s="151"/>
      <c r="VDV37" s="151"/>
      <c r="VDW37" s="151"/>
      <c r="VDX37" s="151"/>
      <c r="VDY37" s="152"/>
      <c r="VDZ37" s="150"/>
      <c r="VEA37" s="151"/>
      <c r="VEB37" s="151"/>
      <c r="VEC37" s="151"/>
      <c r="VED37" s="151"/>
      <c r="VEE37" s="151"/>
      <c r="VEF37" s="152"/>
      <c r="VEG37" s="150"/>
      <c r="VEH37" s="151"/>
      <c r="VEI37" s="151"/>
      <c r="VEJ37" s="151"/>
      <c r="VEK37" s="151"/>
      <c r="VEL37" s="151"/>
      <c r="VEM37" s="152"/>
      <c r="VEN37" s="150"/>
      <c r="VEO37" s="151"/>
      <c r="VEP37" s="151"/>
      <c r="VEQ37" s="151"/>
      <c r="VER37" s="151"/>
      <c r="VES37" s="151"/>
      <c r="VET37" s="152"/>
      <c r="VEU37" s="150"/>
      <c r="VEV37" s="151"/>
      <c r="VEW37" s="151"/>
      <c r="VEX37" s="151"/>
      <c r="VEY37" s="151"/>
      <c r="VEZ37" s="151"/>
      <c r="VFA37" s="152"/>
      <c r="VFB37" s="150"/>
      <c r="VFC37" s="151"/>
      <c r="VFD37" s="151"/>
      <c r="VFE37" s="151"/>
      <c r="VFF37" s="151"/>
      <c r="VFG37" s="151"/>
      <c r="VFH37" s="152"/>
      <c r="VFI37" s="150"/>
      <c r="VFJ37" s="151"/>
      <c r="VFK37" s="151"/>
      <c r="VFL37" s="151"/>
      <c r="VFM37" s="151"/>
      <c r="VFN37" s="151"/>
      <c r="VFO37" s="152"/>
      <c r="VFP37" s="150"/>
      <c r="VFQ37" s="151"/>
      <c r="VFR37" s="151"/>
      <c r="VFS37" s="151"/>
      <c r="VFT37" s="151"/>
      <c r="VFU37" s="151"/>
      <c r="VFV37" s="152"/>
      <c r="VFW37" s="150"/>
      <c r="VFX37" s="151"/>
      <c r="VFY37" s="151"/>
      <c r="VFZ37" s="151"/>
      <c r="VGA37" s="151"/>
      <c r="VGB37" s="151"/>
      <c r="VGC37" s="152"/>
      <c r="VGD37" s="150"/>
      <c r="VGE37" s="151"/>
      <c r="VGF37" s="151"/>
      <c r="VGG37" s="151"/>
      <c r="VGH37" s="151"/>
      <c r="VGI37" s="151"/>
      <c r="VGJ37" s="152"/>
      <c r="VGK37" s="150"/>
      <c r="VGL37" s="151"/>
      <c r="VGM37" s="151"/>
      <c r="VGN37" s="151"/>
      <c r="VGO37" s="151"/>
      <c r="VGP37" s="151"/>
      <c r="VGQ37" s="152"/>
      <c r="VGR37" s="150"/>
      <c r="VGS37" s="151"/>
      <c r="VGT37" s="151"/>
      <c r="VGU37" s="151"/>
      <c r="VGV37" s="151"/>
      <c r="VGW37" s="151"/>
      <c r="VGX37" s="152"/>
      <c r="VGY37" s="150"/>
      <c r="VGZ37" s="151"/>
      <c r="VHA37" s="151"/>
      <c r="VHB37" s="151"/>
      <c r="VHC37" s="151"/>
      <c r="VHD37" s="151"/>
      <c r="VHE37" s="152"/>
      <c r="VHF37" s="150"/>
      <c r="VHG37" s="151"/>
      <c r="VHH37" s="151"/>
      <c r="VHI37" s="151"/>
      <c r="VHJ37" s="151"/>
      <c r="VHK37" s="151"/>
      <c r="VHL37" s="152"/>
      <c r="VHM37" s="150"/>
      <c r="VHN37" s="151"/>
      <c r="VHO37" s="151"/>
      <c r="VHP37" s="151"/>
      <c r="VHQ37" s="151"/>
      <c r="VHR37" s="151"/>
      <c r="VHS37" s="152"/>
      <c r="VHT37" s="150"/>
      <c r="VHU37" s="151"/>
      <c r="VHV37" s="151"/>
      <c r="VHW37" s="151"/>
      <c r="VHX37" s="151"/>
      <c r="VHY37" s="151"/>
      <c r="VHZ37" s="152"/>
      <c r="VIA37" s="150"/>
      <c r="VIB37" s="151"/>
      <c r="VIC37" s="151"/>
      <c r="VID37" s="151"/>
      <c r="VIE37" s="151"/>
      <c r="VIF37" s="151"/>
      <c r="VIG37" s="152"/>
      <c r="VIH37" s="150"/>
      <c r="VII37" s="151"/>
      <c r="VIJ37" s="151"/>
      <c r="VIK37" s="151"/>
      <c r="VIL37" s="151"/>
      <c r="VIM37" s="151"/>
      <c r="VIN37" s="152"/>
      <c r="VIO37" s="150"/>
      <c r="VIP37" s="151"/>
      <c r="VIQ37" s="151"/>
      <c r="VIR37" s="151"/>
      <c r="VIS37" s="151"/>
      <c r="VIT37" s="151"/>
      <c r="VIU37" s="152"/>
      <c r="VIV37" s="150"/>
      <c r="VIW37" s="151"/>
      <c r="VIX37" s="151"/>
      <c r="VIY37" s="151"/>
      <c r="VIZ37" s="151"/>
      <c r="VJA37" s="151"/>
      <c r="VJB37" s="152"/>
      <c r="VJC37" s="150"/>
      <c r="VJD37" s="151"/>
      <c r="VJE37" s="151"/>
      <c r="VJF37" s="151"/>
      <c r="VJG37" s="151"/>
      <c r="VJH37" s="151"/>
      <c r="VJI37" s="152"/>
      <c r="VJJ37" s="150"/>
      <c r="VJK37" s="151"/>
      <c r="VJL37" s="151"/>
      <c r="VJM37" s="151"/>
      <c r="VJN37" s="151"/>
      <c r="VJO37" s="151"/>
      <c r="VJP37" s="152"/>
      <c r="VJQ37" s="150"/>
      <c r="VJR37" s="151"/>
      <c r="VJS37" s="151"/>
      <c r="VJT37" s="151"/>
      <c r="VJU37" s="151"/>
      <c r="VJV37" s="151"/>
      <c r="VJW37" s="152"/>
      <c r="VJX37" s="150"/>
      <c r="VJY37" s="151"/>
      <c r="VJZ37" s="151"/>
      <c r="VKA37" s="151"/>
      <c r="VKB37" s="151"/>
      <c r="VKC37" s="151"/>
      <c r="VKD37" s="152"/>
      <c r="VKE37" s="150"/>
      <c r="VKF37" s="151"/>
      <c r="VKG37" s="151"/>
      <c r="VKH37" s="151"/>
      <c r="VKI37" s="151"/>
      <c r="VKJ37" s="151"/>
      <c r="VKK37" s="152"/>
      <c r="VKL37" s="150"/>
      <c r="VKM37" s="151"/>
      <c r="VKN37" s="151"/>
      <c r="VKO37" s="151"/>
      <c r="VKP37" s="151"/>
      <c r="VKQ37" s="151"/>
      <c r="VKR37" s="152"/>
      <c r="VKS37" s="150"/>
      <c r="VKT37" s="151"/>
      <c r="VKU37" s="151"/>
      <c r="VKV37" s="151"/>
      <c r="VKW37" s="151"/>
      <c r="VKX37" s="151"/>
      <c r="VKY37" s="152"/>
      <c r="VKZ37" s="150"/>
      <c r="VLA37" s="151"/>
      <c r="VLB37" s="151"/>
      <c r="VLC37" s="151"/>
      <c r="VLD37" s="151"/>
      <c r="VLE37" s="151"/>
      <c r="VLF37" s="152"/>
      <c r="VLG37" s="150"/>
      <c r="VLH37" s="151"/>
      <c r="VLI37" s="151"/>
      <c r="VLJ37" s="151"/>
      <c r="VLK37" s="151"/>
      <c r="VLL37" s="151"/>
      <c r="VLM37" s="152"/>
      <c r="VLN37" s="150"/>
      <c r="VLO37" s="151"/>
      <c r="VLP37" s="151"/>
      <c r="VLQ37" s="151"/>
      <c r="VLR37" s="151"/>
      <c r="VLS37" s="151"/>
      <c r="VLT37" s="152"/>
      <c r="VLU37" s="150"/>
      <c r="VLV37" s="151"/>
      <c r="VLW37" s="151"/>
      <c r="VLX37" s="151"/>
      <c r="VLY37" s="151"/>
      <c r="VLZ37" s="151"/>
      <c r="VMA37" s="152"/>
      <c r="VMB37" s="150"/>
      <c r="VMC37" s="151"/>
      <c r="VMD37" s="151"/>
      <c r="VME37" s="151"/>
      <c r="VMF37" s="151"/>
      <c r="VMG37" s="151"/>
      <c r="VMH37" s="152"/>
      <c r="VMI37" s="150"/>
      <c r="VMJ37" s="151"/>
      <c r="VMK37" s="151"/>
      <c r="VML37" s="151"/>
      <c r="VMM37" s="151"/>
      <c r="VMN37" s="151"/>
      <c r="VMO37" s="152"/>
      <c r="VMP37" s="150"/>
      <c r="VMQ37" s="151"/>
      <c r="VMR37" s="151"/>
      <c r="VMS37" s="151"/>
      <c r="VMT37" s="151"/>
      <c r="VMU37" s="151"/>
      <c r="VMV37" s="152"/>
      <c r="VMW37" s="150"/>
      <c r="VMX37" s="151"/>
      <c r="VMY37" s="151"/>
      <c r="VMZ37" s="151"/>
      <c r="VNA37" s="151"/>
      <c r="VNB37" s="151"/>
      <c r="VNC37" s="152"/>
      <c r="VND37" s="150"/>
      <c r="VNE37" s="151"/>
      <c r="VNF37" s="151"/>
      <c r="VNG37" s="151"/>
      <c r="VNH37" s="151"/>
      <c r="VNI37" s="151"/>
      <c r="VNJ37" s="152"/>
      <c r="VNK37" s="150"/>
      <c r="VNL37" s="151"/>
      <c r="VNM37" s="151"/>
      <c r="VNN37" s="151"/>
      <c r="VNO37" s="151"/>
      <c r="VNP37" s="151"/>
      <c r="VNQ37" s="152"/>
      <c r="VNR37" s="150"/>
      <c r="VNS37" s="151"/>
      <c r="VNT37" s="151"/>
      <c r="VNU37" s="151"/>
      <c r="VNV37" s="151"/>
      <c r="VNW37" s="151"/>
      <c r="VNX37" s="152"/>
      <c r="VNY37" s="150"/>
      <c r="VNZ37" s="151"/>
      <c r="VOA37" s="151"/>
      <c r="VOB37" s="151"/>
      <c r="VOC37" s="151"/>
      <c r="VOD37" s="151"/>
      <c r="VOE37" s="152"/>
      <c r="VOF37" s="150"/>
      <c r="VOG37" s="151"/>
      <c r="VOH37" s="151"/>
      <c r="VOI37" s="151"/>
      <c r="VOJ37" s="151"/>
      <c r="VOK37" s="151"/>
      <c r="VOL37" s="152"/>
      <c r="VOM37" s="150"/>
      <c r="VON37" s="151"/>
      <c r="VOO37" s="151"/>
      <c r="VOP37" s="151"/>
      <c r="VOQ37" s="151"/>
      <c r="VOR37" s="151"/>
      <c r="VOS37" s="152"/>
      <c r="VOT37" s="150"/>
      <c r="VOU37" s="151"/>
      <c r="VOV37" s="151"/>
      <c r="VOW37" s="151"/>
      <c r="VOX37" s="151"/>
      <c r="VOY37" s="151"/>
      <c r="VOZ37" s="152"/>
      <c r="VPA37" s="150"/>
      <c r="VPB37" s="151"/>
      <c r="VPC37" s="151"/>
      <c r="VPD37" s="151"/>
      <c r="VPE37" s="151"/>
      <c r="VPF37" s="151"/>
      <c r="VPG37" s="152"/>
      <c r="VPH37" s="150"/>
      <c r="VPI37" s="151"/>
      <c r="VPJ37" s="151"/>
      <c r="VPK37" s="151"/>
      <c r="VPL37" s="151"/>
      <c r="VPM37" s="151"/>
      <c r="VPN37" s="152"/>
      <c r="VPO37" s="150"/>
      <c r="VPP37" s="151"/>
      <c r="VPQ37" s="151"/>
      <c r="VPR37" s="151"/>
      <c r="VPS37" s="151"/>
      <c r="VPT37" s="151"/>
      <c r="VPU37" s="152"/>
      <c r="VPV37" s="150"/>
      <c r="VPW37" s="151"/>
      <c r="VPX37" s="151"/>
      <c r="VPY37" s="151"/>
      <c r="VPZ37" s="151"/>
      <c r="VQA37" s="151"/>
      <c r="VQB37" s="152"/>
      <c r="VQC37" s="150"/>
      <c r="VQD37" s="151"/>
      <c r="VQE37" s="151"/>
      <c r="VQF37" s="151"/>
      <c r="VQG37" s="151"/>
      <c r="VQH37" s="151"/>
      <c r="VQI37" s="152"/>
      <c r="VQJ37" s="150"/>
      <c r="VQK37" s="151"/>
      <c r="VQL37" s="151"/>
      <c r="VQM37" s="151"/>
      <c r="VQN37" s="151"/>
      <c r="VQO37" s="151"/>
      <c r="VQP37" s="152"/>
      <c r="VQQ37" s="150"/>
      <c r="VQR37" s="151"/>
      <c r="VQS37" s="151"/>
      <c r="VQT37" s="151"/>
      <c r="VQU37" s="151"/>
      <c r="VQV37" s="151"/>
      <c r="VQW37" s="152"/>
      <c r="VQX37" s="150"/>
      <c r="VQY37" s="151"/>
      <c r="VQZ37" s="151"/>
      <c r="VRA37" s="151"/>
      <c r="VRB37" s="151"/>
      <c r="VRC37" s="151"/>
      <c r="VRD37" s="152"/>
      <c r="VRE37" s="150"/>
      <c r="VRF37" s="151"/>
      <c r="VRG37" s="151"/>
      <c r="VRH37" s="151"/>
      <c r="VRI37" s="151"/>
      <c r="VRJ37" s="151"/>
      <c r="VRK37" s="152"/>
      <c r="VRL37" s="150"/>
      <c r="VRM37" s="151"/>
      <c r="VRN37" s="151"/>
      <c r="VRO37" s="151"/>
      <c r="VRP37" s="151"/>
      <c r="VRQ37" s="151"/>
      <c r="VRR37" s="152"/>
      <c r="VRS37" s="150"/>
      <c r="VRT37" s="151"/>
      <c r="VRU37" s="151"/>
      <c r="VRV37" s="151"/>
      <c r="VRW37" s="151"/>
      <c r="VRX37" s="151"/>
      <c r="VRY37" s="152"/>
      <c r="VRZ37" s="150"/>
      <c r="VSA37" s="151"/>
      <c r="VSB37" s="151"/>
      <c r="VSC37" s="151"/>
      <c r="VSD37" s="151"/>
      <c r="VSE37" s="151"/>
      <c r="VSF37" s="152"/>
      <c r="VSG37" s="150"/>
      <c r="VSH37" s="151"/>
      <c r="VSI37" s="151"/>
      <c r="VSJ37" s="151"/>
      <c r="VSK37" s="151"/>
      <c r="VSL37" s="151"/>
      <c r="VSM37" s="152"/>
      <c r="VSN37" s="150"/>
      <c r="VSO37" s="151"/>
      <c r="VSP37" s="151"/>
      <c r="VSQ37" s="151"/>
      <c r="VSR37" s="151"/>
      <c r="VSS37" s="151"/>
      <c r="VST37" s="152"/>
      <c r="VSU37" s="150"/>
      <c r="VSV37" s="151"/>
      <c r="VSW37" s="151"/>
      <c r="VSX37" s="151"/>
      <c r="VSY37" s="151"/>
      <c r="VSZ37" s="151"/>
      <c r="VTA37" s="152"/>
      <c r="VTB37" s="150"/>
      <c r="VTC37" s="151"/>
      <c r="VTD37" s="151"/>
      <c r="VTE37" s="151"/>
      <c r="VTF37" s="151"/>
      <c r="VTG37" s="151"/>
      <c r="VTH37" s="152"/>
      <c r="VTI37" s="150"/>
      <c r="VTJ37" s="151"/>
      <c r="VTK37" s="151"/>
      <c r="VTL37" s="151"/>
      <c r="VTM37" s="151"/>
      <c r="VTN37" s="151"/>
      <c r="VTO37" s="152"/>
      <c r="VTP37" s="150"/>
      <c r="VTQ37" s="151"/>
      <c r="VTR37" s="151"/>
      <c r="VTS37" s="151"/>
      <c r="VTT37" s="151"/>
      <c r="VTU37" s="151"/>
      <c r="VTV37" s="152"/>
      <c r="VTW37" s="150"/>
      <c r="VTX37" s="151"/>
      <c r="VTY37" s="151"/>
      <c r="VTZ37" s="151"/>
      <c r="VUA37" s="151"/>
      <c r="VUB37" s="151"/>
      <c r="VUC37" s="152"/>
      <c r="VUD37" s="150"/>
      <c r="VUE37" s="151"/>
      <c r="VUF37" s="151"/>
      <c r="VUG37" s="151"/>
      <c r="VUH37" s="151"/>
      <c r="VUI37" s="151"/>
      <c r="VUJ37" s="152"/>
      <c r="VUK37" s="150"/>
      <c r="VUL37" s="151"/>
      <c r="VUM37" s="151"/>
      <c r="VUN37" s="151"/>
      <c r="VUO37" s="151"/>
      <c r="VUP37" s="151"/>
      <c r="VUQ37" s="152"/>
      <c r="VUR37" s="150"/>
      <c r="VUS37" s="151"/>
      <c r="VUT37" s="151"/>
      <c r="VUU37" s="151"/>
      <c r="VUV37" s="151"/>
      <c r="VUW37" s="151"/>
      <c r="VUX37" s="152"/>
      <c r="VUY37" s="150"/>
      <c r="VUZ37" s="151"/>
      <c r="VVA37" s="151"/>
      <c r="VVB37" s="151"/>
      <c r="VVC37" s="151"/>
      <c r="VVD37" s="151"/>
      <c r="VVE37" s="152"/>
      <c r="VVF37" s="150"/>
      <c r="VVG37" s="151"/>
      <c r="VVH37" s="151"/>
      <c r="VVI37" s="151"/>
      <c r="VVJ37" s="151"/>
      <c r="VVK37" s="151"/>
      <c r="VVL37" s="152"/>
      <c r="VVM37" s="150"/>
      <c r="VVN37" s="151"/>
      <c r="VVO37" s="151"/>
      <c r="VVP37" s="151"/>
      <c r="VVQ37" s="151"/>
      <c r="VVR37" s="151"/>
      <c r="VVS37" s="152"/>
      <c r="VVT37" s="150"/>
      <c r="VVU37" s="151"/>
      <c r="VVV37" s="151"/>
      <c r="VVW37" s="151"/>
      <c r="VVX37" s="151"/>
      <c r="VVY37" s="151"/>
      <c r="VVZ37" s="152"/>
      <c r="VWA37" s="150"/>
      <c r="VWB37" s="151"/>
      <c r="VWC37" s="151"/>
      <c r="VWD37" s="151"/>
      <c r="VWE37" s="151"/>
      <c r="VWF37" s="151"/>
      <c r="VWG37" s="152"/>
      <c r="VWH37" s="150"/>
      <c r="VWI37" s="151"/>
      <c r="VWJ37" s="151"/>
      <c r="VWK37" s="151"/>
      <c r="VWL37" s="151"/>
      <c r="VWM37" s="151"/>
      <c r="VWN37" s="152"/>
      <c r="VWO37" s="150"/>
      <c r="VWP37" s="151"/>
      <c r="VWQ37" s="151"/>
      <c r="VWR37" s="151"/>
      <c r="VWS37" s="151"/>
      <c r="VWT37" s="151"/>
      <c r="VWU37" s="152"/>
      <c r="VWV37" s="150"/>
      <c r="VWW37" s="151"/>
      <c r="VWX37" s="151"/>
      <c r="VWY37" s="151"/>
      <c r="VWZ37" s="151"/>
      <c r="VXA37" s="151"/>
      <c r="VXB37" s="152"/>
      <c r="VXC37" s="150"/>
      <c r="VXD37" s="151"/>
      <c r="VXE37" s="151"/>
      <c r="VXF37" s="151"/>
      <c r="VXG37" s="151"/>
      <c r="VXH37" s="151"/>
      <c r="VXI37" s="152"/>
      <c r="VXJ37" s="150"/>
      <c r="VXK37" s="151"/>
      <c r="VXL37" s="151"/>
      <c r="VXM37" s="151"/>
      <c r="VXN37" s="151"/>
      <c r="VXO37" s="151"/>
      <c r="VXP37" s="152"/>
      <c r="VXQ37" s="150"/>
      <c r="VXR37" s="151"/>
      <c r="VXS37" s="151"/>
      <c r="VXT37" s="151"/>
      <c r="VXU37" s="151"/>
      <c r="VXV37" s="151"/>
      <c r="VXW37" s="152"/>
      <c r="VXX37" s="150"/>
      <c r="VXY37" s="151"/>
      <c r="VXZ37" s="151"/>
      <c r="VYA37" s="151"/>
      <c r="VYB37" s="151"/>
      <c r="VYC37" s="151"/>
      <c r="VYD37" s="152"/>
      <c r="VYE37" s="150"/>
      <c r="VYF37" s="151"/>
      <c r="VYG37" s="151"/>
      <c r="VYH37" s="151"/>
      <c r="VYI37" s="151"/>
      <c r="VYJ37" s="151"/>
      <c r="VYK37" s="152"/>
      <c r="VYL37" s="150"/>
      <c r="VYM37" s="151"/>
      <c r="VYN37" s="151"/>
      <c r="VYO37" s="151"/>
      <c r="VYP37" s="151"/>
      <c r="VYQ37" s="151"/>
      <c r="VYR37" s="152"/>
      <c r="VYS37" s="150"/>
      <c r="VYT37" s="151"/>
      <c r="VYU37" s="151"/>
      <c r="VYV37" s="151"/>
      <c r="VYW37" s="151"/>
      <c r="VYX37" s="151"/>
      <c r="VYY37" s="152"/>
      <c r="VYZ37" s="150"/>
      <c r="VZA37" s="151"/>
      <c r="VZB37" s="151"/>
      <c r="VZC37" s="151"/>
      <c r="VZD37" s="151"/>
      <c r="VZE37" s="151"/>
      <c r="VZF37" s="152"/>
      <c r="VZG37" s="150"/>
      <c r="VZH37" s="151"/>
      <c r="VZI37" s="151"/>
      <c r="VZJ37" s="151"/>
      <c r="VZK37" s="151"/>
      <c r="VZL37" s="151"/>
      <c r="VZM37" s="152"/>
      <c r="VZN37" s="150"/>
      <c r="VZO37" s="151"/>
      <c r="VZP37" s="151"/>
      <c r="VZQ37" s="151"/>
      <c r="VZR37" s="151"/>
      <c r="VZS37" s="151"/>
      <c r="VZT37" s="152"/>
      <c r="VZU37" s="150"/>
      <c r="VZV37" s="151"/>
      <c r="VZW37" s="151"/>
      <c r="VZX37" s="151"/>
      <c r="VZY37" s="151"/>
      <c r="VZZ37" s="151"/>
      <c r="WAA37" s="152"/>
      <c r="WAB37" s="150"/>
      <c r="WAC37" s="151"/>
      <c r="WAD37" s="151"/>
      <c r="WAE37" s="151"/>
      <c r="WAF37" s="151"/>
      <c r="WAG37" s="151"/>
      <c r="WAH37" s="152"/>
      <c r="WAI37" s="150"/>
      <c r="WAJ37" s="151"/>
      <c r="WAK37" s="151"/>
      <c r="WAL37" s="151"/>
      <c r="WAM37" s="151"/>
      <c r="WAN37" s="151"/>
      <c r="WAO37" s="152"/>
      <c r="WAP37" s="150"/>
      <c r="WAQ37" s="151"/>
      <c r="WAR37" s="151"/>
      <c r="WAS37" s="151"/>
      <c r="WAT37" s="151"/>
      <c r="WAU37" s="151"/>
      <c r="WAV37" s="152"/>
      <c r="WAW37" s="150"/>
      <c r="WAX37" s="151"/>
      <c r="WAY37" s="151"/>
      <c r="WAZ37" s="151"/>
      <c r="WBA37" s="151"/>
      <c r="WBB37" s="151"/>
      <c r="WBC37" s="152"/>
      <c r="WBD37" s="150"/>
      <c r="WBE37" s="151"/>
      <c r="WBF37" s="151"/>
      <c r="WBG37" s="151"/>
      <c r="WBH37" s="151"/>
      <c r="WBI37" s="151"/>
      <c r="WBJ37" s="152"/>
      <c r="WBK37" s="150"/>
      <c r="WBL37" s="151"/>
      <c r="WBM37" s="151"/>
      <c r="WBN37" s="151"/>
      <c r="WBO37" s="151"/>
      <c r="WBP37" s="151"/>
      <c r="WBQ37" s="152"/>
      <c r="WBR37" s="150"/>
      <c r="WBS37" s="151"/>
      <c r="WBT37" s="151"/>
      <c r="WBU37" s="151"/>
      <c r="WBV37" s="151"/>
      <c r="WBW37" s="151"/>
      <c r="WBX37" s="152"/>
      <c r="WBY37" s="150"/>
      <c r="WBZ37" s="151"/>
      <c r="WCA37" s="151"/>
      <c r="WCB37" s="151"/>
      <c r="WCC37" s="151"/>
      <c r="WCD37" s="151"/>
      <c r="WCE37" s="152"/>
      <c r="WCF37" s="150"/>
      <c r="WCG37" s="151"/>
      <c r="WCH37" s="151"/>
      <c r="WCI37" s="151"/>
      <c r="WCJ37" s="151"/>
      <c r="WCK37" s="151"/>
      <c r="WCL37" s="152"/>
      <c r="WCM37" s="150"/>
      <c r="WCN37" s="151"/>
      <c r="WCO37" s="151"/>
      <c r="WCP37" s="151"/>
      <c r="WCQ37" s="151"/>
      <c r="WCR37" s="151"/>
      <c r="WCS37" s="152"/>
      <c r="WCT37" s="150"/>
      <c r="WCU37" s="151"/>
      <c r="WCV37" s="151"/>
      <c r="WCW37" s="151"/>
      <c r="WCX37" s="151"/>
      <c r="WCY37" s="151"/>
      <c r="WCZ37" s="152"/>
      <c r="WDA37" s="150"/>
      <c r="WDB37" s="151"/>
      <c r="WDC37" s="151"/>
      <c r="WDD37" s="151"/>
      <c r="WDE37" s="151"/>
      <c r="WDF37" s="151"/>
      <c r="WDG37" s="152"/>
      <c r="WDH37" s="150"/>
      <c r="WDI37" s="151"/>
      <c r="WDJ37" s="151"/>
      <c r="WDK37" s="151"/>
      <c r="WDL37" s="151"/>
      <c r="WDM37" s="151"/>
      <c r="WDN37" s="152"/>
      <c r="WDO37" s="150"/>
      <c r="WDP37" s="151"/>
      <c r="WDQ37" s="151"/>
      <c r="WDR37" s="151"/>
      <c r="WDS37" s="151"/>
      <c r="WDT37" s="151"/>
      <c r="WDU37" s="152"/>
      <c r="WDV37" s="150"/>
      <c r="WDW37" s="151"/>
      <c r="WDX37" s="151"/>
      <c r="WDY37" s="151"/>
      <c r="WDZ37" s="151"/>
      <c r="WEA37" s="151"/>
      <c r="WEB37" s="152"/>
      <c r="WEC37" s="150"/>
      <c r="WED37" s="151"/>
      <c r="WEE37" s="151"/>
      <c r="WEF37" s="151"/>
      <c r="WEG37" s="151"/>
      <c r="WEH37" s="151"/>
      <c r="WEI37" s="152"/>
      <c r="WEJ37" s="150"/>
      <c r="WEK37" s="151"/>
      <c r="WEL37" s="151"/>
      <c r="WEM37" s="151"/>
      <c r="WEN37" s="151"/>
      <c r="WEO37" s="151"/>
      <c r="WEP37" s="152"/>
      <c r="WEQ37" s="150"/>
      <c r="WER37" s="151"/>
      <c r="WES37" s="151"/>
      <c r="WET37" s="151"/>
      <c r="WEU37" s="151"/>
      <c r="WEV37" s="151"/>
      <c r="WEW37" s="152"/>
      <c r="WEX37" s="150"/>
      <c r="WEY37" s="151"/>
      <c r="WEZ37" s="151"/>
      <c r="WFA37" s="151"/>
      <c r="WFB37" s="151"/>
      <c r="WFC37" s="151"/>
      <c r="WFD37" s="152"/>
      <c r="WFE37" s="150"/>
      <c r="WFF37" s="151"/>
      <c r="WFG37" s="151"/>
      <c r="WFH37" s="151"/>
      <c r="WFI37" s="151"/>
      <c r="WFJ37" s="151"/>
      <c r="WFK37" s="152"/>
      <c r="WFL37" s="150"/>
      <c r="WFM37" s="151"/>
      <c r="WFN37" s="151"/>
      <c r="WFO37" s="151"/>
      <c r="WFP37" s="151"/>
      <c r="WFQ37" s="151"/>
      <c r="WFR37" s="152"/>
      <c r="WFS37" s="150"/>
      <c r="WFT37" s="151"/>
      <c r="WFU37" s="151"/>
      <c r="WFV37" s="151"/>
      <c r="WFW37" s="151"/>
      <c r="WFX37" s="151"/>
      <c r="WFY37" s="152"/>
      <c r="WFZ37" s="150"/>
      <c r="WGA37" s="151"/>
      <c r="WGB37" s="151"/>
      <c r="WGC37" s="151"/>
      <c r="WGD37" s="151"/>
      <c r="WGE37" s="151"/>
      <c r="WGF37" s="152"/>
      <c r="WGG37" s="150"/>
      <c r="WGH37" s="151"/>
      <c r="WGI37" s="151"/>
      <c r="WGJ37" s="151"/>
      <c r="WGK37" s="151"/>
      <c r="WGL37" s="151"/>
      <c r="WGM37" s="152"/>
      <c r="WGN37" s="150"/>
      <c r="WGO37" s="151"/>
      <c r="WGP37" s="151"/>
      <c r="WGQ37" s="151"/>
      <c r="WGR37" s="151"/>
      <c r="WGS37" s="151"/>
      <c r="WGT37" s="152"/>
      <c r="WGU37" s="150"/>
      <c r="WGV37" s="151"/>
      <c r="WGW37" s="151"/>
      <c r="WGX37" s="151"/>
      <c r="WGY37" s="151"/>
      <c r="WGZ37" s="151"/>
      <c r="WHA37" s="152"/>
      <c r="WHB37" s="150"/>
      <c r="WHC37" s="151"/>
      <c r="WHD37" s="151"/>
      <c r="WHE37" s="151"/>
      <c r="WHF37" s="151"/>
      <c r="WHG37" s="151"/>
      <c r="WHH37" s="152"/>
      <c r="WHI37" s="150"/>
      <c r="WHJ37" s="151"/>
      <c r="WHK37" s="151"/>
      <c r="WHL37" s="151"/>
      <c r="WHM37" s="151"/>
      <c r="WHN37" s="151"/>
      <c r="WHO37" s="152"/>
      <c r="WHP37" s="150"/>
      <c r="WHQ37" s="151"/>
      <c r="WHR37" s="151"/>
      <c r="WHS37" s="151"/>
      <c r="WHT37" s="151"/>
      <c r="WHU37" s="151"/>
      <c r="WHV37" s="152"/>
      <c r="WHW37" s="150"/>
      <c r="WHX37" s="151"/>
      <c r="WHY37" s="151"/>
      <c r="WHZ37" s="151"/>
      <c r="WIA37" s="151"/>
      <c r="WIB37" s="151"/>
      <c r="WIC37" s="152"/>
      <c r="WID37" s="150"/>
      <c r="WIE37" s="151"/>
      <c r="WIF37" s="151"/>
      <c r="WIG37" s="151"/>
      <c r="WIH37" s="151"/>
      <c r="WII37" s="151"/>
      <c r="WIJ37" s="152"/>
      <c r="WIK37" s="150"/>
      <c r="WIL37" s="151"/>
      <c r="WIM37" s="151"/>
      <c r="WIN37" s="151"/>
      <c r="WIO37" s="151"/>
      <c r="WIP37" s="151"/>
      <c r="WIQ37" s="152"/>
      <c r="WIR37" s="150"/>
      <c r="WIS37" s="151"/>
      <c r="WIT37" s="151"/>
      <c r="WIU37" s="151"/>
      <c r="WIV37" s="151"/>
      <c r="WIW37" s="151"/>
      <c r="WIX37" s="152"/>
      <c r="WIY37" s="150"/>
      <c r="WIZ37" s="151"/>
      <c r="WJA37" s="151"/>
      <c r="WJB37" s="151"/>
      <c r="WJC37" s="151"/>
      <c r="WJD37" s="151"/>
      <c r="WJE37" s="152"/>
      <c r="WJF37" s="150"/>
      <c r="WJG37" s="151"/>
      <c r="WJH37" s="151"/>
      <c r="WJI37" s="151"/>
      <c r="WJJ37" s="151"/>
      <c r="WJK37" s="151"/>
      <c r="WJL37" s="152"/>
      <c r="WJM37" s="150"/>
      <c r="WJN37" s="151"/>
      <c r="WJO37" s="151"/>
      <c r="WJP37" s="151"/>
      <c r="WJQ37" s="151"/>
      <c r="WJR37" s="151"/>
      <c r="WJS37" s="152"/>
      <c r="WJT37" s="150"/>
      <c r="WJU37" s="151"/>
      <c r="WJV37" s="151"/>
      <c r="WJW37" s="151"/>
      <c r="WJX37" s="151"/>
      <c r="WJY37" s="151"/>
      <c r="WJZ37" s="152"/>
      <c r="WKA37" s="150"/>
      <c r="WKB37" s="151"/>
      <c r="WKC37" s="151"/>
      <c r="WKD37" s="151"/>
      <c r="WKE37" s="151"/>
      <c r="WKF37" s="151"/>
      <c r="WKG37" s="152"/>
      <c r="WKH37" s="150"/>
      <c r="WKI37" s="151"/>
      <c r="WKJ37" s="151"/>
      <c r="WKK37" s="151"/>
      <c r="WKL37" s="151"/>
      <c r="WKM37" s="151"/>
      <c r="WKN37" s="152"/>
      <c r="WKO37" s="150"/>
      <c r="WKP37" s="151"/>
      <c r="WKQ37" s="151"/>
      <c r="WKR37" s="151"/>
      <c r="WKS37" s="151"/>
      <c r="WKT37" s="151"/>
      <c r="WKU37" s="152"/>
      <c r="WKV37" s="150"/>
      <c r="WKW37" s="151"/>
      <c r="WKX37" s="151"/>
      <c r="WKY37" s="151"/>
      <c r="WKZ37" s="151"/>
      <c r="WLA37" s="151"/>
      <c r="WLB37" s="152"/>
      <c r="WLC37" s="150"/>
      <c r="WLD37" s="151"/>
      <c r="WLE37" s="151"/>
      <c r="WLF37" s="151"/>
      <c r="WLG37" s="151"/>
      <c r="WLH37" s="151"/>
      <c r="WLI37" s="152"/>
      <c r="WLJ37" s="150"/>
      <c r="WLK37" s="151"/>
      <c r="WLL37" s="151"/>
      <c r="WLM37" s="151"/>
      <c r="WLN37" s="151"/>
      <c r="WLO37" s="151"/>
      <c r="WLP37" s="152"/>
      <c r="WLQ37" s="150"/>
      <c r="WLR37" s="151"/>
      <c r="WLS37" s="151"/>
      <c r="WLT37" s="151"/>
      <c r="WLU37" s="151"/>
      <c r="WLV37" s="151"/>
      <c r="WLW37" s="152"/>
      <c r="WLX37" s="150"/>
      <c r="WLY37" s="151"/>
      <c r="WLZ37" s="151"/>
      <c r="WMA37" s="151"/>
      <c r="WMB37" s="151"/>
      <c r="WMC37" s="151"/>
      <c r="WMD37" s="152"/>
      <c r="WME37" s="150"/>
      <c r="WMF37" s="151"/>
      <c r="WMG37" s="151"/>
      <c r="WMH37" s="151"/>
      <c r="WMI37" s="151"/>
      <c r="WMJ37" s="151"/>
      <c r="WMK37" s="152"/>
      <c r="WML37" s="150"/>
      <c r="WMM37" s="151"/>
      <c r="WMN37" s="151"/>
      <c r="WMO37" s="151"/>
      <c r="WMP37" s="151"/>
      <c r="WMQ37" s="151"/>
      <c r="WMR37" s="152"/>
      <c r="WMS37" s="150"/>
      <c r="WMT37" s="151"/>
      <c r="WMU37" s="151"/>
      <c r="WMV37" s="151"/>
      <c r="WMW37" s="151"/>
      <c r="WMX37" s="151"/>
      <c r="WMY37" s="152"/>
      <c r="WMZ37" s="150"/>
      <c r="WNA37" s="151"/>
      <c r="WNB37" s="151"/>
      <c r="WNC37" s="151"/>
      <c r="WND37" s="151"/>
      <c r="WNE37" s="151"/>
      <c r="WNF37" s="152"/>
      <c r="WNG37" s="150"/>
      <c r="WNH37" s="151"/>
      <c r="WNI37" s="151"/>
      <c r="WNJ37" s="151"/>
      <c r="WNK37" s="151"/>
      <c r="WNL37" s="151"/>
      <c r="WNM37" s="152"/>
      <c r="WNN37" s="150"/>
      <c r="WNO37" s="151"/>
      <c r="WNP37" s="151"/>
      <c r="WNQ37" s="151"/>
      <c r="WNR37" s="151"/>
      <c r="WNS37" s="151"/>
      <c r="WNT37" s="152"/>
      <c r="WNU37" s="150"/>
      <c r="WNV37" s="151"/>
      <c r="WNW37" s="151"/>
      <c r="WNX37" s="151"/>
      <c r="WNY37" s="151"/>
      <c r="WNZ37" s="151"/>
      <c r="WOA37" s="152"/>
      <c r="WOB37" s="150"/>
      <c r="WOC37" s="151"/>
      <c r="WOD37" s="151"/>
      <c r="WOE37" s="151"/>
      <c r="WOF37" s="151"/>
      <c r="WOG37" s="151"/>
      <c r="WOH37" s="152"/>
      <c r="WOI37" s="150"/>
      <c r="WOJ37" s="151"/>
      <c r="WOK37" s="151"/>
      <c r="WOL37" s="151"/>
      <c r="WOM37" s="151"/>
      <c r="WON37" s="151"/>
      <c r="WOO37" s="152"/>
      <c r="WOP37" s="150"/>
      <c r="WOQ37" s="151"/>
      <c r="WOR37" s="151"/>
      <c r="WOS37" s="151"/>
      <c r="WOT37" s="151"/>
      <c r="WOU37" s="151"/>
      <c r="WOV37" s="152"/>
      <c r="WOW37" s="150"/>
      <c r="WOX37" s="151"/>
      <c r="WOY37" s="151"/>
      <c r="WOZ37" s="151"/>
      <c r="WPA37" s="151"/>
      <c r="WPB37" s="151"/>
      <c r="WPC37" s="152"/>
      <c r="WPD37" s="150"/>
      <c r="WPE37" s="151"/>
      <c r="WPF37" s="151"/>
      <c r="WPG37" s="151"/>
      <c r="WPH37" s="151"/>
      <c r="WPI37" s="151"/>
      <c r="WPJ37" s="152"/>
      <c r="WPK37" s="150"/>
      <c r="WPL37" s="151"/>
      <c r="WPM37" s="151"/>
      <c r="WPN37" s="151"/>
      <c r="WPO37" s="151"/>
      <c r="WPP37" s="151"/>
      <c r="WPQ37" s="152"/>
      <c r="WPR37" s="150"/>
      <c r="WPS37" s="151"/>
      <c r="WPT37" s="151"/>
      <c r="WPU37" s="151"/>
      <c r="WPV37" s="151"/>
      <c r="WPW37" s="151"/>
      <c r="WPX37" s="152"/>
      <c r="WPY37" s="150"/>
      <c r="WPZ37" s="151"/>
      <c r="WQA37" s="151"/>
      <c r="WQB37" s="151"/>
      <c r="WQC37" s="151"/>
      <c r="WQD37" s="151"/>
      <c r="WQE37" s="152"/>
      <c r="WQF37" s="150"/>
      <c r="WQG37" s="151"/>
      <c r="WQH37" s="151"/>
      <c r="WQI37" s="151"/>
      <c r="WQJ37" s="151"/>
      <c r="WQK37" s="151"/>
      <c r="WQL37" s="152"/>
      <c r="WQM37" s="150"/>
      <c r="WQN37" s="151"/>
      <c r="WQO37" s="151"/>
      <c r="WQP37" s="151"/>
      <c r="WQQ37" s="151"/>
      <c r="WQR37" s="151"/>
      <c r="WQS37" s="152"/>
      <c r="WQT37" s="150"/>
      <c r="WQU37" s="151"/>
      <c r="WQV37" s="151"/>
      <c r="WQW37" s="151"/>
      <c r="WQX37" s="151"/>
      <c r="WQY37" s="151"/>
      <c r="WQZ37" s="152"/>
      <c r="WRA37" s="150"/>
      <c r="WRB37" s="151"/>
      <c r="WRC37" s="151"/>
      <c r="WRD37" s="151"/>
      <c r="WRE37" s="151"/>
      <c r="WRF37" s="151"/>
      <c r="WRG37" s="152"/>
      <c r="WRH37" s="150"/>
      <c r="WRI37" s="151"/>
      <c r="WRJ37" s="151"/>
      <c r="WRK37" s="151"/>
      <c r="WRL37" s="151"/>
      <c r="WRM37" s="151"/>
      <c r="WRN37" s="152"/>
      <c r="WRO37" s="150"/>
      <c r="WRP37" s="151"/>
      <c r="WRQ37" s="151"/>
      <c r="WRR37" s="151"/>
      <c r="WRS37" s="151"/>
      <c r="WRT37" s="151"/>
      <c r="WRU37" s="152"/>
      <c r="WRV37" s="150"/>
      <c r="WRW37" s="151"/>
      <c r="WRX37" s="151"/>
      <c r="WRY37" s="151"/>
      <c r="WRZ37" s="151"/>
      <c r="WSA37" s="151"/>
      <c r="WSB37" s="152"/>
      <c r="WSC37" s="150"/>
      <c r="WSD37" s="151"/>
      <c r="WSE37" s="151"/>
      <c r="WSF37" s="151"/>
      <c r="WSG37" s="151"/>
      <c r="WSH37" s="151"/>
      <c r="WSI37" s="152"/>
      <c r="WSJ37" s="150"/>
      <c r="WSK37" s="151"/>
      <c r="WSL37" s="151"/>
      <c r="WSM37" s="151"/>
      <c r="WSN37" s="151"/>
      <c r="WSO37" s="151"/>
      <c r="WSP37" s="152"/>
      <c r="WSQ37" s="150"/>
      <c r="WSR37" s="151"/>
      <c r="WSS37" s="151"/>
      <c r="WST37" s="151"/>
      <c r="WSU37" s="151"/>
      <c r="WSV37" s="151"/>
      <c r="WSW37" s="152"/>
      <c r="WSX37" s="150"/>
      <c r="WSY37" s="151"/>
      <c r="WSZ37" s="151"/>
      <c r="WTA37" s="151"/>
      <c r="WTB37" s="151"/>
      <c r="WTC37" s="151"/>
      <c r="WTD37" s="152"/>
      <c r="WTE37" s="150"/>
      <c r="WTF37" s="151"/>
      <c r="WTG37" s="151"/>
      <c r="WTH37" s="151"/>
      <c r="WTI37" s="151"/>
      <c r="WTJ37" s="151"/>
      <c r="WTK37" s="152"/>
      <c r="WTL37" s="150"/>
      <c r="WTM37" s="151"/>
      <c r="WTN37" s="151"/>
      <c r="WTO37" s="151"/>
      <c r="WTP37" s="151"/>
      <c r="WTQ37" s="151"/>
      <c r="WTR37" s="152"/>
      <c r="WTS37" s="150"/>
      <c r="WTT37" s="151"/>
      <c r="WTU37" s="151"/>
      <c r="WTV37" s="151"/>
      <c r="WTW37" s="151"/>
      <c r="WTX37" s="151"/>
      <c r="WTY37" s="152"/>
      <c r="WTZ37" s="150"/>
      <c r="WUA37" s="151"/>
      <c r="WUB37" s="151"/>
      <c r="WUC37" s="151"/>
      <c r="WUD37" s="151"/>
      <c r="WUE37" s="151"/>
      <c r="WUF37" s="152"/>
      <c r="WUG37" s="150"/>
      <c r="WUH37" s="151"/>
      <c r="WUI37" s="151"/>
      <c r="WUJ37" s="151"/>
      <c r="WUK37" s="151"/>
      <c r="WUL37" s="151"/>
      <c r="WUM37" s="152"/>
      <c r="WUN37" s="150"/>
      <c r="WUO37" s="151"/>
      <c r="WUP37" s="151"/>
      <c r="WUQ37" s="151"/>
      <c r="WUR37" s="151"/>
      <c r="WUS37" s="151"/>
      <c r="WUT37" s="152"/>
      <c r="WUU37" s="150"/>
      <c r="WUV37" s="151"/>
      <c r="WUW37" s="151"/>
      <c r="WUX37" s="151"/>
      <c r="WUY37" s="151"/>
      <c r="WUZ37" s="151"/>
      <c r="WVA37" s="152"/>
      <c r="WVB37" s="150"/>
      <c r="WVC37" s="151"/>
      <c r="WVD37" s="151"/>
      <c r="WVE37" s="151"/>
      <c r="WVF37" s="151"/>
      <c r="WVG37" s="151"/>
      <c r="WVH37" s="152"/>
      <c r="WVI37" s="150"/>
      <c r="WVJ37" s="151"/>
      <c r="WVK37" s="151"/>
      <c r="WVL37" s="151"/>
      <c r="WVM37" s="151"/>
      <c r="WVN37" s="151"/>
      <c r="WVO37" s="152"/>
      <c r="WVP37" s="150"/>
      <c r="WVQ37" s="151"/>
      <c r="WVR37" s="151"/>
      <c r="WVS37" s="151"/>
      <c r="WVT37" s="151"/>
      <c r="WVU37" s="151"/>
      <c r="WVV37" s="152"/>
      <c r="WVW37" s="150"/>
      <c r="WVX37" s="151"/>
      <c r="WVY37" s="151"/>
      <c r="WVZ37" s="151"/>
      <c r="WWA37" s="151"/>
      <c r="WWB37" s="151"/>
      <c r="WWC37" s="152"/>
      <c r="WWD37" s="150"/>
      <c r="WWE37" s="151"/>
      <c r="WWF37" s="151"/>
      <c r="WWG37" s="151"/>
      <c r="WWH37" s="151"/>
      <c r="WWI37" s="151"/>
      <c r="WWJ37" s="152"/>
      <c r="WWK37" s="150"/>
      <c r="WWL37" s="151"/>
      <c r="WWM37" s="151"/>
      <c r="WWN37" s="151"/>
      <c r="WWO37" s="151"/>
      <c r="WWP37" s="151"/>
      <c r="WWQ37" s="152"/>
      <c r="WWR37" s="150"/>
      <c r="WWS37" s="151"/>
      <c r="WWT37" s="151"/>
      <c r="WWU37" s="151"/>
      <c r="WWV37" s="151"/>
      <c r="WWW37" s="151"/>
      <c r="WWX37" s="152"/>
      <c r="WWY37" s="150"/>
      <c r="WWZ37" s="151"/>
      <c r="WXA37" s="151"/>
      <c r="WXB37" s="151"/>
      <c r="WXC37" s="151"/>
      <c r="WXD37" s="151"/>
      <c r="WXE37" s="152"/>
      <c r="WXF37" s="150"/>
      <c r="WXG37" s="151"/>
      <c r="WXH37" s="151"/>
      <c r="WXI37" s="151"/>
      <c r="WXJ37" s="151"/>
      <c r="WXK37" s="151"/>
      <c r="WXL37" s="152"/>
      <c r="WXM37" s="150"/>
      <c r="WXN37" s="151"/>
      <c r="WXO37" s="151"/>
      <c r="WXP37" s="151"/>
      <c r="WXQ37" s="151"/>
      <c r="WXR37" s="151"/>
      <c r="WXS37" s="152"/>
      <c r="WXT37" s="150"/>
      <c r="WXU37" s="151"/>
      <c r="WXV37" s="151"/>
      <c r="WXW37" s="151"/>
      <c r="WXX37" s="151"/>
      <c r="WXY37" s="151"/>
      <c r="WXZ37" s="152"/>
      <c r="WYA37" s="150"/>
      <c r="WYB37" s="151"/>
      <c r="WYC37" s="151"/>
      <c r="WYD37" s="151"/>
      <c r="WYE37" s="151"/>
      <c r="WYF37" s="151"/>
      <c r="WYG37" s="152"/>
      <c r="WYH37" s="150"/>
      <c r="WYI37" s="151"/>
      <c r="WYJ37" s="151"/>
      <c r="WYK37" s="151"/>
      <c r="WYL37" s="151"/>
      <c r="WYM37" s="151"/>
      <c r="WYN37" s="152"/>
      <c r="WYO37" s="150"/>
      <c r="WYP37" s="151"/>
      <c r="WYQ37" s="151"/>
      <c r="WYR37" s="151"/>
      <c r="WYS37" s="151"/>
      <c r="WYT37" s="151"/>
      <c r="WYU37" s="152"/>
      <c r="WYV37" s="150"/>
      <c r="WYW37" s="151"/>
      <c r="WYX37" s="151"/>
      <c r="WYY37" s="151"/>
      <c r="WYZ37" s="151"/>
      <c r="WZA37" s="151"/>
      <c r="WZB37" s="152"/>
      <c r="WZC37" s="150"/>
      <c r="WZD37" s="151"/>
      <c r="WZE37" s="151"/>
      <c r="WZF37" s="151"/>
      <c r="WZG37" s="151"/>
      <c r="WZH37" s="151"/>
      <c r="WZI37" s="152"/>
      <c r="WZJ37" s="150"/>
      <c r="WZK37" s="151"/>
      <c r="WZL37" s="151"/>
      <c r="WZM37" s="151"/>
      <c r="WZN37" s="151"/>
      <c r="WZO37" s="151"/>
      <c r="WZP37" s="152"/>
      <c r="WZQ37" s="150"/>
      <c r="WZR37" s="151"/>
      <c r="WZS37" s="151"/>
      <c r="WZT37" s="151"/>
      <c r="WZU37" s="151"/>
      <c r="WZV37" s="151"/>
      <c r="WZW37" s="152"/>
      <c r="WZX37" s="150"/>
      <c r="WZY37" s="151"/>
      <c r="WZZ37" s="151"/>
      <c r="XAA37" s="151"/>
      <c r="XAB37" s="151"/>
      <c r="XAC37" s="151"/>
      <c r="XAD37" s="152"/>
      <c r="XAE37" s="150"/>
      <c r="XAF37" s="151"/>
      <c r="XAG37" s="151"/>
      <c r="XAH37" s="151"/>
      <c r="XAI37" s="151"/>
      <c r="XAJ37" s="151"/>
      <c r="XAK37" s="152"/>
      <c r="XAL37" s="150"/>
      <c r="XAM37" s="151"/>
      <c r="XAN37" s="151"/>
      <c r="XAO37" s="151"/>
      <c r="XAP37" s="151"/>
      <c r="XAQ37" s="151"/>
      <c r="XAR37" s="152"/>
      <c r="XAS37" s="150"/>
      <c r="XAT37" s="151"/>
      <c r="XAU37" s="151"/>
      <c r="XAV37" s="151"/>
      <c r="XAW37" s="151"/>
      <c r="XAX37" s="151"/>
      <c r="XAY37" s="152"/>
      <c r="XAZ37" s="150"/>
      <c r="XBA37" s="151"/>
      <c r="XBB37" s="151"/>
      <c r="XBC37" s="151"/>
      <c r="XBD37" s="151"/>
      <c r="XBE37" s="151"/>
      <c r="XBF37" s="152"/>
      <c r="XBG37" s="150"/>
      <c r="XBH37" s="151"/>
      <c r="XBI37" s="151"/>
      <c r="XBJ37" s="151"/>
      <c r="XBK37" s="151"/>
      <c r="XBL37" s="151"/>
      <c r="XBM37" s="152"/>
      <c r="XBN37" s="150"/>
      <c r="XBO37" s="151"/>
      <c r="XBP37" s="151"/>
      <c r="XBQ37" s="151"/>
      <c r="XBR37" s="151"/>
      <c r="XBS37" s="151"/>
      <c r="XBT37" s="152"/>
      <c r="XBU37" s="150"/>
      <c r="XBV37" s="151"/>
      <c r="XBW37" s="151"/>
      <c r="XBX37" s="151"/>
      <c r="XBY37" s="151"/>
      <c r="XBZ37" s="151"/>
      <c r="XCA37" s="152"/>
      <c r="XCB37" s="150"/>
      <c r="XCC37" s="151"/>
      <c r="XCD37" s="151"/>
      <c r="XCE37" s="151"/>
      <c r="XCF37" s="151"/>
      <c r="XCG37" s="151"/>
      <c r="XCH37" s="152"/>
      <c r="XCI37" s="150"/>
      <c r="XCJ37" s="151"/>
      <c r="XCK37" s="151"/>
      <c r="XCL37" s="151"/>
      <c r="XCM37" s="151"/>
      <c r="XCN37" s="151"/>
      <c r="XCO37" s="152"/>
      <c r="XCP37" s="150"/>
      <c r="XCQ37" s="151"/>
      <c r="XCR37" s="151"/>
      <c r="XCS37" s="151"/>
      <c r="XCT37" s="151"/>
      <c r="XCU37" s="151"/>
      <c r="XCV37" s="152"/>
      <c r="XCW37" s="150"/>
      <c r="XCX37" s="151"/>
      <c r="XCY37" s="151"/>
      <c r="XCZ37" s="151"/>
      <c r="XDA37" s="151"/>
      <c r="XDB37" s="151"/>
      <c r="XDC37" s="152"/>
      <c r="XDD37" s="150"/>
      <c r="XDE37" s="151"/>
      <c r="XDF37" s="151"/>
      <c r="XDG37" s="151"/>
      <c r="XDH37" s="151"/>
      <c r="XDI37" s="151"/>
      <c r="XDJ37" s="152"/>
      <c r="XDK37" s="150"/>
      <c r="XDL37" s="151"/>
      <c r="XDM37" s="151"/>
      <c r="XDN37" s="151"/>
      <c r="XDO37" s="151"/>
      <c r="XDP37" s="151"/>
      <c r="XDQ37" s="152"/>
      <c r="XDR37" s="150"/>
      <c r="XDS37" s="151"/>
      <c r="XDT37" s="151"/>
      <c r="XDU37" s="151"/>
      <c r="XDV37" s="151"/>
      <c r="XDW37" s="151"/>
      <c r="XDX37" s="152"/>
      <c r="XDY37" s="150"/>
      <c r="XDZ37" s="151"/>
      <c r="XEA37" s="151"/>
      <c r="XEB37" s="151"/>
      <c r="XEC37" s="151"/>
      <c r="XED37" s="151"/>
      <c r="XEE37" s="152"/>
      <c r="XEF37" s="150"/>
      <c r="XEG37" s="151"/>
      <c r="XEH37" s="151"/>
      <c r="XEI37" s="151"/>
      <c r="XEJ37" s="151"/>
      <c r="XEK37" s="151"/>
      <c r="XEL37" s="152"/>
      <c r="XEM37" s="150"/>
      <c r="XEN37" s="151"/>
      <c r="XEO37" s="151"/>
      <c r="XEP37" s="151"/>
      <c r="XEQ37" s="151"/>
      <c r="XER37" s="151"/>
      <c r="XES37" s="152"/>
      <c r="XET37" s="150"/>
      <c r="XEU37" s="151"/>
      <c r="XEV37" s="151"/>
      <c r="XEW37" s="151"/>
      <c r="XEX37" s="151"/>
      <c r="XEY37" s="151"/>
      <c r="XEZ37" s="152"/>
      <c r="XFA37" s="150"/>
      <c r="XFB37" s="151"/>
      <c r="XFC37" s="151"/>
      <c r="XFD37" s="151"/>
    </row>
    <row r="38" spans="1:16384" s="11" customFormat="1" ht="15" customHeight="1">
      <c r="A38" s="79" t="s">
        <v>228</v>
      </c>
      <c r="B38" s="178" t="s">
        <v>46</v>
      </c>
      <c r="C38" s="178"/>
      <c r="D38" s="178"/>
      <c r="E38" s="178"/>
      <c r="F38" s="178"/>
      <c r="G38" s="178"/>
      <c r="H38" s="115"/>
      <c r="I38" s="70"/>
      <c r="J38" s="87"/>
      <c r="K38" s="88"/>
      <c r="L38" s="89"/>
    </row>
    <row r="39" spans="1:16384" s="1" customFormat="1" ht="15" customHeight="1">
      <c r="A39" s="59" t="s">
        <v>65</v>
      </c>
      <c r="B39" s="58" t="s">
        <v>307</v>
      </c>
      <c r="C39" s="6" t="s">
        <v>66</v>
      </c>
      <c r="D39" s="106">
        <v>3</v>
      </c>
      <c r="E39" s="106">
        <v>1</v>
      </c>
      <c r="F39" s="106">
        <v>0</v>
      </c>
      <c r="G39" s="106">
        <v>11</v>
      </c>
      <c r="H39" s="119"/>
      <c r="I39" s="70"/>
      <c r="J39" s="87"/>
      <c r="K39" s="88"/>
      <c r="L39" s="89"/>
    </row>
    <row r="40" spans="1:16384" s="11" customFormat="1" ht="15" customHeight="1">
      <c r="A40" s="59" t="s">
        <v>67</v>
      </c>
      <c r="B40" s="58" t="s">
        <v>237</v>
      </c>
      <c r="C40" s="6" t="s">
        <v>238</v>
      </c>
      <c r="D40" s="106">
        <v>3</v>
      </c>
      <c r="E40" s="106">
        <v>1</v>
      </c>
      <c r="F40" s="106">
        <v>0</v>
      </c>
      <c r="G40" s="106">
        <v>11</v>
      </c>
      <c r="H40" s="119"/>
      <c r="I40" s="70"/>
      <c r="J40" s="87"/>
      <c r="K40" s="89"/>
      <c r="L40" s="89"/>
    </row>
    <row r="41" spans="1:16384" s="11" customFormat="1" ht="15" customHeight="1">
      <c r="A41" s="59" t="s">
        <v>68</v>
      </c>
      <c r="B41" s="58" t="s">
        <v>239</v>
      </c>
      <c r="C41" s="6" t="s">
        <v>80</v>
      </c>
      <c r="D41" s="106">
        <v>3</v>
      </c>
      <c r="E41" s="106">
        <v>1</v>
      </c>
      <c r="F41" s="106">
        <v>2</v>
      </c>
      <c r="G41" s="106">
        <v>13</v>
      </c>
      <c r="H41" s="119"/>
      <c r="I41" s="72"/>
      <c r="J41" s="90"/>
      <c r="K41" s="81"/>
      <c r="L41" s="82"/>
    </row>
    <row r="42" spans="1:16384" s="11" customFormat="1" ht="16.5" customHeight="1">
      <c r="A42" s="59" t="s">
        <v>69</v>
      </c>
      <c r="B42" s="58" t="s">
        <v>308</v>
      </c>
      <c r="C42" s="6" t="s">
        <v>70</v>
      </c>
      <c r="D42" s="106">
        <v>3</v>
      </c>
      <c r="E42" s="106">
        <v>0</v>
      </c>
      <c r="F42" s="106">
        <v>2</v>
      </c>
      <c r="G42" s="106">
        <v>11</v>
      </c>
      <c r="H42" s="119"/>
      <c r="I42" s="71"/>
      <c r="J42" s="91"/>
      <c r="K42" s="92"/>
      <c r="L42" s="93"/>
    </row>
    <row r="43" spans="1:16384" s="18" customFormat="1" ht="15" customHeight="1">
      <c r="A43" s="59" t="s">
        <v>71</v>
      </c>
      <c r="B43" s="58" t="s">
        <v>309</v>
      </c>
      <c r="C43" s="6" t="s">
        <v>72</v>
      </c>
      <c r="D43" s="106">
        <v>0</v>
      </c>
      <c r="E43" s="106">
        <v>0</v>
      </c>
      <c r="F43" s="106">
        <v>3</v>
      </c>
      <c r="G43" s="106">
        <v>3</v>
      </c>
      <c r="H43" s="119"/>
      <c r="I43" s="72"/>
      <c r="J43" s="90"/>
      <c r="K43" s="82"/>
      <c r="L43" s="90"/>
    </row>
    <row r="44" spans="1:16384" s="11" customFormat="1" ht="15" customHeight="1">
      <c r="A44" s="59" t="s">
        <v>73</v>
      </c>
      <c r="B44" s="58" t="s">
        <v>310</v>
      </c>
      <c r="C44" s="6" t="s">
        <v>74</v>
      </c>
      <c r="D44" s="106">
        <v>1</v>
      </c>
      <c r="E44" s="106">
        <v>0</v>
      </c>
      <c r="F44" s="106">
        <v>3</v>
      </c>
      <c r="G44" s="106">
        <v>6</v>
      </c>
      <c r="H44" s="119"/>
      <c r="I44" s="72">
        <f>11+11+13+11+3+6+8</f>
        <v>63</v>
      </c>
      <c r="J44" s="90"/>
      <c r="K44" s="82"/>
      <c r="L44" s="82"/>
    </row>
    <row r="45" spans="1:16384" s="11" customFormat="1" ht="15" customHeight="1">
      <c r="A45" s="161" t="s">
        <v>75</v>
      </c>
      <c r="B45" s="58" t="s">
        <v>102</v>
      </c>
      <c r="C45" s="6" t="s">
        <v>233</v>
      </c>
      <c r="D45" s="153">
        <v>2</v>
      </c>
      <c r="E45" s="153">
        <v>1</v>
      </c>
      <c r="F45" s="153">
        <v>0</v>
      </c>
      <c r="G45" s="153">
        <v>8</v>
      </c>
      <c r="H45" s="119"/>
      <c r="I45" s="72"/>
      <c r="J45" s="90"/>
      <c r="K45" s="82"/>
      <c r="L45" s="82"/>
    </row>
    <row r="46" spans="1:16384" s="1" customFormat="1" ht="15" customHeight="1">
      <c r="A46" s="161"/>
      <c r="B46" s="58" t="s">
        <v>88</v>
      </c>
      <c r="C46" s="6" t="s">
        <v>89</v>
      </c>
      <c r="D46" s="153"/>
      <c r="E46" s="153"/>
      <c r="F46" s="153"/>
      <c r="G46" s="153"/>
      <c r="H46" s="119"/>
      <c r="I46" s="72"/>
      <c r="J46" s="90"/>
      <c r="K46" s="163"/>
      <c r="L46" s="164"/>
    </row>
    <row r="47" spans="1:16384" s="1" customFormat="1" ht="15" customHeight="1">
      <c r="A47" s="161"/>
      <c r="B47" s="58" t="s">
        <v>78</v>
      </c>
      <c r="C47" s="6" t="s">
        <v>232</v>
      </c>
      <c r="D47" s="153"/>
      <c r="E47" s="153"/>
      <c r="F47" s="153"/>
      <c r="G47" s="153"/>
      <c r="H47" s="119"/>
      <c r="I47" s="72"/>
      <c r="J47" s="90"/>
      <c r="K47" s="163"/>
      <c r="L47" s="164"/>
    </row>
    <row r="48" spans="1:16384" s="1" customFormat="1" ht="15" customHeight="1">
      <c r="A48" s="161"/>
      <c r="B48" s="58" t="s">
        <v>76</v>
      </c>
      <c r="C48" s="6" t="s">
        <v>77</v>
      </c>
      <c r="D48" s="153"/>
      <c r="E48" s="153"/>
      <c r="F48" s="153"/>
      <c r="G48" s="153"/>
      <c r="H48" s="119"/>
      <c r="I48" s="72"/>
      <c r="J48" s="90"/>
      <c r="K48" s="163"/>
      <c r="L48" s="164"/>
    </row>
    <row r="49" spans="1:14" s="1" customFormat="1" ht="15" customHeight="1">
      <c r="A49" s="59"/>
      <c r="B49" s="58"/>
      <c r="C49" s="9" t="s">
        <v>64</v>
      </c>
      <c r="D49" s="107">
        <f>SUM(D39:D48)</f>
        <v>15</v>
      </c>
      <c r="E49" s="107">
        <f t="shared" ref="E49:G49" si="1">SUM(E39:E48)</f>
        <v>4</v>
      </c>
      <c r="F49" s="107">
        <f t="shared" si="1"/>
        <v>10</v>
      </c>
      <c r="G49" s="107">
        <f t="shared" si="1"/>
        <v>63</v>
      </c>
      <c r="H49" s="119"/>
      <c r="I49" s="72"/>
      <c r="J49" s="90"/>
      <c r="K49" s="163"/>
      <c r="L49" s="164"/>
    </row>
    <row r="50" spans="1:14" s="31" customFormat="1" ht="15" customHeight="1">
      <c r="A50" s="162" t="s">
        <v>234</v>
      </c>
      <c r="B50" s="162"/>
      <c r="C50" s="162"/>
      <c r="D50" s="162"/>
      <c r="E50" s="162"/>
      <c r="F50" s="162"/>
      <c r="G50" s="162"/>
      <c r="H50" s="119"/>
      <c r="I50" s="72"/>
      <c r="J50" s="61"/>
      <c r="K50" s="94"/>
      <c r="L50" s="94"/>
    </row>
    <row r="51" spans="1:14" s="31" customFormat="1" ht="15" customHeight="1">
      <c r="A51" s="154" t="s">
        <v>38</v>
      </c>
      <c r="B51" s="154"/>
      <c r="C51" s="154"/>
      <c r="D51" s="154"/>
      <c r="E51" s="154"/>
      <c r="F51" s="154"/>
      <c r="G51" s="154"/>
      <c r="H51" s="105"/>
      <c r="I51" s="57"/>
      <c r="J51" s="46"/>
    </row>
    <row r="52" spans="1:14" s="16" customFormat="1" ht="15" customHeight="1">
      <c r="A52" s="79" t="s">
        <v>228</v>
      </c>
      <c r="B52" s="178" t="s">
        <v>47</v>
      </c>
      <c r="C52" s="178"/>
      <c r="D52" s="178"/>
      <c r="E52" s="178"/>
      <c r="F52" s="178"/>
      <c r="G52" s="178"/>
      <c r="H52" s="115"/>
      <c r="I52" s="57"/>
      <c r="J52" s="19"/>
      <c r="K52" s="19"/>
      <c r="L52" s="19"/>
      <c r="M52" s="19"/>
      <c r="N52" s="19"/>
    </row>
    <row r="53" spans="1:14" s="1" customFormat="1" ht="15" customHeight="1">
      <c r="A53" s="59" t="s">
        <v>90</v>
      </c>
      <c r="B53" s="58" t="s">
        <v>240</v>
      </c>
      <c r="C53" s="6" t="s">
        <v>241</v>
      </c>
      <c r="D53" s="106">
        <v>3</v>
      </c>
      <c r="E53" s="106">
        <v>1</v>
      </c>
      <c r="F53" s="106">
        <v>0</v>
      </c>
      <c r="G53" s="106">
        <v>11</v>
      </c>
      <c r="H53" s="119"/>
      <c r="I53" s="57"/>
    </row>
    <row r="54" spans="1:14" s="21" customFormat="1" ht="15" customHeight="1">
      <c r="A54" s="59" t="s">
        <v>79</v>
      </c>
      <c r="B54" s="58" t="s">
        <v>242</v>
      </c>
      <c r="C54" s="6" t="s">
        <v>81</v>
      </c>
      <c r="D54" s="106">
        <v>3</v>
      </c>
      <c r="E54" s="106">
        <v>1</v>
      </c>
      <c r="F54" s="106">
        <v>0</v>
      </c>
      <c r="G54" s="106">
        <v>11</v>
      </c>
      <c r="H54" s="119"/>
      <c r="I54" s="57"/>
      <c r="J54" s="20"/>
      <c r="K54" s="20"/>
      <c r="L54" s="20"/>
      <c r="M54" s="20"/>
      <c r="N54" s="20"/>
    </row>
    <row r="55" spans="1:14" s="1" customFormat="1" ht="15" customHeight="1">
      <c r="A55" s="59" t="s">
        <v>82</v>
      </c>
      <c r="B55" s="58" t="s">
        <v>311</v>
      </c>
      <c r="C55" s="6" t="s">
        <v>83</v>
      </c>
      <c r="D55" s="106">
        <v>3</v>
      </c>
      <c r="E55" s="106">
        <v>0</v>
      </c>
      <c r="F55" s="106">
        <v>2</v>
      </c>
      <c r="G55" s="106">
        <v>11</v>
      </c>
      <c r="H55" s="119"/>
      <c r="I55" s="57"/>
    </row>
    <row r="56" spans="1:14" s="1" customFormat="1" ht="15" customHeight="1">
      <c r="A56" s="59" t="s">
        <v>84</v>
      </c>
      <c r="B56" s="58" t="s">
        <v>312</v>
      </c>
      <c r="C56" s="6" t="s">
        <v>85</v>
      </c>
      <c r="D56" s="106">
        <v>3</v>
      </c>
      <c r="E56" s="106">
        <v>0</v>
      </c>
      <c r="F56" s="106">
        <v>2</v>
      </c>
      <c r="G56" s="106">
        <v>11</v>
      </c>
      <c r="H56" s="119"/>
      <c r="I56" s="57">
        <f>11+11+11+11+5+8</f>
        <v>57</v>
      </c>
    </row>
    <row r="57" spans="1:14" s="1" customFormat="1" ht="15" customHeight="1">
      <c r="A57" s="59" t="s">
        <v>86</v>
      </c>
      <c r="B57" s="58" t="s">
        <v>313</v>
      </c>
      <c r="C57" s="6" t="s">
        <v>37</v>
      </c>
      <c r="D57" s="106">
        <v>0</v>
      </c>
      <c r="E57" s="106">
        <v>0</v>
      </c>
      <c r="F57" s="106">
        <v>5</v>
      </c>
      <c r="G57" s="106">
        <v>5</v>
      </c>
      <c r="H57" s="119"/>
      <c r="I57" s="197"/>
      <c r="J57" s="197"/>
    </row>
    <row r="58" spans="1:14" s="1" customFormat="1" ht="15" customHeight="1">
      <c r="A58" s="161" t="s">
        <v>87</v>
      </c>
      <c r="B58" s="58" t="s">
        <v>102</v>
      </c>
      <c r="C58" s="6" t="s">
        <v>233</v>
      </c>
      <c r="D58" s="153">
        <v>2</v>
      </c>
      <c r="E58" s="153">
        <v>1</v>
      </c>
      <c r="F58" s="153">
        <v>0</v>
      </c>
      <c r="G58" s="153">
        <v>8</v>
      </c>
      <c r="H58" s="119"/>
      <c r="I58" s="197"/>
      <c r="J58" s="197"/>
    </row>
    <row r="59" spans="1:14" s="1" customFormat="1" ht="15" customHeight="1">
      <c r="A59" s="161"/>
      <c r="B59" s="58" t="s">
        <v>88</v>
      </c>
      <c r="C59" s="6" t="s">
        <v>89</v>
      </c>
      <c r="D59" s="153"/>
      <c r="E59" s="153"/>
      <c r="F59" s="153"/>
      <c r="G59" s="153"/>
      <c r="H59" s="119"/>
      <c r="I59" s="68"/>
      <c r="J59" s="67"/>
    </row>
    <row r="60" spans="1:14" s="1" customFormat="1" ht="15" customHeight="1">
      <c r="A60" s="161"/>
      <c r="B60" s="58" t="s">
        <v>78</v>
      </c>
      <c r="C60" s="6" t="s">
        <v>232</v>
      </c>
      <c r="D60" s="153"/>
      <c r="E60" s="153"/>
      <c r="F60" s="153"/>
      <c r="G60" s="153"/>
      <c r="H60" s="119"/>
      <c r="I60" s="68"/>
      <c r="J60" s="67"/>
    </row>
    <row r="61" spans="1:14" s="4" customFormat="1" ht="15" customHeight="1">
      <c r="A61" s="161"/>
      <c r="B61" s="58" t="s">
        <v>76</v>
      </c>
      <c r="C61" s="6" t="s">
        <v>77</v>
      </c>
      <c r="D61" s="153"/>
      <c r="E61" s="153"/>
      <c r="F61" s="153"/>
      <c r="G61" s="153"/>
      <c r="H61" s="119"/>
      <c r="I61" s="197"/>
      <c r="J61" s="197"/>
      <c r="K61" s="1"/>
      <c r="L61" s="1"/>
      <c r="M61" s="1"/>
      <c r="N61" s="1"/>
    </row>
    <row r="62" spans="1:14" ht="18" customHeight="1">
      <c r="A62" s="53"/>
      <c r="B62" s="58"/>
      <c r="C62" s="9" t="s">
        <v>64</v>
      </c>
      <c r="D62" s="107">
        <f>SUM(D53:D61)</f>
        <v>14</v>
      </c>
      <c r="E62" s="107">
        <f t="shared" ref="E62:G62" si="2">SUM(E53:E61)</f>
        <v>3</v>
      </c>
      <c r="F62" s="107">
        <f t="shared" si="2"/>
        <v>9</v>
      </c>
      <c r="G62" s="107">
        <f t="shared" si="2"/>
        <v>57</v>
      </c>
      <c r="H62" s="119"/>
      <c r="I62" s="197"/>
      <c r="J62" s="197"/>
      <c r="K62" s="53"/>
      <c r="L62" s="53"/>
      <c r="M62" s="53"/>
      <c r="N62" s="53"/>
    </row>
    <row r="63" spans="1:14" s="31" customFormat="1" ht="15" customHeight="1">
      <c r="A63" s="162" t="s">
        <v>243</v>
      </c>
      <c r="B63" s="162"/>
      <c r="C63" s="162"/>
      <c r="D63" s="162"/>
      <c r="E63" s="162"/>
      <c r="F63" s="162"/>
      <c r="G63" s="162"/>
      <c r="H63" s="119"/>
      <c r="I63" s="72"/>
      <c r="J63" s="61"/>
      <c r="K63" s="94"/>
      <c r="L63" s="94"/>
    </row>
    <row r="64" spans="1:14" s="31" customFormat="1" ht="15" customHeight="1">
      <c r="A64" s="154" t="s">
        <v>42</v>
      </c>
      <c r="B64" s="154"/>
      <c r="C64" s="154"/>
      <c r="D64" s="154"/>
      <c r="E64" s="154"/>
      <c r="F64" s="154"/>
      <c r="G64" s="154"/>
      <c r="H64" s="105"/>
      <c r="I64" s="57"/>
      <c r="J64" s="46"/>
    </row>
    <row r="65" spans="1:14" s="31" customFormat="1" ht="15" customHeight="1">
      <c r="A65" s="162"/>
      <c r="B65" s="162"/>
      <c r="C65" s="162"/>
      <c r="D65" s="162"/>
      <c r="E65" s="162"/>
      <c r="F65" s="162"/>
      <c r="G65" s="162"/>
      <c r="H65" s="119"/>
      <c r="I65" s="72"/>
      <c r="J65" s="61"/>
      <c r="K65" s="94"/>
      <c r="L65" s="94"/>
    </row>
    <row r="66" spans="1:14" s="1" customFormat="1" ht="16.5" customHeight="1">
      <c r="A66" s="79" t="s">
        <v>228</v>
      </c>
      <c r="B66" s="178" t="s">
        <v>48</v>
      </c>
      <c r="C66" s="178"/>
      <c r="D66" s="178"/>
      <c r="E66" s="178"/>
      <c r="F66" s="178"/>
      <c r="G66" s="178"/>
      <c r="H66" s="120"/>
      <c r="I66" s="198"/>
      <c r="J66" s="199"/>
      <c r="K66" s="163"/>
      <c r="L66" s="164"/>
    </row>
    <row r="67" spans="1:14" s="1" customFormat="1" ht="15" customHeight="1">
      <c r="A67" s="59" t="s">
        <v>103</v>
      </c>
      <c r="B67" s="58" t="s">
        <v>314</v>
      </c>
      <c r="C67" s="6" t="s">
        <v>244</v>
      </c>
      <c r="D67" s="106">
        <v>3</v>
      </c>
      <c r="E67" s="106">
        <v>1</v>
      </c>
      <c r="F67" s="106">
        <v>0</v>
      </c>
      <c r="G67" s="106">
        <v>11</v>
      </c>
      <c r="H67" s="121"/>
      <c r="I67" s="198"/>
      <c r="J67" s="199"/>
      <c r="K67" s="163"/>
      <c r="L67" s="164"/>
    </row>
    <row r="68" spans="1:14" ht="15" customHeight="1">
      <c r="A68" s="59" t="s">
        <v>91</v>
      </c>
      <c r="B68" s="58" t="s">
        <v>315</v>
      </c>
      <c r="C68" s="6" t="s">
        <v>92</v>
      </c>
      <c r="D68" s="106">
        <v>3</v>
      </c>
      <c r="E68" s="106">
        <v>0</v>
      </c>
      <c r="F68" s="106">
        <v>2</v>
      </c>
      <c r="G68" s="106">
        <v>11</v>
      </c>
      <c r="H68" s="119"/>
      <c r="I68" s="72"/>
      <c r="J68" s="90"/>
      <c r="K68" s="82"/>
      <c r="L68" s="82"/>
      <c r="M68" s="53"/>
      <c r="N68" s="53"/>
    </row>
    <row r="69" spans="1:14" s="1" customFormat="1" ht="15" customHeight="1">
      <c r="A69" s="59" t="s">
        <v>93</v>
      </c>
      <c r="B69" s="58" t="s">
        <v>316</v>
      </c>
      <c r="C69" s="6" t="s">
        <v>94</v>
      </c>
      <c r="D69" s="106">
        <v>3</v>
      </c>
      <c r="E69" s="106">
        <v>0</v>
      </c>
      <c r="F69" s="106">
        <v>2</v>
      </c>
      <c r="G69" s="106">
        <v>11</v>
      </c>
      <c r="H69" s="119"/>
      <c r="I69" s="71"/>
      <c r="J69" s="91"/>
      <c r="K69" s="93"/>
      <c r="L69" s="93"/>
    </row>
    <row r="70" spans="1:14" s="1" customFormat="1" ht="15" customHeight="1">
      <c r="A70" s="59" t="s">
        <v>95</v>
      </c>
      <c r="B70" s="58" t="s">
        <v>317</v>
      </c>
      <c r="C70" s="6" t="s">
        <v>96</v>
      </c>
      <c r="D70" s="106">
        <v>3</v>
      </c>
      <c r="E70" s="106">
        <v>0</v>
      </c>
      <c r="F70" s="106">
        <v>2</v>
      </c>
      <c r="G70" s="106">
        <v>11</v>
      </c>
      <c r="H70" s="119"/>
      <c r="I70" s="72">
        <f>11+11+11+11+11+5</f>
        <v>60</v>
      </c>
      <c r="J70" s="90"/>
      <c r="K70" s="82"/>
      <c r="L70" s="82"/>
    </row>
    <row r="71" spans="1:14" s="1" customFormat="1" ht="15" customHeight="1">
      <c r="A71" s="59" t="s">
        <v>97</v>
      </c>
      <c r="B71" s="58" t="s">
        <v>318</v>
      </c>
      <c r="C71" s="6" t="s">
        <v>98</v>
      </c>
      <c r="D71" s="106">
        <v>3</v>
      </c>
      <c r="E71" s="106">
        <v>0</v>
      </c>
      <c r="F71" s="106">
        <v>0</v>
      </c>
      <c r="G71" s="106">
        <v>11</v>
      </c>
      <c r="H71" s="119"/>
      <c r="I71" s="72"/>
      <c r="J71" s="90"/>
      <c r="K71" s="82"/>
      <c r="L71" s="82"/>
      <c r="M71" s="17"/>
      <c r="N71" s="17"/>
    </row>
    <row r="72" spans="1:14" s="1" customFormat="1" ht="15" customHeight="1">
      <c r="A72" s="59" t="s">
        <v>99</v>
      </c>
      <c r="B72" s="58" t="s">
        <v>100</v>
      </c>
      <c r="C72" s="6" t="s">
        <v>101</v>
      </c>
      <c r="D72" s="106">
        <v>1</v>
      </c>
      <c r="E72" s="106">
        <v>1</v>
      </c>
      <c r="F72" s="106">
        <v>0</v>
      </c>
      <c r="G72" s="106">
        <v>5</v>
      </c>
      <c r="H72" s="119"/>
      <c r="I72" s="72"/>
      <c r="J72" s="90"/>
      <c r="K72" s="82"/>
      <c r="L72" s="82"/>
      <c r="M72" s="17"/>
      <c r="N72" s="17"/>
    </row>
    <row r="73" spans="1:14" s="1" customFormat="1" ht="15" customHeight="1">
      <c r="B73" s="58"/>
      <c r="C73" s="9" t="s">
        <v>64</v>
      </c>
      <c r="D73" s="107">
        <f>SUM(D67:D72)</f>
        <v>16</v>
      </c>
      <c r="E73" s="107">
        <f t="shared" ref="E73:G73" si="3">SUM(E67:E72)</f>
        <v>2</v>
      </c>
      <c r="F73" s="107">
        <f t="shared" si="3"/>
        <v>6</v>
      </c>
      <c r="G73" s="107">
        <f t="shared" si="3"/>
        <v>60</v>
      </c>
      <c r="H73" s="119"/>
      <c r="I73" s="72"/>
      <c r="J73" s="90"/>
      <c r="K73" s="82"/>
      <c r="L73" s="82"/>
      <c r="M73" s="17"/>
      <c r="N73" s="17"/>
    </row>
    <row r="74" spans="1:14" s="1" customFormat="1" ht="15" customHeight="1">
      <c r="A74" s="59"/>
      <c r="B74" s="58"/>
      <c r="C74" s="6"/>
      <c r="D74" s="106"/>
      <c r="E74" s="106"/>
      <c r="F74" s="106"/>
      <c r="G74" s="106"/>
      <c r="H74" s="119"/>
      <c r="I74" s="72"/>
      <c r="J74" s="90"/>
      <c r="K74" s="82"/>
      <c r="L74" s="82"/>
      <c r="M74" s="17"/>
      <c r="N74" s="17"/>
    </row>
    <row r="75" spans="1:14" s="1" customFormat="1" ht="15" customHeight="1">
      <c r="A75" s="79" t="s">
        <v>228</v>
      </c>
      <c r="B75" s="178" t="s">
        <v>49</v>
      </c>
      <c r="C75" s="178"/>
      <c r="D75" s="178"/>
      <c r="E75" s="178"/>
      <c r="F75" s="178"/>
      <c r="G75" s="178"/>
      <c r="H75" s="115"/>
      <c r="I75" s="57"/>
    </row>
    <row r="76" spans="1:14" s="1" customFormat="1" ht="15" customHeight="1">
      <c r="A76" s="59" t="s">
        <v>104</v>
      </c>
      <c r="B76" s="58" t="s">
        <v>246</v>
      </c>
      <c r="C76" s="6" t="s">
        <v>105</v>
      </c>
      <c r="D76" s="106">
        <v>3</v>
      </c>
      <c r="E76" s="106">
        <v>0</v>
      </c>
      <c r="F76" s="106">
        <v>3</v>
      </c>
      <c r="G76" s="106">
        <v>12</v>
      </c>
      <c r="H76" s="105"/>
      <c r="I76" s="57"/>
    </row>
    <row r="77" spans="1:14" s="1" customFormat="1" ht="15" customHeight="1">
      <c r="A77" s="59" t="s">
        <v>106</v>
      </c>
      <c r="B77" s="58" t="s">
        <v>319</v>
      </c>
      <c r="C77" s="6" t="s">
        <v>107</v>
      </c>
      <c r="D77" s="106">
        <v>3</v>
      </c>
      <c r="E77" s="106">
        <v>0</v>
      </c>
      <c r="F77" s="106">
        <v>2</v>
      </c>
      <c r="G77" s="106">
        <v>11</v>
      </c>
      <c r="H77" s="186"/>
      <c r="I77" s="187"/>
      <c r="J77" s="187"/>
      <c r="K77" s="187"/>
      <c r="L77" s="187"/>
      <c r="M77" s="187"/>
      <c r="N77" s="187"/>
    </row>
    <row r="78" spans="1:14" s="1" customFormat="1" ht="15" customHeight="1">
      <c r="A78" s="59" t="s">
        <v>108</v>
      </c>
      <c r="B78" s="58"/>
      <c r="C78" s="6" t="s">
        <v>109</v>
      </c>
      <c r="D78" s="106">
        <v>3</v>
      </c>
      <c r="E78" s="106">
        <v>0</v>
      </c>
      <c r="F78" s="106">
        <v>0</v>
      </c>
      <c r="G78" s="106">
        <v>9</v>
      </c>
      <c r="H78" s="122"/>
      <c r="I78" s="73">
        <f>12+11+9+9+9</f>
        <v>50</v>
      </c>
      <c r="J78" s="65"/>
      <c r="K78" s="65"/>
      <c r="L78" s="65"/>
      <c r="M78" s="65"/>
      <c r="N78" s="65"/>
    </row>
    <row r="79" spans="1:14" s="1" customFormat="1" ht="15" customHeight="1">
      <c r="A79" s="59" t="s">
        <v>110</v>
      </c>
      <c r="B79" s="58" t="s">
        <v>111</v>
      </c>
      <c r="C79" s="6" t="s">
        <v>295</v>
      </c>
      <c r="D79" s="106">
        <v>3</v>
      </c>
      <c r="E79" s="106">
        <v>0</v>
      </c>
      <c r="F79" s="106">
        <v>0</v>
      </c>
      <c r="G79" s="106">
        <v>9</v>
      </c>
      <c r="H79" s="122"/>
      <c r="I79" s="73"/>
      <c r="J79" s="65"/>
      <c r="K79" s="65"/>
      <c r="L79" s="65"/>
      <c r="M79" s="65"/>
      <c r="N79" s="65"/>
    </row>
    <row r="80" spans="1:14" s="1" customFormat="1" ht="15" customHeight="1">
      <c r="A80" s="59" t="s">
        <v>245</v>
      </c>
      <c r="B80" s="58"/>
      <c r="C80" s="6" t="s">
        <v>113</v>
      </c>
      <c r="D80" s="106">
        <v>3</v>
      </c>
      <c r="E80" s="106">
        <v>0</v>
      </c>
      <c r="F80" s="106">
        <v>0</v>
      </c>
      <c r="G80" s="106">
        <v>9</v>
      </c>
      <c r="H80" s="123"/>
      <c r="I80" s="73"/>
      <c r="J80" s="22"/>
      <c r="K80" s="22"/>
      <c r="L80" s="22"/>
      <c r="M80" s="22"/>
      <c r="N80" s="22"/>
    </row>
    <row r="81" spans="1:14" s="1" customFormat="1" ht="15" customHeight="1">
      <c r="A81" s="59"/>
      <c r="B81" s="58"/>
      <c r="C81" s="9" t="s">
        <v>114</v>
      </c>
      <c r="D81" s="107">
        <f>SUM(D76:D80)</f>
        <v>15</v>
      </c>
      <c r="E81" s="107">
        <f t="shared" ref="E81:G81" si="4">SUM(E76:E80)</f>
        <v>0</v>
      </c>
      <c r="F81" s="107">
        <f t="shared" si="4"/>
        <v>5</v>
      </c>
      <c r="G81" s="107">
        <f t="shared" si="4"/>
        <v>50</v>
      </c>
      <c r="H81" s="122"/>
      <c r="I81" s="73"/>
      <c r="J81" s="65"/>
      <c r="K81" s="65"/>
      <c r="L81" s="65"/>
      <c r="M81" s="65"/>
      <c r="N81" s="65"/>
    </row>
    <row r="82" spans="1:14" s="1" customFormat="1" ht="15" customHeight="1">
      <c r="A82" s="59"/>
      <c r="B82" s="58"/>
      <c r="C82" s="6" t="s">
        <v>115</v>
      </c>
      <c r="D82" s="106">
        <v>0</v>
      </c>
      <c r="E82" s="106">
        <v>0</v>
      </c>
      <c r="F82" s="106">
        <v>10</v>
      </c>
      <c r="G82" s="106">
        <v>10</v>
      </c>
      <c r="H82" s="122"/>
      <c r="I82" s="73"/>
      <c r="J82" s="65"/>
      <c r="K82" s="65"/>
      <c r="L82" s="65"/>
      <c r="M82" s="65"/>
      <c r="N82" s="65"/>
    </row>
    <row r="83" spans="1:14" s="1" customFormat="1" ht="15" customHeight="1">
      <c r="A83" s="59"/>
      <c r="B83" s="58"/>
      <c r="C83" s="6"/>
      <c r="D83" s="106"/>
      <c r="E83" s="106"/>
      <c r="F83" s="106"/>
      <c r="G83" s="106"/>
      <c r="H83" s="122"/>
      <c r="I83" s="73"/>
      <c r="J83" s="65"/>
      <c r="K83" s="65"/>
      <c r="L83" s="65"/>
      <c r="M83" s="65"/>
      <c r="N83" s="65"/>
    </row>
    <row r="84" spans="1:14" s="1" customFormat="1" ht="15" customHeight="1">
      <c r="A84" s="178" t="s">
        <v>116</v>
      </c>
      <c r="B84" s="178"/>
      <c r="C84" s="178"/>
      <c r="D84" s="178"/>
      <c r="E84" s="178"/>
      <c r="F84" s="178"/>
      <c r="G84" s="178"/>
      <c r="H84" s="103"/>
      <c r="I84" s="73"/>
      <c r="J84" s="65"/>
      <c r="K84" s="65"/>
      <c r="L84" s="65"/>
      <c r="M84" s="65"/>
      <c r="N84" s="65"/>
    </row>
    <row r="85" spans="1:14" s="1" customFormat="1" ht="15" customHeight="1">
      <c r="A85" s="40" t="s">
        <v>117</v>
      </c>
      <c r="B85" s="183" t="s">
        <v>118</v>
      </c>
      <c r="C85" s="183"/>
      <c r="D85" s="106"/>
      <c r="E85" s="106"/>
      <c r="F85" s="106"/>
      <c r="G85" s="106"/>
      <c r="H85" s="122"/>
      <c r="I85" s="73"/>
      <c r="J85" s="65"/>
      <c r="K85" s="65"/>
      <c r="L85" s="65"/>
      <c r="M85" s="65"/>
      <c r="N85" s="65"/>
    </row>
    <row r="86" spans="1:14" s="1" customFormat="1" ht="15" customHeight="1">
      <c r="A86" s="165" t="s">
        <v>119</v>
      </c>
      <c r="B86" s="165"/>
      <c r="C86" s="165"/>
      <c r="D86" s="165"/>
      <c r="E86" s="165"/>
      <c r="F86" s="165"/>
      <c r="G86" s="165"/>
      <c r="H86" s="103"/>
      <c r="I86" s="73"/>
      <c r="J86" s="65"/>
      <c r="K86" s="65"/>
      <c r="L86" s="65"/>
      <c r="M86" s="65"/>
      <c r="N86" s="65"/>
    </row>
    <row r="87" spans="1:14" s="1" customFormat="1" ht="15" customHeight="1">
      <c r="A87" s="6" t="s">
        <v>320</v>
      </c>
      <c r="B87" s="161" t="s">
        <v>120</v>
      </c>
      <c r="C87" s="161"/>
      <c r="D87" s="106"/>
      <c r="E87" s="124"/>
      <c r="F87" s="106"/>
      <c r="G87" s="106"/>
      <c r="H87" s="122"/>
      <c r="I87" s="73"/>
      <c r="J87" s="65"/>
      <c r="K87" s="65"/>
      <c r="L87" s="65"/>
      <c r="M87" s="65"/>
      <c r="N87" s="65"/>
    </row>
    <row r="88" spans="1:14" s="1" customFormat="1" ht="15" customHeight="1">
      <c r="A88" s="6" t="s">
        <v>321</v>
      </c>
      <c r="B88" s="161" t="s">
        <v>121</v>
      </c>
      <c r="C88" s="161"/>
      <c r="D88" s="106"/>
      <c r="E88" s="124"/>
      <c r="F88" s="106"/>
      <c r="G88" s="106"/>
      <c r="H88" s="122"/>
      <c r="I88" s="73"/>
      <c r="J88" s="65"/>
      <c r="K88" s="65"/>
      <c r="L88" s="65"/>
      <c r="M88" s="65"/>
      <c r="N88" s="65"/>
    </row>
    <row r="89" spans="1:14" s="1" customFormat="1" ht="15" customHeight="1">
      <c r="A89" s="178" t="s">
        <v>122</v>
      </c>
      <c r="B89" s="178"/>
      <c r="C89" s="178"/>
      <c r="D89" s="178"/>
      <c r="E89" s="178"/>
      <c r="F89" s="178"/>
      <c r="G89" s="178"/>
      <c r="H89" s="103"/>
      <c r="I89" s="73"/>
      <c r="J89" s="65"/>
      <c r="K89" s="65"/>
      <c r="L89" s="65"/>
      <c r="M89" s="65"/>
      <c r="N89" s="65"/>
    </row>
    <row r="90" spans="1:14" s="1" customFormat="1" ht="15" customHeight="1">
      <c r="A90" s="6" t="s">
        <v>322</v>
      </c>
      <c r="B90" s="161" t="s">
        <v>123</v>
      </c>
      <c r="C90" s="161"/>
      <c r="D90" s="106"/>
      <c r="E90" s="106"/>
      <c r="F90" s="106"/>
      <c r="G90" s="106"/>
      <c r="H90" s="122"/>
      <c r="I90" s="73"/>
      <c r="J90" s="65"/>
      <c r="K90" s="65"/>
      <c r="L90" s="65"/>
      <c r="M90" s="65"/>
      <c r="N90" s="65"/>
    </row>
    <row r="91" spans="1:14" s="1" customFormat="1" ht="15" customHeight="1">
      <c r="A91" s="178" t="s">
        <v>124</v>
      </c>
      <c r="B91" s="178"/>
      <c r="C91" s="178"/>
      <c r="D91" s="178"/>
      <c r="E91" s="178"/>
      <c r="F91" s="178"/>
      <c r="G91" s="178"/>
      <c r="H91" s="103"/>
      <c r="I91" s="73"/>
      <c r="J91" s="65"/>
      <c r="K91" s="65"/>
      <c r="L91" s="65"/>
      <c r="M91" s="65"/>
      <c r="N91" s="65"/>
    </row>
    <row r="92" spans="1:14" s="1" customFormat="1" ht="15" customHeight="1">
      <c r="A92" s="6" t="s">
        <v>323</v>
      </c>
      <c r="B92" s="161" t="s">
        <v>125</v>
      </c>
      <c r="C92" s="161"/>
      <c r="D92" s="106"/>
      <c r="E92" s="106"/>
      <c r="F92" s="106"/>
      <c r="G92" s="106"/>
      <c r="H92" s="122"/>
      <c r="I92" s="73"/>
      <c r="J92" s="65"/>
      <c r="K92" s="65"/>
      <c r="L92" s="65"/>
      <c r="M92" s="65"/>
      <c r="N92" s="65"/>
    </row>
    <row r="93" spans="1:14" s="1" customFormat="1" ht="15" customHeight="1">
      <c r="A93" s="178" t="s">
        <v>126</v>
      </c>
      <c r="B93" s="178"/>
      <c r="C93" s="178"/>
      <c r="D93" s="178"/>
      <c r="E93" s="178"/>
      <c r="F93" s="178"/>
      <c r="G93" s="178"/>
      <c r="H93" s="103"/>
      <c r="I93" s="73"/>
      <c r="J93" s="65"/>
      <c r="K93" s="65"/>
      <c r="L93" s="65"/>
      <c r="M93" s="65"/>
      <c r="N93" s="65"/>
    </row>
    <row r="94" spans="1:14" s="1" customFormat="1" ht="15" customHeight="1">
      <c r="A94" s="6" t="s">
        <v>324</v>
      </c>
      <c r="B94" s="161" t="s">
        <v>127</v>
      </c>
      <c r="C94" s="161"/>
      <c r="D94" s="106"/>
      <c r="E94" s="106"/>
      <c r="F94" s="106"/>
      <c r="G94" s="106"/>
      <c r="H94" s="122"/>
      <c r="I94" s="73"/>
      <c r="J94" s="65"/>
      <c r="K94" s="65"/>
      <c r="L94" s="65"/>
      <c r="M94" s="65"/>
      <c r="N94" s="65"/>
    </row>
    <row r="95" spans="1:14" s="1" customFormat="1" ht="15" customHeight="1">
      <c r="A95" s="6" t="s">
        <v>325</v>
      </c>
      <c r="B95" s="161" t="s">
        <v>128</v>
      </c>
      <c r="C95" s="161"/>
      <c r="D95" s="106"/>
      <c r="E95" s="106"/>
      <c r="F95" s="106"/>
      <c r="G95" s="106"/>
      <c r="H95" s="122"/>
      <c r="I95" s="73"/>
      <c r="J95" s="65"/>
      <c r="K95" s="65"/>
      <c r="L95" s="65"/>
      <c r="M95" s="65"/>
      <c r="N95" s="65"/>
    </row>
    <row r="96" spans="1:14" s="1" customFormat="1" ht="15" customHeight="1">
      <c r="A96" s="178" t="s">
        <v>129</v>
      </c>
      <c r="B96" s="178"/>
      <c r="C96" s="178"/>
      <c r="D96" s="178"/>
      <c r="E96" s="178"/>
      <c r="F96" s="178"/>
      <c r="G96" s="178"/>
      <c r="H96" s="103"/>
      <c r="I96" s="73"/>
      <c r="J96" s="65"/>
      <c r="K96" s="65"/>
      <c r="L96" s="65"/>
      <c r="M96" s="65"/>
      <c r="N96" s="65"/>
    </row>
    <row r="97" spans="1:14" s="1" customFormat="1" ht="15" customHeight="1">
      <c r="A97" s="40" t="s">
        <v>0</v>
      </c>
      <c r="B97" s="183" t="s">
        <v>118</v>
      </c>
      <c r="C97" s="183"/>
      <c r="D97" s="106"/>
      <c r="E97" s="106"/>
      <c r="F97" s="106"/>
      <c r="G97" s="106"/>
      <c r="H97" s="122"/>
      <c r="I97" s="73"/>
      <c r="J97" s="65"/>
      <c r="K97" s="65"/>
      <c r="L97" s="65"/>
      <c r="M97" s="65"/>
      <c r="N97" s="65"/>
    </row>
    <row r="98" spans="1:14" s="1" customFormat="1" ht="15" customHeight="1">
      <c r="A98" s="6" t="s">
        <v>247</v>
      </c>
      <c r="B98" s="161" t="s">
        <v>130</v>
      </c>
      <c r="C98" s="161"/>
      <c r="D98" s="125"/>
      <c r="E98" s="124"/>
      <c r="F98" s="124"/>
      <c r="G98" s="125"/>
      <c r="H98" s="122"/>
      <c r="I98" s="73"/>
      <c r="J98" s="65"/>
      <c r="K98" s="65"/>
      <c r="L98" s="65"/>
      <c r="M98" s="65"/>
      <c r="N98" s="65"/>
    </row>
    <row r="99" spans="1:14" s="1" customFormat="1" ht="15" customHeight="1">
      <c r="A99" s="6" t="s">
        <v>248</v>
      </c>
      <c r="B99" s="161" t="s">
        <v>249</v>
      </c>
      <c r="C99" s="161"/>
      <c r="D99" s="125"/>
      <c r="E99" s="124"/>
      <c r="F99" s="124"/>
      <c r="G99" s="125"/>
      <c r="H99" s="122"/>
      <c r="I99" s="73"/>
      <c r="J99" s="65"/>
      <c r="K99" s="65"/>
      <c r="L99" s="65"/>
      <c r="M99" s="65"/>
      <c r="N99" s="65"/>
    </row>
    <row r="100" spans="1:14" s="1" customFormat="1" ht="15" customHeight="1">
      <c r="A100" s="6" t="s">
        <v>326</v>
      </c>
      <c r="B100" s="161" t="s">
        <v>132</v>
      </c>
      <c r="C100" s="161"/>
      <c r="D100" s="125"/>
      <c r="E100" s="124"/>
      <c r="F100" s="124"/>
      <c r="G100" s="125"/>
      <c r="H100" s="122"/>
      <c r="I100" s="73"/>
      <c r="J100" s="65"/>
      <c r="K100" s="65"/>
      <c r="L100" s="65"/>
      <c r="M100" s="65"/>
      <c r="N100" s="65"/>
    </row>
    <row r="101" spans="1:14" s="1" customFormat="1" ht="15" customHeight="1">
      <c r="A101" s="79" t="s">
        <v>228</v>
      </c>
      <c r="B101" s="178" t="s">
        <v>50</v>
      </c>
      <c r="C101" s="178"/>
      <c r="D101" s="178"/>
      <c r="E101" s="178"/>
      <c r="F101" s="178"/>
      <c r="G101" s="178"/>
      <c r="H101" s="188"/>
      <c r="I101" s="189"/>
      <c r="J101" s="189"/>
      <c r="K101" s="189"/>
      <c r="L101" s="189"/>
      <c r="M101" s="189"/>
      <c r="N101" s="189"/>
    </row>
    <row r="102" spans="1:14" s="1" customFormat="1" ht="15" customHeight="1">
      <c r="A102" s="59" t="s">
        <v>133</v>
      </c>
      <c r="B102" s="58" t="s">
        <v>327</v>
      </c>
      <c r="C102" s="6" t="s">
        <v>134</v>
      </c>
      <c r="D102" s="106">
        <v>3</v>
      </c>
      <c r="E102" s="106">
        <v>0</v>
      </c>
      <c r="F102" s="106">
        <v>2</v>
      </c>
      <c r="G102" s="106">
        <v>11</v>
      </c>
      <c r="H102" s="126"/>
      <c r="I102" s="77"/>
      <c r="J102" s="66"/>
      <c r="K102" s="190"/>
      <c r="L102" s="190"/>
      <c r="M102" s="190"/>
      <c r="N102" s="66"/>
    </row>
    <row r="103" spans="1:14" s="1" customFormat="1" ht="15" customHeight="1">
      <c r="A103" s="59" t="s">
        <v>135</v>
      </c>
      <c r="B103" s="58" t="s">
        <v>328</v>
      </c>
      <c r="C103" s="6" t="s">
        <v>136</v>
      </c>
      <c r="D103" s="106">
        <v>3</v>
      </c>
      <c r="E103" s="106">
        <v>0</v>
      </c>
      <c r="F103" s="106">
        <v>2</v>
      </c>
      <c r="G103" s="106">
        <v>11</v>
      </c>
      <c r="H103" s="127"/>
      <c r="I103" s="73"/>
      <c r="J103" s="24"/>
      <c r="K103" s="25"/>
      <c r="L103" s="25"/>
      <c r="M103" s="25"/>
      <c r="N103" s="25"/>
    </row>
    <row r="104" spans="1:14" s="1" customFormat="1" ht="15" customHeight="1">
      <c r="A104" s="59" t="s">
        <v>250</v>
      </c>
      <c r="B104" s="58" t="s">
        <v>251</v>
      </c>
      <c r="C104" s="6" t="s">
        <v>137</v>
      </c>
      <c r="D104" s="106">
        <v>0</v>
      </c>
      <c r="E104" s="106">
        <v>0</v>
      </c>
      <c r="F104" s="106">
        <v>2</v>
      </c>
      <c r="G104" s="106">
        <v>2</v>
      </c>
      <c r="H104" s="127"/>
      <c r="I104" s="73"/>
      <c r="J104" s="26"/>
      <c r="K104" s="25"/>
      <c r="L104" s="25"/>
      <c r="M104" s="25"/>
      <c r="N104" s="25"/>
    </row>
    <row r="105" spans="1:14" s="1" customFormat="1" ht="15" customHeight="1">
      <c r="A105" s="59" t="s">
        <v>138</v>
      </c>
      <c r="B105" s="58"/>
      <c r="C105" s="6" t="s">
        <v>139</v>
      </c>
      <c r="D105" s="106">
        <v>3</v>
      </c>
      <c r="E105" s="106">
        <v>0</v>
      </c>
      <c r="F105" s="106">
        <v>0</v>
      </c>
      <c r="G105" s="106">
        <v>9</v>
      </c>
      <c r="H105" s="186"/>
      <c r="I105" s="187"/>
      <c r="J105" s="187"/>
      <c r="K105" s="187"/>
      <c r="L105" s="187"/>
      <c r="M105" s="187"/>
      <c r="N105" s="187"/>
    </row>
    <row r="106" spans="1:14" s="1" customFormat="1" ht="15" customHeight="1">
      <c r="A106" s="59" t="s">
        <v>140</v>
      </c>
      <c r="B106" s="58" t="s">
        <v>111</v>
      </c>
      <c r="C106" s="6" t="s">
        <v>141</v>
      </c>
      <c r="D106" s="106">
        <v>3</v>
      </c>
      <c r="E106" s="106">
        <v>0</v>
      </c>
      <c r="F106" s="106">
        <v>0</v>
      </c>
      <c r="G106" s="106">
        <v>9</v>
      </c>
      <c r="H106" s="122"/>
      <c r="I106" s="73">
        <f>11+11+2+9+9+9+10</f>
        <v>61</v>
      </c>
      <c r="J106" s="65"/>
      <c r="K106" s="65"/>
      <c r="L106" s="65"/>
      <c r="M106" s="65"/>
      <c r="N106" s="65"/>
    </row>
    <row r="107" spans="1:14" ht="15" customHeight="1">
      <c r="A107" s="59" t="s">
        <v>245</v>
      </c>
      <c r="B107" s="58"/>
      <c r="C107" s="6" t="s">
        <v>113</v>
      </c>
      <c r="D107" s="106">
        <v>3</v>
      </c>
      <c r="E107" s="106">
        <v>0</v>
      </c>
      <c r="F107" s="106">
        <v>0</v>
      </c>
      <c r="G107" s="106">
        <v>9</v>
      </c>
      <c r="H107" s="126"/>
      <c r="I107" s="77"/>
      <c r="J107" s="64"/>
      <c r="K107" s="184"/>
      <c r="L107" s="184"/>
      <c r="M107" s="184"/>
      <c r="N107" s="64"/>
    </row>
    <row r="108" spans="1:14" ht="15" customHeight="1">
      <c r="A108" s="59" t="s">
        <v>142</v>
      </c>
      <c r="B108" s="58" t="s">
        <v>329</v>
      </c>
      <c r="C108" s="6" t="s">
        <v>143</v>
      </c>
      <c r="D108" s="106">
        <v>0</v>
      </c>
      <c r="E108" s="106">
        <v>0</v>
      </c>
      <c r="F108" s="106">
        <v>10</v>
      </c>
      <c r="G108" s="106">
        <v>10</v>
      </c>
      <c r="H108" s="127"/>
      <c r="I108" s="73"/>
      <c r="J108" s="27"/>
      <c r="K108" s="23"/>
      <c r="L108" s="23"/>
      <c r="M108" s="23"/>
      <c r="N108" s="23"/>
    </row>
    <row r="109" spans="1:14" ht="15" customHeight="1">
      <c r="A109" s="53"/>
      <c r="B109" s="58"/>
      <c r="C109" s="9" t="s">
        <v>64</v>
      </c>
      <c r="D109" s="107">
        <f>SUM(D102:D108)</f>
        <v>15</v>
      </c>
      <c r="E109" s="107">
        <f t="shared" ref="E109:G109" si="5">SUM(E102:E108)</f>
        <v>0</v>
      </c>
      <c r="F109" s="107">
        <f t="shared" si="5"/>
        <v>16</v>
      </c>
      <c r="G109" s="107">
        <f t="shared" si="5"/>
        <v>61</v>
      </c>
      <c r="H109" s="127"/>
      <c r="I109" s="73"/>
      <c r="J109" s="27"/>
      <c r="K109" s="23"/>
      <c r="L109" s="23"/>
      <c r="M109" s="23"/>
      <c r="N109" s="23"/>
    </row>
    <row r="110" spans="1:14" ht="15" customHeight="1">
      <c r="A110" s="59"/>
      <c r="B110" s="58"/>
      <c r="C110" s="53"/>
      <c r="D110" s="106"/>
      <c r="E110" s="106"/>
      <c r="F110" s="106"/>
      <c r="G110" s="106"/>
      <c r="H110" s="127"/>
      <c r="I110" s="73"/>
      <c r="J110" s="27"/>
      <c r="K110" s="23"/>
      <c r="L110" s="23"/>
      <c r="M110" s="23"/>
      <c r="N110" s="23"/>
    </row>
    <row r="111" spans="1:14" ht="15" customHeight="1">
      <c r="A111" s="179" t="s">
        <v>144</v>
      </c>
      <c r="B111" s="179"/>
      <c r="C111" s="179"/>
      <c r="D111" s="179"/>
      <c r="E111" s="179"/>
      <c r="F111" s="179"/>
      <c r="G111" s="179"/>
      <c r="H111" s="128"/>
      <c r="I111" s="73"/>
      <c r="J111" s="27"/>
      <c r="K111" s="23"/>
      <c r="L111" s="23"/>
      <c r="M111" s="23"/>
      <c r="N111" s="23"/>
    </row>
    <row r="112" spans="1:14" ht="15" customHeight="1">
      <c r="A112" s="95"/>
      <c r="B112" s="56" t="s">
        <v>117</v>
      </c>
      <c r="C112" s="56" t="s">
        <v>118</v>
      </c>
      <c r="D112" s="129"/>
      <c r="E112" s="129"/>
      <c r="F112" s="129"/>
      <c r="G112" s="129"/>
      <c r="H112" s="127"/>
      <c r="I112" s="73"/>
      <c r="J112" s="27"/>
      <c r="K112" s="23"/>
      <c r="L112" s="23"/>
      <c r="M112" s="23"/>
      <c r="N112" s="23"/>
    </row>
    <row r="113" spans="1:14" ht="15.75" customHeight="1">
      <c r="A113" s="165" t="s">
        <v>119</v>
      </c>
      <c r="B113" s="165"/>
      <c r="C113" s="165"/>
      <c r="D113" s="165"/>
      <c r="E113" s="165"/>
      <c r="F113" s="165"/>
      <c r="G113" s="165"/>
      <c r="H113" s="128"/>
      <c r="I113" s="73"/>
      <c r="J113" s="27"/>
      <c r="K113" s="23"/>
      <c r="L113" s="23"/>
      <c r="M113" s="23"/>
      <c r="N113" s="23"/>
    </row>
    <row r="114" spans="1:14" s="4" customFormat="1" ht="15" customHeight="1">
      <c r="A114" s="58"/>
      <c r="B114" s="58" t="s">
        <v>330</v>
      </c>
      <c r="C114" s="1" t="s">
        <v>145</v>
      </c>
      <c r="D114" s="106"/>
      <c r="E114" s="106"/>
      <c r="F114" s="106"/>
      <c r="G114" s="106"/>
      <c r="H114" s="127"/>
      <c r="I114" s="73"/>
      <c r="J114" s="26"/>
      <c r="K114" s="25"/>
      <c r="L114" s="25"/>
      <c r="M114" s="25"/>
      <c r="N114" s="25"/>
    </row>
    <row r="115" spans="1:14" s="4" customFormat="1" ht="15" customHeight="1">
      <c r="A115" s="58"/>
      <c r="B115" s="58" t="s">
        <v>331</v>
      </c>
      <c r="C115" s="1" t="s">
        <v>146</v>
      </c>
      <c r="D115" s="106"/>
      <c r="E115" s="106"/>
      <c r="F115" s="106"/>
      <c r="G115" s="106"/>
      <c r="H115" s="127"/>
      <c r="I115" s="73"/>
      <c r="J115" s="26"/>
      <c r="K115" s="25"/>
      <c r="L115" s="25"/>
      <c r="M115" s="25"/>
      <c r="N115" s="25"/>
    </row>
    <row r="116" spans="1:14" ht="15.75" customHeight="1">
      <c r="A116" s="165" t="s">
        <v>122</v>
      </c>
      <c r="B116" s="165"/>
      <c r="C116" s="165"/>
      <c r="D116" s="165"/>
      <c r="E116" s="165"/>
      <c r="F116" s="165"/>
      <c r="G116" s="165"/>
      <c r="H116" s="128"/>
      <c r="I116" s="73"/>
      <c r="J116" s="27"/>
      <c r="K116" s="23"/>
      <c r="L116" s="23"/>
      <c r="M116" s="23"/>
      <c r="N116" s="23"/>
    </row>
    <row r="117" spans="1:14" s="4" customFormat="1" ht="15" customHeight="1">
      <c r="A117" s="58"/>
      <c r="B117" s="58" t="s">
        <v>332</v>
      </c>
      <c r="C117" s="1" t="s">
        <v>131</v>
      </c>
      <c r="D117" s="106"/>
      <c r="E117" s="106"/>
      <c r="F117" s="106"/>
      <c r="G117" s="106"/>
      <c r="H117" s="127"/>
      <c r="I117" s="73"/>
      <c r="J117" s="26"/>
      <c r="K117" s="25"/>
      <c r="L117" s="25"/>
      <c r="M117" s="25"/>
      <c r="N117" s="25"/>
    </row>
    <row r="118" spans="1:14" s="4" customFormat="1" ht="15" customHeight="1">
      <c r="A118" s="58"/>
      <c r="B118" s="58" t="s">
        <v>333</v>
      </c>
      <c r="C118" s="1" t="s">
        <v>286</v>
      </c>
      <c r="D118" s="106"/>
      <c r="E118" s="106"/>
      <c r="F118" s="106"/>
      <c r="G118" s="106"/>
      <c r="H118" s="127"/>
      <c r="I118" s="73"/>
      <c r="J118" s="26"/>
      <c r="K118" s="25"/>
      <c r="L118" s="25"/>
      <c r="M118" s="25"/>
      <c r="N118" s="25"/>
    </row>
    <row r="119" spans="1:14" ht="15.75" customHeight="1">
      <c r="A119" s="165" t="s">
        <v>124</v>
      </c>
      <c r="B119" s="165"/>
      <c r="C119" s="165"/>
      <c r="D119" s="165"/>
      <c r="E119" s="165"/>
      <c r="F119" s="165"/>
      <c r="G119" s="165"/>
      <c r="H119" s="128"/>
      <c r="I119" s="73"/>
      <c r="J119" s="27"/>
      <c r="K119" s="23"/>
      <c r="L119" s="23"/>
      <c r="M119" s="23"/>
      <c r="N119" s="23"/>
    </row>
    <row r="120" spans="1:14" s="4" customFormat="1" ht="15" customHeight="1">
      <c r="A120" s="58"/>
      <c r="B120" s="58" t="s">
        <v>334</v>
      </c>
      <c r="C120" s="1" t="s">
        <v>147</v>
      </c>
      <c r="D120" s="106"/>
      <c r="E120" s="106"/>
      <c r="F120" s="106"/>
      <c r="G120" s="106"/>
      <c r="H120" s="127"/>
      <c r="I120" s="73"/>
      <c r="J120" s="26"/>
      <c r="K120" s="25"/>
      <c r="L120" s="25"/>
      <c r="M120" s="25"/>
      <c r="N120" s="25"/>
    </row>
    <row r="121" spans="1:14" ht="15.75" customHeight="1">
      <c r="A121" s="165" t="s">
        <v>126</v>
      </c>
      <c r="B121" s="165"/>
      <c r="C121" s="165"/>
      <c r="D121" s="165"/>
      <c r="E121" s="165"/>
      <c r="F121" s="165"/>
      <c r="G121" s="165"/>
      <c r="H121" s="128"/>
      <c r="I121" s="73"/>
      <c r="J121" s="27"/>
      <c r="K121" s="23"/>
      <c r="L121" s="23"/>
      <c r="M121" s="23"/>
      <c r="N121" s="23"/>
    </row>
    <row r="122" spans="1:14" s="4" customFormat="1" ht="15" customHeight="1">
      <c r="A122" s="58"/>
      <c r="B122" s="58" t="s">
        <v>335</v>
      </c>
      <c r="C122" s="1" t="s">
        <v>148</v>
      </c>
      <c r="D122" s="106"/>
      <c r="E122" s="106"/>
      <c r="F122" s="106"/>
      <c r="G122" s="106"/>
      <c r="H122" s="127"/>
      <c r="I122" s="73"/>
      <c r="J122" s="26"/>
      <c r="K122" s="25"/>
      <c r="L122" s="25"/>
      <c r="M122" s="25"/>
      <c r="N122" s="25"/>
    </row>
    <row r="123" spans="1:14" s="4" customFormat="1" ht="15" customHeight="1">
      <c r="A123" s="58"/>
      <c r="B123" s="58" t="s">
        <v>336</v>
      </c>
      <c r="C123" s="1" t="s">
        <v>149</v>
      </c>
      <c r="D123" s="106"/>
      <c r="E123" s="106"/>
      <c r="F123" s="106"/>
      <c r="G123" s="106"/>
      <c r="H123" s="127"/>
      <c r="I123" s="73"/>
      <c r="J123" s="26"/>
      <c r="K123" s="25"/>
      <c r="L123" s="25"/>
      <c r="M123" s="25"/>
      <c r="N123" s="25"/>
    </row>
    <row r="124" spans="1:14" s="1" customFormat="1" ht="15" customHeight="1">
      <c r="A124" s="79" t="s">
        <v>228</v>
      </c>
      <c r="B124" s="178" t="s">
        <v>298</v>
      </c>
      <c r="C124" s="178"/>
      <c r="D124" s="178"/>
      <c r="E124" s="178"/>
      <c r="F124" s="178"/>
      <c r="G124" s="178"/>
      <c r="H124" s="128"/>
      <c r="I124" s="57"/>
    </row>
    <row r="125" spans="1:14" ht="15" customHeight="1">
      <c r="A125" s="52" t="s">
        <v>299</v>
      </c>
      <c r="B125" s="50" t="s">
        <v>300</v>
      </c>
      <c r="C125" s="52" t="s">
        <v>296</v>
      </c>
      <c r="D125" s="130">
        <v>0</v>
      </c>
      <c r="E125" s="130">
        <v>0</v>
      </c>
      <c r="F125" s="130">
        <v>5</v>
      </c>
      <c r="G125" s="130">
        <v>5</v>
      </c>
      <c r="H125" s="131"/>
      <c r="I125" s="57"/>
      <c r="J125" s="53"/>
      <c r="K125" s="53"/>
      <c r="L125" s="53"/>
      <c r="M125" s="53"/>
      <c r="N125" s="53"/>
    </row>
    <row r="126" spans="1:14" ht="15" customHeight="1">
      <c r="A126" s="96"/>
      <c r="B126" s="96"/>
      <c r="C126" s="97" t="s">
        <v>297</v>
      </c>
      <c r="D126" s="132">
        <v>0</v>
      </c>
      <c r="E126" s="132">
        <v>0</v>
      </c>
      <c r="F126" s="132">
        <v>5</v>
      </c>
      <c r="G126" s="132">
        <v>5</v>
      </c>
      <c r="H126" s="131"/>
      <c r="I126" s="57"/>
      <c r="J126" s="53"/>
      <c r="K126" s="53"/>
      <c r="L126" s="53"/>
      <c r="M126" s="53"/>
      <c r="N126" s="53"/>
    </row>
    <row r="127" spans="1:14" ht="15" customHeight="1">
      <c r="A127" s="79" t="s">
        <v>228</v>
      </c>
      <c r="B127" s="178" t="s">
        <v>51</v>
      </c>
      <c r="C127" s="178"/>
      <c r="D127" s="178"/>
      <c r="E127" s="178"/>
      <c r="F127" s="178"/>
      <c r="G127" s="178"/>
      <c r="H127" s="128"/>
      <c r="I127" s="57"/>
      <c r="J127" s="53"/>
      <c r="K127" s="53"/>
      <c r="L127" s="53"/>
      <c r="M127" s="53"/>
      <c r="N127" s="53"/>
    </row>
    <row r="128" spans="1:14" ht="15" customHeight="1">
      <c r="A128" s="59" t="s">
        <v>150</v>
      </c>
      <c r="B128" s="58"/>
      <c r="C128" s="6" t="s">
        <v>151</v>
      </c>
      <c r="D128" s="104">
        <v>3</v>
      </c>
      <c r="E128" s="106">
        <v>0</v>
      </c>
      <c r="F128" s="106">
        <v>0</v>
      </c>
      <c r="G128" s="106">
        <v>9</v>
      </c>
      <c r="H128" s="105"/>
      <c r="I128" s="57"/>
      <c r="J128" s="53"/>
      <c r="K128" s="53"/>
      <c r="L128" s="53"/>
      <c r="M128" s="53"/>
      <c r="N128" s="53"/>
    </row>
    <row r="129" spans="1:14" s="1" customFormat="1" ht="15" customHeight="1">
      <c r="A129" s="59" t="s">
        <v>152</v>
      </c>
      <c r="B129" s="58" t="s">
        <v>153</v>
      </c>
      <c r="C129" s="6" t="s">
        <v>154</v>
      </c>
      <c r="D129" s="104">
        <v>3</v>
      </c>
      <c r="E129" s="106">
        <v>0</v>
      </c>
      <c r="F129" s="106">
        <v>0</v>
      </c>
      <c r="G129" s="106">
        <v>9</v>
      </c>
      <c r="H129" s="105"/>
      <c r="I129" s="57"/>
    </row>
    <row r="130" spans="1:14" s="15" customFormat="1" ht="15" customHeight="1">
      <c r="A130" s="59" t="s">
        <v>181</v>
      </c>
      <c r="B130" s="58" t="s">
        <v>156</v>
      </c>
      <c r="C130" s="6" t="s">
        <v>252</v>
      </c>
      <c r="D130" s="104">
        <v>3</v>
      </c>
      <c r="E130" s="106">
        <v>0</v>
      </c>
      <c r="F130" s="106">
        <v>0</v>
      </c>
      <c r="G130" s="106">
        <v>9</v>
      </c>
      <c r="H130" s="105"/>
      <c r="I130" s="57"/>
      <c r="J130" s="53"/>
      <c r="K130" s="53"/>
      <c r="L130" s="53"/>
      <c r="M130" s="53"/>
      <c r="N130" s="53"/>
    </row>
    <row r="131" spans="1:14" s="1" customFormat="1" ht="15" customHeight="1">
      <c r="A131" s="59" t="s">
        <v>155</v>
      </c>
      <c r="B131" s="58" t="s">
        <v>156</v>
      </c>
      <c r="C131" s="6" t="s">
        <v>141</v>
      </c>
      <c r="D131" s="104">
        <v>3</v>
      </c>
      <c r="E131" s="106">
        <v>0</v>
      </c>
      <c r="F131" s="106">
        <v>0</v>
      </c>
      <c r="G131" s="106">
        <v>9</v>
      </c>
      <c r="H131" s="105"/>
      <c r="I131" s="57">
        <v>55</v>
      </c>
    </row>
    <row r="132" spans="1:14" s="1" customFormat="1" ht="15.75" customHeight="1">
      <c r="A132" s="59" t="s">
        <v>157</v>
      </c>
      <c r="B132" s="58" t="s">
        <v>337</v>
      </c>
      <c r="C132" s="6" t="s">
        <v>158</v>
      </c>
      <c r="D132" s="104">
        <v>0</v>
      </c>
      <c r="E132" s="106">
        <v>0</v>
      </c>
      <c r="F132" s="106">
        <v>10</v>
      </c>
      <c r="G132" s="106">
        <v>10</v>
      </c>
      <c r="H132" s="105"/>
      <c r="I132" s="57"/>
    </row>
    <row r="133" spans="1:14" s="1" customFormat="1" ht="15" customHeight="1">
      <c r="A133" s="59" t="s">
        <v>245</v>
      </c>
      <c r="B133" s="58"/>
      <c r="C133" s="6" t="s">
        <v>113</v>
      </c>
      <c r="D133" s="104">
        <v>3</v>
      </c>
      <c r="E133" s="106">
        <v>0</v>
      </c>
      <c r="F133" s="106">
        <v>0</v>
      </c>
      <c r="G133" s="106">
        <v>9</v>
      </c>
      <c r="H133" s="105"/>
      <c r="I133" s="57"/>
    </row>
    <row r="134" spans="1:14" s="1" customFormat="1" ht="15" customHeight="1">
      <c r="B134" s="58"/>
      <c r="C134" s="9" t="s">
        <v>114</v>
      </c>
      <c r="D134" s="108">
        <f>SUM(D128:D133)</f>
        <v>15</v>
      </c>
      <c r="E134" s="108">
        <f>SUM(E128:E133)</f>
        <v>0</v>
      </c>
      <c r="F134" s="108">
        <f>SUM(F128:F133)</f>
        <v>10</v>
      </c>
      <c r="G134" s="108">
        <f>SUM(G128:G133)</f>
        <v>55</v>
      </c>
      <c r="H134" s="105"/>
      <c r="I134" s="57"/>
    </row>
    <row r="135" spans="1:14" s="1" customFormat="1" ht="15.75" customHeight="1">
      <c r="A135" s="47"/>
      <c r="B135" s="30"/>
      <c r="D135" s="133"/>
      <c r="E135" s="133"/>
      <c r="F135" s="133"/>
      <c r="G135" s="133"/>
      <c r="H135" s="105"/>
      <c r="I135" s="57"/>
    </row>
    <row r="136" spans="1:14" s="1" customFormat="1" ht="15" customHeight="1">
      <c r="A136" s="160" t="s">
        <v>253</v>
      </c>
      <c r="B136" s="160"/>
      <c r="C136" s="160"/>
      <c r="D136" s="160"/>
      <c r="E136" s="160"/>
      <c r="F136" s="160"/>
      <c r="G136" s="160"/>
      <c r="H136" s="128"/>
      <c r="I136" s="57"/>
    </row>
    <row r="137" spans="1:14" s="1" customFormat="1" ht="15" customHeight="1">
      <c r="A137" s="43"/>
      <c r="B137" s="56" t="s">
        <v>117</v>
      </c>
      <c r="C137" s="56" t="s">
        <v>118</v>
      </c>
      <c r="D137" s="134"/>
      <c r="E137" s="135"/>
      <c r="F137" s="135"/>
      <c r="G137" s="136"/>
      <c r="H137" s="105"/>
      <c r="I137" s="57"/>
    </row>
    <row r="138" spans="1:14" s="1" customFormat="1" ht="15" customHeight="1">
      <c r="A138" s="157" t="s">
        <v>119</v>
      </c>
      <c r="B138" s="158"/>
      <c r="C138" s="158"/>
      <c r="D138" s="158"/>
      <c r="E138" s="158"/>
      <c r="F138" s="158"/>
      <c r="G138" s="159"/>
      <c r="H138" s="128"/>
      <c r="I138" s="57"/>
    </row>
    <row r="139" spans="1:14" s="1" customFormat="1" ht="15.75" customHeight="1">
      <c r="A139" s="59"/>
      <c r="B139" s="58" t="s">
        <v>277</v>
      </c>
      <c r="C139" s="6" t="s">
        <v>159</v>
      </c>
      <c r="D139" s="137"/>
      <c r="E139" s="106"/>
      <c r="F139" s="106"/>
      <c r="G139" s="106"/>
      <c r="H139" s="105"/>
      <c r="I139" s="57"/>
    </row>
    <row r="140" spans="1:14" s="1" customFormat="1" ht="15" customHeight="1">
      <c r="A140" s="59"/>
      <c r="B140" s="58" t="s">
        <v>276</v>
      </c>
      <c r="C140" s="6" t="s">
        <v>160</v>
      </c>
      <c r="D140" s="137"/>
      <c r="E140" s="106"/>
      <c r="F140" s="106"/>
      <c r="G140" s="106"/>
      <c r="H140" s="105"/>
      <c r="I140" s="57"/>
    </row>
    <row r="141" spans="1:14" s="1" customFormat="1" ht="15" customHeight="1">
      <c r="A141" s="59"/>
      <c r="B141" s="58" t="s">
        <v>279</v>
      </c>
      <c r="C141" s="6" t="s">
        <v>161</v>
      </c>
      <c r="D141" s="137"/>
      <c r="E141" s="106"/>
      <c r="F141" s="106"/>
      <c r="G141" s="106"/>
      <c r="H141" s="105"/>
      <c r="I141" s="57"/>
    </row>
    <row r="142" spans="1:14" s="1" customFormat="1" ht="15" customHeight="1">
      <c r="A142" s="157" t="s">
        <v>122</v>
      </c>
      <c r="B142" s="158"/>
      <c r="C142" s="158"/>
      <c r="D142" s="158"/>
      <c r="E142" s="158"/>
      <c r="F142" s="158"/>
      <c r="G142" s="159"/>
      <c r="H142" s="128"/>
      <c r="I142" s="57"/>
    </row>
    <row r="143" spans="1:14" s="1" customFormat="1" ht="15.75" customHeight="1">
      <c r="A143" s="59"/>
      <c r="B143" s="58" t="s">
        <v>278</v>
      </c>
      <c r="C143" s="6" t="s">
        <v>162</v>
      </c>
      <c r="D143" s="137"/>
      <c r="E143" s="106"/>
      <c r="F143" s="106"/>
      <c r="G143" s="106"/>
      <c r="H143" s="105"/>
      <c r="I143" s="57"/>
    </row>
    <row r="144" spans="1:14" s="1" customFormat="1" ht="15" customHeight="1">
      <c r="A144" s="59"/>
      <c r="B144" s="101" t="s">
        <v>377</v>
      </c>
      <c r="C144" s="6" t="s">
        <v>281</v>
      </c>
      <c r="D144" s="137"/>
      <c r="E144" s="106"/>
      <c r="F144" s="106"/>
      <c r="G144" s="106"/>
      <c r="H144" s="105"/>
      <c r="I144" s="57"/>
    </row>
    <row r="145" spans="1:2047 2049:5120 5122:9215 9217:12288 12290:16383" s="1" customFormat="1" ht="15" customHeight="1">
      <c r="A145" s="59"/>
      <c r="B145" s="58" t="s">
        <v>280</v>
      </c>
      <c r="C145" s="6" t="s">
        <v>163</v>
      </c>
      <c r="D145" s="137"/>
      <c r="E145" s="106"/>
      <c r="F145" s="106"/>
      <c r="G145" s="106"/>
      <c r="H145" s="105"/>
      <c r="I145" s="57"/>
    </row>
    <row r="146" spans="1:2047 2049:5120 5122:9215 9217:12288 12290:16383" s="1" customFormat="1" ht="15.75" customHeight="1">
      <c r="A146" s="157" t="s">
        <v>124</v>
      </c>
      <c r="B146" s="158"/>
      <c r="C146" s="158"/>
      <c r="D146" s="158"/>
      <c r="E146" s="158"/>
      <c r="F146" s="158"/>
      <c r="G146" s="159"/>
      <c r="H146" s="128"/>
      <c r="I146" s="57"/>
    </row>
    <row r="147" spans="1:2047 2049:5120 5122:9215 9217:12288 12290:16383" s="1" customFormat="1" ht="15" customHeight="1">
      <c r="A147" s="59"/>
      <c r="B147" s="58" t="s">
        <v>282</v>
      </c>
      <c r="C147" s="6" t="s">
        <v>164</v>
      </c>
      <c r="D147" s="137"/>
      <c r="E147" s="106"/>
      <c r="F147" s="106"/>
      <c r="G147" s="106"/>
      <c r="H147" s="105"/>
      <c r="I147" s="57"/>
    </row>
    <row r="148" spans="1:2047 2049:5120 5122:9215 9217:12288 12290:16383" s="1" customFormat="1" ht="15" customHeight="1">
      <c r="A148" s="59"/>
      <c r="B148" s="58" t="s">
        <v>283</v>
      </c>
      <c r="C148" s="6" t="s">
        <v>165</v>
      </c>
      <c r="D148" s="137"/>
      <c r="E148" s="106"/>
      <c r="F148" s="106"/>
      <c r="G148" s="106"/>
      <c r="H148" s="105"/>
      <c r="I148" s="57"/>
    </row>
    <row r="149" spans="1:2047 2049:5120 5122:9215 9217:12288 12290:16383" s="1" customFormat="1" ht="15" customHeight="1">
      <c r="A149" s="157" t="s">
        <v>126</v>
      </c>
      <c r="B149" s="158"/>
      <c r="C149" s="158"/>
      <c r="D149" s="158"/>
      <c r="E149" s="158"/>
      <c r="F149" s="158"/>
      <c r="G149" s="159"/>
      <c r="H149" s="128"/>
      <c r="I149" s="57"/>
    </row>
    <row r="150" spans="1:2047 2049:5120 5122:9215 9217:12288 12290:16383" s="1" customFormat="1" ht="15" customHeight="1" thickBot="1">
      <c r="A150" s="59"/>
      <c r="B150" s="58" t="s">
        <v>283</v>
      </c>
      <c r="C150" s="6" t="s">
        <v>167</v>
      </c>
      <c r="D150" s="137"/>
      <c r="E150" s="106"/>
      <c r="F150" s="106"/>
      <c r="G150" s="106"/>
      <c r="H150" s="105"/>
      <c r="I150" s="57"/>
    </row>
    <row r="151" spans="1:2047 2049:5120 5122:9215 9217:12288 12290:16383" s="1" customFormat="1" ht="15" customHeight="1" thickBot="1">
      <c r="A151" s="59"/>
      <c r="B151" s="58" t="s">
        <v>284</v>
      </c>
      <c r="C151" s="6" t="s">
        <v>166</v>
      </c>
      <c r="D151" s="137"/>
      <c r="E151" s="106"/>
      <c r="F151" s="106"/>
      <c r="G151" s="106"/>
      <c r="H151" s="116"/>
      <c r="I151" s="78"/>
      <c r="J151" s="98"/>
      <c r="L151" s="13"/>
      <c r="M151" s="13"/>
      <c r="N151" s="12"/>
      <c r="O151" s="30"/>
      <c r="P151" s="32"/>
      <c r="Q151" s="33"/>
      <c r="S151" s="13"/>
      <c r="T151" s="13"/>
      <c r="U151" s="12"/>
      <c r="V151" s="30"/>
      <c r="W151" s="32"/>
      <c r="X151" s="33"/>
      <c r="Z151" s="13"/>
      <c r="AA151" s="13"/>
      <c r="AB151" s="12"/>
      <c r="AC151" s="30"/>
      <c r="AD151" s="32"/>
      <c r="AE151" s="33"/>
      <c r="AG151" s="13"/>
      <c r="AH151" s="13"/>
      <c r="AI151" s="12"/>
      <c r="AJ151" s="30"/>
      <c r="AK151" s="32"/>
      <c r="AL151" s="33"/>
      <c r="AN151" s="13"/>
      <c r="AO151" s="13"/>
      <c r="AP151" s="12"/>
      <c r="AQ151" s="30"/>
      <c r="AR151" s="32"/>
      <c r="AS151" s="33"/>
      <c r="AU151" s="13"/>
      <c r="AV151" s="13"/>
      <c r="AW151" s="12"/>
      <c r="AX151" s="30"/>
      <c r="AY151" s="32"/>
      <c r="AZ151" s="33"/>
      <c r="BB151" s="13"/>
      <c r="BC151" s="13"/>
      <c r="BD151" s="12"/>
      <c r="BE151" s="30"/>
      <c r="BF151" s="32"/>
      <c r="BG151" s="33"/>
      <c r="BI151" s="13"/>
      <c r="BJ151" s="13"/>
      <c r="BK151" s="12"/>
      <c r="BL151" s="30"/>
      <c r="BM151" s="32"/>
      <c r="BN151" s="33"/>
      <c r="BP151" s="13"/>
      <c r="BQ151" s="13"/>
      <c r="BR151" s="12"/>
      <c r="BS151" s="30"/>
      <c r="BT151" s="32"/>
      <c r="BU151" s="33"/>
      <c r="BW151" s="13"/>
      <c r="BX151" s="13"/>
      <c r="BY151" s="12"/>
      <c r="BZ151" s="30"/>
      <c r="CA151" s="32"/>
      <c r="CB151" s="33"/>
      <c r="CD151" s="13"/>
      <c r="CE151" s="13"/>
      <c r="CF151" s="12"/>
      <c r="CG151" s="30"/>
      <c r="CH151" s="32"/>
      <c r="CI151" s="33"/>
      <c r="CK151" s="13"/>
      <c r="CL151" s="13"/>
      <c r="CM151" s="12"/>
      <c r="CN151" s="30"/>
      <c r="CO151" s="32"/>
      <c r="CP151" s="33"/>
      <c r="CR151" s="13"/>
      <c r="CS151" s="13"/>
      <c r="CT151" s="12"/>
      <c r="CU151" s="30"/>
      <c r="CV151" s="32"/>
      <c r="CW151" s="33"/>
      <c r="CY151" s="13"/>
      <c r="CZ151" s="13"/>
      <c r="DA151" s="12"/>
      <c r="DB151" s="30"/>
      <c r="DC151" s="32"/>
      <c r="DD151" s="33"/>
      <c r="DF151" s="13"/>
      <c r="DG151" s="13"/>
      <c r="DH151" s="12"/>
      <c r="DI151" s="30"/>
      <c r="DJ151" s="32"/>
      <c r="DK151" s="33"/>
      <c r="DM151" s="13"/>
      <c r="DN151" s="13"/>
      <c r="DO151" s="12"/>
      <c r="DP151" s="30"/>
      <c r="DQ151" s="32"/>
      <c r="DR151" s="33"/>
      <c r="DT151" s="13"/>
      <c r="DU151" s="13"/>
      <c r="DV151" s="12"/>
      <c r="DW151" s="30"/>
      <c r="DX151" s="32"/>
      <c r="DY151" s="33"/>
      <c r="EA151" s="13"/>
      <c r="EB151" s="13"/>
      <c r="EC151" s="12"/>
      <c r="ED151" s="30"/>
      <c r="EE151" s="32"/>
      <c r="EF151" s="33"/>
      <c r="EH151" s="13"/>
      <c r="EI151" s="13"/>
      <c r="EJ151" s="12"/>
      <c r="EK151" s="30"/>
      <c r="EL151" s="32"/>
      <c r="EM151" s="33"/>
      <c r="EO151" s="13"/>
      <c r="EP151" s="13"/>
      <c r="EQ151" s="12"/>
      <c r="ER151" s="30"/>
      <c r="ES151" s="32"/>
      <c r="ET151" s="33"/>
      <c r="EV151" s="13"/>
      <c r="EW151" s="13"/>
      <c r="EX151" s="12"/>
      <c r="EY151" s="30"/>
      <c r="EZ151" s="32"/>
      <c r="FA151" s="33"/>
      <c r="FC151" s="13"/>
      <c r="FD151" s="13"/>
      <c r="FE151" s="12"/>
      <c r="FF151" s="30"/>
      <c r="FG151" s="32"/>
      <c r="FH151" s="33"/>
      <c r="FJ151" s="13"/>
      <c r="FK151" s="13"/>
      <c r="FL151" s="12"/>
      <c r="FM151" s="30"/>
      <c r="FN151" s="32"/>
      <c r="FO151" s="33"/>
      <c r="FQ151" s="13"/>
      <c r="FR151" s="13"/>
      <c r="FS151" s="12"/>
      <c r="FT151" s="30"/>
      <c r="FU151" s="32"/>
      <c r="FV151" s="33"/>
      <c r="FX151" s="13"/>
      <c r="FY151" s="13"/>
      <c r="FZ151" s="12"/>
      <c r="GA151" s="30"/>
      <c r="GB151" s="32"/>
      <c r="GC151" s="33"/>
      <c r="GE151" s="13"/>
      <c r="GF151" s="13"/>
      <c r="GG151" s="12"/>
      <c r="GH151" s="30"/>
      <c r="GI151" s="32"/>
      <c r="GJ151" s="33"/>
      <c r="GL151" s="13"/>
      <c r="GM151" s="13"/>
      <c r="GN151" s="12"/>
      <c r="GO151" s="30"/>
      <c r="GP151" s="32"/>
      <c r="GQ151" s="33"/>
      <c r="GS151" s="13"/>
      <c r="GT151" s="13"/>
      <c r="GU151" s="12"/>
      <c r="GV151" s="30"/>
      <c r="GW151" s="32"/>
      <c r="GX151" s="33"/>
      <c r="GZ151" s="13"/>
      <c r="HA151" s="13"/>
      <c r="HB151" s="12"/>
      <c r="HC151" s="30"/>
      <c r="HD151" s="32"/>
      <c r="HE151" s="33"/>
      <c r="HG151" s="13"/>
      <c r="HH151" s="13"/>
      <c r="HI151" s="12"/>
      <c r="HJ151" s="30"/>
      <c r="HK151" s="32"/>
      <c r="HL151" s="33"/>
      <c r="HN151" s="13"/>
      <c r="HO151" s="13"/>
      <c r="HP151" s="12"/>
      <c r="HQ151" s="30"/>
      <c r="HR151" s="32"/>
      <c r="HS151" s="33"/>
      <c r="HU151" s="13"/>
      <c r="HV151" s="13"/>
      <c r="HW151" s="12"/>
      <c r="HX151" s="30"/>
      <c r="HY151" s="32"/>
      <c r="HZ151" s="33"/>
      <c r="IB151" s="13"/>
      <c r="IC151" s="13"/>
      <c r="ID151" s="12"/>
      <c r="IE151" s="30"/>
      <c r="IF151" s="32"/>
      <c r="IG151" s="33"/>
      <c r="II151" s="13"/>
      <c r="IJ151" s="13"/>
      <c r="IK151" s="12"/>
      <c r="IL151" s="30"/>
      <c r="IM151" s="32"/>
      <c r="IN151" s="33"/>
      <c r="IP151" s="13"/>
      <c r="IQ151" s="13"/>
      <c r="IR151" s="12"/>
      <c r="IS151" s="30"/>
      <c r="IT151" s="32"/>
      <c r="IU151" s="33"/>
      <c r="IW151" s="13"/>
      <c r="IX151" s="13"/>
      <c r="IY151" s="12"/>
      <c r="IZ151" s="30"/>
      <c r="JA151" s="32"/>
      <c r="JB151" s="33"/>
      <c r="JD151" s="13"/>
      <c r="JE151" s="13"/>
      <c r="JF151" s="12"/>
      <c r="JG151" s="30"/>
      <c r="JH151" s="32"/>
      <c r="JI151" s="33"/>
      <c r="JK151" s="13"/>
      <c r="JL151" s="13"/>
      <c r="JM151" s="12"/>
      <c r="JN151" s="30"/>
      <c r="JO151" s="32"/>
      <c r="JP151" s="33"/>
      <c r="JR151" s="13"/>
      <c r="JS151" s="13"/>
      <c r="JT151" s="12"/>
      <c r="JU151" s="30"/>
      <c r="JV151" s="32"/>
      <c r="JW151" s="33"/>
      <c r="JY151" s="13"/>
      <c r="JZ151" s="13"/>
      <c r="KA151" s="12"/>
      <c r="KB151" s="30"/>
      <c r="KC151" s="32"/>
      <c r="KD151" s="33"/>
      <c r="KF151" s="13"/>
      <c r="KG151" s="13"/>
      <c r="KH151" s="12"/>
      <c r="KI151" s="30"/>
      <c r="KJ151" s="32"/>
      <c r="KK151" s="33"/>
      <c r="KM151" s="13"/>
      <c r="KN151" s="13"/>
      <c r="KO151" s="12"/>
      <c r="KP151" s="30"/>
      <c r="KQ151" s="32"/>
      <c r="KR151" s="33"/>
      <c r="KT151" s="13"/>
      <c r="KU151" s="13"/>
      <c r="KV151" s="12"/>
      <c r="KW151" s="30"/>
      <c r="KX151" s="32"/>
      <c r="KY151" s="33"/>
      <c r="LA151" s="13"/>
      <c r="LB151" s="13"/>
      <c r="LC151" s="12"/>
      <c r="LD151" s="30"/>
      <c r="LE151" s="32"/>
      <c r="LF151" s="33"/>
      <c r="LH151" s="13"/>
      <c r="LI151" s="13"/>
      <c r="LJ151" s="12"/>
      <c r="LK151" s="30"/>
      <c r="LL151" s="32"/>
      <c r="LM151" s="33"/>
      <c r="LO151" s="13"/>
      <c r="LP151" s="13"/>
      <c r="LQ151" s="12"/>
      <c r="LR151" s="30"/>
      <c r="LS151" s="32"/>
      <c r="LT151" s="33"/>
      <c r="LV151" s="13"/>
      <c r="LW151" s="13"/>
      <c r="LX151" s="12"/>
      <c r="LY151" s="30"/>
      <c r="LZ151" s="32"/>
      <c r="MA151" s="33"/>
      <c r="MC151" s="13"/>
      <c r="MD151" s="13"/>
      <c r="ME151" s="12"/>
      <c r="MF151" s="30"/>
      <c r="MG151" s="32"/>
      <c r="MH151" s="33"/>
      <c r="MJ151" s="13"/>
      <c r="MK151" s="13"/>
      <c r="ML151" s="12"/>
      <c r="MM151" s="30"/>
      <c r="MN151" s="32"/>
      <c r="MO151" s="33"/>
      <c r="MQ151" s="13"/>
      <c r="MR151" s="13"/>
      <c r="MS151" s="12"/>
      <c r="MT151" s="30"/>
      <c r="MU151" s="32"/>
      <c r="MV151" s="33"/>
      <c r="MX151" s="13"/>
      <c r="MY151" s="13"/>
      <c r="MZ151" s="12"/>
      <c r="NA151" s="30"/>
      <c r="NB151" s="32"/>
      <c r="NC151" s="33"/>
      <c r="NE151" s="13"/>
      <c r="NF151" s="13"/>
      <c r="NG151" s="12"/>
      <c r="NH151" s="30"/>
      <c r="NI151" s="32"/>
      <c r="NJ151" s="33"/>
      <c r="NL151" s="13"/>
      <c r="NM151" s="13"/>
      <c r="NN151" s="12"/>
      <c r="NO151" s="30"/>
      <c r="NP151" s="32"/>
      <c r="NQ151" s="33"/>
      <c r="NS151" s="13"/>
      <c r="NT151" s="13"/>
      <c r="NU151" s="12"/>
      <c r="NV151" s="30"/>
      <c r="NW151" s="32"/>
      <c r="NX151" s="33"/>
      <c r="NZ151" s="13"/>
      <c r="OA151" s="13"/>
      <c r="OB151" s="12"/>
      <c r="OC151" s="30"/>
      <c r="OD151" s="32"/>
      <c r="OE151" s="33"/>
      <c r="OG151" s="13"/>
      <c r="OH151" s="13"/>
      <c r="OI151" s="12"/>
      <c r="OJ151" s="30"/>
      <c r="OK151" s="32"/>
      <c r="OL151" s="33"/>
      <c r="ON151" s="13"/>
      <c r="OO151" s="13"/>
      <c r="OP151" s="12"/>
      <c r="OQ151" s="30"/>
      <c r="OR151" s="32"/>
      <c r="OS151" s="33"/>
      <c r="OU151" s="13"/>
      <c r="OV151" s="13"/>
      <c r="OW151" s="12"/>
      <c r="OX151" s="30"/>
      <c r="OY151" s="32"/>
      <c r="OZ151" s="33"/>
      <c r="PB151" s="13"/>
      <c r="PC151" s="13"/>
      <c r="PD151" s="12"/>
      <c r="PE151" s="30"/>
      <c r="PF151" s="32"/>
      <c r="PG151" s="33"/>
      <c r="PI151" s="13"/>
      <c r="PJ151" s="13"/>
      <c r="PK151" s="12"/>
      <c r="PL151" s="30"/>
      <c r="PM151" s="32"/>
      <c r="PN151" s="33"/>
      <c r="PP151" s="13"/>
      <c r="PQ151" s="13"/>
      <c r="PR151" s="12"/>
      <c r="PS151" s="30"/>
      <c r="PT151" s="32"/>
      <c r="PU151" s="33"/>
      <c r="PW151" s="13"/>
      <c r="PX151" s="13"/>
      <c r="PY151" s="12"/>
      <c r="PZ151" s="30"/>
      <c r="QA151" s="32"/>
      <c r="QB151" s="33"/>
      <c r="QD151" s="13"/>
      <c r="QE151" s="13"/>
      <c r="QF151" s="12"/>
      <c r="QG151" s="30"/>
      <c r="QH151" s="32"/>
      <c r="QI151" s="33"/>
      <c r="QK151" s="13"/>
      <c r="QL151" s="13"/>
      <c r="QM151" s="12"/>
      <c r="QN151" s="30"/>
      <c r="QO151" s="32"/>
      <c r="QP151" s="33"/>
      <c r="QR151" s="13"/>
      <c r="QS151" s="13"/>
      <c r="QT151" s="12"/>
      <c r="QU151" s="30"/>
      <c r="QV151" s="32"/>
      <c r="QW151" s="33"/>
      <c r="QY151" s="13"/>
      <c r="QZ151" s="13"/>
      <c r="RA151" s="12"/>
      <c r="RB151" s="30"/>
      <c r="RC151" s="32"/>
      <c r="RD151" s="33"/>
      <c r="RF151" s="13"/>
      <c r="RG151" s="13"/>
      <c r="RH151" s="12"/>
      <c r="RI151" s="30"/>
      <c r="RJ151" s="32"/>
      <c r="RK151" s="33"/>
      <c r="RM151" s="13"/>
      <c r="RN151" s="13"/>
      <c r="RO151" s="12"/>
      <c r="RP151" s="30"/>
      <c r="RQ151" s="32"/>
      <c r="RR151" s="33"/>
      <c r="RT151" s="13"/>
      <c r="RU151" s="13"/>
      <c r="RV151" s="12"/>
      <c r="RW151" s="30"/>
      <c r="RX151" s="32"/>
      <c r="RY151" s="33"/>
      <c r="SA151" s="13"/>
      <c r="SB151" s="13"/>
      <c r="SC151" s="12"/>
      <c r="SD151" s="30"/>
      <c r="SE151" s="32"/>
      <c r="SF151" s="33"/>
      <c r="SH151" s="13"/>
      <c r="SI151" s="13"/>
      <c r="SJ151" s="12"/>
      <c r="SK151" s="30"/>
      <c r="SL151" s="32"/>
      <c r="SM151" s="33"/>
      <c r="SO151" s="13"/>
      <c r="SP151" s="13"/>
      <c r="SQ151" s="12"/>
      <c r="SR151" s="30"/>
      <c r="SS151" s="32"/>
      <c r="ST151" s="33"/>
      <c r="SV151" s="13"/>
      <c r="SW151" s="13"/>
      <c r="SX151" s="12"/>
      <c r="SY151" s="30"/>
      <c r="SZ151" s="32"/>
      <c r="TA151" s="33"/>
      <c r="TC151" s="13"/>
      <c r="TD151" s="13"/>
      <c r="TE151" s="12"/>
      <c r="TF151" s="30"/>
      <c r="TG151" s="32"/>
      <c r="TH151" s="33"/>
      <c r="TJ151" s="13"/>
      <c r="TK151" s="13"/>
      <c r="TL151" s="12"/>
      <c r="TM151" s="30"/>
      <c r="TN151" s="32"/>
      <c r="TO151" s="33"/>
      <c r="TQ151" s="13"/>
      <c r="TR151" s="13"/>
      <c r="TS151" s="12"/>
      <c r="TT151" s="30"/>
      <c r="TU151" s="32"/>
      <c r="TV151" s="33"/>
      <c r="TX151" s="13"/>
      <c r="TY151" s="13"/>
      <c r="TZ151" s="12"/>
      <c r="UA151" s="30"/>
      <c r="UB151" s="32"/>
      <c r="UC151" s="33"/>
      <c r="UE151" s="13"/>
      <c r="UF151" s="13"/>
      <c r="UG151" s="12"/>
      <c r="UH151" s="30"/>
      <c r="UI151" s="32"/>
      <c r="UJ151" s="33"/>
      <c r="UL151" s="13"/>
      <c r="UM151" s="13"/>
      <c r="UN151" s="12"/>
      <c r="UO151" s="30"/>
      <c r="UP151" s="32"/>
      <c r="UQ151" s="33"/>
      <c r="US151" s="13"/>
      <c r="UT151" s="13"/>
      <c r="UU151" s="12"/>
      <c r="UV151" s="30"/>
      <c r="UW151" s="32"/>
      <c r="UX151" s="33"/>
      <c r="UZ151" s="13"/>
      <c r="VA151" s="13"/>
      <c r="VB151" s="12"/>
      <c r="VC151" s="30"/>
      <c r="VD151" s="32"/>
      <c r="VE151" s="33"/>
      <c r="VG151" s="13"/>
      <c r="VH151" s="13"/>
      <c r="VI151" s="12"/>
      <c r="VJ151" s="30"/>
      <c r="VK151" s="32"/>
      <c r="VL151" s="33"/>
      <c r="VN151" s="13"/>
      <c r="VO151" s="13"/>
      <c r="VP151" s="12"/>
      <c r="VQ151" s="30"/>
      <c r="VR151" s="32"/>
      <c r="VS151" s="33"/>
      <c r="VU151" s="13"/>
      <c r="VV151" s="13"/>
      <c r="VW151" s="12"/>
      <c r="VX151" s="30"/>
      <c r="VY151" s="32"/>
      <c r="VZ151" s="33"/>
      <c r="WB151" s="13"/>
      <c r="WC151" s="13"/>
      <c r="WD151" s="12"/>
      <c r="WE151" s="30"/>
      <c r="WF151" s="32"/>
      <c r="WG151" s="33"/>
      <c r="WI151" s="13"/>
      <c r="WJ151" s="13"/>
      <c r="WK151" s="12"/>
      <c r="WL151" s="30"/>
      <c r="WM151" s="32"/>
      <c r="WN151" s="33"/>
      <c r="WP151" s="13"/>
      <c r="WQ151" s="13"/>
      <c r="WR151" s="12"/>
      <c r="WS151" s="30"/>
      <c r="WT151" s="32"/>
      <c r="WU151" s="33"/>
      <c r="WW151" s="13"/>
      <c r="WX151" s="13"/>
      <c r="WY151" s="12"/>
      <c r="WZ151" s="30"/>
      <c r="XA151" s="32"/>
      <c r="XB151" s="33"/>
      <c r="XD151" s="13"/>
      <c r="XE151" s="13"/>
      <c r="XF151" s="12"/>
      <c r="XG151" s="30"/>
      <c r="XH151" s="32"/>
      <c r="XI151" s="33"/>
      <c r="XK151" s="13"/>
      <c r="XL151" s="13"/>
      <c r="XM151" s="12"/>
      <c r="XN151" s="30"/>
      <c r="XO151" s="32"/>
      <c r="XP151" s="33"/>
      <c r="XR151" s="13"/>
      <c r="XS151" s="13"/>
      <c r="XT151" s="12"/>
      <c r="XU151" s="30"/>
      <c r="XV151" s="32"/>
      <c r="XW151" s="33"/>
      <c r="XY151" s="13"/>
      <c r="XZ151" s="13"/>
      <c r="YA151" s="12"/>
      <c r="YB151" s="30"/>
      <c r="YC151" s="32"/>
      <c r="YD151" s="33"/>
      <c r="YF151" s="13"/>
      <c r="YG151" s="13"/>
      <c r="YH151" s="12"/>
      <c r="YI151" s="30"/>
      <c r="YJ151" s="32"/>
      <c r="YK151" s="33"/>
      <c r="YM151" s="13"/>
      <c r="YN151" s="13"/>
      <c r="YO151" s="12"/>
      <c r="YP151" s="30"/>
      <c r="YQ151" s="32"/>
      <c r="YR151" s="33"/>
      <c r="YT151" s="13"/>
      <c r="YU151" s="13"/>
      <c r="YV151" s="12"/>
      <c r="YW151" s="30"/>
      <c r="YX151" s="32"/>
      <c r="YY151" s="33"/>
      <c r="ZA151" s="13"/>
      <c r="ZB151" s="13"/>
      <c r="ZC151" s="12"/>
      <c r="ZD151" s="30"/>
      <c r="ZE151" s="32"/>
      <c r="ZF151" s="33"/>
      <c r="ZH151" s="13"/>
      <c r="ZI151" s="13"/>
      <c r="ZJ151" s="12"/>
      <c r="ZK151" s="30"/>
      <c r="ZL151" s="32"/>
      <c r="ZM151" s="33"/>
      <c r="ZO151" s="13"/>
      <c r="ZP151" s="13"/>
      <c r="ZQ151" s="12"/>
      <c r="ZR151" s="30"/>
      <c r="ZS151" s="32"/>
      <c r="ZT151" s="33"/>
      <c r="ZV151" s="13"/>
      <c r="ZW151" s="13"/>
      <c r="ZX151" s="12"/>
      <c r="ZY151" s="30"/>
      <c r="ZZ151" s="32"/>
      <c r="AAA151" s="33"/>
      <c r="AAC151" s="13"/>
      <c r="AAD151" s="13"/>
      <c r="AAE151" s="12"/>
      <c r="AAF151" s="30"/>
      <c r="AAG151" s="32"/>
      <c r="AAH151" s="33"/>
      <c r="AAJ151" s="13"/>
      <c r="AAK151" s="13"/>
      <c r="AAL151" s="12"/>
      <c r="AAM151" s="30"/>
      <c r="AAN151" s="32"/>
      <c r="AAO151" s="33"/>
      <c r="AAQ151" s="13"/>
      <c r="AAR151" s="13"/>
      <c r="AAS151" s="12"/>
      <c r="AAT151" s="30"/>
      <c r="AAU151" s="32"/>
      <c r="AAV151" s="33"/>
      <c r="AAX151" s="13"/>
      <c r="AAY151" s="13"/>
      <c r="AAZ151" s="12"/>
      <c r="ABA151" s="30"/>
      <c r="ABB151" s="32"/>
      <c r="ABC151" s="33"/>
      <c r="ABE151" s="13"/>
      <c r="ABF151" s="13"/>
      <c r="ABG151" s="12"/>
      <c r="ABH151" s="30"/>
      <c r="ABI151" s="32"/>
      <c r="ABJ151" s="33"/>
      <c r="ABL151" s="13"/>
      <c r="ABM151" s="13"/>
      <c r="ABN151" s="12"/>
      <c r="ABO151" s="30"/>
      <c r="ABP151" s="32"/>
      <c r="ABQ151" s="33"/>
      <c r="ABS151" s="13"/>
      <c r="ABT151" s="13"/>
      <c r="ABU151" s="12"/>
      <c r="ABV151" s="30"/>
      <c r="ABW151" s="32"/>
      <c r="ABX151" s="33"/>
      <c r="ABZ151" s="13"/>
      <c r="ACA151" s="13"/>
      <c r="ACB151" s="12"/>
      <c r="ACC151" s="30"/>
      <c r="ACD151" s="32"/>
      <c r="ACE151" s="33"/>
      <c r="ACG151" s="13"/>
      <c r="ACH151" s="13"/>
      <c r="ACI151" s="12"/>
      <c r="ACJ151" s="30"/>
      <c r="ACK151" s="32"/>
      <c r="ACL151" s="33"/>
      <c r="ACN151" s="13"/>
      <c r="ACO151" s="13"/>
      <c r="ACP151" s="12"/>
      <c r="ACQ151" s="30"/>
      <c r="ACR151" s="32"/>
      <c r="ACS151" s="33"/>
      <c r="ACU151" s="13"/>
      <c r="ACV151" s="13"/>
      <c r="ACW151" s="12"/>
      <c r="ACX151" s="30"/>
      <c r="ACY151" s="32"/>
      <c r="ACZ151" s="33"/>
      <c r="ADB151" s="13"/>
      <c r="ADC151" s="13"/>
      <c r="ADD151" s="12"/>
      <c r="ADE151" s="30"/>
      <c r="ADF151" s="32"/>
      <c r="ADG151" s="33"/>
      <c r="ADI151" s="13"/>
      <c r="ADJ151" s="13"/>
      <c r="ADK151" s="12"/>
      <c r="ADL151" s="30"/>
      <c r="ADM151" s="32"/>
      <c r="ADN151" s="33"/>
      <c r="ADP151" s="13"/>
      <c r="ADQ151" s="13"/>
      <c r="ADR151" s="12"/>
      <c r="ADS151" s="30"/>
      <c r="ADT151" s="32"/>
      <c r="ADU151" s="33"/>
      <c r="ADW151" s="13"/>
      <c r="ADX151" s="13"/>
      <c r="ADY151" s="12"/>
      <c r="ADZ151" s="30"/>
      <c r="AEA151" s="32"/>
      <c r="AEB151" s="33"/>
      <c r="AED151" s="13"/>
      <c r="AEE151" s="13"/>
      <c r="AEF151" s="12"/>
      <c r="AEG151" s="30"/>
      <c r="AEH151" s="32"/>
      <c r="AEI151" s="33"/>
      <c r="AEK151" s="13"/>
      <c r="AEL151" s="13"/>
      <c r="AEM151" s="12"/>
      <c r="AEN151" s="30"/>
      <c r="AEO151" s="32"/>
      <c r="AEP151" s="33"/>
      <c r="AER151" s="13"/>
      <c r="AES151" s="13"/>
      <c r="AET151" s="12"/>
      <c r="AEU151" s="30"/>
      <c r="AEV151" s="32"/>
      <c r="AEW151" s="33"/>
      <c r="AEY151" s="13"/>
      <c r="AEZ151" s="13"/>
      <c r="AFA151" s="12"/>
      <c r="AFB151" s="30"/>
      <c r="AFC151" s="32"/>
      <c r="AFD151" s="33"/>
      <c r="AFF151" s="13"/>
      <c r="AFG151" s="13"/>
      <c r="AFH151" s="12"/>
      <c r="AFI151" s="30"/>
      <c r="AFJ151" s="32"/>
      <c r="AFK151" s="33"/>
      <c r="AFM151" s="13"/>
      <c r="AFN151" s="13"/>
      <c r="AFO151" s="12"/>
      <c r="AFP151" s="30"/>
      <c r="AFQ151" s="32"/>
      <c r="AFR151" s="33"/>
      <c r="AFT151" s="13"/>
      <c r="AFU151" s="13"/>
      <c r="AFV151" s="12"/>
      <c r="AFW151" s="30"/>
      <c r="AFX151" s="32"/>
      <c r="AFY151" s="33"/>
      <c r="AGA151" s="13"/>
      <c r="AGB151" s="13"/>
      <c r="AGC151" s="12"/>
      <c r="AGD151" s="30"/>
      <c r="AGE151" s="32"/>
      <c r="AGF151" s="33"/>
      <c r="AGH151" s="13"/>
      <c r="AGI151" s="13"/>
      <c r="AGJ151" s="12"/>
      <c r="AGK151" s="30"/>
      <c r="AGL151" s="32"/>
      <c r="AGM151" s="33"/>
      <c r="AGO151" s="13"/>
      <c r="AGP151" s="13"/>
      <c r="AGQ151" s="12"/>
      <c r="AGR151" s="30"/>
      <c r="AGS151" s="32"/>
      <c r="AGT151" s="33"/>
      <c r="AGV151" s="13"/>
      <c r="AGW151" s="13"/>
      <c r="AGX151" s="12"/>
      <c r="AGY151" s="30"/>
      <c r="AGZ151" s="32"/>
      <c r="AHA151" s="33"/>
      <c r="AHC151" s="13"/>
      <c r="AHD151" s="13"/>
      <c r="AHE151" s="12"/>
      <c r="AHF151" s="30"/>
      <c r="AHG151" s="32"/>
      <c r="AHH151" s="33"/>
      <c r="AHJ151" s="13"/>
      <c r="AHK151" s="13"/>
      <c r="AHL151" s="12"/>
      <c r="AHM151" s="30"/>
      <c r="AHN151" s="32"/>
      <c r="AHO151" s="33"/>
      <c r="AHQ151" s="13"/>
      <c r="AHR151" s="13"/>
      <c r="AHS151" s="12"/>
      <c r="AHT151" s="30"/>
      <c r="AHU151" s="32"/>
      <c r="AHV151" s="33"/>
      <c r="AHX151" s="13"/>
      <c r="AHY151" s="13"/>
      <c r="AHZ151" s="12"/>
      <c r="AIA151" s="30"/>
      <c r="AIB151" s="32"/>
      <c r="AIC151" s="33"/>
      <c r="AIE151" s="13"/>
      <c r="AIF151" s="13"/>
      <c r="AIG151" s="12"/>
      <c r="AIH151" s="30"/>
      <c r="AII151" s="32"/>
      <c r="AIJ151" s="33"/>
      <c r="AIL151" s="13"/>
      <c r="AIM151" s="13"/>
      <c r="AIN151" s="12"/>
      <c r="AIO151" s="30"/>
      <c r="AIP151" s="32"/>
      <c r="AIQ151" s="33"/>
      <c r="AIS151" s="13"/>
      <c r="AIT151" s="13"/>
      <c r="AIU151" s="12"/>
      <c r="AIV151" s="30"/>
      <c r="AIW151" s="32"/>
      <c r="AIX151" s="33"/>
      <c r="AIZ151" s="13"/>
      <c r="AJA151" s="13"/>
      <c r="AJB151" s="12"/>
      <c r="AJC151" s="30"/>
      <c r="AJD151" s="32"/>
      <c r="AJE151" s="33"/>
      <c r="AJG151" s="13"/>
      <c r="AJH151" s="13"/>
      <c r="AJI151" s="12"/>
      <c r="AJJ151" s="30"/>
      <c r="AJK151" s="32"/>
      <c r="AJL151" s="33"/>
      <c r="AJN151" s="13"/>
      <c r="AJO151" s="13"/>
      <c r="AJP151" s="12"/>
      <c r="AJQ151" s="30"/>
      <c r="AJR151" s="32"/>
      <c r="AJS151" s="33"/>
      <c r="AJU151" s="13"/>
      <c r="AJV151" s="13"/>
      <c r="AJW151" s="12"/>
      <c r="AJX151" s="30"/>
      <c r="AJY151" s="32"/>
      <c r="AJZ151" s="33"/>
      <c r="AKB151" s="13"/>
      <c r="AKC151" s="13"/>
      <c r="AKD151" s="12"/>
      <c r="AKE151" s="30"/>
      <c r="AKF151" s="32"/>
      <c r="AKG151" s="33"/>
      <c r="AKI151" s="13"/>
      <c r="AKJ151" s="13"/>
      <c r="AKK151" s="12"/>
      <c r="AKL151" s="30"/>
      <c r="AKM151" s="32"/>
      <c r="AKN151" s="33"/>
      <c r="AKP151" s="13"/>
      <c r="AKQ151" s="13"/>
      <c r="AKR151" s="12"/>
      <c r="AKS151" s="30"/>
      <c r="AKT151" s="32"/>
      <c r="AKU151" s="33"/>
      <c r="AKW151" s="13"/>
      <c r="AKX151" s="13"/>
      <c r="AKY151" s="12"/>
      <c r="AKZ151" s="30"/>
      <c r="ALA151" s="32"/>
      <c r="ALB151" s="33"/>
      <c r="ALD151" s="13"/>
      <c r="ALE151" s="13"/>
      <c r="ALF151" s="12"/>
      <c r="ALG151" s="30"/>
      <c r="ALH151" s="32"/>
      <c r="ALI151" s="33"/>
      <c r="ALK151" s="13"/>
      <c r="ALL151" s="13"/>
      <c r="ALM151" s="12"/>
      <c r="ALN151" s="30"/>
      <c r="ALO151" s="32"/>
      <c r="ALP151" s="33"/>
      <c r="ALR151" s="13"/>
      <c r="ALS151" s="13"/>
      <c r="ALT151" s="12"/>
      <c r="ALU151" s="30"/>
      <c r="ALV151" s="32"/>
      <c r="ALW151" s="33"/>
      <c r="ALY151" s="13"/>
      <c r="ALZ151" s="13"/>
      <c r="AMA151" s="12"/>
      <c r="AMB151" s="30"/>
      <c r="AMC151" s="32"/>
      <c r="AMD151" s="33"/>
      <c r="AMF151" s="13"/>
      <c r="AMG151" s="13"/>
      <c r="AMH151" s="12"/>
      <c r="AMI151" s="30"/>
      <c r="AMJ151" s="32"/>
      <c r="AMK151" s="33"/>
      <c r="AMM151" s="13"/>
      <c r="AMN151" s="13"/>
      <c r="AMO151" s="12"/>
      <c r="AMP151" s="30"/>
      <c r="AMQ151" s="32"/>
      <c r="AMR151" s="33"/>
      <c r="AMT151" s="13"/>
      <c r="AMU151" s="13"/>
      <c r="AMV151" s="12"/>
      <c r="AMW151" s="30"/>
      <c r="AMX151" s="32"/>
      <c r="AMY151" s="33"/>
      <c r="ANA151" s="13"/>
      <c r="ANB151" s="13"/>
      <c r="ANC151" s="12"/>
      <c r="AND151" s="30"/>
      <c r="ANE151" s="32"/>
      <c r="ANF151" s="33"/>
      <c r="ANH151" s="13"/>
      <c r="ANI151" s="13"/>
      <c r="ANJ151" s="12"/>
      <c r="ANK151" s="30"/>
      <c r="ANL151" s="32"/>
      <c r="ANM151" s="33"/>
      <c r="ANO151" s="13"/>
      <c r="ANP151" s="13"/>
      <c r="ANQ151" s="12"/>
      <c r="ANR151" s="30"/>
      <c r="ANS151" s="32"/>
      <c r="ANT151" s="33"/>
      <c r="ANV151" s="13"/>
      <c r="ANW151" s="13"/>
      <c r="ANX151" s="12"/>
      <c r="ANY151" s="30"/>
      <c r="ANZ151" s="32"/>
      <c r="AOA151" s="33"/>
      <c r="AOC151" s="13"/>
      <c r="AOD151" s="13"/>
      <c r="AOE151" s="12"/>
      <c r="AOF151" s="30"/>
      <c r="AOG151" s="32"/>
      <c r="AOH151" s="33"/>
      <c r="AOJ151" s="13"/>
      <c r="AOK151" s="13"/>
      <c r="AOL151" s="12"/>
      <c r="AOM151" s="30"/>
      <c r="AON151" s="32"/>
      <c r="AOO151" s="33"/>
      <c r="AOQ151" s="13"/>
      <c r="AOR151" s="13"/>
      <c r="AOS151" s="12"/>
      <c r="AOT151" s="30"/>
      <c r="AOU151" s="32"/>
      <c r="AOV151" s="33"/>
      <c r="AOX151" s="13"/>
      <c r="AOY151" s="13"/>
      <c r="AOZ151" s="12"/>
      <c r="APA151" s="30"/>
      <c r="APB151" s="32"/>
      <c r="APC151" s="33"/>
      <c r="APE151" s="13"/>
      <c r="APF151" s="13"/>
      <c r="APG151" s="12"/>
      <c r="APH151" s="30"/>
      <c r="API151" s="32"/>
      <c r="APJ151" s="33"/>
      <c r="APL151" s="13"/>
      <c r="APM151" s="13"/>
      <c r="APN151" s="12"/>
      <c r="APO151" s="30"/>
      <c r="APP151" s="32"/>
      <c r="APQ151" s="33"/>
      <c r="APS151" s="13"/>
      <c r="APT151" s="13"/>
      <c r="APU151" s="12"/>
      <c r="APV151" s="30"/>
      <c r="APW151" s="32"/>
      <c r="APX151" s="33"/>
      <c r="APZ151" s="13"/>
      <c r="AQA151" s="13"/>
      <c r="AQB151" s="12"/>
      <c r="AQC151" s="30"/>
      <c r="AQD151" s="32"/>
      <c r="AQE151" s="33"/>
      <c r="AQG151" s="13"/>
      <c r="AQH151" s="13"/>
      <c r="AQI151" s="12"/>
      <c r="AQJ151" s="30"/>
      <c r="AQK151" s="32"/>
      <c r="AQL151" s="33"/>
      <c r="AQN151" s="13"/>
      <c r="AQO151" s="13"/>
      <c r="AQP151" s="12"/>
      <c r="AQQ151" s="30"/>
      <c r="AQR151" s="32"/>
      <c r="AQS151" s="33"/>
      <c r="AQU151" s="13"/>
      <c r="AQV151" s="13"/>
      <c r="AQW151" s="12"/>
      <c r="AQX151" s="30"/>
      <c r="AQY151" s="32"/>
      <c r="AQZ151" s="33"/>
      <c r="ARB151" s="13"/>
      <c r="ARC151" s="13"/>
      <c r="ARD151" s="12"/>
      <c r="ARE151" s="30"/>
      <c r="ARF151" s="32"/>
      <c r="ARG151" s="33"/>
      <c r="ARI151" s="13"/>
      <c r="ARJ151" s="13"/>
      <c r="ARK151" s="12"/>
      <c r="ARL151" s="30"/>
      <c r="ARM151" s="32"/>
      <c r="ARN151" s="33"/>
      <c r="ARP151" s="13"/>
      <c r="ARQ151" s="13"/>
      <c r="ARR151" s="12"/>
      <c r="ARS151" s="30"/>
      <c r="ART151" s="32"/>
      <c r="ARU151" s="33"/>
      <c r="ARW151" s="13"/>
      <c r="ARX151" s="13"/>
      <c r="ARY151" s="12"/>
      <c r="ARZ151" s="30"/>
      <c r="ASA151" s="32"/>
      <c r="ASB151" s="33"/>
      <c r="ASD151" s="13"/>
      <c r="ASE151" s="13"/>
      <c r="ASF151" s="12"/>
      <c r="ASG151" s="30"/>
      <c r="ASH151" s="32"/>
      <c r="ASI151" s="33"/>
      <c r="ASK151" s="13"/>
      <c r="ASL151" s="13"/>
      <c r="ASM151" s="12"/>
      <c r="ASN151" s="30"/>
      <c r="ASO151" s="32"/>
      <c r="ASP151" s="33"/>
      <c r="ASR151" s="13"/>
      <c r="ASS151" s="13"/>
      <c r="AST151" s="12"/>
      <c r="ASU151" s="30"/>
      <c r="ASV151" s="32"/>
      <c r="ASW151" s="33"/>
      <c r="ASY151" s="13"/>
      <c r="ASZ151" s="13"/>
      <c r="ATA151" s="12"/>
      <c r="ATB151" s="30"/>
      <c r="ATC151" s="32"/>
      <c r="ATD151" s="33"/>
      <c r="ATF151" s="13"/>
      <c r="ATG151" s="13"/>
      <c r="ATH151" s="12"/>
      <c r="ATI151" s="30"/>
      <c r="ATJ151" s="32"/>
      <c r="ATK151" s="33"/>
      <c r="ATM151" s="13"/>
      <c r="ATN151" s="13"/>
      <c r="ATO151" s="12"/>
      <c r="ATP151" s="30"/>
      <c r="ATQ151" s="32"/>
      <c r="ATR151" s="33"/>
      <c r="ATT151" s="13"/>
      <c r="ATU151" s="13"/>
      <c r="ATV151" s="12"/>
      <c r="ATW151" s="30"/>
      <c r="ATX151" s="32"/>
      <c r="ATY151" s="33"/>
      <c r="AUA151" s="13"/>
      <c r="AUB151" s="13"/>
      <c r="AUC151" s="12"/>
      <c r="AUD151" s="30"/>
      <c r="AUE151" s="32"/>
      <c r="AUF151" s="33"/>
      <c r="AUH151" s="13"/>
      <c r="AUI151" s="13"/>
      <c r="AUJ151" s="12"/>
      <c r="AUK151" s="30"/>
      <c r="AUL151" s="32"/>
      <c r="AUM151" s="33"/>
      <c r="AUO151" s="13"/>
      <c r="AUP151" s="13"/>
      <c r="AUQ151" s="12"/>
      <c r="AUR151" s="30"/>
      <c r="AUS151" s="32"/>
      <c r="AUT151" s="33"/>
      <c r="AUV151" s="13"/>
      <c r="AUW151" s="13"/>
      <c r="AUX151" s="12"/>
      <c r="AUY151" s="30"/>
      <c r="AUZ151" s="32"/>
      <c r="AVA151" s="33"/>
      <c r="AVC151" s="13"/>
      <c r="AVD151" s="13"/>
      <c r="AVE151" s="12"/>
      <c r="AVF151" s="30"/>
      <c r="AVG151" s="32"/>
      <c r="AVH151" s="33"/>
      <c r="AVJ151" s="13"/>
      <c r="AVK151" s="13"/>
      <c r="AVL151" s="12"/>
      <c r="AVM151" s="30"/>
      <c r="AVN151" s="32"/>
      <c r="AVO151" s="33"/>
      <c r="AVQ151" s="13"/>
      <c r="AVR151" s="13"/>
      <c r="AVS151" s="12"/>
      <c r="AVT151" s="30"/>
      <c r="AVU151" s="32"/>
      <c r="AVV151" s="33"/>
      <c r="AVX151" s="13"/>
      <c r="AVY151" s="13"/>
      <c r="AVZ151" s="12"/>
      <c r="AWA151" s="30"/>
      <c r="AWB151" s="32"/>
      <c r="AWC151" s="33"/>
      <c r="AWE151" s="13"/>
      <c r="AWF151" s="13"/>
      <c r="AWG151" s="12"/>
      <c r="AWH151" s="30"/>
      <c r="AWI151" s="32"/>
      <c r="AWJ151" s="33"/>
      <c r="AWL151" s="13"/>
      <c r="AWM151" s="13"/>
      <c r="AWN151" s="12"/>
      <c r="AWO151" s="30"/>
      <c r="AWP151" s="32"/>
      <c r="AWQ151" s="33"/>
      <c r="AWS151" s="13"/>
      <c r="AWT151" s="13"/>
      <c r="AWU151" s="12"/>
      <c r="AWV151" s="30"/>
      <c r="AWW151" s="32"/>
      <c r="AWX151" s="33"/>
      <c r="AWZ151" s="13"/>
      <c r="AXA151" s="13"/>
      <c r="AXB151" s="12"/>
      <c r="AXC151" s="30"/>
      <c r="AXD151" s="32"/>
      <c r="AXE151" s="33"/>
      <c r="AXG151" s="13"/>
      <c r="AXH151" s="13"/>
      <c r="AXI151" s="12"/>
      <c r="AXJ151" s="30"/>
      <c r="AXK151" s="32"/>
      <c r="AXL151" s="33"/>
      <c r="AXN151" s="13"/>
      <c r="AXO151" s="13"/>
      <c r="AXP151" s="12"/>
      <c r="AXQ151" s="30"/>
      <c r="AXR151" s="32"/>
      <c r="AXS151" s="33"/>
      <c r="AXU151" s="13"/>
      <c r="AXV151" s="13"/>
      <c r="AXW151" s="12"/>
      <c r="AXX151" s="30"/>
      <c r="AXY151" s="32"/>
      <c r="AXZ151" s="33"/>
      <c r="AYB151" s="13"/>
      <c r="AYC151" s="13"/>
      <c r="AYD151" s="12"/>
      <c r="AYE151" s="30"/>
      <c r="AYF151" s="32"/>
      <c r="AYG151" s="33"/>
      <c r="AYI151" s="13"/>
      <c r="AYJ151" s="13"/>
      <c r="AYK151" s="12"/>
      <c r="AYL151" s="30"/>
      <c r="AYM151" s="32"/>
      <c r="AYN151" s="33"/>
      <c r="AYP151" s="13"/>
      <c r="AYQ151" s="13"/>
      <c r="AYR151" s="12"/>
      <c r="AYS151" s="30"/>
      <c r="AYT151" s="32"/>
      <c r="AYU151" s="33"/>
      <c r="AYW151" s="13"/>
      <c r="AYX151" s="13"/>
      <c r="AYY151" s="12"/>
      <c r="AYZ151" s="30"/>
      <c r="AZA151" s="32"/>
      <c r="AZB151" s="33"/>
      <c r="AZD151" s="13"/>
      <c r="AZE151" s="13"/>
      <c r="AZF151" s="12"/>
      <c r="AZG151" s="30"/>
      <c r="AZH151" s="32"/>
      <c r="AZI151" s="33"/>
      <c r="AZK151" s="13"/>
      <c r="AZL151" s="13"/>
      <c r="AZM151" s="12"/>
      <c r="AZN151" s="30"/>
      <c r="AZO151" s="32"/>
      <c r="AZP151" s="33"/>
      <c r="AZR151" s="13"/>
      <c r="AZS151" s="13"/>
      <c r="AZT151" s="12"/>
      <c r="AZU151" s="30"/>
      <c r="AZV151" s="32"/>
      <c r="AZW151" s="33"/>
      <c r="AZY151" s="13"/>
      <c r="AZZ151" s="13"/>
      <c r="BAA151" s="12"/>
      <c r="BAB151" s="30"/>
      <c r="BAC151" s="32"/>
      <c r="BAD151" s="33"/>
      <c r="BAF151" s="13"/>
      <c r="BAG151" s="13"/>
      <c r="BAH151" s="12"/>
      <c r="BAI151" s="30"/>
      <c r="BAJ151" s="32"/>
      <c r="BAK151" s="33"/>
      <c r="BAM151" s="13"/>
      <c r="BAN151" s="13"/>
      <c r="BAO151" s="12"/>
      <c r="BAP151" s="30"/>
      <c r="BAQ151" s="32"/>
      <c r="BAR151" s="33"/>
      <c r="BAT151" s="13"/>
      <c r="BAU151" s="13"/>
      <c r="BAV151" s="12"/>
      <c r="BAW151" s="30"/>
      <c r="BAX151" s="32"/>
      <c r="BAY151" s="33"/>
      <c r="BBA151" s="13"/>
      <c r="BBB151" s="13"/>
      <c r="BBC151" s="12"/>
      <c r="BBD151" s="30"/>
      <c r="BBE151" s="32"/>
      <c r="BBF151" s="33"/>
      <c r="BBH151" s="13"/>
      <c r="BBI151" s="13"/>
      <c r="BBJ151" s="12"/>
      <c r="BBK151" s="30"/>
      <c r="BBL151" s="32"/>
      <c r="BBM151" s="33"/>
      <c r="BBO151" s="13"/>
      <c r="BBP151" s="13"/>
      <c r="BBQ151" s="12"/>
      <c r="BBR151" s="30"/>
      <c r="BBS151" s="32"/>
      <c r="BBT151" s="33"/>
      <c r="BBV151" s="13"/>
      <c r="BBW151" s="13"/>
      <c r="BBX151" s="12"/>
      <c r="BBY151" s="30"/>
      <c r="BBZ151" s="32"/>
      <c r="BCA151" s="33"/>
      <c r="BCC151" s="13"/>
      <c r="BCD151" s="13"/>
      <c r="BCE151" s="12"/>
      <c r="BCF151" s="30"/>
      <c r="BCG151" s="32"/>
      <c r="BCH151" s="33"/>
      <c r="BCJ151" s="13"/>
      <c r="BCK151" s="13"/>
      <c r="BCL151" s="12"/>
      <c r="BCM151" s="30"/>
      <c r="BCN151" s="32"/>
      <c r="BCO151" s="33"/>
      <c r="BCQ151" s="13"/>
      <c r="BCR151" s="13"/>
      <c r="BCS151" s="12"/>
      <c r="BCT151" s="30"/>
      <c r="BCU151" s="32"/>
      <c r="BCV151" s="33"/>
      <c r="BCX151" s="13"/>
      <c r="BCY151" s="13"/>
      <c r="BCZ151" s="12"/>
      <c r="BDA151" s="30"/>
      <c r="BDB151" s="32"/>
      <c r="BDC151" s="33"/>
      <c r="BDE151" s="13"/>
      <c r="BDF151" s="13"/>
      <c r="BDG151" s="12"/>
      <c r="BDH151" s="30"/>
      <c r="BDI151" s="32"/>
      <c r="BDJ151" s="33"/>
      <c r="BDL151" s="13"/>
      <c r="BDM151" s="13"/>
      <c r="BDN151" s="12"/>
      <c r="BDO151" s="30"/>
      <c r="BDP151" s="32"/>
      <c r="BDQ151" s="33"/>
      <c r="BDS151" s="13"/>
      <c r="BDT151" s="13"/>
      <c r="BDU151" s="12"/>
      <c r="BDV151" s="30"/>
      <c r="BDW151" s="32"/>
      <c r="BDX151" s="33"/>
      <c r="BDZ151" s="13"/>
      <c r="BEA151" s="13"/>
      <c r="BEB151" s="12"/>
      <c r="BEC151" s="30"/>
      <c r="BED151" s="32"/>
      <c r="BEE151" s="33"/>
      <c r="BEG151" s="13"/>
      <c r="BEH151" s="13"/>
      <c r="BEI151" s="12"/>
      <c r="BEJ151" s="30"/>
      <c r="BEK151" s="32"/>
      <c r="BEL151" s="33"/>
      <c r="BEN151" s="13"/>
      <c r="BEO151" s="13"/>
      <c r="BEP151" s="12"/>
      <c r="BEQ151" s="30"/>
      <c r="BER151" s="32"/>
      <c r="BES151" s="33"/>
      <c r="BEU151" s="13"/>
      <c r="BEV151" s="13"/>
      <c r="BEW151" s="12"/>
      <c r="BEX151" s="30"/>
      <c r="BEY151" s="32"/>
      <c r="BEZ151" s="33"/>
      <c r="BFB151" s="13"/>
      <c r="BFC151" s="13"/>
      <c r="BFD151" s="12"/>
      <c r="BFE151" s="30"/>
      <c r="BFF151" s="32"/>
      <c r="BFG151" s="33"/>
      <c r="BFI151" s="13"/>
      <c r="BFJ151" s="13"/>
      <c r="BFK151" s="12"/>
      <c r="BFL151" s="30"/>
      <c r="BFM151" s="32"/>
      <c r="BFN151" s="33"/>
      <c r="BFP151" s="13"/>
      <c r="BFQ151" s="13"/>
      <c r="BFR151" s="12"/>
      <c r="BFS151" s="30"/>
      <c r="BFT151" s="32"/>
      <c r="BFU151" s="33"/>
      <c r="BFW151" s="13"/>
      <c r="BFX151" s="13"/>
      <c r="BFY151" s="12"/>
      <c r="BFZ151" s="30"/>
      <c r="BGA151" s="32"/>
      <c r="BGB151" s="33"/>
      <c r="BGD151" s="13"/>
      <c r="BGE151" s="13"/>
      <c r="BGF151" s="12"/>
      <c r="BGG151" s="30"/>
      <c r="BGH151" s="32"/>
      <c r="BGI151" s="33"/>
      <c r="BGK151" s="13"/>
      <c r="BGL151" s="13"/>
      <c r="BGM151" s="12"/>
      <c r="BGN151" s="30"/>
      <c r="BGO151" s="32"/>
      <c r="BGP151" s="33"/>
      <c r="BGR151" s="13"/>
      <c r="BGS151" s="13"/>
      <c r="BGT151" s="12"/>
      <c r="BGU151" s="30"/>
      <c r="BGV151" s="32"/>
      <c r="BGW151" s="33"/>
      <c r="BGY151" s="13"/>
      <c r="BGZ151" s="13"/>
      <c r="BHA151" s="12"/>
      <c r="BHB151" s="30"/>
      <c r="BHC151" s="32"/>
      <c r="BHD151" s="33"/>
      <c r="BHF151" s="13"/>
      <c r="BHG151" s="13"/>
      <c r="BHH151" s="12"/>
      <c r="BHI151" s="30"/>
      <c r="BHJ151" s="32"/>
      <c r="BHK151" s="33"/>
      <c r="BHM151" s="13"/>
      <c r="BHN151" s="13"/>
      <c r="BHO151" s="12"/>
      <c r="BHP151" s="30"/>
      <c r="BHQ151" s="32"/>
      <c r="BHR151" s="33"/>
      <c r="BHT151" s="13"/>
      <c r="BHU151" s="13"/>
      <c r="BHV151" s="12"/>
      <c r="BHW151" s="30"/>
      <c r="BHX151" s="32"/>
      <c r="BHY151" s="33"/>
      <c r="BIA151" s="13"/>
      <c r="BIB151" s="13"/>
      <c r="BIC151" s="12"/>
      <c r="BID151" s="30"/>
      <c r="BIE151" s="32"/>
      <c r="BIF151" s="33"/>
      <c r="BIH151" s="13"/>
      <c r="BII151" s="13"/>
      <c r="BIJ151" s="12"/>
      <c r="BIK151" s="30"/>
      <c r="BIL151" s="32"/>
      <c r="BIM151" s="33"/>
      <c r="BIO151" s="13"/>
      <c r="BIP151" s="13"/>
      <c r="BIQ151" s="12"/>
      <c r="BIR151" s="30"/>
      <c r="BIS151" s="32"/>
      <c r="BIT151" s="33"/>
      <c r="BIV151" s="13"/>
      <c r="BIW151" s="13"/>
      <c r="BIX151" s="12"/>
      <c r="BIY151" s="30"/>
      <c r="BIZ151" s="32"/>
      <c r="BJA151" s="33"/>
      <c r="BJC151" s="13"/>
      <c r="BJD151" s="13"/>
      <c r="BJE151" s="12"/>
      <c r="BJF151" s="30"/>
      <c r="BJG151" s="32"/>
      <c r="BJH151" s="33"/>
      <c r="BJJ151" s="13"/>
      <c r="BJK151" s="13"/>
      <c r="BJL151" s="12"/>
      <c r="BJM151" s="30"/>
      <c r="BJN151" s="32"/>
      <c r="BJO151" s="33"/>
      <c r="BJQ151" s="13"/>
      <c r="BJR151" s="13"/>
      <c r="BJS151" s="12"/>
      <c r="BJT151" s="30"/>
      <c r="BJU151" s="32"/>
      <c r="BJV151" s="33"/>
      <c r="BJX151" s="13"/>
      <c r="BJY151" s="13"/>
      <c r="BJZ151" s="12"/>
      <c r="BKA151" s="30"/>
      <c r="BKB151" s="32"/>
      <c r="BKC151" s="33"/>
      <c r="BKE151" s="13"/>
      <c r="BKF151" s="13"/>
      <c r="BKG151" s="12"/>
      <c r="BKH151" s="30"/>
      <c r="BKI151" s="32"/>
      <c r="BKJ151" s="33"/>
      <c r="BKL151" s="13"/>
      <c r="BKM151" s="13"/>
      <c r="BKN151" s="12"/>
      <c r="BKO151" s="30"/>
      <c r="BKP151" s="32"/>
      <c r="BKQ151" s="33"/>
      <c r="BKS151" s="13"/>
      <c r="BKT151" s="13"/>
      <c r="BKU151" s="12"/>
      <c r="BKV151" s="30"/>
      <c r="BKW151" s="32"/>
      <c r="BKX151" s="33"/>
      <c r="BKZ151" s="13"/>
      <c r="BLA151" s="13"/>
      <c r="BLB151" s="12"/>
      <c r="BLC151" s="30"/>
      <c r="BLD151" s="32"/>
      <c r="BLE151" s="33"/>
      <c r="BLG151" s="13"/>
      <c r="BLH151" s="13"/>
      <c r="BLI151" s="12"/>
      <c r="BLJ151" s="30"/>
      <c r="BLK151" s="32"/>
      <c r="BLL151" s="33"/>
      <c r="BLN151" s="13"/>
      <c r="BLO151" s="13"/>
      <c r="BLP151" s="12"/>
      <c r="BLQ151" s="30"/>
      <c r="BLR151" s="32"/>
      <c r="BLS151" s="33"/>
      <c r="BLU151" s="13"/>
      <c r="BLV151" s="13"/>
      <c r="BLW151" s="12"/>
      <c r="BLX151" s="30"/>
      <c r="BLY151" s="32"/>
      <c r="BLZ151" s="33"/>
      <c r="BMB151" s="13"/>
      <c r="BMC151" s="13"/>
      <c r="BMD151" s="12"/>
      <c r="BME151" s="30"/>
      <c r="BMF151" s="32"/>
      <c r="BMG151" s="33"/>
      <c r="BMI151" s="13"/>
      <c r="BMJ151" s="13"/>
      <c r="BMK151" s="12"/>
      <c r="BML151" s="30"/>
      <c r="BMM151" s="32"/>
      <c r="BMN151" s="33"/>
      <c r="BMP151" s="13"/>
      <c r="BMQ151" s="13"/>
      <c r="BMR151" s="12"/>
      <c r="BMS151" s="30"/>
      <c r="BMT151" s="32"/>
      <c r="BMU151" s="33"/>
      <c r="BMW151" s="13"/>
      <c r="BMX151" s="13"/>
      <c r="BMY151" s="12"/>
      <c r="BMZ151" s="30"/>
      <c r="BNA151" s="32"/>
      <c r="BNB151" s="33"/>
      <c r="BND151" s="13"/>
      <c r="BNE151" s="13"/>
      <c r="BNF151" s="12"/>
      <c r="BNG151" s="30"/>
      <c r="BNH151" s="32"/>
      <c r="BNI151" s="33"/>
      <c r="BNK151" s="13"/>
      <c r="BNL151" s="13"/>
      <c r="BNM151" s="12"/>
      <c r="BNN151" s="30"/>
      <c r="BNO151" s="32"/>
      <c r="BNP151" s="33"/>
      <c r="BNR151" s="13"/>
      <c r="BNS151" s="13"/>
      <c r="BNT151" s="12"/>
      <c r="BNU151" s="30"/>
      <c r="BNV151" s="32"/>
      <c r="BNW151" s="33"/>
      <c r="BNY151" s="13"/>
      <c r="BNZ151" s="13"/>
      <c r="BOA151" s="12"/>
      <c r="BOB151" s="30"/>
      <c r="BOC151" s="32"/>
      <c r="BOD151" s="33"/>
      <c r="BOF151" s="13"/>
      <c r="BOG151" s="13"/>
      <c r="BOH151" s="12"/>
      <c r="BOI151" s="30"/>
      <c r="BOJ151" s="32"/>
      <c r="BOK151" s="33"/>
      <c r="BOM151" s="13"/>
      <c r="BON151" s="13"/>
      <c r="BOO151" s="12"/>
      <c r="BOP151" s="30"/>
      <c r="BOQ151" s="32"/>
      <c r="BOR151" s="33"/>
      <c r="BOT151" s="13"/>
      <c r="BOU151" s="13"/>
      <c r="BOV151" s="12"/>
      <c r="BOW151" s="30"/>
      <c r="BOX151" s="32"/>
      <c r="BOY151" s="33"/>
      <c r="BPA151" s="13"/>
      <c r="BPB151" s="13"/>
      <c r="BPC151" s="12"/>
      <c r="BPD151" s="30"/>
      <c r="BPE151" s="32"/>
      <c r="BPF151" s="33"/>
      <c r="BPH151" s="13"/>
      <c r="BPI151" s="13"/>
      <c r="BPJ151" s="12"/>
      <c r="BPK151" s="30"/>
      <c r="BPL151" s="32"/>
      <c r="BPM151" s="33"/>
      <c r="BPO151" s="13"/>
      <c r="BPP151" s="13"/>
      <c r="BPQ151" s="12"/>
      <c r="BPR151" s="30"/>
      <c r="BPS151" s="32"/>
      <c r="BPT151" s="33"/>
      <c r="BPV151" s="13"/>
      <c r="BPW151" s="13"/>
      <c r="BPX151" s="12"/>
      <c r="BPY151" s="30"/>
      <c r="BPZ151" s="32"/>
      <c r="BQA151" s="33"/>
      <c r="BQC151" s="13"/>
      <c r="BQD151" s="13"/>
      <c r="BQE151" s="12"/>
      <c r="BQF151" s="30"/>
      <c r="BQG151" s="32"/>
      <c r="BQH151" s="33"/>
      <c r="BQJ151" s="13"/>
      <c r="BQK151" s="13"/>
      <c r="BQL151" s="12"/>
      <c r="BQM151" s="30"/>
      <c r="BQN151" s="32"/>
      <c r="BQO151" s="33"/>
      <c r="BQQ151" s="13"/>
      <c r="BQR151" s="13"/>
      <c r="BQS151" s="12"/>
      <c r="BQT151" s="30"/>
      <c r="BQU151" s="32"/>
      <c r="BQV151" s="33"/>
      <c r="BQX151" s="13"/>
      <c r="BQY151" s="13"/>
      <c r="BQZ151" s="12"/>
      <c r="BRA151" s="30"/>
      <c r="BRB151" s="32"/>
      <c r="BRC151" s="33"/>
      <c r="BRE151" s="13"/>
      <c r="BRF151" s="13"/>
      <c r="BRG151" s="12"/>
      <c r="BRH151" s="30"/>
      <c r="BRI151" s="32"/>
      <c r="BRJ151" s="33"/>
      <c r="BRL151" s="13"/>
      <c r="BRM151" s="13"/>
      <c r="BRN151" s="12"/>
      <c r="BRO151" s="30"/>
      <c r="BRP151" s="32"/>
      <c r="BRQ151" s="33"/>
      <c r="BRS151" s="13"/>
      <c r="BRT151" s="13"/>
      <c r="BRU151" s="12"/>
      <c r="BRV151" s="30"/>
      <c r="BRW151" s="32"/>
      <c r="BRX151" s="33"/>
      <c r="BRZ151" s="13"/>
      <c r="BSA151" s="13"/>
      <c r="BSB151" s="12"/>
      <c r="BSC151" s="30"/>
      <c r="BSD151" s="32"/>
      <c r="BSE151" s="33"/>
      <c r="BSG151" s="13"/>
      <c r="BSH151" s="13"/>
      <c r="BSI151" s="12"/>
      <c r="BSJ151" s="30"/>
      <c r="BSK151" s="32"/>
      <c r="BSL151" s="33"/>
      <c r="BSN151" s="13"/>
      <c r="BSO151" s="13"/>
      <c r="BSP151" s="12"/>
      <c r="BSQ151" s="30"/>
      <c r="BSR151" s="32"/>
      <c r="BSS151" s="33"/>
      <c r="BSU151" s="13"/>
      <c r="BSV151" s="13"/>
      <c r="BSW151" s="12"/>
      <c r="BSX151" s="30"/>
      <c r="BSY151" s="32"/>
      <c r="BSZ151" s="33"/>
      <c r="BTB151" s="13"/>
      <c r="BTC151" s="13"/>
      <c r="BTD151" s="12"/>
      <c r="BTE151" s="30"/>
      <c r="BTF151" s="32"/>
      <c r="BTG151" s="33"/>
      <c r="BTI151" s="13"/>
      <c r="BTJ151" s="13"/>
      <c r="BTK151" s="12"/>
      <c r="BTL151" s="30"/>
      <c r="BTM151" s="32"/>
      <c r="BTN151" s="33"/>
      <c r="BTP151" s="13"/>
      <c r="BTQ151" s="13"/>
      <c r="BTR151" s="12"/>
      <c r="BTS151" s="30"/>
      <c r="BTT151" s="32"/>
      <c r="BTU151" s="33"/>
      <c r="BTW151" s="13"/>
      <c r="BTX151" s="13"/>
      <c r="BTY151" s="12"/>
      <c r="BTZ151" s="30"/>
      <c r="BUA151" s="32"/>
      <c r="BUB151" s="33"/>
      <c r="BUD151" s="13"/>
      <c r="BUE151" s="13"/>
      <c r="BUF151" s="12"/>
      <c r="BUG151" s="30"/>
      <c r="BUH151" s="32"/>
      <c r="BUI151" s="33"/>
      <c r="BUK151" s="13"/>
      <c r="BUL151" s="13"/>
      <c r="BUM151" s="12"/>
      <c r="BUN151" s="30"/>
      <c r="BUO151" s="32"/>
      <c r="BUP151" s="33"/>
      <c r="BUR151" s="13"/>
      <c r="BUS151" s="13"/>
      <c r="BUT151" s="12"/>
      <c r="BUU151" s="30"/>
      <c r="BUV151" s="32"/>
      <c r="BUW151" s="33"/>
      <c r="BUY151" s="13"/>
      <c r="BUZ151" s="13"/>
      <c r="BVA151" s="12"/>
      <c r="BVB151" s="30"/>
      <c r="BVC151" s="32"/>
      <c r="BVD151" s="33"/>
      <c r="BVF151" s="13"/>
      <c r="BVG151" s="13"/>
      <c r="BVH151" s="12"/>
      <c r="BVI151" s="30"/>
      <c r="BVJ151" s="32"/>
      <c r="BVK151" s="33"/>
      <c r="BVM151" s="13"/>
      <c r="BVN151" s="13"/>
      <c r="BVO151" s="12"/>
      <c r="BVP151" s="30"/>
      <c r="BVQ151" s="32"/>
      <c r="BVR151" s="33"/>
      <c r="BVT151" s="13"/>
      <c r="BVU151" s="13"/>
      <c r="BVV151" s="12"/>
      <c r="BVW151" s="30"/>
      <c r="BVX151" s="32"/>
      <c r="BVY151" s="33"/>
      <c r="BWA151" s="13"/>
      <c r="BWB151" s="13"/>
      <c r="BWC151" s="12"/>
      <c r="BWD151" s="30"/>
      <c r="BWE151" s="32"/>
      <c r="BWF151" s="33"/>
      <c r="BWH151" s="13"/>
      <c r="BWI151" s="13"/>
      <c r="BWJ151" s="12"/>
      <c r="BWK151" s="30"/>
      <c r="BWL151" s="32"/>
      <c r="BWM151" s="33"/>
      <c r="BWO151" s="13"/>
      <c r="BWP151" s="13"/>
      <c r="BWQ151" s="12"/>
      <c r="BWR151" s="30"/>
      <c r="BWS151" s="32"/>
      <c r="BWT151" s="33"/>
      <c r="BWV151" s="13"/>
      <c r="BWW151" s="13"/>
      <c r="BWX151" s="12"/>
      <c r="BWY151" s="30"/>
      <c r="BWZ151" s="32"/>
      <c r="BXA151" s="33"/>
      <c r="BXC151" s="13"/>
      <c r="BXD151" s="13"/>
      <c r="BXE151" s="12"/>
      <c r="BXF151" s="30"/>
      <c r="BXG151" s="32"/>
      <c r="BXH151" s="33"/>
      <c r="BXJ151" s="13"/>
      <c r="BXK151" s="13"/>
      <c r="BXL151" s="12"/>
      <c r="BXM151" s="30"/>
      <c r="BXN151" s="32"/>
      <c r="BXO151" s="33"/>
      <c r="BXQ151" s="13"/>
      <c r="BXR151" s="13"/>
      <c r="BXS151" s="12"/>
      <c r="BXT151" s="30"/>
      <c r="BXU151" s="32"/>
      <c r="BXV151" s="33"/>
      <c r="BXX151" s="13"/>
      <c r="BXY151" s="13"/>
      <c r="BXZ151" s="12"/>
      <c r="BYA151" s="30"/>
      <c r="BYB151" s="32"/>
      <c r="BYC151" s="33"/>
      <c r="BYE151" s="13"/>
      <c r="BYF151" s="13"/>
      <c r="BYG151" s="12"/>
      <c r="BYH151" s="30"/>
      <c r="BYI151" s="32"/>
      <c r="BYJ151" s="33"/>
      <c r="BYL151" s="13"/>
      <c r="BYM151" s="13"/>
      <c r="BYN151" s="12"/>
      <c r="BYO151" s="30"/>
      <c r="BYP151" s="32"/>
      <c r="BYQ151" s="33"/>
      <c r="BYS151" s="13"/>
      <c r="BYT151" s="13"/>
      <c r="BYU151" s="12"/>
      <c r="BYV151" s="30"/>
      <c r="BYW151" s="32"/>
      <c r="BYX151" s="33"/>
      <c r="BYZ151" s="13"/>
      <c r="BZA151" s="13"/>
      <c r="BZB151" s="12"/>
      <c r="BZC151" s="30"/>
      <c r="BZD151" s="32"/>
      <c r="BZE151" s="33"/>
      <c r="BZG151" s="13"/>
      <c r="BZH151" s="13"/>
      <c r="BZI151" s="12"/>
      <c r="BZJ151" s="30"/>
      <c r="BZK151" s="32"/>
      <c r="BZL151" s="33"/>
      <c r="BZN151" s="13"/>
      <c r="BZO151" s="13"/>
      <c r="BZP151" s="12"/>
      <c r="BZQ151" s="30"/>
      <c r="BZR151" s="32"/>
      <c r="BZS151" s="33"/>
      <c r="BZU151" s="13"/>
      <c r="BZV151" s="13"/>
      <c r="BZW151" s="12"/>
      <c r="BZX151" s="30"/>
      <c r="BZY151" s="32"/>
      <c r="BZZ151" s="33"/>
      <c r="CAB151" s="13"/>
      <c r="CAC151" s="13"/>
      <c r="CAD151" s="12"/>
      <c r="CAE151" s="30"/>
      <c r="CAF151" s="32"/>
      <c r="CAG151" s="33"/>
      <c r="CAI151" s="13"/>
      <c r="CAJ151" s="13"/>
      <c r="CAK151" s="12"/>
      <c r="CAL151" s="30"/>
      <c r="CAM151" s="32"/>
      <c r="CAN151" s="33"/>
      <c r="CAP151" s="13"/>
      <c r="CAQ151" s="13"/>
      <c r="CAR151" s="12"/>
      <c r="CAS151" s="30"/>
      <c r="CAT151" s="32"/>
      <c r="CAU151" s="33"/>
      <c r="CAW151" s="13"/>
      <c r="CAX151" s="13"/>
      <c r="CAY151" s="12"/>
      <c r="CAZ151" s="30"/>
      <c r="CBA151" s="32"/>
      <c r="CBB151" s="33"/>
      <c r="CBD151" s="13"/>
      <c r="CBE151" s="13"/>
      <c r="CBF151" s="12"/>
      <c r="CBG151" s="30"/>
      <c r="CBH151" s="32"/>
      <c r="CBI151" s="33"/>
      <c r="CBK151" s="13"/>
      <c r="CBL151" s="13"/>
      <c r="CBM151" s="12"/>
      <c r="CBN151" s="30"/>
      <c r="CBO151" s="32"/>
      <c r="CBP151" s="33"/>
      <c r="CBR151" s="13"/>
      <c r="CBS151" s="13"/>
      <c r="CBT151" s="12"/>
      <c r="CBU151" s="30"/>
      <c r="CBV151" s="32"/>
      <c r="CBW151" s="33"/>
      <c r="CBY151" s="13"/>
      <c r="CBZ151" s="13"/>
      <c r="CCA151" s="12"/>
      <c r="CCB151" s="30"/>
      <c r="CCC151" s="32"/>
      <c r="CCD151" s="33"/>
      <c r="CCF151" s="13"/>
      <c r="CCG151" s="13"/>
      <c r="CCH151" s="12"/>
      <c r="CCI151" s="30"/>
      <c r="CCJ151" s="32"/>
      <c r="CCK151" s="33"/>
      <c r="CCM151" s="13"/>
      <c r="CCN151" s="13"/>
      <c r="CCO151" s="12"/>
      <c r="CCP151" s="30"/>
      <c r="CCQ151" s="32"/>
      <c r="CCR151" s="33"/>
      <c r="CCT151" s="13"/>
      <c r="CCU151" s="13"/>
      <c r="CCV151" s="12"/>
      <c r="CCW151" s="30"/>
      <c r="CCX151" s="32"/>
      <c r="CCY151" s="33"/>
      <c r="CDA151" s="13"/>
      <c r="CDB151" s="13"/>
      <c r="CDC151" s="12"/>
      <c r="CDD151" s="30"/>
      <c r="CDE151" s="32"/>
      <c r="CDF151" s="33"/>
      <c r="CDH151" s="13"/>
      <c r="CDI151" s="13"/>
      <c r="CDJ151" s="12"/>
      <c r="CDK151" s="30"/>
      <c r="CDL151" s="32"/>
      <c r="CDM151" s="33"/>
      <c r="CDO151" s="13"/>
      <c r="CDP151" s="13"/>
      <c r="CDQ151" s="12"/>
      <c r="CDR151" s="30"/>
      <c r="CDS151" s="32"/>
      <c r="CDT151" s="33"/>
      <c r="CDV151" s="13"/>
      <c r="CDW151" s="13"/>
      <c r="CDX151" s="12"/>
      <c r="CDY151" s="30"/>
      <c r="CDZ151" s="32"/>
      <c r="CEA151" s="33"/>
      <c r="CEC151" s="13"/>
      <c r="CED151" s="13"/>
      <c r="CEE151" s="12"/>
      <c r="CEF151" s="30"/>
      <c r="CEG151" s="32"/>
      <c r="CEH151" s="33"/>
      <c r="CEJ151" s="13"/>
      <c r="CEK151" s="13"/>
      <c r="CEL151" s="12"/>
      <c r="CEM151" s="30"/>
      <c r="CEN151" s="32"/>
      <c r="CEO151" s="33"/>
      <c r="CEQ151" s="13"/>
      <c r="CER151" s="13"/>
      <c r="CES151" s="12"/>
      <c r="CET151" s="30"/>
      <c r="CEU151" s="32"/>
      <c r="CEV151" s="33"/>
      <c r="CEX151" s="13"/>
      <c r="CEY151" s="13"/>
      <c r="CEZ151" s="12"/>
      <c r="CFA151" s="30"/>
      <c r="CFB151" s="32"/>
      <c r="CFC151" s="33"/>
      <c r="CFE151" s="13"/>
      <c r="CFF151" s="13"/>
      <c r="CFG151" s="12"/>
      <c r="CFH151" s="30"/>
      <c r="CFI151" s="32"/>
      <c r="CFJ151" s="33"/>
      <c r="CFL151" s="13"/>
      <c r="CFM151" s="13"/>
      <c r="CFN151" s="12"/>
      <c r="CFO151" s="30"/>
      <c r="CFP151" s="32"/>
      <c r="CFQ151" s="33"/>
      <c r="CFS151" s="13"/>
      <c r="CFT151" s="13"/>
      <c r="CFU151" s="12"/>
      <c r="CFV151" s="30"/>
      <c r="CFW151" s="32"/>
      <c r="CFX151" s="33"/>
      <c r="CFZ151" s="13"/>
      <c r="CGA151" s="13"/>
      <c r="CGB151" s="12"/>
      <c r="CGC151" s="30"/>
      <c r="CGD151" s="32"/>
      <c r="CGE151" s="33"/>
      <c r="CGG151" s="13"/>
      <c r="CGH151" s="13"/>
      <c r="CGI151" s="12"/>
      <c r="CGJ151" s="30"/>
      <c r="CGK151" s="32"/>
      <c r="CGL151" s="33"/>
      <c r="CGN151" s="13"/>
      <c r="CGO151" s="13"/>
      <c r="CGP151" s="12"/>
      <c r="CGQ151" s="30"/>
      <c r="CGR151" s="32"/>
      <c r="CGS151" s="33"/>
      <c r="CGU151" s="13"/>
      <c r="CGV151" s="13"/>
      <c r="CGW151" s="12"/>
      <c r="CGX151" s="30"/>
      <c r="CGY151" s="32"/>
      <c r="CGZ151" s="33"/>
      <c r="CHB151" s="13"/>
      <c r="CHC151" s="13"/>
      <c r="CHD151" s="12"/>
      <c r="CHE151" s="30"/>
      <c r="CHF151" s="32"/>
      <c r="CHG151" s="33"/>
      <c r="CHI151" s="13"/>
      <c r="CHJ151" s="13"/>
      <c r="CHK151" s="12"/>
      <c r="CHL151" s="30"/>
      <c r="CHM151" s="32"/>
      <c r="CHN151" s="33"/>
      <c r="CHP151" s="13"/>
      <c r="CHQ151" s="13"/>
      <c r="CHR151" s="12"/>
      <c r="CHS151" s="30"/>
      <c r="CHT151" s="32"/>
      <c r="CHU151" s="33"/>
      <c r="CHW151" s="13"/>
      <c r="CHX151" s="13"/>
      <c r="CHY151" s="12"/>
      <c r="CHZ151" s="30"/>
      <c r="CIA151" s="32"/>
      <c r="CIB151" s="33"/>
      <c r="CID151" s="13"/>
      <c r="CIE151" s="13"/>
      <c r="CIF151" s="12"/>
      <c r="CIG151" s="30"/>
      <c r="CIH151" s="32"/>
      <c r="CII151" s="33"/>
      <c r="CIK151" s="13"/>
      <c r="CIL151" s="13"/>
      <c r="CIM151" s="12"/>
      <c r="CIN151" s="30"/>
      <c r="CIO151" s="32"/>
      <c r="CIP151" s="33"/>
      <c r="CIR151" s="13"/>
      <c r="CIS151" s="13"/>
      <c r="CIT151" s="12"/>
      <c r="CIU151" s="30"/>
      <c r="CIV151" s="32"/>
      <c r="CIW151" s="33"/>
      <c r="CIY151" s="13"/>
      <c r="CIZ151" s="13"/>
      <c r="CJA151" s="12"/>
      <c r="CJB151" s="30"/>
      <c r="CJC151" s="32"/>
      <c r="CJD151" s="33"/>
      <c r="CJF151" s="13"/>
      <c r="CJG151" s="13"/>
      <c r="CJH151" s="12"/>
      <c r="CJI151" s="30"/>
      <c r="CJJ151" s="32"/>
      <c r="CJK151" s="33"/>
      <c r="CJM151" s="13"/>
      <c r="CJN151" s="13"/>
      <c r="CJO151" s="12"/>
      <c r="CJP151" s="30"/>
      <c r="CJQ151" s="32"/>
      <c r="CJR151" s="33"/>
      <c r="CJT151" s="13"/>
      <c r="CJU151" s="13"/>
      <c r="CJV151" s="12"/>
      <c r="CJW151" s="30"/>
      <c r="CJX151" s="32"/>
      <c r="CJY151" s="33"/>
      <c r="CKA151" s="13"/>
      <c r="CKB151" s="13"/>
      <c r="CKC151" s="12"/>
      <c r="CKD151" s="30"/>
      <c r="CKE151" s="32"/>
      <c r="CKF151" s="33"/>
      <c r="CKH151" s="13"/>
      <c r="CKI151" s="13"/>
      <c r="CKJ151" s="12"/>
      <c r="CKK151" s="30"/>
      <c r="CKL151" s="32"/>
      <c r="CKM151" s="33"/>
      <c r="CKO151" s="13"/>
      <c r="CKP151" s="13"/>
      <c r="CKQ151" s="12"/>
      <c r="CKR151" s="30"/>
      <c r="CKS151" s="32"/>
      <c r="CKT151" s="33"/>
      <c r="CKV151" s="13"/>
      <c r="CKW151" s="13"/>
      <c r="CKX151" s="12"/>
      <c r="CKY151" s="30"/>
      <c r="CKZ151" s="32"/>
      <c r="CLA151" s="33"/>
      <c r="CLC151" s="13"/>
      <c r="CLD151" s="13"/>
      <c r="CLE151" s="12"/>
      <c r="CLF151" s="30"/>
      <c r="CLG151" s="32"/>
      <c r="CLH151" s="33"/>
      <c r="CLJ151" s="13"/>
      <c r="CLK151" s="13"/>
      <c r="CLL151" s="12"/>
      <c r="CLM151" s="30"/>
      <c r="CLN151" s="32"/>
      <c r="CLO151" s="33"/>
      <c r="CLQ151" s="13"/>
      <c r="CLR151" s="13"/>
      <c r="CLS151" s="12"/>
      <c r="CLT151" s="30"/>
      <c r="CLU151" s="32"/>
      <c r="CLV151" s="33"/>
      <c r="CLX151" s="13"/>
      <c r="CLY151" s="13"/>
      <c r="CLZ151" s="12"/>
      <c r="CMA151" s="30"/>
      <c r="CMB151" s="32"/>
      <c r="CMC151" s="33"/>
      <c r="CME151" s="13"/>
      <c r="CMF151" s="13"/>
      <c r="CMG151" s="12"/>
      <c r="CMH151" s="30"/>
      <c r="CMI151" s="32"/>
      <c r="CMJ151" s="33"/>
      <c r="CML151" s="13"/>
      <c r="CMM151" s="13"/>
      <c r="CMN151" s="12"/>
      <c r="CMO151" s="30"/>
      <c r="CMP151" s="32"/>
      <c r="CMQ151" s="33"/>
      <c r="CMS151" s="13"/>
      <c r="CMT151" s="13"/>
      <c r="CMU151" s="12"/>
      <c r="CMV151" s="30"/>
      <c r="CMW151" s="32"/>
      <c r="CMX151" s="33"/>
      <c r="CMZ151" s="13"/>
      <c r="CNA151" s="13"/>
      <c r="CNB151" s="12"/>
      <c r="CNC151" s="30"/>
      <c r="CND151" s="32"/>
      <c r="CNE151" s="33"/>
      <c r="CNG151" s="13"/>
      <c r="CNH151" s="13"/>
      <c r="CNI151" s="12"/>
      <c r="CNJ151" s="30"/>
      <c r="CNK151" s="32"/>
      <c r="CNL151" s="33"/>
      <c r="CNN151" s="13"/>
      <c r="CNO151" s="13"/>
      <c r="CNP151" s="12"/>
      <c r="CNQ151" s="30"/>
      <c r="CNR151" s="32"/>
      <c r="CNS151" s="33"/>
      <c r="CNU151" s="13"/>
      <c r="CNV151" s="13"/>
      <c r="CNW151" s="12"/>
      <c r="CNX151" s="30"/>
      <c r="CNY151" s="32"/>
      <c r="CNZ151" s="33"/>
      <c r="COB151" s="13"/>
      <c r="COC151" s="13"/>
      <c r="COD151" s="12"/>
      <c r="COE151" s="30"/>
      <c r="COF151" s="32"/>
      <c r="COG151" s="33"/>
      <c r="COI151" s="13"/>
      <c r="COJ151" s="13"/>
      <c r="COK151" s="12"/>
      <c r="COL151" s="30"/>
      <c r="COM151" s="32"/>
      <c r="CON151" s="33"/>
      <c r="COP151" s="13"/>
      <c r="COQ151" s="13"/>
      <c r="COR151" s="12"/>
      <c r="COS151" s="30"/>
      <c r="COT151" s="32"/>
      <c r="COU151" s="33"/>
      <c r="COW151" s="13"/>
      <c r="COX151" s="13"/>
      <c r="COY151" s="12"/>
      <c r="COZ151" s="30"/>
      <c r="CPA151" s="32"/>
      <c r="CPB151" s="33"/>
      <c r="CPD151" s="13"/>
      <c r="CPE151" s="13"/>
      <c r="CPF151" s="12"/>
      <c r="CPG151" s="30"/>
      <c r="CPH151" s="32"/>
      <c r="CPI151" s="33"/>
      <c r="CPK151" s="13"/>
      <c r="CPL151" s="13"/>
      <c r="CPM151" s="12"/>
      <c r="CPN151" s="30"/>
      <c r="CPO151" s="32"/>
      <c r="CPP151" s="33"/>
      <c r="CPR151" s="13"/>
      <c r="CPS151" s="13"/>
      <c r="CPT151" s="12"/>
      <c r="CPU151" s="30"/>
      <c r="CPV151" s="32"/>
      <c r="CPW151" s="33"/>
      <c r="CPY151" s="13"/>
      <c r="CPZ151" s="13"/>
      <c r="CQA151" s="12"/>
      <c r="CQB151" s="30"/>
      <c r="CQC151" s="32"/>
      <c r="CQD151" s="33"/>
      <c r="CQF151" s="13"/>
      <c r="CQG151" s="13"/>
      <c r="CQH151" s="12"/>
      <c r="CQI151" s="30"/>
      <c r="CQJ151" s="32"/>
      <c r="CQK151" s="33"/>
      <c r="CQM151" s="13"/>
      <c r="CQN151" s="13"/>
      <c r="CQO151" s="12"/>
      <c r="CQP151" s="30"/>
      <c r="CQQ151" s="32"/>
      <c r="CQR151" s="33"/>
      <c r="CQT151" s="13"/>
      <c r="CQU151" s="13"/>
      <c r="CQV151" s="12"/>
      <c r="CQW151" s="30"/>
      <c r="CQX151" s="32"/>
      <c r="CQY151" s="33"/>
      <c r="CRA151" s="13"/>
      <c r="CRB151" s="13"/>
      <c r="CRC151" s="12"/>
      <c r="CRD151" s="30"/>
      <c r="CRE151" s="32"/>
      <c r="CRF151" s="33"/>
      <c r="CRH151" s="13"/>
      <c r="CRI151" s="13"/>
      <c r="CRJ151" s="12"/>
      <c r="CRK151" s="30"/>
      <c r="CRL151" s="32"/>
      <c r="CRM151" s="33"/>
      <c r="CRO151" s="13"/>
      <c r="CRP151" s="13"/>
      <c r="CRQ151" s="12"/>
      <c r="CRR151" s="30"/>
      <c r="CRS151" s="32"/>
      <c r="CRT151" s="33"/>
      <c r="CRV151" s="13"/>
      <c r="CRW151" s="13"/>
      <c r="CRX151" s="12"/>
      <c r="CRY151" s="30"/>
      <c r="CRZ151" s="32"/>
      <c r="CSA151" s="33"/>
      <c r="CSC151" s="13"/>
      <c r="CSD151" s="13"/>
      <c r="CSE151" s="12"/>
      <c r="CSF151" s="30"/>
      <c r="CSG151" s="32"/>
      <c r="CSH151" s="33"/>
      <c r="CSJ151" s="13"/>
      <c r="CSK151" s="13"/>
      <c r="CSL151" s="12"/>
      <c r="CSM151" s="30"/>
      <c r="CSN151" s="32"/>
      <c r="CSO151" s="33"/>
      <c r="CSQ151" s="13"/>
      <c r="CSR151" s="13"/>
      <c r="CSS151" s="12"/>
      <c r="CST151" s="30"/>
      <c r="CSU151" s="32"/>
      <c r="CSV151" s="33"/>
      <c r="CSX151" s="13"/>
      <c r="CSY151" s="13"/>
      <c r="CSZ151" s="12"/>
      <c r="CTA151" s="30"/>
      <c r="CTB151" s="32"/>
      <c r="CTC151" s="33"/>
      <c r="CTE151" s="13"/>
      <c r="CTF151" s="13"/>
      <c r="CTG151" s="12"/>
      <c r="CTH151" s="30"/>
      <c r="CTI151" s="32"/>
      <c r="CTJ151" s="33"/>
      <c r="CTL151" s="13"/>
      <c r="CTM151" s="13"/>
      <c r="CTN151" s="12"/>
      <c r="CTO151" s="30"/>
      <c r="CTP151" s="32"/>
      <c r="CTQ151" s="33"/>
      <c r="CTS151" s="13"/>
      <c r="CTT151" s="13"/>
      <c r="CTU151" s="12"/>
      <c r="CTV151" s="30"/>
      <c r="CTW151" s="32"/>
      <c r="CTX151" s="33"/>
      <c r="CTZ151" s="13"/>
      <c r="CUA151" s="13"/>
      <c r="CUB151" s="12"/>
      <c r="CUC151" s="30"/>
      <c r="CUD151" s="32"/>
      <c r="CUE151" s="33"/>
      <c r="CUG151" s="13"/>
      <c r="CUH151" s="13"/>
      <c r="CUI151" s="12"/>
      <c r="CUJ151" s="30"/>
      <c r="CUK151" s="32"/>
      <c r="CUL151" s="33"/>
      <c r="CUN151" s="13"/>
      <c r="CUO151" s="13"/>
      <c r="CUP151" s="12"/>
      <c r="CUQ151" s="30"/>
      <c r="CUR151" s="32"/>
      <c r="CUS151" s="33"/>
      <c r="CUU151" s="13"/>
      <c r="CUV151" s="13"/>
      <c r="CUW151" s="12"/>
      <c r="CUX151" s="30"/>
      <c r="CUY151" s="32"/>
      <c r="CUZ151" s="33"/>
      <c r="CVB151" s="13"/>
      <c r="CVC151" s="13"/>
      <c r="CVD151" s="12"/>
      <c r="CVE151" s="30"/>
      <c r="CVF151" s="32"/>
      <c r="CVG151" s="33"/>
      <c r="CVI151" s="13"/>
      <c r="CVJ151" s="13"/>
      <c r="CVK151" s="12"/>
      <c r="CVL151" s="30"/>
      <c r="CVM151" s="32"/>
      <c r="CVN151" s="33"/>
      <c r="CVP151" s="13"/>
      <c r="CVQ151" s="13"/>
      <c r="CVR151" s="12"/>
      <c r="CVS151" s="30"/>
      <c r="CVT151" s="32"/>
      <c r="CVU151" s="33"/>
      <c r="CVW151" s="13"/>
      <c r="CVX151" s="13"/>
      <c r="CVY151" s="12"/>
      <c r="CVZ151" s="30"/>
      <c r="CWA151" s="32"/>
      <c r="CWB151" s="33"/>
      <c r="CWD151" s="13"/>
      <c r="CWE151" s="13"/>
      <c r="CWF151" s="12"/>
      <c r="CWG151" s="30"/>
      <c r="CWH151" s="32"/>
      <c r="CWI151" s="33"/>
      <c r="CWK151" s="13"/>
      <c r="CWL151" s="13"/>
      <c r="CWM151" s="12"/>
      <c r="CWN151" s="30"/>
      <c r="CWO151" s="32"/>
      <c r="CWP151" s="33"/>
      <c r="CWR151" s="13"/>
      <c r="CWS151" s="13"/>
      <c r="CWT151" s="12"/>
      <c r="CWU151" s="30"/>
      <c r="CWV151" s="32"/>
      <c r="CWW151" s="33"/>
      <c r="CWY151" s="13"/>
      <c r="CWZ151" s="13"/>
      <c r="CXA151" s="12"/>
      <c r="CXB151" s="30"/>
      <c r="CXC151" s="32"/>
      <c r="CXD151" s="33"/>
      <c r="CXF151" s="13"/>
      <c r="CXG151" s="13"/>
      <c r="CXH151" s="12"/>
      <c r="CXI151" s="30"/>
      <c r="CXJ151" s="32"/>
      <c r="CXK151" s="33"/>
      <c r="CXM151" s="13"/>
      <c r="CXN151" s="13"/>
      <c r="CXO151" s="12"/>
      <c r="CXP151" s="30"/>
      <c r="CXQ151" s="32"/>
      <c r="CXR151" s="33"/>
      <c r="CXT151" s="13"/>
      <c r="CXU151" s="13"/>
      <c r="CXV151" s="12"/>
      <c r="CXW151" s="30"/>
      <c r="CXX151" s="32"/>
      <c r="CXY151" s="33"/>
      <c r="CYA151" s="13"/>
      <c r="CYB151" s="13"/>
      <c r="CYC151" s="12"/>
      <c r="CYD151" s="30"/>
      <c r="CYE151" s="32"/>
      <c r="CYF151" s="33"/>
      <c r="CYH151" s="13"/>
      <c r="CYI151" s="13"/>
      <c r="CYJ151" s="12"/>
      <c r="CYK151" s="30"/>
      <c r="CYL151" s="32"/>
      <c r="CYM151" s="33"/>
      <c r="CYO151" s="13"/>
      <c r="CYP151" s="13"/>
      <c r="CYQ151" s="12"/>
      <c r="CYR151" s="30"/>
      <c r="CYS151" s="32"/>
      <c r="CYT151" s="33"/>
      <c r="CYV151" s="13"/>
      <c r="CYW151" s="13"/>
      <c r="CYX151" s="12"/>
      <c r="CYY151" s="30"/>
      <c r="CYZ151" s="32"/>
      <c r="CZA151" s="33"/>
      <c r="CZC151" s="13"/>
      <c r="CZD151" s="13"/>
      <c r="CZE151" s="12"/>
      <c r="CZF151" s="30"/>
      <c r="CZG151" s="32"/>
      <c r="CZH151" s="33"/>
      <c r="CZJ151" s="13"/>
      <c r="CZK151" s="13"/>
      <c r="CZL151" s="12"/>
      <c r="CZM151" s="30"/>
      <c r="CZN151" s="32"/>
      <c r="CZO151" s="33"/>
      <c r="CZQ151" s="13"/>
      <c r="CZR151" s="13"/>
      <c r="CZS151" s="12"/>
      <c r="CZT151" s="30"/>
      <c r="CZU151" s="32"/>
      <c r="CZV151" s="33"/>
      <c r="CZX151" s="13"/>
      <c r="CZY151" s="13"/>
      <c r="CZZ151" s="12"/>
      <c r="DAA151" s="30"/>
      <c r="DAB151" s="32"/>
      <c r="DAC151" s="33"/>
      <c r="DAE151" s="13"/>
      <c r="DAF151" s="13"/>
      <c r="DAG151" s="12"/>
      <c r="DAH151" s="30"/>
      <c r="DAI151" s="32"/>
      <c r="DAJ151" s="33"/>
      <c r="DAL151" s="13"/>
      <c r="DAM151" s="13"/>
      <c r="DAN151" s="12"/>
      <c r="DAO151" s="30"/>
      <c r="DAP151" s="32"/>
      <c r="DAQ151" s="33"/>
      <c r="DAS151" s="13"/>
      <c r="DAT151" s="13"/>
      <c r="DAU151" s="12"/>
      <c r="DAV151" s="30"/>
      <c r="DAW151" s="32"/>
      <c r="DAX151" s="33"/>
      <c r="DAZ151" s="13"/>
      <c r="DBA151" s="13"/>
      <c r="DBB151" s="12"/>
      <c r="DBC151" s="30"/>
      <c r="DBD151" s="32"/>
      <c r="DBE151" s="33"/>
      <c r="DBG151" s="13"/>
      <c r="DBH151" s="13"/>
      <c r="DBI151" s="12"/>
      <c r="DBJ151" s="30"/>
      <c r="DBK151" s="32"/>
      <c r="DBL151" s="33"/>
      <c r="DBN151" s="13"/>
      <c r="DBO151" s="13"/>
      <c r="DBP151" s="12"/>
      <c r="DBQ151" s="30"/>
      <c r="DBR151" s="32"/>
      <c r="DBS151" s="33"/>
      <c r="DBU151" s="13"/>
      <c r="DBV151" s="13"/>
      <c r="DBW151" s="12"/>
      <c r="DBX151" s="30"/>
      <c r="DBY151" s="32"/>
      <c r="DBZ151" s="33"/>
      <c r="DCB151" s="13"/>
      <c r="DCC151" s="13"/>
      <c r="DCD151" s="12"/>
      <c r="DCE151" s="30"/>
      <c r="DCF151" s="32"/>
      <c r="DCG151" s="33"/>
      <c r="DCI151" s="13"/>
      <c r="DCJ151" s="13"/>
      <c r="DCK151" s="12"/>
      <c r="DCL151" s="30"/>
      <c r="DCM151" s="32"/>
      <c r="DCN151" s="33"/>
      <c r="DCP151" s="13"/>
      <c r="DCQ151" s="13"/>
      <c r="DCR151" s="12"/>
      <c r="DCS151" s="30"/>
      <c r="DCT151" s="32"/>
      <c r="DCU151" s="33"/>
      <c r="DCW151" s="13"/>
      <c r="DCX151" s="13"/>
      <c r="DCY151" s="12"/>
      <c r="DCZ151" s="30"/>
      <c r="DDA151" s="32"/>
      <c r="DDB151" s="33"/>
      <c r="DDD151" s="13"/>
      <c r="DDE151" s="13"/>
      <c r="DDF151" s="12"/>
      <c r="DDG151" s="30"/>
      <c r="DDH151" s="32"/>
      <c r="DDI151" s="33"/>
      <c r="DDK151" s="13"/>
      <c r="DDL151" s="13"/>
      <c r="DDM151" s="12"/>
      <c r="DDN151" s="30"/>
      <c r="DDO151" s="32"/>
      <c r="DDP151" s="33"/>
      <c r="DDR151" s="13"/>
      <c r="DDS151" s="13"/>
      <c r="DDT151" s="12"/>
      <c r="DDU151" s="30"/>
      <c r="DDV151" s="32"/>
      <c r="DDW151" s="33"/>
      <c r="DDY151" s="13"/>
      <c r="DDZ151" s="13"/>
      <c r="DEA151" s="12"/>
      <c r="DEB151" s="30"/>
      <c r="DEC151" s="32"/>
      <c r="DED151" s="33"/>
      <c r="DEF151" s="13"/>
      <c r="DEG151" s="13"/>
      <c r="DEH151" s="12"/>
      <c r="DEI151" s="30"/>
      <c r="DEJ151" s="32"/>
      <c r="DEK151" s="33"/>
      <c r="DEM151" s="13"/>
      <c r="DEN151" s="13"/>
      <c r="DEO151" s="12"/>
      <c r="DEP151" s="30"/>
      <c r="DEQ151" s="32"/>
      <c r="DER151" s="33"/>
      <c r="DET151" s="13"/>
      <c r="DEU151" s="13"/>
      <c r="DEV151" s="12"/>
      <c r="DEW151" s="30"/>
      <c r="DEX151" s="32"/>
      <c r="DEY151" s="33"/>
      <c r="DFA151" s="13"/>
      <c r="DFB151" s="13"/>
      <c r="DFC151" s="12"/>
      <c r="DFD151" s="30"/>
      <c r="DFE151" s="32"/>
      <c r="DFF151" s="33"/>
      <c r="DFH151" s="13"/>
      <c r="DFI151" s="13"/>
      <c r="DFJ151" s="12"/>
      <c r="DFK151" s="30"/>
      <c r="DFL151" s="32"/>
      <c r="DFM151" s="33"/>
      <c r="DFO151" s="13"/>
      <c r="DFP151" s="13"/>
      <c r="DFQ151" s="12"/>
      <c r="DFR151" s="30"/>
      <c r="DFS151" s="32"/>
      <c r="DFT151" s="33"/>
      <c r="DFV151" s="13"/>
      <c r="DFW151" s="13"/>
      <c r="DFX151" s="12"/>
      <c r="DFY151" s="30"/>
      <c r="DFZ151" s="32"/>
      <c r="DGA151" s="33"/>
      <c r="DGC151" s="13"/>
      <c r="DGD151" s="13"/>
      <c r="DGE151" s="12"/>
      <c r="DGF151" s="30"/>
      <c r="DGG151" s="32"/>
      <c r="DGH151" s="33"/>
      <c r="DGJ151" s="13"/>
      <c r="DGK151" s="13"/>
      <c r="DGL151" s="12"/>
      <c r="DGM151" s="30"/>
      <c r="DGN151" s="32"/>
      <c r="DGO151" s="33"/>
      <c r="DGQ151" s="13"/>
      <c r="DGR151" s="13"/>
      <c r="DGS151" s="12"/>
      <c r="DGT151" s="30"/>
      <c r="DGU151" s="32"/>
      <c r="DGV151" s="33"/>
      <c r="DGX151" s="13"/>
      <c r="DGY151" s="13"/>
      <c r="DGZ151" s="12"/>
      <c r="DHA151" s="30"/>
      <c r="DHB151" s="32"/>
      <c r="DHC151" s="33"/>
      <c r="DHE151" s="13"/>
      <c r="DHF151" s="13"/>
      <c r="DHG151" s="12"/>
      <c r="DHH151" s="30"/>
      <c r="DHI151" s="32"/>
      <c r="DHJ151" s="33"/>
      <c r="DHL151" s="13"/>
      <c r="DHM151" s="13"/>
      <c r="DHN151" s="12"/>
      <c r="DHO151" s="30"/>
      <c r="DHP151" s="32"/>
      <c r="DHQ151" s="33"/>
      <c r="DHS151" s="13"/>
      <c r="DHT151" s="13"/>
      <c r="DHU151" s="12"/>
      <c r="DHV151" s="30"/>
      <c r="DHW151" s="32"/>
      <c r="DHX151" s="33"/>
      <c r="DHZ151" s="13"/>
      <c r="DIA151" s="13"/>
      <c r="DIB151" s="12"/>
      <c r="DIC151" s="30"/>
      <c r="DID151" s="32"/>
      <c r="DIE151" s="33"/>
      <c r="DIG151" s="13"/>
      <c r="DIH151" s="13"/>
      <c r="DII151" s="12"/>
      <c r="DIJ151" s="30"/>
      <c r="DIK151" s="32"/>
      <c r="DIL151" s="33"/>
      <c r="DIN151" s="13"/>
      <c r="DIO151" s="13"/>
      <c r="DIP151" s="12"/>
      <c r="DIQ151" s="30"/>
      <c r="DIR151" s="32"/>
      <c r="DIS151" s="33"/>
      <c r="DIU151" s="13"/>
      <c r="DIV151" s="13"/>
      <c r="DIW151" s="12"/>
      <c r="DIX151" s="30"/>
      <c r="DIY151" s="32"/>
      <c r="DIZ151" s="33"/>
      <c r="DJB151" s="13"/>
      <c r="DJC151" s="13"/>
      <c r="DJD151" s="12"/>
      <c r="DJE151" s="30"/>
      <c r="DJF151" s="32"/>
      <c r="DJG151" s="33"/>
      <c r="DJI151" s="13"/>
      <c r="DJJ151" s="13"/>
      <c r="DJK151" s="12"/>
      <c r="DJL151" s="30"/>
      <c r="DJM151" s="32"/>
      <c r="DJN151" s="33"/>
      <c r="DJP151" s="13"/>
      <c r="DJQ151" s="13"/>
      <c r="DJR151" s="12"/>
      <c r="DJS151" s="30"/>
      <c r="DJT151" s="32"/>
      <c r="DJU151" s="33"/>
      <c r="DJW151" s="13"/>
      <c r="DJX151" s="13"/>
      <c r="DJY151" s="12"/>
      <c r="DJZ151" s="30"/>
      <c r="DKA151" s="32"/>
      <c r="DKB151" s="33"/>
      <c r="DKD151" s="13"/>
      <c r="DKE151" s="13"/>
      <c r="DKF151" s="12"/>
      <c r="DKG151" s="30"/>
      <c r="DKH151" s="32"/>
      <c r="DKI151" s="33"/>
      <c r="DKK151" s="13"/>
      <c r="DKL151" s="13"/>
      <c r="DKM151" s="12"/>
      <c r="DKN151" s="30"/>
      <c r="DKO151" s="32"/>
      <c r="DKP151" s="33"/>
      <c r="DKR151" s="13"/>
      <c r="DKS151" s="13"/>
      <c r="DKT151" s="12"/>
      <c r="DKU151" s="30"/>
      <c r="DKV151" s="32"/>
      <c r="DKW151" s="33"/>
      <c r="DKY151" s="13"/>
      <c r="DKZ151" s="13"/>
      <c r="DLA151" s="12"/>
      <c r="DLB151" s="30"/>
      <c r="DLC151" s="32"/>
      <c r="DLD151" s="33"/>
      <c r="DLF151" s="13"/>
      <c r="DLG151" s="13"/>
      <c r="DLH151" s="12"/>
      <c r="DLI151" s="30"/>
      <c r="DLJ151" s="32"/>
      <c r="DLK151" s="33"/>
      <c r="DLM151" s="13"/>
      <c r="DLN151" s="13"/>
      <c r="DLO151" s="12"/>
      <c r="DLP151" s="30"/>
      <c r="DLQ151" s="32"/>
      <c r="DLR151" s="33"/>
      <c r="DLT151" s="13"/>
      <c r="DLU151" s="13"/>
      <c r="DLV151" s="12"/>
      <c r="DLW151" s="30"/>
      <c r="DLX151" s="32"/>
      <c r="DLY151" s="33"/>
      <c r="DMA151" s="13"/>
      <c r="DMB151" s="13"/>
      <c r="DMC151" s="12"/>
      <c r="DMD151" s="30"/>
      <c r="DME151" s="32"/>
      <c r="DMF151" s="33"/>
      <c r="DMH151" s="13"/>
      <c r="DMI151" s="13"/>
      <c r="DMJ151" s="12"/>
      <c r="DMK151" s="30"/>
      <c r="DML151" s="32"/>
      <c r="DMM151" s="33"/>
      <c r="DMO151" s="13"/>
      <c r="DMP151" s="13"/>
      <c r="DMQ151" s="12"/>
      <c r="DMR151" s="30"/>
      <c r="DMS151" s="32"/>
      <c r="DMT151" s="33"/>
      <c r="DMV151" s="13"/>
      <c r="DMW151" s="13"/>
      <c r="DMX151" s="12"/>
      <c r="DMY151" s="30"/>
      <c r="DMZ151" s="32"/>
      <c r="DNA151" s="33"/>
      <c r="DNC151" s="13"/>
      <c r="DND151" s="13"/>
      <c r="DNE151" s="12"/>
      <c r="DNF151" s="30"/>
      <c r="DNG151" s="32"/>
      <c r="DNH151" s="33"/>
      <c r="DNJ151" s="13"/>
      <c r="DNK151" s="13"/>
      <c r="DNL151" s="12"/>
      <c r="DNM151" s="30"/>
      <c r="DNN151" s="32"/>
      <c r="DNO151" s="33"/>
      <c r="DNQ151" s="13"/>
      <c r="DNR151" s="13"/>
      <c r="DNS151" s="12"/>
      <c r="DNT151" s="30"/>
      <c r="DNU151" s="32"/>
      <c r="DNV151" s="33"/>
      <c r="DNX151" s="13"/>
      <c r="DNY151" s="13"/>
      <c r="DNZ151" s="12"/>
      <c r="DOA151" s="30"/>
      <c r="DOB151" s="32"/>
      <c r="DOC151" s="33"/>
      <c r="DOE151" s="13"/>
      <c r="DOF151" s="13"/>
      <c r="DOG151" s="12"/>
      <c r="DOH151" s="30"/>
      <c r="DOI151" s="32"/>
      <c r="DOJ151" s="33"/>
      <c r="DOL151" s="13"/>
      <c r="DOM151" s="13"/>
      <c r="DON151" s="12"/>
      <c r="DOO151" s="30"/>
      <c r="DOP151" s="32"/>
      <c r="DOQ151" s="33"/>
      <c r="DOS151" s="13"/>
      <c r="DOT151" s="13"/>
      <c r="DOU151" s="12"/>
      <c r="DOV151" s="30"/>
      <c r="DOW151" s="32"/>
      <c r="DOX151" s="33"/>
      <c r="DOZ151" s="13"/>
      <c r="DPA151" s="13"/>
      <c r="DPB151" s="12"/>
      <c r="DPC151" s="30"/>
      <c r="DPD151" s="32"/>
      <c r="DPE151" s="33"/>
      <c r="DPG151" s="13"/>
      <c r="DPH151" s="13"/>
      <c r="DPI151" s="12"/>
      <c r="DPJ151" s="30"/>
      <c r="DPK151" s="32"/>
      <c r="DPL151" s="33"/>
      <c r="DPN151" s="13"/>
      <c r="DPO151" s="13"/>
      <c r="DPP151" s="12"/>
      <c r="DPQ151" s="30"/>
      <c r="DPR151" s="32"/>
      <c r="DPS151" s="33"/>
      <c r="DPU151" s="13"/>
      <c r="DPV151" s="13"/>
      <c r="DPW151" s="12"/>
      <c r="DPX151" s="30"/>
      <c r="DPY151" s="32"/>
      <c r="DPZ151" s="33"/>
      <c r="DQB151" s="13"/>
      <c r="DQC151" s="13"/>
      <c r="DQD151" s="12"/>
      <c r="DQE151" s="30"/>
      <c r="DQF151" s="32"/>
      <c r="DQG151" s="33"/>
      <c r="DQI151" s="13"/>
      <c r="DQJ151" s="13"/>
      <c r="DQK151" s="12"/>
      <c r="DQL151" s="30"/>
      <c r="DQM151" s="32"/>
      <c r="DQN151" s="33"/>
      <c r="DQP151" s="13"/>
      <c r="DQQ151" s="13"/>
      <c r="DQR151" s="12"/>
      <c r="DQS151" s="30"/>
      <c r="DQT151" s="32"/>
      <c r="DQU151" s="33"/>
      <c r="DQW151" s="13"/>
      <c r="DQX151" s="13"/>
      <c r="DQY151" s="12"/>
      <c r="DQZ151" s="30"/>
      <c r="DRA151" s="32"/>
      <c r="DRB151" s="33"/>
      <c r="DRD151" s="13"/>
      <c r="DRE151" s="13"/>
      <c r="DRF151" s="12"/>
      <c r="DRG151" s="30"/>
      <c r="DRH151" s="32"/>
      <c r="DRI151" s="33"/>
      <c r="DRK151" s="13"/>
      <c r="DRL151" s="13"/>
      <c r="DRM151" s="12"/>
      <c r="DRN151" s="30"/>
      <c r="DRO151" s="32"/>
      <c r="DRP151" s="33"/>
      <c r="DRR151" s="13"/>
      <c r="DRS151" s="13"/>
      <c r="DRT151" s="12"/>
      <c r="DRU151" s="30"/>
      <c r="DRV151" s="32"/>
      <c r="DRW151" s="33"/>
      <c r="DRY151" s="13"/>
      <c r="DRZ151" s="13"/>
      <c r="DSA151" s="12"/>
      <c r="DSB151" s="30"/>
      <c r="DSC151" s="32"/>
      <c r="DSD151" s="33"/>
      <c r="DSF151" s="13"/>
      <c r="DSG151" s="13"/>
      <c r="DSH151" s="12"/>
      <c r="DSI151" s="30"/>
      <c r="DSJ151" s="32"/>
      <c r="DSK151" s="33"/>
      <c r="DSM151" s="13"/>
      <c r="DSN151" s="13"/>
      <c r="DSO151" s="12"/>
      <c r="DSP151" s="30"/>
      <c r="DSQ151" s="32"/>
      <c r="DSR151" s="33"/>
      <c r="DST151" s="13"/>
      <c r="DSU151" s="13"/>
      <c r="DSV151" s="12"/>
      <c r="DSW151" s="30"/>
      <c r="DSX151" s="32"/>
      <c r="DSY151" s="33"/>
      <c r="DTA151" s="13"/>
      <c r="DTB151" s="13"/>
      <c r="DTC151" s="12"/>
      <c r="DTD151" s="30"/>
      <c r="DTE151" s="32"/>
      <c r="DTF151" s="33"/>
      <c r="DTH151" s="13"/>
      <c r="DTI151" s="13"/>
      <c r="DTJ151" s="12"/>
      <c r="DTK151" s="30"/>
      <c r="DTL151" s="32"/>
      <c r="DTM151" s="33"/>
      <c r="DTO151" s="13"/>
      <c r="DTP151" s="13"/>
      <c r="DTQ151" s="12"/>
      <c r="DTR151" s="30"/>
      <c r="DTS151" s="32"/>
      <c r="DTT151" s="33"/>
      <c r="DTV151" s="13"/>
      <c r="DTW151" s="13"/>
      <c r="DTX151" s="12"/>
      <c r="DTY151" s="30"/>
      <c r="DTZ151" s="32"/>
      <c r="DUA151" s="33"/>
      <c r="DUC151" s="13"/>
      <c r="DUD151" s="13"/>
      <c r="DUE151" s="12"/>
      <c r="DUF151" s="30"/>
      <c r="DUG151" s="32"/>
      <c r="DUH151" s="33"/>
      <c r="DUJ151" s="13"/>
      <c r="DUK151" s="13"/>
      <c r="DUL151" s="12"/>
      <c r="DUM151" s="30"/>
      <c r="DUN151" s="32"/>
      <c r="DUO151" s="33"/>
      <c r="DUQ151" s="13"/>
      <c r="DUR151" s="13"/>
      <c r="DUS151" s="12"/>
      <c r="DUT151" s="30"/>
      <c r="DUU151" s="32"/>
      <c r="DUV151" s="33"/>
      <c r="DUX151" s="13"/>
      <c r="DUY151" s="13"/>
      <c r="DUZ151" s="12"/>
      <c r="DVA151" s="30"/>
      <c r="DVB151" s="32"/>
      <c r="DVC151" s="33"/>
      <c r="DVE151" s="13"/>
      <c r="DVF151" s="13"/>
      <c r="DVG151" s="12"/>
      <c r="DVH151" s="30"/>
      <c r="DVI151" s="32"/>
      <c r="DVJ151" s="33"/>
      <c r="DVL151" s="13"/>
      <c r="DVM151" s="13"/>
      <c r="DVN151" s="12"/>
      <c r="DVO151" s="30"/>
      <c r="DVP151" s="32"/>
      <c r="DVQ151" s="33"/>
      <c r="DVS151" s="13"/>
      <c r="DVT151" s="13"/>
      <c r="DVU151" s="12"/>
      <c r="DVV151" s="30"/>
      <c r="DVW151" s="32"/>
      <c r="DVX151" s="33"/>
      <c r="DVZ151" s="13"/>
      <c r="DWA151" s="13"/>
      <c r="DWB151" s="12"/>
      <c r="DWC151" s="30"/>
      <c r="DWD151" s="32"/>
      <c r="DWE151" s="33"/>
      <c r="DWG151" s="13"/>
      <c r="DWH151" s="13"/>
      <c r="DWI151" s="12"/>
      <c r="DWJ151" s="30"/>
      <c r="DWK151" s="32"/>
      <c r="DWL151" s="33"/>
      <c r="DWN151" s="13"/>
      <c r="DWO151" s="13"/>
      <c r="DWP151" s="12"/>
      <c r="DWQ151" s="30"/>
      <c r="DWR151" s="32"/>
      <c r="DWS151" s="33"/>
      <c r="DWU151" s="13"/>
      <c r="DWV151" s="13"/>
      <c r="DWW151" s="12"/>
      <c r="DWX151" s="30"/>
      <c r="DWY151" s="32"/>
      <c r="DWZ151" s="33"/>
      <c r="DXB151" s="13"/>
      <c r="DXC151" s="13"/>
      <c r="DXD151" s="12"/>
      <c r="DXE151" s="30"/>
      <c r="DXF151" s="32"/>
      <c r="DXG151" s="33"/>
      <c r="DXI151" s="13"/>
      <c r="DXJ151" s="13"/>
      <c r="DXK151" s="12"/>
      <c r="DXL151" s="30"/>
      <c r="DXM151" s="32"/>
      <c r="DXN151" s="33"/>
      <c r="DXP151" s="13"/>
      <c r="DXQ151" s="13"/>
      <c r="DXR151" s="12"/>
      <c r="DXS151" s="30"/>
      <c r="DXT151" s="32"/>
      <c r="DXU151" s="33"/>
      <c r="DXW151" s="13"/>
      <c r="DXX151" s="13"/>
      <c r="DXY151" s="12"/>
      <c r="DXZ151" s="30"/>
      <c r="DYA151" s="32"/>
      <c r="DYB151" s="33"/>
      <c r="DYD151" s="13"/>
      <c r="DYE151" s="13"/>
      <c r="DYF151" s="12"/>
      <c r="DYG151" s="30"/>
      <c r="DYH151" s="32"/>
      <c r="DYI151" s="33"/>
      <c r="DYK151" s="13"/>
      <c r="DYL151" s="13"/>
      <c r="DYM151" s="12"/>
      <c r="DYN151" s="30"/>
      <c r="DYO151" s="32"/>
      <c r="DYP151" s="33"/>
      <c r="DYR151" s="13"/>
      <c r="DYS151" s="13"/>
      <c r="DYT151" s="12"/>
      <c r="DYU151" s="30"/>
      <c r="DYV151" s="32"/>
      <c r="DYW151" s="33"/>
      <c r="DYY151" s="13"/>
      <c r="DYZ151" s="13"/>
      <c r="DZA151" s="12"/>
      <c r="DZB151" s="30"/>
      <c r="DZC151" s="32"/>
      <c r="DZD151" s="33"/>
      <c r="DZF151" s="13"/>
      <c r="DZG151" s="13"/>
      <c r="DZH151" s="12"/>
      <c r="DZI151" s="30"/>
      <c r="DZJ151" s="32"/>
      <c r="DZK151" s="33"/>
      <c r="DZM151" s="13"/>
      <c r="DZN151" s="13"/>
      <c r="DZO151" s="12"/>
      <c r="DZP151" s="30"/>
      <c r="DZQ151" s="32"/>
      <c r="DZR151" s="33"/>
      <c r="DZT151" s="13"/>
      <c r="DZU151" s="13"/>
      <c r="DZV151" s="12"/>
      <c r="DZW151" s="30"/>
      <c r="DZX151" s="32"/>
      <c r="DZY151" s="33"/>
      <c r="EAA151" s="13"/>
      <c r="EAB151" s="13"/>
      <c r="EAC151" s="12"/>
      <c r="EAD151" s="30"/>
      <c r="EAE151" s="32"/>
      <c r="EAF151" s="33"/>
      <c r="EAH151" s="13"/>
      <c r="EAI151" s="13"/>
      <c r="EAJ151" s="12"/>
      <c r="EAK151" s="30"/>
      <c r="EAL151" s="32"/>
      <c r="EAM151" s="33"/>
      <c r="EAO151" s="13"/>
      <c r="EAP151" s="13"/>
      <c r="EAQ151" s="12"/>
      <c r="EAR151" s="30"/>
      <c r="EAS151" s="32"/>
      <c r="EAT151" s="33"/>
      <c r="EAV151" s="13"/>
      <c r="EAW151" s="13"/>
      <c r="EAX151" s="12"/>
      <c r="EAY151" s="30"/>
      <c r="EAZ151" s="32"/>
      <c r="EBA151" s="33"/>
      <c r="EBC151" s="13"/>
      <c r="EBD151" s="13"/>
      <c r="EBE151" s="12"/>
      <c r="EBF151" s="30"/>
      <c r="EBG151" s="32"/>
      <c r="EBH151" s="33"/>
      <c r="EBJ151" s="13"/>
      <c r="EBK151" s="13"/>
      <c r="EBL151" s="12"/>
      <c r="EBM151" s="30"/>
      <c r="EBN151" s="32"/>
      <c r="EBO151" s="33"/>
      <c r="EBQ151" s="13"/>
      <c r="EBR151" s="13"/>
      <c r="EBS151" s="12"/>
      <c r="EBT151" s="30"/>
      <c r="EBU151" s="32"/>
      <c r="EBV151" s="33"/>
      <c r="EBX151" s="13"/>
      <c r="EBY151" s="13"/>
      <c r="EBZ151" s="12"/>
      <c r="ECA151" s="30"/>
      <c r="ECB151" s="32"/>
      <c r="ECC151" s="33"/>
      <c r="ECE151" s="13"/>
      <c r="ECF151" s="13"/>
      <c r="ECG151" s="12"/>
      <c r="ECH151" s="30"/>
      <c r="ECI151" s="32"/>
      <c r="ECJ151" s="33"/>
      <c r="ECL151" s="13"/>
      <c r="ECM151" s="13"/>
      <c r="ECN151" s="12"/>
      <c r="ECO151" s="30"/>
      <c r="ECP151" s="32"/>
      <c r="ECQ151" s="33"/>
      <c r="ECS151" s="13"/>
      <c r="ECT151" s="13"/>
      <c r="ECU151" s="12"/>
      <c r="ECV151" s="30"/>
      <c r="ECW151" s="32"/>
      <c r="ECX151" s="33"/>
      <c r="ECZ151" s="13"/>
      <c r="EDA151" s="13"/>
      <c r="EDB151" s="12"/>
      <c r="EDC151" s="30"/>
      <c r="EDD151" s="32"/>
      <c r="EDE151" s="33"/>
      <c r="EDG151" s="13"/>
      <c r="EDH151" s="13"/>
      <c r="EDI151" s="12"/>
      <c r="EDJ151" s="30"/>
      <c r="EDK151" s="32"/>
      <c r="EDL151" s="33"/>
      <c r="EDN151" s="13"/>
      <c r="EDO151" s="13"/>
      <c r="EDP151" s="12"/>
      <c r="EDQ151" s="30"/>
      <c r="EDR151" s="32"/>
      <c r="EDS151" s="33"/>
      <c r="EDU151" s="13"/>
      <c r="EDV151" s="13"/>
      <c r="EDW151" s="12"/>
      <c r="EDX151" s="30"/>
      <c r="EDY151" s="32"/>
      <c r="EDZ151" s="33"/>
      <c r="EEB151" s="13"/>
      <c r="EEC151" s="13"/>
      <c r="EED151" s="12"/>
      <c r="EEE151" s="30"/>
      <c r="EEF151" s="32"/>
      <c r="EEG151" s="33"/>
      <c r="EEI151" s="13"/>
      <c r="EEJ151" s="13"/>
      <c r="EEK151" s="12"/>
      <c r="EEL151" s="30"/>
      <c r="EEM151" s="32"/>
      <c r="EEN151" s="33"/>
      <c r="EEP151" s="13"/>
      <c r="EEQ151" s="13"/>
      <c r="EER151" s="12"/>
      <c r="EES151" s="30"/>
      <c r="EET151" s="32"/>
      <c r="EEU151" s="33"/>
      <c r="EEW151" s="13"/>
      <c r="EEX151" s="13"/>
      <c r="EEY151" s="12"/>
      <c r="EEZ151" s="30"/>
      <c r="EFA151" s="32"/>
      <c r="EFB151" s="33"/>
      <c r="EFD151" s="13"/>
      <c r="EFE151" s="13"/>
      <c r="EFF151" s="12"/>
      <c r="EFG151" s="30"/>
      <c r="EFH151" s="32"/>
      <c r="EFI151" s="33"/>
      <c r="EFK151" s="13"/>
      <c r="EFL151" s="13"/>
      <c r="EFM151" s="12"/>
      <c r="EFN151" s="30"/>
      <c r="EFO151" s="32"/>
      <c r="EFP151" s="33"/>
      <c r="EFR151" s="13"/>
      <c r="EFS151" s="13"/>
      <c r="EFT151" s="12"/>
      <c r="EFU151" s="30"/>
      <c r="EFV151" s="32"/>
      <c r="EFW151" s="33"/>
      <c r="EFY151" s="13"/>
      <c r="EFZ151" s="13"/>
      <c r="EGA151" s="12"/>
      <c r="EGB151" s="30"/>
      <c r="EGC151" s="32"/>
      <c r="EGD151" s="33"/>
      <c r="EGF151" s="13"/>
      <c r="EGG151" s="13"/>
      <c r="EGH151" s="12"/>
      <c r="EGI151" s="30"/>
      <c r="EGJ151" s="32"/>
      <c r="EGK151" s="33"/>
      <c r="EGM151" s="13"/>
      <c r="EGN151" s="13"/>
      <c r="EGO151" s="12"/>
      <c r="EGP151" s="30"/>
      <c r="EGQ151" s="32"/>
      <c r="EGR151" s="33"/>
      <c r="EGT151" s="13"/>
      <c r="EGU151" s="13"/>
      <c r="EGV151" s="12"/>
      <c r="EGW151" s="30"/>
      <c r="EGX151" s="32"/>
      <c r="EGY151" s="33"/>
      <c r="EHA151" s="13"/>
      <c r="EHB151" s="13"/>
      <c r="EHC151" s="12"/>
      <c r="EHD151" s="30"/>
      <c r="EHE151" s="32"/>
      <c r="EHF151" s="33"/>
      <c r="EHH151" s="13"/>
      <c r="EHI151" s="13"/>
      <c r="EHJ151" s="12"/>
      <c r="EHK151" s="30"/>
      <c r="EHL151" s="32"/>
      <c r="EHM151" s="33"/>
      <c r="EHO151" s="13"/>
      <c r="EHP151" s="13"/>
      <c r="EHQ151" s="12"/>
      <c r="EHR151" s="30"/>
      <c r="EHS151" s="32"/>
      <c r="EHT151" s="33"/>
      <c r="EHV151" s="13"/>
      <c r="EHW151" s="13"/>
      <c r="EHX151" s="12"/>
      <c r="EHY151" s="30"/>
      <c r="EHZ151" s="32"/>
      <c r="EIA151" s="33"/>
      <c r="EIC151" s="13"/>
      <c r="EID151" s="13"/>
      <c r="EIE151" s="12"/>
      <c r="EIF151" s="30"/>
      <c r="EIG151" s="32"/>
      <c r="EIH151" s="33"/>
      <c r="EIJ151" s="13"/>
      <c r="EIK151" s="13"/>
      <c r="EIL151" s="12"/>
      <c r="EIM151" s="30"/>
      <c r="EIN151" s="32"/>
      <c r="EIO151" s="33"/>
      <c r="EIQ151" s="13"/>
      <c r="EIR151" s="13"/>
      <c r="EIS151" s="12"/>
      <c r="EIT151" s="30"/>
      <c r="EIU151" s="32"/>
      <c r="EIV151" s="33"/>
      <c r="EIX151" s="13"/>
      <c r="EIY151" s="13"/>
      <c r="EIZ151" s="12"/>
      <c r="EJA151" s="30"/>
      <c r="EJB151" s="32"/>
      <c r="EJC151" s="33"/>
      <c r="EJE151" s="13"/>
      <c r="EJF151" s="13"/>
      <c r="EJG151" s="12"/>
      <c r="EJH151" s="30"/>
      <c r="EJI151" s="32"/>
      <c r="EJJ151" s="33"/>
      <c r="EJL151" s="13"/>
      <c r="EJM151" s="13"/>
      <c r="EJN151" s="12"/>
      <c r="EJO151" s="30"/>
      <c r="EJP151" s="32"/>
      <c r="EJQ151" s="33"/>
      <c r="EJS151" s="13"/>
      <c r="EJT151" s="13"/>
      <c r="EJU151" s="12"/>
      <c r="EJV151" s="30"/>
      <c r="EJW151" s="32"/>
      <c r="EJX151" s="33"/>
      <c r="EJZ151" s="13"/>
      <c r="EKA151" s="13"/>
      <c r="EKB151" s="12"/>
      <c r="EKC151" s="30"/>
      <c r="EKD151" s="32"/>
      <c r="EKE151" s="33"/>
      <c r="EKG151" s="13"/>
      <c r="EKH151" s="13"/>
      <c r="EKI151" s="12"/>
      <c r="EKJ151" s="30"/>
      <c r="EKK151" s="32"/>
      <c r="EKL151" s="33"/>
      <c r="EKN151" s="13"/>
      <c r="EKO151" s="13"/>
      <c r="EKP151" s="12"/>
      <c r="EKQ151" s="30"/>
      <c r="EKR151" s="32"/>
      <c r="EKS151" s="33"/>
      <c r="EKU151" s="13"/>
      <c r="EKV151" s="13"/>
      <c r="EKW151" s="12"/>
      <c r="EKX151" s="30"/>
      <c r="EKY151" s="32"/>
      <c r="EKZ151" s="33"/>
      <c r="ELB151" s="13"/>
      <c r="ELC151" s="13"/>
      <c r="ELD151" s="12"/>
      <c r="ELE151" s="30"/>
      <c r="ELF151" s="32"/>
      <c r="ELG151" s="33"/>
      <c r="ELI151" s="13"/>
      <c r="ELJ151" s="13"/>
      <c r="ELK151" s="12"/>
      <c r="ELL151" s="30"/>
      <c r="ELM151" s="32"/>
      <c r="ELN151" s="33"/>
      <c r="ELP151" s="13"/>
      <c r="ELQ151" s="13"/>
      <c r="ELR151" s="12"/>
      <c r="ELS151" s="30"/>
      <c r="ELT151" s="32"/>
      <c r="ELU151" s="33"/>
      <c r="ELW151" s="13"/>
      <c r="ELX151" s="13"/>
      <c r="ELY151" s="12"/>
      <c r="ELZ151" s="30"/>
      <c r="EMA151" s="32"/>
      <c r="EMB151" s="33"/>
      <c r="EMD151" s="13"/>
      <c r="EME151" s="13"/>
      <c r="EMF151" s="12"/>
      <c r="EMG151" s="30"/>
      <c r="EMH151" s="32"/>
      <c r="EMI151" s="33"/>
      <c r="EMK151" s="13"/>
      <c r="EML151" s="13"/>
      <c r="EMM151" s="12"/>
      <c r="EMN151" s="30"/>
      <c r="EMO151" s="32"/>
      <c r="EMP151" s="33"/>
      <c r="EMR151" s="13"/>
      <c r="EMS151" s="13"/>
      <c r="EMT151" s="12"/>
      <c r="EMU151" s="30"/>
      <c r="EMV151" s="32"/>
      <c r="EMW151" s="33"/>
      <c r="EMY151" s="13"/>
      <c r="EMZ151" s="13"/>
      <c r="ENA151" s="12"/>
      <c r="ENB151" s="30"/>
      <c r="ENC151" s="32"/>
      <c r="END151" s="33"/>
      <c r="ENF151" s="13"/>
      <c r="ENG151" s="13"/>
      <c r="ENH151" s="12"/>
      <c r="ENI151" s="30"/>
      <c r="ENJ151" s="32"/>
      <c r="ENK151" s="33"/>
      <c r="ENM151" s="13"/>
      <c r="ENN151" s="13"/>
      <c r="ENO151" s="12"/>
      <c r="ENP151" s="30"/>
      <c r="ENQ151" s="32"/>
      <c r="ENR151" s="33"/>
      <c r="ENT151" s="13"/>
      <c r="ENU151" s="13"/>
      <c r="ENV151" s="12"/>
      <c r="ENW151" s="30"/>
      <c r="ENX151" s="32"/>
      <c r="ENY151" s="33"/>
      <c r="EOA151" s="13"/>
      <c r="EOB151" s="13"/>
      <c r="EOC151" s="12"/>
      <c r="EOD151" s="30"/>
      <c r="EOE151" s="32"/>
      <c r="EOF151" s="33"/>
      <c r="EOH151" s="13"/>
      <c r="EOI151" s="13"/>
      <c r="EOJ151" s="12"/>
      <c r="EOK151" s="30"/>
      <c r="EOL151" s="32"/>
      <c r="EOM151" s="33"/>
      <c r="EOO151" s="13"/>
      <c r="EOP151" s="13"/>
      <c r="EOQ151" s="12"/>
      <c r="EOR151" s="30"/>
      <c r="EOS151" s="32"/>
      <c r="EOT151" s="33"/>
      <c r="EOV151" s="13"/>
      <c r="EOW151" s="13"/>
      <c r="EOX151" s="12"/>
      <c r="EOY151" s="30"/>
      <c r="EOZ151" s="32"/>
      <c r="EPA151" s="33"/>
      <c r="EPC151" s="13"/>
      <c r="EPD151" s="13"/>
      <c r="EPE151" s="12"/>
      <c r="EPF151" s="30"/>
      <c r="EPG151" s="32"/>
      <c r="EPH151" s="33"/>
      <c r="EPJ151" s="13"/>
      <c r="EPK151" s="13"/>
      <c r="EPL151" s="12"/>
      <c r="EPM151" s="30"/>
      <c r="EPN151" s="32"/>
      <c r="EPO151" s="33"/>
      <c r="EPQ151" s="13"/>
      <c r="EPR151" s="13"/>
      <c r="EPS151" s="12"/>
      <c r="EPT151" s="30"/>
      <c r="EPU151" s="32"/>
      <c r="EPV151" s="33"/>
      <c r="EPX151" s="13"/>
      <c r="EPY151" s="13"/>
      <c r="EPZ151" s="12"/>
      <c r="EQA151" s="30"/>
      <c r="EQB151" s="32"/>
      <c r="EQC151" s="33"/>
      <c r="EQE151" s="13"/>
      <c r="EQF151" s="13"/>
      <c r="EQG151" s="12"/>
      <c r="EQH151" s="30"/>
      <c r="EQI151" s="32"/>
      <c r="EQJ151" s="33"/>
      <c r="EQL151" s="13"/>
      <c r="EQM151" s="13"/>
      <c r="EQN151" s="12"/>
      <c r="EQO151" s="30"/>
      <c r="EQP151" s="32"/>
      <c r="EQQ151" s="33"/>
      <c r="EQS151" s="13"/>
      <c r="EQT151" s="13"/>
      <c r="EQU151" s="12"/>
      <c r="EQV151" s="30"/>
      <c r="EQW151" s="32"/>
      <c r="EQX151" s="33"/>
      <c r="EQZ151" s="13"/>
      <c r="ERA151" s="13"/>
      <c r="ERB151" s="12"/>
      <c r="ERC151" s="30"/>
      <c r="ERD151" s="32"/>
      <c r="ERE151" s="33"/>
      <c r="ERG151" s="13"/>
      <c r="ERH151" s="13"/>
      <c r="ERI151" s="12"/>
      <c r="ERJ151" s="30"/>
      <c r="ERK151" s="32"/>
      <c r="ERL151" s="33"/>
      <c r="ERN151" s="13"/>
      <c r="ERO151" s="13"/>
      <c r="ERP151" s="12"/>
      <c r="ERQ151" s="30"/>
      <c r="ERR151" s="32"/>
      <c r="ERS151" s="33"/>
      <c r="ERU151" s="13"/>
      <c r="ERV151" s="13"/>
      <c r="ERW151" s="12"/>
      <c r="ERX151" s="30"/>
      <c r="ERY151" s="32"/>
      <c r="ERZ151" s="33"/>
      <c r="ESB151" s="13"/>
      <c r="ESC151" s="13"/>
      <c r="ESD151" s="12"/>
      <c r="ESE151" s="30"/>
      <c r="ESF151" s="32"/>
      <c r="ESG151" s="33"/>
      <c r="ESI151" s="13"/>
      <c r="ESJ151" s="13"/>
      <c r="ESK151" s="12"/>
      <c r="ESL151" s="30"/>
      <c r="ESM151" s="32"/>
      <c r="ESN151" s="33"/>
      <c r="ESP151" s="13"/>
      <c r="ESQ151" s="13"/>
      <c r="ESR151" s="12"/>
      <c r="ESS151" s="30"/>
      <c r="EST151" s="32"/>
      <c r="ESU151" s="33"/>
      <c r="ESW151" s="13"/>
      <c r="ESX151" s="13"/>
      <c r="ESY151" s="12"/>
      <c r="ESZ151" s="30"/>
      <c r="ETA151" s="32"/>
      <c r="ETB151" s="33"/>
      <c r="ETD151" s="13"/>
      <c r="ETE151" s="13"/>
      <c r="ETF151" s="12"/>
      <c r="ETG151" s="30"/>
      <c r="ETH151" s="32"/>
      <c r="ETI151" s="33"/>
      <c r="ETK151" s="13"/>
      <c r="ETL151" s="13"/>
      <c r="ETM151" s="12"/>
      <c r="ETN151" s="30"/>
      <c r="ETO151" s="32"/>
      <c r="ETP151" s="33"/>
      <c r="ETR151" s="13"/>
      <c r="ETS151" s="13"/>
      <c r="ETT151" s="12"/>
      <c r="ETU151" s="30"/>
      <c r="ETV151" s="32"/>
      <c r="ETW151" s="33"/>
      <c r="ETY151" s="13"/>
      <c r="ETZ151" s="13"/>
      <c r="EUA151" s="12"/>
      <c r="EUB151" s="30"/>
      <c r="EUC151" s="32"/>
      <c r="EUD151" s="33"/>
      <c r="EUF151" s="13"/>
      <c r="EUG151" s="13"/>
      <c r="EUH151" s="12"/>
      <c r="EUI151" s="30"/>
      <c r="EUJ151" s="32"/>
      <c r="EUK151" s="33"/>
      <c r="EUM151" s="13"/>
      <c r="EUN151" s="13"/>
      <c r="EUO151" s="12"/>
      <c r="EUP151" s="30"/>
      <c r="EUQ151" s="32"/>
      <c r="EUR151" s="33"/>
      <c r="EUT151" s="13"/>
      <c r="EUU151" s="13"/>
      <c r="EUV151" s="12"/>
      <c r="EUW151" s="30"/>
      <c r="EUX151" s="32"/>
      <c r="EUY151" s="33"/>
      <c r="EVA151" s="13"/>
      <c r="EVB151" s="13"/>
      <c r="EVC151" s="12"/>
      <c r="EVD151" s="30"/>
      <c r="EVE151" s="32"/>
      <c r="EVF151" s="33"/>
      <c r="EVH151" s="13"/>
      <c r="EVI151" s="13"/>
      <c r="EVJ151" s="12"/>
      <c r="EVK151" s="30"/>
      <c r="EVL151" s="32"/>
      <c r="EVM151" s="33"/>
      <c r="EVO151" s="13"/>
      <c r="EVP151" s="13"/>
      <c r="EVQ151" s="12"/>
      <c r="EVR151" s="30"/>
      <c r="EVS151" s="32"/>
      <c r="EVT151" s="33"/>
      <c r="EVV151" s="13"/>
      <c r="EVW151" s="13"/>
      <c r="EVX151" s="12"/>
      <c r="EVY151" s="30"/>
      <c r="EVZ151" s="32"/>
      <c r="EWA151" s="33"/>
      <c r="EWC151" s="13"/>
      <c r="EWD151" s="13"/>
      <c r="EWE151" s="12"/>
      <c r="EWF151" s="30"/>
      <c r="EWG151" s="32"/>
      <c r="EWH151" s="33"/>
      <c r="EWJ151" s="13"/>
      <c r="EWK151" s="13"/>
      <c r="EWL151" s="12"/>
      <c r="EWM151" s="30"/>
      <c r="EWN151" s="32"/>
      <c r="EWO151" s="33"/>
      <c r="EWQ151" s="13"/>
      <c r="EWR151" s="13"/>
      <c r="EWS151" s="12"/>
      <c r="EWT151" s="30"/>
      <c r="EWU151" s="32"/>
      <c r="EWV151" s="33"/>
      <c r="EWX151" s="13"/>
      <c r="EWY151" s="13"/>
      <c r="EWZ151" s="12"/>
      <c r="EXA151" s="30"/>
      <c r="EXB151" s="32"/>
      <c r="EXC151" s="33"/>
      <c r="EXE151" s="13"/>
      <c r="EXF151" s="13"/>
      <c r="EXG151" s="12"/>
      <c r="EXH151" s="30"/>
      <c r="EXI151" s="32"/>
      <c r="EXJ151" s="33"/>
      <c r="EXL151" s="13"/>
      <c r="EXM151" s="13"/>
      <c r="EXN151" s="12"/>
      <c r="EXO151" s="30"/>
      <c r="EXP151" s="32"/>
      <c r="EXQ151" s="33"/>
      <c r="EXS151" s="13"/>
      <c r="EXT151" s="13"/>
      <c r="EXU151" s="12"/>
      <c r="EXV151" s="30"/>
      <c r="EXW151" s="32"/>
      <c r="EXX151" s="33"/>
      <c r="EXZ151" s="13"/>
      <c r="EYA151" s="13"/>
      <c r="EYB151" s="12"/>
      <c r="EYC151" s="30"/>
      <c r="EYD151" s="32"/>
      <c r="EYE151" s="33"/>
      <c r="EYG151" s="13"/>
      <c r="EYH151" s="13"/>
      <c r="EYI151" s="12"/>
      <c r="EYJ151" s="30"/>
      <c r="EYK151" s="32"/>
      <c r="EYL151" s="33"/>
      <c r="EYN151" s="13"/>
      <c r="EYO151" s="13"/>
      <c r="EYP151" s="12"/>
      <c r="EYQ151" s="30"/>
      <c r="EYR151" s="32"/>
      <c r="EYS151" s="33"/>
      <c r="EYU151" s="13"/>
      <c r="EYV151" s="13"/>
      <c r="EYW151" s="12"/>
      <c r="EYX151" s="30"/>
      <c r="EYY151" s="32"/>
      <c r="EYZ151" s="33"/>
      <c r="EZB151" s="13"/>
      <c r="EZC151" s="13"/>
      <c r="EZD151" s="12"/>
      <c r="EZE151" s="30"/>
      <c r="EZF151" s="32"/>
      <c r="EZG151" s="33"/>
      <c r="EZI151" s="13"/>
      <c r="EZJ151" s="13"/>
      <c r="EZK151" s="12"/>
      <c r="EZL151" s="30"/>
      <c r="EZM151" s="32"/>
      <c r="EZN151" s="33"/>
      <c r="EZP151" s="13"/>
      <c r="EZQ151" s="13"/>
      <c r="EZR151" s="12"/>
      <c r="EZS151" s="30"/>
      <c r="EZT151" s="32"/>
      <c r="EZU151" s="33"/>
      <c r="EZW151" s="13"/>
      <c r="EZX151" s="13"/>
      <c r="EZY151" s="12"/>
      <c r="EZZ151" s="30"/>
      <c r="FAA151" s="32"/>
      <c r="FAB151" s="33"/>
      <c r="FAD151" s="13"/>
      <c r="FAE151" s="13"/>
      <c r="FAF151" s="12"/>
      <c r="FAG151" s="30"/>
      <c r="FAH151" s="32"/>
      <c r="FAI151" s="33"/>
      <c r="FAK151" s="13"/>
      <c r="FAL151" s="13"/>
      <c r="FAM151" s="12"/>
      <c r="FAN151" s="30"/>
      <c r="FAO151" s="32"/>
      <c r="FAP151" s="33"/>
      <c r="FAR151" s="13"/>
      <c r="FAS151" s="13"/>
      <c r="FAT151" s="12"/>
      <c r="FAU151" s="30"/>
      <c r="FAV151" s="32"/>
      <c r="FAW151" s="33"/>
      <c r="FAY151" s="13"/>
      <c r="FAZ151" s="13"/>
      <c r="FBA151" s="12"/>
      <c r="FBB151" s="30"/>
      <c r="FBC151" s="32"/>
      <c r="FBD151" s="33"/>
      <c r="FBF151" s="13"/>
      <c r="FBG151" s="13"/>
      <c r="FBH151" s="12"/>
      <c r="FBI151" s="30"/>
      <c r="FBJ151" s="32"/>
      <c r="FBK151" s="33"/>
      <c r="FBM151" s="13"/>
      <c r="FBN151" s="13"/>
      <c r="FBO151" s="12"/>
      <c r="FBP151" s="30"/>
      <c r="FBQ151" s="32"/>
      <c r="FBR151" s="33"/>
      <c r="FBT151" s="13"/>
      <c r="FBU151" s="13"/>
      <c r="FBV151" s="12"/>
      <c r="FBW151" s="30"/>
      <c r="FBX151" s="32"/>
      <c r="FBY151" s="33"/>
      <c r="FCA151" s="13"/>
      <c r="FCB151" s="13"/>
      <c r="FCC151" s="12"/>
      <c r="FCD151" s="30"/>
      <c r="FCE151" s="32"/>
      <c r="FCF151" s="33"/>
      <c r="FCH151" s="13"/>
      <c r="FCI151" s="13"/>
      <c r="FCJ151" s="12"/>
      <c r="FCK151" s="30"/>
      <c r="FCL151" s="32"/>
      <c r="FCM151" s="33"/>
      <c r="FCO151" s="13"/>
      <c r="FCP151" s="13"/>
      <c r="FCQ151" s="12"/>
      <c r="FCR151" s="30"/>
      <c r="FCS151" s="32"/>
      <c r="FCT151" s="33"/>
      <c r="FCV151" s="13"/>
      <c r="FCW151" s="13"/>
      <c r="FCX151" s="12"/>
      <c r="FCY151" s="30"/>
      <c r="FCZ151" s="32"/>
      <c r="FDA151" s="33"/>
      <c r="FDC151" s="13"/>
      <c r="FDD151" s="13"/>
      <c r="FDE151" s="12"/>
      <c r="FDF151" s="30"/>
      <c r="FDG151" s="32"/>
      <c r="FDH151" s="33"/>
      <c r="FDJ151" s="13"/>
      <c r="FDK151" s="13"/>
      <c r="FDL151" s="12"/>
      <c r="FDM151" s="30"/>
      <c r="FDN151" s="32"/>
      <c r="FDO151" s="33"/>
      <c r="FDQ151" s="13"/>
      <c r="FDR151" s="13"/>
      <c r="FDS151" s="12"/>
      <c r="FDT151" s="30"/>
      <c r="FDU151" s="32"/>
      <c r="FDV151" s="33"/>
      <c r="FDX151" s="13"/>
      <c r="FDY151" s="13"/>
      <c r="FDZ151" s="12"/>
      <c r="FEA151" s="30"/>
      <c r="FEB151" s="32"/>
      <c r="FEC151" s="33"/>
      <c r="FEE151" s="13"/>
      <c r="FEF151" s="13"/>
      <c r="FEG151" s="12"/>
      <c r="FEH151" s="30"/>
      <c r="FEI151" s="32"/>
      <c r="FEJ151" s="33"/>
      <c r="FEL151" s="13"/>
      <c r="FEM151" s="13"/>
      <c r="FEN151" s="12"/>
      <c r="FEO151" s="30"/>
      <c r="FEP151" s="32"/>
      <c r="FEQ151" s="33"/>
      <c r="FES151" s="13"/>
      <c r="FET151" s="13"/>
      <c r="FEU151" s="12"/>
      <c r="FEV151" s="30"/>
      <c r="FEW151" s="32"/>
      <c r="FEX151" s="33"/>
      <c r="FEZ151" s="13"/>
      <c r="FFA151" s="13"/>
      <c r="FFB151" s="12"/>
      <c r="FFC151" s="30"/>
      <c r="FFD151" s="32"/>
      <c r="FFE151" s="33"/>
      <c r="FFG151" s="13"/>
      <c r="FFH151" s="13"/>
      <c r="FFI151" s="12"/>
      <c r="FFJ151" s="30"/>
      <c r="FFK151" s="32"/>
      <c r="FFL151" s="33"/>
      <c r="FFN151" s="13"/>
      <c r="FFO151" s="13"/>
      <c r="FFP151" s="12"/>
      <c r="FFQ151" s="30"/>
      <c r="FFR151" s="32"/>
      <c r="FFS151" s="33"/>
      <c r="FFU151" s="13"/>
      <c r="FFV151" s="13"/>
      <c r="FFW151" s="12"/>
      <c r="FFX151" s="30"/>
      <c r="FFY151" s="32"/>
      <c r="FFZ151" s="33"/>
      <c r="FGB151" s="13"/>
      <c r="FGC151" s="13"/>
      <c r="FGD151" s="12"/>
      <c r="FGE151" s="30"/>
      <c r="FGF151" s="32"/>
      <c r="FGG151" s="33"/>
      <c r="FGI151" s="13"/>
      <c r="FGJ151" s="13"/>
      <c r="FGK151" s="12"/>
      <c r="FGL151" s="30"/>
      <c r="FGM151" s="32"/>
      <c r="FGN151" s="33"/>
      <c r="FGP151" s="13"/>
      <c r="FGQ151" s="13"/>
      <c r="FGR151" s="12"/>
      <c r="FGS151" s="30"/>
      <c r="FGT151" s="32"/>
      <c r="FGU151" s="33"/>
      <c r="FGW151" s="13"/>
      <c r="FGX151" s="13"/>
      <c r="FGY151" s="12"/>
      <c r="FGZ151" s="30"/>
      <c r="FHA151" s="32"/>
      <c r="FHB151" s="33"/>
      <c r="FHD151" s="13"/>
      <c r="FHE151" s="13"/>
      <c r="FHF151" s="12"/>
      <c r="FHG151" s="30"/>
      <c r="FHH151" s="32"/>
      <c r="FHI151" s="33"/>
      <c r="FHK151" s="13"/>
      <c r="FHL151" s="13"/>
      <c r="FHM151" s="12"/>
      <c r="FHN151" s="30"/>
      <c r="FHO151" s="32"/>
      <c r="FHP151" s="33"/>
      <c r="FHR151" s="13"/>
      <c r="FHS151" s="13"/>
      <c r="FHT151" s="12"/>
      <c r="FHU151" s="30"/>
      <c r="FHV151" s="32"/>
      <c r="FHW151" s="33"/>
      <c r="FHY151" s="13"/>
      <c r="FHZ151" s="13"/>
      <c r="FIA151" s="12"/>
      <c r="FIB151" s="30"/>
      <c r="FIC151" s="32"/>
      <c r="FID151" s="33"/>
      <c r="FIF151" s="13"/>
      <c r="FIG151" s="13"/>
      <c r="FIH151" s="12"/>
      <c r="FII151" s="30"/>
      <c r="FIJ151" s="32"/>
      <c r="FIK151" s="33"/>
      <c r="FIM151" s="13"/>
      <c r="FIN151" s="13"/>
      <c r="FIO151" s="12"/>
      <c r="FIP151" s="30"/>
      <c r="FIQ151" s="32"/>
      <c r="FIR151" s="33"/>
      <c r="FIT151" s="13"/>
      <c r="FIU151" s="13"/>
      <c r="FIV151" s="12"/>
      <c r="FIW151" s="30"/>
      <c r="FIX151" s="32"/>
      <c r="FIY151" s="33"/>
      <c r="FJA151" s="13"/>
      <c r="FJB151" s="13"/>
      <c r="FJC151" s="12"/>
      <c r="FJD151" s="30"/>
      <c r="FJE151" s="32"/>
      <c r="FJF151" s="33"/>
      <c r="FJH151" s="13"/>
      <c r="FJI151" s="13"/>
      <c r="FJJ151" s="12"/>
      <c r="FJK151" s="30"/>
      <c r="FJL151" s="32"/>
      <c r="FJM151" s="33"/>
      <c r="FJO151" s="13"/>
      <c r="FJP151" s="13"/>
      <c r="FJQ151" s="12"/>
      <c r="FJR151" s="30"/>
      <c r="FJS151" s="32"/>
      <c r="FJT151" s="33"/>
      <c r="FJV151" s="13"/>
      <c r="FJW151" s="13"/>
      <c r="FJX151" s="12"/>
      <c r="FJY151" s="30"/>
      <c r="FJZ151" s="32"/>
      <c r="FKA151" s="33"/>
      <c r="FKC151" s="13"/>
      <c r="FKD151" s="13"/>
      <c r="FKE151" s="12"/>
      <c r="FKF151" s="30"/>
      <c r="FKG151" s="32"/>
      <c r="FKH151" s="33"/>
      <c r="FKJ151" s="13"/>
      <c r="FKK151" s="13"/>
      <c r="FKL151" s="12"/>
      <c r="FKM151" s="30"/>
      <c r="FKN151" s="32"/>
      <c r="FKO151" s="33"/>
      <c r="FKQ151" s="13"/>
      <c r="FKR151" s="13"/>
      <c r="FKS151" s="12"/>
      <c r="FKT151" s="30"/>
      <c r="FKU151" s="32"/>
      <c r="FKV151" s="33"/>
      <c r="FKX151" s="13"/>
      <c r="FKY151" s="13"/>
      <c r="FKZ151" s="12"/>
      <c r="FLA151" s="30"/>
      <c r="FLB151" s="32"/>
      <c r="FLC151" s="33"/>
      <c r="FLE151" s="13"/>
      <c r="FLF151" s="13"/>
      <c r="FLG151" s="12"/>
      <c r="FLH151" s="30"/>
      <c r="FLI151" s="32"/>
      <c r="FLJ151" s="33"/>
      <c r="FLL151" s="13"/>
      <c r="FLM151" s="13"/>
      <c r="FLN151" s="12"/>
      <c r="FLO151" s="30"/>
      <c r="FLP151" s="32"/>
      <c r="FLQ151" s="33"/>
      <c r="FLS151" s="13"/>
      <c r="FLT151" s="13"/>
      <c r="FLU151" s="12"/>
      <c r="FLV151" s="30"/>
      <c r="FLW151" s="32"/>
      <c r="FLX151" s="33"/>
      <c r="FLZ151" s="13"/>
      <c r="FMA151" s="13"/>
      <c r="FMB151" s="12"/>
      <c r="FMC151" s="30"/>
      <c r="FMD151" s="32"/>
      <c r="FME151" s="33"/>
      <c r="FMG151" s="13"/>
      <c r="FMH151" s="13"/>
      <c r="FMI151" s="12"/>
      <c r="FMJ151" s="30"/>
      <c r="FMK151" s="32"/>
      <c r="FML151" s="33"/>
      <c r="FMN151" s="13"/>
      <c r="FMO151" s="13"/>
      <c r="FMP151" s="12"/>
      <c r="FMQ151" s="30"/>
      <c r="FMR151" s="32"/>
      <c r="FMS151" s="33"/>
      <c r="FMU151" s="13"/>
      <c r="FMV151" s="13"/>
      <c r="FMW151" s="12"/>
      <c r="FMX151" s="30"/>
      <c r="FMY151" s="32"/>
      <c r="FMZ151" s="33"/>
      <c r="FNB151" s="13"/>
      <c r="FNC151" s="13"/>
      <c r="FND151" s="12"/>
      <c r="FNE151" s="30"/>
      <c r="FNF151" s="32"/>
      <c r="FNG151" s="33"/>
      <c r="FNI151" s="13"/>
      <c r="FNJ151" s="13"/>
      <c r="FNK151" s="12"/>
      <c r="FNL151" s="30"/>
      <c r="FNM151" s="32"/>
      <c r="FNN151" s="33"/>
      <c r="FNP151" s="13"/>
      <c r="FNQ151" s="13"/>
      <c r="FNR151" s="12"/>
      <c r="FNS151" s="30"/>
      <c r="FNT151" s="32"/>
      <c r="FNU151" s="33"/>
      <c r="FNW151" s="13"/>
      <c r="FNX151" s="13"/>
      <c r="FNY151" s="12"/>
      <c r="FNZ151" s="30"/>
      <c r="FOA151" s="32"/>
      <c r="FOB151" s="33"/>
      <c r="FOD151" s="13"/>
      <c r="FOE151" s="13"/>
      <c r="FOF151" s="12"/>
      <c r="FOG151" s="30"/>
      <c r="FOH151" s="32"/>
      <c r="FOI151" s="33"/>
      <c r="FOK151" s="13"/>
      <c r="FOL151" s="13"/>
      <c r="FOM151" s="12"/>
      <c r="FON151" s="30"/>
      <c r="FOO151" s="32"/>
      <c r="FOP151" s="33"/>
      <c r="FOR151" s="13"/>
      <c r="FOS151" s="13"/>
      <c r="FOT151" s="12"/>
      <c r="FOU151" s="30"/>
      <c r="FOV151" s="32"/>
      <c r="FOW151" s="33"/>
      <c r="FOY151" s="13"/>
      <c r="FOZ151" s="13"/>
      <c r="FPA151" s="12"/>
      <c r="FPB151" s="30"/>
      <c r="FPC151" s="32"/>
      <c r="FPD151" s="33"/>
      <c r="FPF151" s="13"/>
      <c r="FPG151" s="13"/>
      <c r="FPH151" s="12"/>
      <c r="FPI151" s="30"/>
      <c r="FPJ151" s="32"/>
      <c r="FPK151" s="33"/>
      <c r="FPM151" s="13"/>
      <c r="FPN151" s="13"/>
      <c r="FPO151" s="12"/>
      <c r="FPP151" s="30"/>
      <c r="FPQ151" s="32"/>
      <c r="FPR151" s="33"/>
      <c r="FPT151" s="13"/>
      <c r="FPU151" s="13"/>
      <c r="FPV151" s="12"/>
      <c r="FPW151" s="30"/>
      <c r="FPX151" s="32"/>
      <c r="FPY151" s="33"/>
      <c r="FQA151" s="13"/>
      <c r="FQB151" s="13"/>
      <c r="FQC151" s="12"/>
      <c r="FQD151" s="30"/>
      <c r="FQE151" s="32"/>
      <c r="FQF151" s="33"/>
      <c r="FQH151" s="13"/>
      <c r="FQI151" s="13"/>
      <c r="FQJ151" s="12"/>
      <c r="FQK151" s="30"/>
      <c r="FQL151" s="32"/>
      <c r="FQM151" s="33"/>
      <c r="FQO151" s="13"/>
      <c r="FQP151" s="13"/>
      <c r="FQQ151" s="12"/>
      <c r="FQR151" s="30"/>
      <c r="FQS151" s="32"/>
      <c r="FQT151" s="33"/>
      <c r="FQV151" s="13"/>
      <c r="FQW151" s="13"/>
      <c r="FQX151" s="12"/>
      <c r="FQY151" s="30"/>
      <c r="FQZ151" s="32"/>
      <c r="FRA151" s="33"/>
      <c r="FRC151" s="13"/>
      <c r="FRD151" s="13"/>
      <c r="FRE151" s="12"/>
      <c r="FRF151" s="30"/>
      <c r="FRG151" s="32"/>
      <c r="FRH151" s="33"/>
      <c r="FRJ151" s="13"/>
      <c r="FRK151" s="13"/>
      <c r="FRL151" s="12"/>
      <c r="FRM151" s="30"/>
      <c r="FRN151" s="32"/>
      <c r="FRO151" s="33"/>
      <c r="FRQ151" s="13"/>
      <c r="FRR151" s="13"/>
      <c r="FRS151" s="12"/>
      <c r="FRT151" s="30"/>
      <c r="FRU151" s="32"/>
      <c r="FRV151" s="33"/>
      <c r="FRX151" s="13"/>
      <c r="FRY151" s="13"/>
      <c r="FRZ151" s="12"/>
      <c r="FSA151" s="30"/>
      <c r="FSB151" s="32"/>
      <c r="FSC151" s="33"/>
      <c r="FSE151" s="13"/>
      <c r="FSF151" s="13"/>
      <c r="FSG151" s="12"/>
      <c r="FSH151" s="30"/>
      <c r="FSI151" s="32"/>
      <c r="FSJ151" s="33"/>
      <c r="FSL151" s="13"/>
      <c r="FSM151" s="13"/>
      <c r="FSN151" s="12"/>
      <c r="FSO151" s="30"/>
      <c r="FSP151" s="32"/>
      <c r="FSQ151" s="33"/>
      <c r="FSS151" s="13"/>
      <c r="FST151" s="13"/>
      <c r="FSU151" s="12"/>
      <c r="FSV151" s="30"/>
      <c r="FSW151" s="32"/>
      <c r="FSX151" s="33"/>
      <c r="FSZ151" s="13"/>
      <c r="FTA151" s="13"/>
      <c r="FTB151" s="12"/>
      <c r="FTC151" s="30"/>
      <c r="FTD151" s="32"/>
      <c r="FTE151" s="33"/>
      <c r="FTG151" s="13"/>
      <c r="FTH151" s="13"/>
      <c r="FTI151" s="12"/>
      <c r="FTJ151" s="30"/>
      <c r="FTK151" s="32"/>
      <c r="FTL151" s="33"/>
      <c r="FTN151" s="13"/>
      <c r="FTO151" s="13"/>
      <c r="FTP151" s="12"/>
      <c r="FTQ151" s="30"/>
      <c r="FTR151" s="32"/>
      <c r="FTS151" s="33"/>
      <c r="FTU151" s="13"/>
      <c r="FTV151" s="13"/>
      <c r="FTW151" s="12"/>
      <c r="FTX151" s="30"/>
      <c r="FTY151" s="32"/>
      <c r="FTZ151" s="33"/>
      <c r="FUB151" s="13"/>
      <c r="FUC151" s="13"/>
      <c r="FUD151" s="12"/>
      <c r="FUE151" s="30"/>
      <c r="FUF151" s="32"/>
      <c r="FUG151" s="33"/>
      <c r="FUI151" s="13"/>
      <c r="FUJ151" s="13"/>
      <c r="FUK151" s="12"/>
      <c r="FUL151" s="30"/>
      <c r="FUM151" s="32"/>
      <c r="FUN151" s="33"/>
      <c r="FUP151" s="13"/>
      <c r="FUQ151" s="13"/>
      <c r="FUR151" s="12"/>
      <c r="FUS151" s="30"/>
      <c r="FUT151" s="32"/>
      <c r="FUU151" s="33"/>
      <c r="FUW151" s="13"/>
      <c r="FUX151" s="13"/>
      <c r="FUY151" s="12"/>
      <c r="FUZ151" s="30"/>
      <c r="FVA151" s="32"/>
      <c r="FVB151" s="33"/>
      <c r="FVD151" s="13"/>
      <c r="FVE151" s="13"/>
      <c r="FVF151" s="12"/>
      <c r="FVG151" s="30"/>
      <c r="FVH151" s="32"/>
      <c r="FVI151" s="33"/>
      <c r="FVK151" s="13"/>
      <c r="FVL151" s="13"/>
      <c r="FVM151" s="12"/>
      <c r="FVN151" s="30"/>
      <c r="FVO151" s="32"/>
      <c r="FVP151" s="33"/>
      <c r="FVR151" s="13"/>
      <c r="FVS151" s="13"/>
      <c r="FVT151" s="12"/>
      <c r="FVU151" s="30"/>
      <c r="FVV151" s="32"/>
      <c r="FVW151" s="33"/>
      <c r="FVY151" s="13"/>
      <c r="FVZ151" s="13"/>
      <c r="FWA151" s="12"/>
      <c r="FWB151" s="30"/>
      <c r="FWC151" s="32"/>
      <c r="FWD151" s="33"/>
      <c r="FWF151" s="13"/>
      <c r="FWG151" s="13"/>
      <c r="FWH151" s="12"/>
      <c r="FWI151" s="30"/>
      <c r="FWJ151" s="32"/>
      <c r="FWK151" s="33"/>
      <c r="FWM151" s="13"/>
      <c r="FWN151" s="13"/>
      <c r="FWO151" s="12"/>
      <c r="FWP151" s="30"/>
      <c r="FWQ151" s="32"/>
      <c r="FWR151" s="33"/>
      <c r="FWT151" s="13"/>
      <c r="FWU151" s="13"/>
      <c r="FWV151" s="12"/>
      <c r="FWW151" s="30"/>
      <c r="FWX151" s="32"/>
      <c r="FWY151" s="33"/>
      <c r="FXA151" s="13"/>
      <c r="FXB151" s="13"/>
      <c r="FXC151" s="12"/>
      <c r="FXD151" s="30"/>
      <c r="FXE151" s="32"/>
      <c r="FXF151" s="33"/>
      <c r="FXH151" s="13"/>
      <c r="FXI151" s="13"/>
      <c r="FXJ151" s="12"/>
      <c r="FXK151" s="30"/>
      <c r="FXL151" s="32"/>
      <c r="FXM151" s="33"/>
      <c r="FXO151" s="13"/>
      <c r="FXP151" s="13"/>
      <c r="FXQ151" s="12"/>
      <c r="FXR151" s="30"/>
      <c r="FXS151" s="32"/>
      <c r="FXT151" s="33"/>
      <c r="FXV151" s="13"/>
      <c r="FXW151" s="13"/>
      <c r="FXX151" s="12"/>
      <c r="FXY151" s="30"/>
      <c r="FXZ151" s="32"/>
      <c r="FYA151" s="33"/>
      <c r="FYC151" s="13"/>
      <c r="FYD151" s="13"/>
      <c r="FYE151" s="12"/>
      <c r="FYF151" s="30"/>
      <c r="FYG151" s="32"/>
      <c r="FYH151" s="33"/>
      <c r="FYJ151" s="13"/>
      <c r="FYK151" s="13"/>
      <c r="FYL151" s="12"/>
      <c r="FYM151" s="30"/>
      <c r="FYN151" s="32"/>
      <c r="FYO151" s="33"/>
      <c r="FYQ151" s="13"/>
      <c r="FYR151" s="13"/>
      <c r="FYS151" s="12"/>
      <c r="FYT151" s="30"/>
      <c r="FYU151" s="32"/>
      <c r="FYV151" s="33"/>
      <c r="FYX151" s="13"/>
      <c r="FYY151" s="13"/>
      <c r="FYZ151" s="12"/>
      <c r="FZA151" s="30"/>
      <c r="FZB151" s="32"/>
      <c r="FZC151" s="33"/>
      <c r="FZE151" s="13"/>
      <c r="FZF151" s="13"/>
      <c r="FZG151" s="12"/>
      <c r="FZH151" s="30"/>
      <c r="FZI151" s="32"/>
      <c r="FZJ151" s="33"/>
      <c r="FZL151" s="13"/>
      <c r="FZM151" s="13"/>
      <c r="FZN151" s="12"/>
      <c r="FZO151" s="30"/>
      <c r="FZP151" s="32"/>
      <c r="FZQ151" s="33"/>
      <c r="FZS151" s="13"/>
      <c r="FZT151" s="13"/>
      <c r="FZU151" s="12"/>
      <c r="FZV151" s="30"/>
      <c r="FZW151" s="32"/>
      <c r="FZX151" s="33"/>
      <c r="FZZ151" s="13"/>
      <c r="GAA151" s="13"/>
      <c r="GAB151" s="12"/>
      <c r="GAC151" s="30"/>
      <c r="GAD151" s="32"/>
      <c r="GAE151" s="33"/>
      <c r="GAG151" s="13"/>
      <c r="GAH151" s="13"/>
      <c r="GAI151" s="12"/>
      <c r="GAJ151" s="30"/>
      <c r="GAK151" s="32"/>
      <c r="GAL151" s="33"/>
      <c r="GAN151" s="13"/>
      <c r="GAO151" s="13"/>
      <c r="GAP151" s="12"/>
      <c r="GAQ151" s="30"/>
      <c r="GAR151" s="32"/>
      <c r="GAS151" s="33"/>
      <c r="GAU151" s="13"/>
      <c r="GAV151" s="13"/>
      <c r="GAW151" s="12"/>
      <c r="GAX151" s="30"/>
      <c r="GAY151" s="32"/>
      <c r="GAZ151" s="33"/>
      <c r="GBB151" s="13"/>
      <c r="GBC151" s="13"/>
      <c r="GBD151" s="12"/>
      <c r="GBE151" s="30"/>
      <c r="GBF151" s="32"/>
      <c r="GBG151" s="33"/>
      <c r="GBI151" s="13"/>
      <c r="GBJ151" s="13"/>
      <c r="GBK151" s="12"/>
      <c r="GBL151" s="30"/>
      <c r="GBM151" s="32"/>
      <c r="GBN151" s="33"/>
      <c r="GBP151" s="13"/>
      <c r="GBQ151" s="13"/>
      <c r="GBR151" s="12"/>
      <c r="GBS151" s="30"/>
      <c r="GBT151" s="32"/>
      <c r="GBU151" s="33"/>
      <c r="GBW151" s="13"/>
      <c r="GBX151" s="13"/>
      <c r="GBY151" s="12"/>
      <c r="GBZ151" s="30"/>
      <c r="GCA151" s="32"/>
      <c r="GCB151" s="33"/>
      <c r="GCD151" s="13"/>
      <c r="GCE151" s="13"/>
      <c r="GCF151" s="12"/>
      <c r="GCG151" s="30"/>
      <c r="GCH151" s="32"/>
      <c r="GCI151" s="33"/>
      <c r="GCK151" s="13"/>
      <c r="GCL151" s="13"/>
      <c r="GCM151" s="12"/>
      <c r="GCN151" s="30"/>
      <c r="GCO151" s="32"/>
      <c r="GCP151" s="33"/>
      <c r="GCR151" s="13"/>
      <c r="GCS151" s="13"/>
      <c r="GCT151" s="12"/>
      <c r="GCU151" s="30"/>
      <c r="GCV151" s="32"/>
      <c r="GCW151" s="33"/>
      <c r="GCY151" s="13"/>
      <c r="GCZ151" s="13"/>
      <c r="GDA151" s="12"/>
      <c r="GDB151" s="30"/>
      <c r="GDC151" s="32"/>
      <c r="GDD151" s="33"/>
      <c r="GDF151" s="13"/>
      <c r="GDG151" s="13"/>
      <c r="GDH151" s="12"/>
      <c r="GDI151" s="30"/>
      <c r="GDJ151" s="32"/>
      <c r="GDK151" s="33"/>
      <c r="GDM151" s="13"/>
      <c r="GDN151" s="13"/>
      <c r="GDO151" s="12"/>
      <c r="GDP151" s="30"/>
      <c r="GDQ151" s="32"/>
      <c r="GDR151" s="33"/>
      <c r="GDT151" s="13"/>
      <c r="GDU151" s="13"/>
      <c r="GDV151" s="12"/>
      <c r="GDW151" s="30"/>
      <c r="GDX151" s="32"/>
      <c r="GDY151" s="33"/>
      <c r="GEA151" s="13"/>
      <c r="GEB151" s="13"/>
      <c r="GEC151" s="12"/>
      <c r="GED151" s="30"/>
      <c r="GEE151" s="32"/>
      <c r="GEF151" s="33"/>
      <c r="GEH151" s="13"/>
      <c r="GEI151" s="13"/>
      <c r="GEJ151" s="12"/>
      <c r="GEK151" s="30"/>
      <c r="GEL151" s="32"/>
      <c r="GEM151" s="33"/>
      <c r="GEO151" s="13"/>
      <c r="GEP151" s="13"/>
      <c r="GEQ151" s="12"/>
      <c r="GER151" s="30"/>
      <c r="GES151" s="32"/>
      <c r="GET151" s="33"/>
      <c r="GEV151" s="13"/>
      <c r="GEW151" s="13"/>
      <c r="GEX151" s="12"/>
      <c r="GEY151" s="30"/>
      <c r="GEZ151" s="32"/>
      <c r="GFA151" s="33"/>
      <c r="GFC151" s="13"/>
      <c r="GFD151" s="13"/>
      <c r="GFE151" s="12"/>
      <c r="GFF151" s="30"/>
      <c r="GFG151" s="32"/>
      <c r="GFH151" s="33"/>
      <c r="GFJ151" s="13"/>
      <c r="GFK151" s="13"/>
      <c r="GFL151" s="12"/>
      <c r="GFM151" s="30"/>
      <c r="GFN151" s="32"/>
      <c r="GFO151" s="33"/>
      <c r="GFQ151" s="13"/>
      <c r="GFR151" s="13"/>
      <c r="GFS151" s="12"/>
      <c r="GFT151" s="30"/>
      <c r="GFU151" s="32"/>
      <c r="GFV151" s="33"/>
      <c r="GFX151" s="13"/>
      <c r="GFY151" s="13"/>
      <c r="GFZ151" s="12"/>
      <c r="GGA151" s="30"/>
      <c r="GGB151" s="32"/>
      <c r="GGC151" s="33"/>
      <c r="GGE151" s="13"/>
      <c r="GGF151" s="13"/>
      <c r="GGG151" s="12"/>
      <c r="GGH151" s="30"/>
      <c r="GGI151" s="32"/>
      <c r="GGJ151" s="33"/>
      <c r="GGL151" s="13"/>
      <c r="GGM151" s="13"/>
      <c r="GGN151" s="12"/>
      <c r="GGO151" s="30"/>
      <c r="GGP151" s="32"/>
      <c r="GGQ151" s="33"/>
      <c r="GGS151" s="13"/>
      <c r="GGT151" s="13"/>
      <c r="GGU151" s="12"/>
      <c r="GGV151" s="30"/>
      <c r="GGW151" s="32"/>
      <c r="GGX151" s="33"/>
      <c r="GGZ151" s="13"/>
      <c r="GHA151" s="13"/>
      <c r="GHB151" s="12"/>
      <c r="GHC151" s="30"/>
      <c r="GHD151" s="32"/>
      <c r="GHE151" s="33"/>
      <c r="GHG151" s="13"/>
      <c r="GHH151" s="13"/>
      <c r="GHI151" s="12"/>
      <c r="GHJ151" s="30"/>
      <c r="GHK151" s="32"/>
      <c r="GHL151" s="33"/>
      <c r="GHN151" s="13"/>
      <c r="GHO151" s="13"/>
      <c r="GHP151" s="12"/>
      <c r="GHQ151" s="30"/>
      <c r="GHR151" s="32"/>
      <c r="GHS151" s="33"/>
      <c r="GHU151" s="13"/>
      <c r="GHV151" s="13"/>
      <c r="GHW151" s="12"/>
      <c r="GHX151" s="30"/>
      <c r="GHY151" s="32"/>
      <c r="GHZ151" s="33"/>
      <c r="GIB151" s="13"/>
      <c r="GIC151" s="13"/>
      <c r="GID151" s="12"/>
      <c r="GIE151" s="30"/>
      <c r="GIF151" s="32"/>
      <c r="GIG151" s="33"/>
      <c r="GII151" s="13"/>
      <c r="GIJ151" s="13"/>
      <c r="GIK151" s="12"/>
      <c r="GIL151" s="30"/>
      <c r="GIM151" s="32"/>
      <c r="GIN151" s="33"/>
      <c r="GIP151" s="13"/>
      <c r="GIQ151" s="13"/>
      <c r="GIR151" s="12"/>
      <c r="GIS151" s="30"/>
      <c r="GIT151" s="32"/>
      <c r="GIU151" s="33"/>
      <c r="GIW151" s="13"/>
      <c r="GIX151" s="13"/>
      <c r="GIY151" s="12"/>
      <c r="GIZ151" s="30"/>
      <c r="GJA151" s="32"/>
      <c r="GJB151" s="33"/>
      <c r="GJD151" s="13"/>
      <c r="GJE151" s="13"/>
      <c r="GJF151" s="12"/>
      <c r="GJG151" s="30"/>
      <c r="GJH151" s="32"/>
      <c r="GJI151" s="33"/>
      <c r="GJK151" s="13"/>
      <c r="GJL151" s="13"/>
      <c r="GJM151" s="12"/>
      <c r="GJN151" s="30"/>
      <c r="GJO151" s="32"/>
      <c r="GJP151" s="33"/>
      <c r="GJR151" s="13"/>
      <c r="GJS151" s="13"/>
      <c r="GJT151" s="12"/>
      <c r="GJU151" s="30"/>
      <c r="GJV151" s="32"/>
      <c r="GJW151" s="33"/>
      <c r="GJY151" s="13"/>
      <c r="GJZ151" s="13"/>
      <c r="GKA151" s="12"/>
      <c r="GKB151" s="30"/>
      <c r="GKC151" s="32"/>
      <c r="GKD151" s="33"/>
      <c r="GKF151" s="13"/>
      <c r="GKG151" s="13"/>
      <c r="GKH151" s="12"/>
      <c r="GKI151" s="30"/>
      <c r="GKJ151" s="32"/>
      <c r="GKK151" s="33"/>
      <c r="GKM151" s="13"/>
      <c r="GKN151" s="13"/>
      <c r="GKO151" s="12"/>
      <c r="GKP151" s="30"/>
      <c r="GKQ151" s="32"/>
      <c r="GKR151" s="33"/>
      <c r="GKT151" s="13"/>
      <c r="GKU151" s="13"/>
      <c r="GKV151" s="12"/>
      <c r="GKW151" s="30"/>
      <c r="GKX151" s="32"/>
      <c r="GKY151" s="33"/>
      <c r="GLA151" s="13"/>
      <c r="GLB151" s="13"/>
      <c r="GLC151" s="12"/>
      <c r="GLD151" s="30"/>
      <c r="GLE151" s="32"/>
      <c r="GLF151" s="33"/>
      <c r="GLH151" s="13"/>
      <c r="GLI151" s="13"/>
      <c r="GLJ151" s="12"/>
      <c r="GLK151" s="30"/>
      <c r="GLL151" s="32"/>
      <c r="GLM151" s="33"/>
      <c r="GLO151" s="13"/>
      <c r="GLP151" s="13"/>
      <c r="GLQ151" s="12"/>
      <c r="GLR151" s="30"/>
      <c r="GLS151" s="32"/>
      <c r="GLT151" s="33"/>
      <c r="GLV151" s="13"/>
      <c r="GLW151" s="13"/>
      <c r="GLX151" s="12"/>
      <c r="GLY151" s="30"/>
      <c r="GLZ151" s="32"/>
      <c r="GMA151" s="33"/>
      <c r="GMC151" s="13"/>
      <c r="GMD151" s="13"/>
      <c r="GME151" s="12"/>
      <c r="GMF151" s="30"/>
      <c r="GMG151" s="32"/>
      <c r="GMH151" s="33"/>
      <c r="GMJ151" s="13"/>
      <c r="GMK151" s="13"/>
      <c r="GML151" s="12"/>
      <c r="GMM151" s="30"/>
      <c r="GMN151" s="32"/>
      <c r="GMO151" s="33"/>
      <c r="GMQ151" s="13"/>
      <c r="GMR151" s="13"/>
      <c r="GMS151" s="12"/>
      <c r="GMT151" s="30"/>
      <c r="GMU151" s="32"/>
      <c r="GMV151" s="33"/>
      <c r="GMX151" s="13"/>
      <c r="GMY151" s="13"/>
      <c r="GMZ151" s="12"/>
      <c r="GNA151" s="30"/>
      <c r="GNB151" s="32"/>
      <c r="GNC151" s="33"/>
      <c r="GNE151" s="13"/>
      <c r="GNF151" s="13"/>
      <c r="GNG151" s="12"/>
      <c r="GNH151" s="30"/>
      <c r="GNI151" s="32"/>
      <c r="GNJ151" s="33"/>
      <c r="GNL151" s="13"/>
      <c r="GNM151" s="13"/>
      <c r="GNN151" s="12"/>
      <c r="GNO151" s="30"/>
      <c r="GNP151" s="32"/>
      <c r="GNQ151" s="33"/>
      <c r="GNS151" s="13"/>
      <c r="GNT151" s="13"/>
      <c r="GNU151" s="12"/>
      <c r="GNV151" s="30"/>
      <c r="GNW151" s="32"/>
      <c r="GNX151" s="33"/>
      <c r="GNZ151" s="13"/>
      <c r="GOA151" s="13"/>
      <c r="GOB151" s="12"/>
      <c r="GOC151" s="30"/>
      <c r="GOD151" s="32"/>
      <c r="GOE151" s="33"/>
      <c r="GOG151" s="13"/>
      <c r="GOH151" s="13"/>
      <c r="GOI151" s="12"/>
      <c r="GOJ151" s="30"/>
      <c r="GOK151" s="32"/>
      <c r="GOL151" s="33"/>
      <c r="GON151" s="13"/>
      <c r="GOO151" s="13"/>
      <c r="GOP151" s="12"/>
      <c r="GOQ151" s="30"/>
      <c r="GOR151" s="32"/>
      <c r="GOS151" s="33"/>
      <c r="GOU151" s="13"/>
      <c r="GOV151" s="13"/>
      <c r="GOW151" s="12"/>
      <c r="GOX151" s="30"/>
      <c r="GOY151" s="32"/>
      <c r="GOZ151" s="33"/>
      <c r="GPB151" s="13"/>
      <c r="GPC151" s="13"/>
      <c r="GPD151" s="12"/>
      <c r="GPE151" s="30"/>
      <c r="GPF151" s="32"/>
      <c r="GPG151" s="33"/>
      <c r="GPI151" s="13"/>
      <c r="GPJ151" s="13"/>
      <c r="GPK151" s="12"/>
      <c r="GPL151" s="30"/>
      <c r="GPM151" s="32"/>
      <c r="GPN151" s="33"/>
      <c r="GPP151" s="13"/>
      <c r="GPQ151" s="13"/>
      <c r="GPR151" s="12"/>
      <c r="GPS151" s="30"/>
      <c r="GPT151" s="32"/>
      <c r="GPU151" s="33"/>
      <c r="GPW151" s="13"/>
      <c r="GPX151" s="13"/>
      <c r="GPY151" s="12"/>
      <c r="GPZ151" s="30"/>
      <c r="GQA151" s="32"/>
      <c r="GQB151" s="33"/>
      <c r="GQD151" s="13"/>
      <c r="GQE151" s="13"/>
      <c r="GQF151" s="12"/>
      <c r="GQG151" s="30"/>
      <c r="GQH151" s="32"/>
      <c r="GQI151" s="33"/>
      <c r="GQK151" s="13"/>
      <c r="GQL151" s="13"/>
      <c r="GQM151" s="12"/>
      <c r="GQN151" s="30"/>
      <c r="GQO151" s="32"/>
      <c r="GQP151" s="33"/>
      <c r="GQR151" s="13"/>
      <c r="GQS151" s="13"/>
      <c r="GQT151" s="12"/>
      <c r="GQU151" s="30"/>
      <c r="GQV151" s="32"/>
      <c r="GQW151" s="33"/>
      <c r="GQY151" s="13"/>
      <c r="GQZ151" s="13"/>
      <c r="GRA151" s="12"/>
      <c r="GRB151" s="30"/>
      <c r="GRC151" s="32"/>
      <c r="GRD151" s="33"/>
      <c r="GRF151" s="13"/>
      <c r="GRG151" s="13"/>
      <c r="GRH151" s="12"/>
      <c r="GRI151" s="30"/>
      <c r="GRJ151" s="32"/>
      <c r="GRK151" s="33"/>
      <c r="GRM151" s="13"/>
      <c r="GRN151" s="13"/>
      <c r="GRO151" s="12"/>
      <c r="GRP151" s="30"/>
      <c r="GRQ151" s="32"/>
      <c r="GRR151" s="33"/>
      <c r="GRT151" s="13"/>
      <c r="GRU151" s="13"/>
      <c r="GRV151" s="12"/>
      <c r="GRW151" s="30"/>
      <c r="GRX151" s="32"/>
      <c r="GRY151" s="33"/>
      <c r="GSA151" s="13"/>
      <c r="GSB151" s="13"/>
      <c r="GSC151" s="12"/>
      <c r="GSD151" s="30"/>
      <c r="GSE151" s="32"/>
      <c r="GSF151" s="33"/>
      <c r="GSH151" s="13"/>
      <c r="GSI151" s="13"/>
      <c r="GSJ151" s="12"/>
      <c r="GSK151" s="30"/>
      <c r="GSL151" s="32"/>
      <c r="GSM151" s="33"/>
      <c r="GSO151" s="13"/>
      <c r="GSP151" s="13"/>
      <c r="GSQ151" s="12"/>
      <c r="GSR151" s="30"/>
      <c r="GSS151" s="32"/>
      <c r="GST151" s="33"/>
      <c r="GSV151" s="13"/>
      <c r="GSW151" s="13"/>
      <c r="GSX151" s="12"/>
      <c r="GSY151" s="30"/>
      <c r="GSZ151" s="32"/>
      <c r="GTA151" s="33"/>
      <c r="GTC151" s="13"/>
      <c r="GTD151" s="13"/>
      <c r="GTE151" s="12"/>
      <c r="GTF151" s="30"/>
      <c r="GTG151" s="32"/>
      <c r="GTH151" s="33"/>
      <c r="GTJ151" s="13"/>
      <c r="GTK151" s="13"/>
      <c r="GTL151" s="12"/>
      <c r="GTM151" s="30"/>
      <c r="GTN151" s="32"/>
      <c r="GTO151" s="33"/>
      <c r="GTQ151" s="13"/>
      <c r="GTR151" s="13"/>
      <c r="GTS151" s="12"/>
      <c r="GTT151" s="30"/>
      <c r="GTU151" s="32"/>
      <c r="GTV151" s="33"/>
      <c r="GTX151" s="13"/>
      <c r="GTY151" s="13"/>
      <c r="GTZ151" s="12"/>
      <c r="GUA151" s="30"/>
      <c r="GUB151" s="32"/>
      <c r="GUC151" s="33"/>
      <c r="GUE151" s="13"/>
      <c r="GUF151" s="13"/>
      <c r="GUG151" s="12"/>
      <c r="GUH151" s="30"/>
      <c r="GUI151" s="32"/>
      <c r="GUJ151" s="33"/>
      <c r="GUL151" s="13"/>
      <c r="GUM151" s="13"/>
      <c r="GUN151" s="12"/>
      <c r="GUO151" s="30"/>
      <c r="GUP151" s="32"/>
      <c r="GUQ151" s="33"/>
      <c r="GUS151" s="13"/>
      <c r="GUT151" s="13"/>
      <c r="GUU151" s="12"/>
      <c r="GUV151" s="30"/>
      <c r="GUW151" s="32"/>
      <c r="GUX151" s="33"/>
      <c r="GUZ151" s="13"/>
      <c r="GVA151" s="13"/>
      <c r="GVB151" s="12"/>
      <c r="GVC151" s="30"/>
      <c r="GVD151" s="32"/>
      <c r="GVE151" s="33"/>
      <c r="GVG151" s="13"/>
      <c r="GVH151" s="13"/>
      <c r="GVI151" s="12"/>
      <c r="GVJ151" s="30"/>
      <c r="GVK151" s="32"/>
      <c r="GVL151" s="33"/>
      <c r="GVN151" s="13"/>
      <c r="GVO151" s="13"/>
      <c r="GVP151" s="12"/>
      <c r="GVQ151" s="30"/>
      <c r="GVR151" s="32"/>
      <c r="GVS151" s="33"/>
      <c r="GVU151" s="13"/>
      <c r="GVV151" s="13"/>
      <c r="GVW151" s="12"/>
      <c r="GVX151" s="30"/>
      <c r="GVY151" s="32"/>
      <c r="GVZ151" s="33"/>
      <c r="GWB151" s="13"/>
      <c r="GWC151" s="13"/>
      <c r="GWD151" s="12"/>
      <c r="GWE151" s="30"/>
      <c r="GWF151" s="32"/>
      <c r="GWG151" s="33"/>
      <c r="GWI151" s="13"/>
      <c r="GWJ151" s="13"/>
      <c r="GWK151" s="12"/>
      <c r="GWL151" s="30"/>
      <c r="GWM151" s="32"/>
      <c r="GWN151" s="33"/>
      <c r="GWP151" s="13"/>
      <c r="GWQ151" s="13"/>
      <c r="GWR151" s="12"/>
      <c r="GWS151" s="30"/>
      <c r="GWT151" s="32"/>
      <c r="GWU151" s="33"/>
      <c r="GWW151" s="13"/>
      <c r="GWX151" s="13"/>
      <c r="GWY151" s="12"/>
      <c r="GWZ151" s="30"/>
      <c r="GXA151" s="32"/>
      <c r="GXB151" s="33"/>
      <c r="GXD151" s="13"/>
      <c r="GXE151" s="13"/>
      <c r="GXF151" s="12"/>
      <c r="GXG151" s="30"/>
      <c r="GXH151" s="32"/>
      <c r="GXI151" s="33"/>
      <c r="GXK151" s="13"/>
      <c r="GXL151" s="13"/>
      <c r="GXM151" s="12"/>
      <c r="GXN151" s="30"/>
      <c r="GXO151" s="32"/>
      <c r="GXP151" s="33"/>
      <c r="GXR151" s="13"/>
      <c r="GXS151" s="13"/>
      <c r="GXT151" s="12"/>
      <c r="GXU151" s="30"/>
      <c r="GXV151" s="32"/>
      <c r="GXW151" s="33"/>
      <c r="GXY151" s="13"/>
      <c r="GXZ151" s="13"/>
      <c r="GYA151" s="12"/>
      <c r="GYB151" s="30"/>
      <c r="GYC151" s="32"/>
      <c r="GYD151" s="33"/>
      <c r="GYF151" s="13"/>
      <c r="GYG151" s="13"/>
      <c r="GYH151" s="12"/>
      <c r="GYI151" s="30"/>
      <c r="GYJ151" s="32"/>
      <c r="GYK151" s="33"/>
      <c r="GYM151" s="13"/>
      <c r="GYN151" s="13"/>
      <c r="GYO151" s="12"/>
      <c r="GYP151" s="30"/>
      <c r="GYQ151" s="32"/>
      <c r="GYR151" s="33"/>
      <c r="GYT151" s="13"/>
      <c r="GYU151" s="13"/>
      <c r="GYV151" s="12"/>
      <c r="GYW151" s="30"/>
      <c r="GYX151" s="32"/>
      <c r="GYY151" s="33"/>
      <c r="GZA151" s="13"/>
      <c r="GZB151" s="13"/>
      <c r="GZC151" s="12"/>
      <c r="GZD151" s="30"/>
      <c r="GZE151" s="32"/>
      <c r="GZF151" s="33"/>
      <c r="GZH151" s="13"/>
      <c r="GZI151" s="13"/>
      <c r="GZJ151" s="12"/>
      <c r="GZK151" s="30"/>
      <c r="GZL151" s="32"/>
      <c r="GZM151" s="33"/>
      <c r="GZO151" s="13"/>
      <c r="GZP151" s="13"/>
      <c r="GZQ151" s="12"/>
      <c r="GZR151" s="30"/>
      <c r="GZS151" s="32"/>
      <c r="GZT151" s="33"/>
      <c r="GZV151" s="13"/>
      <c r="GZW151" s="13"/>
      <c r="GZX151" s="12"/>
      <c r="GZY151" s="30"/>
      <c r="GZZ151" s="32"/>
      <c r="HAA151" s="33"/>
      <c r="HAC151" s="13"/>
      <c r="HAD151" s="13"/>
      <c r="HAE151" s="12"/>
      <c r="HAF151" s="30"/>
      <c r="HAG151" s="32"/>
      <c r="HAH151" s="33"/>
      <c r="HAJ151" s="13"/>
      <c r="HAK151" s="13"/>
      <c r="HAL151" s="12"/>
      <c r="HAM151" s="30"/>
      <c r="HAN151" s="32"/>
      <c r="HAO151" s="33"/>
      <c r="HAQ151" s="13"/>
      <c r="HAR151" s="13"/>
      <c r="HAS151" s="12"/>
      <c r="HAT151" s="30"/>
      <c r="HAU151" s="32"/>
      <c r="HAV151" s="33"/>
      <c r="HAX151" s="13"/>
      <c r="HAY151" s="13"/>
      <c r="HAZ151" s="12"/>
      <c r="HBA151" s="30"/>
      <c r="HBB151" s="32"/>
      <c r="HBC151" s="33"/>
      <c r="HBE151" s="13"/>
      <c r="HBF151" s="13"/>
      <c r="HBG151" s="12"/>
      <c r="HBH151" s="30"/>
      <c r="HBI151" s="32"/>
      <c r="HBJ151" s="33"/>
      <c r="HBL151" s="13"/>
      <c r="HBM151" s="13"/>
      <c r="HBN151" s="12"/>
      <c r="HBO151" s="30"/>
      <c r="HBP151" s="32"/>
      <c r="HBQ151" s="33"/>
      <c r="HBS151" s="13"/>
      <c r="HBT151" s="13"/>
      <c r="HBU151" s="12"/>
      <c r="HBV151" s="30"/>
      <c r="HBW151" s="32"/>
      <c r="HBX151" s="33"/>
      <c r="HBZ151" s="13"/>
      <c r="HCA151" s="13"/>
      <c r="HCB151" s="12"/>
      <c r="HCC151" s="30"/>
      <c r="HCD151" s="32"/>
      <c r="HCE151" s="33"/>
      <c r="HCG151" s="13"/>
      <c r="HCH151" s="13"/>
      <c r="HCI151" s="12"/>
      <c r="HCJ151" s="30"/>
      <c r="HCK151" s="32"/>
      <c r="HCL151" s="33"/>
      <c r="HCN151" s="13"/>
      <c r="HCO151" s="13"/>
      <c r="HCP151" s="12"/>
      <c r="HCQ151" s="30"/>
      <c r="HCR151" s="32"/>
      <c r="HCS151" s="33"/>
      <c r="HCU151" s="13"/>
      <c r="HCV151" s="13"/>
      <c r="HCW151" s="12"/>
      <c r="HCX151" s="30"/>
      <c r="HCY151" s="32"/>
      <c r="HCZ151" s="33"/>
      <c r="HDB151" s="13"/>
      <c r="HDC151" s="13"/>
      <c r="HDD151" s="12"/>
      <c r="HDE151" s="30"/>
      <c r="HDF151" s="32"/>
      <c r="HDG151" s="33"/>
      <c r="HDI151" s="13"/>
      <c r="HDJ151" s="13"/>
      <c r="HDK151" s="12"/>
      <c r="HDL151" s="30"/>
      <c r="HDM151" s="32"/>
      <c r="HDN151" s="33"/>
      <c r="HDP151" s="13"/>
      <c r="HDQ151" s="13"/>
      <c r="HDR151" s="12"/>
      <c r="HDS151" s="30"/>
      <c r="HDT151" s="32"/>
      <c r="HDU151" s="33"/>
      <c r="HDW151" s="13"/>
      <c r="HDX151" s="13"/>
      <c r="HDY151" s="12"/>
      <c r="HDZ151" s="30"/>
      <c r="HEA151" s="32"/>
      <c r="HEB151" s="33"/>
      <c r="HED151" s="13"/>
      <c r="HEE151" s="13"/>
      <c r="HEF151" s="12"/>
      <c r="HEG151" s="30"/>
      <c r="HEH151" s="32"/>
      <c r="HEI151" s="33"/>
      <c r="HEK151" s="13"/>
      <c r="HEL151" s="13"/>
      <c r="HEM151" s="12"/>
      <c r="HEN151" s="30"/>
      <c r="HEO151" s="32"/>
      <c r="HEP151" s="33"/>
      <c r="HER151" s="13"/>
      <c r="HES151" s="13"/>
      <c r="HET151" s="12"/>
      <c r="HEU151" s="30"/>
      <c r="HEV151" s="32"/>
      <c r="HEW151" s="33"/>
      <c r="HEY151" s="13"/>
      <c r="HEZ151" s="13"/>
      <c r="HFA151" s="12"/>
      <c r="HFB151" s="30"/>
      <c r="HFC151" s="32"/>
      <c r="HFD151" s="33"/>
      <c r="HFF151" s="13"/>
      <c r="HFG151" s="13"/>
      <c r="HFH151" s="12"/>
      <c r="HFI151" s="30"/>
      <c r="HFJ151" s="32"/>
      <c r="HFK151" s="33"/>
      <c r="HFM151" s="13"/>
      <c r="HFN151" s="13"/>
      <c r="HFO151" s="12"/>
      <c r="HFP151" s="30"/>
      <c r="HFQ151" s="32"/>
      <c r="HFR151" s="33"/>
      <c r="HFT151" s="13"/>
      <c r="HFU151" s="13"/>
      <c r="HFV151" s="12"/>
      <c r="HFW151" s="30"/>
      <c r="HFX151" s="32"/>
      <c r="HFY151" s="33"/>
      <c r="HGA151" s="13"/>
      <c r="HGB151" s="13"/>
      <c r="HGC151" s="12"/>
      <c r="HGD151" s="30"/>
      <c r="HGE151" s="32"/>
      <c r="HGF151" s="33"/>
      <c r="HGH151" s="13"/>
      <c r="HGI151" s="13"/>
      <c r="HGJ151" s="12"/>
      <c r="HGK151" s="30"/>
      <c r="HGL151" s="32"/>
      <c r="HGM151" s="33"/>
      <c r="HGO151" s="13"/>
      <c r="HGP151" s="13"/>
      <c r="HGQ151" s="12"/>
      <c r="HGR151" s="30"/>
      <c r="HGS151" s="32"/>
      <c r="HGT151" s="33"/>
      <c r="HGV151" s="13"/>
      <c r="HGW151" s="13"/>
      <c r="HGX151" s="12"/>
      <c r="HGY151" s="30"/>
      <c r="HGZ151" s="32"/>
      <c r="HHA151" s="33"/>
      <c r="HHC151" s="13"/>
      <c r="HHD151" s="13"/>
      <c r="HHE151" s="12"/>
      <c r="HHF151" s="30"/>
      <c r="HHG151" s="32"/>
      <c r="HHH151" s="33"/>
      <c r="HHJ151" s="13"/>
      <c r="HHK151" s="13"/>
      <c r="HHL151" s="12"/>
      <c r="HHM151" s="30"/>
      <c r="HHN151" s="32"/>
      <c r="HHO151" s="33"/>
      <c r="HHQ151" s="13"/>
      <c r="HHR151" s="13"/>
      <c r="HHS151" s="12"/>
      <c r="HHT151" s="30"/>
      <c r="HHU151" s="32"/>
      <c r="HHV151" s="33"/>
      <c r="HHX151" s="13"/>
      <c r="HHY151" s="13"/>
      <c r="HHZ151" s="12"/>
      <c r="HIA151" s="30"/>
      <c r="HIB151" s="32"/>
      <c r="HIC151" s="33"/>
      <c r="HIE151" s="13"/>
      <c r="HIF151" s="13"/>
      <c r="HIG151" s="12"/>
      <c r="HIH151" s="30"/>
      <c r="HII151" s="32"/>
      <c r="HIJ151" s="33"/>
      <c r="HIL151" s="13"/>
      <c r="HIM151" s="13"/>
      <c r="HIN151" s="12"/>
      <c r="HIO151" s="30"/>
      <c r="HIP151" s="32"/>
      <c r="HIQ151" s="33"/>
      <c r="HIS151" s="13"/>
      <c r="HIT151" s="13"/>
      <c r="HIU151" s="12"/>
      <c r="HIV151" s="30"/>
      <c r="HIW151" s="32"/>
      <c r="HIX151" s="33"/>
      <c r="HIZ151" s="13"/>
      <c r="HJA151" s="13"/>
      <c r="HJB151" s="12"/>
      <c r="HJC151" s="30"/>
      <c r="HJD151" s="32"/>
      <c r="HJE151" s="33"/>
      <c r="HJG151" s="13"/>
      <c r="HJH151" s="13"/>
      <c r="HJI151" s="12"/>
      <c r="HJJ151" s="30"/>
      <c r="HJK151" s="32"/>
      <c r="HJL151" s="33"/>
      <c r="HJN151" s="13"/>
      <c r="HJO151" s="13"/>
      <c r="HJP151" s="12"/>
      <c r="HJQ151" s="30"/>
      <c r="HJR151" s="32"/>
      <c r="HJS151" s="33"/>
      <c r="HJU151" s="13"/>
      <c r="HJV151" s="13"/>
      <c r="HJW151" s="12"/>
      <c r="HJX151" s="30"/>
      <c r="HJY151" s="32"/>
      <c r="HJZ151" s="33"/>
      <c r="HKB151" s="13"/>
      <c r="HKC151" s="13"/>
      <c r="HKD151" s="12"/>
      <c r="HKE151" s="30"/>
      <c r="HKF151" s="32"/>
      <c r="HKG151" s="33"/>
      <c r="HKI151" s="13"/>
      <c r="HKJ151" s="13"/>
      <c r="HKK151" s="12"/>
      <c r="HKL151" s="30"/>
      <c r="HKM151" s="32"/>
      <c r="HKN151" s="33"/>
      <c r="HKP151" s="13"/>
      <c r="HKQ151" s="13"/>
      <c r="HKR151" s="12"/>
      <c r="HKS151" s="30"/>
      <c r="HKT151" s="32"/>
      <c r="HKU151" s="33"/>
      <c r="HKW151" s="13"/>
      <c r="HKX151" s="13"/>
      <c r="HKY151" s="12"/>
      <c r="HKZ151" s="30"/>
      <c r="HLA151" s="32"/>
      <c r="HLB151" s="33"/>
      <c r="HLD151" s="13"/>
      <c r="HLE151" s="13"/>
      <c r="HLF151" s="12"/>
      <c r="HLG151" s="30"/>
      <c r="HLH151" s="32"/>
      <c r="HLI151" s="33"/>
      <c r="HLK151" s="13"/>
      <c r="HLL151" s="13"/>
      <c r="HLM151" s="12"/>
      <c r="HLN151" s="30"/>
      <c r="HLO151" s="32"/>
      <c r="HLP151" s="33"/>
      <c r="HLR151" s="13"/>
      <c r="HLS151" s="13"/>
      <c r="HLT151" s="12"/>
      <c r="HLU151" s="30"/>
      <c r="HLV151" s="32"/>
      <c r="HLW151" s="33"/>
      <c r="HLY151" s="13"/>
      <c r="HLZ151" s="13"/>
      <c r="HMA151" s="12"/>
      <c r="HMB151" s="30"/>
      <c r="HMC151" s="32"/>
      <c r="HMD151" s="33"/>
      <c r="HMF151" s="13"/>
      <c r="HMG151" s="13"/>
      <c r="HMH151" s="12"/>
      <c r="HMI151" s="30"/>
      <c r="HMJ151" s="32"/>
      <c r="HMK151" s="33"/>
      <c r="HMM151" s="13"/>
      <c r="HMN151" s="13"/>
      <c r="HMO151" s="12"/>
      <c r="HMP151" s="30"/>
      <c r="HMQ151" s="32"/>
      <c r="HMR151" s="33"/>
      <c r="HMT151" s="13"/>
      <c r="HMU151" s="13"/>
      <c r="HMV151" s="12"/>
      <c r="HMW151" s="30"/>
      <c r="HMX151" s="32"/>
      <c r="HMY151" s="33"/>
      <c r="HNA151" s="13"/>
      <c r="HNB151" s="13"/>
      <c r="HNC151" s="12"/>
      <c r="HND151" s="30"/>
      <c r="HNE151" s="32"/>
      <c r="HNF151" s="33"/>
      <c r="HNH151" s="13"/>
      <c r="HNI151" s="13"/>
      <c r="HNJ151" s="12"/>
      <c r="HNK151" s="30"/>
      <c r="HNL151" s="32"/>
      <c r="HNM151" s="33"/>
      <c r="HNO151" s="13"/>
      <c r="HNP151" s="13"/>
      <c r="HNQ151" s="12"/>
      <c r="HNR151" s="30"/>
      <c r="HNS151" s="32"/>
      <c r="HNT151" s="33"/>
      <c r="HNV151" s="13"/>
      <c r="HNW151" s="13"/>
      <c r="HNX151" s="12"/>
      <c r="HNY151" s="30"/>
      <c r="HNZ151" s="32"/>
      <c r="HOA151" s="33"/>
      <c r="HOC151" s="13"/>
      <c r="HOD151" s="13"/>
      <c r="HOE151" s="12"/>
      <c r="HOF151" s="30"/>
      <c r="HOG151" s="32"/>
      <c r="HOH151" s="33"/>
      <c r="HOJ151" s="13"/>
      <c r="HOK151" s="13"/>
      <c r="HOL151" s="12"/>
      <c r="HOM151" s="30"/>
      <c r="HON151" s="32"/>
      <c r="HOO151" s="33"/>
      <c r="HOQ151" s="13"/>
      <c r="HOR151" s="13"/>
      <c r="HOS151" s="12"/>
      <c r="HOT151" s="30"/>
      <c r="HOU151" s="32"/>
      <c r="HOV151" s="33"/>
      <c r="HOX151" s="13"/>
      <c r="HOY151" s="13"/>
      <c r="HOZ151" s="12"/>
      <c r="HPA151" s="30"/>
      <c r="HPB151" s="32"/>
      <c r="HPC151" s="33"/>
      <c r="HPE151" s="13"/>
      <c r="HPF151" s="13"/>
      <c r="HPG151" s="12"/>
      <c r="HPH151" s="30"/>
      <c r="HPI151" s="32"/>
      <c r="HPJ151" s="33"/>
      <c r="HPL151" s="13"/>
      <c r="HPM151" s="13"/>
      <c r="HPN151" s="12"/>
      <c r="HPO151" s="30"/>
      <c r="HPP151" s="32"/>
      <c r="HPQ151" s="33"/>
      <c r="HPS151" s="13"/>
      <c r="HPT151" s="13"/>
      <c r="HPU151" s="12"/>
      <c r="HPV151" s="30"/>
      <c r="HPW151" s="32"/>
      <c r="HPX151" s="33"/>
      <c r="HPZ151" s="13"/>
      <c r="HQA151" s="13"/>
      <c r="HQB151" s="12"/>
      <c r="HQC151" s="30"/>
      <c r="HQD151" s="32"/>
      <c r="HQE151" s="33"/>
      <c r="HQG151" s="13"/>
      <c r="HQH151" s="13"/>
      <c r="HQI151" s="12"/>
      <c r="HQJ151" s="30"/>
      <c r="HQK151" s="32"/>
      <c r="HQL151" s="33"/>
      <c r="HQN151" s="13"/>
      <c r="HQO151" s="13"/>
      <c r="HQP151" s="12"/>
      <c r="HQQ151" s="30"/>
      <c r="HQR151" s="32"/>
      <c r="HQS151" s="33"/>
      <c r="HQU151" s="13"/>
      <c r="HQV151" s="13"/>
      <c r="HQW151" s="12"/>
      <c r="HQX151" s="30"/>
      <c r="HQY151" s="32"/>
      <c r="HQZ151" s="33"/>
      <c r="HRB151" s="13"/>
      <c r="HRC151" s="13"/>
      <c r="HRD151" s="12"/>
      <c r="HRE151" s="30"/>
      <c r="HRF151" s="32"/>
      <c r="HRG151" s="33"/>
      <c r="HRI151" s="13"/>
      <c r="HRJ151" s="13"/>
      <c r="HRK151" s="12"/>
      <c r="HRL151" s="30"/>
      <c r="HRM151" s="32"/>
      <c r="HRN151" s="33"/>
      <c r="HRP151" s="13"/>
      <c r="HRQ151" s="13"/>
      <c r="HRR151" s="12"/>
      <c r="HRS151" s="30"/>
      <c r="HRT151" s="32"/>
      <c r="HRU151" s="33"/>
      <c r="HRW151" s="13"/>
      <c r="HRX151" s="13"/>
      <c r="HRY151" s="12"/>
      <c r="HRZ151" s="30"/>
      <c r="HSA151" s="32"/>
      <c r="HSB151" s="33"/>
      <c r="HSD151" s="13"/>
      <c r="HSE151" s="13"/>
      <c r="HSF151" s="12"/>
      <c r="HSG151" s="30"/>
      <c r="HSH151" s="32"/>
      <c r="HSI151" s="33"/>
      <c r="HSK151" s="13"/>
      <c r="HSL151" s="13"/>
      <c r="HSM151" s="12"/>
      <c r="HSN151" s="30"/>
      <c r="HSO151" s="32"/>
      <c r="HSP151" s="33"/>
      <c r="HSR151" s="13"/>
      <c r="HSS151" s="13"/>
      <c r="HST151" s="12"/>
      <c r="HSU151" s="30"/>
      <c r="HSV151" s="32"/>
      <c r="HSW151" s="33"/>
      <c r="HSY151" s="13"/>
      <c r="HSZ151" s="13"/>
      <c r="HTA151" s="12"/>
      <c r="HTB151" s="30"/>
      <c r="HTC151" s="32"/>
      <c r="HTD151" s="33"/>
      <c r="HTF151" s="13"/>
      <c r="HTG151" s="13"/>
      <c r="HTH151" s="12"/>
      <c r="HTI151" s="30"/>
      <c r="HTJ151" s="32"/>
      <c r="HTK151" s="33"/>
      <c r="HTM151" s="13"/>
      <c r="HTN151" s="13"/>
      <c r="HTO151" s="12"/>
      <c r="HTP151" s="30"/>
      <c r="HTQ151" s="32"/>
      <c r="HTR151" s="33"/>
      <c r="HTT151" s="13"/>
      <c r="HTU151" s="13"/>
      <c r="HTV151" s="12"/>
      <c r="HTW151" s="30"/>
      <c r="HTX151" s="32"/>
      <c r="HTY151" s="33"/>
      <c r="HUA151" s="13"/>
      <c r="HUB151" s="13"/>
      <c r="HUC151" s="12"/>
      <c r="HUD151" s="30"/>
      <c r="HUE151" s="32"/>
      <c r="HUF151" s="33"/>
      <c r="HUH151" s="13"/>
      <c r="HUI151" s="13"/>
      <c r="HUJ151" s="12"/>
      <c r="HUK151" s="30"/>
      <c r="HUL151" s="32"/>
      <c r="HUM151" s="33"/>
      <c r="HUO151" s="13"/>
      <c r="HUP151" s="13"/>
      <c r="HUQ151" s="12"/>
      <c r="HUR151" s="30"/>
      <c r="HUS151" s="32"/>
      <c r="HUT151" s="33"/>
      <c r="HUV151" s="13"/>
      <c r="HUW151" s="13"/>
      <c r="HUX151" s="12"/>
      <c r="HUY151" s="30"/>
      <c r="HUZ151" s="32"/>
      <c r="HVA151" s="33"/>
      <c r="HVC151" s="13"/>
      <c r="HVD151" s="13"/>
      <c r="HVE151" s="12"/>
      <c r="HVF151" s="30"/>
      <c r="HVG151" s="32"/>
      <c r="HVH151" s="33"/>
      <c r="HVJ151" s="13"/>
      <c r="HVK151" s="13"/>
      <c r="HVL151" s="12"/>
      <c r="HVM151" s="30"/>
      <c r="HVN151" s="32"/>
      <c r="HVO151" s="33"/>
      <c r="HVQ151" s="13"/>
      <c r="HVR151" s="13"/>
      <c r="HVS151" s="12"/>
      <c r="HVT151" s="30"/>
      <c r="HVU151" s="32"/>
      <c r="HVV151" s="33"/>
      <c r="HVX151" s="13"/>
      <c r="HVY151" s="13"/>
      <c r="HVZ151" s="12"/>
      <c r="HWA151" s="30"/>
      <c r="HWB151" s="32"/>
      <c r="HWC151" s="33"/>
      <c r="HWE151" s="13"/>
      <c r="HWF151" s="13"/>
      <c r="HWG151" s="12"/>
      <c r="HWH151" s="30"/>
      <c r="HWI151" s="32"/>
      <c r="HWJ151" s="33"/>
      <c r="HWL151" s="13"/>
      <c r="HWM151" s="13"/>
      <c r="HWN151" s="12"/>
      <c r="HWO151" s="30"/>
      <c r="HWP151" s="32"/>
      <c r="HWQ151" s="33"/>
      <c r="HWS151" s="13"/>
      <c r="HWT151" s="13"/>
      <c r="HWU151" s="12"/>
      <c r="HWV151" s="30"/>
      <c r="HWW151" s="32"/>
      <c r="HWX151" s="33"/>
      <c r="HWZ151" s="13"/>
      <c r="HXA151" s="13"/>
      <c r="HXB151" s="12"/>
      <c r="HXC151" s="30"/>
      <c r="HXD151" s="32"/>
      <c r="HXE151" s="33"/>
      <c r="HXG151" s="13"/>
      <c r="HXH151" s="13"/>
      <c r="HXI151" s="12"/>
      <c r="HXJ151" s="30"/>
      <c r="HXK151" s="32"/>
      <c r="HXL151" s="33"/>
      <c r="HXN151" s="13"/>
      <c r="HXO151" s="13"/>
      <c r="HXP151" s="12"/>
      <c r="HXQ151" s="30"/>
      <c r="HXR151" s="32"/>
      <c r="HXS151" s="33"/>
      <c r="HXU151" s="13"/>
      <c r="HXV151" s="13"/>
      <c r="HXW151" s="12"/>
      <c r="HXX151" s="30"/>
      <c r="HXY151" s="32"/>
      <c r="HXZ151" s="33"/>
      <c r="HYB151" s="13"/>
      <c r="HYC151" s="13"/>
      <c r="HYD151" s="12"/>
      <c r="HYE151" s="30"/>
      <c r="HYF151" s="32"/>
      <c r="HYG151" s="33"/>
      <c r="HYI151" s="13"/>
      <c r="HYJ151" s="13"/>
      <c r="HYK151" s="12"/>
      <c r="HYL151" s="30"/>
      <c r="HYM151" s="32"/>
      <c r="HYN151" s="33"/>
      <c r="HYP151" s="13"/>
      <c r="HYQ151" s="13"/>
      <c r="HYR151" s="12"/>
      <c r="HYS151" s="30"/>
      <c r="HYT151" s="32"/>
      <c r="HYU151" s="33"/>
      <c r="HYW151" s="13"/>
      <c r="HYX151" s="13"/>
      <c r="HYY151" s="12"/>
      <c r="HYZ151" s="30"/>
      <c r="HZA151" s="32"/>
      <c r="HZB151" s="33"/>
      <c r="HZD151" s="13"/>
      <c r="HZE151" s="13"/>
      <c r="HZF151" s="12"/>
      <c r="HZG151" s="30"/>
      <c r="HZH151" s="32"/>
      <c r="HZI151" s="33"/>
      <c r="HZK151" s="13"/>
      <c r="HZL151" s="13"/>
      <c r="HZM151" s="12"/>
      <c r="HZN151" s="30"/>
      <c r="HZO151" s="32"/>
      <c r="HZP151" s="33"/>
      <c r="HZR151" s="13"/>
      <c r="HZS151" s="13"/>
      <c r="HZT151" s="12"/>
      <c r="HZU151" s="30"/>
      <c r="HZV151" s="32"/>
      <c r="HZW151" s="33"/>
      <c r="HZY151" s="13"/>
      <c r="HZZ151" s="13"/>
      <c r="IAA151" s="12"/>
      <c r="IAB151" s="30"/>
      <c r="IAC151" s="32"/>
      <c r="IAD151" s="33"/>
      <c r="IAF151" s="13"/>
      <c r="IAG151" s="13"/>
      <c r="IAH151" s="12"/>
      <c r="IAI151" s="30"/>
      <c r="IAJ151" s="32"/>
      <c r="IAK151" s="33"/>
      <c r="IAM151" s="13"/>
      <c r="IAN151" s="13"/>
      <c r="IAO151" s="12"/>
      <c r="IAP151" s="30"/>
      <c r="IAQ151" s="32"/>
      <c r="IAR151" s="33"/>
      <c r="IAT151" s="13"/>
      <c r="IAU151" s="13"/>
      <c r="IAV151" s="12"/>
      <c r="IAW151" s="30"/>
      <c r="IAX151" s="32"/>
      <c r="IAY151" s="33"/>
      <c r="IBA151" s="13"/>
      <c r="IBB151" s="13"/>
      <c r="IBC151" s="12"/>
      <c r="IBD151" s="30"/>
      <c r="IBE151" s="32"/>
      <c r="IBF151" s="33"/>
      <c r="IBH151" s="13"/>
      <c r="IBI151" s="13"/>
      <c r="IBJ151" s="12"/>
      <c r="IBK151" s="30"/>
      <c r="IBL151" s="32"/>
      <c r="IBM151" s="33"/>
      <c r="IBO151" s="13"/>
      <c r="IBP151" s="13"/>
      <c r="IBQ151" s="12"/>
      <c r="IBR151" s="30"/>
      <c r="IBS151" s="32"/>
      <c r="IBT151" s="33"/>
      <c r="IBV151" s="13"/>
      <c r="IBW151" s="13"/>
      <c r="IBX151" s="12"/>
      <c r="IBY151" s="30"/>
      <c r="IBZ151" s="32"/>
      <c r="ICA151" s="33"/>
      <c r="ICC151" s="13"/>
      <c r="ICD151" s="13"/>
      <c r="ICE151" s="12"/>
      <c r="ICF151" s="30"/>
      <c r="ICG151" s="32"/>
      <c r="ICH151" s="33"/>
      <c r="ICJ151" s="13"/>
      <c r="ICK151" s="13"/>
      <c r="ICL151" s="12"/>
      <c r="ICM151" s="30"/>
      <c r="ICN151" s="32"/>
      <c r="ICO151" s="33"/>
      <c r="ICQ151" s="13"/>
      <c r="ICR151" s="13"/>
      <c r="ICS151" s="12"/>
      <c r="ICT151" s="30"/>
      <c r="ICU151" s="32"/>
      <c r="ICV151" s="33"/>
      <c r="ICX151" s="13"/>
      <c r="ICY151" s="13"/>
      <c r="ICZ151" s="12"/>
      <c r="IDA151" s="30"/>
      <c r="IDB151" s="32"/>
      <c r="IDC151" s="33"/>
      <c r="IDE151" s="13"/>
      <c r="IDF151" s="13"/>
      <c r="IDG151" s="12"/>
      <c r="IDH151" s="30"/>
      <c r="IDI151" s="32"/>
      <c r="IDJ151" s="33"/>
      <c r="IDL151" s="13"/>
      <c r="IDM151" s="13"/>
      <c r="IDN151" s="12"/>
      <c r="IDO151" s="30"/>
      <c r="IDP151" s="32"/>
      <c r="IDQ151" s="33"/>
      <c r="IDS151" s="13"/>
      <c r="IDT151" s="13"/>
      <c r="IDU151" s="12"/>
      <c r="IDV151" s="30"/>
      <c r="IDW151" s="32"/>
      <c r="IDX151" s="33"/>
      <c r="IDZ151" s="13"/>
      <c r="IEA151" s="13"/>
      <c r="IEB151" s="12"/>
      <c r="IEC151" s="30"/>
      <c r="IED151" s="32"/>
      <c r="IEE151" s="33"/>
      <c r="IEG151" s="13"/>
      <c r="IEH151" s="13"/>
      <c r="IEI151" s="12"/>
      <c r="IEJ151" s="30"/>
      <c r="IEK151" s="32"/>
      <c r="IEL151" s="33"/>
      <c r="IEN151" s="13"/>
      <c r="IEO151" s="13"/>
      <c r="IEP151" s="12"/>
      <c r="IEQ151" s="30"/>
      <c r="IER151" s="32"/>
      <c r="IES151" s="33"/>
      <c r="IEU151" s="13"/>
      <c r="IEV151" s="13"/>
      <c r="IEW151" s="12"/>
      <c r="IEX151" s="30"/>
      <c r="IEY151" s="32"/>
      <c r="IEZ151" s="33"/>
      <c r="IFB151" s="13"/>
      <c r="IFC151" s="13"/>
      <c r="IFD151" s="12"/>
      <c r="IFE151" s="30"/>
      <c r="IFF151" s="32"/>
      <c r="IFG151" s="33"/>
      <c r="IFI151" s="13"/>
      <c r="IFJ151" s="13"/>
      <c r="IFK151" s="12"/>
      <c r="IFL151" s="30"/>
      <c r="IFM151" s="32"/>
      <c r="IFN151" s="33"/>
      <c r="IFP151" s="13"/>
      <c r="IFQ151" s="13"/>
      <c r="IFR151" s="12"/>
      <c r="IFS151" s="30"/>
      <c r="IFT151" s="32"/>
      <c r="IFU151" s="33"/>
      <c r="IFW151" s="13"/>
      <c r="IFX151" s="13"/>
      <c r="IFY151" s="12"/>
      <c r="IFZ151" s="30"/>
      <c r="IGA151" s="32"/>
      <c r="IGB151" s="33"/>
      <c r="IGD151" s="13"/>
      <c r="IGE151" s="13"/>
      <c r="IGF151" s="12"/>
      <c r="IGG151" s="30"/>
      <c r="IGH151" s="32"/>
      <c r="IGI151" s="33"/>
      <c r="IGK151" s="13"/>
      <c r="IGL151" s="13"/>
      <c r="IGM151" s="12"/>
      <c r="IGN151" s="30"/>
      <c r="IGO151" s="32"/>
      <c r="IGP151" s="33"/>
      <c r="IGR151" s="13"/>
      <c r="IGS151" s="13"/>
      <c r="IGT151" s="12"/>
      <c r="IGU151" s="30"/>
      <c r="IGV151" s="32"/>
      <c r="IGW151" s="33"/>
      <c r="IGY151" s="13"/>
      <c r="IGZ151" s="13"/>
      <c r="IHA151" s="12"/>
      <c r="IHB151" s="30"/>
      <c r="IHC151" s="32"/>
      <c r="IHD151" s="33"/>
      <c r="IHF151" s="13"/>
      <c r="IHG151" s="13"/>
      <c r="IHH151" s="12"/>
      <c r="IHI151" s="30"/>
      <c r="IHJ151" s="32"/>
      <c r="IHK151" s="33"/>
      <c r="IHM151" s="13"/>
      <c r="IHN151" s="13"/>
      <c r="IHO151" s="12"/>
      <c r="IHP151" s="30"/>
      <c r="IHQ151" s="32"/>
      <c r="IHR151" s="33"/>
      <c r="IHT151" s="13"/>
      <c r="IHU151" s="13"/>
      <c r="IHV151" s="12"/>
      <c r="IHW151" s="30"/>
      <c r="IHX151" s="32"/>
      <c r="IHY151" s="33"/>
      <c r="IIA151" s="13"/>
      <c r="IIB151" s="13"/>
      <c r="IIC151" s="12"/>
      <c r="IID151" s="30"/>
      <c r="IIE151" s="32"/>
      <c r="IIF151" s="33"/>
      <c r="IIH151" s="13"/>
      <c r="III151" s="13"/>
      <c r="IIJ151" s="12"/>
      <c r="IIK151" s="30"/>
      <c r="IIL151" s="32"/>
      <c r="IIM151" s="33"/>
      <c r="IIO151" s="13"/>
      <c r="IIP151" s="13"/>
      <c r="IIQ151" s="12"/>
      <c r="IIR151" s="30"/>
      <c r="IIS151" s="32"/>
      <c r="IIT151" s="33"/>
      <c r="IIV151" s="13"/>
      <c r="IIW151" s="13"/>
      <c r="IIX151" s="12"/>
      <c r="IIY151" s="30"/>
      <c r="IIZ151" s="32"/>
      <c r="IJA151" s="33"/>
      <c r="IJC151" s="13"/>
      <c r="IJD151" s="13"/>
      <c r="IJE151" s="12"/>
      <c r="IJF151" s="30"/>
      <c r="IJG151" s="32"/>
      <c r="IJH151" s="33"/>
      <c r="IJJ151" s="13"/>
      <c r="IJK151" s="13"/>
      <c r="IJL151" s="12"/>
      <c r="IJM151" s="30"/>
      <c r="IJN151" s="32"/>
      <c r="IJO151" s="33"/>
      <c r="IJQ151" s="13"/>
      <c r="IJR151" s="13"/>
      <c r="IJS151" s="12"/>
      <c r="IJT151" s="30"/>
      <c r="IJU151" s="32"/>
      <c r="IJV151" s="33"/>
      <c r="IJX151" s="13"/>
      <c r="IJY151" s="13"/>
      <c r="IJZ151" s="12"/>
      <c r="IKA151" s="30"/>
      <c r="IKB151" s="32"/>
      <c r="IKC151" s="33"/>
      <c r="IKE151" s="13"/>
      <c r="IKF151" s="13"/>
      <c r="IKG151" s="12"/>
      <c r="IKH151" s="30"/>
      <c r="IKI151" s="32"/>
      <c r="IKJ151" s="33"/>
      <c r="IKL151" s="13"/>
      <c r="IKM151" s="13"/>
      <c r="IKN151" s="12"/>
      <c r="IKO151" s="30"/>
      <c r="IKP151" s="32"/>
      <c r="IKQ151" s="33"/>
      <c r="IKS151" s="13"/>
      <c r="IKT151" s="13"/>
      <c r="IKU151" s="12"/>
      <c r="IKV151" s="30"/>
      <c r="IKW151" s="32"/>
      <c r="IKX151" s="33"/>
      <c r="IKZ151" s="13"/>
      <c r="ILA151" s="13"/>
      <c r="ILB151" s="12"/>
      <c r="ILC151" s="30"/>
      <c r="ILD151" s="32"/>
      <c r="ILE151" s="33"/>
      <c r="ILG151" s="13"/>
      <c r="ILH151" s="13"/>
      <c r="ILI151" s="12"/>
      <c r="ILJ151" s="30"/>
      <c r="ILK151" s="32"/>
      <c r="ILL151" s="33"/>
      <c r="ILN151" s="13"/>
      <c r="ILO151" s="13"/>
      <c r="ILP151" s="12"/>
      <c r="ILQ151" s="30"/>
      <c r="ILR151" s="32"/>
      <c r="ILS151" s="33"/>
      <c r="ILU151" s="13"/>
      <c r="ILV151" s="13"/>
      <c r="ILW151" s="12"/>
      <c r="ILX151" s="30"/>
      <c r="ILY151" s="32"/>
      <c r="ILZ151" s="33"/>
      <c r="IMB151" s="13"/>
      <c r="IMC151" s="13"/>
      <c r="IMD151" s="12"/>
      <c r="IME151" s="30"/>
      <c r="IMF151" s="32"/>
      <c r="IMG151" s="33"/>
      <c r="IMI151" s="13"/>
      <c r="IMJ151" s="13"/>
      <c r="IMK151" s="12"/>
      <c r="IML151" s="30"/>
      <c r="IMM151" s="32"/>
      <c r="IMN151" s="33"/>
      <c r="IMP151" s="13"/>
      <c r="IMQ151" s="13"/>
      <c r="IMR151" s="12"/>
      <c r="IMS151" s="30"/>
      <c r="IMT151" s="32"/>
      <c r="IMU151" s="33"/>
      <c r="IMW151" s="13"/>
      <c r="IMX151" s="13"/>
      <c r="IMY151" s="12"/>
      <c r="IMZ151" s="30"/>
      <c r="INA151" s="32"/>
      <c r="INB151" s="33"/>
      <c r="IND151" s="13"/>
      <c r="INE151" s="13"/>
      <c r="INF151" s="12"/>
      <c r="ING151" s="30"/>
      <c r="INH151" s="32"/>
      <c r="INI151" s="33"/>
      <c r="INK151" s="13"/>
      <c r="INL151" s="13"/>
      <c r="INM151" s="12"/>
      <c r="INN151" s="30"/>
      <c r="INO151" s="32"/>
      <c r="INP151" s="33"/>
      <c r="INR151" s="13"/>
      <c r="INS151" s="13"/>
      <c r="INT151" s="12"/>
      <c r="INU151" s="30"/>
      <c r="INV151" s="32"/>
      <c r="INW151" s="33"/>
      <c r="INY151" s="13"/>
      <c r="INZ151" s="13"/>
      <c r="IOA151" s="12"/>
      <c r="IOB151" s="30"/>
      <c r="IOC151" s="32"/>
      <c r="IOD151" s="33"/>
      <c r="IOF151" s="13"/>
      <c r="IOG151" s="13"/>
      <c r="IOH151" s="12"/>
      <c r="IOI151" s="30"/>
      <c r="IOJ151" s="32"/>
      <c r="IOK151" s="33"/>
      <c r="IOM151" s="13"/>
      <c r="ION151" s="13"/>
      <c r="IOO151" s="12"/>
      <c r="IOP151" s="30"/>
      <c r="IOQ151" s="32"/>
      <c r="IOR151" s="33"/>
      <c r="IOT151" s="13"/>
      <c r="IOU151" s="13"/>
      <c r="IOV151" s="12"/>
      <c r="IOW151" s="30"/>
      <c r="IOX151" s="32"/>
      <c r="IOY151" s="33"/>
      <c r="IPA151" s="13"/>
      <c r="IPB151" s="13"/>
      <c r="IPC151" s="12"/>
      <c r="IPD151" s="30"/>
      <c r="IPE151" s="32"/>
      <c r="IPF151" s="33"/>
      <c r="IPH151" s="13"/>
      <c r="IPI151" s="13"/>
      <c r="IPJ151" s="12"/>
      <c r="IPK151" s="30"/>
      <c r="IPL151" s="32"/>
      <c r="IPM151" s="33"/>
      <c r="IPO151" s="13"/>
      <c r="IPP151" s="13"/>
      <c r="IPQ151" s="12"/>
      <c r="IPR151" s="30"/>
      <c r="IPS151" s="32"/>
      <c r="IPT151" s="33"/>
      <c r="IPV151" s="13"/>
      <c r="IPW151" s="13"/>
      <c r="IPX151" s="12"/>
      <c r="IPY151" s="30"/>
      <c r="IPZ151" s="32"/>
      <c r="IQA151" s="33"/>
      <c r="IQC151" s="13"/>
      <c r="IQD151" s="13"/>
      <c r="IQE151" s="12"/>
      <c r="IQF151" s="30"/>
      <c r="IQG151" s="32"/>
      <c r="IQH151" s="33"/>
      <c r="IQJ151" s="13"/>
      <c r="IQK151" s="13"/>
      <c r="IQL151" s="12"/>
      <c r="IQM151" s="30"/>
      <c r="IQN151" s="32"/>
      <c r="IQO151" s="33"/>
      <c r="IQQ151" s="13"/>
      <c r="IQR151" s="13"/>
      <c r="IQS151" s="12"/>
      <c r="IQT151" s="30"/>
      <c r="IQU151" s="32"/>
      <c r="IQV151" s="33"/>
      <c r="IQX151" s="13"/>
      <c r="IQY151" s="13"/>
      <c r="IQZ151" s="12"/>
      <c r="IRA151" s="30"/>
      <c r="IRB151" s="32"/>
      <c r="IRC151" s="33"/>
      <c r="IRE151" s="13"/>
      <c r="IRF151" s="13"/>
      <c r="IRG151" s="12"/>
      <c r="IRH151" s="30"/>
      <c r="IRI151" s="32"/>
      <c r="IRJ151" s="33"/>
      <c r="IRL151" s="13"/>
      <c r="IRM151" s="13"/>
      <c r="IRN151" s="12"/>
      <c r="IRO151" s="30"/>
      <c r="IRP151" s="32"/>
      <c r="IRQ151" s="33"/>
      <c r="IRS151" s="13"/>
      <c r="IRT151" s="13"/>
      <c r="IRU151" s="12"/>
      <c r="IRV151" s="30"/>
      <c r="IRW151" s="32"/>
      <c r="IRX151" s="33"/>
      <c r="IRZ151" s="13"/>
      <c r="ISA151" s="13"/>
      <c r="ISB151" s="12"/>
      <c r="ISC151" s="30"/>
      <c r="ISD151" s="32"/>
      <c r="ISE151" s="33"/>
      <c r="ISG151" s="13"/>
      <c r="ISH151" s="13"/>
      <c r="ISI151" s="12"/>
      <c r="ISJ151" s="30"/>
      <c r="ISK151" s="32"/>
      <c r="ISL151" s="33"/>
      <c r="ISN151" s="13"/>
      <c r="ISO151" s="13"/>
      <c r="ISP151" s="12"/>
      <c r="ISQ151" s="30"/>
      <c r="ISR151" s="32"/>
      <c r="ISS151" s="33"/>
      <c r="ISU151" s="13"/>
      <c r="ISV151" s="13"/>
      <c r="ISW151" s="12"/>
      <c r="ISX151" s="30"/>
      <c r="ISY151" s="32"/>
      <c r="ISZ151" s="33"/>
      <c r="ITB151" s="13"/>
      <c r="ITC151" s="13"/>
      <c r="ITD151" s="12"/>
      <c r="ITE151" s="30"/>
      <c r="ITF151" s="32"/>
      <c r="ITG151" s="33"/>
      <c r="ITI151" s="13"/>
      <c r="ITJ151" s="13"/>
      <c r="ITK151" s="12"/>
      <c r="ITL151" s="30"/>
      <c r="ITM151" s="32"/>
      <c r="ITN151" s="33"/>
      <c r="ITP151" s="13"/>
      <c r="ITQ151" s="13"/>
      <c r="ITR151" s="12"/>
      <c r="ITS151" s="30"/>
      <c r="ITT151" s="32"/>
      <c r="ITU151" s="33"/>
      <c r="ITW151" s="13"/>
      <c r="ITX151" s="13"/>
      <c r="ITY151" s="12"/>
      <c r="ITZ151" s="30"/>
      <c r="IUA151" s="32"/>
      <c r="IUB151" s="33"/>
      <c r="IUD151" s="13"/>
      <c r="IUE151" s="13"/>
      <c r="IUF151" s="12"/>
      <c r="IUG151" s="30"/>
      <c r="IUH151" s="32"/>
      <c r="IUI151" s="33"/>
      <c r="IUK151" s="13"/>
      <c r="IUL151" s="13"/>
      <c r="IUM151" s="12"/>
      <c r="IUN151" s="30"/>
      <c r="IUO151" s="32"/>
      <c r="IUP151" s="33"/>
      <c r="IUR151" s="13"/>
      <c r="IUS151" s="13"/>
      <c r="IUT151" s="12"/>
      <c r="IUU151" s="30"/>
      <c r="IUV151" s="32"/>
      <c r="IUW151" s="33"/>
      <c r="IUY151" s="13"/>
      <c r="IUZ151" s="13"/>
      <c r="IVA151" s="12"/>
      <c r="IVB151" s="30"/>
      <c r="IVC151" s="32"/>
      <c r="IVD151" s="33"/>
      <c r="IVF151" s="13"/>
      <c r="IVG151" s="13"/>
      <c r="IVH151" s="12"/>
      <c r="IVI151" s="30"/>
      <c r="IVJ151" s="32"/>
      <c r="IVK151" s="33"/>
      <c r="IVM151" s="13"/>
      <c r="IVN151" s="13"/>
      <c r="IVO151" s="12"/>
      <c r="IVP151" s="30"/>
      <c r="IVQ151" s="32"/>
      <c r="IVR151" s="33"/>
      <c r="IVT151" s="13"/>
      <c r="IVU151" s="13"/>
      <c r="IVV151" s="12"/>
      <c r="IVW151" s="30"/>
      <c r="IVX151" s="32"/>
      <c r="IVY151" s="33"/>
      <c r="IWA151" s="13"/>
      <c r="IWB151" s="13"/>
      <c r="IWC151" s="12"/>
      <c r="IWD151" s="30"/>
      <c r="IWE151" s="32"/>
      <c r="IWF151" s="33"/>
      <c r="IWH151" s="13"/>
      <c r="IWI151" s="13"/>
      <c r="IWJ151" s="12"/>
      <c r="IWK151" s="30"/>
      <c r="IWL151" s="32"/>
      <c r="IWM151" s="33"/>
      <c r="IWO151" s="13"/>
      <c r="IWP151" s="13"/>
      <c r="IWQ151" s="12"/>
      <c r="IWR151" s="30"/>
      <c r="IWS151" s="32"/>
      <c r="IWT151" s="33"/>
      <c r="IWV151" s="13"/>
      <c r="IWW151" s="13"/>
      <c r="IWX151" s="12"/>
      <c r="IWY151" s="30"/>
      <c r="IWZ151" s="32"/>
      <c r="IXA151" s="33"/>
      <c r="IXC151" s="13"/>
      <c r="IXD151" s="13"/>
      <c r="IXE151" s="12"/>
      <c r="IXF151" s="30"/>
      <c r="IXG151" s="32"/>
      <c r="IXH151" s="33"/>
      <c r="IXJ151" s="13"/>
      <c r="IXK151" s="13"/>
      <c r="IXL151" s="12"/>
      <c r="IXM151" s="30"/>
      <c r="IXN151" s="32"/>
      <c r="IXO151" s="33"/>
      <c r="IXQ151" s="13"/>
      <c r="IXR151" s="13"/>
      <c r="IXS151" s="12"/>
      <c r="IXT151" s="30"/>
      <c r="IXU151" s="32"/>
      <c r="IXV151" s="33"/>
      <c r="IXX151" s="13"/>
      <c r="IXY151" s="13"/>
      <c r="IXZ151" s="12"/>
      <c r="IYA151" s="30"/>
      <c r="IYB151" s="32"/>
      <c r="IYC151" s="33"/>
      <c r="IYE151" s="13"/>
      <c r="IYF151" s="13"/>
      <c r="IYG151" s="12"/>
      <c r="IYH151" s="30"/>
      <c r="IYI151" s="32"/>
      <c r="IYJ151" s="33"/>
      <c r="IYL151" s="13"/>
      <c r="IYM151" s="13"/>
      <c r="IYN151" s="12"/>
      <c r="IYO151" s="30"/>
      <c r="IYP151" s="32"/>
      <c r="IYQ151" s="33"/>
      <c r="IYS151" s="13"/>
      <c r="IYT151" s="13"/>
      <c r="IYU151" s="12"/>
      <c r="IYV151" s="30"/>
      <c r="IYW151" s="32"/>
      <c r="IYX151" s="33"/>
      <c r="IYZ151" s="13"/>
      <c r="IZA151" s="13"/>
      <c r="IZB151" s="12"/>
      <c r="IZC151" s="30"/>
      <c r="IZD151" s="32"/>
      <c r="IZE151" s="33"/>
      <c r="IZG151" s="13"/>
      <c r="IZH151" s="13"/>
      <c r="IZI151" s="12"/>
      <c r="IZJ151" s="30"/>
      <c r="IZK151" s="32"/>
      <c r="IZL151" s="33"/>
      <c r="IZN151" s="13"/>
      <c r="IZO151" s="13"/>
      <c r="IZP151" s="12"/>
      <c r="IZQ151" s="30"/>
      <c r="IZR151" s="32"/>
      <c r="IZS151" s="33"/>
      <c r="IZU151" s="13"/>
      <c r="IZV151" s="13"/>
      <c r="IZW151" s="12"/>
      <c r="IZX151" s="30"/>
      <c r="IZY151" s="32"/>
      <c r="IZZ151" s="33"/>
      <c r="JAB151" s="13"/>
      <c r="JAC151" s="13"/>
      <c r="JAD151" s="12"/>
      <c r="JAE151" s="30"/>
      <c r="JAF151" s="32"/>
      <c r="JAG151" s="33"/>
      <c r="JAI151" s="13"/>
      <c r="JAJ151" s="13"/>
      <c r="JAK151" s="12"/>
      <c r="JAL151" s="30"/>
      <c r="JAM151" s="32"/>
      <c r="JAN151" s="33"/>
      <c r="JAP151" s="13"/>
      <c r="JAQ151" s="13"/>
      <c r="JAR151" s="12"/>
      <c r="JAS151" s="30"/>
      <c r="JAT151" s="32"/>
      <c r="JAU151" s="33"/>
      <c r="JAW151" s="13"/>
      <c r="JAX151" s="13"/>
      <c r="JAY151" s="12"/>
      <c r="JAZ151" s="30"/>
      <c r="JBA151" s="32"/>
      <c r="JBB151" s="33"/>
      <c r="JBD151" s="13"/>
      <c r="JBE151" s="13"/>
      <c r="JBF151" s="12"/>
      <c r="JBG151" s="30"/>
      <c r="JBH151" s="32"/>
      <c r="JBI151" s="33"/>
      <c r="JBK151" s="13"/>
      <c r="JBL151" s="13"/>
      <c r="JBM151" s="12"/>
      <c r="JBN151" s="30"/>
      <c r="JBO151" s="32"/>
      <c r="JBP151" s="33"/>
      <c r="JBR151" s="13"/>
      <c r="JBS151" s="13"/>
      <c r="JBT151" s="12"/>
      <c r="JBU151" s="30"/>
      <c r="JBV151" s="32"/>
      <c r="JBW151" s="33"/>
      <c r="JBY151" s="13"/>
      <c r="JBZ151" s="13"/>
      <c r="JCA151" s="12"/>
      <c r="JCB151" s="30"/>
      <c r="JCC151" s="32"/>
      <c r="JCD151" s="33"/>
      <c r="JCF151" s="13"/>
      <c r="JCG151" s="13"/>
      <c r="JCH151" s="12"/>
      <c r="JCI151" s="30"/>
      <c r="JCJ151" s="32"/>
      <c r="JCK151" s="33"/>
      <c r="JCM151" s="13"/>
      <c r="JCN151" s="13"/>
      <c r="JCO151" s="12"/>
      <c r="JCP151" s="30"/>
      <c r="JCQ151" s="32"/>
      <c r="JCR151" s="33"/>
      <c r="JCT151" s="13"/>
      <c r="JCU151" s="13"/>
      <c r="JCV151" s="12"/>
      <c r="JCW151" s="30"/>
      <c r="JCX151" s="32"/>
      <c r="JCY151" s="33"/>
      <c r="JDA151" s="13"/>
      <c r="JDB151" s="13"/>
      <c r="JDC151" s="12"/>
      <c r="JDD151" s="30"/>
      <c r="JDE151" s="32"/>
      <c r="JDF151" s="33"/>
      <c r="JDH151" s="13"/>
      <c r="JDI151" s="13"/>
      <c r="JDJ151" s="12"/>
      <c r="JDK151" s="30"/>
      <c r="JDL151" s="32"/>
      <c r="JDM151" s="33"/>
      <c r="JDO151" s="13"/>
      <c r="JDP151" s="13"/>
      <c r="JDQ151" s="12"/>
      <c r="JDR151" s="30"/>
      <c r="JDS151" s="32"/>
      <c r="JDT151" s="33"/>
      <c r="JDV151" s="13"/>
      <c r="JDW151" s="13"/>
      <c r="JDX151" s="12"/>
      <c r="JDY151" s="30"/>
      <c r="JDZ151" s="32"/>
      <c r="JEA151" s="33"/>
      <c r="JEC151" s="13"/>
      <c r="JED151" s="13"/>
      <c r="JEE151" s="12"/>
      <c r="JEF151" s="30"/>
      <c r="JEG151" s="32"/>
      <c r="JEH151" s="33"/>
      <c r="JEJ151" s="13"/>
      <c r="JEK151" s="13"/>
      <c r="JEL151" s="12"/>
      <c r="JEM151" s="30"/>
      <c r="JEN151" s="32"/>
      <c r="JEO151" s="33"/>
      <c r="JEQ151" s="13"/>
      <c r="JER151" s="13"/>
      <c r="JES151" s="12"/>
      <c r="JET151" s="30"/>
      <c r="JEU151" s="32"/>
      <c r="JEV151" s="33"/>
      <c r="JEX151" s="13"/>
      <c r="JEY151" s="13"/>
      <c r="JEZ151" s="12"/>
      <c r="JFA151" s="30"/>
      <c r="JFB151" s="32"/>
      <c r="JFC151" s="33"/>
      <c r="JFE151" s="13"/>
      <c r="JFF151" s="13"/>
      <c r="JFG151" s="12"/>
      <c r="JFH151" s="30"/>
      <c r="JFI151" s="32"/>
      <c r="JFJ151" s="33"/>
      <c r="JFL151" s="13"/>
      <c r="JFM151" s="13"/>
      <c r="JFN151" s="12"/>
      <c r="JFO151" s="30"/>
      <c r="JFP151" s="32"/>
      <c r="JFQ151" s="33"/>
      <c r="JFS151" s="13"/>
      <c r="JFT151" s="13"/>
      <c r="JFU151" s="12"/>
      <c r="JFV151" s="30"/>
      <c r="JFW151" s="32"/>
      <c r="JFX151" s="33"/>
      <c r="JFZ151" s="13"/>
      <c r="JGA151" s="13"/>
      <c r="JGB151" s="12"/>
      <c r="JGC151" s="30"/>
      <c r="JGD151" s="32"/>
      <c r="JGE151" s="33"/>
      <c r="JGG151" s="13"/>
      <c r="JGH151" s="13"/>
      <c r="JGI151" s="12"/>
      <c r="JGJ151" s="30"/>
      <c r="JGK151" s="32"/>
      <c r="JGL151" s="33"/>
      <c r="JGN151" s="13"/>
      <c r="JGO151" s="13"/>
      <c r="JGP151" s="12"/>
      <c r="JGQ151" s="30"/>
      <c r="JGR151" s="32"/>
      <c r="JGS151" s="33"/>
      <c r="JGU151" s="13"/>
      <c r="JGV151" s="13"/>
      <c r="JGW151" s="12"/>
      <c r="JGX151" s="30"/>
      <c r="JGY151" s="32"/>
      <c r="JGZ151" s="33"/>
      <c r="JHB151" s="13"/>
      <c r="JHC151" s="13"/>
      <c r="JHD151" s="12"/>
      <c r="JHE151" s="30"/>
      <c r="JHF151" s="32"/>
      <c r="JHG151" s="33"/>
      <c r="JHI151" s="13"/>
      <c r="JHJ151" s="13"/>
      <c r="JHK151" s="12"/>
      <c r="JHL151" s="30"/>
      <c r="JHM151" s="32"/>
      <c r="JHN151" s="33"/>
      <c r="JHP151" s="13"/>
      <c r="JHQ151" s="13"/>
      <c r="JHR151" s="12"/>
      <c r="JHS151" s="30"/>
      <c r="JHT151" s="32"/>
      <c r="JHU151" s="33"/>
      <c r="JHW151" s="13"/>
      <c r="JHX151" s="13"/>
      <c r="JHY151" s="12"/>
      <c r="JHZ151" s="30"/>
      <c r="JIA151" s="32"/>
      <c r="JIB151" s="33"/>
      <c r="JID151" s="13"/>
      <c r="JIE151" s="13"/>
      <c r="JIF151" s="12"/>
      <c r="JIG151" s="30"/>
      <c r="JIH151" s="32"/>
      <c r="JII151" s="33"/>
      <c r="JIK151" s="13"/>
      <c r="JIL151" s="13"/>
      <c r="JIM151" s="12"/>
      <c r="JIN151" s="30"/>
      <c r="JIO151" s="32"/>
      <c r="JIP151" s="33"/>
      <c r="JIR151" s="13"/>
      <c r="JIS151" s="13"/>
      <c r="JIT151" s="12"/>
      <c r="JIU151" s="30"/>
      <c r="JIV151" s="32"/>
      <c r="JIW151" s="33"/>
      <c r="JIY151" s="13"/>
      <c r="JIZ151" s="13"/>
      <c r="JJA151" s="12"/>
      <c r="JJB151" s="30"/>
      <c r="JJC151" s="32"/>
      <c r="JJD151" s="33"/>
      <c r="JJF151" s="13"/>
      <c r="JJG151" s="13"/>
      <c r="JJH151" s="12"/>
      <c r="JJI151" s="30"/>
      <c r="JJJ151" s="32"/>
      <c r="JJK151" s="33"/>
      <c r="JJM151" s="13"/>
      <c r="JJN151" s="13"/>
      <c r="JJO151" s="12"/>
      <c r="JJP151" s="30"/>
      <c r="JJQ151" s="32"/>
      <c r="JJR151" s="33"/>
      <c r="JJT151" s="13"/>
      <c r="JJU151" s="13"/>
      <c r="JJV151" s="12"/>
      <c r="JJW151" s="30"/>
      <c r="JJX151" s="32"/>
      <c r="JJY151" s="33"/>
      <c r="JKA151" s="13"/>
      <c r="JKB151" s="13"/>
      <c r="JKC151" s="12"/>
      <c r="JKD151" s="30"/>
      <c r="JKE151" s="32"/>
      <c r="JKF151" s="33"/>
      <c r="JKH151" s="13"/>
      <c r="JKI151" s="13"/>
      <c r="JKJ151" s="12"/>
      <c r="JKK151" s="30"/>
      <c r="JKL151" s="32"/>
      <c r="JKM151" s="33"/>
      <c r="JKO151" s="13"/>
      <c r="JKP151" s="13"/>
      <c r="JKQ151" s="12"/>
      <c r="JKR151" s="30"/>
      <c r="JKS151" s="32"/>
      <c r="JKT151" s="33"/>
      <c r="JKV151" s="13"/>
      <c r="JKW151" s="13"/>
      <c r="JKX151" s="12"/>
      <c r="JKY151" s="30"/>
      <c r="JKZ151" s="32"/>
      <c r="JLA151" s="33"/>
      <c r="JLC151" s="13"/>
      <c r="JLD151" s="13"/>
      <c r="JLE151" s="12"/>
      <c r="JLF151" s="30"/>
      <c r="JLG151" s="32"/>
      <c r="JLH151" s="33"/>
      <c r="JLJ151" s="13"/>
      <c r="JLK151" s="13"/>
      <c r="JLL151" s="12"/>
      <c r="JLM151" s="30"/>
      <c r="JLN151" s="32"/>
      <c r="JLO151" s="33"/>
      <c r="JLQ151" s="13"/>
      <c r="JLR151" s="13"/>
      <c r="JLS151" s="12"/>
      <c r="JLT151" s="30"/>
      <c r="JLU151" s="32"/>
      <c r="JLV151" s="33"/>
      <c r="JLX151" s="13"/>
      <c r="JLY151" s="13"/>
      <c r="JLZ151" s="12"/>
      <c r="JMA151" s="30"/>
      <c r="JMB151" s="32"/>
      <c r="JMC151" s="33"/>
      <c r="JME151" s="13"/>
      <c r="JMF151" s="13"/>
      <c r="JMG151" s="12"/>
      <c r="JMH151" s="30"/>
      <c r="JMI151" s="32"/>
      <c r="JMJ151" s="33"/>
      <c r="JML151" s="13"/>
      <c r="JMM151" s="13"/>
      <c r="JMN151" s="12"/>
      <c r="JMO151" s="30"/>
      <c r="JMP151" s="32"/>
      <c r="JMQ151" s="33"/>
      <c r="JMS151" s="13"/>
      <c r="JMT151" s="13"/>
      <c r="JMU151" s="12"/>
      <c r="JMV151" s="30"/>
      <c r="JMW151" s="32"/>
      <c r="JMX151" s="33"/>
      <c r="JMZ151" s="13"/>
      <c r="JNA151" s="13"/>
      <c r="JNB151" s="12"/>
      <c r="JNC151" s="30"/>
      <c r="JND151" s="32"/>
      <c r="JNE151" s="33"/>
      <c r="JNG151" s="13"/>
      <c r="JNH151" s="13"/>
      <c r="JNI151" s="12"/>
      <c r="JNJ151" s="30"/>
      <c r="JNK151" s="32"/>
      <c r="JNL151" s="33"/>
      <c r="JNN151" s="13"/>
      <c r="JNO151" s="13"/>
      <c r="JNP151" s="12"/>
      <c r="JNQ151" s="30"/>
      <c r="JNR151" s="32"/>
      <c r="JNS151" s="33"/>
      <c r="JNU151" s="13"/>
      <c r="JNV151" s="13"/>
      <c r="JNW151" s="12"/>
      <c r="JNX151" s="30"/>
      <c r="JNY151" s="32"/>
      <c r="JNZ151" s="33"/>
      <c r="JOB151" s="13"/>
      <c r="JOC151" s="13"/>
      <c r="JOD151" s="12"/>
      <c r="JOE151" s="30"/>
      <c r="JOF151" s="32"/>
      <c r="JOG151" s="33"/>
      <c r="JOI151" s="13"/>
      <c r="JOJ151" s="13"/>
      <c r="JOK151" s="12"/>
      <c r="JOL151" s="30"/>
      <c r="JOM151" s="32"/>
      <c r="JON151" s="33"/>
      <c r="JOP151" s="13"/>
      <c r="JOQ151" s="13"/>
      <c r="JOR151" s="12"/>
      <c r="JOS151" s="30"/>
      <c r="JOT151" s="32"/>
      <c r="JOU151" s="33"/>
      <c r="JOW151" s="13"/>
      <c r="JOX151" s="13"/>
      <c r="JOY151" s="12"/>
      <c r="JOZ151" s="30"/>
      <c r="JPA151" s="32"/>
      <c r="JPB151" s="33"/>
      <c r="JPD151" s="13"/>
      <c r="JPE151" s="13"/>
      <c r="JPF151" s="12"/>
      <c r="JPG151" s="30"/>
      <c r="JPH151" s="32"/>
      <c r="JPI151" s="33"/>
      <c r="JPK151" s="13"/>
      <c r="JPL151" s="13"/>
      <c r="JPM151" s="12"/>
      <c r="JPN151" s="30"/>
      <c r="JPO151" s="32"/>
      <c r="JPP151" s="33"/>
      <c r="JPR151" s="13"/>
      <c r="JPS151" s="13"/>
      <c r="JPT151" s="12"/>
      <c r="JPU151" s="30"/>
      <c r="JPV151" s="32"/>
      <c r="JPW151" s="33"/>
      <c r="JPY151" s="13"/>
      <c r="JPZ151" s="13"/>
      <c r="JQA151" s="12"/>
      <c r="JQB151" s="30"/>
      <c r="JQC151" s="32"/>
      <c r="JQD151" s="33"/>
      <c r="JQF151" s="13"/>
      <c r="JQG151" s="13"/>
      <c r="JQH151" s="12"/>
      <c r="JQI151" s="30"/>
      <c r="JQJ151" s="32"/>
      <c r="JQK151" s="33"/>
      <c r="JQM151" s="13"/>
      <c r="JQN151" s="13"/>
      <c r="JQO151" s="12"/>
      <c r="JQP151" s="30"/>
      <c r="JQQ151" s="32"/>
      <c r="JQR151" s="33"/>
      <c r="JQT151" s="13"/>
      <c r="JQU151" s="13"/>
      <c r="JQV151" s="12"/>
      <c r="JQW151" s="30"/>
      <c r="JQX151" s="32"/>
      <c r="JQY151" s="33"/>
      <c r="JRA151" s="13"/>
      <c r="JRB151" s="13"/>
      <c r="JRC151" s="12"/>
      <c r="JRD151" s="30"/>
      <c r="JRE151" s="32"/>
      <c r="JRF151" s="33"/>
      <c r="JRH151" s="13"/>
      <c r="JRI151" s="13"/>
      <c r="JRJ151" s="12"/>
      <c r="JRK151" s="30"/>
      <c r="JRL151" s="32"/>
      <c r="JRM151" s="33"/>
      <c r="JRO151" s="13"/>
      <c r="JRP151" s="13"/>
      <c r="JRQ151" s="12"/>
      <c r="JRR151" s="30"/>
      <c r="JRS151" s="32"/>
      <c r="JRT151" s="33"/>
      <c r="JRV151" s="13"/>
      <c r="JRW151" s="13"/>
      <c r="JRX151" s="12"/>
      <c r="JRY151" s="30"/>
      <c r="JRZ151" s="32"/>
      <c r="JSA151" s="33"/>
      <c r="JSC151" s="13"/>
      <c r="JSD151" s="13"/>
      <c r="JSE151" s="12"/>
      <c r="JSF151" s="30"/>
      <c r="JSG151" s="32"/>
      <c r="JSH151" s="33"/>
      <c r="JSJ151" s="13"/>
      <c r="JSK151" s="13"/>
      <c r="JSL151" s="12"/>
      <c r="JSM151" s="30"/>
      <c r="JSN151" s="32"/>
      <c r="JSO151" s="33"/>
      <c r="JSQ151" s="13"/>
      <c r="JSR151" s="13"/>
      <c r="JSS151" s="12"/>
      <c r="JST151" s="30"/>
      <c r="JSU151" s="32"/>
      <c r="JSV151" s="33"/>
      <c r="JSX151" s="13"/>
      <c r="JSY151" s="13"/>
      <c r="JSZ151" s="12"/>
      <c r="JTA151" s="30"/>
      <c r="JTB151" s="32"/>
      <c r="JTC151" s="33"/>
      <c r="JTE151" s="13"/>
      <c r="JTF151" s="13"/>
      <c r="JTG151" s="12"/>
      <c r="JTH151" s="30"/>
      <c r="JTI151" s="32"/>
      <c r="JTJ151" s="33"/>
      <c r="JTL151" s="13"/>
      <c r="JTM151" s="13"/>
      <c r="JTN151" s="12"/>
      <c r="JTO151" s="30"/>
      <c r="JTP151" s="32"/>
      <c r="JTQ151" s="33"/>
      <c r="JTS151" s="13"/>
      <c r="JTT151" s="13"/>
      <c r="JTU151" s="12"/>
      <c r="JTV151" s="30"/>
      <c r="JTW151" s="32"/>
      <c r="JTX151" s="33"/>
      <c r="JTZ151" s="13"/>
      <c r="JUA151" s="13"/>
      <c r="JUB151" s="12"/>
      <c r="JUC151" s="30"/>
      <c r="JUD151" s="32"/>
      <c r="JUE151" s="33"/>
      <c r="JUG151" s="13"/>
      <c r="JUH151" s="13"/>
      <c r="JUI151" s="12"/>
      <c r="JUJ151" s="30"/>
      <c r="JUK151" s="32"/>
      <c r="JUL151" s="33"/>
      <c r="JUN151" s="13"/>
      <c r="JUO151" s="13"/>
      <c r="JUP151" s="12"/>
      <c r="JUQ151" s="30"/>
      <c r="JUR151" s="32"/>
      <c r="JUS151" s="33"/>
      <c r="JUU151" s="13"/>
      <c r="JUV151" s="13"/>
      <c r="JUW151" s="12"/>
      <c r="JUX151" s="30"/>
      <c r="JUY151" s="32"/>
      <c r="JUZ151" s="33"/>
      <c r="JVB151" s="13"/>
      <c r="JVC151" s="13"/>
      <c r="JVD151" s="12"/>
      <c r="JVE151" s="30"/>
      <c r="JVF151" s="32"/>
      <c r="JVG151" s="33"/>
      <c r="JVI151" s="13"/>
      <c r="JVJ151" s="13"/>
      <c r="JVK151" s="12"/>
      <c r="JVL151" s="30"/>
      <c r="JVM151" s="32"/>
      <c r="JVN151" s="33"/>
      <c r="JVP151" s="13"/>
      <c r="JVQ151" s="13"/>
      <c r="JVR151" s="12"/>
      <c r="JVS151" s="30"/>
      <c r="JVT151" s="32"/>
      <c r="JVU151" s="33"/>
      <c r="JVW151" s="13"/>
      <c r="JVX151" s="13"/>
      <c r="JVY151" s="12"/>
      <c r="JVZ151" s="30"/>
      <c r="JWA151" s="32"/>
      <c r="JWB151" s="33"/>
      <c r="JWD151" s="13"/>
      <c r="JWE151" s="13"/>
      <c r="JWF151" s="12"/>
      <c r="JWG151" s="30"/>
      <c r="JWH151" s="32"/>
      <c r="JWI151" s="33"/>
      <c r="JWK151" s="13"/>
      <c r="JWL151" s="13"/>
      <c r="JWM151" s="12"/>
      <c r="JWN151" s="30"/>
      <c r="JWO151" s="32"/>
      <c r="JWP151" s="33"/>
      <c r="JWR151" s="13"/>
      <c r="JWS151" s="13"/>
      <c r="JWT151" s="12"/>
      <c r="JWU151" s="30"/>
      <c r="JWV151" s="32"/>
      <c r="JWW151" s="33"/>
      <c r="JWY151" s="13"/>
      <c r="JWZ151" s="13"/>
      <c r="JXA151" s="12"/>
      <c r="JXB151" s="30"/>
      <c r="JXC151" s="32"/>
      <c r="JXD151" s="33"/>
      <c r="JXF151" s="13"/>
      <c r="JXG151" s="13"/>
      <c r="JXH151" s="12"/>
      <c r="JXI151" s="30"/>
      <c r="JXJ151" s="32"/>
      <c r="JXK151" s="33"/>
      <c r="JXM151" s="13"/>
      <c r="JXN151" s="13"/>
      <c r="JXO151" s="12"/>
      <c r="JXP151" s="30"/>
      <c r="JXQ151" s="32"/>
      <c r="JXR151" s="33"/>
      <c r="JXT151" s="13"/>
      <c r="JXU151" s="13"/>
      <c r="JXV151" s="12"/>
      <c r="JXW151" s="30"/>
      <c r="JXX151" s="32"/>
      <c r="JXY151" s="33"/>
      <c r="JYA151" s="13"/>
      <c r="JYB151" s="13"/>
      <c r="JYC151" s="12"/>
      <c r="JYD151" s="30"/>
      <c r="JYE151" s="32"/>
      <c r="JYF151" s="33"/>
      <c r="JYH151" s="13"/>
      <c r="JYI151" s="13"/>
      <c r="JYJ151" s="12"/>
      <c r="JYK151" s="30"/>
      <c r="JYL151" s="32"/>
      <c r="JYM151" s="33"/>
      <c r="JYO151" s="13"/>
      <c r="JYP151" s="13"/>
      <c r="JYQ151" s="12"/>
      <c r="JYR151" s="30"/>
      <c r="JYS151" s="32"/>
      <c r="JYT151" s="33"/>
      <c r="JYV151" s="13"/>
      <c r="JYW151" s="13"/>
      <c r="JYX151" s="12"/>
      <c r="JYY151" s="30"/>
      <c r="JYZ151" s="32"/>
      <c r="JZA151" s="33"/>
      <c r="JZC151" s="13"/>
      <c r="JZD151" s="13"/>
      <c r="JZE151" s="12"/>
      <c r="JZF151" s="30"/>
      <c r="JZG151" s="32"/>
      <c r="JZH151" s="33"/>
      <c r="JZJ151" s="13"/>
      <c r="JZK151" s="13"/>
      <c r="JZL151" s="12"/>
      <c r="JZM151" s="30"/>
      <c r="JZN151" s="32"/>
      <c r="JZO151" s="33"/>
      <c r="JZQ151" s="13"/>
      <c r="JZR151" s="13"/>
      <c r="JZS151" s="12"/>
      <c r="JZT151" s="30"/>
      <c r="JZU151" s="32"/>
      <c r="JZV151" s="33"/>
      <c r="JZX151" s="13"/>
      <c r="JZY151" s="13"/>
      <c r="JZZ151" s="12"/>
      <c r="KAA151" s="30"/>
      <c r="KAB151" s="32"/>
      <c r="KAC151" s="33"/>
      <c r="KAE151" s="13"/>
      <c r="KAF151" s="13"/>
      <c r="KAG151" s="12"/>
      <c r="KAH151" s="30"/>
      <c r="KAI151" s="32"/>
      <c r="KAJ151" s="33"/>
      <c r="KAL151" s="13"/>
      <c r="KAM151" s="13"/>
      <c r="KAN151" s="12"/>
      <c r="KAO151" s="30"/>
      <c r="KAP151" s="32"/>
      <c r="KAQ151" s="33"/>
      <c r="KAS151" s="13"/>
      <c r="KAT151" s="13"/>
      <c r="KAU151" s="12"/>
      <c r="KAV151" s="30"/>
      <c r="KAW151" s="32"/>
      <c r="KAX151" s="33"/>
      <c r="KAZ151" s="13"/>
      <c r="KBA151" s="13"/>
      <c r="KBB151" s="12"/>
      <c r="KBC151" s="30"/>
      <c r="KBD151" s="32"/>
      <c r="KBE151" s="33"/>
      <c r="KBG151" s="13"/>
      <c r="KBH151" s="13"/>
      <c r="KBI151" s="12"/>
      <c r="KBJ151" s="30"/>
      <c r="KBK151" s="32"/>
      <c r="KBL151" s="33"/>
      <c r="KBN151" s="13"/>
      <c r="KBO151" s="13"/>
      <c r="KBP151" s="12"/>
      <c r="KBQ151" s="30"/>
      <c r="KBR151" s="32"/>
      <c r="KBS151" s="33"/>
      <c r="KBU151" s="13"/>
      <c r="KBV151" s="13"/>
      <c r="KBW151" s="12"/>
      <c r="KBX151" s="30"/>
      <c r="KBY151" s="32"/>
      <c r="KBZ151" s="33"/>
      <c r="KCB151" s="13"/>
      <c r="KCC151" s="13"/>
      <c r="KCD151" s="12"/>
      <c r="KCE151" s="30"/>
      <c r="KCF151" s="32"/>
      <c r="KCG151" s="33"/>
      <c r="KCI151" s="13"/>
      <c r="KCJ151" s="13"/>
      <c r="KCK151" s="12"/>
      <c r="KCL151" s="30"/>
      <c r="KCM151" s="32"/>
      <c r="KCN151" s="33"/>
      <c r="KCP151" s="13"/>
      <c r="KCQ151" s="13"/>
      <c r="KCR151" s="12"/>
      <c r="KCS151" s="30"/>
      <c r="KCT151" s="32"/>
      <c r="KCU151" s="33"/>
      <c r="KCW151" s="13"/>
      <c r="KCX151" s="13"/>
      <c r="KCY151" s="12"/>
      <c r="KCZ151" s="30"/>
      <c r="KDA151" s="32"/>
      <c r="KDB151" s="33"/>
      <c r="KDD151" s="13"/>
      <c r="KDE151" s="13"/>
      <c r="KDF151" s="12"/>
      <c r="KDG151" s="30"/>
      <c r="KDH151" s="32"/>
      <c r="KDI151" s="33"/>
      <c r="KDK151" s="13"/>
      <c r="KDL151" s="13"/>
      <c r="KDM151" s="12"/>
      <c r="KDN151" s="30"/>
      <c r="KDO151" s="32"/>
      <c r="KDP151" s="33"/>
      <c r="KDR151" s="13"/>
      <c r="KDS151" s="13"/>
      <c r="KDT151" s="12"/>
      <c r="KDU151" s="30"/>
      <c r="KDV151" s="32"/>
      <c r="KDW151" s="33"/>
      <c r="KDY151" s="13"/>
      <c r="KDZ151" s="13"/>
      <c r="KEA151" s="12"/>
      <c r="KEB151" s="30"/>
      <c r="KEC151" s="32"/>
      <c r="KED151" s="33"/>
      <c r="KEF151" s="13"/>
      <c r="KEG151" s="13"/>
      <c r="KEH151" s="12"/>
      <c r="KEI151" s="30"/>
      <c r="KEJ151" s="32"/>
      <c r="KEK151" s="33"/>
      <c r="KEM151" s="13"/>
      <c r="KEN151" s="13"/>
      <c r="KEO151" s="12"/>
      <c r="KEP151" s="30"/>
      <c r="KEQ151" s="32"/>
      <c r="KER151" s="33"/>
      <c r="KET151" s="13"/>
      <c r="KEU151" s="13"/>
      <c r="KEV151" s="12"/>
      <c r="KEW151" s="30"/>
      <c r="KEX151" s="32"/>
      <c r="KEY151" s="33"/>
      <c r="KFA151" s="13"/>
      <c r="KFB151" s="13"/>
      <c r="KFC151" s="12"/>
      <c r="KFD151" s="30"/>
      <c r="KFE151" s="32"/>
      <c r="KFF151" s="33"/>
      <c r="KFH151" s="13"/>
      <c r="KFI151" s="13"/>
      <c r="KFJ151" s="12"/>
      <c r="KFK151" s="30"/>
      <c r="KFL151" s="32"/>
      <c r="KFM151" s="33"/>
      <c r="KFO151" s="13"/>
      <c r="KFP151" s="13"/>
      <c r="KFQ151" s="12"/>
      <c r="KFR151" s="30"/>
      <c r="KFS151" s="32"/>
      <c r="KFT151" s="33"/>
      <c r="KFV151" s="13"/>
      <c r="KFW151" s="13"/>
      <c r="KFX151" s="12"/>
      <c r="KFY151" s="30"/>
      <c r="KFZ151" s="32"/>
      <c r="KGA151" s="33"/>
      <c r="KGC151" s="13"/>
      <c r="KGD151" s="13"/>
      <c r="KGE151" s="12"/>
      <c r="KGF151" s="30"/>
      <c r="KGG151" s="32"/>
      <c r="KGH151" s="33"/>
      <c r="KGJ151" s="13"/>
      <c r="KGK151" s="13"/>
      <c r="KGL151" s="12"/>
      <c r="KGM151" s="30"/>
      <c r="KGN151" s="32"/>
      <c r="KGO151" s="33"/>
      <c r="KGQ151" s="13"/>
      <c r="KGR151" s="13"/>
      <c r="KGS151" s="12"/>
      <c r="KGT151" s="30"/>
      <c r="KGU151" s="32"/>
      <c r="KGV151" s="33"/>
      <c r="KGX151" s="13"/>
      <c r="KGY151" s="13"/>
      <c r="KGZ151" s="12"/>
      <c r="KHA151" s="30"/>
      <c r="KHB151" s="32"/>
      <c r="KHC151" s="33"/>
      <c r="KHE151" s="13"/>
      <c r="KHF151" s="13"/>
      <c r="KHG151" s="12"/>
      <c r="KHH151" s="30"/>
      <c r="KHI151" s="32"/>
      <c r="KHJ151" s="33"/>
      <c r="KHL151" s="13"/>
      <c r="KHM151" s="13"/>
      <c r="KHN151" s="12"/>
      <c r="KHO151" s="30"/>
      <c r="KHP151" s="32"/>
      <c r="KHQ151" s="33"/>
      <c r="KHS151" s="13"/>
      <c r="KHT151" s="13"/>
      <c r="KHU151" s="12"/>
      <c r="KHV151" s="30"/>
      <c r="KHW151" s="32"/>
      <c r="KHX151" s="33"/>
      <c r="KHZ151" s="13"/>
      <c r="KIA151" s="13"/>
      <c r="KIB151" s="12"/>
      <c r="KIC151" s="30"/>
      <c r="KID151" s="32"/>
      <c r="KIE151" s="33"/>
      <c r="KIG151" s="13"/>
      <c r="KIH151" s="13"/>
      <c r="KII151" s="12"/>
      <c r="KIJ151" s="30"/>
      <c r="KIK151" s="32"/>
      <c r="KIL151" s="33"/>
      <c r="KIN151" s="13"/>
      <c r="KIO151" s="13"/>
      <c r="KIP151" s="12"/>
      <c r="KIQ151" s="30"/>
      <c r="KIR151" s="32"/>
      <c r="KIS151" s="33"/>
      <c r="KIU151" s="13"/>
      <c r="KIV151" s="13"/>
      <c r="KIW151" s="12"/>
      <c r="KIX151" s="30"/>
      <c r="KIY151" s="32"/>
      <c r="KIZ151" s="33"/>
      <c r="KJB151" s="13"/>
      <c r="KJC151" s="13"/>
      <c r="KJD151" s="12"/>
      <c r="KJE151" s="30"/>
      <c r="KJF151" s="32"/>
      <c r="KJG151" s="33"/>
      <c r="KJI151" s="13"/>
      <c r="KJJ151" s="13"/>
      <c r="KJK151" s="12"/>
      <c r="KJL151" s="30"/>
      <c r="KJM151" s="32"/>
      <c r="KJN151" s="33"/>
      <c r="KJP151" s="13"/>
      <c r="KJQ151" s="13"/>
      <c r="KJR151" s="12"/>
      <c r="KJS151" s="30"/>
      <c r="KJT151" s="32"/>
      <c r="KJU151" s="33"/>
      <c r="KJW151" s="13"/>
      <c r="KJX151" s="13"/>
      <c r="KJY151" s="12"/>
      <c r="KJZ151" s="30"/>
      <c r="KKA151" s="32"/>
      <c r="KKB151" s="33"/>
      <c r="KKD151" s="13"/>
      <c r="KKE151" s="13"/>
      <c r="KKF151" s="12"/>
      <c r="KKG151" s="30"/>
      <c r="KKH151" s="32"/>
      <c r="KKI151" s="33"/>
      <c r="KKK151" s="13"/>
      <c r="KKL151" s="13"/>
      <c r="KKM151" s="12"/>
      <c r="KKN151" s="30"/>
      <c r="KKO151" s="32"/>
      <c r="KKP151" s="33"/>
      <c r="KKR151" s="13"/>
      <c r="KKS151" s="13"/>
      <c r="KKT151" s="12"/>
      <c r="KKU151" s="30"/>
      <c r="KKV151" s="32"/>
      <c r="KKW151" s="33"/>
      <c r="KKY151" s="13"/>
      <c r="KKZ151" s="13"/>
      <c r="KLA151" s="12"/>
      <c r="KLB151" s="30"/>
      <c r="KLC151" s="32"/>
      <c r="KLD151" s="33"/>
      <c r="KLF151" s="13"/>
      <c r="KLG151" s="13"/>
      <c r="KLH151" s="12"/>
      <c r="KLI151" s="30"/>
      <c r="KLJ151" s="32"/>
      <c r="KLK151" s="33"/>
      <c r="KLM151" s="13"/>
      <c r="KLN151" s="13"/>
      <c r="KLO151" s="12"/>
      <c r="KLP151" s="30"/>
      <c r="KLQ151" s="32"/>
      <c r="KLR151" s="33"/>
      <c r="KLT151" s="13"/>
      <c r="KLU151" s="13"/>
      <c r="KLV151" s="12"/>
      <c r="KLW151" s="30"/>
      <c r="KLX151" s="32"/>
      <c r="KLY151" s="33"/>
      <c r="KMA151" s="13"/>
      <c r="KMB151" s="13"/>
      <c r="KMC151" s="12"/>
      <c r="KMD151" s="30"/>
      <c r="KME151" s="32"/>
      <c r="KMF151" s="33"/>
      <c r="KMH151" s="13"/>
      <c r="KMI151" s="13"/>
      <c r="KMJ151" s="12"/>
      <c r="KMK151" s="30"/>
      <c r="KML151" s="32"/>
      <c r="KMM151" s="33"/>
      <c r="KMO151" s="13"/>
      <c r="KMP151" s="13"/>
      <c r="KMQ151" s="12"/>
      <c r="KMR151" s="30"/>
      <c r="KMS151" s="32"/>
      <c r="KMT151" s="33"/>
      <c r="KMV151" s="13"/>
      <c r="KMW151" s="13"/>
      <c r="KMX151" s="12"/>
      <c r="KMY151" s="30"/>
      <c r="KMZ151" s="32"/>
      <c r="KNA151" s="33"/>
      <c r="KNC151" s="13"/>
      <c r="KND151" s="13"/>
      <c r="KNE151" s="12"/>
      <c r="KNF151" s="30"/>
      <c r="KNG151" s="32"/>
      <c r="KNH151" s="33"/>
      <c r="KNJ151" s="13"/>
      <c r="KNK151" s="13"/>
      <c r="KNL151" s="12"/>
      <c r="KNM151" s="30"/>
      <c r="KNN151" s="32"/>
      <c r="KNO151" s="33"/>
      <c r="KNQ151" s="13"/>
      <c r="KNR151" s="13"/>
      <c r="KNS151" s="12"/>
      <c r="KNT151" s="30"/>
      <c r="KNU151" s="32"/>
      <c r="KNV151" s="33"/>
      <c r="KNX151" s="13"/>
      <c r="KNY151" s="13"/>
      <c r="KNZ151" s="12"/>
      <c r="KOA151" s="30"/>
      <c r="KOB151" s="32"/>
      <c r="KOC151" s="33"/>
      <c r="KOE151" s="13"/>
      <c r="KOF151" s="13"/>
      <c r="KOG151" s="12"/>
      <c r="KOH151" s="30"/>
      <c r="KOI151" s="32"/>
      <c r="KOJ151" s="33"/>
      <c r="KOL151" s="13"/>
      <c r="KOM151" s="13"/>
      <c r="KON151" s="12"/>
      <c r="KOO151" s="30"/>
      <c r="KOP151" s="32"/>
      <c r="KOQ151" s="33"/>
      <c r="KOS151" s="13"/>
      <c r="KOT151" s="13"/>
      <c r="KOU151" s="12"/>
      <c r="KOV151" s="30"/>
      <c r="KOW151" s="32"/>
      <c r="KOX151" s="33"/>
      <c r="KOZ151" s="13"/>
      <c r="KPA151" s="13"/>
      <c r="KPB151" s="12"/>
      <c r="KPC151" s="30"/>
      <c r="KPD151" s="32"/>
      <c r="KPE151" s="33"/>
      <c r="KPG151" s="13"/>
      <c r="KPH151" s="13"/>
      <c r="KPI151" s="12"/>
      <c r="KPJ151" s="30"/>
      <c r="KPK151" s="32"/>
      <c r="KPL151" s="33"/>
      <c r="KPN151" s="13"/>
      <c r="KPO151" s="13"/>
      <c r="KPP151" s="12"/>
      <c r="KPQ151" s="30"/>
      <c r="KPR151" s="32"/>
      <c r="KPS151" s="33"/>
      <c r="KPU151" s="13"/>
      <c r="KPV151" s="13"/>
      <c r="KPW151" s="12"/>
      <c r="KPX151" s="30"/>
      <c r="KPY151" s="32"/>
      <c r="KPZ151" s="33"/>
      <c r="KQB151" s="13"/>
      <c r="KQC151" s="13"/>
      <c r="KQD151" s="12"/>
      <c r="KQE151" s="30"/>
      <c r="KQF151" s="32"/>
      <c r="KQG151" s="33"/>
      <c r="KQI151" s="13"/>
      <c r="KQJ151" s="13"/>
      <c r="KQK151" s="12"/>
      <c r="KQL151" s="30"/>
      <c r="KQM151" s="32"/>
      <c r="KQN151" s="33"/>
      <c r="KQP151" s="13"/>
      <c r="KQQ151" s="13"/>
      <c r="KQR151" s="12"/>
      <c r="KQS151" s="30"/>
      <c r="KQT151" s="32"/>
      <c r="KQU151" s="33"/>
      <c r="KQW151" s="13"/>
      <c r="KQX151" s="13"/>
      <c r="KQY151" s="12"/>
      <c r="KQZ151" s="30"/>
      <c r="KRA151" s="32"/>
      <c r="KRB151" s="33"/>
      <c r="KRD151" s="13"/>
      <c r="KRE151" s="13"/>
      <c r="KRF151" s="12"/>
      <c r="KRG151" s="30"/>
      <c r="KRH151" s="32"/>
      <c r="KRI151" s="33"/>
      <c r="KRK151" s="13"/>
      <c r="KRL151" s="13"/>
      <c r="KRM151" s="12"/>
      <c r="KRN151" s="30"/>
      <c r="KRO151" s="32"/>
      <c r="KRP151" s="33"/>
      <c r="KRR151" s="13"/>
      <c r="KRS151" s="13"/>
      <c r="KRT151" s="12"/>
      <c r="KRU151" s="30"/>
      <c r="KRV151" s="32"/>
      <c r="KRW151" s="33"/>
      <c r="KRY151" s="13"/>
      <c r="KRZ151" s="13"/>
      <c r="KSA151" s="12"/>
      <c r="KSB151" s="30"/>
      <c r="KSC151" s="32"/>
      <c r="KSD151" s="33"/>
      <c r="KSF151" s="13"/>
      <c r="KSG151" s="13"/>
      <c r="KSH151" s="12"/>
      <c r="KSI151" s="30"/>
      <c r="KSJ151" s="32"/>
      <c r="KSK151" s="33"/>
      <c r="KSM151" s="13"/>
      <c r="KSN151" s="13"/>
      <c r="KSO151" s="12"/>
      <c r="KSP151" s="30"/>
      <c r="KSQ151" s="32"/>
      <c r="KSR151" s="33"/>
      <c r="KST151" s="13"/>
      <c r="KSU151" s="13"/>
      <c r="KSV151" s="12"/>
      <c r="KSW151" s="30"/>
      <c r="KSX151" s="32"/>
      <c r="KSY151" s="33"/>
      <c r="KTA151" s="13"/>
      <c r="KTB151" s="13"/>
      <c r="KTC151" s="12"/>
      <c r="KTD151" s="30"/>
      <c r="KTE151" s="32"/>
      <c r="KTF151" s="33"/>
      <c r="KTH151" s="13"/>
      <c r="KTI151" s="13"/>
      <c r="KTJ151" s="12"/>
      <c r="KTK151" s="30"/>
      <c r="KTL151" s="32"/>
      <c r="KTM151" s="33"/>
      <c r="KTO151" s="13"/>
      <c r="KTP151" s="13"/>
      <c r="KTQ151" s="12"/>
      <c r="KTR151" s="30"/>
      <c r="KTS151" s="32"/>
      <c r="KTT151" s="33"/>
      <c r="KTV151" s="13"/>
      <c r="KTW151" s="13"/>
      <c r="KTX151" s="12"/>
      <c r="KTY151" s="30"/>
      <c r="KTZ151" s="32"/>
      <c r="KUA151" s="33"/>
      <c r="KUC151" s="13"/>
      <c r="KUD151" s="13"/>
      <c r="KUE151" s="12"/>
      <c r="KUF151" s="30"/>
      <c r="KUG151" s="32"/>
      <c r="KUH151" s="33"/>
      <c r="KUJ151" s="13"/>
      <c r="KUK151" s="13"/>
      <c r="KUL151" s="12"/>
      <c r="KUM151" s="30"/>
      <c r="KUN151" s="32"/>
      <c r="KUO151" s="33"/>
      <c r="KUQ151" s="13"/>
      <c r="KUR151" s="13"/>
      <c r="KUS151" s="12"/>
      <c r="KUT151" s="30"/>
      <c r="KUU151" s="32"/>
      <c r="KUV151" s="33"/>
      <c r="KUX151" s="13"/>
      <c r="KUY151" s="13"/>
      <c r="KUZ151" s="12"/>
      <c r="KVA151" s="30"/>
      <c r="KVB151" s="32"/>
      <c r="KVC151" s="33"/>
      <c r="KVE151" s="13"/>
      <c r="KVF151" s="13"/>
      <c r="KVG151" s="12"/>
      <c r="KVH151" s="30"/>
      <c r="KVI151" s="32"/>
      <c r="KVJ151" s="33"/>
      <c r="KVL151" s="13"/>
      <c r="KVM151" s="13"/>
      <c r="KVN151" s="12"/>
      <c r="KVO151" s="30"/>
      <c r="KVP151" s="32"/>
      <c r="KVQ151" s="33"/>
      <c r="KVS151" s="13"/>
      <c r="KVT151" s="13"/>
      <c r="KVU151" s="12"/>
      <c r="KVV151" s="30"/>
      <c r="KVW151" s="32"/>
      <c r="KVX151" s="33"/>
      <c r="KVZ151" s="13"/>
      <c r="KWA151" s="13"/>
      <c r="KWB151" s="12"/>
      <c r="KWC151" s="30"/>
      <c r="KWD151" s="32"/>
      <c r="KWE151" s="33"/>
      <c r="KWG151" s="13"/>
      <c r="KWH151" s="13"/>
      <c r="KWI151" s="12"/>
      <c r="KWJ151" s="30"/>
      <c r="KWK151" s="32"/>
      <c r="KWL151" s="33"/>
      <c r="KWN151" s="13"/>
      <c r="KWO151" s="13"/>
      <c r="KWP151" s="12"/>
      <c r="KWQ151" s="30"/>
      <c r="KWR151" s="32"/>
      <c r="KWS151" s="33"/>
      <c r="KWU151" s="13"/>
      <c r="KWV151" s="13"/>
      <c r="KWW151" s="12"/>
      <c r="KWX151" s="30"/>
      <c r="KWY151" s="32"/>
      <c r="KWZ151" s="33"/>
      <c r="KXB151" s="13"/>
      <c r="KXC151" s="13"/>
      <c r="KXD151" s="12"/>
      <c r="KXE151" s="30"/>
      <c r="KXF151" s="32"/>
      <c r="KXG151" s="33"/>
      <c r="KXI151" s="13"/>
      <c r="KXJ151" s="13"/>
      <c r="KXK151" s="12"/>
      <c r="KXL151" s="30"/>
      <c r="KXM151" s="32"/>
      <c r="KXN151" s="33"/>
      <c r="KXP151" s="13"/>
      <c r="KXQ151" s="13"/>
      <c r="KXR151" s="12"/>
      <c r="KXS151" s="30"/>
      <c r="KXT151" s="32"/>
      <c r="KXU151" s="33"/>
      <c r="KXW151" s="13"/>
      <c r="KXX151" s="13"/>
      <c r="KXY151" s="12"/>
      <c r="KXZ151" s="30"/>
      <c r="KYA151" s="32"/>
      <c r="KYB151" s="33"/>
      <c r="KYD151" s="13"/>
      <c r="KYE151" s="13"/>
      <c r="KYF151" s="12"/>
      <c r="KYG151" s="30"/>
      <c r="KYH151" s="32"/>
      <c r="KYI151" s="33"/>
      <c r="KYK151" s="13"/>
      <c r="KYL151" s="13"/>
      <c r="KYM151" s="12"/>
      <c r="KYN151" s="30"/>
      <c r="KYO151" s="32"/>
      <c r="KYP151" s="33"/>
      <c r="KYR151" s="13"/>
      <c r="KYS151" s="13"/>
      <c r="KYT151" s="12"/>
      <c r="KYU151" s="30"/>
      <c r="KYV151" s="32"/>
      <c r="KYW151" s="33"/>
      <c r="KYY151" s="13"/>
      <c r="KYZ151" s="13"/>
      <c r="KZA151" s="12"/>
      <c r="KZB151" s="30"/>
      <c r="KZC151" s="32"/>
      <c r="KZD151" s="33"/>
      <c r="KZF151" s="13"/>
      <c r="KZG151" s="13"/>
      <c r="KZH151" s="12"/>
      <c r="KZI151" s="30"/>
      <c r="KZJ151" s="32"/>
      <c r="KZK151" s="33"/>
      <c r="KZM151" s="13"/>
      <c r="KZN151" s="13"/>
      <c r="KZO151" s="12"/>
      <c r="KZP151" s="30"/>
      <c r="KZQ151" s="32"/>
      <c r="KZR151" s="33"/>
      <c r="KZT151" s="13"/>
      <c r="KZU151" s="13"/>
      <c r="KZV151" s="12"/>
      <c r="KZW151" s="30"/>
      <c r="KZX151" s="32"/>
      <c r="KZY151" s="33"/>
      <c r="LAA151" s="13"/>
      <c r="LAB151" s="13"/>
      <c r="LAC151" s="12"/>
      <c r="LAD151" s="30"/>
      <c r="LAE151" s="32"/>
      <c r="LAF151" s="33"/>
      <c r="LAH151" s="13"/>
      <c r="LAI151" s="13"/>
      <c r="LAJ151" s="12"/>
      <c r="LAK151" s="30"/>
      <c r="LAL151" s="32"/>
      <c r="LAM151" s="33"/>
      <c r="LAO151" s="13"/>
      <c r="LAP151" s="13"/>
      <c r="LAQ151" s="12"/>
      <c r="LAR151" s="30"/>
      <c r="LAS151" s="32"/>
      <c r="LAT151" s="33"/>
      <c r="LAV151" s="13"/>
      <c r="LAW151" s="13"/>
      <c r="LAX151" s="12"/>
      <c r="LAY151" s="30"/>
      <c r="LAZ151" s="32"/>
      <c r="LBA151" s="33"/>
      <c r="LBC151" s="13"/>
      <c r="LBD151" s="13"/>
      <c r="LBE151" s="12"/>
      <c r="LBF151" s="30"/>
      <c r="LBG151" s="32"/>
      <c r="LBH151" s="33"/>
      <c r="LBJ151" s="13"/>
      <c r="LBK151" s="13"/>
      <c r="LBL151" s="12"/>
      <c r="LBM151" s="30"/>
      <c r="LBN151" s="32"/>
      <c r="LBO151" s="33"/>
      <c r="LBQ151" s="13"/>
      <c r="LBR151" s="13"/>
      <c r="LBS151" s="12"/>
      <c r="LBT151" s="30"/>
      <c r="LBU151" s="32"/>
      <c r="LBV151" s="33"/>
      <c r="LBX151" s="13"/>
      <c r="LBY151" s="13"/>
      <c r="LBZ151" s="12"/>
      <c r="LCA151" s="30"/>
      <c r="LCB151" s="32"/>
      <c r="LCC151" s="33"/>
      <c r="LCE151" s="13"/>
      <c r="LCF151" s="13"/>
      <c r="LCG151" s="12"/>
      <c r="LCH151" s="30"/>
      <c r="LCI151" s="32"/>
      <c r="LCJ151" s="33"/>
      <c r="LCL151" s="13"/>
      <c r="LCM151" s="13"/>
      <c r="LCN151" s="12"/>
      <c r="LCO151" s="30"/>
      <c r="LCP151" s="32"/>
      <c r="LCQ151" s="33"/>
      <c r="LCS151" s="13"/>
      <c r="LCT151" s="13"/>
      <c r="LCU151" s="12"/>
      <c r="LCV151" s="30"/>
      <c r="LCW151" s="32"/>
      <c r="LCX151" s="33"/>
      <c r="LCZ151" s="13"/>
      <c r="LDA151" s="13"/>
      <c r="LDB151" s="12"/>
      <c r="LDC151" s="30"/>
      <c r="LDD151" s="32"/>
      <c r="LDE151" s="33"/>
      <c r="LDG151" s="13"/>
      <c r="LDH151" s="13"/>
      <c r="LDI151" s="12"/>
      <c r="LDJ151" s="30"/>
      <c r="LDK151" s="32"/>
      <c r="LDL151" s="33"/>
      <c r="LDN151" s="13"/>
      <c r="LDO151" s="13"/>
      <c r="LDP151" s="12"/>
      <c r="LDQ151" s="30"/>
      <c r="LDR151" s="32"/>
      <c r="LDS151" s="33"/>
      <c r="LDU151" s="13"/>
      <c r="LDV151" s="13"/>
      <c r="LDW151" s="12"/>
      <c r="LDX151" s="30"/>
      <c r="LDY151" s="32"/>
      <c r="LDZ151" s="33"/>
      <c r="LEB151" s="13"/>
      <c r="LEC151" s="13"/>
      <c r="LED151" s="12"/>
      <c r="LEE151" s="30"/>
      <c r="LEF151" s="32"/>
      <c r="LEG151" s="33"/>
      <c r="LEI151" s="13"/>
      <c r="LEJ151" s="13"/>
      <c r="LEK151" s="12"/>
      <c r="LEL151" s="30"/>
      <c r="LEM151" s="32"/>
      <c r="LEN151" s="33"/>
      <c r="LEP151" s="13"/>
      <c r="LEQ151" s="13"/>
      <c r="LER151" s="12"/>
      <c r="LES151" s="30"/>
      <c r="LET151" s="32"/>
      <c r="LEU151" s="33"/>
      <c r="LEW151" s="13"/>
      <c r="LEX151" s="13"/>
      <c r="LEY151" s="12"/>
      <c r="LEZ151" s="30"/>
      <c r="LFA151" s="32"/>
      <c r="LFB151" s="33"/>
      <c r="LFD151" s="13"/>
      <c r="LFE151" s="13"/>
      <c r="LFF151" s="12"/>
      <c r="LFG151" s="30"/>
      <c r="LFH151" s="32"/>
      <c r="LFI151" s="33"/>
      <c r="LFK151" s="13"/>
      <c r="LFL151" s="13"/>
      <c r="LFM151" s="12"/>
      <c r="LFN151" s="30"/>
      <c r="LFO151" s="32"/>
      <c r="LFP151" s="33"/>
      <c r="LFR151" s="13"/>
      <c r="LFS151" s="13"/>
      <c r="LFT151" s="12"/>
      <c r="LFU151" s="30"/>
      <c r="LFV151" s="32"/>
      <c r="LFW151" s="33"/>
      <c r="LFY151" s="13"/>
      <c r="LFZ151" s="13"/>
      <c r="LGA151" s="12"/>
      <c r="LGB151" s="30"/>
      <c r="LGC151" s="32"/>
      <c r="LGD151" s="33"/>
      <c r="LGF151" s="13"/>
      <c r="LGG151" s="13"/>
      <c r="LGH151" s="12"/>
      <c r="LGI151" s="30"/>
      <c r="LGJ151" s="32"/>
      <c r="LGK151" s="33"/>
      <c r="LGM151" s="13"/>
      <c r="LGN151" s="13"/>
      <c r="LGO151" s="12"/>
      <c r="LGP151" s="30"/>
      <c r="LGQ151" s="32"/>
      <c r="LGR151" s="33"/>
      <c r="LGT151" s="13"/>
      <c r="LGU151" s="13"/>
      <c r="LGV151" s="12"/>
      <c r="LGW151" s="30"/>
      <c r="LGX151" s="32"/>
      <c r="LGY151" s="33"/>
      <c r="LHA151" s="13"/>
      <c r="LHB151" s="13"/>
      <c r="LHC151" s="12"/>
      <c r="LHD151" s="30"/>
      <c r="LHE151" s="32"/>
      <c r="LHF151" s="33"/>
      <c r="LHH151" s="13"/>
      <c r="LHI151" s="13"/>
      <c r="LHJ151" s="12"/>
      <c r="LHK151" s="30"/>
      <c r="LHL151" s="32"/>
      <c r="LHM151" s="33"/>
      <c r="LHO151" s="13"/>
      <c r="LHP151" s="13"/>
      <c r="LHQ151" s="12"/>
      <c r="LHR151" s="30"/>
      <c r="LHS151" s="32"/>
      <c r="LHT151" s="33"/>
      <c r="LHV151" s="13"/>
      <c r="LHW151" s="13"/>
      <c r="LHX151" s="12"/>
      <c r="LHY151" s="30"/>
      <c r="LHZ151" s="32"/>
      <c r="LIA151" s="33"/>
      <c r="LIC151" s="13"/>
      <c r="LID151" s="13"/>
      <c r="LIE151" s="12"/>
      <c r="LIF151" s="30"/>
      <c r="LIG151" s="32"/>
      <c r="LIH151" s="33"/>
      <c r="LIJ151" s="13"/>
      <c r="LIK151" s="13"/>
      <c r="LIL151" s="12"/>
      <c r="LIM151" s="30"/>
      <c r="LIN151" s="32"/>
      <c r="LIO151" s="33"/>
      <c r="LIQ151" s="13"/>
      <c r="LIR151" s="13"/>
      <c r="LIS151" s="12"/>
      <c r="LIT151" s="30"/>
      <c r="LIU151" s="32"/>
      <c r="LIV151" s="33"/>
      <c r="LIX151" s="13"/>
      <c r="LIY151" s="13"/>
      <c r="LIZ151" s="12"/>
      <c r="LJA151" s="30"/>
      <c r="LJB151" s="32"/>
      <c r="LJC151" s="33"/>
      <c r="LJE151" s="13"/>
      <c r="LJF151" s="13"/>
      <c r="LJG151" s="12"/>
      <c r="LJH151" s="30"/>
      <c r="LJI151" s="32"/>
      <c r="LJJ151" s="33"/>
      <c r="LJL151" s="13"/>
      <c r="LJM151" s="13"/>
      <c r="LJN151" s="12"/>
      <c r="LJO151" s="30"/>
      <c r="LJP151" s="32"/>
      <c r="LJQ151" s="33"/>
      <c r="LJS151" s="13"/>
      <c r="LJT151" s="13"/>
      <c r="LJU151" s="12"/>
      <c r="LJV151" s="30"/>
      <c r="LJW151" s="32"/>
      <c r="LJX151" s="33"/>
      <c r="LJZ151" s="13"/>
      <c r="LKA151" s="13"/>
      <c r="LKB151" s="12"/>
      <c r="LKC151" s="30"/>
      <c r="LKD151" s="32"/>
      <c r="LKE151" s="33"/>
      <c r="LKG151" s="13"/>
      <c r="LKH151" s="13"/>
      <c r="LKI151" s="12"/>
      <c r="LKJ151" s="30"/>
      <c r="LKK151" s="32"/>
      <c r="LKL151" s="33"/>
      <c r="LKN151" s="13"/>
      <c r="LKO151" s="13"/>
      <c r="LKP151" s="12"/>
      <c r="LKQ151" s="30"/>
      <c r="LKR151" s="32"/>
      <c r="LKS151" s="33"/>
      <c r="LKU151" s="13"/>
      <c r="LKV151" s="13"/>
      <c r="LKW151" s="12"/>
      <c r="LKX151" s="30"/>
      <c r="LKY151" s="32"/>
      <c r="LKZ151" s="33"/>
      <c r="LLB151" s="13"/>
      <c r="LLC151" s="13"/>
      <c r="LLD151" s="12"/>
      <c r="LLE151" s="30"/>
      <c r="LLF151" s="32"/>
      <c r="LLG151" s="33"/>
      <c r="LLI151" s="13"/>
      <c r="LLJ151" s="13"/>
      <c r="LLK151" s="12"/>
      <c r="LLL151" s="30"/>
      <c r="LLM151" s="32"/>
      <c r="LLN151" s="33"/>
      <c r="LLP151" s="13"/>
      <c r="LLQ151" s="13"/>
      <c r="LLR151" s="12"/>
      <c r="LLS151" s="30"/>
      <c r="LLT151" s="32"/>
      <c r="LLU151" s="33"/>
      <c r="LLW151" s="13"/>
      <c r="LLX151" s="13"/>
      <c r="LLY151" s="12"/>
      <c r="LLZ151" s="30"/>
      <c r="LMA151" s="32"/>
      <c r="LMB151" s="33"/>
      <c r="LMD151" s="13"/>
      <c r="LME151" s="13"/>
      <c r="LMF151" s="12"/>
      <c r="LMG151" s="30"/>
      <c r="LMH151" s="32"/>
      <c r="LMI151" s="33"/>
      <c r="LMK151" s="13"/>
      <c r="LML151" s="13"/>
      <c r="LMM151" s="12"/>
      <c r="LMN151" s="30"/>
      <c r="LMO151" s="32"/>
      <c r="LMP151" s="33"/>
      <c r="LMR151" s="13"/>
      <c r="LMS151" s="13"/>
      <c r="LMT151" s="12"/>
      <c r="LMU151" s="30"/>
      <c r="LMV151" s="32"/>
      <c r="LMW151" s="33"/>
      <c r="LMY151" s="13"/>
      <c r="LMZ151" s="13"/>
      <c r="LNA151" s="12"/>
      <c r="LNB151" s="30"/>
      <c r="LNC151" s="32"/>
      <c r="LND151" s="33"/>
      <c r="LNF151" s="13"/>
      <c r="LNG151" s="13"/>
      <c r="LNH151" s="12"/>
      <c r="LNI151" s="30"/>
      <c r="LNJ151" s="32"/>
      <c r="LNK151" s="33"/>
      <c r="LNM151" s="13"/>
      <c r="LNN151" s="13"/>
      <c r="LNO151" s="12"/>
      <c r="LNP151" s="30"/>
      <c r="LNQ151" s="32"/>
      <c r="LNR151" s="33"/>
      <c r="LNT151" s="13"/>
      <c r="LNU151" s="13"/>
      <c r="LNV151" s="12"/>
      <c r="LNW151" s="30"/>
      <c r="LNX151" s="32"/>
      <c r="LNY151" s="33"/>
      <c r="LOA151" s="13"/>
      <c r="LOB151" s="13"/>
      <c r="LOC151" s="12"/>
      <c r="LOD151" s="30"/>
      <c r="LOE151" s="32"/>
      <c r="LOF151" s="33"/>
      <c r="LOH151" s="13"/>
      <c r="LOI151" s="13"/>
      <c r="LOJ151" s="12"/>
      <c r="LOK151" s="30"/>
      <c r="LOL151" s="32"/>
      <c r="LOM151" s="33"/>
      <c r="LOO151" s="13"/>
      <c r="LOP151" s="13"/>
      <c r="LOQ151" s="12"/>
      <c r="LOR151" s="30"/>
      <c r="LOS151" s="32"/>
      <c r="LOT151" s="33"/>
      <c r="LOV151" s="13"/>
      <c r="LOW151" s="13"/>
      <c r="LOX151" s="12"/>
      <c r="LOY151" s="30"/>
      <c r="LOZ151" s="32"/>
      <c r="LPA151" s="33"/>
      <c r="LPC151" s="13"/>
      <c r="LPD151" s="13"/>
      <c r="LPE151" s="12"/>
      <c r="LPF151" s="30"/>
      <c r="LPG151" s="32"/>
      <c r="LPH151" s="33"/>
      <c r="LPJ151" s="13"/>
      <c r="LPK151" s="13"/>
      <c r="LPL151" s="12"/>
      <c r="LPM151" s="30"/>
      <c r="LPN151" s="32"/>
      <c r="LPO151" s="33"/>
      <c r="LPQ151" s="13"/>
      <c r="LPR151" s="13"/>
      <c r="LPS151" s="12"/>
      <c r="LPT151" s="30"/>
      <c r="LPU151" s="32"/>
      <c r="LPV151" s="33"/>
      <c r="LPX151" s="13"/>
      <c r="LPY151" s="13"/>
      <c r="LPZ151" s="12"/>
      <c r="LQA151" s="30"/>
      <c r="LQB151" s="32"/>
      <c r="LQC151" s="33"/>
      <c r="LQE151" s="13"/>
      <c r="LQF151" s="13"/>
      <c r="LQG151" s="12"/>
      <c r="LQH151" s="30"/>
      <c r="LQI151" s="32"/>
      <c r="LQJ151" s="33"/>
      <c r="LQL151" s="13"/>
      <c r="LQM151" s="13"/>
      <c r="LQN151" s="12"/>
      <c r="LQO151" s="30"/>
      <c r="LQP151" s="32"/>
      <c r="LQQ151" s="33"/>
      <c r="LQS151" s="13"/>
      <c r="LQT151" s="13"/>
      <c r="LQU151" s="12"/>
      <c r="LQV151" s="30"/>
      <c r="LQW151" s="32"/>
      <c r="LQX151" s="33"/>
      <c r="LQZ151" s="13"/>
      <c r="LRA151" s="13"/>
      <c r="LRB151" s="12"/>
      <c r="LRC151" s="30"/>
      <c r="LRD151" s="32"/>
      <c r="LRE151" s="33"/>
      <c r="LRG151" s="13"/>
      <c r="LRH151" s="13"/>
      <c r="LRI151" s="12"/>
      <c r="LRJ151" s="30"/>
      <c r="LRK151" s="32"/>
      <c r="LRL151" s="33"/>
      <c r="LRN151" s="13"/>
      <c r="LRO151" s="13"/>
      <c r="LRP151" s="12"/>
      <c r="LRQ151" s="30"/>
      <c r="LRR151" s="32"/>
      <c r="LRS151" s="33"/>
      <c r="LRU151" s="13"/>
      <c r="LRV151" s="13"/>
      <c r="LRW151" s="12"/>
      <c r="LRX151" s="30"/>
      <c r="LRY151" s="32"/>
      <c r="LRZ151" s="33"/>
      <c r="LSB151" s="13"/>
      <c r="LSC151" s="13"/>
      <c r="LSD151" s="12"/>
      <c r="LSE151" s="30"/>
      <c r="LSF151" s="32"/>
      <c r="LSG151" s="33"/>
      <c r="LSI151" s="13"/>
      <c r="LSJ151" s="13"/>
      <c r="LSK151" s="12"/>
      <c r="LSL151" s="30"/>
      <c r="LSM151" s="32"/>
      <c r="LSN151" s="33"/>
      <c r="LSP151" s="13"/>
      <c r="LSQ151" s="13"/>
      <c r="LSR151" s="12"/>
      <c r="LSS151" s="30"/>
      <c r="LST151" s="32"/>
      <c r="LSU151" s="33"/>
      <c r="LSW151" s="13"/>
      <c r="LSX151" s="13"/>
      <c r="LSY151" s="12"/>
      <c r="LSZ151" s="30"/>
      <c r="LTA151" s="32"/>
      <c r="LTB151" s="33"/>
      <c r="LTD151" s="13"/>
      <c r="LTE151" s="13"/>
      <c r="LTF151" s="12"/>
      <c r="LTG151" s="30"/>
      <c r="LTH151" s="32"/>
      <c r="LTI151" s="33"/>
      <c r="LTK151" s="13"/>
      <c r="LTL151" s="13"/>
      <c r="LTM151" s="12"/>
      <c r="LTN151" s="30"/>
      <c r="LTO151" s="32"/>
      <c r="LTP151" s="33"/>
      <c r="LTR151" s="13"/>
      <c r="LTS151" s="13"/>
      <c r="LTT151" s="12"/>
      <c r="LTU151" s="30"/>
      <c r="LTV151" s="32"/>
      <c r="LTW151" s="33"/>
      <c r="LTY151" s="13"/>
      <c r="LTZ151" s="13"/>
      <c r="LUA151" s="12"/>
      <c r="LUB151" s="30"/>
      <c r="LUC151" s="32"/>
      <c r="LUD151" s="33"/>
      <c r="LUF151" s="13"/>
      <c r="LUG151" s="13"/>
      <c r="LUH151" s="12"/>
      <c r="LUI151" s="30"/>
      <c r="LUJ151" s="32"/>
      <c r="LUK151" s="33"/>
      <c r="LUM151" s="13"/>
      <c r="LUN151" s="13"/>
      <c r="LUO151" s="12"/>
      <c r="LUP151" s="30"/>
      <c r="LUQ151" s="32"/>
      <c r="LUR151" s="33"/>
      <c r="LUT151" s="13"/>
      <c r="LUU151" s="13"/>
      <c r="LUV151" s="12"/>
      <c r="LUW151" s="30"/>
      <c r="LUX151" s="32"/>
      <c r="LUY151" s="33"/>
      <c r="LVA151" s="13"/>
      <c r="LVB151" s="13"/>
      <c r="LVC151" s="12"/>
      <c r="LVD151" s="30"/>
      <c r="LVE151" s="32"/>
      <c r="LVF151" s="33"/>
      <c r="LVH151" s="13"/>
      <c r="LVI151" s="13"/>
      <c r="LVJ151" s="12"/>
      <c r="LVK151" s="30"/>
      <c r="LVL151" s="32"/>
      <c r="LVM151" s="33"/>
      <c r="LVO151" s="13"/>
      <c r="LVP151" s="13"/>
      <c r="LVQ151" s="12"/>
      <c r="LVR151" s="30"/>
      <c r="LVS151" s="32"/>
      <c r="LVT151" s="33"/>
      <c r="LVV151" s="13"/>
      <c r="LVW151" s="13"/>
      <c r="LVX151" s="12"/>
      <c r="LVY151" s="30"/>
      <c r="LVZ151" s="32"/>
      <c r="LWA151" s="33"/>
      <c r="LWC151" s="13"/>
      <c r="LWD151" s="13"/>
      <c r="LWE151" s="12"/>
      <c r="LWF151" s="30"/>
      <c r="LWG151" s="32"/>
      <c r="LWH151" s="33"/>
      <c r="LWJ151" s="13"/>
      <c r="LWK151" s="13"/>
      <c r="LWL151" s="12"/>
      <c r="LWM151" s="30"/>
      <c r="LWN151" s="32"/>
      <c r="LWO151" s="33"/>
      <c r="LWQ151" s="13"/>
      <c r="LWR151" s="13"/>
      <c r="LWS151" s="12"/>
      <c r="LWT151" s="30"/>
      <c r="LWU151" s="32"/>
      <c r="LWV151" s="33"/>
      <c r="LWX151" s="13"/>
      <c r="LWY151" s="13"/>
      <c r="LWZ151" s="12"/>
      <c r="LXA151" s="30"/>
      <c r="LXB151" s="32"/>
      <c r="LXC151" s="33"/>
      <c r="LXE151" s="13"/>
      <c r="LXF151" s="13"/>
      <c r="LXG151" s="12"/>
      <c r="LXH151" s="30"/>
      <c r="LXI151" s="32"/>
      <c r="LXJ151" s="33"/>
      <c r="LXL151" s="13"/>
      <c r="LXM151" s="13"/>
      <c r="LXN151" s="12"/>
      <c r="LXO151" s="30"/>
      <c r="LXP151" s="32"/>
      <c r="LXQ151" s="33"/>
      <c r="LXS151" s="13"/>
      <c r="LXT151" s="13"/>
      <c r="LXU151" s="12"/>
      <c r="LXV151" s="30"/>
      <c r="LXW151" s="32"/>
      <c r="LXX151" s="33"/>
      <c r="LXZ151" s="13"/>
      <c r="LYA151" s="13"/>
      <c r="LYB151" s="12"/>
      <c r="LYC151" s="30"/>
      <c r="LYD151" s="32"/>
      <c r="LYE151" s="33"/>
      <c r="LYG151" s="13"/>
      <c r="LYH151" s="13"/>
      <c r="LYI151" s="12"/>
      <c r="LYJ151" s="30"/>
      <c r="LYK151" s="32"/>
      <c r="LYL151" s="33"/>
      <c r="LYN151" s="13"/>
      <c r="LYO151" s="13"/>
      <c r="LYP151" s="12"/>
      <c r="LYQ151" s="30"/>
      <c r="LYR151" s="32"/>
      <c r="LYS151" s="33"/>
      <c r="LYU151" s="13"/>
      <c r="LYV151" s="13"/>
      <c r="LYW151" s="12"/>
      <c r="LYX151" s="30"/>
      <c r="LYY151" s="32"/>
      <c r="LYZ151" s="33"/>
      <c r="LZB151" s="13"/>
      <c r="LZC151" s="13"/>
      <c r="LZD151" s="12"/>
      <c r="LZE151" s="30"/>
      <c r="LZF151" s="32"/>
      <c r="LZG151" s="33"/>
      <c r="LZI151" s="13"/>
      <c r="LZJ151" s="13"/>
      <c r="LZK151" s="12"/>
      <c r="LZL151" s="30"/>
      <c r="LZM151" s="32"/>
      <c r="LZN151" s="33"/>
      <c r="LZP151" s="13"/>
      <c r="LZQ151" s="13"/>
      <c r="LZR151" s="12"/>
      <c r="LZS151" s="30"/>
      <c r="LZT151" s="32"/>
      <c r="LZU151" s="33"/>
      <c r="LZW151" s="13"/>
      <c r="LZX151" s="13"/>
      <c r="LZY151" s="12"/>
      <c r="LZZ151" s="30"/>
      <c r="MAA151" s="32"/>
      <c r="MAB151" s="33"/>
      <c r="MAD151" s="13"/>
      <c r="MAE151" s="13"/>
      <c r="MAF151" s="12"/>
      <c r="MAG151" s="30"/>
      <c r="MAH151" s="32"/>
      <c r="MAI151" s="33"/>
      <c r="MAK151" s="13"/>
      <c r="MAL151" s="13"/>
      <c r="MAM151" s="12"/>
      <c r="MAN151" s="30"/>
      <c r="MAO151" s="32"/>
      <c r="MAP151" s="33"/>
      <c r="MAR151" s="13"/>
      <c r="MAS151" s="13"/>
      <c r="MAT151" s="12"/>
      <c r="MAU151" s="30"/>
      <c r="MAV151" s="32"/>
      <c r="MAW151" s="33"/>
      <c r="MAY151" s="13"/>
      <c r="MAZ151" s="13"/>
      <c r="MBA151" s="12"/>
      <c r="MBB151" s="30"/>
      <c r="MBC151" s="32"/>
      <c r="MBD151" s="33"/>
      <c r="MBF151" s="13"/>
      <c r="MBG151" s="13"/>
      <c r="MBH151" s="12"/>
      <c r="MBI151" s="30"/>
      <c r="MBJ151" s="32"/>
      <c r="MBK151" s="33"/>
      <c r="MBM151" s="13"/>
      <c r="MBN151" s="13"/>
      <c r="MBO151" s="12"/>
      <c r="MBP151" s="30"/>
      <c r="MBQ151" s="32"/>
      <c r="MBR151" s="33"/>
      <c r="MBT151" s="13"/>
      <c r="MBU151" s="13"/>
      <c r="MBV151" s="12"/>
      <c r="MBW151" s="30"/>
      <c r="MBX151" s="32"/>
      <c r="MBY151" s="33"/>
      <c r="MCA151" s="13"/>
      <c r="MCB151" s="13"/>
      <c r="MCC151" s="12"/>
      <c r="MCD151" s="30"/>
      <c r="MCE151" s="32"/>
      <c r="MCF151" s="33"/>
      <c r="MCH151" s="13"/>
      <c r="MCI151" s="13"/>
      <c r="MCJ151" s="12"/>
      <c r="MCK151" s="30"/>
      <c r="MCL151" s="32"/>
      <c r="MCM151" s="33"/>
      <c r="MCO151" s="13"/>
      <c r="MCP151" s="13"/>
      <c r="MCQ151" s="12"/>
      <c r="MCR151" s="30"/>
      <c r="MCS151" s="32"/>
      <c r="MCT151" s="33"/>
      <c r="MCV151" s="13"/>
      <c r="MCW151" s="13"/>
      <c r="MCX151" s="12"/>
      <c r="MCY151" s="30"/>
      <c r="MCZ151" s="32"/>
      <c r="MDA151" s="33"/>
      <c r="MDC151" s="13"/>
      <c r="MDD151" s="13"/>
      <c r="MDE151" s="12"/>
      <c r="MDF151" s="30"/>
      <c r="MDG151" s="32"/>
      <c r="MDH151" s="33"/>
      <c r="MDJ151" s="13"/>
      <c r="MDK151" s="13"/>
      <c r="MDL151" s="12"/>
      <c r="MDM151" s="30"/>
      <c r="MDN151" s="32"/>
      <c r="MDO151" s="33"/>
      <c r="MDQ151" s="13"/>
      <c r="MDR151" s="13"/>
      <c r="MDS151" s="12"/>
      <c r="MDT151" s="30"/>
      <c r="MDU151" s="32"/>
      <c r="MDV151" s="33"/>
      <c r="MDX151" s="13"/>
      <c r="MDY151" s="13"/>
      <c r="MDZ151" s="12"/>
      <c r="MEA151" s="30"/>
      <c r="MEB151" s="32"/>
      <c r="MEC151" s="33"/>
      <c r="MEE151" s="13"/>
      <c r="MEF151" s="13"/>
      <c r="MEG151" s="12"/>
      <c r="MEH151" s="30"/>
      <c r="MEI151" s="32"/>
      <c r="MEJ151" s="33"/>
      <c r="MEL151" s="13"/>
      <c r="MEM151" s="13"/>
      <c r="MEN151" s="12"/>
      <c r="MEO151" s="30"/>
      <c r="MEP151" s="32"/>
      <c r="MEQ151" s="33"/>
      <c r="MES151" s="13"/>
      <c r="MET151" s="13"/>
      <c r="MEU151" s="12"/>
      <c r="MEV151" s="30"/>
      <c r="MEW151" s="32"/>
      <c r="MEX151" s="33"/>
      <c r="MEZ151" s="13"/>
      <c r="MFA151" s="13"/>
      <c r="MFB151" s="12"/>
      <c r="MFC151" s="30"/>
      <c r="MFD151" s="32"/>
      <c r="MFE151" s="33"/>
      <c r="MFG151" s="13"/>
      <c r="MFH151" s="13"/>
      <c r="MFI151" s="12"/>
      <c r="MFJ151" s="30"/>
      <c r="MFK151" s="32"/>
      <c r="MFL151" s="33"/>
      <c r="MFN151" s="13"/>
      <c r="MFO151" s="13"/>
      <c r="MFP151" s="12"/>
      <c r="MFQ151" s="30"/>
      <c r="MFR151" s="32"/>
      <c r="MFS151" s="33"/>
      <c r="MFU151" s="13"/>
      <c r="MFV151" s="13"/>
      <c r="MFW151" s="12"/>
      <c r="MFX151" s="30"/>
      <c r="MFY151" s="32"/>
      <c r="MFZ151" s="33"/>
      <c r="MGB151" s="13"/>
      <c r="MGC151" s="13"/>
      <c r="MGD151" s="12"/>
      <c r="MGE151" s="30"/>
      <c r="MGF151" s="32"/>
      <c r="MGG151" s="33"/>
      <c r="MGI151" s="13"/>
      <c r="MGJ151" s="13"/>
      <c r="MGK151" s="12"/>
      <c r="MGL151" s="30"/>
      <c r="MGM151" s="32"/>
      <c r="MGN151" s="33"/>
      <c r="MGP151" s="13"/>
      <c r="MGQ151" s="13"/>
      <c r="MGR151" s="12"/>
      <c r="MGS151" s="30"/>
      <c r="MGT151" s="32"/>
      <c r="MGU151" s="33"/>
      <c r="MGW151" s="13"/>
      <c r="MGX151" s="13"/>
      <c r="MGY151" s="12"/>
      <c r="MGZ151" s="30"/>
      <c r="MHA151" s="32"/>
      <c r="MHB151" s="33"/>
      <c r="MHD151" s="13"/>
      <c r="MHE151" s="13"/>
      <c r="MHF151" s="12"/>
      <c r="MHG151" s="30"/>
      <c r="MHH151" s="32"/>
      <c r="MHI151" s="33"/>
      <c r="MHK151" s="13"/>
      <c r="MHL151" s="13"/>
      <c r="MHM151" s="12"/>
      <c r="MHN151" s="30"/>
      <c r="MHO151" s="32"/>
      <c r="MHP151" s="33"/>
      <c r="MHR151" s="13"/>
      <c r="MHS151" s="13"/>
      <c r="MHT151" s="12"/>
      <c r="MHU151" s="30"/>
      <c r="MHV151" s="32"/>
      <c r="MHW151" s="33"/>
      <c r="MHY151" s="13"/>
      <c r="MHZ151" s="13"/>
      <c r="MIA151" s="12"/>
      <c r="MIB151" s="30"/>
      <c r="MIC151" s="32"/>
      <c r="MID151" s="33"/>
      <c r="MIF151" s="13"/>
      <c r="MIG151" s="13"/>
      <c r="MIH151" s="12"/>
      <c r="MII151" s="30"/>
      <c r="MIJ151" s="32"/>
      <c r="MIK151" s="33"/>
      <c r="MIM151" s="13"/>
      <c r="MIN151" s="13"/>
      <c r="MIO151" s="12"/>
      <c r="MIP151" s="30"/>
      <c r="MIQ151" s="32"/>
      <c r="MIR151" s="33"/>
      <c r="MIT151" s="13"/>
      <c r="MIU151" s="13"/>
      <c r="MIV151" s="12"/>
      <c r="MIW151" s="30"/>
      <c r="MIX151" s="32"/>
      <c r="MIY151" s="33"/>
      <c r="MJA151" s="13"/>
      <c r="MJB151" s="13"/>
      <c r="MJC151" s="12"/>
      <c r="MJD151" s="30"/>
      <c r="MJE151" s="32"/>
      <c r="MJF151" s="33"/>
      <c r="MJH151" s="13"/>
      <c r="MJI151" s="13"/>
      <c r="MJJ151" s="12"/>
      <c r="MJK151" s="30"/>
      <c r="MJL151" s="32"/>
      <c r="MJM151" s="33"/>
      <c r="MJO151" s="13"/>
      <c r="MJP151" s="13"/>
      <c r="MJQ151" s="12"/>
      <c r="MJR151" s="30"/>
      <c r="MJS151" s="32"/>
      <c r="MJT151" s="33"/>
      <c r="MJV151" s="13"/>
      <c r="MJW151" s="13"/>
      <c r="MJX151" s="12"/>
      <c r="MJY151" s="30"/>
      <c r="MJZ151" s="32"/>
      <c r="MKA151" s="33"/>
      <c r="MKC151" s="13"/>
      <c r="MKD151" s="13"/>
      <c r="MKE151" s="12"/>
      <c r="MKF151" s="30"/>
      <c r="MKG151" s="32"/>
      <c r="MKH151" s="33"/>
      <c r="MKJ151" s="13"/>
      <c r="MKK151" s="13"/>
      <c r="MKL151" s="12"/>
      <c r="MKM151" s="30"/>
      <c r="MKN151" s="32"/>
      <c r="MKO151" s="33"/>
      <c r="MKQ151" s="13"/>
      <c r="MKR151" s="13"/>
      <c r="MKS151" s="12"/>
      <c r="MKT151" s="30"/>
      <c r="MKU151" s="32"/>
      <c r="MKV151" s="33"/>
      <c r="MKX151" s="13"/>
      <c r="MKY151" s="13"/>
      <c r="MKZ151" s="12"/>
      <c r="MLA151" s="30"/>
      <c r="MLB151" s="32"/>
      <c r="MLC151" s="33"/>
      <c r="MLE151" s="13"/>
      <c r="MLF151" s="13"/>
      <c r="MLG151" s="12"/>
      <c r="MLH151" s="30"/>
      <c r="MLI151" s="32"/>
      <c r="MLJ151" s="33"/>
      <c r="MLL151" s="13"/>
      <c r="MLM151" s="13"/>
      <c r="MLN151" s="12"/>
      <c r="MLO151" s="30"/>
      <c r="MLP151" s="32"/>
      <c r="MLQ151" s="33"/>
      <c r="MLS151" s="13"/>
      <c r="MLT151" s="13"/>
      <c r="MLU151" s="12"/>
      <c r="MLV151" s="30"/>
      <c r="MLW151" s="32"/>
      <c r="MLX151" s="33"/>
      <c r="MLZ151" s="13"/>
      <c r="MMA151" s="13"/>
      <c r="MMB151" s="12"/>
      <c r="MMC151" s="30"/>
      <c r="MMD151" s="32"/>
      <c r="MME151" s="33"/>
      <c r="MMG151" s="13"/>
      <c r="MMH151" s="13"/>
      <c r="MMI151" s="12"/>
      <c r="MMJ151" s="30"/>
      <c r="MMK151" s="32"/>
      <c r="MML151" s="33"/>
      <c r="MMN151" s="13"/>
      <c r="MMO151" s="13"/>
      <c r="MMP151" s="12"/>
      <c r="MMQ151" s="30"/>
      <c r="MMR151" s="32"/>
      <c r="MMS151" s="33"/>
      <c r="MMU151" s="13"/>
      <c r="MMV151" s="13"/>
      <c r="MMW151" s="12"/>
      <c r="MMX151" s="30"/>
      <c r="MMY151" s="32"/>
      <c r="MMZ151" s="33"/>
      <c r="MNB151" s="13"/>
      <c r="MNC151" s="13"/>
      <c r="MND151" s="12"/>
      <c r="MNE151" s="30"/>
      <c r="MNF151" s="32"/>
      <c r="MNG151" s="33"/>
      <c r="MNI151" s="13"/>
      <c r="MNJ151" s="13"/>
      <c r="MNK151" s="12"/>
      <c r="MNL151" s="30"/>
      <c r="MNM151" s="32"/>
      <c r="MNN151" s="33"/>
      <c r="MNP151" s="13"/>
      <c r="MNQ151" s="13"/>
      <c r="MNR151" s="12"/>
      <c r="MNS151" s="30"/>
      <c r="MNT151" s="32"/>
      <c r="MNU151" s="33"/>
      <c r="MNW151" s="13"/>
      <c r="MNX151" s="13"/>
      <c r="MNY151" s="12"/>
      <c r="MNZ151" s="30"/>
      <c r="MOA151" s="32"/>
      <c r="MOB151" s="33"/>
      <c r="MOD151" s="13"/>
      <c r="MOE151" s="13"/>
      <c r="MOF151" s="12"/>
      <c r="MOG151" s="30"/>
      <c r="MOH151" s="32"/>
      <c r="MOI151" s="33"/>
      <c r="MOK151" s="13"/>
      <c r="MOL151" s="13"/>
      <c r="MOM151" s="12"/>
      <c r="MON151" s="30"/>
      <c r="MOO151" s="32"/>
      <c r="MOP151" s="33"/>
      <c r="MOR151" s="13"/>
      <c r="MOS151" s="13"/>
      <c r="MOT151" s="12"/>
      <c r="MOU151" s="30"/>
      <c r="MOV151" s="32"/>
      <c r="MOW151" s="33"/>
      <c r="MOY151" s="13"/>
      <c r="MOZ151" s="13"/>
      <c r="MPA151" s="12"/>
      <c r="MPB151" s="30"/>
      <c r="MPC151" s="32"/>
      <c r="MPD151" s="33"/>
      <c r="MPF151" s="13"/>
      <c r="MPG151" s="13"/>
      <c r="MPH151" s="12"/>
      <c r="MPI151" s="30"/>
      <c r="MPJ151" s="32"/>
      <c r="MPK151" s="33"/>
      <c r="MPM151" s="13"/>
      <c r="MPN151" s="13"/>
      <c r="MPO151" s="12"/>
      <c r="MPP151" s="30"/>
      <c r="MPQ151" s="32"/>
      <c r="MPR151" s="33"/>
      <c r="MPT151" s="13"/>
      <c r="MPU151" s="13"/>
      <c r="MPV151" s="12"/>
      <c r="MPW151" s="30"/>
      <c r="MPX151" s="32"/>
      <c r="MPY151" s="33"/>
      <c r="MQA151" s="13"/>
      <c r="MQB151" s="13"/>
      <c r="MQC151" s="12"/>
      <c r="MQD151" s="30"/>
      <c r="MQE151" s="32"/>
      <c r="MQF151" s="33"/>
      <c r="MQH151" s="13"/>
      <c r="MQI151" s="13"/>
      <c r="MQJ151" s="12"/>
      <c r="MQK151" s="30"/>
      <c r="MQL151" s="32"/>
      <c r="MQM151" s="33"/>
      <c r="MQO151" s="13"/>
      <c r="MQP151" s="13"/>
      <c r="MQQ151" s="12"/>
      <c r="MQR151" s="30"/>
      <c r="MQS151" s="32"/>
      <c r="MQT151" s="33"/>
      <c r="MQV151" s="13"/>
      <c r="MQW151" s="13"/>
      <c r="MQX151" s="12"/>
      <c r="MQY151" s="30"/>
      <c r="MQZ151" s="32"/>
      <c r="MRA151" s="33"/>
      <c r="MRC151" s="13"/>
      <c r="MRD151" s="13"/>
      <c r="MRE151" s="12"/>
      <c r="MRF151" s="30"/>
      <c r="MRG151" s="32"/>
      <c r="MRH151" s="33"/>
      <c r="MRJ151" s="13"/>
      <c r="MRK151" s="13"/>
      <c r="MRL151" s="12"/>
      <c r="MRM151" s="30"/>
      <c r="MRN151" s="32"/>
      <c r="MRO151" s="33"/>
      <c r="MRQ151" s="13"/>
      <c r="MRR151" s="13"/>
      <c r="MRS151" s="12"/>
      <c r="MRT151" s="30"/>
      <c r="MRU151" s="32"/>
      <c r="MRV151" s="33"/>
      <c r="MRX151" s="13"/>
      <c r="MRY151" s="13"/>
      <c r="MRZ151" s="12"/>
      <c r="MSA151" s="30"/>
      <c r="MSB151" s="32"/>
      <c r="MSC151" s="33"/>
      <c r="MSE151" s="13"/>
      <c r="MSF151" s="13"/>
      <c r="MSG151" s="12"/>
      <c r="MSH151" s="30"/>
      <c r="MSI151" s="32"/>
      <c r="MSJ151" s="33"/>
      <c r="MSL151" s="13"/>
      <c r="MSM151" s="13"/>
      <c r="MSN151" s="12"/>
      <c r="MSO151" s="30"/>
      <c r="MSP151" s="32"/>
      <c r="MSQ151" s="33"/>
      <c r="MSS151" s="13"/>
      <c r="MST151" s="13"/>
      <c r="MSU151" s="12"/>
      <c r="MSV151" s="30"/>
      <c r="MSW151" s="32"/>
      <c r="MSX151" s="33"/>
      <c r="MSZ151" s="13"/>
      <c r="MTA151" s="13"/>
      <c r="MTB151" s="12"/>
      <c r="MTC151" s="30"/>
      <c r="MTD151" s="32"/>
      <c r="MTE151" s="33"/>
      <c r="MTG151" s="13"/>
      <c r="MTH151" s="13"/>
      <c r="MTI151" s="12"/>
      <c r="MTJ151" s="30"/>
      <c r="MTK151" s="32"/>
      <c r="MTL151" s="33"/>
      <c r="MTN151" s="13"/>
      <c r="MTO151" s="13"/>
      <c r="MTP151" s="12"/>
      <c r="MTQ151" s="30"/>
      <c r="MTR151" s="32"/>
      <c r="MTS151" s="33"/>
      <c r="MTU151" s="13"/>
      <c r="MTV151" s="13"/>
      <c r="MTW151" s="12"/>
      <c r="MTX151" s="30"/>
      <c r="MTY151" s="32"/>
      <c r="MTZ151" s="33"/>
      <c r="MUB151" s="13"/>
      <c r="MUC151" s="13"/>
      <c r="MUD151" s="12"/>
      <c r="MUE151" s="30"/>
      <c r="MUF151" s="32"/>
      <c r="MUG151" s="33"/>
      <c r="MUI151" s="13"/>
      <c r="MUJ151" s="13"/>
      <c r="MUK151" s="12"/>
      <c r="MUL151" s="30"/>
      <c r="MUM151" s="32"/>
      <c r="MUN151" s="33"/>
      <c r="MUP151" s="13"/>
      <c r="MUQ151" s="13"/>
      <c r="MUR151" s="12"/>
      <c r="MUS151" s="30"/>
      <c r="MUT151" s="32"/>
      <c r="MUU151" s="33"/>
      <c r="MUW151" s="13"/>
      <c r="MUX151" s="13"/>
      <c r="MUY151" s="12"/>
      <c r="MUZ151" s="30"/>
      <c r="MVA151" s="32"/>
      <c r="MVB151" s="33"/>
      <c r="MVD151" s="13"/>
      <c r="MVE151" s="13"/>
      <c r="MVF151" s="12"/>
      <c r="MVG151" s="30"/>
      <c r="MVH151" s="32"/>
      <c r="MVI151" s="33"/>
      <c r="MVK151" s="13"/>
      <c r="MVL151" s="13"/>
      <c r="MVM151" s="12"/>
      <c r="MVN151" s="30"/>
      <c r="MVO151" s="32"/>
      <c r="MVP151" s="33"/>
      <c r="MVR151" s="13"/>
      <c r="MVS151" s="13"/>
      <c r="MVT151" s="12"/>
      <c r="MVU151" s="30"/>
      <c r="MVV151" s="32"/>
      <c r="MVW151" s="33"/>
      <c r="MVY151" s="13"/>
      <c r="MVZ151" s="13"/>
      <c r="MWA151" s="12"/>
      <c r="MWB151" s="30"/>
      <c r="MWC151" s="32"/>
      <c r="MWD151" s="33"/>
      <c r="MWF151" s="13"/>
      <c r="MWG151" s="13"/>
      <c r="MWH151" s="12"/>
      <c r="MWI151" s="30"/>
      <c r="MWJ151" s="32"/>
      <c r="MWK151" s="33"/>
      <c r="MWM151" s="13"/>
      <c r="MWN151" s="13"/>
      <c r="MWO151" s="12"/>
      <c r="MWP151" s="30"/>
      <c r="MWQ151" s="32"/>
      <c r="MWR151" s="33"/>
      <c r="MWT151" s="13"/>
      <c r="MWU151" s="13"/>
      <c r="MWV151" s="12"/>
      <c r="MWW151" s="30"/>
      <c r="MWX151" s="32"/>
      <c r="MWY151" s="33"/>
      <c r="MXA151" s="13"/>
      <c r="MXB151" s="13"/>
      <c r="MXC151" s="12"/>
      <c r="MXD151" s="30"/>
      <c r="MXE151" s="32"/>
      <c r="MXF151" s="33"/>
      <c r="MXH151" s="13"/>
      <c r="MXI151" s="13"/>
      <c r="MXJ151" s="12"/>
      <c r="MXK151" s="30"/>
      <c r="MXL151" s="32"/>
      <c r="MXM151" s="33"/>
      <c r="MXO151" s="13"/>
      <c r="MXP151" s="13"/>
      <c r="MXQ151" s="12"/>
      <c r="MXR151" s="30"/>
      <c r="MXS151" s="32"/>
      <c r="MXT151" s="33"/>
      <c r="MXV151" s="13"/>
      <c r="MXW151" s="13"/>
      <c r="MXX151" s="12"/>
      <c r="MXY151" s="30"/>
      <c r="MXZ151" s="32"/>
      <c r="MYA151" s="33"/>
      <c r="MYC151" s="13"/>
      <c r="MYD151" s="13"/>
      <c r="MYE151" s="12"/>
      <c r="MYF151" s="30"/>
      <c r="MYG151" s="32"/>
      <c r="MYH151" s="33"/>
      <c r="MYJ151" s="13"/>
      <c r="MYK151" s="13"/>
      <c r="MYL151" s="12"/>
      <c r="MYM151" s="30"/>
      <c r="MYN151" s="32"/>
      <c r="MYO151" s="33"/>
      <c r="MYQ151" s="13"/>
      <c r="MYR151" s="13"/>
      <c r="MYS151" s="12"/>
      <c r="MYT151" s="30"/>
      <c r="MYU151" s="32"/>
      <c r="MYV151" s="33"/>
      <c r="MYX151" s="13"/>
      <c r="MYY151" s="13"/>
      <c r="MYZ151" s="12"/>
      <c r="MZA151" s="30"/>
      <c r="MZB151" s="32"/>
      <c r="MZC151" s="33"/>
      <c r="MZE151" s="13"/>
      <c r="MZF151" s="13"/>
      <c r="MZG151" s="12"/>
      <c r="MZH151" s="30"/>
      <c r="MZI151" s="32"/>
      <c r="MZJ151" s="33"/>
      <c r="MZL151" s="13"/>
      <c r="MZM151" s="13"/>
      <c r="MZN151" s="12"/>
      <c r="MZO151" s="30"/>
      <c r="MZP151" s="32"/>
      <c r="MZQ151" s="33"/>
      <c r="MZS151" s="13"/>
      <c r="MZT151" s="13"/>
      <c r="MZU151" s="12"/>
      <c r="MZV151" s="30"/>
      <c r="MZW151" s="32"/>
      <c r="MZX151" s="33"/>
      <c r="MZZ151" s="13"/>
      <c r="NAA151" s="13"/>
      <c r="NAB151" s="12"/>
      <c r="NAC151" s="30"/>
      <c r="NAD151" s="32"/>
      <c r="NAE151" s="33"/>
      <c r="NAG151" s="13"/>
      <c r="NAH151" s="13"/>
      <c r="NAI151" s="12"/>
      <c r="NAJ151" s="30"/>
      <c r="NAK151" s="32"/>
      <c r="NAL151" s="33"/>
      <c r="NAN151" s="13"/>
      <c r="NAO151" s="13"/>
      <c r="NAP151" s="12"/>
      <c r="NAQ151" s="30"/>
      <c r="NAR151" s="32"/>
      <c r="NAS151" s="33"/>
      <c r="NAU151" s="13"/>
      <c r="NAV151" s="13"/>
      <c r="NAW151" s="12"/>
      <c r="NAX151" s="30"/>
      <c r="NAY151" s="32"/>
      <c r="NAZ151" s="33"/>
      <c r="NBB151" s="13"/>
      <c r="NBC151" s="13"/>
      <c r="NBD151" s="12"/>
      <c r="NBE151" s="30"/>
      <c r="NBF151" s="32"/>
      <c r="NBG151" s="33"/>
      <c r="NBI151" s="13"/>
      <c r="NBJ151" s="13"/>
      <c r="NBK151" s="12"/>
      <c r="NBL151" s="30"/>
      <c r="NBM151" s="32"/>
      <c r="NBN151" s="33"/>
      <c r="NBP151" s="13"/>
      <c r="NBQ151" s="13"/>
      <c r="NBR151" s="12"/>
      <c r="NBS151" s="30"/>
      <c r="NBT151" s="32"/>
      <c r="NBU151" s="33"/>
      <c r="NBW151" s="13"/>
      <c r="NBX151" s="13"/>
      <c r="NBY151" s="12"/>
      <c r="NBZ151" s="30"/>
      <c r="NCA151" s="32"/>
      <c r="NCB151" s="33"/>
      <c r="NCD151" s="13"/>
      <c r="NCE151" s="13"/>
      <c r="NCF151" s="12"/>
      <c r="NCG151" s="30"/>
      <c r="NCH151" s="32"/>
      <c r="NCI151" s="33"/>
      <c r="NCK151" s="13"/>
      <c r="NCL151" s="13"/>
      <c r="NCM151" s="12"/>
      <c r="NCN151" s="30"/>
      <c r="NCO151" s="32"/>
      <c r="NCP151" s="33"/>
      <c r="NCR151" s="13"/>
      <c r="NCS151" s="13"/>
      <c r="NCT151" s="12"/>
      <c r="NCU151" s="30"/>
      <c r="NCV151" s="32"/>
      <c r="NCW151" s="33"/>
      <c r="NCY151" s="13"/>
      <c r="NCZ151" s="13"/>
      <c r="NDA151" s="12"/>
      <c r="NDB151" s="30"/>
      <c r="NDC151" s="32"/>
      <c r="NDD151" s="33"/>
      <c r="NDF151" s="13"/>
      <c r="NDG151" s="13"/>
      <c r="NDH151" s="12"/>
      <c r="NDI151" s="30"/>
      <c r="NDJ151" s="32"/>
      <c r="NDK151" s="33"/>
      <c r="NDM151" s="13"/>
      <c r="NDN151" s="13"/>
      <c r="NDO151" s="12"/>
      <c r="NDP151" s="30"/>
      <c r="NDQ151" s="32"/>
      <c r="NDR151" s="33"/>
      <c r="NDT151" s="13"/>
      <c r="NDU151" s="13"/>
      <c r="NDV151" s="12"/>
      <c r="NDW151" s="30"/>
      <c r="NDX151" s="32"/>
      <c r="NDY151" s="33"/>
      <c r="NEA151" s="13"/>
      <c r="NEB151" s="13"/>
      <c r="NEC151" s="12"/>
      <c r="NED151" s="30"/>
      <c r="NEE151" s="32"/>
      <c r="NEF151" s="33"/>
      <c r="NEH151" s="13"/>
      <c r="NEI151" s="13"/>
      <c r="NEJ151" s="12"/>
      <c r="NEK151" s="30"/>
      <c r="NEL151" s="32"/>
      <c r="NEM151" s="33"/>
      <c r="NEO151" s="13"/>
      <c r="NEP151" s="13"/>
      <c r="NEQ151" s="12"/>
      <c r="NER151" s="30"/>
      <c r="NES151" s="32"/>
      <c r="NET151" s="33"/>
      <c r="NEV151" s="13"/>
      <c r="NEW151" s="13"/>
      <c r="NEX151" s="12"/>
      <c r="NEY151" s="30"/>
      <c r="NEZ151" s="32"/>
      <c r="NFA151" s="33"/>
      <c r="NFC151" s="13"/>
      <c r="NFD151" s="13"/>
      <c r="NFE151" s="12"/>
      <c r="NFF151" s="30"/>
      <c r="NFG151" s="32"/>
      <c r="NFH151" s="33"/>
      <c r="NFJ151" s="13"/>
      <c r="NFK151" s="13"/>
      <c r="NFL151" s="12"/>
      <c r="NFM151" s="30"/>
      <c r="NFN151" s="32"/>
      <c r="NFO151" s="33"/>
      <c r="NFQ151" s="13"/>
      <c r="NFR151" s="13"/>
      <c r="NFS151" s="12"/>
      <c r="NFT151" s="30"/>
      <c r="NFU151" s="32"/>
      <c r="NFV151" s="33"/>
      <c r="NFX151" s="13"/>
      <c r="NFY151" s="13"/>
      <c r="NFZ151" s="12"/>
      <c r="NGA151" s="30"/>
      <c r="NGB151" s="32"/>
      <c r="NGC151" s="33"/>
      <c r="NGE151" s="13"/>
      <c r="NGF151" s="13"/>
      <c r="NGG151" s="12"/>
      <c r="NGH151" s="30"/>
      <c r="NGI151" s="32"/>
      <c r="NGJ151" s="33"/>
      <c r="NGL151" s="13"/>
      <c r="NGM151" s="13"/>
      <c r="NGN151" s="12"/>
      <c r="NGO151" s="30"/>
      <c r="NGP151" s="32"/>
      <c r="NGQ151" s="33"/>
      <c r="NGS151" s="13"/>
      <c r="NGT151" s="13"/>
      <c r="NGU151" s="12"/>
      <c r="NGV151" s="30"/>
      <c r="NGW151" s="32"/>
      <c r="NGX151" s="33"/>
      <c r="NGZ151" s="13"/>
      <c r="NHA151" s="13"/>
      <c r="NHB151" s="12"/>
      <c r="NHC151" s="30"/>
      <c r="NHD151" s="32"/>
      <c r="NHE151" s="33"/>
      <c r="NHG151" s="13"/>
      <c r="NHH151" s="13"/>
      <c r="NHI151" s="12"/>
      <c r="NHJ151" s="30"/>
      <c r="NHK151" s="32"/>
      <c r="NHL151" s="33"/>
      <c r="NHN151" s="13"/>
      <c r="NHO151" s="13"/>
      <c r="NHP151" s="12"/>
      <c r="NHQ151" s="30"/>
      <c r="NHR151" s="32"/>
      <c r="NHS151" s="33"/>
      <c r="NHU151" s="13"/>
      <c r="NHV151" s="13"/>
      <c r="NHW151" s="12"/>
      <c r="NHX151" s="30"/>
      <c r="NHY151" s="32"/>
      <c r="NHZ151" s="33"/>
      <c r="NIB151" s="13"/>
      <c r="NIC151" s="13"/>
      <c r="NID151" s="12"/>
      <c r="NIE151" s="30"/>
      <c r="NIF151" s="32"/>
      <c r="NIG151" s="33"/>
      <c r="NII151" s="13"/>
      <c r="NIJ151" s="13"/>
      <c r="NIK151" s="12"/>
      <c r="NIL151" s="30"/>
      <c r="NIM151" s="32"/>
      <c r="NIN151" s="33"/>
      <c r="NIP151" s="13"/>
      <c r="NIQ151" s="13"/>
      <c r="NIR151" s="12"/>
      <c r="NIS151" s="30"/>
      <c r="NIT151" s="32"/>
      <c r="NIU151" s="33"/>
      <c r="NIW151" s="13"/>
      <c r="NIX151" s="13"/>
      <c r="NIY151" s="12"/>
      <c r="NIZ151" s="30"/>
      <c r="NJA151" s="32"/>
      <c r="NJB151" s="33"/>
      <c r="NJD151" s="13"/>
      <c r="NJE151" s="13"/>
      <c r="NJF151" s="12"/>
      <c r="NJG151" s="30"/>
      <c r="NJH151" s="32"/>
      <c r="NJI151" s="33"/>
      <c r="NJK151" s="13"/>
      <c r="NJL151" s="13"/>
      <c r="NJM151" s="12"/>
      <c r="NJN151" s="30"/>
      <c r="NJO151" s="32"/>
      <c r="NJP151" s="33"/>
      <c r="NJR151" s="13"/>
      <c r="NJS151" s="13"/>
      <c r="NJT151" s="12"/>
      <c r="NJU151" s="30"/>
      <c r="NJV151" s="32"/>
      <c r="NJW151" s="33"/>
      <c r="NJY151" s="13"/>
      <c r="NJZ151" s="13"/>
      <c r="NKA151" s="12"/>
      <c r="NKB151" s="30"/>
      <c r="NKC151" s="32"/>
      <c r="NKD151" s="33"/>
      <c r="NKF151" s="13"/>
      <c r="NKG151" s="13"/>
      <c r="NKH151" s="12"/>
      <c r="NKI151" s="30"/>
      <c r="NKJ151" s="32"/>
      <c r="NKK151" s="33"/>
      <c r="NKM151" s="13"/>
      <c r="NKN151" s="13"/>
      <c r="NKO151" s="12"/>
      <c r="NKP151" s="30"/>
      <c r="NKQ151" s="32"/>
      <c r="NKR151" s="33"/>
      <c r="NKT151" s="13"/>
      <c r="NKU151" s="13"/>
      <c r="NKV151" s="12"/>
      <c r="NKW151" s="30"/>
      <c r="NKX151" s="32"/>
      <c r="NKY151" s="33"/>
      <c r="NLA151" s="13"/>
      <c r="NLB151" s="13"/>
      <c r="NLC151" s="12"/>
      <c r="NLD151" s="30"/>
      <c r="NLE151" s="32"/>
      <c r="NLF151" s="33"/>
      <c r="NLH151" s="13"/>
      <c r="NLI151" s="13"/>
      <c r="NLJ151" s="12"/>
      <c r="NLK151" s="30"/>
      <c r="NLL151" s="32"/>
      <c r="NLM151" s="33"/>
      <c r="NLO151" s="13"/>
      <c r="NLP151" s="13"/>
      <c r="NLQ151" s="12"/>
      <c r="NLR151" s="30"/>
      <c r="NLS151" s="32"/>
      <c r="NLT151" s="33"/>
      <c r="NLV151" s="13"/>
      <c r="NLW151" s="13"/>
      <c r="NLX151" s="12"/>
      <c r="NLY151" s="30"/>
      <c r="NLZ151" s="32"/>
      <c r="NMA151" s="33"/>
      <c r="NMC151" s="13"/>
      <c r="NMD151" s="13"/>
      <c r="NME151" s="12"/>
      <c r="NMF151" s="30"/>
      <c r="NMG151" s="32"/>
      <c r="NMH151" s="33"/>
      <c r="NMJ151" s="13"/>
      <c r="NMK151" s="13"/>
      <c r="NML151" s="12"/>
      <c r="NMM151" s="30"/>
      <c r="NMN151" s="32"/>
      <c r="NMO151" s="33"/>
      <c r="NMQ151" s="13"/>
      <c r="NMR151" s="13"/>
      <c r="NMS151" s="12"/>
      <c r="NMT151" s="30"/>
      <c r="NMU151" s="32"/>
      <c r="NMV151" s="33"/>
      <c r="NMX151" s="13"/>
      <c r="NMY151" s="13"/>
      <c r="NMZ151" s="12"/>
      <c r="NNA151" s="30"/>
      <c r="NNB151" s="32"/>
      <c r="NNC151" s="33"/>
      <c r="NNE151" s="13"/>
      <c r="NNF151" s="13"/>
      <c r="NNG151" s="12"/>
      <c r="NNH151" s="30"/>
      <c r="NNI151" s="32"/>
      <c r="NNJ151" s="33"/>
      <c r="NNL151" s="13"/>
      <c r="NNM151" s="13"/>
      <c r="NNN151" s="12"/>
      <c r="NNO151" s="30"/>
      <c r="NNP151" s="32"/>
      <c r="NNQ151" s="33"/>
      <c r="NNS151" s="13"/>
      <c r="NNT151" s="13"/>
      <c r="NNU151" s="12"/>
      <c r="NNV151" s="30"/>
      <c r="NNW151" s="32"/>
      <c r="NNX151" s="33"/>
      <c r="NNZ151" s="13"/>
      <c r="NOA151" s="13"/>
      <c r="NOB151" s="12"/>
      <c r="NOC151" s="30"/>
      <c r="NOD151" s="32"/>
      <c r="NOE151" s="33"/>
      <c r="NOG151" s="13"/>
      <c r="NOH151" s="13"/>
      <c r="NOI151" s="12"/>
      <c r="NOJ151" s="30"/>
      <c r="NOK151" s="32"/>
      <c r="NOL151" s="33"/>
      <c r="NON151" s="13"/>
      <c r="NOO151" s="13"/>
      <c r="NOP151" s="12"/>
      <c r="NOQ151" s="30"/>
      <c r="NOR151" s="32"/>
      <c r="NOS151" s="33"/>
      <c r="NOU151" s="13"/>
      <c r="NOV151" s="13"/>
      <c r="NOW151" s="12"/>
      <c r="NOX151" s="30"/>
      <c r="NOY151" s="32"/>
      <c r="NOZ151" s="33"/>
      <c r="NPB151" s="13"/>
      <c r="NPC151" s="13"/>
      <c r="NPD151" s="12"/>
      <c r="NPE151" s="30"/>
      <c r="NPF151" s="32"/>
      <c r="NPG151" s="33"/>
      <c r="NPI151" s="13"/>
      <c r="NPJ151" s="13"/>
      <c r="NPK151" s="12"/>
      <c r="NPL151" s="30"/>
      <c r="NPM151" s="32"/>
      <c r="NPN151" s="33"/>
      <c r="NPP151" s="13"/>
      <c r="NPQ151" s="13"/>
      <c r="NPR151" s="12"/>
      <c r="NPS151" s="30"/>
      <c r="NPT151" s="32"/>
      <c r="NPU151" s="33"/>
      <c r="NPW151" s="13"/>
      <c r="NPX151" s="13"/>
      <c r="NPY151" s="12"/>
      <c r="NPZ151" s="30"/>
      <c r="NQA151" s="32"/>
      <c r="NQB151" s="33"/>
      <c r="NQD151" s="13"/>
      <c r="NQE151" s="13"/>
      <c r="NQF151" s="12"/>
      <c r="NQG151" s="30"/>
      <c r="NQH151" s="32"/>
      <c r="NQI151" s="33"/>
      <c r="NQK151" s="13"/>
      <c r="NQL151" s="13"/>
      <c r="NQM151" s="12"/>
      <c r="NQN151" s="30"/>
      <c r="NQO151" s="32"/>
      <c r="NQP151" s="33"/>
      <c r="NQR151" s="13"/>
      <c r="NQS151" s="13"/>
      <c r="NQT151" s="12"/>
      <c r="NQU151" s="30"/>
      <c r="NQV151" s="32"/>
      <c r="NQW151" s="33"/>
      <c r="NQY151" s="13"/>
      <c r="NQZ151" s="13"/>
      <c r="NRA151" s="12"/>
      <c r="NRB151" s="30"/>
      <c r="NRC151" s="32"/>
      <c r="NRD151" s="33"/>
      <c r="NRF151" s="13"/>
      <c r="NRG151" s="13"/>
      <c r="NRH151" s="12"/>
      <c r="NRI151" s="30"/>
      <c r="NRJ151" s="32"/>
      <c r="NRK151" s="33"/>
      <c r="NRM151" s="13"/>
      <c r="NRN151" s="13"/>
      <c r="NRO151" s="12"/>
      <c r="NRP151" s="30"/>
      <c r="NRQ151" s="32"/>
      <c r="NRR151" s="33"/>
      <c r="NRT151" s="13"/>
      <c r="NRU151" s="13"/>
      <c r="NRV151" s="12"/>
      <c r="NRW151" s="30"/>
      <c r="NRX151" s="32"/>
      <c r="NRY151" s="33"/>
      <c r="NSA151" s="13"/>
      <c r="NSB151" s="13"/>
      <c r="NSC151" s="12"/>
      <c r="NSD151" s="30"/>
      <c r="NSE151" s="32"/>
      <c r="NSF151" s="33"/>
      <c r="NSH151" s="13"/>
      <c r="NSI151" s="13"/>
      <c r="NSJ151" s="12"/>
      <c r="NSK151" s="30"/>
      <c r="NSL151" s="32"/>
      <c r="NSM151" s="33"/>
      <c r="NSO151" s="13"/>
      <c r="NSP151" s="13"/>
      <c r="NSQ151" s="12"/>
      <c r="NSR151" s="30"/>
      <c r="NSS151" s="32"/>
      <c r="NST151" s="33"/>
      <c r="NSV151" s="13"/>
      <c r="NSW151" s="13"/>
      <c r="NSX151" s="12"/>
      <c r="NSY151" s="30"/>
      <c r="NSZ151" s="32"/>
      <c r="NTA151" s="33"/>
      <c r="NTC151" s="13"/>
      <c r="NTD151" s="13"/>
      <c r="NTE151" s="12"/>
      <c r="NTF151" s="30"/>
      <c r="NTG151" s="32"/>
      <c r="NTH151" s="33"/>
      <c r="NTJ151" s="13"/>
      <c r="NTK151" s="13"/>
      <c r="NTL151" s="12"/>
      <c r="NTM151" s="30"/>
      <c r="NTN151" s="32"/>
      <c r="NTO151" s="33"/>
      <c r="NTQ151" s="13"/>
      <c r="NTR151" s="13"/>
      <c r="NTS151" s="12"/>
      <c r="NTT151" s="30"/>
      <c r="NTU151" s="32"/>
      <c r="NTV151" s="33"/>
      <c r="NTX151" s="13"/>
      <c r="NTY151" s="13"/>
      <c r="NTZ151" s="12"/>
      <c r="NUA151" s="30"/>
      <c r="NUB151" s="32"/>
      <c r="NUC151" s="33"/>
      <c r="NUE151" s="13"/>
      <c r="NUF151" s="13"/>
      <c r="NUG151" s="12"/>
      <c r="NUH151" s="30"/>
      <c r="NUI151" s="32"/>
      <c r="NUJ151" s="33"/>
      <c r="NUL151" s="13"/>
      <c r="NUM151" s="13"/>
      <c r="NUN151" s="12"/>
      <c r="NUO151" s="30"/>
      <c r="NUP151" s="32"/>
      <c r="NUQ151" s="33"/>
      <c r="NUS151" s="13"/>
      <c r="NUT151" s="13"/>
      <c r="NUU151" s="12"/>
      <c r="NUV151" s="30"/>
      <c r="NUW151" s="32"/>
      <c r="NUX151" s="33"/>
      <c r="NUZ151" s="13"/>
      <c r="NVA151" s="13"/>
      <c r="NVB151" s="12"/>
      <c r="NVC151" s="30"/>
      <c r="NVD151" s="32"/>
      <c r="NVE151" s="33"/>
      <c r="NVG151" s="13"/>
      <c r="NVH151" s="13"/>
      <c r="NVI151" s="12"/>
      <c r="NVJ151" s="30"/>
      <c r="NVK151" s="32"/>
      <c r="NVL151" s="33"/>
      <c r="NVN151" s="13"/>
      <c r="NVO151" s="13"/>
      <c r="NVP151" s="12"/>
      <c r="NVQ151" s="30"/>
      <c r="NVR151" s="32"/>
      <c r="NVS151" s="33"/>
      <c r="NVU151" s="13"/>
      <c r="NVV151" s="13"/>
      <c r="NVW151" s="12"/>
      <c r="NVX151" s="30"/>
      <c r="NVY151" s="32"/>
      <c r="NVZ151" s="33"/>
      <c r="NWB151" s="13"/>
      <c r="NWC151" s="13"/>
      <c r="NWD151" s="12"/>
      <c r="NWE151" s="30"/>
      <c r="NWF151" s="32"/>
      <c r="NWG151" s="33"/>
      <c r="NWI151" s="13"/>
      <c r="NWJ151" s="13"/>
      <c r="NWK151" s="12"/>
      <c r="NWL151" s="30"/>
      <c r="NWM151" s="32"/>
      <c r="NWN151" s="33"/>
      <c r="NWP151" s="13"/>
      <c r="NWQ151" s="13"/>
      <c r="NWR151" s="12"/>
      <c r="NWS151" s="30"/>
      <c r="NWT151" s="32"/>
      <c r="NWU151" s="33"/>
      <c r="NWW151" s="13"/>
      <c r="NWX151" s="13"/>
      <c r="NWY151" s="12"/>
      <c r="NWZ151" s="30"/>
      <c r="NXA151" s="32"/>
      <c r="NXB151" s="33"/>
      <c r="NXD151" s="13"/>
      <c r="NXE151" s="13"/>
      <c r="NXF151" s="12"/>
      <c r="NXG151" s="30"/>
      <c r="NXH151" s="32"/>
      <c r="NXI151" s="33"/>
      <c r="NXK151" s="13"/>
      <c r="NXL151" s="13"/>
      <c r="NXM151" s="12"/>
      <c r="NXN151" s="30"/>
      <c r="NXO151" s="32"/>
      <c r="NXP151" s="33"/>
      <c r="NXR151" s="13"/>
      <c r="NXS151" s="13"/>
      <c r="NXT151" s="12"/>
      <c r="NXU151" s="30"/>
      <c r="NXV151" s="32"/>
      <c r="NXW151" s="33"/>
      <c r="NXY151" s="13"/>
      <c r="NXZ151" s="13"/>
      <c r="NYA151" s="12"/>
      <c r="NYB151" s="30"/>
      <c r="NYC151" s="32"/>
      <c r="NYD151" s="33"/>
      <c r="NYF151" s="13"/>
      <c r="NYG151" s="13"/>
      <c r="NYH151" s="12"/>
      <c r="NYI151" s="30"/>
      <c r="NYJ151" s="32"/>
      <c r="NYK151" s="33"/>
      <c r="NYM151" s="13"/>
      <c r="NYN151" s="13"/>
      <c r="NYO151" s="12"/>
      <c r="NYP151" s="30"/>
      <c r="NYQ151" s="32"/>
      <c r="NYR151" s="33"/>
      <c r="NYT151" s="13"/>
      <c r="NYU151" s="13"/>
      <c r="NYV151" s="12"/>
      <c r="NYW151" s="30"/>
      <c r="NYX151" s="32"/>
      <c r="NYY151" s="33"/>
      <c r="NZA151" s="13"/>
      <c r="NZB151" s="13"/>
      <c r="NZC151" s="12"/>
      <c r="NZD151" s="30"/>
      <c r="NZE151" s="32"/>
      <c r="NZF151" s="33"/>
      <c r="NZH151" s="13"/>
      <c r="NZI151" s="13"/>
      <c r="NZJ151" s="12"/>
      <c r="NZK151" s="30"/>
      <c r="NZL151" s="32"/>
      <c r="NZM151" s="33"/>
      <c r="NZO151" s="13"/>
      <c r="NZP151" s="13"/>
      <c r="NZQ151" s="12"/>
      <c r="NZR151" s="30"/>
      <c r="NZS151" s="32"/>
      <c r="NZT151" s="33"/>
      <c r="NZV151" s="13"/>
      <c r="NZW151" s="13"/>
      <c r="NZX151" s="12"/>
      <c r="NZY151" s="30"/>
      <c r="NZZ151" s="32"/>
      <c r="OAA151" s="33"/>
      <c r="OAC151" s="13"/>
      <c r="OAD151" s="13"/>
      <c r="OAE151" s="12"/>
      <c r="OAF151" s="30"/>
      <c r="OAG151" s="32"/>
      <c r="OAH151" s="33"/>
      <c r="OAJ151" s="13"/>
      <c r="OAK151" s="13"/>
      <c r="OAL151" s="12"/>
      <c r="OAM151" s="30"/>
      <c r="OAN151" s="32"/>
      <c r="OAO151" s="33"/>
      <c r="OAQ151" s="13"/>
      <c r="OAR151" s="13"/>
      <c r="OAS151" s="12"/>
      <c r="OAT151" s="30"/>
      <c r="OAU151" s="32"/>
      <c r="OAV151" s="33"/>
      <c r="OAX151" s="13"/>
      <c r="OAY151" s="13"/>
      <c r="OAZ151" s="12"/>
      <c r="OBA151" s="30"/>
      <c r="OBB151" s="32"/>
      <c r="OBC151" s="33"/>
      <c r="OBE151" s="13"/>
      <c r="OBF151" s="13"/>
      <c r="OBG151" s="12"/>
      <c r="OBH151" s="30"/>
      <c r="OBI151" s="32"/>
      <c r="OBJ151" s="33"/>
      <c r="OBL151" s="13"/>
      <c r="OBM151" s="13"/>
      <c r="OBN151" s="12"/>
      <c r="OBO151" s="30"/>
      <c r="OBP151" s="32"/>
      <c r="OBQ151" s="33"/>
      <c r="OBS151" s="13"/>
      <c r="OBT151" s="13"/>
      <c r="OBU151" s="12"/>
      <c r="OBV151" s="30"/>
      <c r="OBW151" s="32"/>
      <c r="OBX151" s="33"/>
      <c r="OBZ151" s="13"/>
      <c r="OCA151" s="13"/>
      <c r="OCB151" s="12"/>
      <c r="OCC151" s="30"/>
      <c r="OCD151" s="32"/>
      <c r="OCE151" s="33"/>
      <c r="OCG151" s="13"/>
      <c r="OCH151" s="13"/>
      <c r="OCI151" s="12"/>
      <c r="OCJ151" s="30"/>
      <c r="OCK151" s="32"/>
      <c r="OCL151" s="33"/>
      <c r="OCN151" s="13"/>
      <c r="OCO151" s="13"/>
      <c r="OCP151" s="12"/>
      <c r="OCQ151" s="30"/>
      <c r="OCR151" s="32"/>
      <c r="OCS151" s="33"/>
      <c r="OCU151" s="13"/>
      <c r="OCV151" s="13"/>
      <c r="OCW151" s="12"/>
      <c r="OCX151" s="30"/>
      <c r="OCY151" s="32"/>
      <c r="OCZ151" s="33"/>
      <c r="ODB151" s="13"/>
      <c r="ODC151" s="13"/>
      <c r="ODD151" s="12"/>
      <c r="ODE151" s="30"/>
      <c r="ODF151" s="32"/>
      <c r="ODG151" s="33"/>
      <c r="ODI151" s="13"/>
      <c r="ODJ151" s="13"/>
      <c r="ODK151" s="12"/>
      <c r="ODL151" s="30"/>
      <c r="ODM151" s="32"/>
      <c r="ODN151" s="33"/>
      <c r="ODP151" s="13"/>
      <c r="ODQ151" s="13"/>
      <c r="ODR151" s="12"/>
      <c r="ODS151" s="30"/>
      <c r="ODT151" s="32"/>
      <c r="ODU151" s="33"/>
      <c r="ODW151" s="13"/>
      <c r="ODX151" s="13"/>
      <c r="ODY151" s="12"/>
      <c r="ODZ151" s="30"/>
      <c r="OEA151" s="32"/>
      <c r="OEB151" s="33"/>
      <c r="OED151" s="13"/>
      <c r="OEE151" s="13"/>
      <c r="OEF151" s="12"/>
      <c r="OEG151" s="30"/>
      <c r="OEH151" s="32"/>
      <c r="OEI151" s="33"/>
      <c r="OEK151" s="13"/>
      <c r="OEL151" s="13"/>
      <c r="OEM151" s="12"/>
      <c r="OEN151" s="30"/>
      <c r="OEO151" s="32"/>
      <c r="OEP151" s="33"/>
      <c r="OER151" s="13"/>
      <c r="OES151" s="13"/>
      <c r="OET151" s="12"/>
      <c r="OEU151" s="30"/>
      <c r="OEV151" s="32"/>
      <c r="OEW151" s="33"/>
      <c r="OEY151" s="13"/>
      <c r="OEZ151" s="13"/>
      <c r="OFA151" s="12"/>
      <c r="OFB151" s="30"/>
      <c r="OFC151" s="32"/>
      <c r="OFD151" s="33"/>
      <c r="OFF151" s="13"/>
      <c r="OFG151" s="13"/>
      <c r="OFH151" s="12"/>
      <c r="OFI151" s="30"/>
      <c r="OFJ151" s="32"/>
      <c r="OFK151" s="33"/>
      <c r="OFM151" s="13"/>
      <c r="OFN151" s="13"/>
      <c r="OFO151" s="12"/>
      <c r="OFP151" s="30"/>
      <c r="OFQ151" s="32"/>
      <c r="OFR151" s="33"/>
      <c r="OFT151" s="13"/>
      <c r="OFU151" s="13"/>
      <c r="OFV151" s="12"/>
      <c r="OFW151" s="30"/>
      <c r="OFX151" s="32"/>
      <c r="OFY151" s="33"/>
      <c r="OGA151" s="13"/>
      <c r="OGB151" s="13"/>
      <c r="OGC151" s="12"/>
      <c r="OGD151" s="30"/>
      <c r="OGE151" s="32"/>
      <c r="OGF151" s="33"/>
      <c r="OGH151" s="13"/>
      <c r="OGI151" s="13"/>
      <c r="OGJ151" s="12"/>
      <c r="OGK151" s="30"/>
      <c r="OGL151" s="32"/>
      <c r="OGM151" s="33"/>
      <c r="OGO151" s="13"/>
      <c r="OGP151" s="13"/>
      <c r="OGQ151" s="12"/>
      <c r="OGR151" s="30"/>
      <c r="OGS151" s="32"/>
      <c r="OGT151" s="33"/>
      <c r="OGV151" s="13"/>
      <c r="OGW151" s="13"/>
      <c r="OGX151" s="12"/>
      <c r="OGY151" s="30"/>
      <c r="OGZ151" s="32"/>
      <c r="OHA151" s="33"/>
      <c r="OHC151" s="13"/>
      <c r="OHD151" s="13"/>
      <c r="OHE151" s="12"/>
      <c r="OHF151" s="30"/>
      <c r="OHG151" s="32"/>
      <c r="OHH151" s="33"/>
      <c r="OHJ151" s="13"/>
      <c r="OHK151" s="13"/>
      <c r="OHL151" s="12"/>
      <c r="OHM151" s="30"/>
      <c r="OHN151" s="32"/>
      <c r="OHO151" s="33"/>
      <c r="OHQ151" s="13"/>
      <c r="OHR151" s="13"/>
      <c r="OHS151" s="12"/>
      <c r="OHT151" s="30"/>
      <c r="OHU151" s="32"/>
      <c r="OHV151" s="33"/>
      <c r="OHX151" s="13"/>
      <c r="OHY151" s="13"/>
      <c r="OHZ151" s="12"/>
      <c r="OIA151" s="30"/>
      <c r="OIB151" s="32"/>
      <c r="OIC151" s="33"/>
      <c r="OIE151" s="13"/>
      <c r="OIF151" s="13"/>
      <c r="OIG151" s="12"/>
      <c r="OIH151" s="30"/>
      <c r="OII151" s="32"/>
      <c r="OIJ151" s="33"/>
      <c r="OIL151" s="13"/>
      <c r="OIM151" s="13"/>
      <c r="OIN151" s="12"/>
      <c r="OIO151" s="30"/>
      <c r="OIP151" s="32"/>
      <c r="OIQ151" s="33"/>
      <c r="OIS151" s="13"/>
      <c r="OIT151" s="13"/>
      <c r="OIU151" s="12"/>
      <c r="OIV151" s="30"/>
      <c r="OIW151" s="32"/>
      <c r="OIX151" s="33"/>
      <c r="OIZ151" s="13"/>
      <c r="OJA151" s="13"/>
      <c r="OJB151" s="12"/>
      <c r="OJC151" s="30"/>
      <c r="OJD151" s="32"/>
      <c r="OJE151" s="33"/>
      <c r="OJG151" s="13"/>
      <c r="OJH151" s="13"/>
      <c r="OJI151" s="12"/>
      <c r="OJJ151" s="30"/>
      <c r="OJK151" s="32"/>
      <c r="OJL151" s="33"/>
      <c r="OJN151" s="13"/>
      <c r="OJO151" s="13"/>
      <c r="OJP151" s="12"/>
      <c r="OJQ151" s="30"/>
      <c r="OJR151" s="32"/>
      <c r="OJS151" s="33"/>
      <c r="OJU151" s="13"/>
      <c r="OJV151" s="13"/>
      <c r="OJW151" s="12"/>
      <c r="OJX151" s="30"/>
      <c r="OJY151" s="32"/>
      <c r="OJZ151" s="33"/>
      <c r="OKB151" s="13"/>
      <c r="OKC151" s="13"/>
      <c r="OKD151" s="12"/>
      <c r="OKE151" s="30"/>
      <c r="OKF151" s="32"/>
      <c r="OKG151" s="33"/>
      <c r="OKI151" s="13"/>
      <c r="OKJ151" s="13"/>
      <c r="OKK151" s="12"/>
      <c r="OKL151" s="30"/>
      <c r="OKM151" s="32"/>
      <c r="OKN151" s="33"/>
      <c r="OKP151" s="13"/>
      <c r="OKQ151" s="13"/>
      <c r="OKR151" s="12"/>
      <c r="OKS151" s="30"/>
      <c r="OKT151" s="32"/>
      <c r="OKU151" s="33"/>
      <c r="OKW151" s="13"/>
      <c r="OKX151" s="13"/>
      <c r="OKY151" s="12"/>
      <c r="OKZ151" s="30"/>
      <c r="OLA151" s="32"/>
      <c r="OLB151" s="33"/>
      <c r="OLD151" s="13"/>
      <c r="OLE151" s="13"/>
      <c r="OLF151" s="12"/>
      <c r="OLG151" s="30"/>
      <c r="OLH151" s="32"/>
      <c r="OLI151" s="33"/>
      <c r="OLK151" s="13"/>
      <c r="OLL151" s="13"/>
      <c r="OLM151" s="12"/>
      <c r="OLN151" s="30"/>
      <c r="OLO151" s="32"/>
      <c r="OLP151" s="33"/>
      <c r="OLR151" s="13"/>
      <c r="OLS151" s="13"/>
      <c r="OLT151" s="12"/>
      <c r="OLU151" s="30"/>
      <c r="OLV151" s="32"/>
      <c r="OLW151" s="33"/>
      <c r="OLY151" s="13"/>
      <c r="OLZ151" s="13"/>
      <c r="OMA151" s="12"/>
      <c r="OMB151" s="30"/>
      <c r="OMC151" s="32"/>
      <c r="OMD151" s="33"/>
      <c r="OMF151" s="13"/>
      <c r="OMG151" s="13"/>
      <c r="OMH151" s="12"/>
      <c r="OMI151" s="30"/>
      <c r="OMJ151" s="32"/>
      <c r="OMK151" s="33"/>
      <c r="OMM151" s="13"/>
      <c r="OMN151" s="13"/>
      <c r="OMO151" s="12"/>
      <c r="OMP151" s="30"/>
      <c r="OMQ151" s="32"/>
      <c r="OMR151" s="33"/>
      <c r="OMT151" s="13"/>
      <c r="OMU151" s="13"/>
      <c r="OMV151" s="12"/>
      <c r="OMW151" s="30"/>
      <c r="OMX151" s="32"/>
      <c r="OMY151" s="33"/>
      <c r="ONA151" s="13"/>
      <c r="ONB151" s="13"/>
      <c r="ONC151" s="12"/>
      <c r="OND151" s="30"/>
      <c r="ONE151" s="32"/>
      <c r="ONF151" s="33"/>
      <c r="ONH151" s="13"/>
      <c r="ONI151" s="13"/>
      <c r="ONJ151" s="12"/>
      <c r="ONK151" s="30"/>
      <c r="ONL151" s="32"/>
      <c r="ONM151" s="33"/>
      <c r="ONO151" s="13"/>
      <c r="ONP151" s="13"/>
      <c r="ONQ151" s="12"/>
      <c r="ONR151" s="30"/>
      <c r="ONS151" s="32"/>
      <c r="ONT151" s="33"/>
      <c r="ONV151" s="13"/>
      <c r="ONW151" s="13"/>
      <c r="ONX151" s="12"/>
      <c r="ONY151" s="30"/>
      <c r="ONZ151" s="32"/>
      <c r="OOA151" s="33"/>
      <c r="OOC151" s="13"/>
      <c r="OOD151" s="13"/>
      <c r="OOE151" s="12"/>
      <c r="OOF151" s="30"/>
      <c r="OOG151" s="32"/>
      <c r="OOH151" s="33"/>
      <c r="OOJ151" s="13"/>
      <c r="OOK151" s="13"/>
      <c r="OOL151" s="12"/>
      <c r="OOM151" s="30"/>
      <c r="OON151" s="32"/>
      <c r="OOO151" s="33"/>
      <c r="OOQ151" s="13"/>
      <c r="OOR151" s="13"/>
      <c r="OOS151" s="12"/>
      <c r="OOT151" s="30"/>
      <c r="OOU151" s="32"/>
      <c r="OOV151" s="33"/>
      <c r="OOX151" s="13"/>
      <c r="OOY151" s="13"/>
      <c r="OOZ151" s="12"/>
      <c r="OPA151" s="30"/>
      <c r="OPB151" s="32"/>
      <c r="OPC151" s="33"/>
      <c r="OPE151" s="13"/>
      <c r="OPF151" s="13"/>
      <c r="OPG151" s="12"/>
      <c r="OPH151" s="30"/>
      <c r="OPI151" s="32"/>
      <c r="OPJ151" s="33"/>
      <c r="OPL151" s="13"/>
      <c r="OPM151" s="13"/>
      <c r="OPN151" s="12"/>
      <c r="OPO151" s="30"/>
      <c r="OPP151" s="32"/>
      <c r="OPQ151" s="33"/>
      <c r="OPS151" s="13"/>
      <c r="OPT151" s="13"/>
      <c r="OPU151" s="12"/>
      <c r="OPV151" s="30"/>
      <c r="OPW151" s="32"/>
      <c r="OPX151" s="33"/>
      <c r="OPZ151" s="13"/>
      <c r="OQA151" s="13"/>
      <c r="OQB151" s="12"/>
      <c r="OQC151" s="30"/>
      <c r="OQD151" s="32"/>
      <c r="OQE151" s="33"/>
      <c r="OQG151" s="13"/>
      <c r="OQH151" s="13"/>
      <c r="OQI151" s="12"/>
      <c r="OQJ151" s="30"/>
      <c r="OQK151" s="32"/>
      <c r="OQL151" s="33"/>
      <c r="OQN151" s="13"/>
      <c r="OQO151" s="13"/>
      <c r="OQP151" s="12"/>
      <c r="OQQ151" s="30"/>
      <c r="OQR151" s="32"/>
      <c r="OQS151" s="33"/>
      <c r="OQU151" s="13"/>
      <c r="OQV151" s="13"/>
      <c r="OQW151" s="12"/>
      <c r="OQX151" s="30"/>
      <c r="OQY151" s="32"/>
      <c r="OQZ151" s="33"/>
      <c r="ORB151" s="13"/>
      <c r="ORC151" s="13"/>
      <c r="ORD151" s="12"/>
      <c r="ORE151" s="30"/>
      <c r="ORF151" s="32"/>
      <c r="ORG151" s="33"/>
      <c r="ORI151" s="13"/>
      <c r="ORJ151" s="13"/>
      <c r="ORK151" s="12"/>
      <c r="ORL151" s="30"/>
      <c r="ORM151" s="32"/>
      <c r="ORN151" s="33"/>
      <c r="ORP151" s="13"/>
      <c r="ORQ151" s="13"/>
      <c r="ORR151" s="12"/>
      <c r="ORS151" s="30"/>
      <c r="ORT151" s="32"/>
      <c r="ORU151" s="33"/>
      <c r="ORW151" s="13"/>
      <c r="ORX151" s="13"/>
      <c r="ORY151" s="12"/>
      <c r="ORZ151" s="30"/>
      <c r="OSA151" s="32"/>
      <c r="OSB151" s="33"/>
      <c r="OSD151" s="13"/>
      <c r="OSE151" s="13"/>
      <c r="OSF151" s="12"/>
      <c r="OSG151" s="30"/>
      <c r="OSH151" s="32"/>
      <c r="OSI151" s="33"/>
      <c r="OSK151" s="13"/>
      <c r="OSL151" s="13"/>
      <c r="OSM151" s="12"/>
      <c r="OSN151" s="30"/>
      <c r="OSO151" s="32"/>
      <c r="OSP151" s="33"/>
      <c r="OSR151" s="13"/>
      <c r="OSS151" s="13"/>
      <c r="OST151" s="12"/>
      <c r="OSU151" s="30"/>
      <c r="OSV151" s="32"/>
      <c r="OSW151" s="33"/>
      <c r="OSY151" s="13"/>
      <c r="OSZ151" s="13"/>
      <c r="OTA151" s="12"/>
      <c r="OTB151" s="30"/>
      <c r="OTC151" s="32"/>
      <c r="OTD151" s="33"/>
      <c r="OTF151" s="13"/>
      <c r="OTG151" s="13"/>
      <c r="OTH151" s="12"/>
      <c r="OTI151" s="30"/>
      <c r="OTJ151" s="32"/>
      <c r="OTK151" s="33"/>
      <c r="OTM151" s="13"/>
      <c r="OTN151" s="13"/>
      <c r="OTO151" s="12"/>
      <c r="OTP151" s="30"/>
      <c r="OTQ151" s="32"/>
      <c r="OTR151" s="33"/>
      <c r="OTT151" s="13"/>
      <c r="OTU151" s="13"/>
      <c r="OTV151" s="12"/>
      <c r="OTW151" s="30"/>
      <c r="OTX151" s="32"/>
      <c r="OTY151" s="33"/>
      <c r="OUA151" s="13"/>
      <c r="OUB151" s="13"/>
      <c r="OUC151" s="12"/>
      <c r="OUD151" s="30"/>
      <c r="OUE151" s="32"/>
      <c r="OUF151" s="33"/>
      <c r="OUH151" s="13"/>
      <c r="OUI151" s="13"/>
      <c r="OUJ151" s="12"/>
      <c r="OUK151" s="30"/>
      <c r="OUL151" s="32"/>
      <c r="OUM151" s="33"/>
      <c r="OUO151" s="13"/>
      <c r="OUP151" s="13"/>
      <c r="OUQ151" s="12"/>
      <c r="OUR151" s="30"/>
      <c r="OUS151" s="32"/>
      <c r="OUT151" s="33"/>
      <c r="OUV151" s="13"/>
      <c r="OUW151" s="13"/>
      <c r="OUX151" s="12"/>
      <c r="OUY151" s="30"/>
      <c r="OUZ151" s="32"/>
      <c r="OVA151" s="33"/>
      <c r="OVC151" s="13"/>
      <c r="OVD151" s="13"/>
      <c r="OVE151" s="12"/>
      <c r="OVF151" s="30"/>
      <c r="OVG151" s="32"/>
      <c r="OVH151" s="33"/>
      <c r="OVJ151" s="13"/>
      <c r="OVK151" s="13"/>
      <c r="OVL151" s="12"/>
      <c r="OVM151" s="30"/>
      <c r="OVN151" s="32"/>
      <c r="OVO151" s="33"/>
      <c r="OVQ151" s="13"/>
      <c r="OVR151" s="13"/>
      <c r="OVS151" s="12"/>
      <c r="OVT151" s="30"/>
      <c r="OVU151" s="32"/>
      <c r="OVV151" s="33"/>
      <c r="OVX151" s="13"/>
      <c r="OVY151" s="13"/>
      <c r="OVZ151" s="12"/>
      <c r="OWA151" s="30"/>
      <c r="OWB151" s="32"/>
      <c r="OWC151" s="33"/>
      <c r="OWE151" s="13"/>
      <c r="OWF151" s="13"/>
      <c r="OWG151" s="12"/>
      <c r="OWH151" s="30"/>
      <c r="OWI151" s="32"/>
      <c r="OWJ151" s="33"/>
      <c r="OWL151" s="13"/>
      <c r="OWM151" s="13"/>
      <c r="OWN151" s="12"/>
      <c r="OWO151" s="30"/>
      <c r="OWP151" s="32"/>
      <c r="OWQ151" s="33"/>
      <c r="OWS151" s="13"/>
      <c r="OWT151" s="13"/>
      <c r="OWU151" s="12"/>
      <c r="OWV151" s="30"/>
      <c r="OWW151" s="32"/>
      <c r="OWX151" s="33"/>
      <c r="OWZ151" s="13"/>
      <c r="OXA151" s="13"/>
      <c r="OXB151" s="12"/>
      <c r="OXC151" s="30"/>
      <c r="OXD151" s="32"/>
      <c r="OXE151" s="33"/>
      <c r="OXG151" s="13"/>
      <c r="OXH151" s="13"/>
      <c r="OXI151" s="12"/>
      <c r="OXJ151" s="30"/>
      <c r="OXK151" s="32"/>
      <c r="OXL151" s="33"/>
      <c r="OXN151" s="13"/>
      <c r="OXO151" s="13"/>
      <c r="OXP151" s="12"/>
      <c r="OXQ151" s="30"/>
      <c r="OXR151" s="32"/>
      <c r="OXS151" s="33"/>
      <c r="OXU151" s="13"/>
      <c r="OXV151" s="13"/>
      <c r="OXW151" s="12"/>
      <c r="OXX151" s="30"/>
      <c r="OXY151" s="32"/>
      <c r="OXZ151" s="33"/>
      <c r="OYB151" s="13"/>
      <c r="OYC151" s="13"/>
      <c r="OYD151" s="12"/>
      <c r="OYE151" s="30"/>
      <c r="OYF151" s="32"/>
      <c r="OYG151" s="33"/>
      <c r="OYI151" s="13"/>
      <c r="OYJ151" s="13"/>
      <c r="OYK151" s="12"/>
      <c r="OYL151" s="30"/>
      <c r="OYM151" s="32"/>
      <c r="OYN151" s="33"/>
      <c r="OYP151" s="13"/>
      <c r="OYQ151" s="13"/>
      <c r="OYR151" s="12"/>
      <c r="OYS151" s="30"/>
      <c r="OYT151" s="32"/>
      <c r="OYU151" s="33"/>
      <c r="OYW151" s="13"/>
      <c r="OYX151" s="13"/>
      <c r="OYY151" s="12"/>
      <c r="OYZ151" s="30"/>
      <c r="OZA151" s="32"/>
      <c r="OZB151" s="33"/>
      <c r="OZD151" s="13"/>
      <c r="OZE151" s="13"/>
      <c r="OZF151" s="12"/>
      <c r="OZG151" s="30"/>
      <c r="OZH151" s="32"/>
      <c r="OZI151" s="33"/>
      <c r="OZK151" s="13"/>
      <c r="OZL151" s="13"/>
      <c r="OZM151" s="12"/>
      <c r="OZN151" s="30"/>
      <c r="OZO151" s="32"/>
      <c r="OZP151" s="33"/>
      <c r="OZR151" s="13"/>
      <c r="OZS151" s="13"/>
      <c r="OZT151" s="12"/>
      <c r="OZU151" s="30"/>
      <c r="OZV151" s="32"/>
      <c r="OZW151" s="33"/>
      <c r="OZY151" s="13"/>
      <c r="OZZ151" s="13"/>
      <c r="PAA151" s="12"/>
      <c r="PAB151" s="30"/>
      <c r="PAC151" s="32"/>
      <c r="PAD151" s="33"/>
      <c r="PAF151" s="13"/>
      <c r="PAG151" s="13"/>
      <c r="PAH151" s="12"/>
      <c r="PAI151" s="30"/>
      <c r="PAJ151" s="32"/>
      <c r="PAK151" s="33"/>
      <c r="PAM151" s="13"/>
      <c r="PAN151" s="13"/>
      <c r="PAO151" s="12"/>
      <c r="PAP151" s="30"/>
      <c r="PAQ151" s="32"/>
      <c r="PAR151" s="33"/>
      <c r="PAT151" s="13"/>
      <c r="PAU151" s="13"/>
      <c r="PAV151" s="12"/>
      <c r="PAW151" s="30"/>
      <c r="PAX151" s="32"/>
      <c r="PAY151" s="33"/>
      <c r="PBA151" s="13"/>
      <c r="PBB151" s="13"/>
      <c r="PBC151" s="12"/>
      <c r="PBD151" s="30"/>
      <c r="PBE151" s="32"/>
      <c r="PBF151" s="33"/>
      <c r="PBH151" s="13"/>
      <c r="PBI151" s="13"/>
      <c r="PBJ151" s="12"/>
      <c r="PBK151" s="30"/>
      <c r="PBL151" s="32"/>
      <c r="PBM151" s="33"/>
      <c r="PBO151" s="13"/>
      <c r="PBP151" s="13"/>
      <c r="PBQ151" s="12"/>
      <c r="PBR151" s="30"/>
      <c r="PBS151" s="32"/>
      <c r="PBT151" s="33"/>
      <c r="PBV151" s="13"/>
      <c r="PBW151" s="13"/>
      <c r="PBX151" s="12"/>
      <c r="PBY151" s="30"/>
      <c r="PBZ151" s="32"/>
      <c r="PCA151" s="33"/>
      <c r="PCC151" s="13"/>
      <c r="PCD151" s="13"/>
      <c r="PCE151" s="12"/>
      <c r="PCF151" s="30"/>
      <c r="PCG151" s="32"/>
      <c r="PCH151" s="33"/>
      <c r="PCJ151" s="13"/>
      <c r="PCK151" s="13"/>
      <c r="PCL151" s="12"/>
      <c r="PCM151" s="30"/>
      <c r="PCN151" s="32"/>
      <c r="PCO151" s="33"/>
      <c r="PCQ151" s="13"/>
      <c r="PCR151" s="13"/>
      <c r="PCS151" s="12"/>
      <c r="PCT151" s="30"/>
      <c r="PCU151" s="32"/>
      <c r="PCV151" s="33"/>
      <c r="PCX151" s="13"/>
      <c r="PCY151" s="13"/>
      <c r="PCZ151" s="12"/>
      <c r="PDA151" s="30"/>
      <c r="PDB151" s="32"/>
      <c r="PDC151" s="33"/>
      <c r="PDE151" s="13"/>
      <c r="PDF151" s="13"/>
      <c r="PDG151" s="12"/>
      <c r="PDH151" s="30"/>
      <c r="PDI151" s="32"/>
      <c r="PDJ151" s="33"/>
      <c r="PDL151" s="13"/>
      <c r="PDM151" s="13"/>
      <c r="PDN151" s="12"/>
      <c r="PDO151" s="30"/>
      <c r="PDP151" s="32"/>
      <c r="PDQ151" s="33"/>
      <c r="PDS151" s="13"/>
      <c r="PDT151" s="13"/>
      <c r="PDU151" s="12"/>
      <c r="PDV151" s="30"/>
      <c r="PDW151" s="32"/>
      <c r="PDX151" s="33"/>
      <c r="PDZ151" s="13"/>
      <c r="PEA151" s="13"/>
      <c r="PEB151" s="12"/>
      <c r="PEC151" s="30"/>
      <c r="PED151" s="32"/>
      <c r="PEE151" s="33"/>
      <c r="PEG151" s="13"/>
      <c r="PEH151" s="13"/>
      <c r="PEI151" s="12"/>
      <c r="PEJ151" s="30"/>
      <c r="PEK151" s="32"/>
      <c r="PEL151" s="33"/>
      <c r="PEN151" s="13"/>
      <c r="PEO151" s="13"/>
      <c r="PEP151" s="12"/>
      <c r="PEQ151" s="30"/>
      <c r="PER151" s="32"/>
      <c r="PES151" s="33"/>
      <c r="PEU151" s="13"/>
      <c r="PEV151" s="13"/>
      <c r="PEW151" s="12"/>
      <c r="PEX151" s="30"/>
      <c r="PEY151" s="32"/>
      <c r="PEZ151" s="33"/>
      <c r="PFB151" s="13"/>
      <c r="PFC151" s="13"/>
      <c r="PFD151" s="12"/>
      <c r="PFE151" s="30"/>
      <c r="PFF151" s="32"/>
      <c r="PFG151" s="33"/>
      <c r="PFI151" s="13"/>
      <c r="PFJ151" s="13"/>
      <c r="PFK151" s="12"/>
      <c r="PFL151" s="30"/>
      <c r="PFM151" s="32"/>
      <c r="PFN151" s="33"/>
      <c r="PFP151" s="13"/>
      <c r="PFQ151" s="13"/>
      <c r="PFR151" s="12"/>
      <c r="PFS151" s="30"/>
      <c r="PFT151" s="32"/>
      <c r="PFU151" s="33"/>
      <c r="PFW151" s="13"/>
      <c r="PFX151" s="13"/>
      <c r="PFY151" s="12"/>
      <c r="PFZ151" s="30"/>
      <c r="PGA151" s="32"/>
      <c r="PGB151" s="33"/>
      <c r="PGD151" s="13"/>
      <c r="PGE151" s="13"/>
      <c r="PGF151" s="12"/>
      <c r="PGG151" s="30"/>
      <c r="PGH151" s="32"/>
      <c r="PGI151" s="33"/>
      <c r="PGK151" s="13"/>
      <c r="PGL151" s="13"/>
      <c r="PGM151" s="12"/>
      <c r="PGN151" s="30"/>
      <c r="PGO151" s="32"/>
      <c r="PGP151" s="33"/>
      <c r="PGR151" s="13"/>
      <c r="PGS151" s="13"/>
      <c r="PGT151" s="12"/>
      <c r="PGU151" s="30"/>
      <c r="PGV151" s="32"/>
      <c r="PGW151" s="33"/>
      <c r="PGY151" s="13"/>
      <c r="PGZ151" s="13"/>
      <c r="PHA151" s="12"/>
      <c r="PHB151" s="30"/>
      <c r="PHC151" s="32"/>
      <c r="PHD151" s="33"/>
      <c r="PHF151" s="13"/>
      <c r="PHG151" s="13"/>
      <c r="PHH151" s="12"/>
      <c r="PHI151" s="30"/>
      <c r="PHJ151" s="32"/>
      <c r="PHK151" s="33"/>
      <c r="PHM151" s="13"/>
      <c r="PHN151" s="13"/>
      <c r="PHO151" s="12"/>
      <c r="PHP151" s="30"/>
      <c r="PHQ151" s="32"/>
      <c r="PHR151" s="33"/>
      <c r="PHT151" s="13"/>
      <c r="PHU151" s="13"/>
      <c r="PHV151" s="12"/>
      <c r="PHW151" s="30"/>
      <c r="PHX151" s="32"/>
      <c r="PHY151" s="33"/>
      <c r="PIA151" s="13"/>
      <c r="PIB151" s="13"/>
      <c r="PIC151" s="12"/>
      <c r="PID151" s="30"/>
      <c r="PIE151" s="32"/>
      <c r="PIF151" s="33"/>
      <c r="PIH151" s="13"/>
      <c r="PII151" s="13"/>
      <c r="PIJ151" s="12"/>
      <c r="PIK151" s="30"/>
      <c r="PIL151" s="32"/>
      <c r="PIM151" s="33"/>
      <c r="PIO151" s="13"/>
      <c r="PIP151" s="13"/>
      <c r="PIQ151" s="12"/>
      <c r="PIR151" s="30"/>
      <c r="PIS151" s="32"/>
      <c r="PIT151" s="33"/>
      <c r="PIV151" s="13"/>
      <c r="PIW151" s="13"/>
      <c r="PIX151" s="12"/>
      <c r="PIY151" s="30"/>
      <c r="PIZ151" s="32"/>
      <c r="PJA151" s="33"/>
      <c r="PJC151" s="13"/>
      <c r="PJD151" s="13"/>
      <c r="PJE151" s="12"/>
      <c r="PJF151" s="30"/>
      <c r="PJG151" s="32"/>
      <c r="PJH151" s="33"/>
      <c r="PJJ151" s="13"/>
      <c r="PJK151" s="13"/>
      <c r="PJL151" s="12"/>
      <c r="PJM151" s="30"/>
      <c r="PJN151" s="32"/>
      <c r="PJO151" s="33"/>
      <c r="PJQ151" s="13"/>
      <c r="PJR151" s="13"/>
      <c r="PJS151" s="12"/>
      <c r="PJT151" s="30"/>
      <c r="PJU151" s="32"/>
      <c r="PJV151" s="33"/>
      <c r="PJX151" s="13"/>
      <c r="PJY151" s="13"/>
      <c r="PJZ151" s="12"/>
      <c r="PKA151" s="30"/>
      <c r="PKB151" s="32"/>
      <c r="PKC151" s="33"/>
      <c r="PKE151" s="13"/>
      <c r="PKF151" s="13"/>
      <c r="PKG151" s="12"/>
      <c r="PKH151" s="30"/>
      <c r="PKI151" s="32"/>
      <c r="PKJ151" s="33"/>
      <c r="PKL151" s="13"/>
      <c r="PKM151" s="13"/>
      <c r="PKN151" s="12"/>
      <c r="PKO151" s="30"/>
      <c r="PKP151" s="32"/>
      <c r="PKQ151" s="33"/>
      <c r="PKS151" s="13"/>
      <c r="PKT151" s="13"/>
      <c r="PKU151" s="12"/>
      <c r="PKV151" s="30"/>
      <c r="PKW151" s="32"/>
      <c r="PKX151" s="33"/>
      <c r="PKZ151" s="13"/>
      <c r="PLA151" s="13"/>
      <c r="PLB151" s="12"/>
      <c r="PLC151" s="30"/>
      <c r="PLD151" s="32"/>
      <c r="PLE151" s="33"/>
      <c r="PLG151" s="13"/>
      <c r="PLH151" s="13"/>
      <c r="PLI151" s="12"/>
      <c r="PLJ151" s="30"/>
      <c r="PLK151" s="32"/>
      <c r="PLL151" s="33"/>
      <c r="PLN151" s="13"/>
      <c r="PLO151" s="13"/>
      <c r="PLP151" s="12"/>
      <c r="PLQ151" s="30"/>
      <c r="PLR151" s="32"/>
      <c r="PLS151" s="33"/>
      <c r="PLU151" s="13"/>
      <c r="PLV151" s="13"/>
      <c r="PLW151" s="12"/>
      <c r="PLX151" s="30"/>
      <c r="PLY151" s="32"/>
      <c r="PLZ151" s="33"/>
      <c r="PMB151" s="13"/>
      <c r="PMC151" s="13"/>
      <c r="PMD151" s="12"/>
      <c r="PME151" s="30"/>
      <c r="PMF151" s="32"/>
      <c r="PMG151" s="33"/>
      <c r="PMI151" s="13"/>
      <c r="PMJ151" s="13"/>
      <c r="PMK151" s="12"/>
      <c r="PML151" s="30"/>
      <c r="PMM151" s="32"/>
      <c r="PMN151" s="33"/>
      <c r="PMP151" s="13"/>
      <c r="PMQ151" s="13"/>
      <c r="PMR151" s="12"/>
      <c r="PMS151" s="30"/>
      <c r="PMT151" s="32"/>
      <c r="PMU151" s="33"/>
      <c r="PMW151" s="13"/>
      <c r="PMX151" s="13"/>
      <c r="PMY151" s="12"/>
      <c r="PMZ151" s="30"/>
      <c r="PNA151" s="32"/>
      <c r="PNB151" s="33"/>
      <c r="PND151" s="13"/>
      <c r="PNE151" s="13"/>
      <c r="PNF151" s="12"/>
      <c r="PNG151" s="30"/>
      <c r="PNH151" s="32"/>
      <c r="PNI151" s="33"/>
      <c r="PNK151" s="13"/>
      <c r="PNL151" s="13"/>
      <c r="PNM151" s="12"/>
      <c r="PNN151" s="30"/>
      <c r="PNO151" s="32"/>
      <c r="PNP151" s="33"/>
      <c r="PNR151" s="13"/>
      <c r="PNS151" s="13"/>
      <c r="PNT151" s="12"/>
      <c r="PNU151" s="30"/>
      <c r="PNV151" s="32"/>
      <c r="PNW151" s="33"/>
      <c r="PNY151" s="13"/>
      <c r="PNZ151" s="13"/>
      <c r="POA151" s="12"/>
      <c r="POB151" s="30"/>
      <c r="POC151" s="32"/>
      <c r="POD151" s="33"/>
      <c r="POF151" s="13"/>
      <c r="POG151" s="13"/>
      <c r="POH151" s="12"/>
      <c r="POI151" s="30"/>
      <c r="POJ151" s="32"/>
      <c r="POK151" s="33"/>
      <c r="POM151" s="13"/>
      <c r="PON151" s="13"/>
      <c r="POO151" s="12"/>
      <c r="POP151" s="30"/>
      <c r="POQ151" s="32"/>
      <c r="POR151" s="33"/>
      <c r="POT151" s="13"/>
      <c r="POU151" s="13"/>
      <c r="POV151" s="12"/>
      <c r="POW151" s="30"/>
      <c r="POX151" s="32"/>
      <c r="POY151" s="33"/>
      <c r="PPA151" s="13"/>
      <c r="PPB151" s="13"/>
      <c r="PPC151" s="12"/>
      <c r="PPD151" s="30"/>
      <c r="PPE151" s="32"/>
      <c r="PPF151" s="33"/>
      <c r="PPH151" s="13"/>
      <c r="PPI151" s="13"/>
      <c r="PPJ151" s="12"/>
      <c r="PPK151" s="30"/>
      <c r="PPL151" s="32"/>
      <c r="PPM151" s="33"/>
      <c r="PPO151" s="13"/>
      <c r="PPP151" s="13"/>
      <c r="PPQ151" s="12"/>
      <c r="PPR151" s="30"/>
      <c r="PPS151" s="32"/>
      <c r="PPT151" s="33"/>
      <c r="PPV151" s="13"/>
      <c r="PPW151" s="13"/>
      <c r="PPX151" s="12"/>
      <c r="PPY151" s="30"/>
      <c r="PPZ151" s="32"/>
      <c r="PQA151" s="33"/>
      <c r="PQC151" s="13"/>
      <c r="PQD151" s="13"/>
      <c r="PQE151" s="12"/>
      <c r="PQF151" s="30"/>
      <c r="PQG151" s="32"/>
      <c r="PQH151" s="33"/>
      <c r="PQJ151" s="13"/>
      <c r="PQK151" s="13"/>
      <c r="PQL151" s="12"/>
      <c r="PQM151" s="30"/>
      <c r="PQN151" s="32"/>
      <c r="PQO151" s="33"/>
      <c r="PQQ151" s="13"/>
      <c r="PQR151" s="13"/>
      <c r="PQS151" s="12"/>
      <c r="PQT151" s="30"/>
      <c r="PQU151" s="32"/>
      <c r="PQV151" s="33"/>
      <c r="PQX151" s="13"/>
      <c r="PQY151" s="13"/>
      <c r="PQZ151" s="12"/>
      <c r="PRA151" s="30"/>
      <c r="PRB151" s="32"/>
      <c r="PRC151" s="33"/>
      <c r="PRE151" s="13"/>
      <c r="PRF151" s="13"/>
      <c r="PRG151" s="12"/>
      <c r="PRH151" s="30"/>
      <c r="PRI151" s="32"/>
      <c r="PRJ151" s="33"/>
      <c r="PRL151" s="13"/>
      <c r="PRM151" s="13"/>
      <c r="PRN151" s="12"/>
      <c r="PRO151" s="30"/>
      <c r="PRP151" s="32"/>
      <c r="PRQ151" s="33"/>
      <c r="PRS151" s="13"/>
      <c r="PRT151" s="13"/>
      <c r="PRU151" s="12"/>
      <c r="PRV151" s="30"/>
      <c r="PRW151" s="32"/>
      <c r="PRX151" s="33"/>
      <c r="PRZ151" s="13"/>
      <c r="PSA151" s="13"/>
      <c r="PSB151" s="12"/>
      <c r="PSC151" s="30"/>
      <c r="PSD151" s="32"/>
      <c r="PSE151" s="33"/>
      <c r="PSG151" s="13"/>
      <c r="PSH151" s="13"/>
      <c r="PSI151" s="12"/>
      <c r="PSJ151" s="30"/>
      <c r="PSK151" s="32"/>
      <c r="PSL151" s="33"/>
      <c r="PSN151" s="13"/>
      <c r="PSO151" s="13"/>
      <c r="PSP151" s="12"/>
      <c r="PSQ151" s="30"/>
      <c r="PSR151" s="32"/>
      <c r="PSS151" s="33"/>
      <c r="PSU151" s="13"/>
      <c r="PSV151" s="13"/>
      <c r="PSW151" s="12"/>
      <c r="PSX151" s="30"/>
      <c r="PSY151" s="32"/>
      <c r="PSZ151" s="33"/>
      <c r="PTB151" s="13"/>
      <c r="PTC151" s="13"/>
      <c r="PTD151" s="12"/>
      <c r="PTE151" s="30"/>
      <c r="PTF151" s="32"/>
      <c r="PTG151" s="33"/>
      <c r="PTI151" s="13"/>
      <c r="PTJ151" s="13"/>
      <c r="PTK151" s="12"/>
      <c r="PTL151" s="30"/>
      <c r="PTM151" s="32"/>
      <c r="PTN151" s="33"/>
      <c r="PTP151" s="13"/>
      <c r="PTQ151" s="13"/>
      <c r="PTR151" s="12"/>
      <c r="PTS151" s="30"/>
      <c r="PTT151" s="32"/>
      <c r="PTU151" s="33"/>
      <c r="PTW151" s="13"/>
      <c r="PTX151" s="13"/>
      <c r="PTY151" s="12"/>
      <c r="PTZ151" s="30"/>
      <c r="PUA151" s="32"/>
      <c r="PUB151" s="33"/>
      <c r="PUD151" s="13"/>
      <c r="PUE151" s="13"/>
      <c r="PUF151" s="12"/>
      <c r="PUG151" s="30"/>
      <c r="PUH151" s="32"/>
      <c r="PUI151" s="33"/>
      <c r="PUK151" s="13"/>
      <c r="PUL151" s="13"/>
      <c r="PUM151" s="12"/>
      <c r="PUN151" s="30"/>
      <c r="PUO151" s="32"/>
      <c r="PUP151" s="33"/>
      <c r="PUR151" s="13"/>
      <c r="PUS151" s="13"/>
      <c r="PUT151" s="12"/>
      <c r="PUU151" s="30"/>
      <c r="PUV151" s="32"/>
      <c r="PUW151" s="33"/>
      <c r="PUY151" s="13"/>
      <c r="PUZ151" s="13"/>
      <c r="PVA151" s="12"/>
      <c r="PVB151" s="30"/>
      <c r="PVC151" s="32"/>
      <c r="PVD151" s="33"/>
      <c r="PVF151" s="13"/>
      <c r="PVG151" s="13"/>
      <c r="PVH151" s="12"/>
      <c r="PVI151" s="30"/>
      <c r="PVJ151" s="32"/>
      <c r="PVK151" s="33"/>
      <c r="PVM151" s="13"/>
      <c r="PVN151" s="13"/>
      <c r="PVO151" s="12"/>
      <c r="PVP151" s="30"/>
      <c r="PVQ151" s="32"/>
      <c r="PVR151" s="33"/>
      <c r="PVT151" s="13"/>
      <c r="PVU151" s="13"/>
      <c r="PVV151" s="12"/>
      <c r="PVW151" s="30"/>
      <c r="PVX151" s="32"/>
      <c r="PVY151" s="33"/>
      <c r="PWA151" s="13"/>
      <c r="PWB151" s="13"/>
      <c r="PWC151" s="12"/>
      <c r="PWD151" s="30"/>
      <c r="PWE151" s="32"/>
      <c r="PWF151" s="33"/>
      <c r="PWH151" s="13"/>
      <c r="PWI151" s="13"/>
      <c r="PWJ151" s="12"/>
      <c r="PWK151" s="30"/>
      <c r="PWL151" s="32"/>
      <c r="PWM151" s="33"/>
      <c r="PWO151" s="13"/>
      <c r="PWP151" s="13"/>
      <c r="PWQ151" s="12"/>
      <c r="PWR151" s="30"/>
      <c r="PWS151" s="32"/>
      <c r="PWT151" s="33"/>
      <c r="PWV151" s="13"/>
      <c r="PWW151" s="13"/>
      <c r="PWX151" s="12"/>
      <c r="PWY151" s="30"/>
      <c r="PWZ151" s="32"/>
      <c r="PXA151" s="33"/>
      <c r="PXC151" s="13"/>
      <c r="PXD151" s="13"/>
      <c r="PXE151" s="12"/>
      <c r="PXF151" s="30"/>
      <c r="PXG151" s="32"/>
      <c r="PXH151" s="33"/>
      <c r="PXJ151" s="13"/>
      <c r="PXK151" s="13"/>
      <c r="PXL151" s="12"/>
      <c r="PXM151" s="30"/>
      <c r="PXN151" s="32"/>
      <c r="PXO151" s="33"/>
      <c r="PXQ151" s="13"/>
      <c r="PXR151" s="13"/>
      <c r="PXS151" s="12"/>
      <c r="PXT151" s="30"/>
      <c r="PXU151" s="32"/>
      <c r="PXV151" s="33"/>
      <c r="PXX151" s="13"/>
      <c r="PXY151" s="13"/>
      <c r="PXZ151" s="12"/>
      <c r="PYA151" s="30"/>
      <c r="PYB151" s="32"/>
      <c r="PYC151" s="33"/>
      <c r="PYE151" s="13"/>
      <c r="PYF151" s="13"/>
      <c r="PYG151" s="12"/>
      <c r="PYH151" s="30"/>
      <c r="PYI151" s="32"/>
      <c r="PYJ151" s="33"/>
      <c r="PYL151" s="13"/>
      <c r="PYM151" s="13"/>
      <c r="PYN151" s="12"/>
      <c r="PYO151" s="30"/>
      <c r="PYP151" s="32"/>
      <c r="PYQ151" s="33"/>
      <c r="PYS151" s="13"/>
      <c r="PYT151" s="13"/>
      <c r="PYU151" s="12"/>
      <c r="PYV151" s="30"/>
      <c r="PYW151" s="32"/>
      <c r="PYX151" s="33"/>
      <c r="PYZ151" s="13"/>
      <c r="PZA151" s="13"/>
      <c r="PZB151" s="12"/>
      <c r="PZC151" s="30"/>
      <c r="PZD151" s="32"/>
      <c r="PZE151" s="33"/>
      <c r="PZG151" s="13"/>
      <c r="PZH151" s="13"/>
      <c r="PZI151" s="12"/>
      <c r="PZJ151" s="30"/>
      <c r="PZK151" s="32"/>
      <c r="PZL151" s="33"/>
      <c r="PZN151" s="13"/>
      <c r="PZO151" s="13"/>
      <c r="PZP151" s="12"/>
      <c r="PZQ151" s="30"/>
      <c r="PZR151" s="32"/>
      <c r="PZS151" s="33"/>
      <c r="PZU151" s="13"/>
      <c r="PZV151" s="13"/>
      <c r="PZW151" s="12"/>
      <c r="PZX151" s="30"/>
      <c r="PZY151" s="32"/>
      <c r="PZZ151" s="33"/>
      <c r="QAB151" s="13"/>
      <c r="QAC151" s="13"/>
      <c r="QAD151" s="12"/>
      <c r="QAE151" s="30"/>
      <c r="QAF151" s="32"/>
      <c r="QAG151" s="33"/>
      <c r="QAI151" s="13"/>
      <c r="QAJ151" s="13"/>
      <c r="QAK151" s="12"/>
      <c r="QAL151" s="30"/>
      <c r="QAM151" s="32"/>
      <c r="QAN151" s="33"/>
      <c r="QAP151" s="13"/>
      <c r="QAQ151" s="13"/>
      <c r="QAR151" s="12"/>
      <c r="QAS151" s="30"/>
      <c r="QAT151" s="32"/>
      <c r="QAU151" s="33"/>
      <c r="QAW151" s="13"/>
      <c r="QAX151" s="13"/>
      <c r="QAY151" s="12"/>
      <c r="QAZ151" s="30"/>
      <c r="QBA151" s="32"/>
      <c r="QBB151" s="33"/>
      <c r="QBD151" s="13"/>
      <c r="QBE151" s="13"/>
      <c r="QBF151" s="12"/>
      <c r="QBG151" s="30"/>
      <c r="QBH151" s="32"/>
      <c r="QBI151" s="33"/>
      <c r="QBK151" s="13"/>
      <c r="QBL151" s="13"/>
      <c r="QBM151" s="12"/>
      <c r="QBN151" s="30"/>
      <c r="QBO151" s="32"/>
      <c r="QBP151" s="33"/>
      <c r="QBR151" s="13"/>
      <c r="QBS151" s="13"/>
      <c r="QBT151" s="12"/>
      <c r="QBU151" s="30"/>
      <c r="QBV151" s="32"/>
      <c r="QBW151" s="33"/>
      <c r="QBY151" s="13"/>
      <c r="QBZ151" s="13"/>
      <c r="QCA151" s="12"/>
      <c r="QCB151" s="30"/>
      <c r="QCC151" s="32"/>
      <c r="QCD151" s="33"/>
      <c r="QCF151" s="13"/>
      <c r="QCG151" s="13"/>
      <c r="QCH151" s="12"/>
      <c r="QCI151" s="30"/>
      <c r="QCJ151" s="32"/>
      <c r="QCK151" s="33"/>
      <c r="QCM151" s="13"/>
      <c r="QCN151" s="13"/>
      <c r="QCO151" s="12"/>
      <c r="QCP151" s="30"/>
      <c r="QCQ151" s="32"/>
      <c r="QCR151" s="33"/>
      <c r="QCT151" s="13"/>
      <c r="QCU151" s="13"/>
      <c r="QCV151" s="12"/>
      <c r="QCW151" s="30"/>
      <c r="QCX151" s="32"/>
      <c r="QCY151" s="33"/>
      <c r="QDA151" s="13"/>
      <c r="QDB151" s="13"/>
      <c r="QDC151" s="12"/>
      <c r="QDD151" s="30"/>
      <c r="QDE151" s="32"/>
      <c r="QDF151" s="33"/>
      <c r="QDH151" s="13"/>
      <c r="QDI151" s="13"/>
      <c r="QDJ151" s="12"/>
      <c r="QDK151" s="30"/>
      <c r="QDL151" s="32"/>
      <c r="QDM151" s="33"/>
      <c r="QDO151" s="13"/>
      <c r="QDP151" s="13"/>
      <c r="QDQ151" s="12"/>
      <c r="QDR151" s="30"/>
      <c r="QDS151" s="32"/>
      <c r="QDT151" s="33"/>
      <c r="QDV151" s="13"/>
      <c r="QDW151" s="13"/>
      <c r="QDX151" s="12"/>
      <c r="QDY151" s="30"/>
      <c r="QDZ151" s="32"/>
      <c r="QEA151" s="33"/>
      <c r="QEC151" s="13"/>
      <c r="QED151" s="13"/>
      <c r="QEE151" s="12"/>
      <c r="QEF151" s="30"/>
      <c r="QEG151" s="32"/>
      <c r="QEH151" s="33"/>
      <c r="QEJ151" s="13"/>
      <c r="QEK151" s="13"/>
      <c r="QEL151" s="12"/>
      <c r="QEM151" s="30"/>
      <c r="QEN151" s="32"/>
      <c r="QEO151" s="33"/>
      <c r="QEQ151" s="13"/>
      <c r="QER151" s="13"/>
      <c r="QES151" s="12"/>
      <c r="QET151" s="30"/>
      <c r="QEU151" s="32"/>
      <c r="QEV151" s="33"/>
      <c r="QEX151" s="13"/>
      <c r="QEY151" s="13"/>
      <c r="QEZ151" s="12"/>
      <c r="QFA151" s="30"/>
      <c r="QFB151" s="32"/>
      <c r="QFC151" s="33"/>
      <c r="QFE151" s="13"/>
      <c r="QFF151" s="13"/>
      <c r="QFG151" s="12"/>
      <c r="QFH151" s="30"/>
      <c r="QFI151" s="32"/>
      <c r="QFJ151" s="33"/>
      <c r="QFL151" s="13"/>
      <c r="QFM151" s="13"/>
      <c r="QFN151" s="12"/>
      <c r="QFO151" s="30"/>
      <c r="QFP151" s="32"/>
      <c r="QFQ151" s="33"/>
      <c r="QFS151" s="13"/>
      <c r="QFT151" s="13"/>
      <c r="QFU151" s="12"/>
      <c r="QFV151" s="30"/>
      <c r="QFW151" s="32"/>
      <c r="QFX151" s="33"/>
      <c r="QFZ151" s="13"/>
      <c r="QGA151" s="13"/>
      <c r="QGB151" s="12"/>
      <c r="QGC151" s="30"/>
      <c r="QGD151" s="32"/>
      <c r="QGE151" s="33"/>
      <c r="QGG151" s="13"/>
      <c r="QGH151" s="13"/>
      <c r="QGI151" s="12"/>
      <c r="QGJ151" s="30"/>
      <c r="QGK151" s="32"/>
      <c r="QGL151" s="33"/>
      <c r="QGN151" s="13"/>
      <c r="QGO151" s="13"/>
      <c r="QGP151" s="12"/>
      <c r="QGQ151" s="30"/>
      <c r="QGR151" s="32"/>
      <c r="QGS151" s="33"/>
      <c r="QGU151" s="13"/>
      <c r="QGV151" s="13"/>
      <c r="QGW151" s="12"/>
      <c r="QGX151" s="30"/>
      <c r="QGY151" s="32"/>
      <c r="QGZ151" s="33"/>
      <c r="QHB151" s="13"/>
      <c r="QHC151" s="13"/>
      <c r="QHD151" s="12"/>
      <c r="QHE151" s="30"/>
      <c r="QHF151" s="32"/>
      <c r="QHG151" s="33"/>
      <c r="QHI151" s="13"/>
      <c r="QHJ151" s="13"/>
      <c r="QHK151" s="12"/>
      <c r="QHL151" s="30"/>
      <c r="QHM151" s="32"/>
      <c r="QHN151" s="33"/>
      <c r="QHP151" s="13"/>
      <c r="QHQ151" s="13"/>
      <c r="QHR151" s="12"/>
      <c r="QHS151" s="30"/>
      <c r="QHT151" s="32"/>
      <c r="QHU151" s="33"/>
      <c r="QHW151" s="13"/>
      <c r="QHX151" s="13"/>
      <c r="QHY151" s="12"/>
      <c r="QHZ151" s="30"/>
      <c r="QIA151" s="32"/>
      <c r="QIB151" s="33"/>
      <c r="QID151" s="13"/>
      <c r="QIE151" s="13"/>
      <c r="QIF151" s="12"/>
      <c r="QIG151" s="30"/>
      <c r="QIH151" s="32"/>
      <c r="QII151" s="33"/>
      <c r="QIK151" s="13"/>
      <c r="QIL151" s="13"/>
      <c r="QIM151" s="12"/>
      <c r="QIN151" s="30"/>
      <c r="QIO151" s="32"/>
      <c r="QIP151" s="33"/>
      <c r="QIR151" s="13"/>
      <c r="QIS151" s="13"/>
      <c r="QIT151" s="12"/>
      <c r="QIU151" s="30"/>
      <c r="QIV151" s="32"/>
      <c r="QIW151" s="33"/>
      <c r="QIY151" s="13"/>
      <c r="QIZ151" s="13"/>
      <c r="QJA151" s="12"/>
      <c r="QJB151" s="30"/>
      <c r="QJC151" s="32"/>
      <c r="QJD151" s="33"/>
      <c r="QJF151" s="13"/>
      <c r="QJG151" s="13"/>
      <c r="QJH151" s="12"/>
      <c r="QJI151" s="30"/>
      <c r="QJJ151" s="32"/>
      <c r="QJK151" s="33"/>
      <c r="QJM151" s="13"/>
      <c r="QJN151" s="13"/>
      <c r="QJO151" s="12"/>
      <c r="QJP151" s="30"/>
      <c r="QJQ151" s="32"/>
      <c r="QJR151" s="33"/>
      <c r="QJT151" s="13"/>
      <c r="QJU151" s="13"/>
      <c r="QJV151" s="12"/>
      <c r="QJW151" s="30"/>
      <c r="QJX151" s="32"/>
      <c r="QJY151" s="33"/>
      <c r="QKA151" s="13"/>
      <c r="QKB151" s="13"/>
      <c r="QKC151" s="12"/>
      <c r="QKD151" s="30"/>
      <c r="QKE151" s="32"/>
      <c r="QKF151" s="33"/>
      <c r="QKH151" s="13"/>
      <c r="QKI151" s="13"/>
      <c r="QKJ151" s="12"/>
      <c r="QKK151" s="30"/>
      <c r="QKL151" s="32"/>
      <c r="QKM151" s="33"/>
      <c r="QKO151" s="13"/>
      <c r="QKP151" s="13"/>
      <c r="QKQ151" s="12"/>
      <c r="QKR151" s="30"/>
      <c r="QKS151" s="32"/>
      <c r="QKT151" s="33"/>
      <c r="QKV151" s="13"/>
      <c r="QKW151" s="13"/>
      <c r="QKX151" s="12"/>
      <c r="QKY151" s="30"/>
      <c r="QKZ151" s="32"/>
      <c r="QLA151" s="33"/>
      <c r="QLC151" s="13"/>
      <c r="QLD151" s="13"/>
      <c r="QLE151" s="12"/>
      <c r="QLF151" s="30"/>
      <c r="QLG151" s="32"/>
      <c r="QLH151" s="33"/>
      <c r="QLJ151" s="13"/>
      <c r="QLK151" s="13"/>
      <c r="QLL151" s="12"/>
      <c r="QLM151" s="30"/>
      <c r="QLN151" s="32"/>
      <c r="QLO151" s="33"/>
      <c r="QLQ151" s="13"/>
      <c r="QLR151" s="13"/>
      <c r="QLS151" s="12"/>
      <c r="QLT151" s="30"/>
      <c r="QLU151" s="32"/>
      <c r="QLV151" s="33"/>
      <c r="QLX151" s="13"/>
      <c r="QLY151" s="13"/>
      <c r="QLZ151" s="12"/>
      <c r="QMA151" s="30"/>
      <c r="QMB151" s="32"/>
      <c r="QMC151" s="33"/>
      <c r="QME151" s="13"/>
      <c r="QMF151" s="13"/>
      <c r="QMG151" s="12"/>
      <c r="QMH151" s="30"/>
      <c r="QMI151" s="32"/>
      <c r="QMJ151" s="33"/>
      <c r="QML151" s="13"/>
      <c r="QMM151" s="13"/>
      <c r="QMN151" s="12"/>
      <c r="QMO151" s="30"/>
      <c r="QMP151" s="32"/>
      <c r="QMQ151" s="33"/>
      <c r="QMS151" s="13"/>
      <c r="QMT151" s="13"/>
      <c r="QMU151" s="12"/>
      <c r="QMV151" s="30"/>
      <c r="QMW151" s="32"/>
      <c r="QMX151" s="33"/>
      <c r="QMZ151" s="13"/>
      <c r="QNA151" s="13"/>
      <c r="QNB151" s="12"/>
      <c r="QNC151" s="30"/>
      <c r="QND151" s="32"/>
      <c r="QNE151" s="33"/>
      <c r="QNG151" s="13"/>
      <c r="QNH151" s="13"/>
      <c r="QNI151" s="12"/>
      <c r="QNJ151" s="30"/>
      <c r="QNK151" s="32"/>
      <c r="QNL151" s="33"/>
      <c r="QNN151" s="13"/>
      <c r="QNO151" s="13"/>
      <c r="QNP151" s="12"/>
      <c r="QNQ151" s="30"/>
      <c r="QNR151" s="32"/>
      <c r="QNS151" s="33"/>
      <c r="QNU151" s="13"/>
      <c r="QNV151" s="13"/>
      <c r="QNW151" s="12"/>
      <c r="QNX151" s="30"/>
      <c r="QNY151" s="32"/>
      <c r="QNZ151" s="33"/>
      <c r="QOB151" s="13"/>
      <c r="QOC151" s="13"/>
      <c r="QOD151" s="12"/>
      <c r="QOE151" s="30"/>
      <c r="QOF151" s="32"/>
      <c r="QOG151" s="33"/>
      <c r="QOI151" s="13"/>
      <c r="QOJ151" s="13"/>
      <c r="QOK151" s="12"/>
      <c r="QOL151" s="30"/>
      <c r="QOM151" s="32"/>
      <c r="QON151" s="33"/>
      <c r="QOP151" s="13"/>
      <c r="QOQ151" s="13"/>
      <c r="QOR151" s="12"/>
      <c r="QOS151" s="30"/>
      <c r="QOT151" s="32"/>
      <c r="QOU151" s="33"/>
      <c r="QOW151" s="13"/>
      <c r="QOX151" s="13"/>
      <c r="QOY151" s="12"/>
      <c r="QOZ151" s="30"/>
      <c r="QPA151" s="32"/>
      <c r="QPB151" s="33"/>
      <c r="QPD151" s="13"/>
      <c r="QPE151" s="13"/>
      <c r="QPF151" s="12"/>
      <c r="QPG151" s="30"/>
      <c r="QPH151" s="32"/>
      <c r="QPI151" s="33"/>
      <c r="QPK151" s="13"/>
      <c r="QPL151" s="13"/>
      <c r="QPM151" s="12"/>
      <c r="QPN151" s="30"/>
      <c r="QPO151" s="32"/>
      <c r="QPP151" s="33"/>
      <c r="QPR151" s="13"/>
      <c r="QPS151" s="13"/>
      <c r="QPT151" s="12"/>
      <c r="QPU151" s="30"/>
      <c r="QPV151" s="32"/>
      <c r="QPW151" s="33"/>
      <c r="QPY151" s="13"/>
      <c r="QPZ151" s="13"/>
      <c r="QQA151" s="12"/>
      <c r="QQB151" s="30"/>
      <c r="QQC151" s="32"/>
      <c r="QQD151" s="33"/>
      <c r="QQF151" s="13"/>
      <c r="QQG151" s="13"/>
      <c r="QQH151" s="12"/>
      <c r="QQI151" s="30"/>
      <c r="QQJ151" s="32"/>
      <c r="QQK151" s="33"/>
      <c r="QQM151" s="13"/>
      <c r="QQN151" s="13"/>
      <c r="QQO151" s="12"/>
      <c r="QQP151" s="30"/>
      <c r="QQQ151" s="32"/>
      <c r="QQR151" s="33"/>
      <c r="QQT151" s="13"/>
      <c r="QQU151" s="13"/>
      <c r="QQV151" s="12"/>
      <c r="QQW151" s="30"/>
      <c r="QQX151" s="32"/>
      <c r="QQY151" s="33"/>
      <c r="QRA151" s="13"/>
      <c r="QRB151" s="13"/>
      <c r="QRC151" s="12"/>
      <c r="QRD151" s="30"/>
      <c r="QRE151" s="32"/>
      <c r="QRF151" s="33"/>
      <c r="QRH151" s="13"/>
      <c r="QRI151" s="13"/>
      <c r="QRJ151" s="12"/>
      <c r="QRK151" s="30"/>
      <c r="QRL151" s="32"/>
      <c r="QRM151" s="33"/>
      <c r="QRO151" s="13"/>
      <c r="QRP151" s="13"/>
      <c r="QRQ151" s="12"/>
      <c r="QRR151" s="30"/>
      <c r="QRS151" s="32"/>
      <c r="QRT151" s="33"/>
      <c r="QRV151" s="13"/>
      <c r="QRW151" s="13"/>
      <c r="QRX151" s="12"/>
      <c r="QRY151" s="30"/>
      <c r="QRZ151" s="32"/>
      <c r="QSA151" s="33"/>
      <c r="QSC151" s="13"/>
      <c r="QSD151" s="13"/>
      <c r="QSE151" s="12"/>
      <c r="QSF151" s="30"/>
      <c r="QSG151" s="32"/>
      <c r="QSH151" s="33"/>
      <c r="QSJ151" s="13"/>
      <c r="QSK151" s="13"/>
      <c r="QSL151" s="12"/>
      <c r="QSM151" s="30"/>
      <c r="QSN151" s="32"/>
      <c r="QSO151" s="33"/>
      <c r="QSQ151" s="13"/>
      <c r="QSR151" s="13"/>
      <c r="QSS151" s="12"/>
      <c r="QST151" s="30"/>
      <c r="QSU151" s="32"/>
      <c r="QSV151" s="33"/>
      <c r="QSX151" s="13"/>
      <c r="QSY151" s="13"/>
      <c r="QSZ151" s="12"/>
      <c r="QTA151" s="30"/>
      <c r="QTB151" s="32"/>
      <c r="QTC151" s="33"/>
      <c r="QTE151" s="13"/>
      <c r="QTF151" s="13"/>
      <c r="QTG151" s="12"/>
      <c r="QTH151" s="30"/>
      <c r="QTI151" s="32"/>
      <c r="QTJ151" s="33"/>
      <c r="QTL151" s="13"/>
      <c r="QTM151" s="13"/>
      <c r="QTN151" s="12"/>
      <c r="QTO151" s="30"/>
      <c r="QTP151" s="32"/>
      <c r="QTQ151" s="33"/>
      <c r="QTS151" s="13"/>
      <c r="QTT151" s="13"/>
      <c r="QTU151" s="12"/>
      <c r="QTV151" s="30"/>
      <c r="QTW151" s="32"/>
      <c r="QTX151" s="33"/>
      <c r="QTZ151" s="13"/>
      <c r="QUA151" s="13"/>
      <c r="QUB151" s="12"/>
      <c r="QUC151" s="30"/>
      <c r="QUD151" s="32"/>
      <c r="QUE151" s="33"/>
      <c r="QUG151" s="13"/>
      <c r="QUH151" s="13"/>
      <c r="QUI151" s="12"/>
      <c r="QUJ151" s="30"/>
      <c r="QUK151" s="32"/>
      <c r="QUL151" s="33"/>
      <c r="QUN151" s="13"/>
      <c r="QUO151" s="13"/>
      <c r="QUP151" s="12"/>
      <c r="QUQ151" s="30"/>
      <c r="QUR151" s="32"/>
      <c r="QUS151" s="33"/>
      <c r="QUU151" s="13"/>
      <c r="QUV151" s="13"/>
      <c r="QUW151" s="12"/>
      <c r="QUX151" s="30"/>
      <c r="QUY151" s="32"/>
      <c r="QUZ151" s="33"/>
      <c r="QVB151" s="13"/>
      <c r="QVC151" s="13"/>
      <c r="QVD151" s="12"/>
      <c r="QVE151" s="30"/>
      <c r="QVF151" s="32"/>
      <c r="QVG151" s="33"/>
      <c r="QVI151" s="13"/>
      <c r="QVJ151" s="13"/>
      <c r="QVK151" s="12"/>
      <c r="QVL151" s="30"/>
      <c r="QVM151" s="32"/>
      <c r="QVN151" s="33"/>
      <c r="QVP151" s="13"/>
      <c r="QVQ151" s="13"/>
      <c r="QVR151" s="12"/>
      <c r="QVS151" s="30"/>
      <c r="QVT151" s="32"/>
      <c r="QVU151" s="33"/>
      <c r="QVW151" s="13"/>
      <c r="QVX151" s="13"/>
      <c r="QVY151" s="12"/>
      <c r="QVZ151" s="30"/>
      <c r="QWA151" s="32"/>
      <c r="QWB151" s="33"/>
      <c r="QWD151" s="13"/>
      <c r="QWE151" s="13"/>
      <c r="QWF151" s="12"/>
      <c r="QWG151" s="30"/>
      <c r="QWH151" s="32"/>
      <c r="QWI151" s="33"/>
      <c r="QWK151" s="13"/>
      <c r="QWL151" s="13"/>
      <c r="QWM151" s="12"/>
      <c r="QWN151" s="30"/>
      <c r="QWO151" s="32"/>
      <c r="QWP151" s="33"/>
      <c r="QWR151" s="13"/>
      <c r="QWS151" s="13"/>
      <c r="QWT151" s="12"/>
      <c r="QWU151" s="30"/>
      <c r="QWV151" s="32"/>
      <c r="QWW151" s="33"/>
      <c r="QWY151" s="13"/>
      <c r="QWZ151" s="13"/>
      <c r="QXA151" s="12"/>
      <c r="QXB151" s="30"/>
      <c r="QXC151" s="32"/>
      <c r="QXD151" s="33"/>
      <c r="QXF151" s="13"/>
      <c r="QXG151" s="13"/>
      <c r="QXH151" s="12"/>
      <c r="QXI151" s="30"/>
      <c r="QXJ151" s="32"/>
      <c r="QXK151" s="33"/>
      <c r="QXM151" s="13"/>
      <c r="QXN151" s="13"/>
      <c r="QXO151" s="12"/>
      <c r="QXP151" s="30"/>
      <c r="QXQ151" s="32"/>
      <c r="QXR151" s="33"/>
      <c r="QXT151" s="13"/>
      <c r="QXU151" s="13"/>
      <c r="QXV151" s="12"/>
      <c r="QXW151" s="30"/>
      <c r="QXX151" s="32"/>
      <c r="QXY151" s="33"/>
      <c r="QYA151" s="13"/>
      <c r="QYB151" s="13"/>
      <c r="QYC151" s="12"/>
      <c r="QYD151" s="30"/>
      <c r="QYE151" s="32"/>
      <c r="QYF151" s="33"/>
      <c r="QYH151" s="13"/>
      <c r="QYI151" s="13"/>
      <c r="QYJ151" s="12"/>
      <c r="QYK151" s="30"/>
      <c r="QYL151" s="32"/>
      <c r="QYM151" s="33"/>
      <c r="QYO151" s="13"/>
      <c r="QYP151" s="13"/>
      <c r="QYQ151" s="12"/>
      <c r="QYR151" s="30"/>
      <c r="QYS151" s="32"/>
      <c r="QYT151" s="33"/>
      <c r="QYV151" s="13"/>
      <c r="QYW151" s="13"/>
      <c r="QYX151" s="12"/>
      <c r="QYY151" s="30"/>
      <c r="QYZ151" s="32"/>
      <c r="QZA151" s="33"/>
      <c r="QZC151" s="13"/>
      <c r="QZD151" s="13"/>
      <c r="QZE151" s="12"/>
      <c r="QZF151" s="30"/>
      <c r="QZG151" s="32"/>
      <c r="QZH151" s="33"/>
      <c r="QZJ151" s="13"/>
      <c r="QZK151" s="13"/>
      <c r="QZL151" s="12"/>
      <c r="QZM151" s="30"/>
      <c r="QZN151" s="32"/>
      <c r="QZO151" s="33"/>
      <c r="QZQ151" s="13"/>
      <c r="QZR151" s="13"/>
      <c r="QZS151" s="12"/>
      <c r="QZT151" s="30"/>
      <c r="QZU151" s="32"/>
      <c r="QZV151" s="33"/>
      <c r="QZX151" s="13"/>
      <c r="QZY151" s="13"/>
      <c r="QZZ151" s="12"/>
      <c r="RAA151" s="30"/>
      <c r="RAB151" s="32"/>
      <c r="RAC151" s="33"/>
      <c r="RAE151" s="13"/>
      <c r="RAF151" s="13"/>
      <c r="RAG151" s="12"/>
      <c r="RAH151" s="30"/>
      <c r="RAI151" s="32"/>
      <c r="RAJ151" s="33"/>
      <c r="RAL151" s="13"/>
      <c r="RAM151" s="13"/>
      <c r="RAN151" s="12"/>
      <c r="RAO151" s="30"/>
      <c r="RAP151" s="32"/>
      <c r="RAQ151" s="33"/>
      <c r="RAS151" s="13"/>
      <c r="RAT151" s="13"/>
      <c r="RAU151" s="12"/>
      <c r="RAV151" s="30"/>
      <c r="RAW151" s="32"/>
      <c r="RAX151" s="33"/>
      <c r="RAZ151" s="13"/>
      <c r="RBA151" s="13"/>
      <c r="RBB151" s="12"/>
      <c r="RBC151" s="30"/>
      <c r="RBD151" s="32"/>
      <c r="RBE151" s="33"/>
      <c r="RBG151" s="13"/>
      <c r="RBH151" s="13"/>
      <c r="RBI151" s="12"/>
      <c r="RBJ151" s="30"/>
      <c r="RBK151" s="32"/>
      <c r="RBL151" s="33"/>
      <c r="RBN151" s="13"/>
      <c r="RBO151" s="13"/>
      <c r="RBP151" s="12"/>
      <c r="RBQ151" s="30"/>
      <c r="RBR151" s="32"/>
      <c r="RBS151" s="33"/>
      <c r="RBU151" s="13"/>
      <c r="RBV151" s="13"/>
      <c r="RBW151" s="12"/>
      <c r="RBX151" s="30"/>
      <c r="RBY151" s="32"/>
      <c r="RBZ151" s="33"/>
      <c r="RCB151" s="13"/>
      <c r="RCC151" s="13"/>
      <c r="RCD151" s="12"/>
      <c r="RCE151" s="30"/>
      <c r="RCF151" s="32"/>
      <c r="RCG151" s="33"/>
      <c r="RCI151" s="13"/>
      <c r="RCJ151" s="13"/>
      <c r="RCK151" s="12"/>
      <c r="RCL151" s="30"/>
      <c r="RCM151" s="32"/>
      <c r="RCN151" s="33"/>
      <c r="RCP151" s="13"/>
      <c r="RCQ151" s="13"/>
      <c r="RCR151" s="12"/>
      <c r="RCS151" s="30"/>
      <c r="RCT151" s="32"/>
      <c r="RCU151" s="33"/>
      <c r="RCW151" s="13"/>
      <c r="RCX151" s="13"/>
      <c r="RCY151" s="12"/>
      <c r="RCZ151" s="30"/>
      <c r="RDA151" s="32"/>
      <c r="RDB151" s="33"/>
      <c r="RDD151" s="13"/>
      <c r="RDE151" s="13"/>
      <c r="RDF151" s="12"/>
      <c r="RDG151" s="30"/>
      <c r="RDH151" s="32"/>
      <c r="RDI151" s="33"/>
      <c r="RDK151" s="13"/>
      <c r="RDL151" s="13"/>
      <c r="RDM151" s="12"/>
      <c r="RDN151" s="30"/>
      <c r="RDO151" s="32"/>
      <c r="RDP151" s="33"/>
      <c r="RDR151" s="13"/>
      <c r="RDS151" s="13"/>
      <c r="RDT151" s="12"/>
      <c r="RDU151" s="30"/>
      <c r="RDV151" s="32"/>
      <c r="RDW151" s="33"/>
      <c r="RDY151" s="13"/>
      <c r="RDZ151" s="13"/>
      <c r="REA151" s="12"/>
      <c r="REB151" s="30"/>
      <c r="REC151" s="32"/>
      <c r="RED151" s="33"/>
      <c r="REF151" s="13"/>
      <c r="REG151" s="13"/>
      <c r="REH151" s="12"/>
      <c r="REI151" s="30"/>
      <c r="REJ151" s="32"/>
      <c r="REK151" s="33"/>
      <c r="REM151" s="13"/>
      <c r="REN151" s="13"/>
      <c r="REO151" s="12"/>
      <c r="REP151" s="30"/>
      <c r="REQ151" s="32"/>
      <c r="RER151" s="33"/>
      <c r="RET151" s="13"/>
      <c r="REU151" s="13"/>
      <c r="REV151" s="12"/>
      <c r="REW151" s="30"/>
      <c r="REX151" s="32"/>
      <c r="REY151" s="33"/>
      <c r="RFA151" s="13"/>
      <c r="RFB151" s="13"/>
      <c r="RFC151" s="12"/>
      <c r="RFD151" s="30"/>
      <c r="RFE151" s="32"/>
      <c r="RFF151" s="33"/>
      <c r="RFH151" s="13"/>
      <c r="RFI151" s="13"/>
      <c r="RFJ151" s="12"/>
      <c r="RFK151" s="30"/>
      <c r="RFL151" s="32"/>
      <c r="RFM151" s="33"/>
      <c r="RFO151" s="13"/>
      <c r="RFP151" s="13"/>
      <c r="RFQ151" s="12"/>
      <c r="RFR151" s="30"/>
      <c r="RFS151" s="32"/>
      <c r="RFT151" s="33"/>
      <c r="RFV151" s="13"/>
      <c r="RFW151" s="13"/>
      <c r="RFX151" s="12"/>
      <c r="RFY151" s="30"/>
      <c r="RFZ151" s="32"/>
      <c r="RGA151" s="33"/>
      <c r="RGC151" s="13"/>
      <c r="RGD151" s="13"/>
      <c r="RGE151" s="12"/>
      <c r="RGF151" s="30"/>
      <c r="RGG151" s="32"/>
      <c r="RGH151" s="33"/>
      <c r="RGJ151" s="13"/>
      <c r="RGK151" s="13"/>
      <c r="RGL151" s="12"/>
      <c r="RGM151" s="30"/>
      <c r="RGN151" s="32"/>
      <c r="RGO151" s="33"/>
      <c r="RGQ151" s="13"/>
      <c r="RGR151" s="13"/>
      <c r="RGS151" s="12"/>
      <c r="RGT151" s="30"/>
      <c r="RGU151" s="32"/>
      <c r="RGV151" s="33"/>
      <c r="RGX151" s="13"/>
      <c r="RGY151" s="13"/>
      <c r="RGZ151" s="12"/>
      <c r="RHA151" s="30"/>
      <c r="RHB151" s="32"/>
      <c r="RHC151" s="33"/>
      <c r="RHE151" s="13"/>
      <c r="RHF151" s="13"/>
      <c r="RHG151" s="12"/>
      <c r="RHH151" s="30"/>
      <c r="RHI151" s="32"/>
      <c r="RHJ151" s="33"/>
      <c r="RHL151" s="13"/>
      <c r="RHM151" s="13"/>
      <c r="RHN151" s="12"/>
      <c r="RHO151" s="30"/>
      <c r="RHP151" s="32"/>
      <c r="RHQ151" s="33"/>
      <c r="RHS151" s="13"/>
      <c r="RHT151" s="13"/>
      <c r="RHU151" s="12"/>
      <c r="RHV151" s="30"/>
      <c r="RHW151" s="32"/>
      <c r="RHX151" s="33"/>
      <c r="RHZ151" s="13"/>
      <c r="RIA151" s="13"/>
      <c r="RIB151" s="12"/>
      <c r="RIC151" s="30"/>
      <c r="RID151" s="32"/>
      <c r="RIE151" s="33"/>
      <c r="RIG151" s="13"/>
      <c r="RIH151" s="13"/>
      <c r="RII151" s="12"/>
      <c r="RIJ151" s="30"/>
      <c r="RIK151" s="32"/>
      <c r="RIL151" s="33"/>
      <c r="RIN151" s="13"/>
      <c r="RIO151" s="13"/>
      <c r="RIP151" s="12"/>
      <c r="RIQ151" s="30"/>
      <c r="RIR151" s="32"/>
      <c r="RIS151" s="33"/>
      <c r="RIU151" s="13"/>
      <c r="RIV151" s="13"/>
      <c r="RIW151" s="12"/>
      <c r="RIX151" s="30"/>
      <c r="RIY151" s="32"/>
      <c r="RIZ151" s="33"/>
      <c r="RJB151" s="13"/>
      <c r="RJC151" s="13"/>
      <c r="RJD151" s="12"/>
      <c r="RJE151" s="30"/>
      <c r="RJF151" s="32"/>
      <c r="RJG151" s="33"/>
      <c r="RJI151" s="13"/>
      <c r="RJJ151" s="13"/>
      <c r="RJK151" s="12"/>
      <c r="RJL151" s="30"/>
      <c r="RJM151" s="32"/>
      <c r="RJN151" s="33"/>
      <c r="RJP151" s="13"/>
      <c r="RJQ151" s="13"/>
      <c r="RJR151" s="12"/>
      <c r="RJS151" s="30"/>
      <c r="RJT151" s="32"/>
      <c r="RJU151" s="33"/>
      <c r="RJW151" s="13"/>
      <c r="RJX151" s="13"/>
      <c r="RJY151" s="12"/>
      <c r="RJZ151" s="30"/>
      <c r="RKA151" s="32"/>
      <c r="RKB151" s="33"/>
      <c r="RKD151" s="13"/>
      <c r="RKE151" s="13"/>
      <c r="RKF151" s="12"/>
      <c r="RKG151" s="30"/>
      <c r="RKH151" s="32"/>
      <c r="RKI151" s="33"/>
      <c r="RKK151" s="13"/>
      <c r="RKL151" s="13"/>
      <c r="RKM151" s="12"/>
      <c r="RKN151" s="30"/>
      <c r="RKO151" s="32"/>
      <c r="RKP151" s="33"/>
      <c r="RKR151" s="13"/>
      <c r="RKS151" s="13"/>
      <c r="RKT151" s="12"/>
      <c r="RKU151" s="30"/>
      <c r="RKV151" s="32"/>
      <c r="RKW151" s="33"/>
      <c r="RKY151" s="13"/>
      <c r="RKZ151" s="13"/>
      <c r="RLA151" s="12"/>
      <c r="RLB151" s="30"/>
      <c r="RLC151" s="32"/>
      <c r="RLD151" s="33"/>
      <c r="RLF151" s="13"/>
      <c r="RLG151" s="13"/>
      <c r="RLH151" s="12"/>
      <c r="RLI151" s="30"/>
      <c r="RLJ151" s="32"/>
      <c r="RLK151" s="33"/>
      <c r="RLM151" s="13"/>
      <c r="RLN151" s="13"/>
      <c r="RLO151" s="12"/>
      <c r="RLP151" s="30"/>
      <c r="RLQ151" s="32"/>
      <c r="RLR151" s="33"/>
      <c r="RLT151" s="13"/>
      <c r="RLU151" s="13"/>
      <c r="RLV151" s="12"/>
      <c r="RLW151" s="30"/>
      <c r="RLX151" s="32"/>
      <c r="RLY151" s="33"/>
      <c r="RMA151" s="13"/>
      <c r="RMB151" s="13"/>
      <c r="RMC151" s="12"/>
      <c r="RMD151" s="30"/>
      <c r="RME151" s="32"/>
      <c r="RMF151" s="33"/>
      <c r="RMH151" s="13"/>
      <c r="RMI151" s="13"/>
      <c r="RMJ151" s="12"/>
      <c r="RMK151" s="30"/>
      <c r="RML151" s="32"/>
      <c r="RMM151" s="33"/>
      <c r="RMO151" s="13"/>
      <c r="RMP151" s="13"/>
      <c r="RMQ151" s="12"/>
      <c r="RMR151" s="30"/>
      <c r="RMS151" s="32"/>
      <c r="RMT151" s="33"/>
      <c r="RMV151" s="13"/>
      <c r="RMW151" s="13"/>
      <c r="RMX151" s="12"/>
      <c r="RMY151" s="30"/>
      <c r="RMZ151" s="32"/>
      <c r="RNA151" s="33"/>
      <c r="RNC151" s="13"/>
      <c r="RND151" s="13"/>
      <c r="RNE151" s="12"/>
      <c r="RNF151" s="30"/>
      <c r="RNG151" s="32"/>
      <c r="RNH151" s="33"/>
      <c r="RNJ151" s="13"/>
      <c r="RNK151" s="13"/>
      <c r="RNL151" s="12"/>
      <c r="RNM151" s="30"/>
      <c r="RNN151" s="32"/>
      <c r="RNO151" s="33"/>
      <c r="RNQ151" s="13"/>
      <c r="RNR151" s="13"/>
      <c r="RNS151" s="12"/>
      <c r="RNT151" s="30"/>
      <c r="RNU151" s="32"/>
      <c r="RNV151" s="33"/>
      <c r="RNX151" s="13"/>
      <c r="RNY151" s="13"/>
      <c r="RNZ151" s="12"/>
      <c r="ROA151" s="30"/>
      <c r="ROB151" s="32"/>
      <c r="ROC151" s="33"/>
      <c r="ROE151" s="13"/>
      <c r="ROF151" s="13"/>
      <c r="ROG151" s="12"/>
      <c r="ROH151" s="30"/>
      <c r="ROI151" s="32"/>
      <c r="ROJ151" s="33"/>
      <c r="ROL151" s="13"/>
      <c r="ROM151" s="13"/>
      <c r="RON151" s="12"/>
      <c r="ROO151" s="30"/>
      <c r="ROP151" s="32"/>
      <c r="ROQ151" s="33"/>
      <c r="ROS151" s="13"/>
      <c r="ROT151" s="13"/>
      <c r="ROU151" s="12"/>
      <c r="ROV151" s="30"/>
      <c r="ROW151" s="32"/>
      <c r="ROX151" s="33"/>
      <c r="ROZ151" s="13"/>
      <c r="RPA151" s="13"/>
      <c r="RPB151" s="12"/>
      <c r="RPC151" s="30"/>
      <c r="RPD151" s="32"/>
      <c r="RPE151" s="33"/>
      <c r="RPG151" s="13"/>
      <c r="RPH151" s="13"/>
      <c r="RPI151" s="12"/>
      <c r="RPJ151" s="30"/>
      <c r="RPK151" s="32"/>
      <c r="RPL151" s="33"/>
      <c r="RPN151" s="13"/>
      <c r="RPO151" s="13"/>
      <c r="RPP151" s="12"/>
      <c r="RPQ151" s="30"/>
      <c r="RPR151" s="32"/>
      <c r="RPS151" s="33"/>
      <c r="RPU151" s="13"/>
      <c r="RPV151" s="13"/>
      <c r="RPW151" s="12"/>
      <c r="RPX151" s="30"/>
      <c r="RPY151" s="32"/>
      <c r="RPZ151" s="33"/>
      <c r="RQB151" s="13"/>
      <c r="RQC151" s="13"/>
      <c r="RQD151" s="12"/>
      <c r="RQE151" s="30"/>
      <c r="RQF151" s="32"/>
      <c r="RQG151" s="33"/>
      <c r="RQI151" s="13"/>
      <c r="RQJ151" s="13"/>
      <c r="RQK151" s="12"/>
      <c r="RQL151" s="30"/>
      <c r="RQM151" s="32"/>
      <c r="RQN151" s="33"/>
      <c r="RQP151" s="13"/>
      <c r="RQQ151" s="13"/>
      <c r="RQR151" s="12"/>
      <c r="RQS151" s="30"/>
      <c r="RQT151" s="32"/>
      <c r="RQU151" s="33"/>
      <c r="RQW151" s="13"/>
      <c r="RQX151" s="13"/>
      <c r="RQY151" s="12"/>
      <c r="RQZ151" s="30"/>
      <c r="RRA151" s="32"/>
      <c r="RRB151" s="33"/>
      <c r="RRD151" s="13"/>
      <c r="RRE151" s="13"/>
      <c r="RRF151" s="12"/>
      <c r="RRG151" s="30"/>
      <c r="RRH151" s="32"/>
      <c r="RRI151" s="33"/>
      <c r="RRK151" s="13"/>
      <c r="RRL151" s="13"/>
      <c r="RRM151" s="12"/>
      <c r="RRN151" s="30"/>
      <c r="RRO151" s="32"/>
      <c r="RRP151" s="33"/>
      <c r="RRR151" s="13"/>
      <c r="RRS151" s="13"/>
      <c r="RRT151" s="12"/>
      <c r="RRU151" s="30"/>
      <c r="RRV151" s="32"/>
      <c r="RRW151" s="33"/>
      <c r="RRY151" s="13"/>
      <c r="RRZ151" s="13"/>
      <c r="RSA151" s="12"/>
      <c r="RSB151" s="30"/>
      <c r="RSC151" s="32"/>
      <c r="RSD151" s="33"/>
      <c r="RSF151" s="13"/>
      <c r="RSG151" s="13"/>
      <c r="RSH151" s="12"/>
      <c r="RSI151" s="30"/>
      <c r="RSJ151" s="32"/>
      <c r="RSK151" s="33"/>
      <c r="RSM151" s="13"/>
      <c r="RSN151" s="13"/>
      <c r="RSO151" s="12"/>
      <c r="RSP151" s="30"/>
      <c r="RSQ151" s="32"/>
      <c r="RSR151" s="33"/>
      <c r="RST151" s="13"/>
      <c r="RSU151" s="13"/>
      <c r="RSV151" s="12"/>
      <c r="RSW151" s="30"/>
      <c r="RSX151" s="32"/>
      <c r="RSY151" s="33"/>
      <c r="RTA151" s="13"/>
      <c r="RTB151" s="13"/>
      <c r="RTC151" s="12"/>
      <c r="RTD151" s="30"/>
      <c r="RTE151" s="32"/>
      <c r="RTF151" s="33"/>
      <c r="RTH151" s="13"/>
      <c r="RTI151" s="13"/>
      <c r="RTJ151" s="12"/>
      <c r="RTK151" s="30"/>
      <c r="RTL151" s="32"/>
      <c r="RTM151" s="33"/>
      <c r="RTO151" s="13"/>
      <c r="RTP151" s="13"/>
      <c r="RTQ151" s="12"/>
      <c r="RTR151" s="30"/>
      <c r="RTS151" s="32"/>
      <c r="RTT151" s="33"/>
      <c r="RTV151" s="13"/>
      <c r="RTW151" s="13"/>
      <c r="RTX151" s="12"/>
      <c r="RTY151" s="30"/>
      <c r="RTZ151" s="32"/>
      <c r="RUA151" s="33"/>
      <c r="RUC151" s="13"/>
      <c r="RUD151" s="13"/>
      <c r="RUE151" s="12"/>
      <c r="RUF151" s="30"/>
      <c r="RUG151" s="32"/>
      <c r="RUH151" s="33"/>
      <c r="RUJ151" s="13"/>
      <c r="RUK151" s="13"/>
      <c r="RUL151" s="12"/>
      <c r="RUM151" s="30"/>
      <c r="RUN151" s="32"/>
      <c r="RUO151" s="33"/>
      <c r="RUQ151" s="13"/>
      <c r="RUR151" s="13"/>
      <c r="RUS151" s="12"/>
      <c r="RUT151" s="30"/>
      <c r="RUU151" s="32"/>
      <c r="RUV151" s="33"/>
      <c r="RUX151" s="13"/>
      <c r="RUY151" s="13"/>
      <c r="RUZ151" s="12"/>
      <c r="RVA151" s="30"/>
      <c r="RVB151" s="32"/>
      <c r="RVC151" s="33"/>
      <c r="RVE151" s="13"/>
      <c r="RVF151" s="13"/>
      <c r="RVG151" s="12"/>
      <c r="RVH151" s="30"/>
      <c r="RVI151" s="32"/>
      <c r="RVJ151" s="33"/>
      <c r="RVL151" s="13"/>
      <c r="RVM151" s="13"/>
      <c r="RVN151" s="12"/>
      <c r="RVO151" s="30"/>
      <c r="RVP151" s="32"/>
      <c r="RVQ151" s="33"/>
      <c r="RVS151" s="13"/>
      <c r="RVT151" s="13"/>
      <c r="RVU151" s="12"/>
      <c r="RVV151" s="30"/>
      <c r="RVW151" s="32"/>
      <c r="RVX151" s="33"/>
      <c r="RVZ151" s="13"/>
      <c r="RWA151" s="13"/>
      <c r="RWB151" s="12"/>
      <c r="RWC151" s="30"/>
      <c r="RWD151" s="32"/>
      <c r="RWE151" s="33"/>
      <c r="RWG151" s="13"/>
      <c r="RWH151" s="13"/>
      <c r="RWI151" s="12"/>
      <c r="RWJ151" s="30"/>
      <c r="RWK151" s="32"/>
      <c r="RWL151" s="33"/>
      <c r="RWN151" s="13"/>
      <c r="RWO151" s="13"/>
      <c r="RWP151" s="12"/>
      <c r="RWQ151" s="30"/>
      <c r="RWR151" s="32"/>
      <c r="RWS151" s="33"/>
      <c r="RWU151" s="13"/>
      <c r="RWV151" s="13"/>
      <c r="RWW151" s="12"/>
      <c r="RWX151" s="30"/>
      <c r="RWY151" s="32"/>
      <c r="RWZ151" s="33"/>
      <c r="RXB151" s="13"/>
      <c r="RXC151" s="13"/>
      <c r="RXD151" s="12"/>
      <c r="RXE151" s="30"/>
      <c r="RXF151" s="32"/>
      <c r="RXG151" s="33"/>
      <c r="RXI151" s="13"/>
      <c r="RXJ151" s="13"/>
      <c r="RXK151" s="12"/>
      <c r="RXL151" s="30"/>
      <c r="RXM151" s="32"/>
      <c r="RXN151" s="33"/>
      <c r="RXP151" s="13"/>
      <c r="RXQ151" s="13"/>
      <c r="RXR151" s="12"/>
      <c r="RXS151" s="30"/>
      <c r="RXT151" s="32"/>
      <c r="RXU151" s="33"/>
      <c r="RXW151" s="13"/>
      <c r="RXX151" s="13"/>
      <c r="RXY151" s="12"/>
      <c r="RXZ151" s="30"/>
      <c r="RYA151" s="32"/>
      <c r="RYB151" s="33"/>
      <c r="RYD151" s="13"/>
      <c r="RYE151" s="13"/>
      <c r="RYF151" s="12"/>
      <c r="RYG151" s="30"/>
      <c r="RYH151" s="32"/>
      <c r="RYI151" s="33"/>
      <c r="RYK151" s="13"/>
      <c r="RYL151" s="13"/>
      <c r="RYM151" s="12"/>
      <c r="RYN151" s="30"/>
      <c r="RYO151" s="32"/>
      <c r="RYP151" s="33"/>
      <c r="RYR151" s="13"/>
      <c r="RYS151" s="13"/>
      <c r="RYT151" s="12"/>
      <c r="RYU151" s="30"/>
      <c r="RYV151" s="32"/>
      <c r="RYW151" s="33"/>
      <c r="RYY151" s="13"/>
      <c r="RYZ151" s="13"/>
      <c r="RZA151" s="12"/>
      <c r="RZB151" s="30"/>
      <c r="RZC151" s="32"/>
      <c r="RZD151" s="33"/>
      <c r="RZF151" s="13"/>
      <c r="RZG151" s="13"/>
      <c r="RZH151" s="12"/>
      <c r="RZI151" s="30"/>
      <c r="RZJ151" s="32"/>
      <c r="RZK151" s="33"/>
      <c r="RZM151" s="13"/>
      <c r="RZN151" s="13"/>
      <c r="RZO151" s="12"/>
      <c r="RZP151" s="30"/>
      <c r="RZQ151" s="32"/>
      <c r="RZR151" s="33"/>
      <c r="RZT151" s="13"/>
      <c r="RZU151" s="13"/>
      <c r="RZV151" s="12"/>
      <c r="RZW151" s="30"/>
      <c r="RZX151" s="32"/>
      <c r="RZY151" s="33"/>
      <c r="SAA151" s="13"/>
      <c r="SAB151" s="13"/>
      <c r="SAC151" s="12"/>
      <c r="SAD151" s="30"/>
      <c r="SAE151" s="32"/>
      <c r="SAF151" s="33"/>
      <c r="SAH151" s="13"/>
      <c r="SAI151" s="13"/>
      <c r="SAJ151" s="12"/>
      <c r="SAK151" s="30"/>
      <c r="SAL151" s="32"/>
      <c r="SAM151" s="33"/>
      <c r="SAO151" s="13"/>
      <c r="SAP151" s="13"/>
      <c r="SAQ151" s="12"/>
      <c r="SAR151" s="30"/>
      <c r="SAS151" s="32"/>
      <c r="SAT151" s="33"/>
      <c r="SAV151" s="13"/>
      <c r="SAW151" s="13"/>
      <c r="SAX151" s="12"/>
      <c r="SAY151" s="30"/>
      <c r="SAZ151" s="32"/>
      <c r="SBA151" s="33"/>
      <c r="SBC151" s="13"/>
      <c r="SBD151" s="13"/>
      <c r="SBE151" s="12"/>
      <c r="SBF151" s="30"/>
      <c r="SBG151" s="32"/>
      <c r="SBH151" s="33"/>
      <c r="SBJ151" s="13"/>
      <c r="SBK151" s="13"/>
      <c r="SBL151" s="12"/>
      <c r="SBM151" s="30"/>
      <c r="SBN151" s="32"/>
      <c r="SBO151" s="33"/>
      <c r="SBQ151" s="13"/>
      <c r="SBR151" s="13"/>
      <c r="SBS151" s="12"/>
      <c r="SBT151" s="30"/>
      <c r="SBU151" s="32"/>
      <c r="SBV151" s="33"/>
      <c r="SBX151" s="13"/>
      <c r="SBY151" s="13"/>
      <c r="SBZ151" s="12"/>
      <c r="SCA151" s="30"/>
      <c r="SCB151" s="32"/>
      <c r="SCC151" s="33"/>
      <c r="SCE151" s="13"/>
      <c r="SCF151" s="13"/>
      <c r="SCG151" s="12"/>
      <c r="SCH151" s="30"/>
      <c r="SCI151" s="32"/>
      <c r="SCJ151" s="33"/>
      <c r="SCL151" s="13"/>
      <c r="SCM151" s="13"/>
      <c r="SCN151" s="12"/>
      <c r="SCO151" s="30"/>
      <c r="SCP151" s="32"/>
      <c r="SCQ151" s="33"/>
      <c r="SCS151" s="13"/>
      <c r="SCT151" s="13"/>
      <c r="SCU151" s="12"/>
      <c r="SCV151" s="30"/>
      <c r="SCW151" s="32"/>
      <c r="SCX151" s="33"/>
      <c r="SCZ151" s="13"/>
      <c r="SDA151" s="13"/>
      <c r="SDB151" s="12"/>
      <c r="SDC151" s="30"/>
      <c r="SDD151" s="32"/>
      <c r="SDE151" s="33"/>
      <c r="SDG151" s="13"/>
      <c r="SDH151" s="13"/>
      <c r="SDI151" s="12"/>
      <c r="SDJ151" s="30"/>
      <c r="SDK151" s="32"/>
      <c r="SDL151" s="33"/>
      <c r="SDN151" s="13"/>
      <c r="SDO151" s="13"/>
      <c r="SDP151" s="12"/>
      <c r="SDQ151" s="30"/>
      <c r="SDR151" s="32"/>
      <c r="SDS151" s="33"/>
      <c r="SDU151" s="13"/>
      <c r="SDV151" s="13"/>
      <c r="SDW151" s="12"/>
      <c r="SDX151" s="30"/>
      <c r="SDY151" s="32"/>
      <c r="SDZ151" s="33"/>
      <c r="SEB151" s="13"/>
      <c r="SEC151" s="13"/>
      <c r="SED151" s="12"/>
      <c r="SEE151" s="30"/>
      <c r="SEF151" s="32"/>
      <c r="SEG151" s="33"/>
      <c r="SEI151" s="13"/>
      <c r="SEJ151" s="13"/>
      <c r="SEK151" s="12"/>
      <c r="SEL151" s="30"/>
      <c r="SEM151" s="32"/>
      <c r="SEN151" s="33"/>
      <c r="SEP151" s="13"/>
      <c r="SEQ151" s="13"/>
      <c r="SER151" s="12"/>
      <c r="SES151" s="30"/>
      <c r="SET151" s="32"/>
      <c r="SEU151" s="33"/>
      <c r="SEW151" s="13"/>
      <c r="SEX151" s="13"/>
      <c r="SEY151" s="12"/>
      <c r="SEZ151" s="30"/>
      <c r="SFA151" s="32"/>
      <c r="SFB151" s="33"/>
      <c r="SFD151" s="13"/>
      <c r="SFE151" s="13"/>
      <c r="SFF151" s="12"/>
      <c r="SFG151" s="30"/>
      <c r="SFH151" s="32"/>
      <c r="SFI151" s="33"/>
      <c r="SFK151" s="13"/>
      <c r="SFL151" s="13"/>
      <c r="SFM151" s="12"/>
      <c r="SFN151" s="30"/>
      <c r="SFO151" s="32"/>
      <c r="SFP151" s="33"/>
      <c r="SFR151" s="13"/>
      <c r="SFS151" s="13"/>
      <c r="SFT151" s="12"/>
      <c r="SFU151" s="30"/>
      <c r="SFV151" s="32"/>
      <c r="SFW151" s="33"/>
      <c r="SFY151" s="13"/>
      <c r="SFZ151" s="13"/>
      <c r="SGA151" s="12"/>
      <c r="SGB151" s="30"/>
      <c r="SGC151" s="32"/>
      <c r="SGD151" s="33"/>
      <c r="SGF151" s="13"/>
      <c r="SGG151" s="13"/>
      <c r="SGH151" s="12"/>
      <c r="SGI151" s="30"/>
      <c r="SGJ151" s="32"/>
      <c r="SGK151" s="33"/>
      <c r="SGM151" s="13"/>
      <c r="SGN151" s="13"/>
      <c r="SGO151" s="12"/>
      <c r="SGP151" s="30"/>
      <c r="SGQ151" s="32"/>
      <c r="SGR151" s="33"/>
      <c r="SGT151" s="13"/>
      <c r="SGU151" s="13"/>
      <c r="SGV151" s="12"/>
      <c r="SGW151" s="30"/>
      <c r="SGX151" s="32"/>
      <c r="SGY151" s="33"/>
      <c r="SHA151" s="13"/>
      <c r="SHB151" s="13"/>
      <c r="SHC151" s="12"/>
      <c r="SHD151" s="30"/>
      <c r="SHE151" s="32"/>
      <c r="SHF151" s="33"/>
      <c r="SHH151" s="13"/>
      <c r="SHI151" s="13"/>
      <c r="SHJ151" s="12"/>
      <c r="SHK151" s="30"/>
      <c r="SHL151" s="32"/>
      <c r="SHM151" s="33"/>
      <c r="SHO151" s="13"/>
      <c r="SHP151" s="13"/>
      <c r="SHQ151" s="12"/>
      <c r="SHR151" s="30"/>
      <c r="SHS151" s="32"/>
      <c r="SHT151" s="33"/>
      <c r="SHV151" s="13"/>
      <c r="SHW151" s="13"/>
      <c r="SHX151" s="12"/>
      <c r="SHY151" s="30"/>
      <c r="SHZ151" s="32"/>
      <c r="SIA151" s="33"/>
      <c r="SIC151" s="13"/>
      <c r="SID151" s="13"/>
      <c r="SIE151" s="12"/>
      <c r="SIF151" s="30"/>
      <c r="SIG151" s="32"/>
      <c r="SIH151" s="33"/>
      <c r="SIJ151" s="13"/>
      <c r="SIK151" s="13"/>
      <c r="SIL151" s="12"/>
      <c r="SIM151" s="30"/>
      <c r="SIN151" s="32"/>
      <c r="SIO151" s="33"/>
      <c r="SIQ151" s="13"/>
      <c r="SIR151" s="13"/>
      <c r="SIS151" s="12"/>
      <c r="SIT151" s="30"/>
      <c r="SIU151" s="32"/>
      <c r="SIV151" s="33"/>
      <c r="SIX151" s="13"/>
      <c r="SIY151" s="13"/>
      <c r="SIZ151" s="12"/>
      <c r="SJA151" s="30"/>
      <c r="SJB151" s="32"/>
      <c r="SJC151" s="33"/>
      <c r="SJE151" s="13"/>
      <c r="SJF151" s="13"/>
      <c r="SJG151" s="12"/>
      <c r="SJH151" s="30"/>
      <c r="SJI151" s="32"/>
      <c r="SJJ151" s="33"/>
      <c r="SJL151" s="13"/>
      <c r="SJM151" s="13"/>
      <c r="SJN151" s="12"/>
      <c r="SJO151" s="30"/>
      <c r="SJP151" s="32"/>
      <c r="SJQ151" s="33"/>
      <c r="SJS151" s="13"/>
      <c r="SJT151" s="13"/>
      <c r="SJU151" s="12"/>
      <c r="SJV151" s="30"/>
      <c r="SJW151" s="32"/>
      <c r="SJX151" s="33"/>
      <c r="SJZ151" s="13"/>
      <c r="SKA151" s="13"/>
      <c r="SKB151" s="12"/>
      <c r="SKC151" s="30"/>
      <c r="SKD151" s="32"/>
      <c r="SKE151" s="33"/>
      <c r="SKG151" s="13"/>
      <c r="SKH151" s="13"/>
      <c r="SKI151" s="12"/>
      <c r="SKJ151" s="30"/>
      <c r="SKK151" s="32"/>
      <c r="SKL151" s="33"/>
      <c r="SKN151" s="13"/>
      <c r="SKO151" s="13"/>
      <c r="SKP151" s="12"/>
      <c r="SKQ151" s="30"/>
      <c r="SKR151" s="32"/>
      <c r="SKS151" s="33"/>
      <c r="SKU151" s="13"/>
      <c r="SKV151" s="13"/>
      <c r="SKW151" s="12"/>
      <c r="SKX151" s="30"/>
      <c r="SKY151" s="32"/>
      <c r="SKZ151" s="33"/>
      <c r="SLB151" s="13"/>
      <c r="SLC151" s="13"/>
      <c r="SLD151" s="12"/>
      <c r="SLE151" s="30"/>
      <c r="SLF151" s="32"/>
      <c r="SLG151" s="33"/>
      <c r="SLI151" s="13"/>
      <c r="SLJ151" s="13"/>
      <c r="SLK151" s="12"/>
      <c r="SLL151" s="30"/>
      <c r="SLM151" s="32"/>
      <c r="SLN151" s="33"/>
      <c r="SLP151" s="13"/>
      <c r="SLQ151" s="13"/>
      <c r="SLR151" s="12"/>
      <c r="SLS151" s="30"/>
      <c r="SLT151" s="32"/>
      <c r="SLU151" s="33"/>
      <c r="SLW151" s="13"/>
      <c r="SLX151" s="13"/>
      <c r="SLY151" s="12"/>
      <c r="SLZ151" s="30"/>
      <c r="SMA151" s="32"/>
      <c r="SMB151" s="33"/>
      <c r="SMD151" s="13"/>
      <c r="SME151" s="13"/>
      <c r="SMF151" s="12"/>
      <c r="SMG151" s="30"/>
      <c r="SMH151" s="32"/>
      <c r="SMI151" s="33"/>
      <c r="SMK151" s="13"/>
      <c r="SML151" s="13"/>
      <c r="SMM151" s="12"/>
      <c r="SMN151" s="30"/>
      <c r="SMO151" s="32"/>
      <c r="SMP151" s="33"/>
      <c r="SMR151" s="13"/>
      <c r="SMS151" s="13"/>
      <c r="SMT151" s="12"/>
      <c r="SMU151" s="30"/>
      <c r="SMV151" s="32"/>
      <c r="SMW151" s="33"/>
      <c r="SMY151" s="13"/>
      <c r="SMZ151" s="13"/>
      <c r="SNA151" s="12"/>
      <c r="SNB151" s="30"/>
      <c r="SNC151" s="32"/>
      <c r="SND151" s="33"/>
      <c r="SNF151" s="13"/>
      <c r="SNG151" s="13"/>
      <c r="SNH151" s="12"/>
      <c r="SNI151" s="30"/>
      <c r="SNJ151" s="32"/>
      <c r="SNK151" s="33"/>
      <c r="SNM151" s="13"/>
      <c r="SNN151" s="13"/>
      <c r="SNO151" s="12"/>
      <c r="SNP151" s="30"/>
      <c r="SNQ151" s="32"/>
      <c r="SNR151" s="33"/>
      <c r="SNT151" s="13"/>
      <c r="SNU151" s="13"/>
      <c r="SNV151" s="12"/>
      <c r="SNW151" s="30"/>
      <c r="SNX151" s="32"/>
      <c r="SNY151" s="33"/>
      <c r="SOA151" s="13"/>
      <c r="SOB151" s="13"/>
      <c r="SOC151" s="12"/>
      <c r="SOD151" s="30"/>
      <c r="SOE151" s="32"/>
      <c r="SOF151" s="33"/>
      <c r="SOH151" s="13"/>
      <c r="SOI151" s="13"/>
      <c r="SOJ151" s="12"/>
      <c r="SOK151" s="30"/>
      <c r="SOL151" s="32"/>
      <c r="SOM151" s="33"/>
      <c r="SOO151" s="13"/>
      <c r="SOP151" s="13"/>
      <c r="SOQ151" s="12"/>
      <c r="SOR151" s="30"/>
      <c r="SOS151" s="32"/>
      <c r="SOT151" s="33"/>
      <c r="SOV151" s="13"/>
      <c r="SOW151" s="13"/>
      <c r="SOX151" s="12"/>
      <c r="SOY151" s="30"/>
      <c r="SOZ151" s="32"/>
      <c r="SPA151" s="33"/>
      <c r="SPC151" s="13"/>
      <c r="SPD151" s="13"/>
      <c r="SPE151" s="12"/>
      <c r="SPF151" s="30"/>
      <c r="SPG151" s="32"/>
      <c r="SPH151" s="33"/>
      <c r="SPJ151" s="13"/>
      <c r="SPK151" s="13"/>
      <c r="SPL151" s="12"/>
      <c r="SPM151" s="30"/>
      <c r="SPN151" s="32"/>
      <c r="SPO151" s="33"/>
      <c r="SPQ151" s="13"/>
      <c r="SPR151" s="13"/>
      <c r="SPS151" s="12"/>
      <c r="SPT151" s="30"/>
      <c r="SPU151" s="32"/>
      <c r="SPV151" s="33"/>
      <c r="SPX151" s="13"/>
      <c r="SPY151" s="13"/>
      <c r="SPZ151" s="12"/>
      <c r="SQA151" s="30"/>
      <c r="SQB151" s="32"/>
      <c r="SQC151" s="33"/>
      <c r="SQE151" s="13"/>
      <c r="SQF151" s="13"/>
      <c r="SQG151" s="12"/>
      <c r="SQH151" s="30"/>
      <c r="SQI151" s="32"/>
      <c r="SQJ151" s="33"/>
      <c r="SQL151" s="13"/>
      <c r="SQM151" s="13"/>
      <c r="SQN151" s="12"/>
      <c r="SQO151" s="30"/>
      <c r="SQP151" s="32"/>
      <c r="SQQ151" s="33"/>
      <c r="SQS151" s="13"/>
      <c r="SQT151" s="13"/>
      <c r="SQU151" s="12"/>
      <c r="SQV151" s="30"/>
      <c r="SQW151" s="32"/>
      <c r="SQX151" s="33"/>
      <c r="SQZ151" s="13"/>
      <c r="SRA151" s="13"/>
      <c r="SRB151" s="12"/>
      <c r="SRC151" s="30"/>
      <c r="SRD151" s="32"/>
      <c r="SRE151" s="33"/>
      <c r="SRG151" s="13"/>
      <c r="SRH151" s="13"/>
      <c r="SRI151" s="12"/>
      <c r="SRJ151" s="30"/>
      <c r="SRK151" s="32"/>
      <c r="SRL151" s="33"/>
      <c r="SRN151" s="13"/>
      <c r="SRO151" s="13"/>
      <c r="SRP151" s="12"/>
      <c r="SRQ151" s="30"/>
      <c r="SRR151" s="32"/>
      <c r="SRS151" s="33"/>
      <c r="SRU151" s="13"/>
      <c r="SRV151" s="13"/>
      <c r="SRW151" s="12"/>
      <c r="SRX151" s="30"/>
      <c r="SRY151" s="32"/>
      <c r="SRZ151" s="33"/>
      <c r="SSB151" s="13"/>
      <c r="SSC151" s="13"/>
      <c r="SSD151" s="12"/>
      <c r="SSE151" s="30"/>
      <c r="SSF151" s="32"/>
      <c r="SSG151" s="33"/>
      <c r="SSI151" s="13"/>
      <c r="SSJ151" s="13"/>
      <c r="SSK151" s="12"/>
      <c r="SSL151" s="30"/>
      <c r="SSM151" s="32"/>
      <c r="SSN151" s="33"/>
      <c r="SSP151" s="13"/>
      <c r="SSQ151" s="13"/>
      <c r="SSR151" s="12"/>
      <c r="SSS151" s="30"/>
      <c r="SST151" s="32"/>
      <c r="SSU151" s="33"/>
      <c r="SSW151" s="13"/>
      <c r="SSX151" s="13"/>
      <c r="SSY151" s="12"/>
      <c r="SSZ151" s="30"/>
      <c r="STA151" s="32"/>
      <c r="STB151" s="33"/>
      <c r="STD151" s="13"/>
      <c r="STE151" s="13"/>
      <c r="STF151" s="12"/>
      <c r="STG151" s="30"/>
      <c r="STH151" s="32"/>
      <c r="STI151" s="33"/>
      <c r="STK151" s="13"/>
      <c r="STL151" s="13"/>
      <c r="STM151" s="12"/>
      <c r="STN151" s="30"/>
      <c r="STO151" s="32"/>
      <c r="STP151" s="33"/>
      <c r="STR151" s="13"/>
      <c r="STS151" s="13"/>
      <c r="STT151" s="12"/>
      <c r="STU151" s="30"/>
      <c r="STV151" s="32"/>
      <c r="STW151" s="33"/>
      <c r="STY151" s="13"/>
      <c r="STZ151" s="13"/>
      <c r="SUA151" s="12"/>
      <c r="SUB151" s="30"/>
      <c r="SUC151" s="32"/>
      <c r="SUD151" s="33"/>
      <c r="SUF151" s="13"/>
      <c r="SUG151" s="13"/>
      <c r="SUH151" s="12"/>
      <c r="SUI151" s="30"/>
      <c r="SUJ151" s="32"/>
      <c r="SUK151" s="33"/>
      <c r="SUM151" s="13"/>
      <c r="SUN151" s="13"/>
      <c r="SUO151" s="12"/>
      <c r="SUP151" s="30"/>
      <c r="SUQ151" s="32"/>
      <c r="SUR151" s="33"/>
      <c r="SUT151" s="13"/>
      <c r="SUU151" s="13"/>
      <c r="SUV151" s="12"/>
      <c r="SUW151" s="30"/>
      <c r="SUX151" s="32"/>
      <c r="SUY151" s="33"/>
      <c r="SVA151" s="13"/>
      <c r="SVB151" s="13"/>
      <c r="SVC151" s="12"/>
      <c r="SVD151" s="30"/>
      <c r="SVE151" s="32"/>
      <c r="SVF151" s="33"/>
      <c r="SVH151" s="13"/>
      <c r="SVI151" s="13"/>
      <c r="SVJ151" s="12"/>
      <c r="SVK151" s="30"/>
      <c r="SVL151" s="32"/>
      <c r="SVM151" s="33"/>
      <c r="SVO151" s="13"/>
      <c r="SVP151" s="13"/>
      <c r="SVQ151" s="12"/>
      <c r="SVR151" s="30"/>
      <c r="SVS151" s="32"/>
      <c r="SVT151" s="33"/>
      <c r="SVV151" s="13"/>
      <c r="SVW151" s="13"/>
      <c r="SVX151" s="12"/>
      <c r="SVY151" s="30"/>
      <c r="SVZ151" s="32"/>
      <c r="SWA151" s="33"/>
      <c r="SWC151" s="13"/>
      <c r="SWD151" s="13"/>
      <c r="SWE151" s="12"/>
      <c r="SWF151" s="30"/>
      <c r="SWG151" s="32"/>
      <c r="SWH151" s="33"/>
      <c r="SWJ151" s="13"/>
      <c r="SWK151" s="13"/>
      <c r="SWL151" s="12"/>
      <c r="SWM151" s="30"/>
      <c r="SWN151" s="32"/>
      <c r="SWO151" s="33"/>
      <c r="SWQ151" s="13"/>
      <c r="SWR151" s="13"/>
      <c r="SWS151" s="12"/>
      <c r="SWT151" s="30"/>
      <c r="SWU151" s="32"/>
      <c r="SWV151" s="33"/>
      <c r="SWX151" s="13"/>
      <c r="SWY151" s="13"/>
      <c r="SWZ151" s="12"/>
      <c r="SXA151" s="30"/>
      <c r="SXB151" s="32"/>
      <c r="SXC151" s="33"/>
      <c r="SXE151" s="13"/>
      <c r="SXF151" s="13"/>
      <c r="SXG151" s="12"/>
      <c r="SXH151" s="30"/>
      <c r="SXI151" s="32"/>
      <c r="SXJ151" s="33"/>
      <c r="SXL151" s="13"/>
      <c r="SXM151" s="13"/>
      <c r="SXN151" s="12"/>
      <c r="SXO151" s="30"/>
      <c r="SXP151" s="32"/>
      <c r="SXQ151" s="33"/>
      <c r="SXS151" s="13"/>
      <c r="SXT151" s="13"/>
      <c r="SXU151" s="12"/>
      <c r="SXV151" s="30"/>
      <c r="SXW151" s="32"/>
      <c r="SXX151" s="33"/>
      <c r="SXZ151" s="13"/>
      <c r="SYA151" s="13"/>
      <c r="SYB151" s="12"/>
      <c r="SYC151" s="30"/>
      <c r="SYD151" s="32"/>
      <c r="SYE151" s="33"/>
      <c r="SYG151" s="13"/>
      <c r="SYH151" s="13"/>
      <c r="SYI151" s="12"/>
      <c r="SYJ151" s="30"/>
      <c r="SYK151" s="32"/>
      <c r="SYL151" s="33"/>
      <c r="SYN151" s="13"/>
      <c r="SYO151" s="13"/>
      <c r="SYP151" s="12"/>
      <c r="SYQ151" s="30"/>
      <c r="SYR151" s="32"/>
      <c r="SYS151" s="33"/>
      <c r="SYU151" s="13"/>
      <c r="SYV151" s="13"/>
      <c r="SYW151" s="12"/>
      <c r="SYX151" s="30"/>
      <c r="SYY151" s="32"/>
      <c r="SYZ151" s="33"/>
      <c r="SZB151" s="13"/>
      <c r="SZC151" s="13"/>
      <c r="SZD151" s="12"/>
      <c r="SZE151" s="30"/>
      <c r="SZF151" s="32"/>
      <c r="SZG151" s="33"/>
      <c r="SZI151" s="13"/>
      <c r="SZJ151" s="13"/>
      <c r="SZK151" s="12"/>
      <c r="SZL151" s="30"/>
      <c r="SZM151" s="32"/>
      <c r="SZN151" s="33"/>
      <c r="SZP151" s="13"/>
      <c r="SZQ151" s="13"/>
      <c r="SZR151" s="12"/>
      <c r="SZS151" s="30"/>
      <c r="SZT151" s="32"/>
      <c r="SZU151" s="33"/>
      <c r="SZW151" s="13"/>
      <c r="SZX151" s="13"/>
      <c r="SZY151" s="12"/>
      <c r="SZZ151" s="30"/>
      <c r="TAA151" s="32"/>
      <c r="TAB151" s="33"/>
      <c r="TAD151" s="13"/>
      <c r="TAE151" s="13"/>
      <c r="TAF151" s="12"/>
      <c r="TAG151" s="30"/>
      <c r="TAH151" s="32"/>
      <c r="TAI151" s="33"/>
      <c r="TAK151" s="13"/>
      <c r="TAL151" s="13"/>
      <c r="TAM151" s="12"/>
      <c r="TAN151" s="30"/>
      <c r="TAO151" s="32"/>
      <c r="TAP151" s="33"/>
      <c r="TAR151" s="13"/>
      <c r="TAS151" s="13"/>
      <c r="TAT151" s="12"/>
      <c r="TAU151" s="30"/>
      <c r="TAV151" s="32"/>
      <c r="TAW151" s="33"/>
      <c r="TAY151" s="13"/>
      <c r="TAZ151" s="13"/>
      <c r="TBA151" s="12"/>
      <c r="TBB151" s="30"/>
      <c r="TBC151" s="32"/>
      <c r="TBD151" s="33"/>
      <c r="TBF151" s="13"/>
      <c r="TBG151" s="13"/>
      <c r="TBH151" s="12"/>
      <c r="TBI151" s="30"/>
      <c r="TBJ151" s="32"/>
      <c r="TBK151" s="33"/>
      <c r="TBM151" s="13"/>
      <c r="TBN151" s="13"/>
      <c r="TBO151" s="12"/>
      <c r="TBP151" s="30"/>
      <c r="TBQ151" s="32"/>
      <c r="TBR151" s="33"/>
      <c r="TBT151" s="13"/>
      <c r="TBU151" s="13"/>
      <c r="TBV151" s="12"/>
      <c r="TBW151" s="30"/>
      <c r="TBX151" s="32"/>
      <c r="TBY151" s="33"/>
      <c r="TCA151" s="13"/>
      <c r="TCB151" s="13"/>
      <c r="TCC151" s="12"/>
      <c r="TCD151" s="30"/>
      <c r="TCE151" s="32"/>
      <c r="TCF151" s="33"/>
      <c r="TCH151" s="13"/>
      <c r="TCI151" s="13"/>
      <c r="TCJ151" s="12"/>
      <c r="TCK151" s="30"/>
      <c r="TCL151" s="32"/>
      <c r="TCM151" s="33"/>
      <c r="TCO151" s="13"/>
      <c r="TCP151" s="13"/>
      <c r="TCQ151" s="12"/>
      <c r="TCR151" s="30"/>
      <c r="TCS151" s="32"/>
      <c r="TCT151" s="33"/>
      <c r="TCV151" s="13"/>
      <c r="TCW151" s="13"/>
      <c r="TCX151" s="12"/>
      <c r="TCY151" s="30"/>
      <c r="TCZ151" s="32"/>
      <c r="TDA151" s="33"/>
      <c r="TDC151" s="13"/>
      <c r="TDD151" s="13"/>
      <c r="TDE151" s="12"/>
      <c r="TDF151" s="30"/>
      <c r="TDG151" s="32"/>
      <c r="TDH151" s="33"/>
      <c r="TDJ151" s="13"/>
      <c r="TDK151" s="13"/>
      <c r="TDL151" s="12"/>
      <c r="TDM151" s="30"/>
      <c r="TDN151" s="32"/>
      <c r="TDO151" s="33"/>
      <c r="TDQ151" s="13"/>
      <c r="TDR151" s="13"/>
      <c r="TDS151" s="12"/>
      <c r="TDT151" s="30"/>
      <c r="TDU151" s="32"/>
      <c r="TDV151" s="33"/>
      <c r="TDX151" s="13"/>
      <c r="TDY151" s="13"/>
      <c r="TDZ151" s="12"/>
      <c r="TEA151" s="30"/>
      <c r="TEB151" s="32"/>
      <c r="TEC151" s="33"/>
      <c r="TEE151" s="13"/>
      <c r="TEF151" s="13"/>
      <c r="TEG151" s="12"/>
      <c r="TEH151" s="30"/>
      <c r="TEI151" s="32"/>
      <c r="TEJ151" s="33"/>
      <c r="TEL151" s="13"/>
      <c r="TEM151" s="13"/>
      <c r="TEN151" s="12"/>
      <c r="TEO151" s="30"/>
      <c r="TEP151" s="32"/>
      <c r="TEQ151" s="33"/>
      <c r="TES151" s="13"/>
      <c r="TET151" s="13"/>
      <c r="TEU151" s="12"/>
      <c r="TEV151" s="30"/>
      <c r="TEW151" s="32"/>
      <c r="TEX151" s="33"/>
      <c r="TEZ151" s="13"/>
      <c r="TFA151" s="13"/>
      <c r="TFB151" s="12"/>
      <c r="TFC151" s="30"/>
      <c r="TFD151" s="32"/>
      <c r="TFE151" s="33"/>
      <c r="TFG151" s="13"/>
      <c r="TFH151" s="13"/>
      <c r="TFI151" s="12"/>
      <c r="TFJ151" s="30"/>
      <c r="TFK151" s="32"/>
      <c r="TFL151" s="33"/>
      <c r="TFN151" s="13"/>
      <c r="TFO151" s="13"/>
      <c r="TFP151" s="12"/>
      <c r="TFQ151" s="30"/>
      <c r="TFR151" s="32"/>
      <c r="TFS151" s="33"/>
      <c r="TFU151" s="13"/>
      <c r="TFV151" s="13"/>
      <c r="TFW151" s="12"/>
      <c r="TFX151" s="30"/>
      <c r="TFY151" s="32"/>
      <c r="TFZ151" s="33"/>
      <c r="TGB151" s="13"/>
      <c r="TGC151" s="13"/>
      <c r="TGD151" s="12"/>
      <c r="TGE151" s="30"/>
      <c r="TGF151" s="32"/>
      <c r="TGG151" s="33"/>
      <c r="TGI151" s="13"/>
      <c r="TGJ151" s="13"/>
      <c r="TGK151" s="12"/>
      <c r="TGL151" s="30"/>
      <c r="TGM151" s="32"/>
      <c r="TGN151" s="33"/>
      <c r="TGP151" s="13"/>
      <c r="TGQ151" s="13"/>
      <c r="TGR151" s="12"/>
      <c r="TGS151" s="30"/>
      <c r="TGT151" s="32"/>
      <c r="TGU151" s="33"/>
      <c r="TGW151" s="13"/>
      <c r="TGX151" s="13"/>
      <c r="TGY151" s="12"/>
      <c r="TGZ151" s="30"/>
      <c r="THA151" s="32"/>
      <c r="THB151" s="33"/>
      <c r="THD151" s="13"/>
      <c r="THE151" s="13"/>
      <c r="THF151" s="12"/>
      <c r="THG151" s="30"/>
      <c r="THH151" s="32"/>
      <c r="THI151" s="33"/>
      <c r="THK151" s="13"/>
      <c r="THL151" s="13"/>
      <c r="THM151" s="12"/>
      <c r="THN151" s="30"/>
      <c r="THO151" s="32"/>
      <c r="THP151" s="33"/>
      <c r="THR151" s="13"/>
      <c r="THS151" s="13"/>
      <c r="THT151" s="12"/>
      <c r="THU151" s="30"/>
      <c r="THV151" s="32"/>
      <c r="THW151" s="33"/>
      <c r="THY151" s="13"/>
      <c r="THZ151" s="13"/>
      <c r="TIA151" s="12"/>
      <c r="TIB151" s="30"/>
      <c r="TIC151" s="32"/>
      <c r="TID151" s="33"/>
      <c r="TIF151" s="13"/>
      <c r="TIG151" s="13"/>
      <c r="TIH151" s="12"/>
      <c r="TII151" s="30"/>
      <c r="TIJ151" s="32"/>
      <c r="TIK151" s="33"/>
      <c r="TIM151" s="13"/>
      <c r="TIN151" s="13"/>
      <c r="TIO151" s="12"/>
      <c r="TIP151" s="30"/>
      <c r="TIQ151" s="32"/>
      <c r="TIR151" s="33"/>
      <c r="TIT151" s="13"/>
      <c r="TIU151" s="13"/>
      <c r="TIV151" s="12"/>
      <c r="TIW151" s="30"/>
      <c r="TIX151" s="32"/>
      <c r="TIY151" s="33"/>
      <c r="TJA151" s="13"/>
      <c r="TJB151" s="13"/>
      <c r="TJC151" s="12"/>
      <c r="TJD151" s="30"/>
      <c r="TJE151" s="32"/>
      <c r="TJF151" s="33"/>
      <c r="TJH151" s="13"/>
      <c r="TJI151" s="13"/>
      <c r="TJJ151" s="12"/>
      <c r="TJK151" s="30"/>
      <c r="TJL151" s="32"/>
      <c r="TJM151" s="33"/>
      <c r="TJO151" s="13"/>
      <c r="TJP151" s="13"/>
      <c r="TJQ151" s="12"/>
      <c r="TJR151" s="30"/>
      <c r="TJS151" s="32"/>
      <c r="TJT151" s="33"/>
      <c r="TJV151" s="13"/>
      <c r="TJW151" s="13"/>
      <c r="TJX151" s="12"/>
      <c r="TJY151" s="30"/>
      <c r="TJZ151" s="32"/>
      <c r="TKA151" s="33"/>
      <c r="TKC151" s="13"/>
      <c r="TKD151" s="13"/>
      <c r="TKE151" s="12"/>
      <c r="TKF151" s="30"/>
      <c r="TKG151" s="32"/>
      <c r="TKH151" s="33"/>
      <c r="TKJ151" s="13"/>
      <c r="TKK151" s="13"/>
      <c r="TKL151" s="12"/>
      <c r="TKM151" s="30"/>
      <c r="TKN151" s="32"/>
      <c r="TKO151" s="33"/>
      <c r="TKQ151" s="13"/>
      <c r="TKR151" s="13"/>
      <c r="TKS151" s="12"/>
      <c r="TKT151" s="30"/>
      <c r="TKU151" s="32"/>
      <c r="TKV151" s="33"/>
      <c r="TKX151" s="13"/>
      <c r="TKY151" s="13"/>
      <c r="TKZ151" s="12"/>
      <c r="TLA151" s="30"/>
      <c r="TLB151" s="32"/>
      <c r="TLC151" s="33"/>
      <c r="TLE151" s="13"/>
      <c r="TLF151" s="13"/>
      <c r="TLG151" s="12"/>
      <c r="TLH151" s="30"/>
      <c r="TLI151" s="32"/>
      <c r="TLJ151" s="33"/>
      <c r="TLL151" s="13"/>
      <c r="TLM151" s="13"/>
      <c r="TLN151" s="12"/>
      <c r="TLO151" s="30"/>
      <c r="TLP151" s="32"/>
      <c r="TLQ151" s="33"/>
      <c r="TLS151" s="13"/>
      <c r="TLT151" s="13"/>
      <c r="TLU151" s="12"/>
      <c r="TLV151" s="30"/>
      <c r="TLW151" s="32"/>
      <c r="TLX151" s="33"/>
      <c r="TLZ151" s="13"/>
      <c r="TMA151" s="13"/>
      <c r="TMB151" s="12"/>
      <c r="TMC151" s="30"/>
      <c r="TMD151" s="32"/>
      <c r="TME151" s="33"/>
      <c r="TMG151" s="13"/>
      <c r="TMH151" s="13"/>
      <c r="TMI151" s="12"/>
      <c r="TMJ151" s="30"/>
      <c r="TMK151" s="32"/>
      <c r="TML151" s="33"/>
      <c r="TMN151" s="13"/>
      <c r="TMO151" s="13"/>
      <c r="TMP151" s="12"/>
      <c r="TMQ151" s="30"/>
      <c r="TMR151" s="32"/>
      <c r="TMS151" s="33"/>
      <c r="TMU151" s="13"/>
      <c r="TMV151" s="13"/>
      <c r="TMW151" s="12"/>
      <c r="TMX151" s="30"/>
      <c r="TMY151" s="32"/>
      <c r="TMZ151" s="33"/>
      <c r="TNB151" s="13"/>
      <c r="TNC151" s="13"/>
      <c r="TND151" s="12"/>
      <c r="TNE151" s="30"/>
      <c r="TNF151" s="32"/>
      <c r="TNG151" s="33"/>
      <c r="TNI151" s="13"/>
      <c r="TNJ151" s="13"/>
      <c r="TNK151" s="12"/>
      <c r="TNL151" s="30"/>
      <c r="TNM151" s="32"/>
      <c r="TNN151" s="33"/>
      <c r="TNP151" s="13"/>
      <c r="TNQ151" s="13"/>
      <c r="TNR151" s="12"/>
      <c r="TNS151" s="30"/>
      <c r="TNT151" s="32"/>
      <c r="TNU151" s="33"/>
      <c r="TNW151" s="13"/>
      <c r="TNX151" s="13"/>
      <c r="TNY151" s="12"/>
      <c r="TNZ151" s="30"/>
      <c r="TOA151" s="32"/>
      <c r="TOB151" s="33"/>
      <c r="TOD151" s="13"/>
      <c r="TOE151" s="13"/>
      <c r="TOF151" s="12"/>
      <c r="TOG151" s="30"/>
      <c r="TOH151" s="32"/>
      <c r="TOI151" s="33"/>
      <c r="TOK151" s="13"/>
      <c r="TOL151" s="13"/>
      <c r="TOM151" s="12"/>
      <c r="TON151" s="30"/>
      <c r="TOO151" s="32"/>
      <c r="TOP151" s="33"/>
      <c r="TOR151" s="13"/>
      <c r="TOS151" s="13"/>
      <c r="TOT151" s="12"/>
      <c r="TOU151" s="30"/>
      <c r="TOV151" s="32"/>
      <c r="TOW151" s="33"/>
      <c r="TOY151" s="13"/>
      <c r="TOZ151" s="13"/>
      <c r="TPA151" s="12"/>
      <c r="TPB151" s="30"/>
      <c r="TPC151" s="32"/>
      <c r="TPD151" s="33"/>
      <c r="TPF151" s="13"/>
      <c r="TPG151" s="13"/>
      <c r="TPH151" s="12"/>
      <c r="TPI151" s="30"/>
      <c r="TPJ151" s="32"/>
      <c r="TPK151" s="33"/>
      <c r="TPM151" s="13"/>
      <c r="TPN151" s="13"/>
      <c r="TPO151" s="12"/>
      <c r="TPP151" s="30"/>
      <c r="TPQ151" s="32"/>
      <c r="TPR151" s="33"/>
      <c r="TPT151" s="13"/>
      <c r="TPU151" s="13"/>
      <c r="TPV151" s="12"/>
      <c r="TPW151" s="30"/>
      <c r="TPX151" s="32"/>
      <c r="TPY151" s="33"/>
      <c r="TQA151" s="13"/>
      <c r="TQB151" s="13"/>
      <c r="TQC151" s="12"/>
      <c r="TQD151" s="30"/>
      <c r="TQE151" s="32"/>
      <c r="TQF151" s="33"/>
      <c r="TQH151" s="13"/>
      <c r="TQI151" s="13"/>
      <c r="TQJ151" s="12"/>
      <c r="TQK151" s="30"/>
      <c r="TQL151" s="32"/>
      <c r="TQM151" s="33"/>
      <c r="TQO151" s="13"/>
      <c r="TQP151" s="13"/>
      <c r="TQQ151" s="12"/>
      <c r="TQR151" s="30"/>
      <c r="TQS151" s="32"/>
      <c r="TQT151" s="33"/>
      <c r="TQV151" s="13"/>
      <c r="TQW151" s="13"/>
      <c r="TQX151" s="12"/>
      <c r="TQY151" s="30"/>
      <c r="TQZ151" s="32"/>
      <c r="TRA151" s="33"/>
      <c r="TRC151" s="13"/>
      <c r="TRD151" s="13"/>
      <c r="TRE151" s="12"/>
      <c r="TRF151" s="30"/>
      <c r="TRG151" s="32"/>
      <c r="TRH151" s="33"/>
      <c r="TRJ151" s="13"/>
      <c r="TRK151" s="13"/>
      <c r="TRL151" s="12"/>
      <c r="TRM151" s="30"/>
      <c r="TRN151" s="32"/>
      <c r="TRO151" s="33"/>
      <c r="TRQ151" s="13"/>
      <c r="TRR151" s="13"/>
      <c r="TRS151" s="12"/>
      <c r="TRT151" s="30"/>
      <c r="TRU151" s="32"/>
      <c r="TRV151" s="33"/>
      <c r="TRX151" s="13"/>
      <c r="TRY151" s="13"/>
      <c r="TRZ151" s="12"/>
      <c r="TSA151" s="30"/>
      <c r="TSB151" s="32"/>
      <c r="TSC151" s="33"/>
      <c r="TSE151" s="13"/>
      <c r="TSF151" s="13"/>
      <c r="TSG151" s="12"/>
      <c r="TSH151" s="30"/>
      <c r="TSI151" s="32"/>
      <c r="TSJ151" s="33"/>
      <c r="TSL151" s="13"/>
      <c r="TSM151" s="13"/>
      <c r="TSN151" s="12"/>
      <c r="TSO151" s="30"/>
      <c r="TSP151" s="32"/>
      <c r="TSQ151" s="33"/>
      <c r="TSS151" s="13"/>
      <c r="TST151" s="13"/>
      <c r="TSU151" s="12"/>
      <c r="TSV151" s="30"/>
      <c r="TSW151" s="32"/>
      <c r="TSX151" s="33"/>
      <c r="TSZ151" s="13"/>
      <c r="TTA151" s="13"/>
      <c r="TTB151" s="12"/>
      <c r="TTC151" s="30"/>
      <c r="TTD151" s="32"/>
      <c r="TTE151" s="33"/>
      <c r="TTG151" s="13"/>
      <c r="TTH151" s="13"/>
      <c r="TTI151" s="12"/>
      <c r="TTJ151" s="30"/>
      <c r="TTK151" s="32"/>
      <c r="TTL151" s="33"/>
      <c r="TTN151" s="13"/>
      <c r="TTO151" s="13"/>
      <c r="TTP151" s="12"/>
      <c r="TTQ151" s="30"/>
      <c r="TTR151" s="32"/>
      <c r="TTS151" s="33"/>
      <c r="TTU151" s="13"/>
      <c r="TTV151" s="13"/>
      <c r="TTW151" s="12"/>
      <c r="TTX151" s="30"/>
      <c r="TTY151" s="32"/>
      <c r="TTZ151" s="33"/>
      <c r="TUB151" s="13"/>
      <c r="TUC151" s="13"/>
      <c r="TUD151" s="12"/>
      <c r="TUE151" s="30"/>
      <c r="TUF151" s="32"/>
      <c r="TUG151" s="33"/>
      <c r="TUI151" s="13"/>
      <c r="TUJ151" s="13"/>
      <c r="TUK151" s="12"/>
      <c r="TUL151" s="30"/>
      <c r="TUM151" s="32"/>
      <c r="TUN151" s="33"/>
      <c r="TUP151" s="13"/>
      <c r="TUQ151" s="13"/>
      <c r="TUR151" s="12"/>
      <c r="TUS151" s="30"/>
      <c r="TUT151" s="32"/>
      <c r="TUU151" s="33"/>
      <c r="TUW151" s="13"/>
      <c r="TUX151" s="13"/>
      <c r="TUY151" s="12"/>
      <c r="TUZ151" s="30"/>
      <c r="TVA151" s="32"/>
      <c r="TVB151" s="33"/>
      <c r="TVD151" s="13"/>
      <c r="TVE151" s="13"/>
      <c r="TVF151" s="12"/>
      <c r="TVG151" s="30"/>
      <c r="TVH151" s="32"/>
      <c r="TVI151" s="33"/>
      <c r="TVK151" s="13"/>
      <c r="TVL151" s="13"/>
      <c r="TVM151" s="12"/>
      <c r="TVN151" s="30"/>
      <c r="TVO151" s="32"/>
      <c r="TVP151" s="33"/>
      <c r="TVR151" s="13"/>
      <c r="TVS151" s="13"/>
      <c r="TVT151" s="12"/>
      <c r="TVU151" s="30"/>
      <c r="TVV151" s="32"/>
      <c r="TVW151" s="33"/>
      <c r="TVY151" s="13"/>
      <c r="TVZ151" s="13"/>
      <c r="TWA151" s="12"/>
      <c r="TWB151" s="30"/>
      <c r="TWC151" s="32"/>
      <c r="TWD151" s="33"/>
      <c r="TWF151" s="13"/>
      <c r="TWG151" s="13"/>
      <c r="TWH151" s="12"/>
      <c r="TWI151" s="30"/>
      <c r="TWJ151" s="32"/>
      <c r="TWK151" s="33"/>
      <c r="TWM151" s="13"/>
      <c r="TWN151" s="13"/>
      <c r="TWO151" s="12"/>
      <c r="TWP151" s="30"/>
      <c r="TWQ151" s="32"/>
      <c r="TWR151" s="33"/>
      <c r="TWT151" s="13"/>
      <c r="TWU151" s="13"/>
      <c r="TWV151" s="12"/>
      <c r="TWW151" s="30"/>
      <c r="TWX151" s="32"/>
      <c r="TWY151" s="33"/>
      <c r="TXA151" s="13"/>
      <c r="TXB151" s="13"/>
      <c r="TXC151" s="12"/>
      <c r="TXD151" s="30"/>
      <c r="TXE151" s="32"/>
      <c r="TXF151" s="33"/>
      <c r="TXH151" s="13"/>
      <c r="TXI151" s="13"/>
      <c r="TXJ151" s="12"/>
      <c r="TXK151" s="30"/>
      <c r="TXL151" s="32"/>
      <c r="TXM151" s="33"/>
      <c r="TXO151" s="13"/>
      <c r="TXP151" s="13"/>
      <c r="TXQ151" s="12"/>
      <c r="TXR151" s="30"/>
      <c r="TXS151" s="32"/>
      <c r="TXT151" s="33"/>
      <c r="TXV151" s="13"/>
      <c r="TXW151" s="13"/>
      <c r="TXX151" s="12"/>
      <c r="TXY151" s="30"/>
      <c r="TXZ151" s="32"/>
      <c r="TYA151" s="33"/>
      <c r="TYC151" s="13"/>
      <c r="TYD151" s="13"/>
      <c r="TYE151" s="12"/>
      <c r="TYF151" s="30"/>
      <c r="TYG151" s="32"/>
      <c r="TYH151" s="33"/>
      <c r="TYJ151" s="13"/>
      <c r="TYK151" s="13"/>
      <c r="TYL151" s="12"/>
      <c r="TYM151" s="30"/>
      <c r="TYN151" s="32"/>
      <c r="TYO151" s="33"/>
      <c r="TYQ151" s="13"/>
      <c r="TYR151" s="13"/>
      <c r="TYS151" s="12"/>
      <c r="TYT151" s="30"/>
      <c r="TYU151" s="32"/>
      <c r="TYV151" s="33"/>
      <c r="TYX151" s="13"/>
      <c r="TYY151" s="13"/>
      <c r="TYZ151" s="12"/>
      <c r="TZA151" s="30"/>
      <c r="TZB151" s="32"/>
      <c r="TZC151" s="33"/>
      <c r="TZE151" s="13"/>
      <c r="TZF151" s="13"/>
      <c r="TZG151" s="12"/>
      <c r="TZH151" s="30"/>
      <c r="TZI151" s="32"/>
      <c r="TZJ151" s="33"/>
      <c r="TZL151" s="13"/>
      <c r="TZM151" s="13"/>
      <c r="TZN151" s="12"/>
      <c r="TZO151" s="30"/>
      <c r="TZP151" s="32"/>
      <c r="TZQ151" s="33"/>
      <c r="TZS151" s="13"/>
      <c r="TZT151" s="13"/>
      <c r="TZU151" s="12"/>
      <c r="TZV151" s="30"/>
      <c r="TZW151" s="32"/>
      <c r="TZX151" s="33"/>
      <c r="TZZ151" s="13"/>
      <c r="UAA151" s="13"/>
      <c r="UAB151" s="12"/>
      <c r="UAC151" s="30"/>
      <c r="UAD151" s="32"/>
      <c r="UAE151" s="33"/>
      <c r="UAG151" s="13"/>
      <c r="UAH151" s="13"/>
      <c r="UAI151" s="12"/>
      <c r="UAJ151" s="30"/>
      <c r="UAK151" s="32"/>
      <c r="UAL151" s="33"/>
      <c r="UAN151" s="13"/>
      <c r="UAO151" s="13"/>
      <c r="UAP151" s="12"/>
      <c r="UAQ151" s="30"/>
      <c r="UAR151" s="32"/>
      <c r="UAS151" s="33"/>
      <c r="UAU151" s="13"/>
      <c r="UAV151" s="13"/>
      <c r="UAW151" s="12"/>
      <c r="UAX151" s="30"/>
      <c r="UAY151" s="32"/>
      <c r="UAZ151" s="33"/>
      <c r="UBB151" s="13"/>
      <c r="UBC151" s="13"/>
      <c r="UBD151" s="12"/>
      <c r="UBE151" s="30"/>
      <c r="UBF151" s="32"/>
      <c r="UBG151" s="33"/>
      <c r="UBI151" s="13"/>
      <c r="UBJ151" s="13"/>
      <c r="UBK151" s="12"/>
      <c r="UBL151" s="30"/>
      <c r="UBM151" s="32"/>
      <c r="UBN151" s="33"/>
      <c r="UBP151" s="13"/>
      <c r="UBQ151" s="13"/>
      <c r="UBR151" s="12"/>
      <c r="UBS151" s="30"/>
      <c r="UBT151" s="32"/>
      <c r="UBU151" s="33"/>
      <c r="UBW151" s="13"/>
      <c r="UBX151" s="13"/>
      <c r="UBY151" s="12"/>
      <c r="UBZ151" s="30"/>
      <c r="UCA151" s="32"/>
      <c r="UCB151" s="33"/>
      <c r="UCD151" s="13"/>
      <c r="UCE151" s="13"/>
      <c r="UCF151" s="12"/>
      <c r="UCG151" s="30"/>
      <c r="UCH151" s="32"/>
      <c r="UCI151" s="33"/>
      <c r="UCK151" s="13"/>
      <c r="UCL151" s="13"/>
      <c r="UCM151" s="12"/>
      <c r="UCN151" s="30"/>
      <c r="UCO151" s="32"/>
      <c r="UCP151" s="33"/>
      <c r="UCR151" s="13"/>
      <c r="UCS151" s="13"/>
      <c r="UCT151" s="12"/>
      <c r="UCU151" s="30"/>
      <c r="UCV151" s="32"/>
      <c r="UCW151" s="33"/>
      <c r="UCY151" s="13"/>
      <c r="UCZ151" s="13"/>
      <c r="UDA151" s="12"/>
      <c r="UDB151" s="30"/>
      <c r="UDC151" s="32"/>
      <c r="UDD151" s="33"/>
      <c r="UDF151" s="13"/>
      <c r="UDG151" s="13"/>
      <c r="UDH151" s="12"/>
      <c r="UDI151" s="30"/>
      <c r="UDJ151" s="32"/>
      <c r="UDK151" s="33"/>
      <c r="UDM151" s="13"/>
      <c r="UDN151" s="13"/>
      <c r="UDO151" s="12"/>
      <c r="UDP151" s="30"/>
      <c r="UDQ151" s="32"/>
      <c r="UDR151" s="33"/>
      <c r="UDT151" s="13"/>
      <c r="UDU151" s="13"/>
      <c r="UDV151" s="12"/>
      <c r="UDW151" s="30"/>
      <c r="UDX151" s="32"/>
      <c r="UDY151" s="33"/>
      <c r="UEA151" s="13"/>
      <c r="UEB151" s="13"/>
      <c r="UEC151" s="12"/>
      <c r="UED151" s="30"/>
      <c r="UEE151" s="32"/>
      <c r="UEF151" s="33"/>
      <c r="UEH151" s="13"/>
      <c r="UEI151" s="13"/>
      <c r="UEJ151" s="12"/>
      <c r="UEK151" s="30"/>
      <c r="UEL151" s="32"/>
      <c r="UEM151" s="33"/>
      <c r="UEO151" s="13"/>
      <c r="UEP151" s="13"/>
      <c r="UEQ151" s="12"/>
      <c r="UER151" s="30"/>
      <c r="UES151" s="32"/>
      <c r="UET151" s="33"/>
      <c r="UEV151" s="13"/>
      <c r="UEW151" s="13"/>
      <c r="UEX151" s="12"/>
      <c r="UEY151" s="30"/>
      <c r="UEZ151" s="32"/>
      <c r="UFA151" s="33"/>
      <c r="UFC151" s="13"/>
      <c r="UFD151" s="13"/>
      <c r="UFE151" s="12"/>
      <c r="UFF151" s="30"/>
      <c r="UFG151" s="32"/>
      <c r="UFH151" s="33"/>
      <c r="UFJ151" s="13"/>
      <c r="UFK151" s="13"/>
      <c r="UFL151" s="12"/>
      <c r="UFM151" s="30"/>
      <c r="UFN151" s="32"/>
      <c r="UFO151" s="33"/>
      <c r="UFQ151" s="13"/>
      <c r="UFR151" s="13"/>
      <c r="UFS151" s="12"/>
      <c r="UFT151" s="30"/>
      <c r="UFU151" s="32"/>
      <c r="UFV151" s="33"/>
      <c r="UFX151" s="13"/>
      <c r="UFY151" s="13"/>
      <c r="UFZ151" s="12"/>
      <c r="UGA151" s="30"/>
      <c r="UGB151" s="32"/>
      <c r="UGC151" s="33"/>
      <c r="UGE151" s="13"/>
      <c r="UGF151" s="13"/>
      <c r="UGG151" s="12"/>
      <c r="UGH151" s="30"/>
      <c r="UGI151" s="32"/>
      <c r="UGJ151" s="33"/>
      <c r="UGL151" s="13"/>
      <c r="UGM151" s="13"/>
      <c r="UGN151" s="12"/>
      <c r="UGO151" s="30"/>
      <c r="UGP151" s="32"/>
      <c r="UGQ151" s="33"/>
      <c r="UGS151" s="13"/>
      <c r="UGT151" s="13"/>
      <c r="UGU151" s="12"/>
      <c r="UGV151" s="30"/>
      <c r="UGW151" s="32"/>
      <c r="UGX151" s="33"/>
      <c r="UGZ151" s="13"/>
      <c r="UHA151" s="13"/>
      <c r="UHB151" s="12"/>
      <c r="UHC151" s="30"/>
      <c r="UHD151" s="32"/>
      <c r="UHE151" s="33"/>
      <c r="UHG151" s="13"/>
      <c r="UHH151" s="13"/>
      <c r="UHI151" s="12"/>
      <c r="UHJ151" s="30"/>
      <c r="UHK151" s="32"/>
      <c r="UHL151" s="33"/>
      <c r="UHN151" s="13"/>
      <c r="UHO151" s="13"/>
      <c r="UHP151" s="12"/>
      <c r="UHQ151" s="30"/>
      <c r="UHR151" s="32"/>
      <c r="UHS151" s="33"/>
      <c r="UHU151" s="13"/>
      <c r="UHV151" s="13"/>
      <c r="UHW151" s="12"/>
      <c r="UHX151" s="30"/>
      <c r="UHY151" s="32"/>
      <c r="UHZ151" s="33"/>
      <c r="UIB151" s="13"/>
      <c r="UIC151" s="13"/>
      <c r="UID151" s="12"/>
      <c r="UIE151" s="30"/>
      <c r="UIF151" s="32"/>
      <c r="UIG151" s="33"/>
      <c r="UII151" s="13"/>
      <c r="UIJ151" s="13"/>
      <c r="UIK151" s="12"/>
      <c r="UIL151" s="30"/>
      <c r="UIM151" s="32"/>
      <c r="UIN151" s="33"/>
      <c r="UIP151" s="13"/>
      <c r="UIQ151" s="13"/>
      <c r="UIR151" s="12"/>
      <c r="UIS151" s="30"/>
      <c r="UIT151" s="32"/>
      <c r="UIU151" s="33"/>
      <c r="UIW151" s="13"/>
      <c r="UIX151" s="13"/>
      <c r="UIY151" s="12"/>
      <c r="UIZ151" s="30"/>
      <c r="UJA151" s="32"/>
      <c r="UJB151" s="33"/>
      <c r="UJD151" s="13"/>
      <c r="UJE151" s="13"/>
      <c r="UJF151" s="12"/>
      <c r="UJG151" s="30"/>
      <c r="UJH151" s="32"/>
      <c r="UJI151" s="33"/>
      <c r="UJK151" s="13"/>
      <c r="UJL151" s="13"/>
      <c r="UJM151" s="12"/>
      <c r="UJN151" s="30"/>
      <c r="UJO151" s="32"/>
      <c r="UJP151" s="33"/>
      <c r="UJR151" s="13"/>
      <c r="UJS151" s="13"/>
      <c r="UJT151" s="12"/>
      <c r="UJU151" s="30"/>
      <c r="UJV151" s="32"/>
      <c r="UJW151" s="33"/>
      <c r="UJY151" s="13"/>
      <c r="UJZ151" s="13"/>
      <c r="UKA151" s="12"/>
      <c r="UKB151" s="30"/>
      <c r="UKC151" s="32"/>
      <c r="UKD151" s="33"/>
      <c r="UKF151" s="13"/>
      <c r="UKG151" s="13"/>
      <c r="UKH151" s="12"/>
      <c r="UKI151" s="30"/>
      <c r="UKJ151" s="32"/>
      <c r="UKK151" s="33"/>
      <c r="UKM151" s="13"/>
      <c r="UKN151" s="13"/>
      <c r="UKO151" s="12"/>
      <c r="UKP151" s="30"/>
      <c r="UKQ151" s="32"/>
      <c r="UKR151" s="33"/>
      <c r="UKT151" s="13"/>
      <c r="UKU151" s="13"/>
      <c r="UKV151" s="12"/>
      <c r="UKW151" s="30"/>
      <c r="UKX151" s="32"/>
      <c r="UKY151" s="33"/>
      <c r="ULA151" s="13"/>
      <c r="ULB151" s="13"/>
      <c r="ULC151" s="12"/>
      <c r="ULD151" s="30"/>
      <c r="ULE151" s="32"/>
      <c r="ULF151" s="33"/>
      <c r="ULH151" s="13"/>
      <c r="ULI151" s="13"/>
      <c r="ULJ151" s="12"/>
      <c r="ULK151" s="30"/>
      <c r="ULL151" s="32"/>
      <c r="ULM151" s="33"/>
      <c r="ULO151" s="13"/>
      <c r="ULP151" s="13"/>
      <c r="ULQ151" s="12"/>
      <c r="ULR151" s="30"/>
      <c r="ULS151" s="32"/>
      <c r="ULT151" s="33"/>
      <c r="ULV151" s="13"/>
      <c r="ULW151" s="13"/>
      <c r="ULX151" s="12"/>
      <c r="ULY151" s="30"/>
      <c r="ULZ151" s="32"/>
      <c r="UMA151" s="33"/>
      <c r="UMC151" s="13"/>
      <c r="UMD151" s="13"/>
      <c r="UME151" s="12"/>
      <c r="UMF151" s="30"/>
      <c r="UMG151" s="32"/>
      <c r="UMH151" s="33"/>
      <c r="UMJ151" s="13"/>
      <c r="UMK151" s="13"/>
      <c r="UML151" s="12"/>
      <c r="UMM151" s="30"/>
      <c r="UMN151" s="32"/>
      <c r="UMO151" s="33"/>
      <c r="UMQ151" s="13"/>
      <c r="UMR151" s="13"/>
      <c r="UMS151" s="12"/>
      <c r="UMT151" s="30"/>
      <c r="UMU151" s="32"/>
      <c r="UMV151" s="33"/>
      <c r="UMX151" s="13"/>
      <c r="UMY151" s="13"/>
      <c r="UMZ151" s="12"/>
      <c r="UNA151" s="30"/>
      <c r="UNB151" s="32"/>
      <c r="UNC151" s="33"/>
      <c r="UNE151" s="13"/>
      <c r="UNF151" s="13"/>
      <c r="UNG151" s="12"/>
      <c r="UNH151" s="30"/>
      <c r="UNI151" s="32"/>
      <c r="UNJ151" s="33"/>
      <c r="UNL151" s="13"/>
      <c r="UNM151" s="13"/>
      <c r="UNN151" s="12"/>
      <c r="UNO151" s="30"/>
      <c r="UNP151" s="32"/>
      <c r="UNQ151" s="33"/>
      <c r="UNS151" s="13"/>
      <c r="UNT151" s="13"/>
      <c r="UNU151" s="12"/>
      <c r="UNV151" s="30"/>
      <c r="UNW151" s="32"/>
      <c r="UNX151" s="33"/>
      <c r="UNZ151" s="13"/>
      <c r="UOA151" s="13"/>
      <c r="UOB151" s="12"/>
      <c r="UOC151" s="30"/>
      <c r="UOD151" s="32"/>
      <c r="UOE151" s="33"/>
      <c r="UOG151" s="13"/>
      <c r="UOH151" s="13"/>
      <c r="UOI151" s="12"/>
      <c r="UOJ151" s="30"/>
      <c r="UOK151" s="32"/>
      <c r="UOL151" s="33"/>
      <c r="UON151" s="13"/>
      <c r="UOO151" s="13"/>
      <c r="UOP151" s="12"/>
      <c r="UOQ151" s="30"/>
      <c r="UOR151" s="32"/>
      <c r="UOS151" s="33"/>
      <c r="UOU151" s="13"/>
      <c r="UOV151" s="13"/>
      <c r="UOW151" s="12"/>
      <c r="UOX151" s="30"/>
      <c r="UOY151" s="32"/>
      <c r="UOZ151" s="33"/>
      <c r="UPB151" s="13"/>
      <c r="UPC151" s="13"/>
      <c r="UPD151" s="12"/>
      <c r="UPE151" s="30"/>
      <c r="UPF151" s="32"/>
      <c r="UPG151" s="33"/>
      <c r="UPI151" s="13"/>
      <c r="UPJ151" s="13"/>
      <c r="UPK151" s="12"/>
      <c r="UPL151" s="30"/>
      <c r="UPM151" s="32"/>
      <c r="UPN151" s="33"/>
      <c r="UPP151" s="13"/>
      <c r="UPQ151" s="13"/>
      <c r="UPR151" s="12"/>
      <c r="UPS151" s="30"/>
      <c r="UPT151" s="32"/>
      <c r="UPU151" s="33"/>
      <c r="UPW151" s="13"/>
      <c r="UPX151" s="13"/>
      <c r="UPY151" s="12"/>
      <c r="UPZ151" s="30"/>
      <c r="UQA151" s="32"/>
      <c r="UQB151" s="33"/>
      <c r="UQD151" s="13"/>
      <c r="UQE151" s="13"/>
      <c r="UQF151" s="12"/>
      <c r="UQG151" s="30"/>
      <c r="UQH151" s="32"/>
      <c r="UQI151" s="33"/>
      <c r="UQK151" s="13"/>
      <c r="UQL151" s="13"/>
      <c r="UQM151" s="12"/>
      <c r="UQN151" s="30"/>
      <c r="UQO151" s="32"/>
      <c r="UQP151" s="33"/>
      <c r="UQR151" s="13"/>
      <c r="UQS151" s="13"/>
      <c r="UQT151" s="12"/>
      <c r="UQU151" s="30"/>
      <c r="UQV151" s="32"/>
      <c r="UQW151" s="33"/>
      <c r="UQY151" s="13"/>
      <c r="UQZ151" s="13"/>
      <c r="URA151" s="12"/>
      <c r="URB151" s="30"/>
      <c r="URC151" s="32"/>
      <c r="URD151" s="33"/>
      <c r="URF151" s="13"/>
      <c r="URG151" s="13"/>
      <c r="URH151" s="12"/>
      <c r="URI151" s="30"/>
      <c r="URJ151" s="32"/>
      <c r="URK151" s="33"/>
      <c r="URM151" s="13"/>
      <c r="URN151" s="13"/>
      <c r="URO151" s="12"/>
      <c r="URP151" s="30"/>
      <c r="URQ151" s="32"/>
      <c r="URR151" s="33"/>
      <c r="URT151" s="13"/>
      <c r="URU151" s="13"/>
      <c r="URV151" s="12"/>
      <c r="URW151" s="30"/>
      <c r="URX151" s="32"/>
      <c r="URY151" s="33"/>
      <c r="USA151" s="13"/>
      <c r="USB151" s="13"/>
      <c r="USC151" s="12"/>
      <c r="USD151" s="30"/>
      <c r="USE151" s="32"/>
      <c r="USF151" s="33"/>
      <c r="USH151" s="13"/>
      <c r="USI151" s="13"/>
      <c r="USJ151" s="12"/>
      <c r="USK151" s="30"/>
      <c r="USL151" s="32"/>
      <c r="USM151" s="33"/>
      <c r="USO151" s="13"/>
      <c r="USP151" s="13"/>
      <c r="USQ151" s="12"/>
      <c r="USR151" s="30"/>
      <c r="USS151" s="32"/>
      <c r="UST151" s="33"/>
      <c r="USV151" s="13"/>
      <c r="USW151" s="13"/>
      <c r="USX151" s="12"/>
      <c r="USY151" s="30"/>
      <c r="USZ151" s="32"/>
      <c r="UTA151" s="33"/>
      <c r="UTC151" s="13"/>
      <c r="UTD151" s="13"/>
      <c r="UTE151" s="12"/>
      <c r="UTF151" s="30"/>
      <c r="UTG151" s="32"/>
      <c r="UTH151" s="33"/>
      <c r="UTJ151" s="13"/>
      <c r="UTK151" s="13"/>
      <c r="UTL151" s="12"/>
      <c r="UTM151" s="30"/>
      <c r="UTN151" s="32"/>
      <c r="UTO151" s="33"/>
      <c r="UTQ151" s="13"/>
      <c r="UTR151" s="13"/>
      <c r="UTS151" s="12"/>
      <c r="UTT151" s="30"/>
      <c r="UTU151" s="32"/>
      <c r="UTV151" s="33"/>
      <c r="UTX151" s="13"/>
      <c r="UTY151" s="13"/>
      <c r="UTZ151" s="12"/>
      <c r="UUA151" s="30"/>
      <c r="UUB151" s="32"/>
      <c r="UUC151" s="33"/>
      <c r="UUE151" s="13"/>
      <c r="UUF151" s="13"/>
      <c r="UUG151" s="12"/>
      <c r="UUH151" s="30"/>
      <c r="UUI151" s="32"/>
      <c r="UUJ151" s="33"/>
      <c r="UUL151" s="13"/>
      <c r="UUM151" s="13"/>
      <c r="UUN151" s="12"/>
      <c r="UUO151" s="30"/>
      <c r="UUP151" s="32"/>
      <c r="UUQ151" s="33"/>
      <c r="UUS151" s="13"/>
      <c r="UUT151" s="13"/>
      <c r="UUU151" s="12"/>
      <c r="UUV151" s="30"/>
      <c r="UUW151" s="32"/>
      <c r="UUX151" s="33"/>
      <c r="UUZ151" s="13"/>
      <c r="UVA151" s="13"/>
      <c r="UVB151" s="12"/>
      <c r="UVC151" s="30"/>
      <c r="UVD151" s="32"/>
      <c r="UVE151" s="33"/>
      <c r="UVG151" s="13"/>
      <c r="UVH151" s="13"/>
      <c r="UVI151" s="12"/>
      <c r="UVJ151" s="30"/>
      <c r="UVK151" s="32"/>
      <c r="UVL151" s="33"/>
      <c r="UVN151" s="13"/>
      <c r="UVO151" s="13"/>
      <c r="UVP151" s="12"/>
      <c r="UVQ151" s="30"/>
      <c r="UVR151" s="32"/>
      <c r="UVS151" s="33"/>
      <c r="UVU151" s="13"/>
      <c r="UVV151" s="13"/>
      <c r="UVW151" s="12"/>
      <c r="UVX151" s="30"/>
      <c r="UVY151" s="32"/>
      <c r="UVZ151" s="33"/>
      <c r="UWB151" s="13"/>
      <c r="UWC151" s="13"/>
      <c r="UWD151" s="12"/>
      <c r="UWE151" s="30"/>
      <c r="UWF151" s="32"/>
      <c r="UWG151" s="33"/>
      <c r="UWI151" s="13"/>
      <c r="UWJ151" s="13"/>
      <c r="UWK151" s="12"/>
      <c r="UWL151" s="30"/>
      <c r="UWM151" s="32"/>
      <c r="UWN151" s="33"/>
      <c r="UWP151" s="13"/>
      <c r="UWQ151" s="13"/>
      <c r="UWR151" s="12"/>
      <c r="UWS151" s="30"/>
      <c r="UWT151" s="32"/>
      <c r="UWU151" s="33"/>
      <c r="UWW151" s="13"/>
      <c r="UWX151" s="13"/>
      <c r="UWY151" s="12"/>
      <c r="UWZ151" s="30"/>
      <c r="UXA151" s="32"/>
      <c r="UXB151" s="33"/>
      <c r="UXD151" s="13"/>
      <c r="UXE151" s="13"/>
      <c r="UXF151" s="12"/>
      <c r="UXG151" s="30"/>
      <c r="UXH151" s="32"/>
      <c r="UXI151" s="33"/>
      <c r="UXK151" s="13"/>
      <c r="UXL151" s="13"/>
      <c r="UXM151" s="12"/>
      <c r="UXN151" s="30"/>
      <c r="UXO151" s="32"/>
      <c r="UXP151" s="33"/>
      <c r="UXR151" s="13"/>
      <c r="UXS151" s="13"/>
      <c r="UXT151" s="12"/>
      <c r="UXU151" s="30"/>
      <c r="UXV151" s="32"/>
      <c r="UXW151" s="33"/>
      <c r="UXY151" s="13"/>
      <c r="UXZ151" s="13"/>
      <c r="UYA151" s="12"/>
      <c r="UYB151" s="30"/>
      <c r="UYC151" s="32"/>
      <c r="UYD151" s="33"/>
      <c r="UYF151" s="13"/>
      <c r="UYG151" s="13"/>
      <c r="UYH151" s="12"/>
      <c r="UYI151" s="30"/>
      <c r="UYJ151" s="32"/>
      <c r="UYK151" s="33"/>
      <c r="UYM151" s="13"/>
      <c r="UYN151" s="13"/>
      <c r="UYO151" s="12"/>
      <c r="UYP151" s="30"/>
      <c r="UYQ151" s="32"/>
      <c r="UYR151" s="33"/>
      <c r="UYT151" s="13"/>
      <c r="UYU151" s="13"/>
      <c r="UYV151" s="12"/>
      <c r="UYW151" s="30"/>
      <c r="UYX151" s="32"/>
      <c r="UYY151" s="33"/>
      <c r="UZA151" s="13"/>
      <c r="UZB151" s="13"/>
      <c r="UZC151" s="12"/>
      <c r="UZD151" s="30"/>
      <c r="UZE151" s="32"/>
      <c r="UZF151" s="33"/>
      <c r="UZH151" s="13"/>
      <c r="UZI151" s="13"/>
      <c r="UZJ151" s="12"/>
      <c r="UZK151" s="30"/>
      <c r="UZL151" s="32"/>
      <c r="UZM151" s="33"/>
      <c r="UZO151" s="13"/>
      <c r="UZP151" s="13"/>
      <c r="UZQ151" s="12"/>
      <c r="UZR151" s="30"/>
      <c r="UZS151" s="32"/>
      <c r="UZT151" s="33"/>
      <c r="UZV151" s="13"/>
      <c r="UZW151" s="13"/>
      <c r="UZX151" s="12"/>
      <c r="UZY151" s="30"/>
      <c r="UZZ151" s="32"/>
      <c r="VAA151" s="33"/>
      <c r="VAC151" s="13"/>
      <c r="VAD151" s="13"/>
      <c r="VAE151" s="12"/>
      <c r="VAF151" s="30"/>
      <c r="VAG151" s="32"/>
      <c r="VAH151" s="33"/>
      <c r="VAJ151" s="13"/>
      <c r="VAK151" s="13"/>
      <c r="VAL151" s="12"/>
      <c r="VAM151" s="30"/>
      <c r="VAN151" s="32"/>
      <c r="VAO151" s="33"/>
      <c r="VAQ151" s="13"/>
      <c r="VAR151" s="13"/>
      <c r="VAS151" s="12"/>
      <c r="VAT151" s="30"/>
      <c r="VAU151" s="32"/>
      <c r="VAV151" s="33"/>
      <c r="VAX151" s="13"/>
      <c r="VAY151" s="13"/>
      <c r="VAZ151" s="12"/>
      <c r="VBA151" s="30"/>
      <c r="VBB151" s="32"/>
      <c r="VBC151" s="33"/>
      <c r="VBE151" s="13"/>
      <c r="VBF151" s="13"/>
      <c r="VBG151" s="12"/>
      <c r="VBH151" s="30"/>
      <c r="VBI151" s="32"/>
      <c r="VBJ151" s="33"/>
      <c r="VBL151" s="13"/>
      <c r="VBM151" s="13"/>
      <c r="VBN151" s="12"/>
      <c r="VBO151" s="30"/>
      <c r="VBP151" s="32"/>
      <c r="VBQ151" s="33"/>
      <c r="VBS151" s="13"/>
      <c r="VBT151" s="13"/>
      <c r="VBU151" s="12"/>
      <c r="VBV151" s="30"/>
      <c r="VBW151" s="32"/>
      <c r="VBX151" s="33"/>
      <c r="VBZ151" s="13"/>
      <c r="VCA151" s="13"/>
      <c r="VCB151" s="12"/>
      <c r="VCC151" s="30"/>
      <c r="VCD151" s="32"/>
      <c r="VCE151" s="33"/>
      <c r="VCG151" s="13"/>
      <c r="VCH151" s="13"/>
      <c r="VCI151" s="12"/>
      <c r="VCJ151" s="30"/>
      <c r="VCK151" s="32"/>
      <c r="VCL151" s="33"/>
      <c r="VCN151" s="13"/>
      <c r="VCO151" s="13"/>
      <c r="VCP151" s="12"/>
      <c r="VCQ151" s="30"/>
      <c r="VCR151" s="32"/>
      <c r="VCS151" s="33"/>
      <c r="VCU151" s="13"/>
      <c r="VCV151" s="13"/>
      <c r="VCW151" s="12"/>
      <c r="VCX151" s="30"/>
      <c r="VCY151" s="32"/>
      <c r="VCZ151" s="33"/>
      <c r="VDB151" s="13"/>
      <c r="VDC151" s="13"/>
      <c r="VDD151" s="12"/>
      <c r="VDE151" s="30"/>
      <c r="VDF151" s="32"/>
      <c r="VDG151" s="33"/>
      <c r="VDI151" s="13"/>
      <c r="VDJ151" s="13"/>
      <c r="VDK151" s="12"/>
      <c r="VDL151" s="30"/>
      <c r="VDM151" s="32"/>
      <c r="VDN151" s="33"/>
      <c r="VDP151" s="13"/>
      <c r="VDQ151" s="13"/>
      <c r="VDR151" s="12"/>
      <c r="VDS151" s="30"/>
      <c r="VDT151" s="32"/>
      <c r="VDU151" s="33"/>
      <c r="VDW151" s="13"/>
      <c r="VDX151" s="13"/>
      <c r="VDY151" s="12"/>
      <c r="VDZ151" s="30"/>
      <c r="VEA151" s="32"/>
      <c r="VEB151" s="33"/>
      <c r="VED151" s="13"/>
      <c r="VEE151" s="13"/>
      <c r="VEF151" s="12"/>
      <c r="VEG151" s="30"/>
      <c r="VEH151" s="32"/>
      <c r="VEI151" s="33"/>
      <c r="VEK151" s="13"/>
      <c r="VEL151" s="13"/>
      <c r="VEM151" s="12"/>
      <c r="VEN151" s="30"/>
      <c r="VEO151" s="32"/>
      <c r="VEP151" s="33"/>
      <c r="VER151" s="13"/>
      <c r="VES151" s="13"/>
      <c r="VET151" s="12"/>
      <c r="VEU151" s="30"/>
      <c r="VEV151" s="32"/>
      <c r="VEW151" s="33"/>
      <c r="VEY151" s="13"/>
      <c r="VEZ151" s="13"/>
      <c r="VFA151" s="12"/>
      <c r="VFB151" s="30"/>
      <c r="VFC151" s="32"/>
      <c r="VFD151" s="33"/>
      <c r="VFF151" s="13"/>
      <c r="VFG151" s="13"/>
      <c r="VFH151" s="12"/>
      <c r="VFI151" s="30"/>
      <c r="VFJ151" s="32"/>
      <c r="VFK151" s="33"/>
      <c r="VFM151" s="13"/>
      <c r="VFN151" s="13"/>
      <c r="VFO151" s="12"/>
      <c r="VFP151" s="30"/>
      <c r="VFQ151" s="32"/>
      <c r="VFR151" s="33"/>
      <c r="VFT151" s="13"/>
      <c r="VFU151" s="13"/>
      <c r="VFV151" s="12"/>
      <c r="VFW151" s="30"/>
      <c r="VFX151" s="32"/>
      <c r="VFY151" s="33"/>
      <c r="VGA151" s="13"/>
      <c r="VGB151" s="13"/>
      <c r="VGC151" s="12"/>
      <c r="VGD151" s="30"/>
      <c r="VGE151" s="32"/>
      <c r="VGF151" s="33"/>
      <c r="VGH151" s="13"/>
      <c r="VGI151" s="13"/>
      <c r="VGJ151" s="12"/>
      <c r="VGK151" s="30"/>
      <c r="VGL151" s="32"/>
      <c r="VGM151" s="33"/>
      <c r="VGO151" s="13"/>
      <c r="VGP151" s="13"/>
      <c r="VGQ151" s="12"/>
      <c r="VGR151" s="30"/>
      <c r="VGS151" s="32"/>
      <c r="VGT151" s="33"/>
      <c r="VGV151" s="13"/>
      <c r="VGW151" s="13"/>
      <c r="VGX151" s="12"/>
      <c r="VGY151" s="30"/>
      <c r="VGZ151" s="32"/>
      <c r="VHA151" s="33"/>
      <c r="VHC151" s="13"/>
      <c r="VHD151" s="13"/>
      <c r="VHE151" s="12"/>
      <c r="VHF151" s="30"/>
      <c r="VHG151" s="32"/>
      <c r="VHH151" s="33"/>
      <c r="VHJ151" s="13"/>
      <c r="VHK151" s="13"/>
      <c r="VHL151" s="12"/>
      <c r="VHM151" s="30"/>
      <c r="VHN151" s="32"/>
      <c r="VHO151" s="33"/>
      <c r="VHQ151" s="13"/>
      <c r="VHR151" s="13"/>
      <c r="VHS151" s="12"/>
      <c r="VHT151" s="30"/>
      <c r="VHU151" s="32"/>
      <c r="VHV151" s="33"/>
      <c r="VHX151" s="13"/>
      <c r="VHY151" s="13"/>
      <c r="VHZ151" s="12"/>
      <c r="VIA151" s="30"/>
      <c r="VIB151" s="32"/>
      <c r="VIC151" s="33"/>
      <c r="VIE151" s="13"/>
      <c r="VIF151" s="13"/>
      <c r="VIG151" s="12"/>
      <c r="VIH151" s="30"/>
      <c r="VII151" s="32"/>
      <c r="VIJ151" s="33"/>
      <c r="VIL151" s="13"/>
      <c r="VIM151" s="13"/>
      <c r="VIN151" s="12"/>
      <c r="VIO151" s="30"/>
      <c r="VIP151" s="32"/>
      <c r="VIQ151" s="33"/>
      <c r="VIS151" s="13"/>
      <c r="VIT151" s="13"/>
      <c r="VIU151" s="12"/>
      <c r="VIV151" s="30"/>
      <c r="VIW151" s="32"/>
      <c r="VIX151" s="33"/>
      <c r="VIZ151" s="13"/>
      <c r="VJA151" s="13"/>
      <c r="VJB151" s="12"/>
      <c r="VJC151" s="30"/>
      <c r="VJD151" s="32"/>
      <c r="VJE151" s="33"/>
      <c r="VJG151" s="13"/>
      <c r="VJH151" s="13"/>
      <c r="VJI151" s="12"/>
      <c r="VJJ151" s="30"/>
      <c r="VJK151" s="32"/>
      <c r="VJL151" s="33"/>
      <c r="VJN151" s="13"/>
      <c r="VJO151" s="13"/>
      <c r="VJP151" s="12"/>
      <c r="VJQ151" s="30"/>
      <c r="VJR151" s="32"/>
      <c r="VJS151" s="33"/>
      <c r="VJU151" s="13"/>
      <c r="VJV151" s="13"/>
      <c r="VJW151" s="12"/>
      <c r="VJX151" s="30"/>
      <c r="VJY151" s="32"/>
      <c r="VJZ151" s="33"/>
      <c r="VKB151" s="13"/>
      <c r="VKC151" s="13"/>
      <c r="VKD151" s="12"/>
      <c r="VKE151" s="30"/>
      <c r="VKF151" s="32"/>
      <c r="VKG151" s="33"/>
      <c r="VKI151" s="13"/>
      <c r="VKJ151" s="13"/>
      <c r="VKK151" s="12"/>
      <c r="VKL151" s="30"/>
      <c r="VKM151" s="32"/>
      <c r="VKN151" s="33"/>
      <c r="VKP151" s="13"/>
      <c r="VKQ151" s="13"/>
      <c r="VKR151" s="12"/>
      <c r="VKS151" s="30"/>
      <c r="VKT151" s="32"/>
      <c r="VKU151" s="33"/>
      <c r="VKW151" s="13"/>
      <c r="VKX151" s="13"/>
      <c r="VKY151" s="12"/>
      <c r="VKZ151" s="30"/>
      <c r="VLA151" s="32"/>
      <c r="VLB151" s="33"/>
      <c r="VLD151" s="13"/>
      <c r="VLE151" s="13"/>
      <c r="VLF151" s="12"/>
      <c r="VLG151" s="30"/>
      <c r="VLH151" s="32"/>
      <c r="VLI151" s="33"/>
      <c r="VLK151" s="13"/>
      <c r="VLL151" s="13"/>
      <c r="VLM151" s="12"/>
      <c r="VLN151" s="30"/>
      <c r="VLO151" s="32"/>
      <c r="VLP151" s="33"/>
      <c r="VLR151" s="13"/>
      <c r="VLS151" s="13"/>
      <c r="VLT151" s="12"/>
      <c r="VLU151" s="30"/>
      <c r="VLV151" s="32"/>
      <c r="VLW151" s="33"/>
      <c r="VLY151" s="13"/>
      <c r="VLZ151" s="13"/>
      <c r="VMA151" s="12"/>
      <c r="VMB151" s="30"/>
      <c r="VMC151" s="32"/>
      <c r="VMD151" s="33"/>
      <c r="VMF151" s="13"/>
      <c r="VMG151" s="13"/>
      <c r="VMH151" s="12"/>
      <c r="VMI151" s="30"/>
      <c r="VMJ151" s="32"/>
      <c r="VMK151" s="33"/>
      <c r="VMM151" s="13"/>
      <c r="VMN151" s="13"/>
      <c r="VMO151" s="12"/>
      <c r="VMP151" s="30"/>
      <c r="VMQ151" s="32"/>
      <c r="VMR151" s="33"/>
      <c r="VMT151" s="13"/>
      <c r="VMU151" s="13"/>
      <c r="VMV151" s="12"/>
      <c r="VMW151" s="30"/>
      <c r="VMX151" s="32"/>
      <c r="VMY151" s="33"/>
      <c r="VNA151" s="13"/>
      <c r="VNB151" s="13"/>
      <c r="VNC151" s="12"/>
      <c r="VND151" s="30"/>
      <c r="VNE151" s="32"/>
      <c r="VNF151" s="33"/>
      <c r="VNH151" s="13"/>
      <c r="VNI151" s="13"/>
      <c r="VNJ151" s="12"/>
      <c r="VNK151" s="30"/>
      <c r="VNL151" s="32"/>
      <c r="VNM151" s="33"/>
      <c r="VNO151" s="13"/>
      <c r="VNP151" s="13"/>
      <c r="VNQ151" s="12"/>
      <c r="VNR151" s="30"/>
      <c r="VNS151" s="32"/>
      <c r="VNT151" s="33"/>
      <c r="VNV151" s="13"/>
      <c r="VNW151" s="13"/>
      <c r="VNX151" s="12"/>
      <c r="VNY151" s="30"/>
      <c r="VNZ151" s="32"/>
      <c r="VOA151" s="33"/>
      <c r="VOC151" s="13"/>
      <c r="VOD151" s="13"/>
      <c r="VOE151" s="12"/>
      <c r="VOF151" s="30"/>
      <c r="VOG151" s="32"/>
      <c r="VOH151" s="33"/>
      <c r="VOJ151" s="13"/>
      <c r="VOK151" s="13"/>
      <c r="VOL151" s="12"/>
      <c r="VOM151" s="30"/>
      <c r="VON151" s="32"/>
      <c r="VOO151" s="33"/>
      <c r="VOQ151" s="13"/>
      <c r="VOR151" s="13"/>
      <c r="VOS151" s="12"/>
      <c r="VOT151" s="30"/>
      <c r="VOU151" s="32"/>
      <c r="VOV151" s="33"/>
      <c r="VOX151" s="13"/>
      <c r="VOY151" s="13"/>
      <c r="VOZ151" s="12"/>
      <c r="VPA151" s="30"/>
      <c r="VPB151" s="32"/>
      <c r="VPC151" s="33"/>
      <c r="VPE151" s="13"/>
      <c r="VPF151" s="13"/>
      <c r="VPG151" s="12"/>
      <c r="VPH151" s="30"/>
      <c r="VPI151" s="32"/>
      <c r="VPJ151" s="33"/>
      <c r="VPL151" s="13"/>
      <c r="VPM151" s="13"/>
      <c r="VPN151" s="12"/>
      <c r="VPO151" s="30"/>
      <c r="VPP151" s="32"/>
      <c r="VPQ151" s="33"/>
      <c r="VPS151" s="13"/>
      <c r="VPT151" s="13"/>
      <c r="VPU151" s="12"/>
      <c r="VPV151" s="30"/>
      <c r="VPW151" s="32"/>
      <c r="VPX151" s="33"/>
      <c r="VPZ151" s="13"/>
      <c r="VQA151" s="13"/>
      <c r="VQB151" s="12"/>
      <c r="VQC151" s="30"/>
      <c r="VQD151" s="32"/>
      <c r="VQE151" s="33"/>
      <c r="VQG151" s="13"/>
      <c r="VQH151" s="13"/>
      <c r="VQI151" s="12"/>
      <c r="VQJ151" s="30"/>
      <c r="VQK151" s="32"/>
      <c r="VQL151" s="33"/>
      <c r="VQN151" s="13"/>
      <c r="VQO151" s="13"/>
      <c r="VQP151" s="12"/>
      <c r="VQQ151" s="30"/>
      <c r="VQR151" s="32"/>
      <c r="VQS151" s="33"/>
      <c r="VQU151" s="13"/>
      <c r="VQV151" s="13"/>
      <c r="VQW151" s="12"/>
      <c r="VQX151" s="30"/>
      <c r="VQY151" s="32"/>
      <c r="VQZ151" s="33"/>
      <c r="VRB151" s="13"/>
      <c r="VRC151" s="13"/>
      <c r="VRD151" s="12"/>
      <c r="VRE151" s="30"/>
      <c r="VRF151" s="32"/>
      <c r="VRG151" s="33"/>
      <c r="VRI151" s="13"/>
      <c r="VRJ151" s="13"/>
      <c r="VRK151" s="12"/>
      <c r="VRL151" s="30"/>
      <c r="VRM151" s="32"/>
      <c r="VRN151" s="33"/>
      <c r="VRP151" s="13"/>
      <c r="VRQ151" s="13"/>
      <c r="VRR151" s="12"/>
      <c r="VRS151" s="30"/>
      <c r="VRT151" s="32"/>
      <c r="VRU151" s="33"/>
      <c r="VRW151" s="13"/>
      <c r="VRX151" s="13"/>
      <c r="VRY151" s="12"/>
      <c r="VRZ151" s="30"/>
      <c r="VSA151" s="32"/>
      <c r="VSB151" s="33"/>
      <c r="VSD151" s="13"/>
      <c r="VSE151" s="13"/>
      <c r="VSF151" s="12"/>
      <c r="VSG151" s="30"/>
      <c r="VSH151" s="32"/>
      <c r="VSI151" s="33"/>
      <c r="VSK151" s="13"/>
      <c r="VSL151" s="13"/>
      <c r="VSM151" s="12"/>
      <c r="VSN151" s="30"/>
      <c r="VSO151" s="32"/>
      <c r="VSP151" s="33"/>
      <c r="VSR151" s="13"/>
      <c r="VSS151" s="13"/>
      <c r="VST151" s="12"/>
      <c r="VSU151" s="30"/>
      <c r="VSV151" s="32"/>
      <c r="VSW151" s="33"/>
      <c r="VSY151" s="13"/>
      <c r="VSZ151" s="13"/>
      <c r="VTA151" s="12"/>
      <c r="VTB151" s="30"/>
      <c r="VTC151" s="32"/>
      <c r="VTD151" s="33"/>
      <c r="VTF151" s="13"/>
      <c r="VTG151" s="13"/>
      <c r="VTH151" s="12"/>
      <c r="VTI151" s="30"/>
      <c r="VTJ151" s="32"/>
      <c r="VTK151" s="33"/>
      <c r="VTM151" s="13"/>
      <c r="VTN151" s="13"/>
      <c r="VTO151" s="12"/>
      <c r="VTP151" s="30"/>
      <c r="VTQ151" s="32"/>
      <c r="VTR151" s="33"/>
      <c r="VTT151" s="13"/>
      <c r="VTU151" s="13"/>
      <c r="VTV151" s="12"/>
      <c r="VTW151" s="30"/>
      <c r="VTX151" s="32"/>
      <c r="VTY151" s="33"/>
      <c r="VUA151" s="13"/>
      <c r="VUB151" s="13"/>
      <c r="VUC151" s="12"/>
      <c r="VUD151" s="30"/>
      <c r="VUE151" s="32"/>
      <c r="VUF151" s="33"/>
      <c r="VUH151" s="13"/>
      <c r="VUI151" s="13"/>
      <c r="VUJ151" s="12"/>
      <c r="VUK151" s="30"/>
      <c r="VUL151" s="32"/>
      <c r="VUM151" s="33"/>
      <c r="VUO151" s="13"/>
      <c r="VUP151" s="13"/>
      <c r="VUQ151" s="12"/>
      <c r="VUR151" s="30"/>
      <c r="VUS151" s="32"/>
      <c r="VUT151" s="33"/>
      <c r="VUV151" s="13"/>
      <c r="VUW151" s="13"/>
      <c r="VUX151" s="12"/>
      <c r="VUY151" s="30"/>
      <c r="VUZ151" s="32"/>
      <c r="VVA151" s="33"/>
      <c r="VVC151" s="13"/>
      <c r="VVD151" s="13"/>
      <c r="VVE151" s="12"/>
      <c r="VVF151" s="30"/>
      <c r="VVG151" s="32"/>
      <c r="VVH151" s="33"/>
      <c r="VVJ151" s="13"/>
      <c r="VVK151" s="13"/>
      <c r="VVL151" s="12"/>
      <c r="VVM151" s="30"/>
      <c r="VVN151" s="32"/>
      <c r="VVO151" s="33"/>
      <c r="VVQ151" s="13"/>
      <c r="VVR151" s="13"/>
      <c r="VVS151" s="12"/>
      <c r="VVT151" s="30"/>
      <c r="VVU151" s="32"/>
      <c r="VVV151" s="33"/>
      <c r="VVX151" s="13"/>
      <c r="VVY151" s="13"/>
      <c r="VVZ151" s="12"/>
      <c r="VWA151" s="30"/>
      <c r="VWB151" s="32"/>
      <c r="VWC151" s="33"/>
      <c r="VWE151" s="13"/>
      <c r="VWF151" s="13"/>
      <c r="VWG151" s="12"/>
      <c r="VWH151" s="30"/>
      <c r="VWI151" s="32"/>
      <c r="VWJ151" s="33"/>
      <c r="VWL151" s="13"/>
      <c r="VWM151" s="13"/>
      <c r="VWN151" s="12"/>
      <c r="VWO151" s="30"/>
      <c r="VWP151" s="32"/>
      <c r="VWQ151" s="33"/>
      <c r="VWS151" s="13"/>
      <c r="VWT151" s="13"/>
      <c r="VWU151" s="12"/>
      <c r="VWV151" s="30"/>
      <c r="VWW151" s="32"/>
      <c r="VWX151" s="33"/>
      <c r="VWZ151" s="13"/>
      <c r="VXA151" s="13"/>
      <c r="VXB151" s="12"/>
      <c r="VXC151" s="30"/>
      <c r="VXD151" s="32"/>
      <c r="VXE151" s="33"/>
      <c r="VXG151" s="13"/>
      <c r="VXH151" s="13"/>
      <c r="VXI151" s="12"/>
      <c r="VXJ151" s="30"/>
      <c r="VXK151" s="32"/>
      <c r="VXL151" s="33"/>
      <c r="VXN151" s="13"/>
      <c r="VXO151" s="13"/>
      <c r="VXP151" s="12"/>
      <c r="VXQ151" s="30"/>
      <c r="VXR151" s="32"/>
      <c r="VXS151" s="33"/>
      <c r="VXU151" s="13"/>
      <c r="VXV151" s="13"/>
      <c r="VXW151" s="12"/>
      <c r="VXX151" s="30"/>
      <c r="VXY151" s="32"/>
      <c r="VXZ151" s="33"/>
      <c r="VYB151" s="13"/>
      <c r="VYC151" s="13"/>
      <c r="VYD151" s="12"/>
      <c r="VYE151" s="30"/>
      <c r="VYF151" s="32"/>
      <c r="VYG151" s="33"/>
      <c r="VYI151" s="13"/>
      <c r="VYJ151" s="13"/>
      <c r="VYK151" s="12"/>
      <c r="VYL151" s="30"/>
      <c r="VYM151" s="32"/>
      <c r="VYN151" s="33"/>
      <c r="VYP151" s="13"/>
      <c r="VYQ151" s="13"/>
      <c r="VYR151" s="12"/>
      <c r="VYS151" s="30"/>
      <c r="VYT151" s="32"/>
      <c r="VYU151" s="33"/>
      <c r="VYW151" s="13"/>
      <c r="VYX151" s="13"/>
      <c r="VYY151" s="12"/>
      <c r="VYZ151" s="30"/>
      <c r="VZA151" s="32"/>
      <c r="VZB151" s="33"/>
      <c r="VZD151" s="13"/>
      <c r="VZE151" s="13"/>
      <c r="VZF151" s="12"/>
      <c r="VZG151" s="30"/>
      <c r="VZH151" s="32"/>
      <c r="VZI151" s="33"/>
      <c r="VZK151" s="13"/>
      <c r="VZL151" s="13"/>
      <c r="VZM151" s="12"/>
      <c r="VZN151" s="30"/>
      <c r="VZO151" s="32"/>
      <c r="VZP151" s="33"/>
      <c r="VZR151" s="13"/>
      <c r="VZS151" s="13"/>
      <c r="VZT151" s="12"/>
      <c r="VZU151" s="30"/>
      <c r="VZV151" s="32"/>
      <c r="VZW151" s="33"/>
      <c r="VZY151" s="13"/>
      <c r="VZZ151" s="13"/>
      <c r="WAA151" s="12"/>
      <c r="WAB151" s="30"/>
      <c r="WAC151" s="32"/>
      <c r="WAD151" s="33"/>
      <c r="WAF151" s="13"/>
      <c r="WAG151" s="13"/>
      <c r="WAH151" s="12"/>
      <c r="WAI151" s="30"/>
      <c r="WAJ151" s="32"/>
      <c r="WAK151" s="33"/>
      <c r="WAM151" s="13"/>
      <c r="WAN151" s="13"/>
      <c r="WAO151" s="12"/>
      <c r="WAP151" s="30"/>
      <c r="WAQ151" s="32"/>
      <c r="WAR151" s="33"/>
      <c r="WAT151" s="13"/>
      <c r="WAU151" s="13"/>
      <c r="WAV151" s="12"/>
      <c r="WAW151" s="30"/>
      <c r="WAX151" s="32"/>
      <c r="WAY151" s="33"/>
      <c r="WBA151" s="13"/>
      <c r="WBB151" s="13"/>
      <c r="WBC151" s="12"/>
      <c r="WBD151" s="30"/>
      <c r="WBE151" s="32"/>
      <c r="WBF151" s="33"/>
      <c r="WBH151" s="13"/>
      <c r="WBI151" s="13"/>
      <c r="WBJ151" s="12"/>
      <c r="WBK151" s="30"/>
      <c r="WBL151" s="32"/>
      <c r="WBM151" s="33"/>
      <c r="WBO151" s="13"/>
      <c r="WBP151" s="13"/>
      <c r="WBQ151" s="12"/>
      <c r="WBR151" s="30"/>
      <c r="WBS151" s="32"/>
      <c r="WBT151" s="33"/>
      <c r="WBV151" s="13"/>
      <c r="WBW151" s="13"/>
      <c r="WBX151" s="12"/>
      <c r="WBY151" s="30"/>
      <c r="WBZ151" s="32"/>
      <c r="WCA151" s="33"/>
      <c r="WCC151" s="13"/>
      <c r="WCD151" s="13"/>
      <c r="WCE151" s="12"/>
      <c r="WCF151" s="30"/>
      <c r="WCG151" s="32"/>
      <c r="WCH151" s="33"/>
      <c r="WCJ151" s="13"/>
      <c r="WCK151" s="13"/>
      <c r="WCL151" s="12"/>
      <c r="WCM151" s="30"/>
      <c r="WCN151" s="32"/>
      <c r="WCO151" s="33"/>
      <c r="WCQ151" s="13"/>
      <c r="WCR151" s="13"/>
      <c r="WCS151" s="12"/>
      <c r="WCT151" s="30"/>
      <c r="WCU151" s="32"/>
      <c r="WCV151" s="33"/>
      <c r="WCX151" s="13"/>
      <c r="WCY151" s="13"/>
      <c r="WCZ151" s="12"/>
      <c r="WDA151" s="30"/>
      <c r="WDB151" s="32"/>
      <c r="WDC151" s="33"/>
      <c r="WDE151" s="13"/>
      <c r="WDF151" s="13"/>
      <c r="WDG151" s="12"/>
      <c r="WDH151" s="30"/>
      <c r="WDI151" s="32"/>
      <c r="WDJ151" s="33"/>
      <c r="WDL151" s="13"/>
      <c r="WDM151" s="13"/>
      <c r="WDN151" s="12"/>
      <c r="WDO151" s="30"/>
      <c r="WDP151" s="32"/>
      <c r="WDQ151" s="33"/>
      <c r="WDS151" s="13"/>
      <c r="WDT151" s="13"/>
      <c r="WDU151" s="12"/>
      <c r="WDV151" s="30"/>
      <c r="WDW151" s="32"/>
      <c r="WDX151" s="33"/>
      <c r="WDZ151" s="13"/>
      <c r="WEA151" s="13"/>
      <c r="WEB151" s="12"/>
      <c r="WEC151" s="30"/>
      <c r="WED151" s="32"/>
      <c r="WEE151" s="33"/>
      <c r="WEG151" s="13"/>
      <c r="WEH151" s="13"/>
      <c r="WEI151" s="12"/>
      <c r="WEJ151" s="30"/>
      <c r="WEK151" s="32"/>
      <c r="WEL151" s="33"/>
      <c r="WEN151" s="13"/>
      <c r="WEO151" s="13"/>
      <c r="WEP151" s="12"/>
      <c r="WEQ151" s="30"/>
      <c r="WER151" s="32"/>
      <c r="WES151" s="33"/>
      <c r="WEU151" s="13"/>
      <c r="WEV151" s="13"/>
      <c r="WEW151" s="12"/>
      <c r="WEX151" s="30"/>
      <c r="WEY151" s="32"/>
      <c r="WEZ151" s="33"/>
      <c r="WFB151" s="13"/>
      <c r="WFC151" s="13"/>
      <c r="WFD151" s="12"/>
      <c r="WFE151" s="30"/>
      <c r="WFF151" s="32"/>
      <c r="WFG151" s="33"/>
      <c r="WFI151" s="13"/>
      <c r="WFJ151" s="13"/>
      <c r="WFK151" s="12"/>
      <c r="WFL151" s="30"/>
      <c r="WFM151" s="32"/>
      <c r="WFN151" s="33"/>
      <c r="WFP151" s="13"/>
      <c r="WFQ151" s="13"/>
      <c r="WFR151" s="12"/>
      <c r="WFS151" s="30"/>
      <c r="WFT151" s="32"/>
      <c r="WFU151" s="33"/>
      <c r="WFW151" s="13"/>
      <c r="WFX151" s="13"/>
      <c r="WFY151" s="12"/>
      <c r="WFZ151" s="30"/>
      <c r="WGA151" s="32"/>
      <c r="WGB151" s="33"/>
      <c r="WGD151" s="13"/>
      <c r="WGE151" s="13"/>
      <c r="WGF151" s="12"/>
      <c r="WGG151" s="30"/>
      <c r="WGH151" s="32"/>
      <c r="WGI151" s="33"/>
      <c r="WGK151" s="13"/>
      <c r="WGL151" s="13"/>
      <c r="WGM151" s="12"/>
      <c r="WGN151" s="30"/>
      <c r="WGO151" s="32"/>
      <c r="WGP151" s="33"/>
      <c r="WGR151" s="13"/>
      <c r="WGS151" s="13"/>
      <c r="WGT151" s="12"/>
      <c r="WGU151" s="30"/>
      <c r="WGV151" s="32"/>
      <c r="WGW151" s="33"/>
      <c r="WGY151" s="13"/>
      <c r="WGZ151" s="13"/>
      <c r="WHA151" s="12"/>
      <c r="WHB151" s="30"/>
      <c r="WHC151" s="32"/>
      <c r="WHD151" s="33"/>
      <c r="WHF151" s="13"/>
      <c r="WHG151" s="13"/>
      <c r="WHH151" s="12"/>
      <c r="WHI151" s="30"/>
      <c r="WHJ151" s="32"/>
      <c r="WHK151" s="33"/>
      <c r="WHM151" s="13"/>
      <c r="WHN151" s="13"/>
      <c r="WHO151" s="12"/>
      <c r="WHP151" s="30"/>
      <c r="WHQ151" s="32"/>
      <c r="WHR151" s="33"/>
      <c r="WHT151" s="13"/>
      <c r="WHU151" s="13"/>
      <c r="WHV151" s="12"/>
      <c r="WHW151" s="30"/>
      <c r="WHX151" s="32"/>
      <c r="WHY151" s="33"/>
      <c r="WIA151" s="13"/>
      <c r="WIB151" s="13"/>
      <c r="WIC151" s="12"/>
      <c r="WID151" s="30"/>
      <c r="WIE151" s="32"/>
      <c r="WIF151" s="33"/>
      <c r="WIH151" s="13"/>
      <c r="WII151" s="13"/>
      <c r="WIJ151" s="12"/>
      <c r="WIK151" s="30"/>
      <c r="WIL151" s="32"/>
      <c r="WIM151" s="33"/>
      <c r="WIO151" s="13"/>
      <c r="WIP151" s="13"/>
      <c r="WIQ151" s="12"/>
      <c r="WIR151" s="30"/>
      <c r="WIS151" s="32"/>
      <c r="WIT151" s="33"/>
      <c r="WIV151" s="13"/>
      <c r="WIW151" s="13"/>
      <c r="WIX151" s="12"/>
      <c r="WIY151" s="30"/>
      <c r="WIZ151" s="32"/>
      <c r="WJA151" s="33"/>
      <c r="WJC151" s="13"/>
      <c r="WJD151" s="13"/>
      <c r="WJE151" s="12"/>
      <c r="WJF151" s="30"/>
      <c r="WJG151" s="32"/>
      <c r="WJH151" s="33"/>
      <c r="WJJ151" s="13"/>
      <c r="WJK151" s="13"/>
      <c r="WJL151" s="12"/>
      <c r="WJM151" s="30"/>
      <c r="WJN151" s="32"/>
      <c r="WJO151" s="33"/>
      <c r="WJQ151" s="13"/>
      <c r="WJR151" s="13"/>
      <c r="WJS151" s="12"/>
      <c r="WJT151" s="30"/>
      <c r="WJU151" s="32"/>
      <c r="WJV151" s="33"/>
      <c r="WJX151" s="13"/>
      <c r="WJY151" s="13"/>
      <c r="WJZ151" s="12"/>
      <c r="WKA151" s="30"/>
      <c r="WKB151" s="32"/>
      <c r="WKC151" s="33"/>
      <c r="WKE151" s="13"/>
      <c r="WKF151" s="13"/>
      <c r="WKG151" s="12"/>
      <c r="WKH151" s="30"/>
      <c r="WKI151" s="32"/>
      <c r="WKJ151" s="33"/>
      <c r="WKL151" s="13"/>
      <c r="WKM151" s="13"/>
      <c r="WKN151" s="12"/>
      <c r="WKO151" s="30"/>
      <c r="WKP151" s="32"/>
      <c r="WKQ151" s="33"/>
      <c r="WKS151" s="13"/>
      <c r="WKT151" s="13"/>
      <c r="WKU151" s="12"/>
      <c r="WKV151" s="30"/>
      <c r="WKW151" s="32"/>
      <c r="WKX151" s="33"/>
      <c r="WKZ151" s="13"/>
      <c r="WLA151" s="13"/>
      <c r="WLB151" s="12"/>
      <c r="WLC151" s="30"/>
      <c r="WLD151" s="32"/>
      <c r="WLE151" s="33"/>
      <c r="WLG151" s="13"/>
      <c r="WLH151" s="13"/>
      <c r="WLI151" s="12"/>
      <c r="WLJ151" s="30"/>
      <c r="WLK151" s="32"/>
      <c r="WLL151" s="33"/>
      <c r="WLN151" s="13"/>
      <c r="WLO151" s="13"/>
      <c r="WLP151" s="12"/>
      <c r="WLQ151" s="30"/>
      <c r="WLR151" s="32"/>
      <c r="WLS151" s="33"/>
      <c r="WLU151" s="13"/>
      <c r="WLV151" s="13"/>
      <c r="WLW151" s="12"/>
      <c r="WLX151" s="30"/>
      <c r="WLY151" s="32"/>
      <c r="WLZ151" s="33"/>
      <c r="WMB151" s="13"/>
      <c r="WMC151" s="13"/>
      <c r="WMD151" s="12"/>
      <c r="WME151" s="30"/>
      <c r="WMF151" s="32"/>
      <c r="WMG151" s="33"/>
      <c r="WMI151" s="13"/>
      <c r="WMJ151" s="13"/>
      <c r="WMK151" s="12"/>
      <c r="WML151" s="30"/>
      <c r="WMM151" s="32"/>
      <c r="WMN151" s="33"/>
      <c r="WMP151" s="13"/>
      <c r="WMQ151" s="13"/>
      <c r="WMR151" s="12"/>
      <c r="WMS151" s="30"/>
      <c r="WMT151" s="32"/>
      <c r="WMU151" s="33"/>
      <c r="WMW151" s="13"/>
      <c r="WMX151" s="13"/>
      <c r="WMY151" s="12"/>
      <c r="WMZ151" s="30"/>
      <c r="WNA151" s="32"/>
      <c r="WNB151" s="33"/>
      <c r="WND151" s="13"/>
      <c r="WNE151" s="13"/>
      <c r="WNF151" s="12"/>
      <c r="WNG151" s="30"/>
      <c r="WNH151" s="32"/>
      <c r="WNI151" s="33"/>
      <c r="WNK151" s="13"/>
      <c r="WNL151" s="13"/>
      <c r="WNM151" s="12"/>
      <c r="WNN151" s="30"/>
      <c r="WNO151" s="32"/>
      <c r="WNP151" s="33"/>
      <c r="WNR151" s="13"/>
      <c r="WNS151" s="13"/>
      <c r="WNT151" s="12"/>
      <c r="WNU151" s="30"/>
      <c r="WNV151" s="32"/>
      <c r="WNW151" s="33"/>
      <c r="WNY151" s="13"/>
      <c r="WNZ151" s="13"/>
      <c r="WOA151" s="12"/>
      <c r="WOB151" s="30"/>
      <c r="WOC151" s="32"/>
      <c r="WOD151" s="33"/>
      <c r="WOF151" s="13"/>
      <c r="WOG151" s="13"/>
      <c r="WOH151" s="12"/>
      <c r="WOI151" s="30"/>
      <c r="WOJ151" s="32"/>
      <c r="WOK151" s="33"/>
      <c r="WOM151" s="13"/>
      <c r="WON151" s="13"/>
      <c r="WOO151" s="12"/>
      <c r="WOP151" s="30"/>
      <c r="WOQ151" s="32"/>
      <c r="WOR151" s="33"/>
      <c r="WOT151" s="13"/>
      <c r="WOU151" s="13"/>
      <c r="WOV151" s="12"/>
      <c r="WOW151" s="30"/>
      <c r="WOX151" s="32"/>
      <c r="WOY151" s="33"/>
      <c r="WPA151" s="13"/>
      <c r="WPB151" s="13"/>
      <c r="WPC151" s="12"/>
      <c r="WPD151" s="30"/>
      <c r="WPE151" s="32"/>
      <c r="WPF151" s="33"/>
      <c r="WPH151" s="13"/>
      <c r="WPI151" s="13"/>
      <c r="WPJ151" s="12"/>
      <c r="WPK151" s="30"/>
      <c r="WPL151" s="32"/>
      <c r="WPM151" s="33"/>
      <c r="WPO151" s="13"/>
      <c r="WPP151" s="13"/>
      <c r="WPQ151" s="12"/>
      <c r="WPR151" s="30"/>
      <c r="WPS151" s="32"/>
      <c r="WPT151" s="33"/>
      <c r="WPV151" s="13"/>
      <c r="WPW151" s="13"/>
      <c r="WPX151" s="12"/>
      <c r="WPY151" s="30"/>
      <c r="WPZ151" s="32"/>
      <c r="WQA151" s="33"/>
      <c r="WQC151" s="13"/>
      <c r="WQD151" s="13"/>
      <c r="WQE151" s="12"/>
      <c r="WQF151" s="30"/>
      <c r="WQG151" s="32"/>
      <c r="WQH151" s="33"/>
      <c r="WQJ151" s="13"/>
      <c r="WQK151" s="13"/>
      <c r="WQL151" s="12"/>
      <c r="WQM151" s="30"/>
      <c r="WQN151" s="32"/>
      <c r="WQO151" s="33"/>
      <c r="WQQ151" s="13"/>
      <c r="WQR151" s="13"/>
      <c r="WQS151" s="12"/>
      <c r="WQT151" s="30"/>
      <c r="WQU151" s="32"/>
      <c r="WQV151" s="33"/>
      <c r="WQX151" s="13"/>
      <c r="WQY151" s="13"/>
      <c r="WQZ151" s="12"/>
      <c r="WRA151" s="30"/>
      <c r="WRB151" s="32"/>
      <c r="WRC151" s="33"/>
      <c r="WRE151" s="13"/>
      <c r="WRF151" s="13"/>
      <c r="WRG151" s="12"/>
      <c r="WRH151" s="30"/>
      <c r="WRI151" s="32"/>
      <c r="WRJ151" s="33"/>
      <c r="WRL151" s="13"/>
      <c r="WRM151" s="13"/>
      <c r="WRN151" s="12"/>
      <c r="WRO151" s="30"/>
      <c r="WRP151" s="32"/>
      <c r="WRQ151" s="33"/>
      <c r="WRS151" s="13"/>
      <c r="WRT151" s="13"/>
      <c r="WRU151" s="12"/>
      <c r="WRV151" s="30"/>
      <c r="WRW151" s="32"/>
      <c r="WRX151" s="33"/>
      <c r="WRZ151" s="13"/>
      <c r="WSA151" s="13"/>
      <c r="WSB151" s="12"/>
      <c r="WSC151" s="30"/>
      <c r="WSD151" s="32"/>
      <c r="WSE151" s="33"/>
      <c r="WSG151" s="13"/>
      <c r="WSH151" s="13"/>
      <c r="WSI151" s="12"/>
      <c r="WSJ151" s="30"/>
      <c r="WSK151" s="32"/>
      <c r="WSL151" s="33"/>
      <c r="WSN151" s="13"/>
      <c r="WSO151" s="13"/>
      <c r="WSP151" s="12"/>
      <c r="WSQ151" s="30"/>
      <c r="WSR151" s="32"/>
      <c r="WSS151" s="33"/>
      <c r="WSU151" s="13"/>
      <c r="WSV151" s="13"/>
      <c r="WSW151" s="12"/>
      <c r="WSX151" s="30"/>
      <c r="WSY151" s="32"/>
      <c r="WSZ151" s="33"/>
      <c r="WTB151" s="13"/>
      <c r="WTC151" s="13"/>
      <c r="WTD151" s="12"/>
      <c r="WTE151" s="30"/>
      <c r="WTF151" s="32"/>
      <c r="WTG151" s="33"/>
      <c r="WTI151" s="13"/>
      <c r="WTJ151" s="13"/>
      <c r="WTK151" s="12"/>
      <c r="WTL151" s="30"/>
      <c r="WTM151" s="32"/>
      <c r="WTN151" s="33"/>
      <c r="WTP151" s="13"/>
      <c r="WTQ151" s="13"/>
      <c r="WTR151" s="12"/>
      <c r="WTS151" s="30"/>
      <c r="WTT151" s="32"/>
      <c r="WTU151" s="33"/>
      <c r="WTW151" s="13"/>
      <c r="WTX151" s="13"/>
      <c r="WTY151" s="12"/>
      <c r="WTZ151" s="30"/>
      <c r="WUA151" s="32"/>
      <c r="WUB151" s="33"/>
      <c r="WUD151" s="13"/>
      <c r="WUE151" s="13"/>
      <c r="WUF151" s="12"/>
      <c r="WUG151" s="30"/>
      <c r="WUH151" s="32"/>
      <c r="WUI151" s="33"/>
      <c r="WUK151" s="13"/>
      <c r="WUL151" s="13"/>
      <c r="WUM151" s="12"/>
      <c r="WUN151" s="30"/>
      <c r="WUO151" s="32"/>
      <c r="WUP151" s="33"/>
      <c r="WUR151" s="13"/>
      <c r="WUS151" s="13"/>
      <c r="WUT151" s="12"/>
      <c r="WUU151" s="30"/>
      <c r="WUV151" s="32"/>
      <c r="WUW151" s="33"/>
      <c r="WUY151" s="13"/>
      <c r="WUZ151" s="13"/>
      <c r="WVA151" s="12"/>
      <c r="WVB151" s="30"/>
      <c r="WVC151" s="32"/>
      <c r="WVD151" s="33"/>
      <c r="WVF151" s="13"/>
      <c r="WVG151" s="13"/>
      <c r="WVH151" s="12"/>
      <c r="WVI151" s="30"/>
      <c r="WVJ151" s="32"/>
      <c r="WVK151" s="33"/>
      <c r="WVM151" s="13"/>
      <c r="WVN151" s="13"/>
      <c r="WVO151" s="12"/>
      <c r="WVP151" s="30"/>
      <c r="WVQ151" s="32"/>
      <c r="WVR151" s="33"/>
      <c r="WVT151" s="13"/>
      <c r="WVU151" s="13"/>
      <c r="WVV151" s="12"/>
      <c r="WVW151" s="30"/>
      <c r="WVX151" s="32"/>
      <c r="WVY151" s="33"/>
      <c r="WWA151" s="13"/>
      <c r="WWB151" s="13"/>
      <c r="WWC151" s="12"/>
      <c r="WWD151" s="30"/>
      <c r="WWE151" s="32"/>
      <c r="WWF151" s="33"/>
      <c r="WWH151" s="13"/>
      <c r="WWI151" s="13"/>
      <c r="WWJ151" s="12"/>
      <c r="WWK151" s="30"/>
      <c r="WWL151" s="32"/>
      <c r="WWM151" s="33"/>
      <c r="WWO151" s="13"/>
      <c r="WWP151" s="13"/>
      <c r="WWQ151" s="12"/>
      <c r="WWR151" s="30"/>
      <c r="WWS151" s="32"/>
      <c r="WWT151" s="33"/>
      <c r="WWV151" s="13"/>
      <c r="WWW151" s="13"/>
      <c r="WWX151" s="12"/>
      <c r="WWY151" s="30"/>
      <c r="WWZ151" s="32"/>
      <c r="WXA151" s="33"/>
      <c r="WXC151" s="13"/>
      <c r="WXD151" s="13"/>
      <c r="WXE151" s="12"/>
      <c r="WXF151" s="30"/>
      <c r="WXG151" s="32"/>
      <c r="WXH151" s="33"/>
      <c r="WXJ151" s="13"/>
      <c r="WXK151" s="13"/>
      <c r="WXL151" s="12"/>
      <c r="WXM151" s="30"/>
      <c r="WXN151" s="32"/>
      <c r="WXO151" s="33"/>
      <c r="WXQ151" s="13"/>
      <c r="WXR151" s="13"/>
      <c r="WXS151" s="12"/>
      <c r="WXT151" s="30"/>
      <c r="WXU151" s="32"/>
      <c r="WXV151" s="33"/>
      <c r="WXX151" s="13"/>
      <c r="WXY151" s="13"/>
      <c r="WXZ151" s="12"/>
      <c r="WYA151" s="30"/>
      <c r="WYB151" s="32"/>
      <c r="WYC151" s="33"/>
      <c r="WYE151" s="13"/>
      <c r="WYF151" s="13"/>
      <c r="WYG151" s="12"/>
      <c r="WYH151" s="30"/>
      <c r="WYI151" s="32"/>
      <c r="WYJ151" s="33"/>
      <c r="WYL151" s="13"/>
      <c r="WYM151" s="13"/>
      <c r="WYN151" s="12"/>
      <c r="WYO151" s="30"/>
      <c r="WYP151" s="32"/>
      <c r="WYQ151" s="33"/>
      <c r="WYS151" s="13"/>
      <c r="WYT151" s="13"/>
      <c r="WYU151" s="12"/>
      <c r="WYV151" s="30"/>
      <c r="WYW151" s="32"/>
      <c r="WYX151" s="33"/>
      <c r="WYZ151" s="13"/>
      <c r="WZA151" s="13"/>
      <c r="WZB151" s="12"/>
      <c r="WZC151" s="30"/>
      <c r="WZD151" s="32"/>
      <c r="WZE151" s="33"/>
      <c r="WZG151" s="13"/>
      <c r="WZH151" s="13"/>
      <c r="WZI151" s="12"/>
      <c r="WZJ151" s="30"/>
      <c r="WZK151" s="32"/>
      <c r="WZL151" s="33"/>
      <c r="WZN151" s="13"/>
      <c r="WZO151" s="13"/>
      <c r="WZP151" s="12"/>
      <c r="WZQ151" s="30"/>
      <c r="WZR151" s="32"/>
      <c r="WZS151" s="33"/>
      <c r="WZU151" s="13"/>
      <c r="WZV151" s="13"/>
      <c r="WZW151" s="12"/>
      <c r="WZX151" s="30"/>
      <c r="WZY151" s="32"/>
      <c r="WZZ151" s="33"/>
      <c r="XAB151" s="13"/>
      <c r="XAC151" s="13"/>
      <c r="XAD151" s="12"/>
      <c r="XAE151" s="30"/>
      <c r="XAF151" s="32"/>
      <c r="XAG151" s="33"/>
      <c r="XAI151" s="13"/>
      <c r="XAJ151" s="13"/>
      <c r="XAK151" s="12"/>
      <c r="XAL151" s="30"/>
      <c r="XAM151" s="32"/>
      <c r="XAN151" s="33"/>
      <c r="XAP151" s="13"/>
      <c r="XAQ151" s="13"/>
      <c r="XAR151" s="12"/>
      <c r="XAS151" s="30"/>
      <c r="XAT151" s="32"/>
      <c r="XAU151" s="33"/>
      <c r="XAW151" s="13"/>
      <c r="XAX151" s="13"/>
      <c r="XAY151" s="12"/>
      <c r="XAZ151" s="30"/>
      <c r="XBA151" s="32"/>
      <c r="XBB151" s="33"/>
      <c r="XBD151" s="13"/>
      <c r="XBE151" s="13"/>
      <c r="XBF151" s="12"/>
      <c r="XBG151" s="30"/>
      <c r="XBH151" s="32"/>
      <c r="XBI151" s="33"/>
      <c r="XBK151" s="13"/>
      <c r="XBL151" s="13"/>
      <c r="XBM151" s="12"/>
      <c r="XBN151" s="30"/>
      <c r="XBO151" s="32"/>
      <c r="XBP151" s="33"/>
      <c r="XBR151" s="13"/>
      <c r="XBS151" s="13"/>
      <c r="XBT151" s="12"/>
      <c r="XBU151" s="30"/>
      <c r="XBV151" s="32"/>
      <c r="XBW151" s="33"/>
      <c r="XBY151" s="13"/>
      <c r="XBZ151" s="13"/>
      <c r="XCA151" s="12"/>
      <c r="XCB151" s="30"/>
      <c r="XCC151" s="32"/>
      <c r="XCD151" s="33"/>
      <c r="XCF151" s="13"/>
      <c r="XCG151" s="13"/>
      <c r="XCH151" s="12"/>
      <c r="XCI151" s="30"/>
      <c r="XCJ151" s="32"/>
      <c r="XCK151" s="33"/>
      <c r="XCM151" s="13"/>
      <c r="XCN151" s="13"/>
      <c r="XCO151" s="12"/>
      <c r="XCP151" s="30"/>
      <c r="XCQ151" s="32"/>
      <c r="XCR151" s="33"/>
      <c r="XCT151" s="13"/>
      <c r="XCU151" s="13"/>
      <c r="XCV151" s="12"/>
      <c r="XCW151" s="30"/>
      <c r="XCX151" s="32"/>
      <c r="XCY151" s="33"/>
      <c r="XDA151" s="13"/>
      <c r="XDB151" s="13"/>
      <c r="XDC151" s="12"/>
      <c r="XDD151" s="30"/>
      <c r="XDE151" s="32"/>
      <c r="XDF151" s="33"/>
      <c r="XDH151" s="13"/>
      <c r="XDI151" s="13"/>
      <c r="XDJ151" s="12"/>
      <c r="XDK151" s="30"/>
      <c r="XDL151" s="32"/>
      <c r="XDM151" s="33"/>
      <c r="XDO151" s="13"/>
      <c r="XDP151" s="13"/>
      <c r="XDQ151" s="12"/>
      <c r="XDR151" s="30"/>
      <c r="XDS151" s="32"/>
      <c r="XDT151" s="33"/>
      <c r="XDV151" s="13"/>
      <c r="XDW151" s="13"/>
      <c r="XDX151" s="12"/>
      <c r="XDY151" s="30"/>
      <c r="XDZ151" s="32"/>
      <c r="XEA151" s="33"/>
      <c r="XEC151" s="13"/>
      <c r="XED151" s="13"/>
      <c r="XEE151" s="12"/>
      <c r="XEF151" s="30"/>
      <c r="XEG151" s="32"/>
      <c r="XEH151" s="33"/>
      <c r="XEJ151" s="13"/>
      <c r="XEK151" s="13"/>
      <c r="XEL151" s="12"/>
      <c r="XEM151" s="30"/>
      <c r="XEN151" s="32"/>
      <c r="XEO151" s="33"/>
      <c r="XEQ151" s="13"/>
      <c r="XER151" s="13"/>
      <c r="XES151" s="12"/>
      <c r="XET151" s="30"/>
      <c r="XEU151" s="32"/>
      <c r="XEV151" s="33"/>
      <c r="XEX151" s="13"/>
      <c r="XEY151" s="13"/>
      <c r="XEZ151" s="12"/>
      <c r="XFA151" s="30"/>
      <c r="XFB151" s="32"/>
      <c r="XFC151" s="33"/>
    </row>
    <row r="152" spans="1:2047 2049:5120 5122:9215 9217:12288 12290:16383" s="1" customFormat="1" ht="15.75" customHeight="1">
      <c r="A152" s="59"/>
      <c r="B152" s="58" t="s">
        <v>285</v>
      </c>
      <c r="C152" s="6" t="s">
        <v>168</v>
      </c>
      <c r="D152" s="137"/>
      <c r="E152" s="106"/>
      <c r="F152" s="106"/>
      <c r="G152" s="106"/>
      <c r="H152" s="105"/>
      <c r="I152" s="57"/>
    </row>
    <row r="153" spans="1:2047 2049:5120 5122:9215 9217:12288 12290:16383" s="1" customFormat="1" ht="15" customHeight="1">
      <c r="A153" s="157" t="s">
        <v>169</v>
      </c>
      <c r="B153" s="158"/>
      <c r="C153" s="158"/>
      <c r="D153" s="158"/>
      <c r="E153" s="158"/>
      <c r="F153" s="158"/>
      <c r="G153" s="159"/>
      <c r="H153" s="128"/>
      <c r="I153" s="57"/>
    </row>
    <row r="154" spans="1:2047 2049:5120 5122:9215 9217:12288 12290:16383" s="1" customFormat="1" ht="15" customHeight="1">
      <c r="A154" s="30"/>
      <c r="B154" s="86" t="s">
        <v>0</v>
      </c>
      <c r="C154" s="86" t="s">
        <v>118</v>
      </c>
      <c r="D154" s="137"/>
      <c r="E154" s="138"/>
      <c r="F154" s="138"/>
      <c r="G154" s="139"/>
      <c r="H154" s="105"/>
      <c r="I154" s="57"/>
    </row>
    <row r="155" spans="1:2047 2049:5120 5122:9215 9217:12288 12290:16383" s="1" customFormat="1" ht="15.75" customHeight="1">
      <c r="A155" s="157" t="s">
        <v>119</v>
      </c>
      <c r="B155" s="158"/>
      <c r="C155" s="158"/>
      <c r="D155" s="158"/>
      <c r="E155" s="158"/>
      <c r="F155" s="158"/>
      <c r="G155" s="159"/>
      <c r="H155" s="128"/>
      <c r="I155" s="57"/>
    </row>
    <row r="156" spans="1:2047 2049:5120 5122:9215 9217:12288 12290:16383" s="1" customFormat="1" ht="15" customHeight="1">
      <c r="A156" s="59"/>
      <c r="B156" s="58" t="s">
        <v>338</v>
      </c>
      <c r="C156" s="6" t="s">
        <v>170</v>
      </c>
      <c r="D156" s="137"/>
      <c r="E156" s="106"/>
      <c r="F156" s="106"/>
      <c r="G156" s="106"/>
      <c r="H156" s="105"/>
      <c r="I156" s="57"/>
    </row>
    <row r="157" spans="1:2047 2049:5120 5122:9215 9217:12288 12290:16383" s="1" customFormat="1" ht="15.75" customHeight="1">
      <c r="A157" s="59"/>
      <c r="B157" s="58" t="s">
        <v>339</v>
      </c>
      <c r="C157" s="6" t="s">
        <v>171</v>
      </c>
      <c r="D157" s="137"/>
      <c r="E157" s="106"/>
      <c r="F157" s="106"/>
      <c r="G157" s="106"/>
      <c r="H157" s="105"/>
      <c r="I157" s="57"/>
    </row>
    <row r="158" spans="1:2047 2049:5120 5122:9215 9217:12288 12290:16383" s="1" customFormat="1" ht="15" customHeight="1">
      <c r="A158" s="157" t="s">
        <v>122</v>
      </c>
      <c r="B158" s="158"/>
      <c r="C158" s="158"/>
      <c r="D158" s="158"/>
      <c r="E158" s="158"/>
      <c r="F158" s="158"/>
      <c r="G158" s="159"/>
      <c r="H158" s="128"/>
      <c r="I158" s="57"/>
    </row>
    <row r="159" spans="1:2047 2049:5120 5122:9215 9217:12288 12290:16383" s="1" customFormat="1" ht="15" customHeight="1">
      <c r="A159" s="59"/>
      <c r="B159" s="58" t="s">
        <v>340</v>
      </c>
      <c r="C159" s="6" t="s">
        <v>172</v>
      </c>
      <c r="D159" s="137"/>
      <c r="E159" s="106"/>
      <c r="F159" s="106"/>
      <c r="G159" s="106"/>
      <c r="H159" s="105"/>
      <c r="I159" s="57"/>
    </row>
    <row r="160" spans="1:2047 2049:5120 5122:9215 9217:12288 12290:16383" s="1" customFormat="1" ht="15.75" customHeight="1">
      <c r="A160" s="157" t="s">
        <v>124</v>
      </c>
      <c r="B160" s="158"/>
      <c r="C160" s="158"/>
      <c r="D160" s="158"/>
      <c r="E160" s="158"/>
      <c r="F160" s="158"/>
      <c r="G160" s="159"/>
      <c r="H160" s="128"/>
      <c r="I160" s="57"/>
    </row>
    <row r="161" spans="1:2047 2049:5120 5122:9215 9217:12288 12290:16383" s="1" customFormat="1" ht="15" customHeight="1">
      <c r="A161" s="59"/>
      <c r="B161" s="58" t="s">
        <v>341</v>
      </c>
      <c r="C161" s="6" t="s">
        <v>173</v>
      </c>
      <c r="D161" s="137"/>
      <c r="E161" s="106"/>
      <c r="F161" s="106"/>
      <c r="G161" s="106"/>
      <c r="H161" s="105"/>
      <c r="I161" s="57"/>
    </row>
    <row r="162" spans="1:2047 2049:5120 5122:9215 9217:12288 12290:16383" s="1" customFormat="1" ht="15" customHeight="1">
      <c r="A162" s="59"/>
      <c r="B162" s="58" t="s">
        <v>342</v>
      </c>
      <c r="C162" s="6" t="s">
        <v>174</v>
      </c>
      <c r="D162" s="137"/>
      <c r="E162" s="106"/>
      <c r="F162" s="106"/>
      <c r="G162" s="106"/>
      <c r="H162" s="105"/>
      <c r="I162" s="57"/>
    </row>
    <row r="163" spans="1:2047 2049:5120 5122:9215 9217:12288 12290:16383" s="1" customFormat="1" ht="15" customHeight="1">
      <c r="A163" s="157" t="s">
        <v>126</v>
      </c>
      <c r="B163" s="158"/>
      <c r="C163" s="158"/>
      <c r="D163" s="158"/>
      <c r="E163" s="158"/>
      <c r="F163" s="158"/>
      <c r="G163" s="159"/>
      <c r="H163" s="128"/>
      <c r="I163" s="57"/>
    </row>
    <row r="164" spans="1:2047 2049:5120 5122:9215 9217:12288 12290:16383" s="35" customFormat="1" ht="15" customHeight="1">
      <c r="A164" s="59"/>
      <c r="B164" s="58" t="s">
        <v>343</v>
      </c>
      <c r="C164" s="6" t="s">
        <v>175</v>
      </c>
      <c r="D164" s="137"/>
      <c r="E164" s="106"/>
      <c r="F164" s="106"/>
      <c r="G164" s="106"/>
      <c r="H164" s="140"/>
      <c r="I164" s="74"/>
    </row>
    <row r="165" spans="1:2047 2049:5120 5122:9215 9217:12288 12290:16383" s="1" customFormat="1" ht="15" customHeight="1">
      <c r="A165" s="59"/>
      <c r="B165" s="58" t="s">
        <v>344</v>
      </c>
      <c r="C165" s="6" t="s">
        <v>176</v>
      </c>
      <c r="D165" s="137"/>
      <c r="E165" s="106"/>
      <c r="F165" s="106"/>
      <c r="G165" s="106"/>
      <c r="H165" s="116"/>
      <c r="I165" s="72"/>
      <c r="J165" s="86"/>
      <c r="L165" s="13"/>
      <c r="M165" s="13"/>
      <c r="N165" s="12"/>
      <c r="O165" s="30"/>
      <c r="P165" s="34"/>
      <c r="Q165" s="34"/>
      <c r="S165" s="13"/>
      <c r="T165" s="13"/>
      <c r="U165" s="12"/>
      <c r="V165" s="30"/>
      <c r="W165" s="34"/>
      <c r="X165" s="34"/>
      <c r="Z165" s="13"/>
      <c r="AA165" s="13"/>
      <c r="AB165" s="12"/>
      <c r="AC165" s="30"/>
      <c r="AD165" s="34"/>
      <c r="AE165" s="34"/>
      <c r="AG165" s="13"/>
      <c r="AH165" s="13"/>
      <c r="AI165" s="12"/>
      <c r="AJ165" s="30"/>
      <c r="AK165" s="34"/>
      <c r="AL165" s="34"/>
      <c r="AN165" s="13"/>
      <c r="AO165" s="13"/>
      <c r="AP165" s="12"/>
      <c r="AQ165" s="30"/>
      <c r="AR165" s="34"/>
      <c r="AS165" s="34"/>
      <c r="AU165" s="13"/>
      <c r="AV165" s="13"/>
      <c r="AW165" s="12"/>
      <c r="AX165" s="30"/>
      <c r="AY165" s="34"/>
      <c r="AZ165" s="34"/>
      <c r="BB165" s="13"/>
      <c r="BC165" s="13"/>
      <c r="BD165" s="12"/>
      <c r="BE165" s="30"/>
      <c r="BF165" s="34"/>
      <c r="BG165" s="34"/>
      <c r="BI165" s="13"/>
      <c r="BJ165" s="13"/>
      <c r="BK165" s="12"/>
      <c r="BL165" s="30"/>
      <c r="BM165" s="34"/>
      <c r="BN165" s="34"/>
      <c r="BP165" s="13"/>
      <c r="BQ165" s="13"/>
      <c r="BR165" s="12"/>
      <c r="BS165" s="30"/>
      <c r="BT165" s="34"/>
      <c r="BU165" s="34"/>
      <c r="BW165" s="13"/>
      <c r="BX165" s="13"/>
      <c r="BY165" s="12"/>
      <c r="BZ165" s="30"/>
      <c r="CA165" s="34"/>
      <c r="CB165" s="34"/>
      <c r="CD165" s="13"/>
      <c r="CE165" s="13"/>
      <c r="CF165" s="12"/>
      <c r="CG165" s="30"/>
      <c r="CH165" s="34"/>
      <c r="CI165" s="34"/>
      <c r="CK165" s="13"/>
      <c r="CL165" s="13"/>
      <c r="CM165" s="12"/>
      <c r="CN165" s="30"/>
      <c r="CO165" s="34"/>
      <c r="CP165" s="34"/>
      <c r="CR165" s="13"/>
      <c r="CS165" s="13"/>
      <c r="CT165" s="12"/>
      <c r="CU165" s="30"/>
      <c r="CV165" s="34"/>
      <c r="CW165" s="34"/>
      <c r="CY165" s="13"/>
      <c r="CZ165" s="13"/>
      <c r="DA165" s="12"/>
      <c r="DB165" s="30"/>
      <c r="DC165" s="34"/>
      <c r="DD165" s="34"/>
      <c r="DF165" s="13"/>
      <c r="DG165" s="13"/>
      <c r="DH165" s="12"/>
      <c r="DI165" s="30"/>
      <c r="DJ165" s="34"/>
      <c r="DK165" s="34"/>
      <c r="DM165" s="13"/>
      <c r="DN165" s="13"/>
      <c r="DO165" s="12"/>
      <c r="DP165" s="30"/>
      <c r="DQ165" s="34"/>
      <c r="DR165" s="34"/>
      <c r="DT165" s="13"/>
      <c r="DU165" s="13"/>
      <c r="DV165" s="12"/>
      <c r="DW165" s="30"/>
      <c r="DX165" s="34"/>
      <c r="DY165" s="34"/>
      <c r="EA165" s="13"/>
      <c r="EB165" s="13"/>
      <c r="EC165" s="12"/>
      <c r="ED165" s="30"/>
      <c r="EE165" s="34"/>
      <c r="EF165" s="34"/>
      <c r="EH165" s="13"/>
      <c r="EI165" s="13"/>
      <c r="EJ165" s="12"/>
      <c r="EK165" s="30"/>
      <c r="EL165" s="34"/>
      <c r="EM165" s="34"/>
      <c r="EO165" s="13"/>
      <c r="EP165" s="13"/>
      <c r="EQ165" s="12"/>
      <c r="ER165" s="30"/>
      <c r="ES165" s="34"/>
      <c r="ET165" s="34"/>
      <c r="EV165" s="13"/>
      <c r="EW165" s="13"/>
      <c r="EX165" s="12"/>
      <c r="EY165" s="30"/>
      <c r="EZ165" s="34"/>
      <c r="FA165" s="34"/>
      <c r="FC165" s="13"/>
      <c r="FD165" s="13"/>
      <c r="FE165" s="12"/>
      <c r="FF165" s="30"/>
      <c r="FG165" s="34"/>
      <c r="FH165" s="34"/>
      <c r="FJ165" s="13"/>
      <c r="FK165" s="13"/>
      <c r="FL165" s="12"/>
      <c r="FM165" s="30"/>
      <c r="FN165" s="34"/>
      <c r="FO165" s="34"/>
      <c r="FQ165" s="13"/>
      <c r="FR165" s="13"/>
      <c r="FS165" s="12"/>
      <c r="FT165" s="30"/>
      <c r="FU165" s="34"/>
      <c r="FV165" s="34"/>
      <c r="FX165" s="13"/>
      <c r="FY165" s="13"/>
      <c r="FZ165" s="12"/>
      <c r="GA165" s="30"/>
      <c r="GB165" s="34"/>
      <c r="GC165" s="34"/>
      <c r="GE165" s="13"/>
      <c r="GF165" s="13"/>
      <c r="GG165" s="12"/>
      <c r="GH165" s="30"/>
      <c r="GI165" s="34"/>
      <c r="GJ165" s="34"/>
      <c r="GL165" s="13"/>
      <c r="GM165" s="13"/>
      <c r="GN165" s="12"/>
      <c r="GO165" s="30"/>
      <c r="GP165" s="34"/>
      <c r="GQ165" s="34"/>
      <c r="GS165" s="13"/>
      <c r="GT165" s="13"/>
      <c r="GU165" s="12"/>
      <c r="GV165" s="30"/>
      <c r="GW165" s="34"/>
      <c r="GX165" s="34"/>
      <c r="GZ165" s="13"/>
      <c r="HA165" s="13"/>
      <c r="HB165" s="12"/>
      <c r="HC165" s="30"/>
      <c r="HD165" s="34"/>
      <c r="HE165" s="34"/>
      <c r="HG165" s="13"/>
      <c r="HH165" s="13"/>
      <c r="HI165" s="12"/>
      <c r="HJ165" s="30"/>
      <c r="HK165" s="34"/>
      <c r="HL165" s="34"/>
      <c r="HN165" s="13"/>
      <c r="HO165" s="13"/>
      <c r="HP165" s="12"/>
      <c r="HQ165" s="30"/>
      <c r="HR165" s="34"/>
      <c r="HS165" s="34"/>
      <c r="HU165" s="13"/>
      <c r="HV165" s="13"/>
      <c r="HW165" s="12"/>
      <c r="HX165" s="30"/>
      <c r="HY165" s="34"/>
      <c r="HZ165" s="34"/>
      <c r="IB165" s="13"/>
      <c r="IC165" s="13"/>
      <c r="ID165" s="12"/>
      <c r="IE165" s="30"/>
      <c r="IF165" s="34"/>
      <c r="IG165" s="34"/>
      <c r="II165" s="13"/>
      <c r="IJ165" s="13"/>
      <c r="IK165" s="12"/>
      <c r="IL165" s="30"/>
      <c r="IM165" s="34"/>
      <c r="IN165" s="34"/>
      <c r="IP165" s="13"/>
      <c r="IQ165" s="13"/>
      <c r="IR165" s="12"/>
      <c r="IS165" s="30"/>
      <c r="IT165" s="34"/>
      <c r="IU165" s="34"/>
      <c r="IW165" s="13"/>
      <c r="IX165" s="13"/>
      <c r="IY165" s="12"/>
      <c r="IZ165" s="30"/>
      <c r="JA165" s="34"/>
      <c r="JB165" s="34"/>
      <c r="JD165" s="13"/>
      <c r="JE165" s="13"/>
      <c r="JF165" s="12"/>
      <c r="JG165" s="30"/>
      <c r="JH165" s="34"/>
      <c r="JI165" s="34"/>
      <c r="JK165" s="13"/>
      <c r="JL165" s="13"/>
      <c r="JM165" s="12"/>
      <c r="JN165" s="30"/>
      <c r="JO165" s="34"/>
      <c r="JP165" s="34"/>
      <c r="JR165" s="13"/>
      <c r="JS165" s="13"/>
      <c r="JT165" s="12"/>
      <c r="JU165" s="30"/>
      <c r="JV165" s="34"/>
      <c r="JW165" s="34"/>
      <c r="JY165" s="13"/>
      <c r="JZ165" s="13"/>
      <c r="KA165" s="12"/>
      <c r="KB165" s="30"/>
      <c r="KC165" s="34"/>
      <c r="KD165" s="34"/>
      <c r="KF165" s="13"/>
      <c r="KG165" s="13"/>
      <c r="KH165" s="12"/>
      <c r="KI165" s="30"/>
      <c r="KJ165" s="34"/>
      <c r="KK165" s="34"/>
      <c r="KM165" s="13"/>
      <c r="KN165" s="13"/>
      <c r="KO165" s="12"/>
      <c r="KP165" s="30"/>
      <c r="KQ165" s="34"/>
      <c r="KR165" s="34"/>
      <c r="KT165" s="13"/>
      <c r="KU165" s="13"/>
      <c r="KV165" s="12"/>
      <c r="KW165" s="30"/>
      <c r="KX165" s="34"/>
      <c r="KY165" s="34"/>
      <c r="LA165" s="13"/>
      <c r="LB165" s="13"/>
      <c r="LC165" s="12"/>
      <c r="LD165" s="30"/>
      <c r="LE165" s="34"/>
      <c r="LF165" s="34"/>
      <c r="LH165" s="13"/>
      <c r="LI165" s="13"/>
      <c r="LJ165" s="12"/>
      <c r="LK165" s="30"/>
      <c r="LL165" s="34"/>
      <c r="LM165" s="34"/>
      <c r="LO165" s="13"/>
      <c r="LP165" s="13"/>
      <c r="LQ165" s="12"/>
      <c r="LR165" s="30"/>
      <c r="LS165" s="34"/>
      <c r="LT165" s="34"/>
      <c r="LV165" s="13"/>
      <c r="LW165" s="13"/>
      <c r="LX165" s="12"/>
      <c r="LY165" s="30"/>
      <c r="LZ165" s="34"/>
      <c r="MA165" s="34"/>
      <c r="MC165" s="13"/>
      <c r="MD165" s="13"/>
      <c r="ME165" s="12"/>
      <c r="MF165" s="30"/>
      <c r="MG165" s="34"/>
      <c r="MH165" s="34"/>
      <c r="MJ165" s="13"/>
      <c r="MK165" s="13"/>
      <c r="ML165" s="12"/>
      <c r="MM165" s="30"/>
      <c r="MN165" s="34"/>
      <c r="MO165" s="34"/>
      <c r="MQ165" s="13"/>
      <c r="MR165" s="13"/>
      <c r="MS165" s="12"/>
      <c r="MT165" s="30"/>
      <c r="MU165" s="34"/>
      <c r="MV165" s="34"/>
      <c r="MX165" s="13"/>
      <c r="MY165" s="13"/>
      <c r="MZ165" s="12"/>
      <c r="NA165" s="30"/>
      <c r="NB165" s="34"/>
      <c r="NC165" s="34"/>
      <c r="NE165" s="13"/>
      <c r="NF165" s="13"/>
      <c r="NG165" s="12"/>
      <c r="NH165" s="30"/>
      <c r="NI165" s="34"/>
      <c r="NJ165" s="34"/>
      <c r="NL165" s="13"/>
      <c r="NM165" s="13"/>
      <c r="NN165" s="12"/>
      <c r="NO165" s="30"/>
      <c r="NP165" s="34"/>
      <c r="NQ165" s="34"/>
      <c r="NS165" s="13"/>
      <c r="NT165" s="13"/>
      <c r="NU165" s="12"/>
      <c r="NV165" s="30"/>
      <c r="NW165" s="34"/>
      <c r="NX165" s="34"/>
      <c r="NZ165" s="13"/>
      <c r="OA165" s="13"/>
      <c r="OB165" s="12"/>
      <c r="OC165" s="30"/>
      <c r="OD165" s="34"/>
      <c r="OE165" s="34"/>
      <c r="OG165" s="13"/>
      <c r="OH165" s="13"/>
      <c r="OI165" s="12"/>
      <c r="OJ165" s="30"/>
      <c r="OK165" s="34"/>
      <c r="OL165" s="34"/>
      <c r="ON165" s="13"/>
      <c r="OO165" s="13"/>
      <c r="OP165" s="12"/>
      <c r="OQ165" s="30"/>
      <c r="OR165" s="34"/>
      <c r="OS165" s="34"/>
      <c r="OU165" s="13"/>
      <c r="OV165" s="13"/>
      <c r="OW165" s="12"/>
      <c r="OX165" s="30"/>
      <c r="OY165" s="34"/>
      <c r="OZ165" s="34"/>
      <c r="PB165" s="13"/>
      <c r="PC165" s="13"/>
      <c r="PD165" s="12"/>
      <c r="PE165" s="30"/>
      <c r="PF165" s="34"/>
      <c r="PG165" s="34"/>
      <c r="PI165" s="13"/>
      <c r="PJ165" s="13"/>
      <c r="PK165" s="12"/>
      <c r="PL165" s="30"/>
      <c r="PM165" s="34"/>
      <c r="PN165" s="34"/>
      <c r="PP165" s="13"/>
      <c r="PQ165" s="13"/>
      <c r="PR165" s="12"/>
      <c r="PS165" s="30"/>
      <c r="PT165" s="34"/>
      <c r="PU165" s="34"/>
      <c r="PW165" s="13"/>
      <c r="PX165" s="13"/>
      <c r="PY165" s="12"/>
      <c r="PZ165" s="30"/>
      <c r="QA165" s="34"/>
      <c r="QB165" s="34"/>
      <c r="QD165" s="13"/>
      <c r="QE165" s="13"/>
      <c r="QF165" s="12"/>
      <c r="QG165" s="30"/>
      <c r="QH165" s="34"/>
      <c r="QI165" s="34"/>
      <c r="QK165" s="13"/>
      <c r="QL165" s="13"/>
      <c r="QM165" s="12"/>
      <c r="QN165" s="30"/>
      <c r="QO165" s="34"/>
      <c r="QP165" s="34"/>
      <c r="QR165" s="13"/>
      <c r="QS165" s="13"/>
      <c r="QT165" s="12"/>
      <c r="QU165" s="30"/>
      <c r="QV165" s="34"/>
      <c r="QW165" s="34"/>
      <c r="QY165" s="13"/>
      <c r="QZ165" s="13"/>
      <c r="RA165" s="12"/>
      <c r="RB165" s="30"/>
      <c r="RC165" s="34"/>
      <c r="RD165" s="34"/>
      <c r="RF165" s="13"/>
      <c r="RG165" s="13"/>
      <c r="RH165" s="12"/>
      <c r="RI165" s="30"/>
      <c r="RJ165" s="34"/>
      <c r="RK165" s="34"/>
      <c r="RM165" s="13"/>
      <c r="RN165" s="13"/>
      <c r="RO165" s="12"/>
      <c r="RP165" s="30"/>
      <c r="RQ165" s="34"/>
      <c r="RR165" s="34"/>
      <c r="RT165" s="13"/>
      <c r="RU165" s="13"/>
      <c r="RV165" s="12"/>
      <c r="RW165" s="30"/>
      <c r="RX165" s="34"/>
      <c r="RY165" s="34"/>
      <c r="SA165" s="13"/>
      <c r="SB165" s="13"/>
      <c r="SC165" s="12"/>
      <c r="SD165" s="30"/>
      <c r="SE165" s="34"/>
      <c r="SF165" s="34"/>
      <c r="SH165" s="13"/>
      <c r="SI165" s="13"/>
      <c r="SJ165" s="12"/>
      <c r="SK165" s="30"/>
      <c r="SL165" s="34"/>
      <c r="SM165" s="34"/>
      <c r="SO165" s="13"/>
      <c r="SP165" s="13"/>
      <c r="SQ165" s="12"/>
      <c r="SR165" s="30"/>
      <c r="SS165" s="34"/>
      <c r="ST165" s="34"/>
      <c r="SV165" s="13"/>
      <c r="SW165" s="13"/>
      <c r="SX165" s="12"/>
      <c r="SY165" s="30"/>
      <c r="SZ165" s="34"/>
      <c r="TA165" s="34"/>
      <c r="TC165" s="13"/>
      <c r="TD165" s="13"/>
      <c r="TE165" s="12"/>
      <c r="TF165" s="30"/>
      <c r="TG165" s="34"/>
      <c r="TH165" s="34"/>
      <c r="TJ165" s="13"/>
      <c r="TK165" s="13"/>
      <c r="TL165" s="12"/>
      <c r="TM165" s="30"/>
      <c r="TN165" s="34"/>
      <c r="TO165" s="34"/>
      <c r="TQ165" s="13"/>
      <c r="TR165" s="13"/>
      <c r="TS165" s="12"/>
      <c r="TT165" s="30"/>
      <c r="TU165" s="34"/>
      <c r="TV165" s="34"/>
      <c r="TX165" s="13"/>
      <c r="TY165" s="13"/>
      <c r="TZ165" s="12"/>
      <c r="UA165" s="30"/>
      <c r="UB165" s="34"/>
      <c r="UC165" s="34"/>
      <c r="UE165" s="13"/>
      <c r="UF165" s="13"/>
      <c r="UG165" s="12"/>
      <c r="UH165" s="30"/>
      <c r="UI165" s="34"/>
      <c r="UJ165" s="34"/>
      <c r="UL165" s="13"/>
      <c r="UM165" s="13"/>
      <c r="UN165" s="12"/>
      <c r="UO165" s="30"/>
      <c r="UP165" s="34"/>
      <c r="UQ165" s="34"/>
      <c r="US165" s="13"/>
      <c r="UT165" s="13"/>
      <c r="UU165" s="12"/>
      <c r="UV165" s="30"/>
      <c r="UW165" s="34"/>
      <c r="UX165" s="34"/>
      <c r="UZ165" s="13"/>
      <c r="VA165" s="13"/>
      <c r="VB165" s="12"/>
      <c r="VC165" s="30"/>
      <c r="VD165" s="34"/>
      <c r="VE165" s="34"/>
      <c r="VG165" s="13"/>
      <c r="VH165" s="13"/>
      <c r="VI165" s="12"/>
      <c r="VJ165" s="30"/>
      <c r="VK165" s="34"/>
      <c r="VL165" s="34"/>
      <c r="VN165" s="13"/>
      <c r="VO165" s="13"/>
      <c r="VP165" s="12"/>
      <c r="VQ165" s="30"/>
      <c r="VR165" s="34"/>
      <c r="VS165" s="34"/>
      <c r="VU165" s="13"/>
      <c r="VV165" s="13"/>
      <c r="VW165" s="12"/>
      <c r="VX165" s="30"/>
      <c r="VY165" s="34"/>
      <c r="VZ165" s="34"/>
      <c r="WB165" s="13"/>
      <c r="WC165" s="13"/>
      <c r="WD165" s="12"/>
      <c r="WE165" s="30"/>
      <c r="WF165" s="34"/>
      <c r="WG165" s="34"/>
      <c r="WI165" s="13"/>
      <c r="WJ165" s="13"/>
      <c r="WK165" s="12"/>
      <c r="WL165" s="30"/>
      <c r="WM165" s="34"/>
      <c r="WN165" s="34"/>
      <c r="WP165" s="13"/>
      <c r="WQ165" s="13"/>
      <c r="WR165" s="12"/>
      <c r="WS165" s="30"/>
      <c r="WT165" s="34"/>
      <c r="WU165" s="34"/>
      <c r="WW165" s="13"/>
      <c r="WX165" s="13"/>
      <c r="WY165" s="12"/>
      <c r="WZ165" s="30"/>
      <c r="XA165" s="34"/>
      <c r="XB165" s="34"/>
      <c r="XD165" s="13"/>
      <c r="XE165" s="13"/>
      <c r="XF165" s="12"/>
      <c r="XG165" s="30"/>
      <c r="XH165" s="34"/>
      <c r="XI165" s="34"/>
      <c r="XK165" s="13"/>
      <c r="XL165" s="13"/>
      <c r="XM165" s="12"/>
      <c r="XN165" s="30"/>
      <c r="XO165" s="34"/>
      <c r="XP165" s="34"/>
      <c r="XR165" s="13"/>
      <c r="XS165" s="13"/>
      <c r="XT165" s="12"/>
      <c r="XU165" s="30"/>
      <c r="XV165" s="34"/>
      <c r="XW165" s="34"/>
      <c r="XY165" s="13"/>
      <c r="XZ165" s="13"/>
      <c r="YA165" s="12"/>
      <c r="YB165" s="30"/>
      <c r="YC165" s="34"/>
      <c r="YD165" s="34"/>
      <c r="YF165" s="13"/>
      <c r="YG165" s="13"/>
      <c r="YH165" s="12"/>
      <c r="YI165" s="30"/>
      <c r="YJ165" s="34"/>
      <c r="YK165" s="34"/>
      <c r="YM165" s="13"/>
      <c r="YN165" s="13"/>
      <c r="YO165" s="12"/>
      <c r="YP165" s="30"/>
      <c r="YQ165" s="34"/>
      <c r="YR165" s="34"/>
      <c r="YT165" s="13"/>
      <c r="YU165" s="13"/>
      <c r="YV165" s="12"/>
      <c r="YW165" s="30"/>
      <c r="YX165" s="34"/>
      <c r="YY165" s="34"/>
      <c r="ZA165" s="13"/>
      <c r="ZB165" s="13"/>
      <c r="ZC165" s="12"/>
      <c r="ZD165" s="30"/>
      <c r="ZE165" s="34"/>
      <c r="ZF165" s="34"/>
      <c r="ZH165" s="13"/>
      <c r="ZI165" s="13"/>
      <c r="ZJ165" s="12"/>
      <c r="ZK165" s="30"/>
      <c r="ZL165" s="34"/>
      <c r="ZM165" s="34"/>
      <c r="ZO165" s="13"/>
      <c r="ZP165" s="13"/>
      <c r="ZQ165" s="12"/>
      <c r="ZR165" s="30"/>
      <c r="ZS165" s="34"/>
      <c r="ZT165" s="34"/>
      <c r="ZV165" s="13"/>
      <c r="ZW165" s="13"/>
      <c r="ZX165" s="12"/>
      <c r="ZY165" s="30"/>
      <c r="ZZ165" s="34"/>
      <c r="AAA165" s="34"/>
      <c r="AAC165" s="13"/>
      <c r="AAD165" s="13"/>
      <c r="AAE165" s="12"/>
      <c r="AAF165" s="30"/>
      <c r="AAG165" s="34"/>
      <c r="AAH165" s="34"/>
      <c r="AAJ165" s="13"/>
      <c r="AAK165" s="13"/>
      <c r="AAL165" s="12"/>
      <c r="AAM165" s="30"/>
      <c r="AAN165" s="34"/>
      <c r="AAO165" s="34"/>
      <c r="AAQ165" s="13"/>
      <c r="AAR165" s="13"/>
      <c r="AAS165" s="12"/>
      <c r="AAT165" s="30"/>
      <c r="AAU165" s="34"/>
      <c r="AAV165" s="34"/>
      <c r="AAX165" s="13"/>
      <c r="AAY165" s="13"/>
      <c r="AAZ165" s="12"/>
      <c r="ABA165" s="30"/>
      <c r="ABB165" s="34"/>
      <c r="ABC165" s="34"/>
      <c r="ABE165" s="13"/>
      <c r="ABF165" s="13"/>
      <c r="ABG165" s="12"/>
      <c r="ABH165" s="30"/>
      <c r="ABI165" s="34"/>
      <c r="ABJ165" s="34"/>
      <c r="ABL165" s="13"/>
      <c r="ABM165" s="13"/>
      <c r="ABN165" s="12"/>
      <c r="ABO165" s="30"/>
      <c r="ABP165" s="34"/>
      <c r="ABQ165" s="34"/>
      <c r="ABS165" s="13"/>
      <c r="ABT165" s="13"/>
      <c r="ABU165" s="12"/>
      <c r="ABV165" s="30"/>
      <c r="ABW165" s="34"/>
      <c r="ABX165" s="34"/>
      <c r="ABZ165" s="13"/>
      <c r="ACA165" s="13"/>
      <c r="ACB165" s="12"/>
      <c r="ACC165" s="30"/>
      <c r="ACD165" s="34"/>
      <c r="ACE165" s="34"/>
      <c r="ACG165" s="13"/>
      <c r="ACH165" s="13"/>
      <c r="ACI165" s="12"/>
      <c r="ACJ165" s="30"/>
      <c r="ACK165" s="34"/>
      <c r="ACL165" s="34"/>
      <c r="ACN165" s="13"/>
      <c r="ACO165" s="13"/>
      <c r="ACP165" s="12"/>
      <c r="ACQ165" s="30"/>
      <c r="ACR165" s="34"/>
      <c r="ACS165" s="34"/>
      <c r="ACU165" s="13"/>
      <c r="ACV165" s="13"/>
      <c r="ACW165" s="12"/>
      <c r="ACX165" s="30"/>
      <c r="ACY165" s="34"/>
      <c r="ACZ165" s="34"/>
      <c r="ADB165" s="13"/>
      <c r="ADC165" s="13"/>
      <c r="ADD165" s="12"/>
      <c r="ADE165" s="30"/>
      <c r="ADF165" s="34"/>
      <c r="ADG165" s="34"/>
      <c r="ADI165" s="13"/>
      <c r="ADJ165" s="13"/>
      <c r="ADK165" s="12"/>
      <c r="ADL165" s="30"/>
      <c r="ADM165" s="34"/>
      <c r="ADN165" s="34"/>
      <c r="ADP165" s="13"/>
      <c r="ADQ165" s="13"/>
      <c r="ADR165" s="12"/>
      <c r="ADS165" s="30"/>
      <c r="ADT165" s="34"/>
      <c r="ADU165" s="34"/>
      <c r="ADW165" s="13"/>
      <c r="ADX165" s="13"/>
      <c r="ADY165" s="12"/>
      <c r="ADZ165" s="30"/>
      <c r="AEA165" s="34"/>
      <c r="AEB165" s="34"/>
      <c r="AED165" s="13"/>
      <c r="AEE165" s="13"/>
      <c r="AEF165" s="12"/>
      <c r="AEG165" s="30"/>
      <c r="AEH165" s="34"/>
      <c r="AEI165" s="34"/>
      <c r="AEK165" s="13"/>
      <c r="AEL165" s="13"/>
      <c r="AEM165" s="12"/>
      <c r="AEN165" s="30"/>
      <c r="AEO165" s="34"/>
      <c r="AEP165" s="34"/>
      <c r="AER165" s="13"/>
      <c r="AES165" s="13"/>
      <c r="AET165" s="12"/>
      <c r="AEU165" s="30"/>
      <c r="AEV165" s="34"/>
      <c r="AEW165" s="34"/>
      <c r="AEY165" s="13"/>
      <c r="AEZ165" s="13"/>
      <c r="AFA165" s="12"/>
      <c r="AFB165" s="30"/>
      <c r="AFC165" s="34"/>
      <c r="AFD165" s="34"/>
      <c r="AFF165" s="13"/>
      <c r="AFG165" s="13"/>
      <c r="AFH165" s="12"/>
      <c r="AFI165" s="30"/>
      <c r="AFJ165" s="34"/>
      <c r="AFK165" s="34"/>
      <c r="AFM165" s="13"/>
      <c r="AFN165" s="13"/>
      <c r="AFO165" s="12"/>
      <c r="AFP165" s="30"/>
      <c r="AFQ165" s="34"/>
      <c r="AFR165" s="34"/>
      <c r="AFT165" s="13"/>
      <c r="AFU165" s="13"/>
      <c r="AFV165" s="12"/>
      <c r="AFW165" s="30"/>
      <c r="AFX165" s="34"/>
      <c r="AFY165" s="34"/>
      <c r="AGA165" s="13"/>
      <c r="AGB165" s="13"/>
      <c r="AGC165" s="12"/>
      <c r="AGD165" s="30"/>
      <c r="AGE165" s="34"/>
      <c r="AGF165" s="34"/>
      <c r="AGH165" s="13"/>
      <c r="AGI165" s="13"/>
      <c r="AGJ165" s="12"/>
      <c r="AGK165" s="30"/>
      <c r="AGL165" s="34"/>
      <c r="AGM165" s="34"/>
      <c r="AGO165" s="13"/>
      <c r="AGP165" s="13"/>
      <c r="AGQ165" s="12"/>
      <c r="AGR165" s="30"/>
      <c r="AGS165" s="34"/>
      <c r="AGT165" s="34"/>
      <c r="AGV165" s="13"/>
      <c r="AGW165" s="13"/>
      <c r="AGX165" s="12"/>
      <c r="AGY165" s="30"/>
      <c r="AGZ165" s="34"/>
      <c r="AHA165" s="34"/>
      <c r="AHC165" s="13"/>
      <c r="AHD165" s="13"/>
      <c r="AHE165" s="12"/>
      <c r="AHF165" s="30"/>
      <c r="AHG165" s="34"/>
      <c r="AHH165" s="34"/>
      <c r="AHJ165" s="13"/>
      <c r="AHK165" s="13"/>
      <c r="AHL165" s="12"/>
      <c r="AHM165" s="30"/>
      <c r="AHN165" s="34"/>
      <c r="AHO165" s="34"/>
      <c r="AHQ165" s="13"/>
      <c r="AHR165" s="13"/>
      <c r="AHS165" s="12"/>
      <c r="AHT165" s="30"/>
      <c r="AHU165" s="34"/>
      <c r="AHV165" s="34"/>
      <c r="AHX165" s="13"/>
      <c r="AHY165" s="13"/>
      <c r="AHZ165" s="12"/>
      <c r="AIA165" s="30"/>
      <c r="AIB165" s="34"/>
      <c r="AIC165" s="34"/>
      <c r="AIE165" s="13"/>
      <c r="AIF165" s="13"/>
      <c r="AIG165" s="12"/>
      <c r="AIH165" s="30"/>
      <c r="AII165" s="34"/>
      <c r="AIJ165" s="34"/>
      <c r="AIL165" s="13"/>
      <c r="AIM165" s="13"/>
      <c r="AIN165" s="12"/>
      <c r="AIO165" s="30"/>
      <c r="AIP165" s="34"/>
      <c r="AIQ165" s="34"/>
      <c r="AIS165" s="13"/>
      <c r="AIT165" s="13"/>
      <c r="AIU165" s="12"/>
      <c r="AIV165" s="30"/>
      <c r="AIW165" s="34"/>
      <c r="AIX165" s="34"/>
      <c r="AIZ165" s="13"/>
      <c r="AJA165" s="13"/>
      <c r="AJB165" s="12"/>
      <c r="AJC165" s="30"/>
      <c r="AJD165" s="34"/>
      <c r="AJE165" s="34"/>
      <c r="AJG165" s="13"/>
      <c r="AJH165" s="13"/>
      <c r="AJI165" s="12"/>
      <c r="AJJ165" s="30"/>
      <c r="AJK165" s="34"/>
      <c r="AJL165" s="34"/>
      <c r="AJN165" s="13"/>
      <c r="AJO165" s="13"/>
      <c r="AJP165" s="12"/>
      <c r="AJQ165" s="30"/>
      <c r="AJR165" s="34"/>
      <c r="AJS165" s="34"/>
      <c r="AJU165" s="13"/>
      <c r="AJV165" s="13"/>
      <c r="AJW165" s="12"/>
      <c r="AJX165" s="30"/>
      <c r="AJY165" s="34"/>
      <c r="AJZ165" s="34"/>
      <c r="AKB165" s="13"/>
      <c r="AKC165" s="13"/>
      <c r="AKD165" s="12"/>
      <c r="AKE165" s="30"/>
      <c r="AKF165" s="34"/>
      <c r="AKG165" s="34"/>
      <c r="AKI165" s="13"/>
      <c r="AKJ165" s="13"/>
      <c r="AKK165" s="12"/>
      <c r="AKL165" s="30"/>
      <c r="AKM165" s="34"/>
      <c r="AKN165" s="34"/>
      <c r="AKP165" s="13"/>
      <c r="AKQ165" s="13"/>
      <c r="AKR165" s="12"/>
      <c r="AKS165" s="30"/>
      <c r="AKT165" s="34"/>
      <c r="AKU165" s="34"/>
      <c r="AKW165" s="13"/>
      <c r="AKX165" s="13"/>
      <c r="AKY165" s="12"/>
      <c r="AKZ165" s="30"/>
      <c r="ALA165" s="34"/>
      <c r="ALB165" s="34"/>
      <c r="ALD165" s="13"/>
      <c r="ALE165" s="13"/>
      <c r="ALF165" s="12"/>
      <c r="ALG165" s="30"/>
      <c r="ALH165" s="34"/>
      <c r="ALI165" s="34"/>
      <c r="ALK165" s="13"/>
      <c r="ALL165" s="13"/>
      <c r="ALM165" s="12"/>
      <c r="ALN165" s="30"/>
      <c r="ALO165" s="34"/>
      <c r="ALP165" s="34"/>
      <c r="ALR165" s="13"/>
      <c r="ALS165" s="13"/>
      <c r="ALT165" s="12"/>
      <c r="ALU165" s="30"/>
      <c r="ALV165" s="34"/>
      <c r="ALW165" s="34"/>
      <c r="ALY165" s="13"/>
      <c r="ALZ165" s="13"/>
      <c r="AMA165" s="12"/>
      <c r="AMB165" s="30"/>
      <c r="AMC165" s="34"/>
      <c r="AMD165" s="34"/>
      <c r="AMF165" s="13"/>
      <c r="AMG165" s="13"/>
      <c r="AMH165" s="12"/>
      <c r="AMI165" s="30"/>
      <c r="AMJ165" s="34"/>
      <c r="AMK165" s="34"/>
      <c r="AMM165" s="13"/>
      <c r="AMN165" s="13"/>
      <c r="AMO165" s="12"/>
      <c r="AMP165" s="30"/>
      <c r="AMQ165" s="34"/>
      <c r="AMR165" s="34"/>
      <c r="AMT165" s="13"/>
      <c r="AMU165" s="13"/>
      <c r="AMV165" s="12"/>
      <c r="AMW165" s="30"/>
      <c r="AMX165" s="34"/>
      <c r="AMY165" s="34"/>
      <c r="ANA165" s="13"/>
      <c r="ANB165" s="13"/>
      <c r="ANC165" s="12"/>
      <c r="AND165" s="30"/>
      <c r="ANE165" s="34"/>
      <c r="ANF165" s="34"/>
      <c r="ANH165" s="13"/>
      <c r="ANI165" s="13"/>
      <c r="ANJ165" s="12"/>
      <c r="ANK165" s="30"/>
      <c r="ANL165" s="34"/>
      <c r="ANM165" s="34"/>
      <c r="ANO165" s="13"/>
      <c r="ANP165" s="13"/>
      <c r="ANQ165" s="12"/>
      <c r="ANR165" s="30"/>
      <c r="ANS165" s="34"/>
      <c r="ANT165" s="34"/>
      <c r="ANV165" s="13"/>
      <c r="ANW165" s="13"/>
      <c r="ANX165" s="12"/>
      <c r="ANY165" s="30"/>
      <c r="ANZ165" s="34"/>
      <c r="AOA165" s="34"/>
      <c r="AOC165" s="13"/>
      <c r="AOD165" s="13"/>
      <c r="AOE165" s="12"/>
      <c r="AOF165" s="30"/>
      <c r="AOG165" s="34"/>
      <c r="AOH165" s="34"/>
      <c r="AOJ165" s="13"/>
      <c r="AOK165" s="13"/>
      <c r="AOL165" s="12"/>
      <c r="AOM165" s="30"/>
      <c r="AON165" s="34"/>
      <c r="AOO165" s="34"/>
      <c r="AOQ165" s="13"/>
      <c r="AOR165" s="13"/>
      <c r="AOS165" s="12"/>
      <c r="AOT165" s="30"/>
      <c r="AOU165" s="34"/>
      <c r="AOV165" s="34"/>
      <c r="AOX165" s="13"/>
      <c r="AOY165" s="13"/>
      <c r="AOZ165" s="12"/>
      <c r="APA165" s="30"/>
      <c r="APB165" s="34"/>
      <c r="APC165" s="34"/>
      <c r="APE165" s="13"/>
      <c r="APF165" s="13"/>
      <c r="APG165" s="12"/>
      <c r="APH165" s="30"/>
      <c r="API165" s="34"/>
      <c r="APJ165" s="34"/>
      <c r="APL165" s="13"/>
      <c r="APM165" s="13"/>
      <c r="APN165" s="12"/>
      <c r="APO165" s="30"/>
      <c r="APP165" s="34"/>
      <c r="APQ165" s="34"/>
      <c r="APS165" s="13"/>
      <c r="APT165" s="13"/>
      <c r="APU165" s="12"/>
      <c r="APV165" s="30"/>
      <c r="APW165" s="34"/>
      <c r="APX165" s="34"/>
      <c r="APZ165" s="13"/>
      <c r="AQA165" s="13"/>
      <c r="AQB165" s="12"/>
      <c r="AQC165" s="30"/>
      <c r="AQD165" s="34"/>
      <c r="AQE165" s="34"/>
      <c r="AQG165" s="13"/>
      <c r="AQH165" s="13"/>
      <c r="AQI165" s="12"/>
      <c r="AQJ165" s="30"/>
      <c r="AQK165" s="34"/>
      <c r="AQL165" s="34"/>
      <c r="AQN165" s="13"/>
      <c r="AQO165" s="13"/>
      <c r="AQP165" s="12"/>
      <c r="AQQ165" s="30"/>
      <c r="AQR165" s="34"/>
      <c r="AQS165" s="34"/>
      <c r="AQU165" s="13"/>
      <c r="AQV165" s="13"/>
      <c r="AQW165" s="12"/>
      <c r="AQX165" s="30"/>
      <c r="AQY165" s="34"/>
      <c r="AQZ165" s="34"/>
      <c r="ARB165" s="13"/>
      <c r="ARC165" s="13"/>
      <c r="ARD165" s="12"/>
      <c r="ARE165" s="30"/>
      <c r="ARF165" s="34"/>
      <c r="ARG165" s="34"/>
      <c r="ARI165" s="13"/>
      <c r="ARJ165" s="13"/>
      <c r="ARK165" s="12"/>
      <c r="ARL165" s="30"/>
      <c r="ARM165" s="34"/>
      <c r="ARN165" s="34"/>
      <c r="ARP165" s="13"/>
      <c r="ARQ165" s="13"/>
      <c r="ARR165" s="12"/>
      <c r="ARS165" s="30"/>
      <c r="ART165" s="34"/>
      <c r="ARU165" s="34"/>
      <c r="ARW165" s="13"/>
      <c r="ARX165" s="13"/>
      <c r="ARY165" s="12"/>
      <c r="ARZ165" s="30"/>
      <c r="ASA165" s="34"/>
      <c r="ASB165" s="34"/>
      <c r="ASD165" s="13"/>
      <c r="ASE165" s="13"/>
      <c r="ASF165" s="12"/>
      <c r="ASG165" s="30"/>
      <c r="ASH165" s="34"/>
      <c r="ASI165" s="34"/>
      <c r="ASK165" s="13"/>
      <c r="ASL165" s="13"/>
      <c r="ASM165" s="12"/>
      <c r="ASN165" s="30"/>
      <c r="ASO165" s="34"/>
      <c r="ASP165" s="34"/>
      <c r="ASR165" s="13"/>
      <c r="ASS165" s="13"/>
      <c r="AST165" s="12"/>
      <c r="ASU165" s="30"/>
      <c r="ASV165" s="34"/>
      <c r="ASW165" s="34"/>
      <c r="ASY165" s="13"/>
      <c r="ASZ165" s="13"/>
      <c r="ATA165" s="12"/>
      <c r="ATB165" s="30"/>
      <c r="ATC165" s="34"/>
      <c r="ATD165" s="34"/>
      <c r="ATF165" s="13"/>
      <c r="ATG165" s="13"/>
      <c r="ATH165" s="12"/>
      <c r="ATI165" s="30"/>
      <c r="ATJ165" s="34"/>
      <c r="ATK165" s="34"/>
      <c r="ATM165" s="13"/>
      <c r="ATN165" s="13"/>
      <c r="ATO165" s="12"/>
      <c r="ATP165" s="30"/>
      <c r="ATQ165" s="34"/>
      <c r="ATR165" s="34"/>
      <c r="ATT165" s="13"/>
      <c r="ATU165" s="13"/>
      <c r="ATV165" s="12"/>
      <c r="ATW165" s="30"/>
      <c r="ATX165" s="34"/>
      <c r="ATY165" s="34"/>
      <c r="AUA165" s="13"/>
      <c r="AUB165" s="13"/>
      <c r="AUC165" s="12"/>
      <c r="AUD165" s="30"/>
      <c r="AUE165" s="34"/>
      <c r="AUF165" s="34"/>
      <c r="AUH165" s="13"/>
      <c r="AUI165" s="13"/>
      <c r="AUJ165" s="12"/>
      <c r="AUK165" s="30"/>
      <c r="AUL165" s="34"/>
      <c r="AUM165" s="34"/>
      <c r="AUO165" s="13"/>
      <c r="AUP165" s="13"/>
      <c r="AUQ165" s="12"/>
      <c r="AUR165" s="30"/>
      <c r="AUS165" s="34"/>
      <c r="AUT165" s="34"/>
      <c r="AUV165" s="13"/>
      <c r="AUW165" s="13"/>
      <c r="AUX165" s="12"/>
      <c r="AUY165" s="30"/>
      <c r="AUZ165" s="34"/>
      <c r="AVA165" s="34"/>
      <c r="AVC165" s="13"/>
      <c r="AVD165" s="13"/>
      <c r="AVE165" s="12"/>
      <c r="AVF165" s="30"/>
      <c r="AVG165" s="34"/>
      <c r="AVH165" s="34"/>
      <c r="AVJ165" s="13"/>
      <c r="AVK165" s="13"/>
      <c r="AVL165" s="12"/>
      <c r="AVM165" s="30"/>
      <c r="AVN165" s="34"/>
      <c r="AVO165" s="34"/>
      <c r="AVQ165" s="13"/>
      <c r="AVR165" s="13"/>
      <c r="AVS165" s="12"/>
      <c r="AVT165" s="30"/>
      <c r="AVU165" s="34"/>
      <c r="AVV165" s="34"/>
      <c r="AVX165" s="13"/>
      <c r="AVY165" s="13"/>
      <c r="AVZ165" s="12"/>
      <c r="AWA165" s="30"/>
      <c r="AWB165" s="34"/>
      <c r="AWC165" s="34"/>
      <c r="AWE165" s="13"/>
      <c r="AWF165" s="13"/>
      <c r="AWG165" s="12"/>
      <c r="AWH165" s="30"/>
      <c r="AWI165" s="34"/>
      <c r="AWJ165" s="34"/>
      <c r="AWL165" s="13"/>
      <c r="AWM165" s="13"/>
      <c r="AWN165" s="12"/>
      <c r="AWO165" s="30"/>
      <c r="AWP165" s="34"/>
      <c r="AWQ165" s="34"/>
      <c r="AWS165" s="13"/>
      <c r="AWT165" s="13"/>
      <c r="AWU165" s="12"/>
      <c r="AWV165" s="30"/>
      <c r="AWW165" s="34"/>
      <c r="AWX165" s="34"/>
      <c r="AWZ165" s="13"/>
      <c r="AXA165" s="13"/>
      <c r="AXB165" s="12"/>
      <c r="AXC165" s="30"/>
      <c r="AXD165" s="34"/>
      <c r="AXE165" s="34"/>
      <c r="AXG165" s="13"/>
      <c r="AXH165" s="13"/>
      <c r="AXI165" s="12"/>
      <c r="AXJ165" s="30"/>
      <c r="AXK165" s="34"/>
      <c r="AXL165" s="34"/>
      <c r="AXN165" s="13"/>
      <c r="AXO165" s="13"/>
      <c r="AXP165" s="12"/>
      <c r="AXQ165" s="30"/>
      <c r="AXR165" s="34"/>
      <c r="AXS165" s="34"/>
      <c r="AXU165" s="13"/>
      <c r="AXV165" s="13"/>
      <c r="AXW165" s="12"/>
      <c r="AXX165" s="30"/>
      <c r="AXY165" s="34"/>
      <c r="AXZ165" s="34"/>
      <c r="AYB165" s="13"/>
      <c r="AYC165" s="13"/>
      <c r="AYD165" s="12"/>
      <c r="AYE165" s="30"/>
      <c r="AYF165" s="34"/>
      <c r="AYG165" s="34"/>
      <c r="AYI165" s="13"/>
      <c r="AYJ165" s="13"/>
      <c r="AYK165" s="12"/>
      <c r="AYL165" s="30"/>
      <c r="AYM165" s="34"/>
      <c r="AYN165" s="34"/>
      <c r="AYP165" s="13"/>
      <c r="AYQ165" s="13"/>
      <c r="AYR165" s="12"/>
      <c r="AYS165" s="30"/>
      <c r="AYT165" s="34"/>
      <c r="AYU165" s="34"/>
      <c r="AYW165" s="13"/>
      <c r="AYX165" s="13"/>
      <c r="AYY165" s="12"/>
      <c r="AYZ165" s="30"/>
      <c r="AZA165" s="34"/>
      <c r="AZB165" s="34"/>
      <c r="AZD165" s="13"/>
      <c r="AZE165" s="13"/>
      <c r="AZF165" s="12"/>
      <c r="AZG165" s="30"/>
      <c r="AZH165" s="34"/>
      <c r="AZI165" s="34"/>
      <c r="AZK165" s="13"/>
      <c r="AZL165" s="13"/>
      <c r="AZM165" s="12"/>
      <c r="AZN165" s="30"/>
      <c r="AZO165" s="34"/>
      <c r="AZP165" s="34"/>
      <c r="AZR165" s="13"/>
      <c r="AZS165" s="13"/>
      <c r="AZT165" s="12"/>
      <c r="AZU165" s="30"/>
      <c r="AZV165" s="34"/>
      <c r="AZW165" s="34"/>
      <c r="AZY165" s="13"/>
      <c r="AZZ165" s="13"/>
      <c r="BAA165" s="12"/>
      <c r="BAB165" s="30"/>
      <c r="BAC165" s="34"/>
      <c r="BAD165" s="34"/>
      <c r="BAF165" s="13"/>
      <c r="BAG165" s="13"/>
      <c r="BAH165" s="12"/>
      <c r="BAI165" s="30"/>
      <c r="BAJ165" s="34"/>
      <c r="BAK165" s="34"/>
      <c r="BAM165" s="13"/>
      <c r="BAN165" s="13"/>
      <c r="BAO165" s="12"/>
      <c r="BAP165" s="30"/>
      <c r="BAQ165" s="34"/>
      <c r="BAR165" s="34"/>
      <c r="BAT165" s="13"/>
      <c r="BAU165" s="13"/>
      <c r="BAV165" s="12"/>
      <c r="BAW165" s="30"/>
      <c r="BAX165" s="34"/>
      <c r="BAY165" s="34"/>
      <c r="BBA165" s="13"/>
      <c r="BBB165" s="13"/>
      <c r="BBC165" s="12"/>
      <c r="BBD165" s="30"/>
      <c r="BBE165" s="34"/>
      <c r="BBF165" s="34"/>
      <c r="BBH165" s="13"/>
      <c r="BBI165" s="13"/>
      <c r="BBJ165" s="12"/>
      <c r="BBK165" s="30"/>
      <c r="BBL165" s="34"/>
      <c r="BBM165" s="34"/>
      <c r="BBO165" s="13"/>
      <c r="BBP165" s="13"/>
      <c r="BBQ165" s="12"/>
      <c r="BBR165" s="30"/>
      <c r="BBS165" s="34"/>
      <c r="BBT165" s="34"/>
      <c r="BBV165" s="13"/>
      <c r="BBW165" s="13"/>
      <c r="BBX165" s="12"/>
      <c r="BBY165" s="30"/>
      <c r="BBZ165" s="34"/>
      <c r="BCA165" s="34"/>
      <c r="BCC165" s="13"/>
      <c r="BCD165" s="13"/>
      <c r="BCE165" s="12"/>
      <c r="BCF165" s="30"/>
      <c r="BCG165" s="34"/>
      <c r="BCH165" s="34"/>
      <c r="BCJ165" s="13"/>
      <c r="BCK165" s="13"/>
      <c r="BCL165" s="12"/>
      <c r="BCM165" s="30"/>
      <c r="BCN165" s="34"/>
      <c r="BCO165" s="34"/>
      <c r="BCQ165" s="13"/>
      <c r="BCR165" s="13"/>
      <c r="BCS165" s="12"/>
      <c r="BCT165" s="30"/>
      <c r="BCU165" s="34"/>
      <c r="BCV165" s="34"/>
      <c r="BCX165" s="13"/>
      <c r="BCY165" s="13"/>
      <c r="BCZ165" s="12"/>
      <c r="BDA165" s="30"/>
      <c r="BDB165" s="34"/>
      <c r="BDC165" s="34"/>
      <c r="BDE165" s="13"/>
      <c r="BDF165" s="13"/>
      <c r="BDG165" s="12"/>
      <c r="BDH165" s="30"/>
      <c r="BDI165" s="34"/>
      <c r="BDJ165" s="34"/>
      <c r="BDL165" s="13"/>
      <c r="BDM165" s="13"/>
      <c r="BDN165" s="12"/>
      <c r="BDO165" s="30"/>
      <c r="BDP165" s="34"/>
      <c r="BDQ165" s="34"/>
      <c r="BDS165" s="13"/>
      <c r="BDT165" s="13"/>
      <c r="BDU165" s="12"/>
      <c r="BDV165" s="30"/>
      <c r="BDW165" s="34"/>
      <c r="BDX165" s="34"/>
      <c r="BDZ165" s="13"/>
      <c r="BEA165" s="13"/>
      <c r="BEB165" s="12"/>
      <c r="BEC165" s="30"/>
      <c r="BED165" s="34"/>
      <c r="BEE165" s="34"/>
      <c r="BEG165" s="13"/>
      <c r="BEH165" s="13"/>
      <c r="BEI165" s="12"/>
      <c r="BEJ165" s="30"/>
      <c r="BEK165" s="34"/>
      <c r="BEL165" s="34"/>
      <c r="BEN165" s="13"/>
      <c r="BEO165" s="13"/>
      <c r="BEP165" s="12"/>
      <c r="BEQ165" s="30"/>
      <c r="BER165" s="34"/>
      <c r="BES165" s="34"/>
      <c r="BEU165" s="13"/>
      <c r="BEV165" s="13"/>
      <c r="BEW165" s="12"/>
      <c r="BEX165" s="30"/>
      <c r="BEY165" s="34"/>
      <c r="BEZ165" s="34"/>
      <c r="BFB165" s="13"/>
      <c r="BFC165" s="13"/>
      <c r="BFD165" s="12"/>
      <c r="BFE165" s="30"/>
      <c r="BFF165" s="34"/>
      <c r="BFG165" s="34"/>
      <c r="BFI165" s="13"/>
      <c r="BFJ165" s="13"/>
      <c r="BFK165" s="12"/>
      <c r="BFL165" s="30"/>
      <c r="BFM165" s="34"/>
      <c r="BFN165" s="34"/>
      <c r="BFP165" s="13"/>
      <c r="BFQ165" s="13"/>
      <c r="BFR165" s="12"/>
      <c r="BFS165" s="30"/>
      <c r="BFT165" s="34"/>
      <c r="BFU165" s="34"/>
      <c r="BFW165" s="13"/>
      <c r="BFX165" s="13"/>
      <c r="BFY165" s="12"/>
      <c r="BFZ165" s="30"/>
      <c r="BGA165" s="34"/>
      <c r="BGB165" s="34"/>
      <c r="BGD165" s="13"/>
      <c r="BGE165" s="13"/>
      <c r="BGF165" s="12"/>
      <c r="BGG165" s="30"/>
      <c r="BGH165" s="34"/>
      <c r="BGI165" s="34"/>
      <c r="BGK165" s="13"/>
      <c r="BGL165" s="13"/>
      <c r="BGM165" s="12"/>
      <c r="BGN165" s="30"/>
      <c r="BGO165" s="34"/>
      <c r="BGP165" s="34"/>
      <c r="BGR165" s="13"/>
      <c r="BGS165" s="13"/>
      <c r="BGT165" s="12"/>
      <c r="BGU165" s="30"/>
      <c r="BGV165" s="34"/>
      <c r="BGW165" s="34"/>
      <c r="BGY165" s="13"/>
      <c r="BGZ165" s="13"/>
      <c r="BHA165" s="12"/>
      <c r="BHB165" s="30"/>
      <c r="BHC165" s="34"/>
      <c r="BHD165" s="34"/>
      <c r="BHF165" s="13"/>
      <c r="BHG165" s="13"/>
      <c r="BHH165" s="12"/>
      <c r="BHI165" s="30"/>
      <c r="BHJ165" s="34"/>
      <c r="BHK165" s="34"/>
      <c r="BHM165" s="13"/>
      <c r="BHN165" s="13"/>
      <c r="BHO165" s="12"/>
      <c r="BHP165" s="30"/>
      <c r="BHQ165" s="34"/>
      <c r="BHR165" s="34"/>
      <c r="BHT165" s="13"/>
      <c r="BHU165" s="13"/>
      <c r="BHV165" s="12"/>
      <c r="BHW165" s="30"/>
      <c r="BHX165" s="34"/>
      <c r="BHY165" s="34"/>
      <c r="BIA165" s="13"/>
      <c r="BIB165" s="13"/>
      <c r="BIC165" s="12"/>
      <c r="BID165" s="30"/>
      <c r="BIE165" s="34"/>
      <c r="BIF165" s="34"/>
      <c r="BIH165" s="13"/>
      <c r="BII165" s="13"/>
      <c r="BIJ165" s="12"/>
      <c r="BIK165" s="30"/>
      <c r="BIL165" s="34"/>
      <c r="BIM165" s="34"/>
      <c r="BIO165" s="13"/>
      <c r="BIP165" s="13"/>
      <c r="BIQ165" s="12"/>
      <c r="BIR165" s="30"/>
      <c r="BIS165" s="34"/>
      <c r="BIT165" s="34"/>
      <c r="BIV165" s="13"/>
      <c r="BIW165" s="13"/>
      <c r="BIX165" s="12"/>
      <c r="BIY165" s="30"/>
      <c r="BIZ165" s="34"/>
      <c r="BJA165" s="34"/>
      <c r="BJC165" s="13"/>
      <c r="BJD165" s="13"/>
      <c r="BJE165" s="12"/>
      <c r="BJF165" s="30"/>
      <c r="BJG165" s="34"/>
      <c r="BJH165" s="34"/>
      <c r="BJJ165" s="13"/>
      <c r="BJK165" s="13"/>
      <c r="BJL165" s="12"/>
      <c r="BJM165" s="30"/>
      <c r="BJN165" s="34"/>
      <c r="BJO165" s="34"/>
      <c r="BJQ165" s="13"/>
      <c r="BJR165" s="13"/>
      <c r="BJS165" s="12"/>
      <c r="BJT165" s="30"/>
      <c r="BJU165" s="34"/>
      <c r="BJV165" s="34"/>
      <c r="BJX165" s="13"/>
      <c r="BJY165" s="13"/>
      <c r="BJZ165" s="12"/>
      <c r="BKA165" s="30"/>
      <c r="BKB165" s="34"/>
      <c r="BKC165" s="34"/>
      <c r="BKE165" s="13"/>
      <c r="BKF165" s="13"/>
      <c r="BKG165" s="12"/>
      <c r="BKH165" s="30"/>
      <c r="BKI165" s="34"/>
      <c r="BKJ165" s="34"/>
      <c r="BKL165" s="13"/>
      <c r="BKM165" s="13"/>
      <c r="BKN165" s="12"/>
      <c r="BKO165" s="30"/>
      <c r="BKP165" s="34"/>
      <c r="BKQ165" s="34"/>
      <c r="BKS165" s="13"/>
      <c r="BKT165" s="13"/>
      <c r="BKU165" s="12"/>
      <c r="BKV165" s="30"/>
      <c r="BKW165" s="34"/>
      <c r="BKX165" s="34"/>
      <c r="BKZ165" s="13"/>
      <c r="BLA165" s="13"/>
      <c r="BLB165" s="12"/>
      <c r="BLC165" s="30"/>
      <c r="BLD165" s="34"/>
      <c r="BLE165" s="34"/>
      <c r="BLG165" s="13"/>
      <c r="BLH165" s="13"/>
      <c r="BLI165" s="12"/>
      <c r="BLJ165" s="30"/>
      <c r="BLK165" s="34"/>
      <c r="BLL165" s="34"/>
      <c r="BLN165" s="13"/>
      <c r="BLO165" s="13"/>
      <c r="BLP165" s="12"/>
      <c r="BLQ165" s="30"/>
      <c r="BLR165" s="34"/>
      <c r="BLS165" s="34"/>
      <c r="BLU165" s="13"/>
      <c r="BLV165" s="13"/>
      <c r="BLW165" s="12"/>
      <c r="BLX165" s="30"/>
      <c r="BLY165" s="34"/>
      <c r="BLZ165" s="34"/>
      <c r="BMB165" s="13"/>
      <c r="BMC165" s="13"/>
      <c r="BMD165" s="12"/>
      <c r="BME165" s="30"/>
      <c r="BMF165" s="34"/>
      <c r="BMG165" s="34"/>
      <c r="BMI165" s="13"/>
      <c r="BMJ165" s="13"/>
      <c r="BMK165" s="12"/>
      <c r="BML165" s="30"/>
      <c r="BMM165" s="34"/>
      <c r="BMN165" s="34"/>
      <c r="BMP165" s="13"/>
      <c r="BMQ165" s="13"/>
      <c r="BMR165" s="12"/>
      <c r="BMS165" s="30"/>
      <c r="BMT165" s="34"/>
      <c r="BMU165" s="34"/>
      <c r="BMW165" s="13"/>
      <c r="BMX165" s="13"/>
      <c r="BMY165" s="12"/>
      <c r="BMZ165" s="30"/>
      <c r="BNA165" s="34"/>
      <c r="BNB165" s="34"/>
      <c r="BND165" s="13"/>
      <c r="BNE165" s="13"/>
      <c r="BNF165" s="12"/>
      <c r="BNG165" s="30"/>
      <c r="BNH165" s="34"/>
      <c r="BNI165" s="34"/>
      <c r="BNK165" s="13"/>
      <c r="BNL165" s="13"/>
      <c r="BNM165" s="12"/>
      <c r="BNN165" s="30"/>
      <c r="BNO165" s="34"/>
      <c r="BNP165" s="34"/>
      <c r="BNR165" s="13"/>
      <c r="BNS165" s="13"/>
      <c r="BNT165" s="12"/>
      <c r="BNU165" s="30"/>
      <c r="BNV165" s="34"/>
      <c r="BNW165" s="34"/>
      <c r="BNY165" s="13"/>
      <c r="BNZ165" s="13"/>
      <c r="BOA165" s="12"/>
      <c r="BOB165" s="30"/>
      <c r="BOC165" s="34"/>
      <c r="BOD165" s="34"/>
      <c r="BOF165" s="13"/>
      <c r="BOG165" s="13"/>
      <c r="BOH165" s="12"/>
      <c r="BOI165" s="30"/>
      <c r="BOJ165" s="34"/>
      <c r="BOK165" s="34"/>
      <c r="BOM165" s="13"/>
      <c r="BON165" s="13"/>
      <c r="BOO165" s="12"/>
      <c r="BOP165" s="30"/>
      <c r="BOQ165" s="34"/>
      <c r="BOR165" s="34"/>
      <c r="BOT165" s="13"/>
      <c r="BOU165" s="13"/>
      <c r="BOV165" s="12"/>
      <c r="BOW165" s="30"/>
      <c r="BOX165" s="34"/>
      <c r="BOY165" s="34"/>
      <c r="BPA165" s="13"/>
      <c r="BPB165" s="13"/>
      <c r="BPC165" s="12"/>
      <c r="BPD165" s="30"/>
      <c r="BPE165" s="34"/>
      <c r="BPF165" s="34"/>
      <c r="BPH165" s="13"/>
      <c r="BPI165" s="13"/>
      <c r="BPJ165" s="12"/>
      <c r="BPK165" s="30"/>
      <c r="BPL165" s="34"/>
      <c r="BPM165" s="34"/>
      <c r="BPO165" s="13"/>
      <c r="BPP165" s="13"/>
      <c r="BPQ165" s="12"/>
      <c r="BPR165" s="30"/>
      <c r="BPS165" s="34"/>
      <c r="BPT165" s="34"/>
      <c r="BPV165" s="13"/>
      <c r="BPW165" s="13"/>
      <c r="BPX165" s="12"/>
      <c r="BPY165" s="30"/>
      <c r="BPZ165" s="34"/>
      <c r="BQA165" s="34"/>
      <c r="BQC165" s="13"/>
      <c r="BQD165" s="13"/>
      <c r="BQE165" s="12"/>
      <c r="BQF165" s="30"/>
      <c r="BQG165" s="34"/>
      <c r="BQH165" s="34"/>
      <c r="BQJ165" s="13"/>
      <c r="BQK165" s="13"/>
      <c r="BQL165" s="12"/>
      <c r="BQM165" s="30"/>
      <c r="BQN165" s="34"/>
      <c r="BQO165" s="34"/>
      <c r="BQQ165" s="13"/>
      <c r="BQR165" s="13"/>
      <c r="BQS165" s="12"/>
      <c r="BQT165" s="30"/>
      <c r="BQU165" s="34"/>
      <c r="BQV165" s="34"/>
      <c r="BQX165" s="13"/>
      <c r="BQY165" s="13"/>
      <c r="BQZ165" s="12"/>
      <c r="BRA165" s="30"/>
      <c r="BRB165" s="34"/>
      <c r="BRC165" s="34"/>
      <c r="BRE165" s="13"/>
      <c r="BRF165" s="13"/>
      <c r="BRG165" s="12"/>
      <c r="BRH165" s="30"/>
      <c r="BRI165" s="34"/>
      <c r="BRJ165" s="34"/>
      <c r="BRL165" s="13"/>
      <c r="BRM165" s="13"/>
      <c r="BRN165" s="12"/>
      <c r="BRO165" s="30"/>
      <c r="BRP165" s="34"/>
      <c r="BRQ165" s="34"/>
      <c r="BRS165" s="13"/>
      <c r="BRT165" s="13"/>
      <c r="BRU165" s="12"/>
      <c r="BRV165" s="30"/>
      <c r="BRW165" s="34"/>
      <c r="BRX165" s="34"/>
      <c r="BRZ165" s="13"/>
      <c r="BSA165" s="13"/>
      <c r="BSB165" s="12"/>
      <c r="BSC165" s="30"/>
      <c r="BSD165" s="34"/>
      <c r="BSE165" s="34"/>
      <c r="BSG165" s="13"/>
      <c r="BSH165" s="13"/>
      <c r="BSI165" s="12"/>
      <c r="BSJ165" s="30"/>
      <c r="BSK165" s="34"/>
      <c r="BSL165" s="34"/>
      <c r="BSN165" s="13"/>
      <c r="BSO165" s="13"/>
      <c r="BSP165" s="12"/>
      <c r="BSQ165" s="30"/>
      <c r="BSR165" s="34"/>
      <c r="BSS165" s="34"/>
      <c r="BSU165" s="13"/>
      <c r="BSV165" s="13"/>
      <c r="BSW165" s="12"/>
      <c r="BSX165" s="30"/>
      <c r="BSY165" s="34"/>
      <c r="BSZ165" s="34"/>
      <c r="BTB165" s="13"/>
      <c r="BTC165" s="13"/>
      <c r="BTD165" s="12"/>
      <c r="BTE165" s="30"/>
      <c r="BTF165" s="34"/>
      <c r="BTG165" s="34"/>
      <c r="BTI165" s="13"/>
      <c r="BTJ165" s="13"/>
      <c r="BTK165" s="12"/>
      <c r="BTL165" s="30"/>
      <c r="BTM165" s="34"/>
      <c r="BTN165" s="34"/>
      <c r="BTP165" s="13"/>
      <c r="BTQ165" s="13"/>
      <c r="BTR165" s="12"/>
      <c r="BTS165" s="30"/>
      <c r="BTT165" s="34"/>
      <c r="BTU165" s="34"/>
      <c r="BTW165" s="13"/>
      <c r="BTX165" s="13"/>
      <c r="BTY165" s="12"/>
      <c r="BTZ165" s="30"/>
      <c r="BUA165" s="34"/>
      <c r="BUB165" s="34"/>
      <c r="BUD165" s="13"/>
      <c r="BUE165" s="13"/>
      <c r="BUF165" s="12"/>
      <c r="BUG165" s="30"/>
      <c r="BUH165" s="34"/>
      <c r="BUI165" s="34"/>
      <c r="BUK165" s="13"/>
      <c r="BUL165" s="13"/>
      <c r="BUM165" s="12"/>
      <c r="BUN165" s="30"/>
      <c r="BUO165" s="34"/>
      <c r="BUP165" s="34"/>
      <c r="BUR165" s="13"/>
      <c r="BUS165" s="13"/>
      <c r="BUT165" s="12"/>
      <c r="BUU165" s="30"/>
      <c r="BUV165" s="34"/>
      <c r="BUW165" s="34"/>
      <c r="BUY165" s="13"/>
      <c r="BUZ165" s="13"/>
      <c r="BVA165" s="12"/>
      <c r="BVB165" s="30"/>
      <c r="BVC165" s="34"/>
      <c r="BVD165" s="34"/>
      <c r="BVF165" s="13"/>
      <c r="BVG165" s="13"/>
      <c r="BVH165" s="12"/>
      <c r="BVI165" s="30"/>
      <c r="BVJ165" s="34"/>
      <c r="BVK165" s="34"/>
      <c r="BVM165" s="13"/>
      <c r="BVN165" s="13"/>
      <c r="BVO165" s="12"/>
      <c r="BVP165" s="30"/>
      <c r="BVQ165" s="34"/>
      <c r="BVR165" s="34"/>
      <c r="BVT165" s="13"/>
      <c r="BVU165" s="13"/>
      <c r="BVV165" s="12"/>
      <c r="BVW165" s="30"/>
      <c r="BVX165" s="34"/>
      <c r="BVY165" s="34"/>
      <c r="BWA165" s="13"/>
      <c r="BWB165" s="13"/>
      <c r="BWC165" s="12"/>
      <c r="BWD165" s="30"/>
      <c r="BWE165" s="34"/>
      <c r="BWF165" s="34"/>
      <c r="BWH165" s="13"/>
      <c r="BWI165" s="13"/>
      <c r="BWJ165" s="12"/>
      <c r="BWK165" s="30"/>
      <c r="BWL165" s="34"/>
      <c r="BWM165" s="34"/>
      <c r="BWO165" s="13"/>
      <c r="BWP165" s="13"/>
      <c r="BWQ165" s="12"/>
      <c r="BWR165" s="30"/>
      <c r="BWS165" s="34"/>
      <c r="BWT165" s="34"/>
      <c r="BWV165" s="13"/>
      <c r="BWW165" s="13"/>
      <c r="BWX165" s="12"/>
      <c r="BWY165" s="30"/>
      <c r="BWZ165" s="34"/>
      <c r="BXA165" s="34"/>
      <c r="BXC165" s="13"/>
      <c r="BXD165" s="13"/>
      <c r="BXE165" s="12"/>
      <c r="BXF165" s="30"/>
      <c r="BXG165" s="34"/>
      <c r="BXH165" s="34"/>
      <c r="BXJ165" s="13"/>
      <c r="BXK165" s="13"/>
      <c r="BXL165" s="12"/>
      <c r="BXM165" s="30"/>
      <c r="BXN165" s="34"/>
      <c r="BXO165" s="34"/>
      <c r="BXQ165" s="13"/>
      <c r="BXR165" s="13"/>
      <c r="BXS165" s="12"/>
      <c r="BXT165" s="30"/>
      <c r="BXU165" s="34"/>
      <c r="BXV165" s="34"/>
      <c r="BXX165" s="13"/>
      <c r="BXY165" s="13"/>
      <c r="BXZ165" s="12"/>
      <c r="BYA165" s="30"/>
      <c r="BYB165" s="34"/>
      <c r="BYC165" s="34"/>
      <c r="BYE165" s="13"/>
      <c r="BYF165" s="13"/>
      <c r="BYG165" s="12"/>
      <c r="BYH165" s="30"/>
      <c r="BYI165" s="34"/>
      <c r="BYJ165" s="34"/>
      <c r="BYL165" s="13"/>
      <c r="BYM165" s="13"/>
      <c r="BYN165" s="12"/>
      <c r="BYO165" s="30"/>
      <c r="BYP165" s="34"/>
      <c r="BYQ165" s="34"/>
      <c r="BYS165" s="13"/>
      <c r="BYT165" s="13"/>
      <c r="BYU165" s="12"/>
      <c r="BYV165" s="30"/>
      <c r="BYW165" s="34"/>
      <c r="BYX165" s="34"/>
      <c r="BYZ165" s="13"/>
      <c r="BZA165" s="13"/>
      <c r="BZB165" s="12"/>
      <c r="BZC165" s="30"/>
      <c r="BZD165" s="34"/>
      <c r="BZE165" s="34"/>
      <c r="BZG165" s="13"/>
      <c r="BZH165" s="13"/>
      <c r="BZI165" s="12"/>
      <c r="BZJ165" s="30"/>
      <c r="BZK165" s="34"/>
      <c r="BZL165" s="34"/>
      <c r="BZN165" s="13"/>
      <c r="BZO165" s="13"/>
      <c r="BZP165" s="12"/>
      <c r="BZQ165" s="30"/>
      <c r="BZR165" s="34"/>
      <c r="BZS165" s="34"/>
      <c r="BZU165" s="13"/>
      <c r="BZV165" s="13"/>
      <c r="BZW165" s="12"/>
      <c r="BZX165" s="30"/>
      <c r="BZY165" s="34"/>
      <c r="BZZ165" s="34"/>
      <c r="CAB165" s="13"/>
      <c r="CAC165" s="13"/>
      <c r="CAD165" s="12"/>
      <c r="CAE165" s="30"/>
      <c r="CAF165" s="34"/>
      <c r="CAG165" s="34"/>
      <c r="CAI165" s="13"/>
      <c r="CAJ165" s="13"/>
      <c r="CAK165" s="12"/>
      <c r="CAL165" s="30"/>
      <c r="CAM165" s="34"/>
      <c r="CAN165" s="34"/>
      <c r="CAP165" s="13"/>
      <c r="CAQ165" s="13"/>
      <c r="CAR165" s="12"/>
      <c r="CAS165" s="30"/>
      <c r="CAT165" s="34"/>
      <c r="CAU165" s="34"/>
      <c r="CAW165" s="13"/>
      <c r="CAX165" s="13"/>
      <c r="CAY165" s="12"/>
      <c r="CAZ165" s="30"/>
      <c r="CBA165" s="34"/>
      <c r="CBB165" s="34"/>
      <c r="CBD165" s="13"/>
      <c r="CBE165" s="13"/>
      <c r="CBF165" s="12"/>
      <c r="CBG165" s="30"/>
      <c r="CBH165" s="34"/>
      <c r="CBI165" s="34"/>
      <c r="CBK165" s="13"/>
      <c r="CBL165" s="13"/>
      <c r="CBM165" s="12"/>
      <c r="CBN165" s="30"/>
      <c r="CBO165" s="34"/>
      <c r="CBP165" s="34"/>
      <c r="CBR165" s="13"/>
      <c r="CBS165" s="13"/>
      <c r="CBT165" s="12"/>
      <c r="CBU165" s="30"/>
      <c r="CBV165" s="34"/>
      <c r="CBW165" s="34"/>
      <c r="CBY165" s="13"/>
      <c r="CBZ165" s="13"/>
      <c r="CCA165" s="12"/>
      <c r="CCB165" s="30"/>
      <c r="CCC165" s="34"/>
      <c r="CCD165" s="34"/>
      <c r="CCF165" s="13"/>
      <c r="CCG165" s="13"/>
      <c r="CCH165" s="12"/>
      <c r="CCI165" s="30"/>
      <c r="CCJ165" s="34"/>
      <c r="CCK165" s="34"/>
      <c r="CCM165" s="13"/>
      <c r="CCN165" s="13"/>
      <c r="CCO165" s="12"/>
      <c r="CCP165" s="30"/>
      <c r="CCQ165" s="34"/>
      <c r="CCR165" s="34"/>
      <c r="CCT165" s="13"/>
      <c r="CCU165" s="13"/>
      <c r="CCV165" s="12"/>
      <c r="CCW165" s="30"/>
      <c r="CCX165" s="34"/>
      <c r="CCY165" s="34"/>
      <c r="CDA165" s="13"/>
      <c r="CDB165" s="13"/>
      <c r="CDC165" s="12"/>
      <c r="CDD165" s="30"/>
      <c r="CDE165" s="34"/>
      <c r="CDF165" s="34"/>
      <c r="CDH165" s="13"/>
      <c r="CDI165" s="13"/>
      <c r="CDJ165" s="12"/>
      <c r="CDK165" s="30"/>
      <c r="CDL165" s="34"/>
      <c r="CDM165" s="34"/>
      <c r="CDO165" s="13"/>
      <c r="CDP165" s="13"/>
      <c r="CDQ165" s="12"/>
      <c r="CDR165" s="30"/>
      <c r="CDS165" s="34"/>
      <c r="CDT165" s="34"/>
      <c r="CDV165" s="13"/>
      <c r="CDW165" s="13"/>
      <c r="CDX165" s="12"/>
      <c r="CDY165" s="30"/>
      <c r="CDZ165" s="34"/>
      <c r="CEA165" s="34"/>
      <c r="CEC165" s="13"/>
      <c r="CED165" s="13"/>
      <c r="CEE165" s="12"/>
      <c r="CEF165" s="30"/>
      <c r="CEG165" s="34"/>
      <c r="CEH165" s="34"/>
      <c r="CEJ165" s="13"/>
      <c r="CEK165" s="13"/>
      <c r="CEL165" s="12"/>
      <c r="CEM165" s="30"/>
      <c r="CEN165" s="34"/>
      <c r="CEO165" s="34"/>
      <c r="CEQ165" s="13"/>
      <c r="CER165" s="13"/>
      <c r="CES165" s="12"/>
      <c r="CET165" s="30"/>
      <c r="CEU165" s="34"/>
      <c r="CEV165" s="34"/>
      <c r="CEX165" s="13"/>
      <c r="CEY165" s="13"/>
      <c r="CEZ165" s="12"/>
      <c r="CFA165" s="30"/>
      <c r="CFB165" s="34"/>
      <c r="CFC165" s="34"/>
      <c r="CFE165" s="13"/>
      <c r="CFF165" s="13"/>
      <c r="CFG165" s="12"/>
      <c r="CFH165" s="30"/>
      <c r="CFI165" s="34"/>
      <c r="CFJ165" s="34"/>
      <c r="CFL165" s="13"/>
      <c r="CFM165" s="13"/>
      <c r="CFN165" s="12"/>
      <c r="CFO165" s="30"/>
      <c r="CFP165" s="34"/>
      <c r="CFQ165" s="34"/>
      <c r="CFS165" s="13"/>
      <c r="CFT165" s="13"/>
      <c r="CFU165" s="12"/>
      <c r="CFV165" s="30"/>
      <c r="CFW165" s="34"/>
      <c r="CFX165" s="34"/>
      <c r="CFZ165" s="13"/>
      <c r="CGA165" s="13"/>
      <c r="CGB165" s="12"/>
      <c r="CGC165" s="30"/>
      <c r="CGD165" s="34"/>
      <c r="CGE165" s="34"/>
      <c r="CGG165" s="13"/>
      <c r="CGH165" s="13"/>
      <c r="CGI165" s="12"/>
      <c r="CGJ165" s="30"/>
      <c r="CGK165" s="34"/>
      <c r="CGL165" s="34"/>
      <c r="CGN165" s="13"/>
      <c r="CGO165" s="13"/>
      <c r="CGP165" s="12"/>
      <c r="CGQ165" s="30"/>
      <c r="CGR165" s="34"/>
      <c r="CGS165" s="34"/>
      <c r="CGU165" s="13"/>
      <c r="CGV165" s="13"/>
      <c r="CGW165" s="12"/>
      <c r="CGX165" s="30"/>
      <c r="CGY165" s="34"/>
      <c r="CGZ165" s="34"/>
      <c r="CHB165" s="13"/>
      <c r="CHC165" s="13"/>
      <c r="CHD165" s="12"/>
      <c r="CHE165" s="30"/>
      <c r="CHF165" s="34"/>
      <c r="CHG165" s="34"/>
      <c r="CHI165" s="13"/>
      <c r="CHJ165" s="13"/>
      <c r="CHK165" s="12"/>
      <c r="CHL165" s="30"/>
      <c r="CHM165" s="34"/>
      <c r="CHN165" s="34"/>
      <c r="CHP165" s="13"/>
      <c r="CHQ165" s="13"/>
      <c r="CHR165" s="12"/>
      <c r="CHS165" s="30"/>
      <c r="CHT165" s="34"/>
      <c r="CHU165" s="34"/>
      <c r="CHW165" s="13"/>
      <c r="CHX165" s="13"/>
      <c r="CHY165" s="12"/>
      <c r="CHZ165" s="30"/>
      <c r="CIA165" s="34"/>
      <c r="CIB165" s="34"/>
      <c r="CID165" s="13"/>
      <c r="CIE165" s="13"/>
      <c r="CIF165" s="12"/>
      <c r="CIG165" s="30"/>
      <c r="CIH165" s="34"/>
      <c r="CII165" s="34"/>
      <c r="CIK165" s="13"/>
      <c r="CIL165" s="13"/>
      <c r="CIM165" s="12"/>
      <c r="CIN165" s="30"/>
      <c r="CIO165" s="34"/>
      <c r="CIP165" s="34"/>
      <c r="CIR165" s="13"/>
      <c r="CIS165" s="13"/>
      <c r="CIT165" s="12"/>
      <c r="CIU165" s="30"/>
      <c r="CIV165" s="34"/>
      <c r="CIW165" s="34"/>
      <c r="CIY165" s="13"/>
      <c r="CIZ165" s="13"/>
      <c r="CJA165" s="12"/>
      <c r="CJB165" s="30"/>
      <c r="CJC165" s="34"/>
      <c r="CJD165" s="34"/>
      <c r="CJF165" s="13"/>
      <c r="CJG165" s="13"/>
      <c r="CJH165" s="12"/>
      <c r="CJI165" s="30"/>
      <c r="CJJ165" s="34"/>
      <c r="CJK165" s="34"/>
      <c r="CJM165" s="13"/>
      <c r="CJN165" s="13"/>
      <c r="CJO165" s="12"/>
      <c r="CJP165" s="30"/>
      <c r="CJQ165" s="34"/>
      <c r="CJR165" s="34"/>
      <c r="CJT165" s="13"/>
      <c r="CJU165" s="13"/>
      <c r="CJV165" s="12"/>
      <c r="CJW165" s="30"/>
      <c r="CJX165" s="34"/>
      <c r="CJY165" s="34"/>
      <c r="CKA165" s="13"/>
      <c r="CKB165" s="13"/>
      <c r="CKC165" s="12"/>
      <c r="CKD165" s="30"/>
      <c r="CKE165" s="34"/>
      <c r="CKF165" s="34"/>
      <c r="CKH165" s="13"/>
      <c r="CKI165" s="13"/>
      <c r="CKJ165" s="12"/>
      <c r="CKK165" s="30"/>
      <c r="CKL165" s="34"/>
      <c r="CKM165" s="34"/>
      <c r="CKO165" s="13"/>
      <c r="CKP165" s="13"/>
      <c r="CKQ165" s="12"/>
      <c r="CKR165" s="30"/>
      <c r="CKS165" s="34"/>
      <c r="CKT165" s="34"/>
      <c r="CKV165" s="13"/>
      <c r="CKW165" s="13"/>
      <c r="CKX165" s="12"/>
      <c r="CKY165" s="30"/>
      <c r="CKZ165" s="34"/>
      <c r="CLA165" s="34"/>
      <c r="CLC165" s="13"/>
      <c r="CLD165" s="13"/>
      <c r="CLE165" s="12"/>
      <c r="CLF165" s="30"/>
      <c r="CLG165" s="34"/>
      <c r="CLH165" s="34"/>
      <c r="CLJ165" s="13"/>
      <c r="CLK165" s="13"/>
      <c r="CLL165" s="12"/>
      <c r="CLM165" s="30"/>
      <c r="CLN165" s="34"/>
      <c r="CLO165" s="34"/>
      <c r="CLQ165" s="13"/>
      <c r="CLR165" s="13"/>
      <c r="CLS165" s="12"/>
      <c r="CLT165" s="30"/>
      <c r="CLU165" s="34"/>
      <c r="CLV165" s="34"/>
      <c r="CLX165" s="13"/>
      <c r="CLY165" s="13"/>
      <c r="CLZ165" s="12"/>
      <c r="CMA165" s="30"/>
      <c r="CMB165" s="34"/>
      <c r="CMC165" s="34"/>
      <c r="CME165" s="13"/>
      <c r="CMF165" s="13"/>
      <c r="CMG165" s="12"/>
      <c r="CMH165" s="30"/>
      <c r="CMI165" s="34"/>
      <c r="CMJ165" s="34"/>
      <c r="CML165" s="13"/>
      <c r="CMM165" s="13"/>
      <c r="CMN165" s="12"/>
      <c r="CMO165" s="30"/>
      <c r="CMP165" s="34"/>
      <c r="CMQ165" s="34"/>
      <c r="CMS165" s="13"/>
      <c r="CMT165" s="13"/>
      <c r="CMU165" s="12"/>
      <c r="CMV165" s="30"/>
      <c r="CMW165" s="34"/>
      <c r="CMX165" s="34"/>
      <c r="CMZ165" s="13"/>
      <c r="CNA165" s="13"/>
      <c r="CNB165" s="12"/>
      <c r="CNC165" s="30"/>
      <c r="CND165" s="34"/>
      <c r="CNE165" s="34"/>
      <c r="CNG165" s="13"/>
      <c r="CNH165" s="13"/>
      <c r="CNI165" s="12"/>
      <c r="CNJ165" s="30"/>
      <c r="CNK165" s="34"/>
      <c r="CNL165" s="34"/>
      <c r="CNN165" s="13"/>
      <c r="CNO165" s="13"/>
      <c r="CNP165" s="12"/>
      <c r="CNQ165" s="30"/>
      <c r="CNR165" s="34"/>
      <c r="CNS165" s="34"/>
      <c r="CNU165" s="13"/>
      <c r="CNV165" s="13"/>
      <c r="CNW165" s="12"/>
      <c r="CNX165" s="30"/>
      <c r="CNY165" s="34"/>
      <c r="CNZ165" s="34"/>
      <c r="COB165" s="13"/>
      <c r="COC165" s="13"/>
      <c r="COD165" s="12"/>
      <c r="COE165" s="30"/>
      <c r="COF165" s="34"/>
      <c r="COG165" s="34"/>
      <c r="COI165" s="13"/>
      <c r="COJ165" s="13"/>
      <c r="COK165" s="12"/>
      <c r="COL165" s="30"/>
      <c r="COM165" s="34"/>
      <c r="CON165" s="34"/>
      <c r="COP165" s="13"/>
      <c r="COQ165" s="13"/>
      <c r="COR165" s="12"/>
      <c r="COS165" s="30"/>
      <c r="COT165" s="34"/>
      <c r="COU165" s="34"/>
      <c r="COW165" s="13"/>
      <c r="COX165" s="13"/>
      <c r="COY165" s="12"/>
      <c r="COZ165" s="30"/>
      <c r="CPA165" s="34"/>
      <c r="CPB165" s="34"/>
      <c r="CPD165" s="13"/>
      <c r="CPE165" s="13"/>
      <c r="CPF165" s="12"/>
      <c r="CPG165" s="30"/>
      <c r="CPH165" s="34"/>
      <c r="CPI165" s="34"/>
      <c r="CPK165" s="13"/>
      <c r="CPL165" s="13"/>
      <c r="CPM165" s="12"/>
      <c r="CPN165" s="30"/>
      <c r="CPO165" s="34"/>
      <c r="CPP165" s="34"/>
      <c r="CPR165" s="13"/>
      <c r="CPS165" s="13"/>
      <c r="CPT165" s="12"/>
      <c r="CPU165" s="30"/>
      <c r="CPV165" s="34"/>
      <c r="CPW165" s="34"/>
      <c r="CPY165" s="13"/>
      <c r="CPZ165" s="13"/>
      <c r="CQA165" s="12"/>
      <c r="CQB165" s="30"/>
      <c r="CQC165" s="34"/>
      <c r="CQD165" s="34"/>
      <c r="CQF165" s="13"/>
      <c r="CQG165" s="13"/>
      <c r="CQH165" s="12"/>
      <c r="CQI165" s="30"/>
      <c r="CQJ165" s="34"/>
      <c r="CQK165" s="34"/>
      <c r="CQM165" s="13"/>
      <c r="CQN165" s="13"/>
      <c r="CQO165" s="12"/>
      <c r="CQP165" s="30"/>
      <c r="CQQ165" s="34"/>
      <c r="CQR165" s="34"/>
      <c r="CQT165" s="13"/>
      <c r="CQU165" s="13"/>
      <c r="CQV165" s="12"/>
      <c r="CQW165" s="30"/>
      <c r="CQX165" s="34"/>
      <c r="CQY165" s="34"/>
      <c r="CRA165" s="13"/>
      <c r="CRB165" s="13"/>
      <c r="CRC165" s="12"/>
      <c r="CRD165" s="30"/>
      <c r="CRE165" s="34"/>
      <c r="CRF165" s="34"/>
      <c r="CRH165" s="13"/>
      <c r="CRI165" s="13"/>
      <c r="CRJ165" s="12"/>
      <c r="CRK165" s="30"/>
      <c r="CRL165" s="34"/>
      <c r="CRM165" s="34"/>
      <c r="CRO165" s="13"/>
      <c r="CRP165" s="13"/>
      <c r="CRQ165" s="12"/>
      <c r="CRR165" s="30"/>
      <c r="CRS165" s="34"/>
      <c r="CRT165" s="34"/>
      <c r="CRV165" s="13"/>
      <c r="CRW165" s="13"/>
      <c r="CRX165" s="12"/>
      <c r="CRY165" s="30"/>
      <c r="CRZ165" s="34"/>
      <c r="CSA165" s="34"/>
      <c r="CSC165" s="13"/>
      <c r="CSD165" s="13"/>
      <c r="CSE165" s="12"/>
      <c r="CSF165" s="30"/>
      <c r="CSG165" s="34"/>
      <c r="CSH165" s="34"/>
      <c r="CSJ165" s="13"/>
      <c r="CSK165" s="13"/>
      <c r="CSL165" s="12"/>
      <c r="CSM165" s="30"/>
      <c r="CSN165" s="34"/>
      <c r="CSO165" s="34"/>
      <c r="CSQ165" s="13"/>
      <c r="CSR165" s="13"/>
      <c r="CSS165" s="12"/>
      <c r="CST165" s="30"/>
      <c r="CSU165" s="34"/>
      <c r="CSV165" s="34"/>
      <c r="CSX165" s="13"/>
      <c r="CSY165" s="13"/>
      <c r="CSZ165" s="12"/>
      <c r="CTA165" s="30"/>
      <c r="CTB165" s="34"/>
      <c r="CTC165" s="34"/>
      <c r="CTE165" s="13"/>
      <c r="CTF165" s="13"/>
      <c r="CTG165" s="12"/>
      <c r="CTH165" s="30"/>
      <c r="CTI165" s="34"/>
      <c r="CTJ165" s="34"/>
      <c r="CTL165" s="13"/>
      <c r="CTM165" s="13"/>
      <c r="CTN165" s="12"/>
      <c r="CTO165" s="30"/>
      <c r="CTP165" s="34"/>
      <c r="CTQ165" s="34"/>
      <c r="CTS165" s="13"/>
      <c r="CTT165" s="13"/>
      <c r="CTU165" s="12"/>
      <c r="CTV165" s="30"/>
      <c r="CTW165" s="34"/>
      <c r="CTX165" s="34"/>
      <c r="CTZ165" s="13"/>
      <c r="CUA165" s="13"/>
      <c r="CUB165" s="12"/>
      <c r="CUC165" s="30"/>
      <c r="CUD165" s="34"/>
      <c r="CUE165" s="34"/>
      <c r="CUG165" s="13"/>
      <c r="CUH165" s="13"/>
      <c r="CUI165" s="12"/>
      <c r="CUJ165" s="30"/>
      <c r="CUK165" s="34"/>
      <c r="CUL165" s="34"/>
      <c r="CUN165" s="13"/>
      <c r="CUO165" s="13"/>
      <c r="CUP165" s="12"/>
      <c r="CUQ165" s="30"/>
      <c r="CUR165" s="34"/>
      <c r="CUS165" s="34"/>
      <c r="CUU165" s="13"/>
      <c r="CUV165" s="13"/>
      <c r="CUW165" s="12"/>
      <c r="CUX165" s="30"/>
      <c r="CUY165" s="34"/>
      <c r="CUZ165" s="34"/>
      <c r="CVB165" s="13"/>
      <c r="CVC165" s="13"/>
      <c r="CVD165" s="12"/>
      <c r="CVE165" s="30"/>
      <c r="CVF165" s="34"/>
      <c r="CVG165" s="34"/>
      <c r="CVI165" s="13"/>
      <c r="CVJ165" s="13"/>
      <c r="CVK165" s="12"/>
      <c r="CVL165" s="30"/>
      <c r="CVM165" s="34"/>
      <c r="CVN165" s="34"/>
      <c r="CVP165" s="13"/>
      <c r="CVQ165" s="13"/>
      <c r="CVR165" s="12"/>
      <c r="CVS165" s="30"/>
      <c r="CVT165" s="34"/>
      <c r="CVU165" s="34"/>
      <c r="CVW165" s="13"/>
      <c r="CVX165" s="13"/>
      <c r="CVY165" s="12"/>
      <c r="CVZ165" s="30"/>
      <c r="CWA165" s="34"/>
      <c r="CWB165" s="34"/>
      <c r="CWD165" s="13"/>
      <c r="CWE165" s="13"/>
      <c r="CWF165" s="12"/>
      <c r="CWG165" s="30"/>
      <c r="CWH165" s="34"/>
      <c r="CWI165" s="34"/>
      <c r="CWK165" s="13"/>
      <c r="CWL165" s="13"/>
      <c r="CWM165" s="12"/>
      <c r="CWN165" s="30"/>
      <c r="CWO165" s="34"/>
      <c r="CWP165" s="34"/>
      <c r="CWR165" s="13"/>
      <c r="CWS165" s="13"/>
      <c r="CWT165" s="12"/>
      <c r="CWU165" s="30"/>
      <c r="CWV165" s="34"/>
      <c r="CWW165" s="34"/>
      <c r="CWY165" s="13"/>
      <c r="CWZ165" s="13"/>
      <c r="CXA165" s="12"/>
      <c r="CXB165" s="30"/>
      <c r="CXC165" s="34"/>
      <c r="CXD165" s="34"/>
      <c r="CXF165" s="13"/>
      <c r="CXG165" s="13"/>
      <c r="CXH165" s="12"/>
      <c r="CXI165" s="30"/>
      <c r="CXJ165" s="34"/>
      <c r="CXK165" s="34"/>
      <c r="CXM165" s="13"/>
      <c r="CXN165" s="13"/>
      <c r="CXO165" s="12"/>
      <c r="CXP165" s="30"/>
      <c r="CXQ165" s="34"/>
      <c r="CXR165" s="34"/>
      <c r="CXT165" s="13"/>
      <c r="CXU165" s="13"/>
      <c r="CXV165" s="12"/>
      <c r="CXW165" s="30"/>
      <c r="CXX165" s="34"/>
      <c r="CXY165" s="34"/>
      <c r="CYA165" s="13"/>
      <c r="CYB165" s="13"/>
      <c r="CYC165" s="12"/>
      <c r="CYD165" s="30"/>
      <c r="CYE165" s="34"/>
      <c r="CYF165" s="34"/>
      <c r="CYH165" s="13"/>
      <c r="CYI165" s="13"/>
      <c r="CYJ165" s="12"/>
      <c r="CYK165" s="30"/>
      <c r="CYL165" s="34"/>
      <c r="CYM165" s="34"/>
      <c r="CYO165" s="13"/>
      <c r="CYP165" s="13"/>
      <c r="CYQ165" s="12"/>
      <c r="CYR165" s="30"/>
      <c r="CYS165" s="34"/>
      <c r="CYT165" s="34"/>
      <c r="CYV165" s="13"/>
      <c r="CYW165" s="13"/>
      <c r="CYX165" s="12"/>
      <c r="CYY165" s="30"/>
      <c r="CYZ165" s="34"/>
      <c r="CZA165" s="34"/>
      <c r="CZC165" s="13"/>
      <c r="CZD165" s="13"/>
      <c r="CZE165" s="12"/>
      <c r="CZF165" s="30"/>
      <c r="CZG165" s="34"/>
      <c r="CZH165" s="34"/>
      <c r="CZJ165" s="13"/>
      <c r="CZK165" s="13"/>
      <c r="CZL165" s="12"/>
      <c r="CZM165" s="30"/>
      <c r="CZN165" s="34"/>
      <c r="CZO165" s="34"/>
      <c r="CZQ165" s="13"/>
      <c r="CZR165" s="13"/>
      <c r="CZS165" s="12"/>
      <c r="CZT165" s="30"/>
      <c r="CZU165" s="34"/>
      <c r="CZV165" s="34"/>
      <c r="CZX165" s="13"/>
      <c r="CZY165" s="13"/>
      <c r="CZZ165" s="12"/>
      <c r="DAA165" s="30"/>
      <c r="DAB165" s="34"/>
      <c r="DAC165" s="34"/>
      <c r="DAE165" s="13"/>
      <c r="DAF165" s="13"/>
      <c r="DAG165" s="12"/>
      <c r="DAH165" s="30"/>
      <c r="DAI165" s="34"/>
      <c r="DAJ165" s="34"/>
      <c r="DAL165" s="13"/>
      <c r="DAM165" s="13"/>
      <c r="DAN165" s="12"/>
      <c r="DAO165" s="30"/>
      <c r="DAP165" s="34"/>
      <c r="DAQ165" s="34"/>
      <c r="DAS165" s="13"/>
      <c r="DAT165" s="13"/>
      <c r="DAU165" s="12"/>
      <c r="DAV165" s="30"/>
      <c r="DAW165" s="34"/>
      <c r="DAX165" s="34"/>
      <c r="DAZ165" s="13"/>
      <c r="DBA165" s="13"/>
      <c r="DBB165" s="12"/>
      <c r="DBC165" s="30"/>
      <c r="DBD165" s="34"/>
      <c r="DBE165" s="34"/>
      <c r="DBG165" s="13"/>
      <c r="DBH165" s="13"/>
      <c r="DBI165" s="12"/>
      <c r="DBJ165" s="30"/>
      <c r="DBK165" s="34"/>
      <c r="DBL165" s="34"/>
      <c r="DBN165" s="13"/>
      <c r="DBO165" s="13"/>
      <c r="DBP165" s="12"/>
      <c r="DBQ165" s="30"/>
      <c r="DBR165" s="34"/>
      <c r="DBS165" s="34"/>
      <c r="DBU165" s="13"/>
      <c r="DBV165" s="13"/>
      <c r="DBW165" s="12"/>
      <c r="DBX165" s="30"/>
      <c r="DBY165" s="34"/>
      <c r="DBZ165" s="34"/>
      <c r="DCB165" s="13"/>
      <c r="DCC165" s="13"/>
      <c r="DCD165" s="12"/>
      <c r="DCE165" s="30"/>
      <c r="DCF165" s="34"/>
      <c r="DCG165" s="34"/>
      <c r="DCI165" s="13"/>
      <c r="DCJ165" s="13"/>
      <c r="DCK165" s="12"/>
      <c r="DCL165" s="30"/>
      <c r="DCM165" s="34"/>
      <c r="DCN165" s="34"/>
      <c r="DCP165" s="13"/>
      <c r="DCQ165" s="13"/>
      <c r="DCR165" s="12"/>
      <c r="DCS165" s="30"/>
      <c r="DCT165" s="34"/>
      <c r="DCU165" s="34"/>
      <c r="DCW165" s="13"/>
      <c r="DCX165" s="13"/>
      <c r="DCY165" s="12"/>
      <c r="DCZ165" s="30"/>
      <c r="DDA165" s="34"/>
      <c r="DDB165" s="34"/>
      <c r="DDD165" s="13"/>
      <c r="DDE165" s="13"/>
      <c r="DDF165" s="12"/>
      <c r="DDG165" s="30"/>
      <c r="DDH165" s="34"/>
      <c r="DDI165" s="34"/>
      <c r="DDK165" s="13"/>
      <c r="DDL165" s="13"/>
      <c r="DDM165" s="12"/>
      <c r="DDN165" s="30"/>
      <c r="DDO165" s="34"/>
      <c r="DDP165" s="34"/>
      <c r="DDR165" s="13"/>
      <c r="DDS165" s="13"/>
      <c r="DDT165" s="12"/>
      <c r="DDU165" s="30"/>
      <c r="DDV165" s="34"/>
      <c r="DDW165" s="34"/>
      <c r="DDY165" s="13"/>
      <c r="DDZ165" s="13"/>
      <c r="DEA165" s="12"/>
      <c r="DEB165" s="30"/>
      <c r="DEC165" s="34"/>
      <c r="DED165" s="34"/>
      <c r="DEF165" s="13"/>
      <c r="DEG165" s="13"/>
      <c r="DEH165" s="12"/>
      <c r="DEI165" s="30"/>
      <c r="DEJ165" s="34"/>
      <c r="DEK165" s="34"/>
      <c r="DEM165" s="13"/>
      <c r="DEN165" s="13"/>
      <c r="DEO165" s="12"/>
      <c r="DEP165" s="30"/>
      <c r="DEQ165" s="34"/>
      <c r="DER165" s="34"/>
      <c r="DET165" s="13"/>
      <c r="DEU165" s="13"/>
      <c r="DEV165" s="12"/>
      <c r="DEW165" s="30"/>
      <c r="DEX165" s="34"/>
      <c r="DEY165" s="34"/>
      <c r="DFA165" s="13"/>
      <c r="DFB165" s="13"/>
      <c r="DFC165" s="12"/>
      <c r="DFD165" s="30"/>
      <c r="DFE165" s="34"/>
      <c r="DFF165" s="34"/>
      <c r="DFH165" s="13"/>
      <c r="DFI165" s="13"/>
      <c r="DFJ165" s="12"/>
      <c r="DFK165" s="30"/>
      <c r="DFL165" s="34"/>
      <c r="DFM165" s="34"/>
      <c r="DFO165" s="13"/>
      <c r="DFP165" s="13"/>
      <c r="DFQ165" s="12"/>
      <c r="DFR165" s="30"/>
      <c r="DFS165" s="34"/>
      <c r="DFT165" s="34"/>
      <c r="DFV165" s="13"/>
      <c r="DFW165" s="13"/>
      <c r="DFX165" s="12"/>
      <c r="DFY165" s="30"/>
      <c r="DFZ165" s="34"/>
      <c r="DGA165" s="34"/>
      <c r="DGC165" s="13"/>
      <c r="DGD165" s="13"/>
      <c r="DGE165" s="12"/>
      <c r="DGF165" s="30"/>
      <c r="DGG165" s="34"/>
      <c r="DGH165" s="34"/>
      <c r="DGJ165" s="13"/>
      <c r="DGK165" s="13"/>
      <c r="DGL165" s="12"/>
      <c r="DGM165" s="30"/>
      <c r="DGN165" s="34"/>
      <c r="DGO165" s="34"/>
      <c r="DGQ165" s="13"/>
      <c r="DGR165" s="13"/>
      <c r="DGS165" s="12"/>
      <c r="DGT165" s="30"/>
      <c r="DGU165" s="34"/>
      <c r="DGV165" s="34"/>
      <c r="DGX165" s="13"/>
      <c r="DGY165" s="13"/>
      <c r="DGZ165" s="12"/>
      <c r="DHA165" s="30"/>
      <c r="DHB165" s="34"/>
      <c r="DHC165" s="34"/>
      <c r="DHE165" s="13"/>
      <c r="DHF165" s="13"/>
      <c r="DHG165" s="12"/>
      <c r="DHH165" s="30"/>
      <c r="DHI165" s="34"/>
      <c r="DHJ165" s="34"/>
      <c r="DHL165" s="13"/>
      <c r="DHM165" s="13"/>
      <c r="DHN165" s="12"/>
      <c r="DHO165" s="30"/>
      <c r="DHP165" s="34"/>
      <c r="DHQ165" s="34"/>
      <c r="DHS165" s="13"/>
      <c r="DHT165" s="13"/>
      <c r="DHU165" s="12"/>
      <c r="DHV165" s="30"/>
      <c r="DHW165" s="34"/>
      <c r="DHX165" s="34"/>
      <c r="DHZ165" s="13"/>
      <c r="DIA165" s="13"/>
      <c r="DIB165" s="12"/>
      <c r="DIC165" s="30"/>
      <c r="DID165" s="34"/>
      <c r="DIE165" s="34"/>
      <c r="DIG165" s="13"/>
      <c r="DIH165" s="13"/>
      <c r="DII165" s="12"/>
      <c r="DIJ165" s="30"/>
      <c r="DIK165" s="34"/>
      <c r="DIL165" s="34"/>
      <c r="DIN165" s="13"/>
      <c r="DIO165" s="13"/>
      <c r="DIP165" s="12"/>
      <c r="DIQ165" s="30"/>
      <c r="DIR165" s="34"/>
      <c r="DIS165" s="34"/>
      <c r="DIU165" s="13"/>
      <c r="DIV165" s="13"/>
      <c r="DIW165" s="12"/>
      <c r="DIX165" s="30"/>
      <c r="DIY165" s="34"/>
      <c r="DIZ165" s="34"/>
      <c r="DJB165" s="13"/>
      <c r="DJC165" s="13"/>
      <c r="DJD165" s="12"/>
      <c r="DJE165" s="30"/>
      <c r="DJF165" s="34"/>
      <c r="DJG165" s="34"/>
      <c r="DJI165" s="13"/>
      <c r="DJJ165" s="13"/>
      <c r="DJK165" s="12"/>
      <c r="DJL165" s="30"/>
      <c r="DJM165" s="34"/>
      <c r="DJN165" s="34"/>
      <c r="DJP165" s="13"/>
      <c r="DJQ165" s="13"/>
      <c r="DJR165" s="12"/>
      <c r="DJS165" s="30"/>
      <c r="DJT165" s="34"/>
      <c r="DJU165" s="34"/>
      <c r="DJW165" s="13"/>
      <c r="DJX165" s="13"/>
      <c r="DJY165" s="12"/>
      <c r="DJZ165" s="30"/>
      <c r="DKA165" s="34"/>
      <c r="DKB165" s="34"/>
      <c r="DKD165" s="13"/>
      <c r="DKE165" s="13"/>
      <c r="DKF165" s="12"/>
      <c r="DKG165" s="30"/>
      <c r="DKH165" s="34"/>
      <c r="DKI165" s="34"/>
      <c r="DKK165" s="13"/>
      <c r="DKL165" s="13"/>
      <c r="DKM165" s="12"/>
      <c r="DKN165" s="30"/>
      <c r="DKO165" s="34"/>
      <c r="DKP165" s="34"/>
      <c r="DKR165" s="13"/>
      <c r="DKS165" s="13"/>
      <c r="DKT165" s="12"/>
      <c r="DKU165" s="30"/>
      <c r="DKV165" s="34"/>
      <c r="DKW165" s="34"/>
      <c r="DKY165" s="13"/>
      <c r="DKZ165" s="13"/>
      <c r="DLA165" s="12"/>
      <c r="DLB165" s="30"/>
      <c r="DLC165" s="34"/>
      <c r="DLD165" s="34"/>
      <c r="DLF165" s="13"/>
      <c r="DLG165" s="13"/>
      <c r="DLH165" s="12"/>
      <c r="DLI165" s="30"/>
      <c r="DLJ165" s="34"/>
      <c r="DLK165" s="34"/>
      <c r="DLM165" s="13"/>
      <c r="DLN165" s="13"/>
      <c r="DLO165" s="12"/>
      <c r="DLP165" s="30"/>
      <c r="DLQ165" s="34"/>
      <c r="DLR165" s="34"/>
      <c r="DLT165" s="13"/>
      <c r="DLU165" s="13"/>
      <c r="DLV165" s="12"/>
      <c r="DLW165" s="30"/>
      <c r="DLX165" s="34"/>
      <c r="DLY165" s="34"/>
      <c r="DMA165" s="13"/>
      <c r="DMB165" s="13"/>
      <c r="DMC165" s="12"/>
      <c r="DMD165" s="30"/>
      <c r="DME165" s="34"/>
      <c r="DMF165" s="34"/>
      <c r="DMH165" s="13"/>
      <c r="DMI165" s="13"/>
      <c r="DMJ165" s="12"/>
      <c r="DMK165" s="30"/>
      <c r="DML165" s="34"/>
      <c r="DMM165" s="34"/>
      <c r="DMO165" s="13"/>
      <c r="DMP165" s="13"/>
      <c r="DMQ165" s="12"/>
      <c r="DMR165" s="30"/>
      <c r="DMS165" s="34"/>
      <c r="DMT165" s="34"/>
      <c r="DMV165" s="13"/>
      <c r="DMW165" s="13"/>
      <c r="DMX165" s="12"/>
      <c r="DMY165" s="30"/>
      <c r="DMZ165" s="34"/>
      <c r="DNA165" s="34"/>
      <c r="DNC165" s="13"/>
      <c r="DND165" s="13"/>
      <c r="DNE165" s="12"/>
      <c r="DNF165" s="30"/>
      <c r="DNG165" s="34"/>
      <c r="DNH165" s="34"/>
      <c r="DNJ165" s="13"/>
      <c r="DNK165" s="13"/>
      <c r="DNL165" s="12"/>
      <c r="DNM165" s="30"/>
      <c r="DNN165" s="34"/>
      <c r="DNO165" s="34"/>
      <c r="DNQ165" s="13"/>
      <c r="DNR165" s="13"/>
      <c r="DNS165" s="12"/>
      <c r="DNT165" s="30"/>
      <c r="DNU165" s="34"/>
      <c r="DNV165" s="34"/>
      <c r="DNX165" s="13"/>
      <c r="DNY165" s="13"/>
      <c r="DNZ165" s="12"/>
      <c r="DOA165" s="30"/>
      <c r="DOB165" s="34"/>
      <c r="DOC165" s="34"/>
      <c r="DOE165" s="13"/>
      <c r="DOF165" s="13"/>
      <c r="DOG165" s="12"/>
      <c r="DOH165" s="30"/>
      <c r="DOI165" s="34"/>
      <c r="DOJ165" s="34"/>
      <c r="DOL165" s="13"/>
      <c r="DOM165" s="13"/>
      <c r="DON165" s="12"/>
      <c r="DOO165" s="30"/>
      <c r="DOP165" s="34"/>
      <c r="DOQ165" s="34"/>
      <c r="DOS165" s="13"/>
      <c r="DOT165" s="13"/>
      <c r="DOU165" s="12"/>
      <c r="DOV165" s="30"/>
      <c r="DOW165" s="34"/>
      <c r="DOX165" s="34"/>
      <c r="DOZ165" s="13"/>
      <c r="DPA165" s="13"/>
      <c r="DPB165" s="12"/>
      <c r="DPC165" s="30"/>
      <c r="DPD165" s="34"/>
      <c r="DPE165" s="34"/>
      <c r="DPG165" s="13"/>
      <c r="DPH165" s="13"/>
      <c r="DPI165" s="12"/>
      <c r="DPJ165" s="30"/>
      <c r="DPK165" s="34"/>
      <c r="DPL165" s="34"/>
      <c r="DPN165" s="13"/>
      <c r="DPO165" s="13"/>
      <c r="DPP165" s="12"/>
      <c r="DPQ165" s="30"/>
      <c r="DPR165" s="34"/>
      <c r="DPS165" s="34"/>
      <c r="DPU165" s="13"/>
      <c r="DPV165" s="13"/>
      <c r="DPW165" s="12"/>
      <c r="DPX165" s="30"/>
      <c r="DPY165" s="34"/>
      <c r="DPZ165" s="34"/>
      <c r="DQB165" s="13"/>
      <c r="DQC165" s="13"/>
      <c r="DQD165" s="12"/>
      <c r="DQE165" s="30"/>
      <c r="DQF165" s="34"/>
      <c r="DQG165" s="34"/>
      <c r="DQI165" s="13"/>
      <c r="DQJ165" s="13"/>
      <c r="DQK165" s="12"/>
      <c r="DQL165" s="30"/>
      <c r="DQM165" s="34"/>
      <c r="DQN165" s="34"/>
      <c r="DQP165" s="13"/>
      <c r="DQQ165" s="13"/>
      <c r="DQR165" s="12"/>
      <c r="DQS165" s="30"/>
      <c r="DQT165" s="34"/>
      <c r="DQU165" s="34"/>
      <c r="DQW165" s="13"/>
      <c r="DQX165" s="13"/>
      <c r="DQY165" s="12"/>
      <c r="DQZ165" s="30"/>
      <c r="DRA165" s="34"/>
      <c r="DRB165" s="34"/>
      <c r="DRD165" s="13"/>
      <c r="DRE165" s="13"/>
      <c r="DRF165" s="12"/>
      <c r="DRG165" s="30"/>
      <c r="DRH165" s="34"/>
      <c r="DRI165" s="34"/>
      <c r="DRK165" s="13"/>
      <c r="DRL165" s="13"/>
      <c r="DRM165" s="12"/>
      <c r="DRN165" s="30"/>
      <c r="DRO165" s="34"/>
      <c r="DRP165" s="34"/>
      <c r="DRR165" s="13"/>
      <c r="DRS165" s="13"/>
      <c r="DRT165" s="12"/>
      <c r="DRU165" s="30"/>
      <c r="DRV165" s="34"/>
      <c r="DRW165" s="34"/>
      <c r="DRY165" s="13"/>
      <c r="DRZ165" s="13"/>
      <c r="DSA165" s="12"/>
      <c r="DSB165" s="30"/>
      <c r="DSC165" s="34"/>
      <c r="DSD165" s="34"/>
      <c r="DSF165" s="13"/>
      <c r="DSG165" s="13"/>
      <c r="DSH165" s="12"/>
      <c r="DSI165" s="30"/>
      <c r="DSJ165" s="34"/>
      <c r="DSK165" s="34"/>
      <c r="DSM165" s="13"/>
      <c r="DSN165" s="13"/>
      <c r="DSO165" s="12"/>
      <c r="DSP165" s="30"/>
      <c r="DSQ165" s="34"/>
      <c r="DSR165" s="34"/>
      <c r="DST165" s="13"/>
      <c r="DSU165" s="13"/>
      <c r="DSV165" s="12"/>
      <c r="DSW165" s="30"/>
      <c r="DSX165" s="34"/>
      <c r="DSY165" s="34"/>
      <c r="DTA165" s="13"/>
      <c r="DTB165" s="13"/>
      <c r="DTC165" s="12"/>
      <c r="DTD165" s="30"/>
      <c r="DTE165" s="34"/>
      <c r="DTF165" s="34"/>
      <c r="DTH165" s="13"/>
      <c r="DTI165" s="13"/>
      <c r="DTJ165" s="12"/>
      <c r="DTK165" s="30"/>
      <c r="DTL165" s="34"/>
      <c r="DTM165" s="34"/>
      <c r="DTO165" s="13"/>
      <c r="DTP165" s="13"/>
      <c r="DTQ165" s="12"/>
      <c r="DTR165" s="30"/>
      <c r="DTS165" s="34"/>
      <c r="DTT165" s="34"/>
      <c r="DTV165" s="13"/>
      <c r="DTW165" s="13"/>
      <c r="DTX165" s="12"/>
      <c r="DTY165" s="30"/>
      <c r="DTZ165" s="34"/>
      <c r="DUA165" s="34"/>
      <c r="DUC165" s="13"/>
      <c r="DUD165" s="13"/>
      <c r="DUE165" s="12"/>
      <c r="DUF165" s="30"/>
      <c r="DUG165" s="34"/>
      <c r="DUH165" s="34"/>
      <c r="DUJ165" s="13"/>
      <c r="DUK165" s="13"/>
      <c r="DUL165" s="12"/>
      <c r="DUM165" s="30"/>
      <c r="DUN165" s="34"/>
      <c r="DUO165" s="34"/>
      <c r="DUQ165" s="13"/>
      <c r="DUR165" s="13"/>
      <c r="DUS165" s="12"/>
      <c r="DUT165" s="30"/>
      <c r="DUU165" s="34"/>
      <c r="DUV165" s="34"/>
      <c r="DUX165" s="13"/>
      <c r="DUY165" s="13"/>
      <c r="DUZ165" s="12"/>
      <c r="DVA165" s="30"/>
      <c r="DVB165" s="34"/>
      <c r="DVC165" s="34"/>
      <c r="DVE165" s="13"/>
      <c r="DVF165" s="13"/>
      <c r="DVG165" s="12"/>
      <c r="DVH165" s="30"/>
      <c r="DVI165" s="34"/>
      <c r="DVJ165" s="34"/>
      <c r="DVL165" s="13"/>
      <c r="DVM165" s="13"/>
      <c r="DVN165" s="12"/>
      <c r="DVO165" s="30"/>
      <c r="DVP165" s="34"/>
      <c r="DVQ165" s="34"/>
      <c r="DVS165" s="13"/>
      <c r="DVT165" s="13"/>
      <c r="DVU165" s="12"/>
      <c r="DVV165" s="30"/>
      <c r="DVW165" s="34"/>
      <c r="DVX165" s="34"/>
      <c r="DVZ165" s="13"/>
      <c r="DWA165" s="13"/>
      <c r="DWB165" s="12"/>
      <c r="DWC165" s="30"/>
      <c r="DWD165" s="34"/>
      <c r="DWE165" s="34"/>
      <c r="DWG165" s="13"/>
      <c r="DWH165" s="13"/>
      <c r="DWI165" s="12"/>
      <c r="DWJ165" s="30"/>
      <c r="DWK165" s="34"/>
      <c r="DWL165" s="34"/>
      <c r="DWN165" s="13"/>
      <c r="DWO165" s="13"/>
      <c r="DWP165" s="12"/>
      <c r="DWQ165" s="30"/>
      <c r="DWR165" s="34"/>
      <c r="DWS165" s="34"/>
      <c r="DWU165" s="13"/>
      <c r="DWV165" s="13"/>
      <c r="DWW165" s="12"/>
      <c r="DWX165" s="30"/>
      <c r="DWY165" s="34"/>
      <c r="DWZ165" s="34"/>
      <c r="DXB165" s="13"/>
      <c r="DXC165" s="13"/>
      <c r="DXD165" s="12"/>
      <c r="DXE165" s="30"/>
      <c r="DXF165" s="34"/>
      <c r="DXG165" s="34"/>
      <c r="DXI165" s="13"/>
      <c r="DXJ165" s="13"/>
      <c r="DXK165" s="12"/>
      <c r="DXL165" s="30"/>
      <c r="DXM165" s="34"/>
      <c r="DXN165" s="34"/>
      <c r="DXP165" s="13"/>
      <c r="DXQ165" s="13"/>
      <c r="DXR165" s="12"/>
      <c r="DXS165" s="30"/>
      <c r="DXT165" s="34"/>
      <c r="DXU165" s="34"/>
      <c r="DXW165" s="13"/>
      <c r="DXX165" s="13"/>
      <c r="DXY165" s="12"/>
      <c r="DXZ165" s="30"/>
      <c r="DYA165" s="34"/>
      <c r="DYB165" s="34"/>
      <c r="DYD165" s="13"/>
      <c r="DYE165" s="13"/>
      <c r="DYF165" s="12"/>
      <c r="DYG165" s="30"/>
      <c r="DYH165" s="34"/>
      <c r="DYI165" s="34"/>
      <c r="DYK165" s="13"/>
      <c r="DYL165" s="13"/>
      <c r="DYM165" s="12"/>
      <c r="DYN165" s="30"/>
      <c r="DYO165" s="34"/>
      <c r="DYP165" s="34"/>
      <c r="DYR165" s="13"/>
      <c r="DYS165" s="13"/>
      <c r="DYT165" s="12"/>
      <c r="DYU165" s="30"/>
      <c r="DYV165" s="34"/>
      <c r="DYW165" s="34"/>
      <c r="DYY165" s="13"/>
      <c r="DYZ165" s="13"/>
      <c r="DZA165" s="12"/>
      <c r="DZB165" s="30"/>
      <c r="DZC165" s="34"/>
      <c r="DZD165" s="34"/>
      <c r="DZF165" s="13"/>
      <c r="DZG165" s="13"/>
      <c r="DZH165" s="12"/>
      <c r="DZI165" s="30"/>
      <c r="DZJ165" s="34"/>
      <c r="DZK165" s="34"/>
      <c r="DZM165" s="13"/>
      <c r="DZN165" s="13"/>
      <c r="DZO165" s="12"/>
      <c r="DZP165" s="30"/>
      <c r="DZQ165" s="34"/>
      <c r="DZR165" s="34"/>
      <c r="DZT165" s="13"/>
      <c r="DZU165" s="13"/>
      <c r="DZV165" s="12"/>
      <c r="DZW165" s="30"/>
      <c r="DZX165" s="34"/>
      <c r="DZY165" s="34"/>
      <c r="EAA165" s="13"/>
      <c r="EAB165" s="13"/>
      <c r="EAC165" s="12"/>
      <c r="EAD165" s="30"/>
      <c r="EAE165" s="34"/>
      <c r="EAF165" s="34"/>
      <c r="EAH165" s="13"/>
      <c r="EAI165" s="13"/>
      <c r="EAJ165" s="12"/>
      <c r="EAK165" s="30"/>
      <c r="EAL165" s="34"/>
      <c r="EAM165" s="34"/>
      <c r="EAO165" s="13"/>
      <c r="EAP165" s="13"/>
      <c r="EAQ165" s="12"/>
      <c r="EAR165" s="30"/>
      <c r="EAS165" s="34"/>
      <c r="EAT165" s="34"/>
      <c r="EAV165" s="13"/>
      <c r="EAW165" s="13"/>
      <c r="EAX165" s="12"/>
      <c r="EAY165" s="30"/>
      <c r="EAZ165" s="34"/>
      <c r="EBA165" s="34"/>
      <c r="EBC165" s="13"/>
      <c r="EBD165" s="13"/>
      <c r="EBE165" s="12"/>
      <c r="EBF165" s="30"/>
      <c r="EBG165" s="34"/>
      <c r="EBH165" s="34"/>
      <c r="EBJ165" s="13"/>
      <c r="EBK165" s="13"/>
      <c r="EBL165" s="12"/>
      <c r="EBM165" s="30"/>
      <c r="EBN165" s="34"/>
      <c r="EBO165" s="34"/>
      <c r="EBQ165" s="13"/>
      <c r="EBR165" s="13"/>
      <c r="EBS165" s="12"/>
      <c r="EBT165" s="30"/>
      <c r="EBU165" s="34"/>
      <c r="EBV165" s="34"/>
      <c r="EBX165" s="13"/>
      <c r="EBY165" s="13"/>
      <c r="EBZ165" s="12"/>
      <c r="ECA165" s="30"/>
      <c r="ECB165" s="34"/>
      <c r="ECC165" s="34"/>
      <c r="ECE165" s="13"/>
      <c r="ECF165" s="13"/>
      <c r="ECG165" s="12"/>
      <c r="ECH165" s="30"/>
      <c r="ECI165" s="34"/>
      <c r="ECJ165" s="34"/>
      <c r="ECL165" s="13"/>
      <c r="ECM165" s="13"/>
      <c r="ECN165" s="12"/>
      <c r="ECO165" s="30"/>
      <c r="ECP165" s="34"/>
      <c r="ECQ165" s="34"/>
      <c r="ECS165" s="13"/>
      <c r="ECT165" s="13"/>
      <c r="ECU165" s="12"/>
      <c r="ECV165" s="30"/>
      <c r="ECW165" s="34"/>
      <c r="ECX165" s="34"/>
      <c r="ECZ165" s="13"/>
      <c r="EDA165" s="13"/>
      <c r="EDB165" s="12"/>
      <c r="EDC165" s="30"/>
      <c r="EDD165" s="34"/>
      <c r="EDE165" s="34"/>
      <c r="EDG165" s="13"/>
      <c r="EDH165" s="13"/>
      <c r="EDI165" s="12"/>
      <c r="EDJ165" s="30"/>
      <c r="EDK165" s="34"/>
      <c r="EDL165" s="34"/>
      <c r="EDN165" s="13"/>
      <c r="EDO165" s="13"/>
      <c r="EDP165" s="12"/>
      <c r="EDQ165" s="30"/>
      <c r="EDR165" s="34"/>
      <c r="EDS165" s="34"/>
      <c r="EDU165" s="13"/>
      <c r="EDV165" s="13"/>
      <c r="EDW165" s="12"/>
      <c r="EDX165" s="30"/>
      <c r="EDY165" s="34"/>
      <c r="EDZ165" s="34"/>
      <c r="EEB165" s="13"/>
      <c r="EEC165" s="13"/>
      <c r="EED165" s="12"/>
      <c r="EEE165" s="30"/>
      <c r="EEF165" s="34"/>
      <c r="EEG165" s="34"/>
      <c r="EEI165" s="13"/>
      <c r="EEJ165" s="13"/>
      <c r="EEK165" s="12"/>
      <c r="EEL165" s="30"/>
      <c r="EEM165" s="34"/>
      <c r="EEN165" s="34"/>
      <c r="EEP165" s="13"/>
      <c r="EEQ165" s="13"/>
      <c r="EER165" s="12"/>
      <c r="EES165" s="30"/>
      <c r="EET165" s="34"/>
      <c r="EEU165" s="34"/>
      <c r="EEW165" s="13"/>
      <c r="EEX165" s="13"/>
      <c r="EEY165" s="12"/>
      <c r="EEZ165" s="30"/>
      <c r="EFA165" s="34"/>
      <c r="EFB165" s="34"/>
      <c r="EFD165" s="13"/>
      <c r="EFE165" s="13"/>
      <c r="EFF165" s="12"/>
      <c r="EFG165" s="30"/>
      <c r="EFH165" s="34"/>
      <c r="EFI165" s="34"/>
      <c r="EFK165" s="13"/>
      <c r="EFL165" s="13"/>
      <c r="EFM165" s="12"/>
      <c r="EFN165" s="30"/>
      <c r="EFO165" s="34"/>
      <c r="EFP165" s="34"/>
      <c r="EFR165" s="13"/>
      <c r="EFS165" s="13"/>
      <c r="EFT165" s="12"/>
      <c r="EFU165" s="30"/>
      <c r="EFV165" s="34"/>
      <c r="EFW165" s="34"/>
      <c r="EFY165" s="13"/>
      <c r="EFZ165" s="13"/>
      <c r="EGA165" s="12"/>
      <c r="EGB165" s="30"/>
      <c r="EGC165" s="34"/>
      <c r="EGD165" s="34"/>
      <c r="EGF165" s="13"/>
      <c r="EGG165" s="13"/>
      <c r="EGH165" s="12"/>
      <c r="EGI165" s="30"/>
      <c r="EGJ165" s="34"/>
      <c r="EGK165" s="34"/>
      <c r="EGM165" s="13"/>
      <c r="EGN165" s="13"/>
      <c r="EGO165" s="12"/>
      <c r="EGP165" s="30"/>
      <c r="EGQ165" s="34"/>
      <c r="EGR165" s="34"/>
      <c r="EGT165" s="13"/>
      <c r="EGU165" s="13"/>
      <c r="EGV165" s="12"/>
      <c r="EGW165" s="30"/>
      <c r="EGX165" s="34"/>
      <c r="EGY165" s="34"/>
      <c r="EHA165" s="13"/>
      <c r="EHB165" s="13"/>
      <c r="EHC165" s="12"/>
      <c r="EHD165" s="30"/>
      <c r="EHE165" s="34"/>
      <c r="EHF165" s="34"/>
      <c r="EHH165" s="13"/>
      <c r="EHI165" s="13"/>
      <c r="EHJ165" s="12"/>
      <c r="EHK165" s="30"/>
      <c r="EHL165" s="34"/>
      <c r="EHM165" s="34"/>
      <c r="EHO165" s="13"/>
      <c r="EHP165" s="13"/>
      <c r="EHQ165" s="12"/>
      <c r="EHR165" s="30"/>
      <c r="EHS165" s="34"/>
      <c r="EHT165" s="34"/>
      <c r="EHV165" s="13"/>
      <c r="EHW165" s="13"/>
      <c r="EHX165" s="12"/>
      <c r="EHY165" s="30"/>
      <c r="EHZ165" s="34"/>
      <c r="EIA165" s="34"/>
      <c r="EIC165" s="13"/>
      <c r="EID165" s="13"/>
      <c r="EIE165" s="12"/>
      <c r="EIF165" s="30"/>
      <c r="EIG165" s="34"/>
      <c r="EIH165" s="34"/>
      <c r="EIJ165" s="13"/>
      <c r="EIK165" s="13"/>
      <c r="EIL165" s="12"/>
      <c r="EIM165" s="30"/>
      <c r="EIN165" s="34"/>
      <c r="EIO165" s="34"/>
      <c r="EIQ165" s="13"/>
      <c r="EIR165" s="13"/>
      <c r="EIS165" s="12"/>
      <c r="EIT165" s="30"/>
      <c r="EIU165" s="34"/>
      <c r="EIV165" s="34"/>
      <c r="EIX165" s="13"/>
      <c r="EIY165" s="13"/>
      <c r="EIZ165" s="12"/>
      <c r="EJA165" s="30"/>
      <c r="EJB165" s="34"/>
      <c r="EJC165" s="34"/>
      <c r="EJE165" s="13"/>
      <c r="EJF165" s="13"/>
      <c r="EJG165" s="12"/>
      <c r="EJH165" s="30"/>
      <c r="EJI165" s="34"/>
      <c r="EJJ165" s="34"/>
      <c r="EJL165" s="13"/>
      <c r="EJM165" s="13"/>
      <c r="EJN165" s="12"/>
      <c r="EJO165" s="30"/>
      <c r="EJP165" s="34"/>
      <c r="EJQ165" s="34"/>
      <c r="EJS165" s="13"/>
      <c r="EJT165" s="13"/>
      <c r="EJU165" s="12"/>
      <c r="EJV165" s="30"/>
      <c r="EJW165" s="34"/>
      <c r="EJX165" s="34"/>
      <c r="EJZ165" s="13"/>
      <c r="EKA165" s="13"/>
      <c r="EKB165" s="12"/>
      <c r="EKC165" s="30"/>
      <c r="EKD165" s="34"/>
      <c r="EKE165" s="34"/>
      <c r="EKG165" s="13"/>
      <c r="EKH165" s="13"/>
      <c r="EKI165" s="12"/>
      <c r="EKJ165" s="30"/>
      <c r="EKK165" s="34"/>
      <c r="EKL165" s="34"/>
      <c r="EKN165" s="13"/>
      <c r="EKO165" s="13"/>
      <c r="EKP165" s="12"/>
      <c r="EKQ165" s="30"/>
      <c r="EKR165" s="34"/>
      <c r="EKS165" s="34"/>
      <c r="EKU165" s="13"/>
      <c r="EKV165" s="13"/>
      <c r="EKW165" s="12"/>
      <c r="EKX165" s="30"/>
      <c r="EKY165" s="34"/>
      <c r="EKZ165" s="34"/>
      <c r="ELB165" s="13"/>
      <c r="ELC165" s="13"/>
      <c r="ELD165" s="12"/>
      <c r="ELE165" s="30"/>
      <c r="ELF165" s="34"/>
      <c r="ELG165" s="34"/>
      <c r="ELI165" s="13"/>
      <c r="ELJ165" s="13"/>
      <c r="ELK165" s="12"/>
      <c r="ELL165" s="30"/>
      <c r="ELM165" s="34"/>
      <c r="ELN165" s="34"/>
      <c r="ELP165" s="13"/>
      <c r="ELQ165" s="13"/>
      <c r="ELR165" s="12"/>
      <c r="ELS165" s="30"/>
      <c r="ELT165" s="34"/>
      <c r="ELU165" s="34"/>
      <c r="ELW165" s="13"/>
      <c r="ELX165" s="13"/>
      <c r="ELY165" s="12"/>
      <c r="ELZ165" s="30"/>
      <c r="EMA165" s="34"/>
      <c r="EMB165" s="34"/>
      <c r="EMD165" s="13"/>
      <c r="EME165" s="13"/>
      <c r="EMF165" s="12"/>
      <c r="EMG165" s="30"/>
      <c r="EMH165" s="34"/>
      <c r="EMI165" s="34"/>
      <c r="EMK165" s="13"/>
      <c r="EML165" s="13"/>
      <c r="EMM165" s="12"/>
      <c r="EMN165" s="30"/>
      <c r="EMO165" s="34"/>
      <c r="EMP165" s="34"/>
      <c r="EMR165" s="13"/>
      <c r="EMS165" s="13"/>
      <c r="EMT165" s="12"/>
      <c r="EMU165" s="30"/>
      <c r="EMV165" s="34"/>
      <c r="EMW165" s="34"/>
      <c r="EMY165" s="13"/>
      <c r="EMZ165" s="13"/>
      <c r="ENA165" s="12"/>
      <c r="ENB165" s="30"/>
      <c r="ENC165" s="34"/>
      <c r="END165" s="34"/>
      <c r="ENF165" s="13"/>
      <c r="ENG165" s="13"/>
      <c r="ENH165" s="12"/>
      <c r="ENI165" s="30"/>
      <c r="ENJ165" s="34"/>
      <c r="ENK165" s="34"/>
      <c r="ENM165" s="13"/>
      <c r="ENN165" s="13"/>
      <c r="ENO165" s="12"/>
      <c r="ENP165" s="30"/>
      <c r="ENQ165" s="34"/>
      <c r="ENR165" s="34"/>
      <c r="ENT165" s="13"/>
      <c r="ENU165" s="13"/>
      <c r="ENV165" s="12"/>
      <c r="ENW165" s="30"/>
      <c r="ENX165" s="34"/>
      <c r="ENY165" s="34"/>
      <c r="EOA165" s="13"/>
      <c r="EOB165" s="13"/>
      <c r="EOC165" s="12"/>
      <c r="EOD165" s="30"/>
      <c r="EOE165" s="34"/>
      <c r="EOF165" s="34"/>
      <c r="EOH165" s="13"/>
      <c r="EOI165" s="13"/>
      <c r="EOJ165" s="12"/>
      <c r="EOK165" s="30"/>
      <c r="EOL165" s="34"/>
      <c r="EOM165" s="34"/>
      <c r="EOO165" s="13"/>
      <c r="EOP165" s="13"/>
      <c r="EOQ165" s="12"/>
      <c r="EOR165" s="30"/>
      <c r="EOS165" s="34"/>
      <c r="EOT165" s="34"/>
      <c r="EOV165" s="13"/>
      <c r="EOW165" s="13"/>
      <c r="EOX165" s="12"/>
      <c r="EOY165" s="30"/>
      <c r="EOZ165" s="34"/>
      <c r="EPA165" s="34"/>
      <c r="EPC165" s="13"/>
      <c r="EPD165" s="13"/>
      <c r="EPE165" s="12"/>
      <c r="EPF165" s="30"/>
      <c r="EPG165" s="34"/>
      <c r="EPH165" s="34"/>
      <c r="EPJ165" s="13"/>
      <c r="EPK165" s="13"/>
      <c r="EPL165" s="12"/>
      <c r="EPM165" s="30"/>
      <c r="EPN165" s="34"/>
      <c r="EPO165" s="34"/>
      <c r="EPQ165" s="13"/>
      <c r="EPR165" s="13"/>
      <c r="EPS165" s="12"/>
      <c r="EPT165" s="30"/>
      <c r="EPU165" s="34"/>
      <c r="EPV165" s="34"/>
      <c r="EPX165" s="13"/>
      <c r="EPY165" s="13"/>
      <c r="EPZ165" s="12"/>
      <c r="EQA165" s="30"/>
      <c r="EQB165" s="34"/>
      <c r="EQC165" s="34"/>
      <c r="EQE165" s="13"/>
      <c r="EQF165" s="13"/>
      <c r="EQG165" s="12"/>
      <c r="EQH165" s="30"/>
      <c r="EQI165" s="34"/>
      <c r="EQJ165" s="34"/>
      <c r="EQL165" s="13"/>
      <c r="EQM165" s="13"/>
      <c r="EQN165" s="12"/>
      <c r="EQO165" s="30"/>
      <c r="EQP165" s="34"/>
      <c r="EQQ165" s="34"/>
      <c r="EQS165" s="13"/>
      <c r="EQT165" s="13"/>
      <c r="EQU165" s="12"/>
      <c r="EQV165" s="30"/>
      <c r="EQW165" s="34"/>
      <c r="EQX165" s="34"/>
      <c r="EQZ165" s="13"/>
      <c r="ERA165" s="13"/>
      <c r="ERB165" s="12"/>
      <c r="ERC165" s="30"/>
      <c r="ERD165" s="34"/>
      <c r="ERE165" s="34"/>
      <c r="ERG165" s="13"/>
      <c r="ERH165" s="13"/>
      <c r="ERI165" s="12"/>
      <c r="ERJ165" s="30"/>
      <c r="ERK165" s="34"/>
      <c r="ERL165" s="34"/>
      <c r="ERN165" s="13"/>
      <c r="ERO165" s="13"/>
      <c r="ERP165" s="12"/>
      <c r="ERQ165" s="30"/>
      <c r="ERR165" s="34"/>
      <c r="ERS165" s="34"/>
      <c r="ERU165" s="13"/>
      <c r="ERV165" s="13"/>
      <c r="ERW165" s="12"/>
      <c r="ERX165" s="30"/>
      <c r="ERY165" s="34"/>
      <c r="ERZ165" s="34"/>
      <c r="ESB165" s="13"/>
      <c r="ESC165" s="13"/>
      <c r="ESD165" s="12"/>
      <c r="ESE165" s="30"/>
      <c r="ESF165" s="34"/>
      <c r="ESG165" s="34"/>
      <c r="ESI165" s="13"/>
      <c r="ESJ165" s="13"/>
      <c r="ESK165" s="12"/>
      <c r="ESL165" s="30"/>
      <c r="ESM165" s="34"/>
      <c r="ESN165" s="34"/>
      <c r="ESP165" s="13"/>
      <c r="ESQ165" s="13"/>
      <c r="ESR165" s="12"/>
      <c r="ESS165" s="30"/>
      <c r="EST165" s="34"/>
      <c r="ESU165" s="34"/>
      <c r="ESW165" s="13"/>
      <c r="ESX165" s="13"/>
      <c r="ESY165" s="12"/>
      <c r="ESZ165" s="30"/>
      <c r="ETA165" s="34"/>
      <c r="ETB165" s="34"/>
      <c r="ETD165" s="13"/>
      <c r="ETE165" s="13"/>
      <c r="ETF165" s="12"/>
      <c r="ETG165" s="30"/>
      <c r="ETH165" s="34"/>
      <c r="ETI165" s="34"/>
      <c r="ETK165" s="13"/>
      <c r="ETL165" s="13"/>
      <c r="ETM165" s="12"/>
      <c r="ETN165" s="30"/>
      <c r="ETO165" s="34"/>
      <c r="ETP165" s="34"/>
      <c r="ETR165" s="13"/>
      <c r="ETS165" s="13"/>
      <c r="ETT165" s="12"/>
      <c r="ETU165" s="30"/>
      <c r="ETV165" s="34"/>
      <c r="ETW165" s="34"/>
      <c r="ETY165" s="13"/>
      <c r="ETZ165" s="13"/>
      <c r="EUA165" s="12"/>
      <c r="EUB165" s="30"/>
      <c r="EUC165" s="34"/>
      <c r="EUD165" s="34"/>
      <c r="EUF165" s="13"/>
      <c r="EUG165" s="13"/>
      <c r="EUH165" s="12"/>
      <c r="EUI165" s="30"/>
      <c r="EUJ165" s="34"/>
      <c r="EUK165" s="34"/>
      <c r="EUM165" s="13"/>
      <c r="EUN165" s="13"/>
      <c r="EUO165" s="12"/>
      <c r="EUP165" s="30"/>
      <c r="EUQ165" s="34"/>
      <c r="EUR165" s="34"/>
      <c r="EUT165" s="13"/>
      <c r="EUU165" s="13"/>
      <c r="EUV165" s="12"/>
      <c r="EUW165" s="30"/>
      <c r="EUX165" s="34"/>
      <c r="EUY165" s="34"/>
      <c r="EVA165" s="13"/>
      <c r="EVB165" s="13"/>
      <c r="EVC165" s="12"/>
      <c r="EVD165" s="30"/>
      <c r="EVE165" s="34"/>
      <c r="EVF165" s="34"/>
      <c r="EVH165" s="13"/>
      <c r="EVI165" s="13"/>
      <c r="EVJ165" s="12"/>
      <c r="EVK165" s="30"/>
      <c r="EVL165" s="34"/>
      <c r="EVM165" s="34"/>
      <c r="EVO165" s="13"/>
      <c r="EVP165" s="13"/>
      <c r="EVQ165" s="12"/>
      <c r="EVR165" s="30"/>
      <c r="EVS165" s="34"/>
      <c r="EVT165" s="34"/>
      <c r="EVV165" s="13"/>
      <c r="EVW165" s="13"/>
      <c r="EVX165" s="12"/>
      <c r="EVY165" s="30"/>
      <c r="EVZ165" s="34"/>
      <c r="EWA165" s="34"/>
      <c r="EWC165" s="13"/>
      <c r="EWD165" s="13"/>
      <c r="EWE165" s="12"/>
      <c r="EWF165" s="30"/>
      <c r="EWG165" s="34"/>
      <c r="EWH165" s="34"/>
      <c r="EWJ165" s="13"/>
      <c r="EWK165" s="13"/>
      <c r="EWL165" s="12"/>
      <c r="EWM165" s="30"/>
      <c r="EWN165" s="34"/>
      <c r="EWO165" s="34"/>
      <c r="EWQ165" s="13"/>
      <c r="EWR165" s="13"/>
      <c r="EWS165" s="12"/>
      <c r="EWT165" s="30"/>
      <c r="EWU165" s="34"/>
      <c r="EWV165" s="34"/>
      <c r="EWX165" s="13"/>
      <c r="EWY165" s="13"/>
      <c r="EWZ165" s="12"/>
      <c r="EXA165" s="30"/>
      <c r="EXB165" s="34"/>
      <c r="EXC165" s="34"/>
      <c r="EXE165" s="13"/>
      <c r="EXF165" s="13"/>
      <c r="EXG165" s="12"/>
      <c r="EXH165" s="30"/>
      <c r="EXI165" s="34"/>
      <c r="EXJ165" s="34"/>
      <c r="EXL165" s="13"/>
      <c r="EXM165" s="13"/>
      <c r="EXN165" s="12"/>
      <c r="EXO165" s="30"/>
      <c r="EXP165" s="34"/>
      <c r="EXQ165" s="34"/>
      <c r="EXS165" s="13"/>
      <c r="EXT165" s="13"/>
      <c r="EXU165" s="12"/>
      <c r="EXV165" s="30"/>
      <c r="EXW165" s="34"/>
      <c r="EXX165" s="34"/>
      <c r="EXZ165" s="13"/>
      <c r="EYA165" s="13"/>
      <c r="EYB165" s="12"/>
      <c r="EYC165" s="30"/>
      <c r="EYD165" s="34"/>
      <c r="EYE165" s="34"/>
      <c r="EYG165" s="13"/>
      <c r="EYH165" s="13"/>
      <c r="EYI165" s="12"/>
      <c r="EYJ165" s="30"/>
      <c r="EYK165" s="34"/>
      <c r="EYL165" s="34"/>
      <c r="EYN165" s="13"/>
      <c r="EYO165" s="13"/>
      <c r="EYP165" s="12"/>
      <c r="EYQ165" s="30"/>
      <c r="EYR165" s="34"/>
      <c r="EYS165" s="34"/>
      <c r="EYU165" s="13"/>
      <c r="EYV165" s="13"/>
      <c r="EYW165" s="12"/>
      <c r="EYX165" s="30"/>
      <c r="EYY165" s="34"/>
      <c r="EYZ165" s="34"/>
      <c r="EZB165" s="13"/>
      <c r="EZC165" s="13"/>
      <c r="EZD165" s="12"/>
      <c r="EZE165" s="30"/>
      <c r="EZF165" s="34"/>
      <c r="EZG165" s="34"/>
      <c r="EZI165" s="13"/>
      <c r="EZJ165" s="13"/>
      <c r="EZK165" s="12"/>
      <c r="EZL165" s="30"/>
      <c r="EZM165" s="34"/>
      <c r="EZN165" s="34"/>
      <c r="EZP165" s="13"/>
      <c r="EZQ165" s="13"/>
      <c r="EZR165" s="12"/>
      <c r="EZS165" s="30"/>
      <c r="EZT165" s="34"/>
      <c r="EZU165" s="34"/>
      <c r="EZW165" s="13"/>
      <c r="EZX165" s="13"/>
      <c r="EZY165" s="12"/>
      <c r="EZZ165" s="30"/>
      <c r="FAA165" s="34"/>
      <c r="FAB165" s="34"/>
      <c r="FAD165" s="13"/>
      <c r="FAE165" s="13"/>
      <c r="FAF165" s="12"/>
      <c r="FAG165" s="30"/>
      <c r="FAH165" s="34"/>
      <c r="FAI165" s="34"/>
      <c r="FAK165" s="13"/>
      <c r="FAL165" s="13"/>
      <c r="FAM165" s="12"/>
      <c r="FAN165" s="30"/>
      <c r="FAO165" s="34"/>
      <c r="FAP165" s="34"/>
      <c r="FAR165" s="13"/>
      <c r="FAS165" s="13"/>
      <c r="FAT165" s="12"/>
      <c r="FAU165" s="30"/>
      <c r="FAV165" s="34"/>
      <c r="FAW165" s="34"/>
      <c r="FAY165" s="13"/>
      <c r="FAZ165" s="13"/>
      <c r="FBA165" s="12"/>
      <c r="FBB165" s="30"/>
      <c r="FBC165" s="34"/>
      <c r="FBD165" s="34"/>
      <c r="FBF165" s="13"/>
      <c r="FBG165" s="13"/>
      <c r="FBH165" s="12"/>
      <c r="FBI165" s="30"/>
      <c r="FBJ165" s="34"/>
      <c r="FBK165" s="34"/>
      <c r="FBM165" s="13"/>
      <c r="FBN165" s="13"/>
      <c r="FBO165" s="12"/>
      <c r="FBP165" s="30"/>
      <c r="FBQ165" s="34"/>
      <c r="FBR165" s="34"/>
      <c r="FBT165" s="13"/>
      <c r="FBU165" s="13"/>
      <c r="FBV165" s="12"/>
      <c r="FBW165" s="30"/>
      <c r="FBX165" s="34"/>
      <c r="FBY165" s="34"/>
      <c r="FCA165" s="13"/>
      <c r="FCB165" s="13"/>
      <c r="FCC165" s="12"/>
      <c r="FCD165" s="30"/>
      <c r="FCE165" s="34"/>
      <c r="FCF165" s="34"/>
      <c r="FCH165" s="13"/>
      <c r="FCI165" s="13"/>
      <c r="FCJ165" s="12"/>
      <c r="FCK165" s="30"/>
      <c r="FCL165" s="34"/>
      <c r="FCM165" s="34"/>
      <c r="FCO165" s="13"/>
      <c r="FCP165" s="13"/>
      <c r="FCQ165" s="12"/>
      <c r="FCR165" s="30"/>
      <c r="FCS165" s="34"/>
      <c r="FCT165" s="34"/>
      <c r="FCV165" s="13"/>
      <c r="FCW165" s="13"/>
      <c r="FCX165" s="12"/>
      <c r="FCY165" s="30"/>
      <c r="FCZ165" s="34"/>
      <c r="FDA165" s="34"/>
      <c r="FDC165" s="13"/>
      <c r="FDD165" s="13"/>
      <c r="FDE165" s="12"/>
      <c r="FDF165" s="30"/>
      <c r="FDG165" s="34"/>
      <c r="FDH165" s="34"/>
      <c r="FDJ165" s="13"/>
      <c r="FDK165" s="13"/>
      <c r="FDL165" s="12"/>
      <c r="FDM165" s="30"/>
      <c r="FDN165" s="34"/>
      <c r="FDO165" s="34"/>
      <c r="FDQ165" s="13"/>
      <c r="FDR165" s="13"/>
      <c r="FDS165" s="12"/>
      <c r="FDT165" s="30"/>
      <c r="FDU165" s="34"/>
      <c r="FDV165" s="34"/>
      <c r="FDX165" s="13"/>
      <c r="FDY165" s="13"/>
      <c r="FDZ165" s="12"/>
      <c r="FEA165" s="30"/>
      <c r="FEB165" s="34"/>
      <c r="FEC165" s="34"/>
      <c r="FEE165" s="13"/>
      <c r="FEF165" s="13"/>
      <c r="FEG165" s="12"/>
      <c r="FEH165" s="30"/>
      <c r="FEI165" s="34"/>
      <c r="FEJ165" s="34"/>
      <c r="FEL165" s="13"/>
      <c r="FEM165" s="13"/>
      <c r="FEN165" s="12"/>
      <c r="FEO165" s="30"/>
      <c r="FEP165" s="34"/>
      <c r="FEQ165" s="34"/>
      <c r="FES165" s="13"/>
      <c r="FET165" s="13"/>
      <c r="FEU165" s="12"/>
      <c r="FEV165" s="30"/>
      <c r="FEW165" s="34"/>
      <c r="FEX165" s="34"/>
      <c r="FEZ165" s="13"/>
      <c r="FFA165" s="13"/>
      <c r="FFB165" s="12"/>
      <c r="FFC165" s="30"/>
      <c r="FFD165" s="34"/>
      <c r="FFE165" s="34"/>
      <c r="FFG165" s="13"/>
      <c r="FFH165" s="13"/>
      <c r="FFI165" s="12"/>
      <c r="FFJ165" s="30"/>
      <c r="FFK165" s="34"/>
      <c r="FFL165" s="34"/>
      <c r="FFN165" s="13"/>
      <c r="FFO165" s="13"/>
      <c r="FFP165" s="12"/>
      <c r="FFQ165" s="30"/>
      <c r="FFR165" s="34"/>
      <c r="FFS165" s="34"/>
      <c r="FFU165" s="13"/>
      <c r="FFV165" s="13"/>
      <c r="FFW165" s="12"/>
      <c r="FFX165" s="30"/>
      <c r="FFY165" s="34"/>
      <c r="FFZ165" s="34"/>
      <c r="FGB165" s="13"/>
      <c r="FGC165" s="13"/>
      <c r="FGD165" s="12"/>
      <c r="FGE165" s="30"/>
      <c r="FGF165" s="34"/>
      <c r="FGG165" s="34"/>
      <c r="FGI165" s="13"/>
      <c r="FGJ165" s="13"/>
      <c r="FGK165" s="12"/>
      <c r="FGL165" s="30"/>
      <c r="FGM165" s="34"/>
      <c r="FGN165" s="34"/>
      <c r="FGP165" s="13"/>
      <c r="FGQ165" s="13"/>
      <c r="FGR165" s="12"/>
      <c r="FGS165" s="30"/>
      <c r="FGT165" s="34"/>
      <c r="FGU165" s="34"/>
      <c r="FGW165" s="13"/>
      <c r="FGX165" s="13"/>
      <c r="FGY165" s="12"/>
      <c r="FGZ165" s="30"/>
      <c r="FHA165" s="34"/>
      <c r="FHB165" s="34"/>
      <c r="FHD165" s="13"/>
      <c r="FHE165" s="13"/>
      <c r="FHF165" s="12"/>
      <c r="FHG165" s="30"/>
      <c r="FHH165" s="34"/>
      <c r="FHI165" s="34"/>
      <c r="FHK165" s="13"/>
      <c r="FHL165" s="13"/>
      <c r="FHM165" s="12"/>
      <c r="FHN165" s="30"/>
      <c r="FHO165" s="34"/>
      <c r="FHP165" s="34"/>
      <c r="FHR165" s="13"/>
      <c r="FHS165" s="13"/>
      <c r="FHT165" s="12"/>
      <c r="FHU165" s="30"/>
      <c r="FHV165" s="34"/>
      <c r="FHW165" s="34"/>
      <c r="FHY165" s="13"/>
      <c r="FHZ165" s="13"/>
      <c r="FIA165" s="12"/>
      <c r="FIB165" s="30"/>
      <c r="FIC165" s="34"/>
      <c r="FID165" s="34"/>
      <c r="FIF165" s="13"/>
      <c r="FIG165" s="13"/>
      <c r="FIH165" s="12"/>
      <c r="FII165" s="30"/>
      <c r="FIJ165" s="34"/>
      <c r="FIK165" s="34"/>
      <c r="FIM165" s="13"/>
      <c r="FIN165" s="13"/>
      <c r="FIO165" s="12"/>
      <c r="FIP165" s="30"/>
      <c r="FIQ165" s="34"/>
      <c r="FIR165" s="34"/>
      <c r="FIT165" s="13"/>
      <c r="FIU165" s="13"/>
      <c r="FIV165" s="12"/>
      <c r="FIW165" s="30"/>
      <c r="FIX165" s="34"/>
      <c r="FIY165" s="34"/>
      <c r="FJA165" s="13"/>
      <c r="FJB165" s="13"/>
      <c r="FJC165" s="12"/>
      <c r="FJD165" s="30"/>
      <c r="FJE165" s="34"/>
      <c r="FJF165" s="34"/>
      <c r="FJH165" s="13"/>
      <c r="FJI165" s="13"/>
      <c r="FJJ165" s="12"/>
      <c r="FJK165" s="30"/>
      <c r="FJL165" s="34"/>
      <c r="FJM165" s="34"/>
      <c r="FJO165" s="13"/>
      <c r="FJP165" s="13"/>
      <c r="FJQ165" s="12"/>
      <c r="FJR165" s="30"/>
      <c r="FJS165" s="34"/>
      <c r="FJT165" s="34"/>
      <c r="FJV165" s="13"/>
      <c r="FJW165" s="13"/>
      <c r="FJX165" s="12"/>
      <c r="FJY165" s="30"/>
      <c r="FJZ165" s="34"/>
      <c r="FKA165" s="34"/>
      <c r="FKC165" s="13"/>
      <c r="FKD165" s="13"/>
      <c r="FKE165" s="12"/>
      <c r="FKF165" s="30"/>
      <c r="FKG165" s="34"/>
      <c r="FKH165" s="34"/>
      <c r="FKJ165" s="13"/>
      <c r="FKK165" s="13"/>
      <c r="FKL165" s="12"/>
      <c r="FKM165" s="30"/>
      <c r="FKN165" s="34"/>
      <c r="FKO165" s="34"/>
      <c r="FKQ165" s="13"/>
      <c r="FKR165" s="13"/>
      <c r="FKS165" s="12"/>
      <c r="FKT165" s="30"/>
      <c r="FKU165" s="34"/>
      <c r="FKV165" s="34"/>
      <c r="FKX165" s="13"/>
      <c r="FKY165" s="13"/>
      <c r="FKZ165" s="12"/>
      <c r="FLA165" s="30"/>
      <c r="FLB165" s="34"/>
      <c r="FLC165" s="34"/>
      <c r="FLE165" s="13"/>
      <c r="FLF165" s="13"/>
      <c r="FLG165" s="12"/>
      <c r="FLH165" s="30"/>
      <c r="FLI165" s="34"/>
      <c r="FLJ165" s="34"/>
      <c r="FLL165" s="13"/>
      <c r="FLM165" s="13"/>
      <c r="FLN165" s="12"/>
      <c r="FLO165" s="30"/>
      <c r="FLP165" s="34"/>
      <c r="FLQ165" s="34"/>
      <c r="FLS165" s="13"/>
      <c r="FLT165" s="13"/>
      <c r="FLU165" s="12"/>
      <c r="FLV165" s="30"/>
      <c r="FLW165" s="34"/>
      <c r="FLX165" s="34"/>
      <c r="FLZ165" s="13"/>
      <c r="FMA165" s="13"/>
      <c r="FMB165" s="12"/>
      <c r="FMC165" s="30"/>
      <c r="FMD165" s="34"/>
      <c r="FME165" s="34"/>
      <c r="FMG165" s="13"/>
      <c r="FMH165" s="13"/>
      <c r="FMI165" s="12"/>
      <c r="FMJ165" s="30"/>
      <c r="FMK165" s="34"/>
      <c r="FML165" s="34"/>
      <c r="FMN165" s="13"/>
      <c r="FMO165" s="13"/>
      <c r="FMP165" s="12"/>
      <c r="FMQ165" s="30"/>
      <c r="FMR165" s="34"/>
      <c r="FMS165" s="34"/>
      <c r="FMU165" s="13"/>
      <c r="FMV165" s="13"/>
      <c r="FMW165" s="12"/>
      <c r="FMX165" s="30"/>
      <c r="FMY165" s="34"/>
      <c r="FMZ165" s="34"/>
      <c r="FNB165" s="13"/>
      <c r="FNC165" s="13"/>
      <c r="FND165" s="12"/>
      <c r="FNE165" s="30"/>
      <c r="FNF165" s="34"/>
      <c r="FNG165" s="34"/>
      <c r="FNI165" s="13"/>
      <c r="FNJ165" s="13"/>
      <c r="FNK165" s="12"/>
      <c r="FNL165" s="30"/>
      <c r="FNM165" s="34"/>
      <c r="FNN165" s="34"/>
      <c r="FNP165" s="13"/>
      <c r="FNQ165" s="13"/>
      <c r="FNR165" s="12"/>
      <c r="FNS165" s="30"/>
      <c r="FNT165" s="34"/>
      <c r="FNU165" s="34"/>
      <c r="FNW165" s="13"/>
      <c r="FNX165" s="13"/>
      <c r="FNY165" s="12"/>
      <c r="FNZ165" s="30"/>
      <c r="FOA165" s="34"/>
      <c r="FOB165" s="34"/>
      <c r="FOD165" s="13"/>
      <c r="FOE165" s="13"/>
      <c r="FOF165" s="12"/>
      <c r="FOG165" s="30"/>
      <c r="FOH165" s="34"/>
      <c r="FOI165" s="34"/>
      <c r="FOK165" s="13"/>
      <c r="FOL165" s="13"/>
      <c r="FOM165" s="12"/>
      <c r="FON165" s="30"/>
      <c r="FOO165" s="34"/>
      <c r="FOP165" s="34"/>
      <c r="FOR165" s="13"/>
      <c r="FOS165" s="13"/>
      <c r="FOT165" s="12"/>
      <c r="FOU165" s="30"/>
      <c r="FOV165" s="34"/>
      <c r="FOW165" s="34"/>
      <c r="FOY165" s="13"/>
      <c r="FOZ165" s="13"/>
      <c r="FPA165" s="12"/>
      <c r="FPB165" s="30"/>
      <c r="FPC165" s="34"/>
      <c r="FPD165" s="34"/>
      <c r="FPF165" s="13"/>
      <c r="FPG165" s="13"/>
      <c r="FPH165" s="12"/>
      <c r="FPI165" s="30"/>
      <c r="FPJ165" s="34"/>
      <c r="FPK165" s="34"/>
      <c r="FPM165" s="13"/>
      <c r="FPN165" s="13"/>
      <c r="FPO165" s="12"/>
      <c r="FPP165" s="30"/>
      <c r="FPQ165" s="34"/>
      <c r="FPR165" s="34"/>
      <c r="FPT165" s="13"/>
      <c r="FPU165" s="13"/>
      <c r="FPV165" s="12"/>
      <c r="FPW165" s="30"/>
      <c r="FPX165" s="34"/>
      <c r="FPY165" s="34"/>
      <c r="FQA165" s="13"/>
      <c r="FQB165" s="13"/>
      <c r="FQC165" s="12"/>
      <c r="FQD165" s="30"/>
      <c r="FQE165" s="34"/>
      <c r="FQF165" s="34"/>
      <c r="FQH165" s="13"/>
      <c r="FQI165" s="13"/>
      <c r="FQJ165" s="12"/>
      <c r="FQK165" s="30"/>
      <c r="FQL165" s="34"/>
      <c r="FQM165" s="34"/>
      <c r="FQO165" s="13"/>
      <c r="FQP165" s="13"/>
      <c r="FQQ165" s="12"/>
      <c r="FQR165" s="30"/>
      <c r="FQS165" s="34"/>
      <c r="FQT165" s="34"/>
      <c r="FQV165" s="13"/>
      <c r="FQW165" s="13"/>
      <c r="FQX165" s="12"/>
      <c r="FQY165" s="30"/>
      <c r="FQZ165" s="34"/>
      <c r="FRA165" s="34"/>
      <c r="FRC165" s="13"/>
      <c r="FRD165" s="13"/>
      <c r="FRE165" s="12"/>
      <c r="FRF165" s="30"/>
      <c r="FRG165" s="34"/>
      <c r="FRH165" s="34"/>
      <c r="FRJ165" s="13"/>
      <c r="FRK165" s="13"/>
      <c r="FRL165" s="12"/>
      <c r="FRM165" s="30"/>
      <c r="FRN165" s="34"/>
      <c r="FRO165" s="34"/>
      <c r="FRQ165" s="13"/>
      <c r="FRR165" s="13"/>
      <c r="FRS165" s="12"/>
      <c r="FRT165" s="30"/>
      <c r="FRU165" s="34"/>
      <c r="FRV165" s="34"/>
      <c r="FRX165" s="13"/>
      <c r="FRY165" s="13"/>
      <c r="FRZ165" s="12"/>
      <c r="FSA165" s="30"/>
      <c r="FSB165" s="34"/>
      <c r="FSC165" s="34"/>
      <c r="FSE165" s="13"/>
      <c r="FSF165" s="13"/>
      <c r="FSG165" s="12"/>
      <c r="FSH165" s="30"/>
      <c r="FSI165" s="34"/>
      <c r="FSJ165" s="34"/>
      <c r="FSL165" s="13"/>
      <c r="FSM165" s="13"/>
      <c r="FSN165" s="12"/>
      <c r="FSO165" s="30"/>
      <c r="FSP165" s="34"/>
      <c r="FSQ165" s="34"/>
      <c r="FSS165" s="13"/>
      <c r="FST165" s="13"/>
      <c r="FSU165" s="12"/>
      <c r="FSV165" s="30"/>
      <c r="FSW165" s="34"/>
      <c r="FSX165" s="34"/>
      <c r="FSZ165" s="13"/>
      <c r="FTA165" s="13"/>
      <c r="FTB165" s="12"/>
      <c r="FTC165" s="30"/>
      <c r="FTD165" s="34"/>
      <c r="FTE165" s="34"/>
      <c r="FTG165" s="13"/>
      <c r="FTH165" s="13"/>
      <c r="FTI165" s="12"/>
      <c r="FTJ165" s="30"/>
      <c r="FTK165" s="34"/>
      <c r="FTL165" s="34"/>
      <c r="FTN165" s="13"/>
      <c r="FTO165" s="13"/>
      <c r="FTP165" s="12"/>
      <c r="FTQ165" s="30"/>
      <c r="FTR165" s="34"/>
      <c r="FTS165" s="34"/>
      <c r="FTU165" s="13"/>
      <c r="FTV165" s="13"/>
      <c r="FTW165" s="12"/>
      <c r="FTX165" s="30"/>
      <c r="FTY165" s="34"/>
      <c r="FTZ165" s="34"/>
      <c r="FUB165" s="13"/>
      <c r="FUC165" s="13"/>
      <c r="FUD165" s="12"/>
      <c r="FUE165" s="30"/>
      <c r="FUF165" s="34"/>
      <c r="FUG165" s="34"/>
      <c r="FUI165" s="13"/>
      <c r="FUJ165" s="13"/>
      <c r="FUK165" s="12"/>
      <c r="FUL165" s="30"/>
      <c r="FUM165" s="34"/>
      <c r="FUN165" s="34"/>
      <c r="FUP165" s="13"/>
      <c r="FUQ165" s="13"/>
      <c r="FUR165" s="12"/>
      <c r="FUS165" s="30"/>
      <c r="FUT165" s="34"/>
      <c r="FUU165" s="34"/>
      <c r="FUW165" s="13"/>
      <c r="FUX165" s="13"/>
      <c r="FUY165" s="12"/>
      <c r="FUZ165" s="30"/>
      <c r="FVA165" s="34"/>
      <c r="FVB165" s="34"/>
      <c r="FVD165" s="13"/>
      <c r="FVE165" s="13"/>
      <c r="FVF165" s="12"/>
      <c r="FVG165" s="30"/>
      <c r="FVH165" s="34"/>
      <c r="FVI165" s="34"/>
      <c r="FVK165" s="13"/>
      <c r="FVL165" s="13"/>
      <c r="FVM165" s="12"/>
      <c r="FVN165" s="30"/>
      <c r="FVO165" s="34"/>
      <c r="FVP165" s="34"/>
      <c r="FVR165" s="13"/>
      <c r="FVS165" s="13"/>
      <c r="FVT165" s="12"/>
      <c r="FVU165" s="30"/>
      <c r="FVV165" s="34"/>
      <c r="FVW165" s="34"/>
      <c r="FVY165" s="13"/>
      <c r="FVZ165" s="13"/>
      <c r="FWA165" s="12"/>
      <c r="FWB165" s="30"/>
      <c r="FWC165" s="34"/>
      <c r="FWD165" s="34"/>
      <c r="FWF165" s="13"/>
      <c r="FWG165" s="13"/>
      <c r="FWH165" s="12"/>
      <c r="FWI165" s="30"/>
      <c r="FWJ165" s="34"/>
      <c r="FWK165" s="34"/>
      <c r="FWM165" s="13"/>
      <c r="FWN165" s="13"/>
      <c r="FWO165" s="12"/>
      <c r="FWP165" s="30"/>
      <c r="FWQ165" s="34"/>
      <c r="FWR165" s="34"/>
      <c r="FWT165" s="13"/>
      <c r="FWU165" s="13"/>
      <c r="FWV165" s="12"/>
      <c r="FWW165" s="30"/>
      <c r="FWX165" s="34"/>
      <c r="FWY165" s="34"/>
      <c r="FXA165" s="13"/>
      <c r="FXB165" s="13"/>
      <c r="FXC165" s="12"/>
      <c r="FXD165" s="30"/>
      <c r="FXE165" s="34"/>
      <c r="FXF165" s="34"/>
      <c r="FXH165" s="13"/>
      <c r="FXI165" s="13"/>
      <c r="FXJ165" s="12"/>
      <c r="FXK165" s="30"/>
      <c r="FXL165" s="34"/>
      <c r="FXM165" s="34"/>
      <c r="FXO165" s="13"/>
      <c r="FXP165" s="13"/>
      <c r="FXQ165" s="12"/>
      <c r="FXR165" s="30"/>
      <c r="FXS165" s="34"/>
      <c r="FXT165" s="34"/>
      <c r="FXV165" s="13"/>
      <c r="FXW165" s="13"/>
      <c r="FXX165" s="12"/>
      <c r="FXY165" s="30"/>
      <c r="FXZ165" s="34"/>
      <c r="FYA165" s="34"/>
      <c r="FYC165" s="13"/>
      <c r="FYD165" s="13"/>
      <c r="FYE165" s="12"/>
      <c r="FYF165" s="30"/>
      <c r="FYG165" s="34"/>
      <c r="FYH165" s="34"/>
      <c r="FYJ165" s="13"/>
      <c r="FYK165" s="13"/>
      <c r="FYL165" s="12"/>
      <c r="FYM165" s="30"/>
      <c r="FYN165" s="34"/>
      <c r="FYO165" s="34"/>
      <c r="FYQ165" s="13"/>
      <c r="FYR165" s="13"/>
      <c r="FYS165" s="12"/>
      <c r="FYT165" s="30"/>
      <c r="FYU165" s="34"/>
      <c r="FYV165" s="34"/>
      <c r="FYX165" s="13"/>
      <c r="FYY165" s="13"/>
      <c r="FYZ165" s="12"/>
      <c r="FZA165" s="30"/>
      <c r="FZB165" s="34"/>
      <c r="FZC165" s="34"/>
      <c r="FZE165" s="13"/>
      <c r="FZF165" s="13"/>
      <c r="FZG165" s="12"/>
      <c r="FZH165" s="30"/>
      <c r="FZI165" s="34"/>
      <c r="FZJ165" s="34"/>
      <c r="FZL165" s="13"/>
      <c r="FZM165" s="13"/>
      <c r="FZN165" s="12"/>
      <c r="FZO165" s="30"/>
      <c r="FZP165" s="34"/>
      <c r="FZQ165" s="34"/>
      <c r="FZS165" s="13"/>
      <c r="FZT165" s="13"/>
      <c r="FZU165" s="12"/>
      <c r="FZV165" s="30"/>
      <c r="FZW165" s="34"/>
      <c r="FZX165" s="34"/>
      <c r="FZZ165" s="13"/>
      <c r="GAA165" s="13"/>
      <c r="GAB165" s="12"/>
      <c r="GAC165" s="30"/>
      <c r="GAD165" s="34"/>
      <c r="GAE165" s="34"/>
      <c r="GAG165" s="13"/>
      <c r="GAH165" s="13"/>
      <c r="GAI165" s="12"/>
      <c r="GAJ165" s="30"/>
      <c r="GAK165" s="34"/>
      <c r="GAL165" s="34"/>
      <c r="GAN165" s="13"/>
      <c r="GAO165" s="13"/>
      <c r="GAP165" s="12"/>
      <c r="GAQ165" s="30"/>
      <c r="GAR165" s="34"/>
      <c r="GAS165" s="34"/>
      <c r="GAU165" s="13"/>
      <c r="GAV165" s="13"/>
      <c r="GAW165" s="12"/>
      <c r="GAX165" s="30"/>
      <c r="GAY165" s="34"/>
      <c r="GAZ165" s="34"/>
      <c r="GBB165" s="13"/>
      <c r="GBC165" s="13"/>
      <c r="GBD165" s="12"/>
      <c r="GBE165" s="30"/>
      <c r="GBF165" s="34"/>
      <c r="GBG165" s="34"/>
      <c r="GBI165" s="13"/>
      <c r="GBJ165" s="13"/>
      <c r="GBK165" s="12"/>
      <c r="GBL165" s="30"/>
      <c r="GBM165" s="34"/>
      <c r="GBN165" s="34"/>
      <c r="GBP165" s="13"/>
      <c r="GBQ165" s="13"/>
      <c r="GBR165" s="12"/>
      <c r="GBS165" s="30"/>
      <c r="GBT165" s="34"/>
      <c r="GBU165" s="34"/>
      <c r="GBW165" s="13"/>
      <c r="GBX165" s="13"/>
      <c r="GBY165" s="12"/>
      <c r="GBZ165" s="30"/>
      <c r="GCA165" s="34"/>
      <c r="GCB165" s="34"/>
      <c r="GCD165" s="13"/>
      <c r="GCE165" s="13"/>
      <c r="GCF165" s="12"/>
      <c r="GCG165" s="30"/>
      <c r="GCH165" s="34"/>
      <c r="GCI165" s="34"/>
      <c r="GCK165" s="13"/>
      <c r="GCL165" s="13"/>
      <c r="GCM165" s="12"/>
      <c r="GCN165" s="30"/>
      <c r="GCO165" s="34"/>
      <c r="GCP165" s="34"/>
      <c r="GCR165" s="13"/>
      <c r="GCS165" s="13"/>
      <c r="GCT165" s="12"/>
      <c r="GCU165" s="30"/>
      <c r="GCV165" s="34"/>
      <c r="GCW165" s="34"/>
      <c r="GCY165" s="13"/>
      <c r="GCZ165" s="13"/>
      <c r="GDA165" s="12"/>
      <c r="GDB165" s="30"/>
      <c r="GDC165" s="34"/>
      <c r="GDD165" s="34"/>
      <c r="GDF165" s="13"/>
      <c r="GDG165" s="13"/>
      <c r="GDH165" s="12"/>
      <c r="GDI165" s="30"/>
      <c r="GDJ165" s="34"/>
      <c r="GDK165" s="34"/>
      <c r="GDM165" s="13"/>
      <c r="GDN165" s="13"/>
      <c r="GDO165" s="12"/>
      <c r="GDP165" s="30"/>
      <c r="GDQ165" s="34"/>
      <c r="GDR165" s="34"/>
      <c r="GDT165" s="13"/>
      <c r="GDU165" s="13"/>
      <c r="GDV165" s="12"/>
      <c r="GDW165" s="30"/>
      <c r="GDX165" s="34"/>
      <c r="GDY165" s="34"/>
      <c r="GEA165" s="13"/>
      <c r="GEB165" s="13"/>
      <c r="GEC165" s="12"/>
      <c r="GED165" s="30"/>
      <c r="GEE165" s="34"/>
      <c r="GEF165" s="34"/>
      <c r="GEH165" s="13"/>
      <c r="GEI165" s="13"/>
      <c r="GEJ165" s="12"/>
      <c r="GEK165" s="30"/>
      <c r="GEL165" s="34"/>
      <c r="GEM165" s="34"/>
      <c r="GEO165" s="13"/>
      <c r="GEP165" s="13"/>
      <c r="GEQ165" s="12"/>
      <c r="GER165" s="30"/>
      <c r="GES165" s="34"/>
      <c r="GET165" s="34"/>
      <c r="GEV165" s="13"/>
      <c r="GEW165" s="13"/>
      <c r="GEX165" s="12"/>
      <c r="GEY165" s="30"/>
      <c r="GEZ165" s="34"/>
      <c r="GFA165" s="34"/>
      <c r="GFC165" s="13"/>
      <c r="GFD165" s="13"/>
      <c r="GFE165" s="12"/>
      <c r="GFF165" s="30"/>
      <c r="GFG165" s="34"/>
      <c r="GFH165" s="34"/>
      <c r="GFJ165" s="13"/>
      <c r="GFK165" s="13"/>
      <c r="GFL165" s="12"/>
      <c r="GFM165" s="30"/>
      <c r="GFN165" s="34"/>
      <c r="GFO165" s="34"/>
      <c r="GFQ165" s="13"/>
      <c r="GFR165" s="13"/>
      <c r="GFS165" s="12"/>
      <c r="GFT165" s="30"/>
      <c r="GFU165" s="34"/>
      <c r="GFV165" s="34"/>
      <c r="GFX165" s="13"/>
      <c r="GFY165" s="13"/>
      <c r="GFZ165" s="12"/>
      <c r="GGA165" s="30"/>
      <c r="GGB165" s="34"/>
      <c r="GGC165" s="34"/>
      <c r="GGE165" s="13"/>
      <c r="GGF165" s="13"/>
      <c r="GGG165" s="12"/>
      <c r="GGH165" s="30"/>
      <c r="GGI165" s="34"/>
      <c r="GGJ165" s="34"/>
      <c r="GGL165" s="13"/>
      <c r="GGM165" s="13"/>
      <c r="GGN165" s="12"/>
      <c r="GGO165" s="30"/>
      <c r="GGP165" s="34"/>
      <c r="GGQ165" s="34"/>
      <c r="GGS165" s="13"/>
      <c r="GGT165" s="13"/>
      <c r="GGU165" s="12"/>
      <c r="GGV165" s="30"/>
      <c r="GGW165" s="34"/>
      <c r="GGX165" s="34"/>
      <c r="GGZ165" s="13"/>
      <c r="GHA165" s="13"/>
      <c r="GHB165" s="12"/>
      <c r="GHC165" s="30"/>
      <c r="GHD165" s="34"/>
      <c r="GHE165" s="34"/>
      <c r="GHG165" s="13"/>
      <c r="GHH165" s="13"/>
      <c r="GHI165" s="12"/>
      <c r="GHJ165" s="30"/>
      <c r="GHK165" s="34"/>
      <c r="GHL165" s="34"/>
      <c r="GHN165" s="13"/>
      <c r="GHO165" s="13"/>
      <c r="GHP165" s="12"/>
      <c r="GHQ165" s="30"/>
      <c r="GHR165" s="34"/>
      <c r="GHS165" s="34"/>
      <c r="GHU165" s="13"/>
      <c r="GHV165" s="13"/>
      <c r="GHW165" s="12"/>
      <c r="GHX165" s="30"/>
      <c r="GHY165" s="34"/>
      <c r="GHZ165" s="34"/>
      <c r="GIB165" s="13"/>
      <c r="GIC165" s="13"/>
      <c r="GID165" s="12"/>
      <c r="GIE165" s="30"/>
      <c r="GIF165" s="34"/>
      <c r="GIG165" s="34"/>
      <c r="GII165" s="13"/>
      <c r="GIJ165" s="13"/>
      <c r="GIK165" s="12"/>
      <c r="GIL165" s="30"/>
      <c r="GIM165" s="34"/>
      <c r="GIN165" s="34"/>
      <c r="GIP165" s="13"/>
      <c r="GIQ165" s="13"/>
      <c r="GIR165" s="12"/>
      <c r="GIS165" s="30"/>
      <c r="GIT165" s="34"/>
      <c r="GIU165" s="34"/>
      <c r="GIW165" s="13"/>
      <c r="GIX165" s="13"/>
      <c r="GIY165" s="12"/>
      <c r="GIZ165" s="30"/>
      <c r="GJA165" s="34"/>
      <c r="GJB165" s="34"/>
      <c r="GJD165" s="13"/>
      <c r="GJE165" s="13"/>
      <c r="GJF165" s="12"/>
      <c r="GJG165" s="30"/>
      <c r="GJH165" s="34"/>
      <c r="GJI165" s="34"/>
      <c r="GJK165" s="13"/>
      <c r="GJL165" s="13"/>
      <c r="GJM165" s="12"/>
      <c r="GJN165" s="30"/>
      <c r="GJO165" s="34"/>
      <c r="GJP165" s="34"/>
      <c r="GJR165" s="13"/>
      <c r="GJS165" s="13"/>
      <c r="GJT165" s="12"/>
      <c r="GJU165" s="30"/>
      <c r="GJV165" s="34"/>
      <c r="GJW165" s="34"/>
      <c r="GJY165" s="13"/>
      <c r="GJZ165" s="13"/>
      <c r="GKA165" s="12"/>
      <c r="GKB165" s="30"/>
      <c r="GKC165" s="34"/>
      <c r="GKD165" s="34"/>
      <c r="GKF165" s="13"/>
      <c r="GKG165" s="13"/>
      <c r="GKH165" s="12"/>
      <c r="GKI165" s="30"/>
      <c r="GKJ165" s="34"/>
      <c r="GKK165" s="34"/>
      <c r="GKM165" s="13"/>
      <c r="GKN165" s="13"/>
      <c r="GKO165" s="12"/>
      <c r="GKP165" s="30"/>
      <c r="GKQ165" s="34"/>
      <c r="GKR165" s="34"/>
      <c r="GKT165" s="13"/>
      <c r="GKU165" s="13"/>
      <c r="GKV165" s="12"/>
      <c r="GKW165" s="30"/>
      <c r="GKX165" s="34"/>
      <c r="GKY165" s="34"/>
      <c r="GLA165" s="13"/>
      <c r="GLB165" s="13"/>
      <c r="GLC165" s="12"/>
      <c r="GLD165" s="30"/>
      <c r="GLE165" s="34"/>
      <c r="GLF165" s="34"/>
      <c r="GLH165" s="13"/>
      <c r="GLI165" s="13"/>
      <c r="GLJ165" s="12"/>
      <c r="GLK165" s="30"/>
      <c r="GLL165" s="34"/>
      <c r="GLM165" s="34"/>
      <c r="GLO165" s="13"/>
      <c r="GLP165" s="13"/>
      <c r="GLQ165" s="12"/>
      <c r="GLR165" s="30"/>
      <c r="GLS165" s="34"/>
      <c r="GLT165" s="34"/>
      <c r="GLV165" s="13"/>
      <c r="GLW165" s="13"/>
      <c r="GLX165" s="12"/>
      <c r="GLY165" s="30"/>
      <c r="GLZ165" s="34"/>
      <c r="GMA165" s="34"/>
      <c r="GMC165" s="13"/>
      <c r="GMD165" s="13"/>
      <c r="GME165" s="12"/>
      <c r="GMF165" s="30"/>
      <c r="GMG165" s="34"/>
      <c r="GMH165" s="34"/>
      <c r="GMJ165" s="13"/>
      <c r="GMK165" s="13"/>
      <c r="GML165" s="12"/>
      <c r="GMM165" s="30"/>
      <c r="GMN165" s="34"/>
      <c r="GMO165" s="34"/>
      <c r="GMQ165" s="13"/>
      <c r="GMR165" s="13"/>
      <c r="GMS165" s="12"/>
      <c r="GMT165" s="30"/>
      <c r="GMU165" s="34"/>
      <c r="GMV165" s="34"/>
      <c r="GMX165" s="13"/>
      <c r="GMY165" s="13"/>
      <c r="GMZ165" s="12"/>
      <c r="GNA165" s="30"/>
      <c r="GNB165" s="34"/>
      <c r="GNC165" s="34"/>
      <c r="GNE165" s="13"/>
      <c r="GNF165" s="13"/>
      <c r="GNG165" s="12"/>
      <c r="GNH165" s="30"/>
      <c r="GNI165" s="34"/>
      <c r="GNJ165" s="34"/>
      <c r="GNL165" s="13"/>
      <c r="GNM165" s="13"/>
      <c r="GNN165" s="12"/>
      <c r="GNO165" s="30"/>
      <c r="GNP165" s="34"/>
      <c r="GNQ165" s="34"/>
      <c r="GNS165" s="13"/>
      <c r="GNT165" s="13"/>
      <c r="GNU165" s="12"/>
      <c r="GNV165" s="30"/>
      <c r="GNW165" s="34"/>
      <c r="GNX165" s="34"/>
      <c r="GNZ165" s="13"/>
      <c r="GOA165" s="13"/>
      <c r="GOB165" s="12"/>
      <c r="GOC165" s="30"/>
      <c r="GOD165" s="34"/>
      <c r="GOE165" s="34"/>
      <c r="GOG165" s="13"/>
      <c r="GOH165" s="13"/>
      <c r="GOI165" s="12"/>
      <c r="GOJ165" s="30"/>
      <c r="GOK165" s="34"/>
      <c r="GOL165" s="34"/>
      <c r="GON165" s="13"/>
      <c r="GOO165" s="13"/>
      <c r="GOP165" s="12"/>
      <c r="GOQ165" s="30"/>
      <c r="GOR165" s="34"/>
      <c r="GOS165" s="34"/>
      <c r="GOU165" s="13"/>
      <c r="GOV165" s="13"/>
      <c r="GOW165" s="12"/>
      <c r="GOX165" s="30"/>
      <c r="GOY165" s="34"/>
      <c r="GOZ165" s="34"/>
      <c r="GPB165" s="13"/>
      <c r="GPC165" s="13"/>
      <c r="GPD165" s="12"/>
      <c r="GPE165" s="30"/>
      <c r="GPF165" s="34"/>
      <c r="GPG165" s="34"/>
      <c r="GPI165" s="13"/>
      <c r="GPJ165" s="13"/>
      <c r="GPK165" s="12"/>
      <c r="GPL165" s="30"/>
      <c r="GPM165" s="34"/>
      <c r="GPN165" s="34"/>
      <c r="GPP165" s="13"/>
      <c r="GPQ165" s="13"/>
      <c r="GPR165" s="12"/>
      <c r="GPS165" s="30"/>
      <c r="GPT165" s="34"/>
      <c r="GPU165" s="34"/>
      <c r="GPW165" s="13"/>
      <c r="GPX165" s="13"/>
      <c r="GPY165" s="12"/>
      <c r="GPZ165" s="30"/>
      <c r="GQA165" s="34"/>
      <c r="GQB165" s="34"/>
      <c r="GQD165" s="13"/>
      <c r="GQE165" s="13"/>
      <c r="GQF165" s="12"/>
      <c r="GQG165" s="30"/>
      <c r="GQH165" s="34"/>
      <c r="GQI165" s="34"/>
      <c r="GQK165" s="13"/>
      <c r="GQL165" s="13"/>
      <c r="GQM165" s="12"/>
      <c r="GQN165" s="30"/>
      <c r="GQO165" s="34"/>
      <c r="GQP165" s="34"/>
      <c r="GQR165" s="13"/>
      <c r="GQS165" s="13"/>
      <c r="GQT165" s="12"/>
      <c r="GQU165" s="30"/>
      <c r="GQV165" s="34"/>
      <c r="GQW165" s="34"/>
      <c r="GQY165" s="13"/>
      <c r="GQZ165" s="13"/>
      <c r="GRA165" s="12"/>
      <c r="GRB165" s="30"/>
      <c r="GRC165" s="34"/>
      <c r="GRD165" s="34"/>
      <c r="GRF165" s="13"/>
      <c r="GRG165" s="13"/>
      <c r="GRH165" s="12"/>
      <c r="GRI165" s="30"/>
      <c r="GRJ165" s="34"/>
      <c r="GRK165" s="34"/>
      <c r="GRM165" s="13"/>
      <c r="GRN165" s="13"/>
      <c r="GRO165" s="12"/>
      <c r="GRP165" s="30"/>
      <c r="GRQ165" s="34"/>
      <c r="GRR165" s="34"/>
      <c r="GRT165" s="13"/>
      <c r="GRU165" s="13"/>
      <c r="GRV165" s="12"/>
      <c r="GRW165" s="30"/>
      <c r="GRX165" s="34"/>
      <c r="GRY165" s="34"/>
      <c r="GSA165" s="13"/>
      <c r="GSB165" s="13"/>
      <c r="GSC165" s="12"/>
      <c r="GSD165" s="30"/>
      <c r="GSE165" s="34"/>
      <c r="GSF165" s="34"/>
      <c r="GSH165" s="13"/>
      <c r="GSI165" s="13"/>
      <c r="GSJ165" s="12"/>
      <c r="GSK165" s="30"/>
      <c r="GSL165" s="34"/>
      <c r="GSM165" s="34"/>
      <c r="GSO165" s="13"/>
      <c r="GSP165" s="13"/>
      <c r="GSQ165" s="12"/>
      <c r="GSR165" s="30"/>
      <c r="GSS165" s="34"/>
      <c r="GST165" s="34"/>
      <c r="GSV165" s="13"/>
      <c r="GSW165" s="13"/>
      <c r="GSX165" s="12"/>
      <c r="GSY165" s="30"/>
      <c r="GSZ165" s="34"/>
      <c r="GTA165" s="34"/>
      <c r="GTC165" s="13"/>
      <c r="GTD165" s="13"/>
      <c r="GTE165" s="12"/>
      <c r="GTF165" s="30"/>
      <c r="GTG165" s="34"/>
      <c r="GTH165" s="34"/>
      <c r="GTJ165" s="13"/>
      <c r="GTK165" s="13"/>
      <c r="GTL165" s="12"/>
      <c r="GTM165" s="30"/>
      <c r="GTN165" s="34"/>
      <c r="GTO165" s="34"/>
      <c r="GTQ165" s="13"/>
      <c r="GTR165" s="13"/>
      <c r="GTS165" s="12"/>
      <c r="GTT165" s="30"/>
      <c r="GTU165" s="34"/>
      <c r="GTV165" s="34"/>
      <c r="GTX165" s="13"/>
      <c r="GTY165" s="13"/>
      <c r="GTZ165" s="12"/>
      <c r="GUA165" s="30"/>
      <c r="GUB165" s="34"/>
      <c r="GUC165" s="34"/>
      <c r="GUE165" s="13"/>
      <c r="GUF165" s="13"/>
      <c r="GUG165" s="12"/>
      <c r="GUH165" s="30"/>
      <c r="GUI165" s="34"/>
      <c r="GUJ165" s="34"/>
      <c r="GUL165" s="13"/>
      <c r="GUM165" s="13"/>
      <c r="GUN165" s="12"/>
      <c r="GUO165" s="30"/>
      <c r="GUP165" s="34"/>
      <c r="GUQ165" s="34"/>
      <c r="GUS165" s="13"/>
      <c r="GUT165" s="13"/>
      <c r="GUU165" s="12"/>
      <c r="GUV165" s="30"/>
      <c r="GUW165" s="34"/>
      <c r="GUX165" s="34"/>
      <c r="GUZ165" s="13"/>
      <c r="GVA165" s="13"/>
      <c r="GVB165" s="12"/>
      <c r="GVC165" s="30"/>
      <c r="GVD165" s="34"/>
      <c r="GVE165" s="34"/>
      <c r="GVG165" s="13"/>
      <c r="GVH165" s="13"/>
      <c r="GVI165" s="12"/>
      <c r="GVJ165" s="30"/>
      <c r="GVK165" s="34"/>
      <c r="GVL165" s="34"/>
      <c r="GVN165" s="13"/>
      <c r="GVO165" s="13"/>
      <c r="GVP165" s="12"/>
      <c r="GVQ165" s="30"/>
      <c r="GVR165" s="34"/>
      <c r="GVS165" s="34"/>
      <c r="GVU165" s="13"/>
      <c r="GVV165" s="13"/>
      <c r="GVW165" s="12"/>
      <c r="GVX165" s="30"/>
      <c r="GVY165" s="34"/>
      <c r="GVZ165" s="34"/>
      <c r="GWB165" s="13"/>
      <c r="GWC165" s="13"/>
      <c r="GWD165" s="12"/>
      <c r="GWE165" s="30"/>
      <c r="GWF165" s="34"/>
      <c r="GWG165" s="34"/>
      <c r="GWI165" s="13"/>
      <c r="GWJ165" s="13"/>
      <c r="GWK165" s="12"/>
      <c r="GWL165" s="30"/>
      <c r="GWM165" s="34"/>
      <c r="GWN165" s="34"/>
      <c r="GWP165" s="13"/>
      <c r="GWQ165" s="13"/>
      <c r="GWR165" s="12"/>
      <c r="GWS165" s="30"/>
      <c r="GWT165" s="34"/>
      <c r="GWU165" s="34"/>
      <c r="GWW165" s="13"/>
      <c r="GWX165" s="13"/>
      <c r="GWY165" s="12"/>
      <c r="GWZ165" s="30"/>
      <c r="GXA165" s="34"/>
      <c r="GXB165" s="34"/>
      <c r="GXD165" s="13"/>
      <c r="GXE165" s="13"/>
      <c r="GXF165" s="12"/>
      <c r="GXG165" s="30"/>
      <c r="GXH165" s="34"/>
      <c r="GXI165" s="34"/>
      <c r="GXK165" s="13"/>
      <c r="GXL165" s="13"/>
      <c r="GXM165" s="12"/>
      <c r="GXN165" s="30"/>
      <c r="GXO165" s="34"/>
      <c r="GXP165" s="34"/>
      <c r="GXR165" s="13"/>
      <c r="GXS165" s="13"/>
      <c r="GXT165" s="12"/>
      <c r="GXU165" s="30"/>
      <c r="GXV165" s="34"/>
      <c r="GXW165" s="34"/>
      <c r="GXY165" s="13"/>
      <c r="GXZ165" s="13"/>
      <c r="GYA165" s="12"/>
      <c r="GYB165" s="30"/>
      <c r="GYC165" s="34"/>
      <c r="GYD165" s="34"/>
      <c r="GYF165" s="13"/>
      <c r="GYG165" s="13"/>
      <c r="GYH165" s="12"/>
      <c r="GYI165" s="30"/>
      <c r="GYJ165" s="34"/>
      <c r="GYK165" s="34"/>
      <c r="GYM165" s="13"/>
      <c r="GYN165" s="13"/>
      <c r="GYO165" s="12"/>
      <c r="GYP165" s="30"/>
      <c r="GYQ165" s="34"/>
      <c r="GYR165" s="34"/>
      <c r="GYT165" s="13"/>
      <c r="GYU165" s="13"/>
      <c r="GYV165" s="12"/>
      <c r="GYW165" s="30"/>
      <c r="GYX165" s="34"/>
      <c r="GYY165" s="34"/>
      <c r="GZA165" s="13"/>
      <c r="GZB165" s="13"/>
      <c r="GZC165" s="12"/>
      <c r="GZD165" s="30"/>
      <c r="GZE165" s="34"/>
      <c r="GZF165" s="34"/>
      <c r="GZH165" s="13"/>
      <c r="GZI165" s="13"/>
      <c r="GZJ165" s="12"/>
      <c r="GZK165" s="30"/>
      <c r="GZL165" s="34"/>
      <c r="GZM165" s="34"/>
      <c r="GZO165" s="13"/>
      <c r="GZP165" s="13"/>
      <c r="GZQ165" s="12"/>
      <c r="GZR165" s="30"/>
      <c r="GZS165" s="34"/>
      <c r="GZT165" s="34"/>
      <c r="GZV165" s="13"/>
      <c r="GZW165" s="13"/>
      <c r="GZX165" s="12"/>
      <c r="GZY165" s="30"/>
      <c r="GZZ165" s="34"/>
      <c r="HAA165" s="34"/>
      <c r="HAC165" s="13"/>
      <c r="HAD165" s="13"/>
      <c r="HAE165" s="12"/>
      <c r="HAF165" s="30"/>
      <c r="HAG165" s="34"/>
      <c r="HAH165" s="34"/>
      <c r="HAJ165" s="13"/>
      <c r="HAK165" s="13"/>
      <c r="HAL165" s="12"/>
      <c r="HAM165" s="30"/>
      <c r="HAN165" s="34"/>
      <c r="HAO165" s="34"/>
      <c r="HAQ165" s="13"/>
      <c r="HAR165" s="13"/>
      <c r="HAS165" s="12"/>
      <c r="HAT165" s="30"/>
      <c r="HAU165" s="34"/>
      <c r="HAV165" s="34"/>
      <c r="HAX165" s="13"/>
      <c r="HAY165" s="13"/>
      <c r="HAZ165" s="12"/>
      <c r="HBA165" s="30"/>
      <c r="HBB165" s="34"/>
      <c r="HBC165" s="34"/>
      <c r="HBE165" s="13"/>
      <c r="HBF165" s="13"/>
      <c r="HBG165" s="12"/>
      <c r="HBH165" s="30"/>
      <c r="HBI165" s="34"/>
      <c r="HBJ165" s="34"/>
      <c r="HBL165" s="13"/>
      <c r="HBM165" s="13"/>
      <c r="HBN165" s="12"/>
      <c r="HBO165" s="30"/>
      <c r="HBP165" s="34"/>
      <c r="HBQ165" s="34"/>
      <c r="HBS165" s="13"/>
      <c r="HBT165" s="13"/>
      <c r="HBU165" s="12"/>
      <c r="HBV165" s="30"/>
      <c r="HBW165" s="34"/>
      <c r="HBX165" s="34"/>
      <c r="HBZ165" s="13"/>
      <c r="HCA165" s="13"/>
      <c r="HCB165" s="12"/>
      <c r="HCC165" s="30"/>
      <c r="HCD165" s="34"/>
      <c r="HCE165" s="34"/>
      <c r="HCG165" s="13"/>
      <c r="HCH165" s="13"/>
      <c r="HCI165" s="12"/>
      <c r="HCJ165" s="30"/>
      <c r="HCK165" s="34"/>
      <c r="HCL165" s="34"/>
      <c r="HCN165" s="13"/>
      <c r="HCO165" s="13"/>
      <c r="HCP165" s="12"/>
      <c r="HCQ165" s="30"/>
      <c r="HCR165" s="34"/>
      <c r="HCS165" s="34"/>
      <c r="HCU165" s="13"/>
      <c r="HCV165" s="13"/>
      <c r="HCW165" s="12"/>
      <c r="HCX165" s="30"/>
      <c r="HCY165" s="34"/>
      <c r="HCZ165" s="34"/>
      <c r="HDB165" s="13"/>
      <c r="HDC165" s="13"/>
      <c r="HDD165" s="12"/>
      <c r="HDE165" s="30"/>
      <c r="HDF165" s="34"/>
      <c r="HDG165" s="34"/>
      <c r="HDI165" s="13"/>
      <c r="HDJ165" s="13"/>
      <c r="HDK165" s="12"/>
      <c r="HDL165" s="30"/>
      <c r="HDM165" s="34"/>
      <c r="HDN165" s="34"/>
      <c r="HDP165" s="13"/>
      <c r="HDQ165" s="13"/>
      <c r="HDR165" s="12"/>
      <c r="HDS165" s="30"/>
      <c r="HDT165" s="34"/>
      <c r="HDU165" s="34"/>
      <c r="HDW165" s="13"/>
      <c r="HDX165" s="13"/>
      <c r="HDY165" s="12"/>
      <c r="HDZ165" s="30"/>
      <c r="HEA165" s="34"/>
      <c r="HEB165" s="34"/>
      <c r="HED165" s="13"/>
      <c r="HEE165" s="13"/>
      <c r="HEF165" s="12"/>
      <c r="HEG165" s="30"/>
      <c r="HEH165" s="34"/>
      <c r="HEI165" s="34"/>
      <c r="HEK165" s="13"/>
      <c r="HEL165" s="13"/>
      <c r="HEM165" s="12"/>
      <c r="HEN165" s="30"/>
      <c r="HEO165" s="34"/>
      <c r="HEP165" s="34"/>
      <c r="HER165" s="13"/>
      <c r="HES165" s="13"/>
      <c r="HET165" s="12"/>
      <c r="HEU165" s="30"/>
      <c r="HEV165" s="34"/>
      <c r="HEW165" s="34"/>
      <c r="HEY165" s="13"/>
      <c r="HEZ165" s="13"/>
      <c r="HFA165" s="12"/>
      <c r="HFB165" s="30"/>
      <c r="HFC165" s="34"/>
      <c r="HFD165" s="34"/>
      <c r="HFF165" s="13"/>
      <c r="HFG165" s="13"/>
      <c r="HFH165" s="12"/>
      <c r="HFI165" s="30"/>
      <c r="HFJ165" s="34"/>
      <c r="HFK165" s="34"/>
      <c r="HFM165" s="13"/>
      <c r="HFN165" s="13"/>
      <c r="HFO165" s="12"/>
      <c r="HFP165" s="30"/>
      <c r="HFQ165" s="34"/>
      <c r="HFR165" s="34"/>
      <c r="HFT165" s="13"/>
      <c r="HFU165" s="13"/>
      <c r="HFV165" s="12"/>
      <c r="HFW165" s="30"/>
      <c r="HFX165" s="34"/>
      <c r="HFY165" s="34"/>
      <c r="HGA165" s="13"/>
      <c r="HGB165" s="13"/>
      <c r="HGC165" s="12"/>
      <c r="HGD165" s="30"/>
      <c r="HGE165" s="34"/>
      <c r="HGF165" s="34"/>
      <c r="HGH165" s="13"/>
      <c r="HGI165" s="13"/>
      <c r="HGJ165" s="12"/>
      <c r="HGK165" s="30"/>
      <c r="HGL165" s="34"/>
      <c r="HGM165" s="34"/>
      <c r="HGO165" s="13"/>
      <c r="HGP165" s="13"/>
      <c r="HGQ165" s="12"/>
      <c r="HGR165" s="30"/>
      <c r="HGS165" s="34"/>
      <c r="HGT165" s="34"/>
      <c r="HGV165" s="13"/>
      <c r="HGW165" s="13"/>
      <c r="HGX165" s="12"/>
      <c r="HGY165" s="30"/>
      <c r="HGZ165" s="34"/>
      <c r="HHA165" s="34"/>
      <c r="HHC165" s="13"/>
      <c r="HHD165" s="13"/>
      <c r="HHE165" s="12"/>
      <c r="HHF165" s="30"/>
      <c r="HHG165" s="34"/>
      <c r="HHH165" s="34"/>
      <c r="HHJ165" s="13"/>
      <c r="HHK165" s="13"/>
      <c r="HHL165" s="12"/>
      <c r="HHM165" s="30"/>
      <c r="HHN165" s="34"/>
      <c r="HHO165" s="34"/>
      <c r="HHQ165" s="13"/>
      <c r="HHR165" s="13"/>
      <c r="HHS165" s="12"/>
      <c r="HHT165" s="30"/>
      <c r="HHU165" s="34"/>
      <c r="HHV165" s="34"/>
      <c r="HHX165" s="13"/>
      <c r="HHY165" s="13"/>
      <c r="HHZ165" s="12"/>
      <c r="HIA165" s="30"/>
      <c r="HIB165" s="34"/>
      <c r="HIC165" s="34"/>
      <c r="HIE165" s="13"/>
      <c r="HIF165" s="13"/>
      <c r="HIG165" s="12"/>
      <c r="HIH165" s="30"/>
      <c r="HII165" s="34"/>
      <c r="HIJ165" s="34"/>
      <c r="HIL165" s="13"/>
      <c r="HIM165" s="13"/>
      <c r="HIN165" s="12"/>
      <c r="HIO165" s="30"/>
      <c r="HIP165" s="34"/>
      <c r="HIQ165" s="34"/>
      <c r="HIS165" s="13"/>
      <c r="HIT165" s="13"/>
      <c r="HIU165" s="12"/>
      <c r="HIV165" s="30"/>
      <c r="HIW165" s="34"/>
      <c r="HIX165" s="34"/>
      <c r="HIZ165" s="13"/>
      <c r="HJA165" s="13"/>
      <c r="HJB165" s="12"/>
      <c r="HJC165" s="30"/>
      <c r="HJD165" s="34"/>
      <c r="HJE165" s="34"/>
      <c r="HJG165" s="13"/>
      <c r="HJH165" s="13"/>
      <c r="HJI165" s="12"/>
      <c r="HJJ165" s="30"/>
      <c r="HJK165" s="34"/>
      <c r="HJL165" s="34"/>
      <c r="HJN165" s="13"/>
      <c r="HJO165" s="13"/>
      <c r="HJP165" s="12"/>
      <c r="HJQ165" s="30"/>
      <c r="HJR165" s="34"/>
      <c r="HJS165" s="34"/>
      <c r="HJU165" s="13"/>
      <c r="HJV165" s="13"/>
      <c r="HJW165" s="12"/>
      <c r="HJX165" s="30"/>
      <c r="HJY165" s="34"/>
      <c r="HJZ165" s="34"/>
      <c r="HKB165" s="13"/>
      <c r="HKC165" s="13"/>
      <c r="HKD165" s="12"/>
      <c r="HKE165" s="30"/>
      <c r="HKF165" s="34"/>
      <c r="HKG165" s="34"/>
      <c r="HKI165" s="13"/>
      <c r="HKJ165" s="13"/>
      <c r="HKK165" s="12"/>
      <c r="HKL165" s="30"/>
      <c r="HKM165" s="34"/>
      <c r="HKN165" s="34"/>
      <c r="HKP165" s="13"/>
      <c r="HKQ165" s="13"/>
      <c r="HKR165" s="12"/>
      <c r="HKS165" s="30"/>
      <c r="HKT165" s="34"/>
      <c r="HKU165" s="34"/>
      <c r="HKW165" s="13"/>
      <c r="HKX165" s="13"/>
      <c r="HKY165" s="12"/>
      <c r="HKZ165" s="30"/>
      <c r="HLA165" s="34"/>
      <c r="HLB165" s="34"/>
      <c r="HLD165" s="13"/>
      <c r="HLE165" s="13"/>
      <c r="HLF165" s="12"/>
      <c r="HLG165" s="30"/>
      <c r="HLH165" s="34"/>
      <c r="HLI165" s="34"/>
      <c r="HLK165" s="13"/>
      <c r="HLL165" s="13"/>
      <c r="HLM165" s="12"/>
      <c r="HLN165" s="30"/>
      <c r="HLO165" s="34"/>
      <c r="HLP165" s="34"/>
      <c r="HLR165" s="13"/>
      <c r="HLS165" s="13"/>
      <c r="HLT165" s="12"/>
      <c r="HLU165" s="30"/>
      <c r="HLV165" s="34"/>
      <c r="HLW165" s="34"/>
      <c r="HLY165" s="13"/>
      <c r="HLZ165" s="13"/>
      <c r="HMA165" s="12"/>
      <c r="HMB165" s="30"/>
      <c r="HMC165" s="34"/>
      <c r="HMD165" s="34"/>
      <c r="HMF165" s="13"/>
      <c r="HMG165" s="13"/>
      <c r="HMH165" s="12"/>
      <c r="HMI165" s="30"/>
      <c r="HMJ165" s="34"/>
      <c r="HMK165" s="34"/>
      <c r="HMM165" s="13"/>
      <c r="HMN165" s="13"/>
      <c r="HMO165" s="12"/>
      <c r="HMP165" s="30"/>
      <c r="HMQ165" s="34"/>
      <c r="HMR165" s="34"/>
      <c r="HMT165" s="13"/>
      <c r="HMU165" s="13"/>
      <c r="HMV165" s="12"/>
      <c r="HMW165" s="30"/>
      <c r="HMX165" s="34"/>
      <c r="HMY165" s="34"/>
      <c r="HNA165" s="13"/>
      <c r="HNB165" s="13"/>
      <c r="HNC165" s="12"/>
      <c r="HND165" s="30"/>
      <c r="HNE165" s="34"/>
      <c r="HNF165" s="34"/>
      <c r="HNH165" s="13"/>
      <c r="HNI165" s="13"/>
      <c r="HNJ165" s="12"/>
      <c r="HNK165" s="30"/>
      <c r="HNL165" s="34"/>
      <c r="HNM165" s="34"/>
      <c r="HNO165" s="13"/>
      <c r="HNP165" s="13"/>
      <c r="HNQ165" s="12"/>
      <c r="HNR165" s="30"/>
      <c r="HNS165" s="34"/>
      <c r="HNT165" s="34"/>
      <c r="HNV165" s="13"/>
      <c r="HNW165" s="13"/>
      <c r="HNX165" s="12"/>
      <c r="HNY165" s="30"/>
      <c r="HNZ165" s="34"/>
      <c r="HOA165" s="34"/>
      <c r="HOC165" s="13"/>
      <c r="HOD165" s="13"/>
      <c r="HOE165" s="12"/>
      <c r="HOF165" s="30"/>
      <c r="HOG165" s="34"/>
      <c r="HOH165" s="34"/>
      <c r="HOJ165" s="13"/>
      <c r="HOK165" s="13"/>
      <c r="HOL165" s="12"/>
      <c r="HOM165" s="30"/>
      <c r="HON165" s="34"/>
      <c r="HOO165" s="34"/>
      <c r="HOQ165" s="13"/>
      <c r="HOR165" s="13"/>
      <c r="HOS165" s="12"/>
      <c r="HOT165" s="30"/>
      <c r="HOU165" s="34"/>
      <c r="HOV165" s="34"/>
      <c r="HOX165" s="13"/>
      <c r="HOY165" s="13"/>
      <c r="HOZ165" s="12"/>
      <c r="HPA165" s="30"/>
      <c r="HPB165" s="34"/>
      <c r="HPC165" s="34"/>
      <c r="HPE165" s="13"/>
      <c r="HPF165" s="13"/>
      <c r="HPG165" s="12"/>
      <c r="HPH165" s="30"/>
      <c r="HPI165" s="34"/>
      <c r="HPJ165" s="34"/>
      <c r="HPL165" s="13"/>
      <c r="HPM165" s="13"/>
      <c r="HPN165" s="12"/>
      <c r="HPO165" s="30"/>
      <c r="HPP165" s="34"/>
      <c r="HPQ165" s="34"/>
      <c r="HPS165" s="13"/>
      <c r="HPT165" s="13"/>
      <c r="HPU165" s="12"/>
      <c r="HPV165" s="30"/>
      <c r="HPW165" s="34"/>
      <c r="HPX165" s="34"/>
      <c r="HPZ165" s="13"/>
      <c r="HQA165" s="13"/>
      <c r="HQB165" s="12"/>
      <c r="HQC165" s="30"/>
      <c r="HQD165" s="34"/>
      <c r="HQE165" s="34"/>
      <c r="HQG165" s="13"/>
      <c r="HQH165" s="13"/>
      <c r="HQI165" s="12"/>
      <c r="HQJ165" s="30"/>
      <c r="HQK165" s="34"/>
      <c r="HQL165" s="34"/>
      <c r="HQN165" s="13"/>
      <c r="HQO165" s="13"/>
      <c r="HQP165" s="12"/>
      <c r="HQQ165" s="30"/>
      <c r="HQR165" s="34"/>
      <c r="HQS165" s="34"/>
      <c r="HQU165" s="13"/>
      <c r="HQV165" s="13"/>
      <c r="HQW165" s="12"/>
      <c r="HQX165" s="30"/>
      <c r="HQY165" s="34"/>
      <c r="HQZ165" s="34"/>
      <c r="HRB165" s="13"/>
      <c r="HRC165" s="13"/>
      <c r="HRD165" s="12"/>
      <c r="HRE165" s="30"/>
      <c r="HRF165" s="34"/>
      <c r="HRG165" s="34"/>
      <c r="HRI165" s="13"/>
      <c r="HRJ165" s="13"/>
      <c r="HRK165" s="12"/>
      <c r="HRL165" s="30"/>
      <c r="HRM165" s="34"/>
      <c r="HRN165" s="34"/>
      <c r="HRP165" s="13"/>
      <c r="HRQ165" s="13"/>
      <c r="HRR165" s="12"/>
      <c r="HRS165" s="30"/>
      <c r="HRT165" s="34"/>
      <c r="HRU165" s="34"/>
      <c r="HRW165" s="13"/>
      <c r="HRX165" s="13"/>
      <c r="HRY165" s="12"/>
      <c r="HRZ165" s="30"/>
      <c r="HSA165" s="34"/>
      <c r="HSB165" s="34"/>
      <c r="HSD165" s="13"/>
      <c r="HSE165" s="13"/>
      <c r="HSF165" s="12"/>
      <c r="HSG165" s="30"/>
      <c r="HSH165" s="34"/>
      <c r="HSI165" s="34"/>
      <c r="HSK165" s="13"/>
      <c r="HSL165" s="13"/>
      <c r="HSM165" s="12"/>
      <c r="HSN165" s="30"/>
      <c r="HSO165" s="34"/>
      <c r="HSP165" s="34"/>
      <c r="HSR165" s="13"/>
      <c r="HSS165" s="13"/>
      <c r="HST165" s="12"/>
      <c r="HSU165" s="30"/>
      <c r="HSV165" s="34"/>
      <c r="HSW165" s="34"/>
      <c r="HSY165" s="13"/>
      <c r="HSZ165" s="13"/>
      <c r="HTA165" s="12"/>
      <c r="HTB165" s="30"/>
      <c r="HTC165" s="34"/>
      <c r="HTD165" s="34"/>
      <c r="HTF165" s="13"/>
      <c r="HTG165" s="13"/>
      <c r="HTH165" s="12"/>
      <c r="HTI165" s="30"/>
      <c r="HTJ165" s="34"/>
      <c r="HTK165" s="34"/>
      <c r="HTM165" s="13"/>
      <c r="HTN165" s="13"/>
      <c r="HTO165" s="12"/>
      <c r="HTP165" s="30"/>
      <c r="HTQ165" s="34"/>
      <c r="HTR165" s="34"/>
      <c r="HTT165" s="13"/>
      <c r="HTU165" s="13"/>
      <c r="HTV165" s="12"/>
      <c r="HTW165" s="30"/>
      <c r="HTX165" s="34"/>
      <c r="HTY165" s="34"/>
      <c r="HUA165" s="13"/>
      <c r="HUB165" s="13"/>
      <c r="HUC165" s="12"/>
      <c r="HUD165" s="30"/>
      <c r="HUE165" s="34"/>
      <c r="HUF165" s="34"/>
      <c r="HUH165" s="13"/>
      <c r="HUI165" s="13"/>
      <c r="HUJ165" s="12"/>
      <c r="HUK165" s="30"/>
      <c r="HUL165" s="34"/>
      <c r="HUM165" s="34"/>
      <c r="HUO165" s="13"/>
      <c r="HUP165" s="13"/>
      <c r="HUQ165" s="12"/>
      <c r="HUR165" s="30"/>
      <c r="HUS165" s="34"/>
      <c r="HUT165" s="34"/>
      <c r="HUV165" s="13"/>
      <c r="HUW165" s="13"/>
      <c r="HUX165" s="12"/>
      <c r="HUY165" s="30"/>
      <c r="HUZ165" s="34"/>
      <c r="HVA165" s="34"/>
      <c r="HVC165" s="13"/>
      <c r="HVD165" s="13"/>
      <c r="HVE165" s="12"/>
      <c r="HVF165" s="30"/>
      <c r="HVG165" s="34"/>
      <c r="HVH165" s="34"/>
      <c r="HVJ165" s="13"/>
      <c r="HVK165" s="13"/>
      <c r="HVL165" s="12"/>
      <c r="HVM165" s="30"/>
      <c r="HVN165" s="34"/>
      <c r="HVO165" s="34"/>
      <c r="HVQ165" s="13"/>
      <c r="HVR165" s="13"/>
      <c r="HVS165" s="12"/>
      <c r="HVT165" s="30"/>
      <c r="HVU165" s="34"/>
      <c r="HVV165" s="34"/>
      <c r="HVX165" s="13"/>
      <c r="HVY165" s="13"/>
      <c r="HVZ165" s="12"/>
      <c r="HWA165" s="30"/>
      <c r="HWB165" s="34"/>
      <c r="HWC165" s="34"/>
      <c r="HWE165" s="13"/>
      <c r="HWF165" s="13"/>
      <c r="HWG165" s="12"/>
      <c r="HWH165" s="30"/>
      <c r="HWI165" s="34"/>
      <c r="HWJ165" s="34"/>
      <c r="HWL165" s="13"/>
      <c r="HWM165" s="13"/>
      <c r="HWN165" s="12"/>
      <c r="HWO165" s="30"/>
      <c r="HWP165" s="34"/>
      <c r="HWQ165" s="34"/>
      <c r="HWS165" s="13"/>
      <c r="HWT165" s="13"/>
      <c r="HWU165" s="12"/>
      <c r="HWV165" s="30"/>
      <c r="HWW165" s="34"/>
      <c r="HWX165" s="34"/>
      <c r="HWZ165" s="13"/>
      <c r="HXA165" s="13"/>
      <c r="HXB165" s="12"/>
      <c r="HXC165" s="30"/>
      <c r="HXD165" s="34"/>
      <c r="HXE165" s="34"/>
      <c r="HXG165" s="13"/>
      <c r="HXH165" s="13"/>
      <c r="HXI165" s="12"/>
      <c r="HXJ165" s="30"/>
      <c r="HXK165" s="34"/>
      <c r="HXL165" s="34"/>
      <c r="HXN165" s="13"/>
      <c r="HXO165" s="13"/>
      <c r="HXP165" s="12"/>
      <c r="HXQ165" s="30"/>
      <c r="HXR165" s="34"/>
      <c r="HXS165" s="34"/>
      <c r="HXU165" s="13"/>
      <c r="HXV165" s="13"/>
      <c r="HXW165" s="12"/>
      <c r="HXX165" s="30"/>
      <c r="HXY165" s="34"/>
      <c r="HXZ165" s="34"/>
      <c r="HYB165" s="13"/>
      <c r="HYC165" s="13"/>
      <c r="HYD165" s="12"/>
      <c r="HYE165" s="30"/>
      <c r="HYF165" s="34"/>
      <c r="HYG165" s="34"/>
      <c r="HYI165" s="13"/>
      <c r="HYJ165" s="13"/>
      <c r="HYK165" s="12"/>
      <c r="HYL165" s="30"/>
      <c r="HYM165" s="34"/>
      <c r="HYN165" s="34"/>
      <c r="HYP165" s="13"/>
      <c r="HYQ165" s="13"/>
      <c r="HYR165" s="12"/>
      <c r="HYS165" s="30"/>
      <c r="HYT165" s="34"/>
      <c r="HYU165" s="34"/>
      <c r="HYW165" s="13"/>
      <c r="HYX165" s="13"/>
      <c r="HYY165" s="12"/>
      <c r="HYZ165" s="30"/>
      <c r="HZA165" s="34"/>
      <c r="HZB165" s="34"/>
      <c r="HZD165" s="13"/>
      <c r="HZE165" s="13"/>
      <c r="HZF165" s="12"/>
      <c r="HZG165" s="30"/>
      <c r="HZH165" s="34"/>
      <c r="HZI165" s="34"/>
      <c r="HZK165" s="13"/>
      <c r="HZL165" s="13"/>
      <c r="HZM165" s="12"/>
      <c r="HZN165" s="30"/>
      <c r="HZO165" s="34"/>
      <c r="HZP165" s="34"/>
      <c r="HZR165" s="13"/>
      <c r="HZS165" s="13"/>
      <c r="HZT165" s="12"/>
      <c r="HZU165" s="30"/>
      <c r="HZV165" s="34"/>
      <c r="HZW165" s="34"/>
      <c r="HZY165" s="13"/>
      <c r="HZZ165" s="13"/>
      <c r="IAA165" s="12"/>
      <c r="IAB165" s="30"/>
      <c r="IAC165" s="34"/>
      <c r="IAD165" s="34"/>
      <c r="IAF165" s="13"/>
      <c r="IAG165" s="13"/>
      <c r="IAH165" s="12"/>
      <c r="IAI165" s="30"/>
      <c r="IAJ165" s="34"/>
      <c r="IAK165" s="34"/>
      <c r="IAM165" s="13"/>
      <c r="IAN165" s="13"/>
      <c r="IAO165" s="12"/>
      <c r="IAP165" s="30"/>
      <c r="IAQ165" s="34"/>
      <c r="IAR165" s="34"/>
      <c r="IAT165" s="13"/>
      <c r="IAU165" s="13"/>
      <c r="IAV165" s="12"/>
      <c r="IAW165" s="30"/>
      <c r="IAX165" s="34"/>
      <c r="IAY165" s="34"/>
      <c r="IBA165" s="13"/>
      <c r="IBB165" s="13"/>
      <c r="IBC165" s="12"/>
      <c r="IBD165" s="30"/>
      <c r="IBE165" s="34"/>
      <c r="IBF165" s="34"/>
      <c r="IBH165" s="13"/>
      <c r="IBI165" s="13"/>
      <c r="IBJ165" s="12"/>
      <c r="IBK165" s="30"/>
      <c r="IBL165" s="34"/>
      <c r="IBM165" s="34"/>
      <c r="IBO165" s="13"/>
      <c r="IBP165" s="13"/>
      <c r="IBQ165" s="12"/>
      <c r="IBR165" s="30"/>
      <c r="IBS165" s="34"/>
      <c r="IBT165" s="34"/>
      <c r="IBV165" s="13"/>
      <c r="IBW165" s="13"/>
      <c r="IBX165" s="12"/>
      <c r="IBY165" s="30"/>
      <c r="IBZ165" s="34"/>
      <c r="ICA165" s="34"/>
      <c r="ICC165" s="13"/>
      <c r="ICD165" s="13"/>
      <c r="ICE165" s="12"/>
      <c r="ICF165" s="30"/>
      <c r="ICG165" s="34"/>
      <c r="ICH165" s="34"/>
      <c r="ICJ165" s="13"/>
      <c r="ICK165" s="13"/>
      <c r="ICL165" s="12"/>
      <c r="ICM165" s="30"/>
      <c r="ICN165" s="34"/>
      <c r="ICO165" s="34"/>
      <c r="ICQ165" s="13"/>
      <c r="ICR165" s="13"/>
      <c r="ICS165" s="12"/>
      <c r="ICT165" s="30"/>
      <c r="ICU165" s="34"/>
      <c r="ICV165" s="34"/>
      <c r="ICX165" s="13"/>
      <c r="ICY165" s="13"/>
      <c r="ICZ165" s="12"/>
      <c r="IDA165" s="30"/>
      <c r="IDB165" s="34"/>
      <c r="IDC165" s="34"/>
      <c r="IDE165" s="13"/>
      <c r="IDF165" s="13"/>
      <c r="IDG165" s="12"/>
      <c r="IDH165" s="30"/>
      <c r="IDI165" s="34"/>
      <c r="IDJ165" s="34"/>
      <c r="IDL165" s="13"/>
      <c r="IDM165" s="13"/>
      <c r="IDN165" s="12"/>
      <c r="IDO165" s="30"/>
      <c r="IDP165" s="34"/>
      <c r="IDQ165" s="34"/>
      <c r="IDS165" s="13"/>
      <c r="IDT165" s="13"/>
      <c r="IDU165" s="12"/>
      <c r="IDV165" s="30"/>
      <c r="IDW165" s="34"/>
      <c r="IDX165" s="34"/>
      <c r="IDZ165" s="13"/>
      <c r="IEA165" s="13"/>
      <c r="IEB165" s="12"/>
      <c r="IEC165" s="30"/>
      <c r="IED165" s="34"/>
      <c r="IEE165" s="34"/>
      <c r="IEG165" s="13"/>
      <c r="IEH165" s="13"/>
      <c r="IEI165" s="12"/>
      <c r="IEJ165" s="30"/>
      <c r="IEK165" s="34"/>
      <c r="IEL165" s="34"/>
      <c r="IEN165" s="13"/>
      <c r="IEO165" s="13"/>
      <c r="IEP165" s="12"/>
      <c r="IEQ165" s="30"/>
      <c r="IER165" s="34"/>
      <c r="IES165" s="34"/>
      <c r="IEU165" s="13"/>
      <c r="IEV165" s="13"/>
      <c r="IEW165" s="12"/>
      <c r="IEX165" s="30"/>
      <c r="IEY165" s="34"/>
      <c r="IEZ165" s="34"/>
      <c r="IFB165" s="13"/>
      <c r="IFC165" s="13"/>
      <c r="IFD165" s="12"/>
      <c r="IFE165" s="30"/>
      <c r="IFF165" s="34"/>
      <c r="IFG165" s="34"/>
      <c r="IFI165" s="13"/>
      <c r="IFJ165" s="13"/>
      <c r="IFK165" s="12"/>
      <c r="IFL165" s="30"/>
      <c r="IFM165" s="34"/>
      <c r="IFN165" s="34"/>
      <c r="IFP165" s="13"/>
      <c r="IFQ165" s="13"/>
      <c r="IFR165" s="12"/>
      <c r="IFS165" s="30"/>
      <c r="IFT165" s="34"/>
      <c r="IFU165" s="34"/>
      <c r="IFW165" s="13"/>
      <c r="IFX165" s="13"/>
      <c r="IFY165" s="12"/>
      <c r="IFZ165" s="30"/>
      <c r="IGA165" s="34"/>
      <c r="IGB165" s="34"/>
      <c r="IGD165" s="13"/>
      <c r="IGE165" s="13"/>
      <c r="IGF165" s="12"/>
      <c r="IGG165" s="30"/>
      <c r="IGH165" s="34"/>
      <c r="IGI165" s="34"/>
      <c r="IGK165" s="13"/>
      <c r="IGL165" s="13"/>
      <c r="IGM165" s="12"/>
      <c r="IGN165" s="30"/>
      <c r="IGO165" s="34"/>
      <c r="IGP165" s="34"/>
      <c r="IGR165" s="13"/>
      <c r="IGS165" s="13"/>
      <c r="IGT165" s="12"/>
      <c r="IGU165" s="30"/>
      <c r="IGV165" s="34"/>
      <c r="IGW165" s="34"/>
      <c r="IGY165" s="13"/>
      <c r="IGZ165" s="13"/>
      <c r="IHA165" s="12"/>
      <c r="IHB165" s="30"/>
      <c r="IHC165" s="34"/>
      <c r="IHD165" s="34"/>
      <c r="IHF165" s="13"/>
      <c r="IHG165" s="13"/>
      <c r="IHH165" s="12"/>
      <c r="IHI165" s="30"/>
      <c r="IHJ165" s="34"/>
      <c r="IHK165" s="34"/>
      <c r="IHM165" s="13"/>
      <c r="IHN165" s="13"/>
      <c r="IHO165" s="12"/>
      <c r="IHP165" s="30"/>
      <c r="IHQ165" s="34"/>
      <c r="IHR165" s="34"/>
      <c r="IHT165" s="13"/>
      <c r="IHU165" s="13"/>
      <c r="IHV165" s="12"/>
      <c r="IHW165" s="30"/>
      <c r="IHX165" s="34"/>
      <c r="IHY165" s="34"/>
      <c r="IIA165" s="13"/>
      <c r="IIB165" s="13"/>
      <c r="IIC165" s="12"/>
      <c r="IID165" s="30"/>
      <c r="IIE165" s="34"/>
      <c r="IIF165" s="34"/>
      <c r="IIH165" s="13"/>
      <c r="III165" s="13"/>
      <c r="IIJ165" s="12"/>
      <c r="IIK165" s="30"/>
      <c r="IIL165" s="34"/>
      <c r="IIM165" s="34"/>
      <c r="IIO165" s="13"/>
      <c r="IIP165" s="13"/>
      <c r="IIQ165" s="12"/>
      <c r="IIR165" s="30"/>
      <c r="IIS165" s="34"/>
      <c r="IIT165" s="34"/>
      <c r="IIV165" s="13"/>
      <c r="IIW165" s="13"/>
      <c r="IIX165" s="12"/>
      <c r="IIY165" s="30"/>
      <c r="IIZ165" s="34"/>
      <c r="IJA165" s="34"/>
      <c r="IJC165" s="13"/>
      <c r="IJD165" s="13"/>
      <c r="IJE165" s="12"/>
      <c r="IJF165" s="30"/>
      <c r="IJG165" s="34"/>
      <c r="IJH165" s="34"/>
      <c r="IJJ165" s="13"/>
      <c r="IJK165" s="13"/>
      <c r="IJL165" s="12"/>
      <c r="IJM165" s="30"/>
      <c r="IJN165" s="34"/>
      <c r="IJO165" s="34"/>
      <c r="IJQ165" s="13"/>
      <c r="IJR165" s="13"/>
      <c r="IJS165" s="12"/>
      <c r="IJT165" s="30"/>
      <c r="IJU165" s="34"/>
      <c r="IJV165" s="34"/>
      <c r="IJX165" s="13"/>
      <c r="IJY165" s="13"/>
      <c r="IJZ165" s="12"/>
      <c r="IKA165" s="30"/>
      <c r="IKB165" s="34"/>
      <c r="IKC165" s="34"/>
      <c r="IKE165" s="13"/>
      <c r="IKF165" s="13"/>
      <c r="IKG165" s="12"/>
      <c r="IKH165" s="30"/>
      <c r="IKI165" s="34"/>
      <c r="IKJ165" s="34"/>
      <c r="IKL165" s="13"/>
      <c r="IKM165" s="13"/>
      <c r="IKN165" s="12"/>
      <c r="IKO165" s="30"/>
      <c r="IKP165" s="34"/>
      <c r="IKQ165" s="34"/>
      <c r="IKS165" s="13"/>
      <c r="IKT165" s="13"/>
      <c r="IKU165" s="12"/>
      <c r="IKV165" s="30"/>
      <c r="IKW165" s="34"/>
      <c r="IKX165" s="34"/>
      <c r="IKZ165" s="13"/>
      <c r="ILA165" s="13"/>
      <c r="ILB165" s="12"/>
      <c r="ILC165" s="30"/>
      <c r="ILD165" s="34"/>
      <c r="ILE165" s="34"/>
      <c r="ILG165" s="13"/>
      <c r="ILH165" s="13"/>
      <c r="ILI165" s="12"/>
      <c r="ILJ165" s="30"/>
      <c r="ILK165" s="34"/>
      <c r="ILL165" s="34"/>
      <c r="ILN165" s="13"/>
      <c r="ILO165" s="13"/>
      <c r="ILP165" s="12"/>
      <c r="ILQ165" s="30"/>
      <c r="ILR165" s="34"/>
      <c r="ILS165" s="34"/>
      <c r="ILU165" s="13"/>
      <c r="ILV165" s="13"/>
      <c r="ILW165" s="12"/>
      <c r="ILX165" s="30"/>
      <c r="ILY165" s="34"/>
      <c r="ILZ165" s="34"/>
      <c r="IMB165" s="13"/>
      <c r="IMC165" s="13"/>
      <c r="IMD165" s="12"/>
      <c r="IME165" s="30"/>
      <c r="IMF165" s="34"/>
      <c r="IMG165" s="34"/>
      <c r="IMI165" s="13"/>
      <c r="IMJ165" s="13"/>
      <c r="IMK165" s="12"/>
      <c r="IML165" s="30"/>
      <c r="IMM165" s="34"/>
      <c r="IMN165" s="34"/>
      <c r="IMP165" s="13"/>
      <c r="IMQ165" s="13"/>
      <c r="IMR165" s="12"/>
      <c r="IMS165" s="30"/>
      <c r="IMT165" s="34"/>
      <c r="IMU165" s="34"/>
      <c r="IMW165" s="13"/>
      <c r="IMX165" s="13"/>
      <c r="IMY165" s="12"/>
      <c r="IMZ165" s="30"/>
      <c r="INA165" s="34"/>
      <c r="INB165" s="34"/>
      <c r="IND165" s="13"/>
      <c r="INE165" s="13"/>
      <c r="INF165" s="12"/>
      <c r="ING165" s="30"/>
      <c r="INH165" s="34"/>
      <c r="INI165" s="34"/>
      <c r="INK165" s="13"/>
      <c r="INL165" s="13"/>
      <c r="INM165" s="12"/>
      <c r="INN165" s="30"/>
      <c r="INO165" s="34"/>
      <c r="INP165" s="34"/>
      <c r="INR165" s="13"/>
      <c r="INS165" s="13"/>
      <c r="INT165" s="12"/>
      <c r="INU165" s="30"/>
      <c r="INV165" s="34"/>
      <c r="INW165" s="34"/>
      <c r="INY165" s="13"/>
      <c r="INZ165" s="13"/>
      <c r="IOA165" s="12"/>
      <c r="IOB165" s="30"/>
      <c r="IOC165" s="34"/>
      <c r="IOD165" s="34"/>
      <c r="IOF165" s="13"/>
      <c r="IOG165" s="13"/>
      <c r="IOH165" s="12"/>
      <c r="IOI165" s="30"/>
      <c r="IOJ165" s="34"/>
      <c r="IOK165" s="34"/>
      <c r="IOM165" s="13"/>
      <c r="ION165" s="13"/>
      <c r="IOO165" s="12"/>
      <c r="IOP165" s="30"/>
      <c r="IOQ165" s="34"/>
      <c r="IOR165" s="34"/>
      <c r="IOT165" s="13"/>
      <c r="IOU165" s="13"/>
      <c r="IOV165" s="12"/>
      <c r="IOW165" s="30"/>
      <c r="IOX165" s="34"/>
      <c r="IOY165" s="34"/>
      <c r="IPA165" s="13"/>
      <c r="IPB165" s="13"/>
      <c r="IPC165" s="12"/>
      <c r="IPD165" s="30"/>
      <c r="IPE165" s="34"/>
      <c r="IPF165" s="34"/>
      <c r="IPH165" s="13"/>
      <c r="IPI165" s="13"/>
      <c r="IPJ165" s="12"/>
      <c r="IPK165" s="30"/>
      <c r="IPL165" s="34"/>
      <c r="IPM165" s="34"/>
      <c r="IPO165" s="13"/>
      <c r="IPP165" s="13"/>
      <c r="IPQ165" s="12"/>
      <c r="IPR165" s="30"/>
      <c r="IPS165" s="34"/>
      <c r="IPT165" s="34"/>
      <c r="IPV165" s="13"/>
      <c r="IPW165" s="13"/>
      <c r="IPX165" s="12"/>
      <c r="IPY165" s="30"/>
      <c r="IPZ165" s="34"/>
      <c r="IQA165" s="34"/>
      <c r="IQC165" s="13"/>
      <c r="IQD165" s="13"/>
      <c r="IQE165" s="12"/>
      <c r="IQF165" s="30"/>
      <c r="IQG165" s="34"/>
      <c r="IQH165" s="34"/>
      <c r="IQJ165" s="13"/>
      <c r="IQK165" s="13"/>
      <c r="IQL165" s="12"/>
      <c r="IQM165" s="30"/>
      <c r="IQN165" s="34"/>
      <c r="IQO165" s="34"/>
      <c r="IQQ165" s="13"/>
      <c r="IQR165" s="13"/>
      <c r="IQS165" s="12"/>
      <c r="IQT165" s="30"/>
      <c r="IQU165" s="34"/>
      <c r="IQV165" s="34"/>
      <c r="IQX165" s="13"/>
      <c r="IQY165" s="13"/>
      <c r="IQZ165" s="12"/>
      <c r="IRA165" s="30"/>
      <c r="IRB165" s="34"/>
      <c r="IRC165" s="34"/>
      <c r="IRE165" s="13"/>
      <c r="IRF165" s="13"/>
      <c r="IRG165" s="12"/>
      <c r="IRH165" s="30"/>
      <c r="IRI165" s="34"/>
      <c r="IRJ165" s="34"/>
      <c r="IRL165" s="13"/>
      <c r="IRM165" s="13"/>
      <c r="IRN165" s="12"/>
      <c r="IRO165" s="30"/>
      <c r="IRP165" s="34"/>
      <c r="IRQ165" s="34"/>
      <c r="IRS165" s="13"/>
      <c r="IRT165" s="13"/>
      <c r="IRU165" s="12"/>
      <c r="IRV165" s="30"/>
      <c r="IRW165" s="34"/>
      <c r="IRX165" s="34"/>
      <c r="IRZ165" s="13"/>
      <c r="ISA165" s="13"/>
      <c r="ISB165" s="12"/>
      <c r="ISC165" s="30"/>
      <c r="ISD165" s="34"/>
      <c r="ISE165" s="34"/>
      <c r="ISG165" s="13"/>
      <c r="ISH165" s="13"/>
      <c r="ISI165" s="12"/>
      <c r="ISJ165" s="30"/>
      <c r="ISK165" s="34"/>
      <c r="ISL165" s="34"/>
      <c r="ISN165" s="13"/>
      <c r="ISO165" s="13"/>
      <c r="ISP165" s="12"/>
      <c r="ISQ165" s="30"/>
      <c r="ISR165" s="34"/>
      <c r="ISS165" s="34"/>
      <c r="ISU165" s="13"/>
      <c r="ISV165" s="13"/>
      <c r="ISW165" s="12"/>
      <c r="ISX165" s="30"/>
      <c r="ISY165" s="34"/>
      <c r="ISZ165" s="34"/>
      <c r="ITB165" s="13"/>
      <c r="ITC165" s="13"/>
      <c r="ITD165" s="12"/>
      <c r="ITE165" s="30"/>
      <c r="ITF165" s="34"/>
      <c r="ITG165" s="34"/>
      <c r="ITI165" s="13"/>
      <c r="ITJ165" s="13"/>
      <c r="ITK165" s="12"/>
      <c r="ITL165" s="30"/>
      <c r="ITM165" s="34"/>
      <c r="ITN165" s="34"/>
      <c r="ITP165" s="13"/>
      <c r="ITQ165" s="13"/>
      <c r="ITR165" s="12"/>
      <c r="ITS165" s="30"/>
      <c r="ITT165" s="34"/>
      <c r="ITU165" s="34"/>
      <c r="ITW165" s="13"/>
      <c r="ITX165" s="13"/>
      <c r="ITY165" s="12"/>
      <c r="ITZ165" s="30"/>
      <c r="IUA165" s="34"/>
      <c r="IUB165" s="34"/>
      <c r="IUD165" s="13"/>
      <c r="IUE165" s="13"/>
      <c r="IUF165" s="12"/>
      <c r="IUG165" s="30"/>
      <c r="IUH165" s="34"/>
      <c r="IUI165" s="34"/>
      <c r="IUK165" s="13"/>
      <c r="IUL165" s="13"/>
      <c r="IUM165" s="12"/>
      <c r="IUN165" s="30"/>
      <c r="IUO165" s="34"/>
      <c r="IUP165" s="34"/>
      <c r="IUR165" s="13"/>
      <c r="IUS165" s="13"/>
      <c r="IUT165" s="12"/>
      <c r="IUU165" s="30"/>
      <c r="IUV165" s="34"/>
      <c r="IUW165" s="34"/>
      <c r="IUY165" s="13"/>
      <c r="IUZ165" s="13"/>
      <c r="IVA165" s="12"/>
      <c r="IVB165" s="30"/>
      <c r="IVC165" s="34"/>
      <c r="IVD165" s="34"/>
      <c r="IVF165" s="13"/>
      <c r="IVG165" s="13"/>
      <c r="IVH165" s="12"/>
      <c r="IVI165" s="30"/>
      <c r="IVJ165" s="34"/>
      <c r="IVK165" s="34"/>
      <c r="IVM165" s="13"/>
      <c r="IVN165" s="13"/>
      <c r="IVO165" s="12"/>
      <c r="IVP165" s="30"/>
      <c r="IVQ165" s="34"/>
      <c r="IVR165" s="34"/>
      <c r="IVT165" s="13"/>
      <c r="IVU165" s="13"/>
      <c r="IVV165" s="12"/>
      <c r="IVW165" s="30"/>
      <c r="IVX165" s="34"/>
      <c r="IVY165" s="34"/>
      <c r="IWA165" s="13"/>
      <c r="IWB165" s="13"/>
      <c r="IWC165" s="12"/>
      <c r="IWD165" s="30"/>
      <c r="IWE165" s="34"/>
      <c r="IWF165" s="34"/>
      <c r="IWH165" s="13"/>
      <c r="IWI165" s="13"/>
      <c r="IWJ165" s="12"/>
      <c r="IWK165" s="30"/>
      <c r="IWL165" s="34"/>
      <c r="IWM165" s="34"/>
      <c r="IWO165" s="13"/>
      <c r="IWP165" s="13"/>
      <c r="IWQ165" s="12"/>
      <c r="IWR165" s="30"/>
      <c r="IWS165" s="34"/>
      <c r="IWT165" s="34"/>
      <c r="IWV165" s="13"/>
      <c r="IWW165" s="13"/>
      <c r="IWX165" s="12"/>
      <c r="IWY165" s="30"/>
      <c r="IWZ165" s="34"/>
      <c r="IXA165" s="34"/>
      <c r="IXC165" s="13"/>
      <c r="IXD165" s="13"/>
      <c r="IXE165" s="12"/>
      <c r="IXF165" s="30"/>
      <c r="IXG165" s="34"/>
      <c r="IXH165" s="34"/>
      <c r="IXJ165" s="13"/>
      <c r="IXK165" s="13"/>
      <c r="IXL165" s="12"/>
      <c r="IXM165" s="30"/>
      <c r="IXN165" s="34"/>
      <c r="IXO165" s="34"/>
      <c r="IXQ165" s="13"/>
      <c r="IXR165" s="13"/>
      <c r="IXS165" s="12"/>
      <c r="IXT165" s="30"/>
      <c r="IXU165" s="34"/>
      <c r="IXV165" s="34"/>
      <c r="IXX165" s="13"/>
      <c r="IXY165" s="13"/>
      <c r="IXZ165" s="12"/>
      <c r="IYA165" s="30"/>
      <c r="IYB165" s="34"/>
      <c r="IYC165" s="34"/>
      <c r="IYE165" s="13"/>
      <c r="IYF165" s="13"/>
      <c r="IYG165" s="12"/>
      <c r="IYH165" s="30"/>
      <c r="IYI165" s="34"/>
      <c r="IYJ165" s="34"/>
      <c r="IYL165" s="13"/>
      <c r="IYM165" s="13"/>
      <c r="IYN165" s="12"/>
      <c r="IYO165" s="30"/>
      <c r="IYP165" s="34"/>
      <c r="IYQ165" s="34"/>
      <c r="IYS165" s="13"/>
      <c r="IYT165" s="13"/>
      <c r="IYU165" s="12"/>
      <c r="IYV165" s="30"/>
      <c r="IYW165" s="34"/>
      <c r="IYX165" s="34"/>
      <c r="IYZ165" s="13"/>
      <c r="IZA165" s="13"/>
      <c r="IZB165" s="12"/>
      <c r="IZC165" s="30"/>
      <c r="IZD165" s="34"/>
      <c r="IZE165" s="34"/>
      <c r="IZG165" s="13"/>
      <c r="IZH165" s="13"/>
      <c r="IZI165" s="12"/>
      <c r="IZJ165" s="30"/>
      <c r="IZK165" s="34"/>
      <c r="IZL165" s="34"/>
      <c r="IZN165" s="13"/>
      <c r="IZO165" s="13"/>
      <c r="IZP165" s="12"/>
      <c r="IZQ165" s="30"/>
      <c r="IZR165" s="34"/>
      <c r="IZS165" s="34"/>
      <c r="IZU165" s="13"/>
      <c r="IZV165" s="13"/>
      <c r="IZW165" s="12"/>
      <c r="IZX165" s="30"/>
      <c r="IZY165" s="34"/>
      <c r="IZZ165" s="34"/>
      <c r="JAB165" s="13"/>
      <c r="JAC165" s="13"/>
      <c r="JAD165" s="12"/>
      <c r="JAE165" s="30"/>
      <c r="JAF165" s="34"/>
      <c r="JAG165" s="34"/>
      <c r="JAI165" s="13"/>
      <c r="JAJ165" s="13"/>
      <c r="JAK165" s="12"/>
      <c r="JAL165" s="30"/>
      <c r="JAM165" s="34"/>
      <c r="JAN165" s="34"/>
      <c r="JAP165" s="13"/>
      <c r="JAQ165" s="13"/>
      <c r="JAR165" s="12"/>
      <c r="JAS165" s="30"/>
      <c r="JAT165" s="34"/>
      <c r="JAU165" s="34"/>
      <c r="JAW165" s="13"/>
      <c r="JAX165" s="13"/>
      <c r="JAY165" s="12"/>
      <c r="JAZ165" s="30"/>
      <c r="JBA165" s="34"/>
      <c r="JBB165" s="34"/>
      <c r="JBD165" s="13"/>
      <c r="JBE165" s="13"/>
      <c r="JBF165" s="12"/>
      <c r="JBG165" s="30"/>
      <c r="JBH165" s="34"/>
      <c r="JBI165" s="34"/>
      <c r="JBK165" s="13"/>
      <c r="JBL165" s="13"/>
      <c r="JBM165" s="12"/>
      <c r="JBN165" s="30"/>
      <c r="JBO165" s="34"/>
      <c r="JBP165" s="34"/>
      <c r="JBR165" s="13"/>
      <c r="JBS165" s="13"/>
      <c r="JBT165" s="12"/>
      <c r="JBU165" s="30"/>
      <c r="JBV165" s="34"/>
      <c r="JBW165" s="34"/>
      <c r="JBY165" s="13"/>
      <c r="JBZ165" s="13"/>
      <c r="JCA165" s="12"/>
      <c r="JCB165" s="30"/>
      <c r="JCC165" s="34"/>
      <c r="JCD165" s="34"/>
      <c r="JCF165" s="13"/>
      <c r="JCG165" s="13"/>
      <c r="JCH165" s="12"/>
      <c r="JCI165" s="30"/>
      <c r="JCJ165" s="34"/>
      <c r="JCK165" s="34"/>
      <c r="JCM165" s="13"/>
      <c r="JCN165" s="13"/>
      <c r="JCO165" s="12"/>
      <c r="JCP165" s="30"/>
      <c r="JCQ165" s="34"/>
      <c r="JCR165" s="34"/>
      <c r="JCT165" s="13"/>
      <c r="JCU165" s="13"/>
      <c r="JCV165" s="12"/>
      <c r="JCW165" s="30"/>
      <c r="JCX165" s="34"/>
      <c r="JCY165" s="34"/>
      <c r="JDA165" s="13"/>
      <c r="JDB165" s="13"/>
      <c r="JDC165" s="12"/>
      <c r="JDD165" s="30"/>
      <c r="JDE165" s="34"/>
      <c r="JDF165" s="34"/>
      <c r="JDH165" s="13"/>
      <c r="JDI165" s="13"/>
      <c r="JDJ165" s="12"/>
      <c r="JDK165" s="30"/>
      <c r="JDL165" s="34"/>
      <c r="JDM165" s="34"/>
      <c r="JDO165" s="13"/>
      <c r="JDP165" s="13"/>
      <c r="JDQ165" s="12"/>
      <c r="JDR165" s="30"/>
      <c r="JDS165" s="34"/>
      <c r="JDT165" s="34"/>
      <c r="JDV165" s="13"/>
      <c r="JDW165" s="13"/>
      <c r="JDX165" s="12"/>
      <c r="JDY165" s="30"/>
      <c r="JDZ165" s="34"/>
      <c r="JEA165" s="34"/>
      <c r="JEC165" s="13"/>
      <c r="JED165" s="13"/>
      <c r="JEE165" s="12"/>
      <c r="JEF165" s="30"/>
      <c r="JEG165" s="34"/>
      <c r="JEH165" s="34"/>
      <c r="JEJ165" s="13"/>
      <c r="JEK165" s="13"/>
      <c r="JEL165" s="12"/>
      <c r="JEM165" s="30"/>
      <c r="JEN165" s="34"/>
      <c r="JEO165" s="34"/>
      <c r="JEQ165" s="13"/>
      <c r="JER165" s="13"/>
      <c r="JES165" s="12"/>
      <c r="JET165" s="30"/>
      <c r="JEU165" s="34"/>
      <c r="JEV165" s="34"/>
      <c r="JEX165" s="13"/>
      <c r="JEY165" s="13"/>
      <c r="JEZ165" s="12"/>
      <c r="JFA165" s="30"/>
      <c r="JFB165" s="34"/>
      <c r="JFC165" s="34"/>
      <c r="JFE165" s="13"/>
      <c r="JFF165" s="13"/>
      <c r="JFG165" s="12"/>
      <c r="JFH165" s="30"/>
      <c r="JFI165" s="34"/>
      <c r="JFJ165" s="34"/>
      <c r="JFL165" s="13"/>
      <c r="JFM165" s="13"/>
      <c r="JFN165" s="12"/>
      <c r="JFO165" s="30"/>
      <c r="JFP165" s="34"/>
      <c r="JFQ165" s="34"/>
      <c r="JFS165" s="13"/>
      <c r="JFT165" s="13"/>
      <c r="JFU165" s="12"/>
      <c r="JFV165" s="30"/>
      <c r="JFW165" s="34"/>
      <c r="JFX165" s="34"/>
      <c r="JFZ165" s="13"/>
      <c r="JGA165" s="13"/>
      <c r="JGB165" s="12"/>
      <c r="JGC165" s="30"/>
      <c r="JGD165" s="34"/>
      <c r="JGE165" s="34"/>
      <c r="JGG165" s="13"/>
      <c r="JGH165" s="13"/>
      <c r="JGI165" s="12"/>
      <c r="JGJ165" s="30"/>
      <c r="JGK165" s="34"/>
      <c r="JGL165" s="34"/>
      <c r="JGN165" s="13"/>
      <c r="JGO165" s="13"/>
      <c r="JGP165" s="12"/>
      <c r="JGQ165" s="30"/>
      <c r="JGR165" s="34"/>
      <c r="JGS165" s="34"/>
      <c r="JGU165" s="13"/>
      <c r="JGV165" s="13"/>
      <c r="JGW165" s="12"/>
      <c r="JGX165" s="30"/>
      <c r="JGY165" s="34"/>
      <c r="JGZ165" s="34"/>
      <c r="JHB165" s="13"/>
      <c r="JHC165" s="13"/>
      <c r="JHD165" s="12"/>
      <c r="JHE165" s="30"/>
      <c r="JHF165" s="34"/>
      <c r="JHG165" s="34"/>
      <c r="JHI165" s="13"/>
      <c r="JHJ165" s="13"/>
      <c r="JHK165" s="12"/>
      <c r="JHL165" s="30"/>
      <c r="JHM165" s="34"/>
      <c r="JHN165" s="34"/>
      <c r="JHP165" s="13"/>
      <c r="JHQ165" s="13"/>
      <c r="JHR165" s="12"/>
      <c r="JHS165" s="30"/>
      <c r="JHT165" s="34"/>
      <c r="JHU165" s="34"/>
      <c r="JHW165" s="13"/>
      <c r="JHX165" s="13"/>
      <c r="JHY165" s="12"/>
      <c r="JHZ165" s="30"/>
      <c r="JIA165" s="34"/>
      <c r="JIB165" s="34"/>
      <c r="JID165" s="13"/>
      <c r="JIE165" s="13"/>
      <c r="JIF165" s="12"/>
      <c r="JIG165" s="30"/>
      <c r="JIH165" s="34"/>
      <c r="JII165" s="34"/>
      <c r="JIK165" s="13"/>
      <c r="JIL165" s="13"/>
      <c r="JIM165" s="12"/>
      <c r="JIN165" s="30"/>
      <c r="JIO165" s="34"/>
      <c r="JIP165" s="34"/>
      <c r="JIR165" s="13"/>
      <c r="JIS165" s="13"/>
      <c r="JIT165" s="12"/>
      <c r="JIU165" s="30"/>
      <c r="JIV165" s="34"/>
      <c r="JIW165" s="34"/>
      <c r="JIY165" s="13"/>
      <c r="JIZ165" s="13"/>
      <c r="JJA165" s="12"/>
      <c r="JJB165" s="30"/>
      <c r="JJC165" s="34"/>
      <c r="JJD165" s="34"/>
      <c r="JJF165" s="13"/>
      <c r="JJG165" s="13"/>
      <c r="JJH165" s="12"/>
      <c r="JJI165" s="30"/>
      <c r="JJJ165" s="34"/>
      <c r="JJK165" s="34"/>
      <c r="JJM165" s="13"/>
      <c r="JJN165" s="13"/>
      <c r="JJO165" s="12"/>
      <c r="JJP165" s="30"/>
      <c r="JJQ165" s="34"/>
      <c r="JJR165" s="34"/>
      <c r="JJT165" s="13"/>
      <c r="JJU165" s="13"/>
      <c r="JJV165" s="12"/>
      <c r="JJW165" s="30"/>
      <c r="JJX165" s="34"/>
      <c r="JJY165" s="34"/>
      <c r="JKA165" s="13"/>
      <c r="JKB165" s="13"/>
      <c r="JKC165" s="12"/>
      <c r="JKD165" s="30"/>
      <c r="JKE165" s="34"/>
      <c r="JKF165" s="34"/>
      <c r="JKH165" s="13"/>
      <c r="JKI165" s="13"/>
      <c r="JKJ165" s="12"/>
      <c r="JKK165" s="30"/>
      <c r="JKL165" s="34"/>
      <c r="JKM165" s="34"/>
      <c r="JKO165" s="13"/>
      <c r="JKP165" s="13"/>
      <c r="JKQ165" s="12"/>
      <c r="JKR165" s="30"/>
      <c r="JKS165" s="34"/>
      <c r="JKT165" s="34"/>
      <c r="JKV165" s="13"/>
      <c r="JKW165" s="13"/>
      <c r="JKX165" s="12"/>
      <c r="JKY165" s="30"/>
      <c r="JKZ165" s="34"/>
      <c r="JLA165" s="34"/>
      <c r="JLC165" s="13"/>
      <c r="JLD165" s="13"/>
      <c r="JLE165" s="12"/>
      <c r="JLF165" s="30"/>
      <c r="JLG165" s="34"/>
      <c r="JLH165" s="34"/>
      <c r="JLJ165" s="13"/>
      <c r="JLK165" s="13"/>
      <c r="JLL165" s="12"/>
      <c r="JLM165" s="30"/>
      <c r="JLN165" s="34"/>
      <c r="JLO165" s="34"/>
      <c r="JLQ165" s="13"/>
      <c r="JLR165" s="13"/>
      <c r="JLS165" s="12"/>
      <c r="JLT165" s="30"/>
      <c r="JLU165" s="34"/>
      <c r="JLV165" s="34"/>
      <c r="JLX165" s="13"/>
      <c r="JLY165" s="13"/>
      <c r="JLZ165" s="12"/>
      <c r="JMA165" s="30"/>
      <c r="JMB165" s="34"/>
      <c r="JMC165" s="34"/>
      <c r="JME165" s="13"/>
      <c r="JMF165" s="13"/>
      <c r="JMG165" s="12"/>
      <c r="JMH165" s="30"/>
      <c r="JMI165" s="34"/>
      <c r="JMJ165" s="34"/>
      <c r="JML165" s="13"/>
      <c r="JMM165" s="13"/>
      <c r="JMN165" s="12"/>
      <c r="JMO165" s="30"/>
      <c r="JMP165" s="34"/>
      <c r="JMQ165" s="34"/>
      <c r="JMS165" s="13"/>
      <c r="JMT165" s="13"/>
      <c r="JMU165" s="12"/>
      <c r="JMV165" s="30"/>
      <c r="JMW165" s="34"/>
      <c r="JMX165" s="34"/>
      <c r="JMZ165" s="13"/>
      <c r="JNA165" s="13"/>
      <c r="JNB165" s="12"/>
      <c r="JNC165" s="30"/>
      <c r="JND165" s="34"/>
      <c r="JNE165" s="34"/>
      <c r="JNG165" s="13"/>
      <c r="JNH165" s="13"/>
      <c r="JNI165" s="12"/>
      <c r="JNJ165" s="30"/>
      <c r="JNK165" s="34"/>
      <c r="JNL165" s="34"/>
      <c r="JNN165" s="13"/>
      <c r="JNO165" s="13"/>
      <c r="JNP165" s="12"/>
      <c r="JNQ165" s="30"/>
      <c r="JNR165" s="34"/>
      <c r="JNS165" s="34"/>
      <c r="JNU165" s="13"/>
      <c r="JNV165" s="13"/>
      <c r="JNW165" s="12"/>
      <c r="JNX165" s="30"/>
      <c r="JNY165" s="34"/>
      <c r="JNZ165" s="34"/>
      <c r="JOB165" s="13"/>
      <c r="JOC165" s="13"/>
      <c r="JOD165" s="12"/>
      <c r="JOE165" s="30"/>
      <c r="JOF165" s="34"/>
      <c r="JOG165" s="34"/>
      <c r="JOI165" s="13"/>
      <c r="JOJ165" s="13"/>
      <c r="JOK165" s="12"/>
      <c r="JOL165" s="30"/>
      <c r="JOM165" s="34"/>
      <c r="JON165" s="34"/>
      <c r="JOP165" s="13"/>
      <c r="JOQ165" s="13"/>
      <c r="JOR165" s="12"/>
      <c r="JOS165" s="30"/>
      <c r="JOT165" s="34"/>
      <c r="JOU165" s="34"/>
      <c r="JOW165" s="13"/>
      <c r="JOX165" s="13"/>
      <c r="JOY165" s="12"/>
      <c r="JOZ165" s="30"/>
      <c r="JPA165" s="34"/>
      <c r="JPB165" s="34"/>
      <c r="JPD165" s="13"/>
      <c r="JPE165" s="13"/>
      <c r="JPF165" s="12"/>
      <c r="JPG165" s="30"/>
      <c r="JPH165" s="34"/>
      <c r="JPI165" s="34"/>
      <c r="JPK165" s="13"/>
      <c r="JPL165" s="13"/>
      <c r="JPM165" s="12"/>
      <c r="JPN165" s="30"/>
      <c r="JPO165" s="34"/>
      <c r="JPP165" s="34"/>
      <c r="JPR165" s="13"/>
      <c r="JPS165" s="13"/>
      <c r="JPT165" s="12"/>
      <c r="JPU165" s="30"/>
      <c r="JPV165" s="34"/>
      <c r="JPW165" s="34"/>
      <c r="JPY165" s="13"/>
      <c r="JPZ165" s="13"/>
      <c r="JQA165" s="12"/>
      <c r="JQB165" s="30"/>
      <c r="JQC165" s="34"/>
      <c r="JQD165" s="34"/>
      <c r="JQF165" s="13"/>
      <c r="JQG165" s="13"/>
      <c r="JQH165" s="12"/>
      <c r="JQI165" s="30"/>
      <c r="JQJ165" s="34"/>
      <c r="JQK165" s="34"/>
      <c r="JQM165" s="13"/>
      <c r="JQN165" s="13"/>
      <c r="JQO165" s="12"/>
      <c r="JQP165" s="30"/>
      <c r="JQQ165" s="34"/>
      <c r="JQR165" s="34"/>
      <c r="JQT165" s="13"/>
      <c r="JQU165" s="13"/>
      <c r="JQV165" s="12"/>
      <c r="JQW165" s="30"/>
      <c r="JQX165" s="34"/>
      <c r="JQY165" s="34"/>
      <c r="JRA165" s="13"/>
      <c r="JRB165" s="13"/>
      <c r="JRC165" s="12"/>
      <c r="JRD165" s="30"/>
      <c r="JRE165" s="34"/>
      <c r="JRF165" s="34"/>
      <c r="JRH165" s="13"/>
      <c r="JRI165" s="13"/>
      <c r="JRJ165" s="12"/>
      <c r="JRK165" s="30"/>
      <c r="JRL165" s="34"/>
      <c r="JRM165" s="34"/>
      <c r="JRO165" s="13"/>
      <c r="JRP165" s="13"/>
      <c r="JRQ165" s="12"/>
      <c r="JRR165" s="30"/>
      <c r="JRS165" s="34"/>
      <c r="JRT165" s="34"/>
      <c r="JRV165" s="13"/>
      <c r="JRW165" s="13"/>
      <c r="JRX165" s="12"/>
      <c r="JRY165" s="30"/>
      <c r="JRZ165" s="34"/>
      <c r="JSA165" s="34"/>
      <c r="JSC165" s="13"/>
      <c r="JSD165" s="13"/>
      <c r="JSE165" s="12"/>
      <c r="JSF165" s="30"/>
      <c r="JSG165" s="34"/>
      <c r="JSH165" s="34"/>
      <c r="JSJ165" s="13"/>
      <c r="JSK165" s="13"/>
      <c r="JSL165" s="12"/>
      <c r="JSM165" s="30"/>
      <c r="JSN165" s="34"/>
      <c r="JSO165" s="34"/>
      <c r="JSQ165" s="13"/>
      <c r="JSR165" s="13"/>
      <c r="JSS165" s="12"/>
      <c r="JST165" s="30"/>
      <c r="JSU165" s="34"/>
      <c r="JSV165" s="34"/>
      <c r="JSX165" s="13"/>
      <c r="JSY165" s="13"/>
      <c r="JSZ165" s="12"/>
      <c r="JTA165" s="30"/>
      <c r="JTB165" s="34"/>
      <c r="JTC165" s="34"/>
      <c r="JTE165" s="13"/>
      <c r="JTF165" s="13"/>
      <c r="JTG165" s="12"/>
      <c r="JTH165" s="30"/>
      <c r="JTI165" s="34"/>
      <c r="JTJ165" s="34"/>
      <c r="JTL165" s="13"/>
      <c r="JTM165" s="13"/>
      <c r="JTN165" s="12"/>
      <c r="JTO165" s="30"/>
      <c r="JTP165" s="34"/>
      <c r="JTQ165" s="34"/>
      <c r="JTS165" s="13"/>
      <c r="JTT165" s="13"/>
      <c r="JTU165" s="12"/>
      <c r="JTV165" s="30"/>
      <c r="JTW165" s="34"/>
      <c r="JTX165" s="34"/>
      <c r="JTZ165" s="13"/>
      <c r="JUA165" s="13"/>
      <c r="JUB165" s="12"/>
      <c r="JUC165" s="30"/>
      <c r="JUD165" s="34"/>
      <c r="JUE165" s="34"/>
      <c r="JUG165" s="13"/>
      <c r="JUH165" s="13"/>
      <c r="JUI165" s="12"/>
      <c r="JUJ165" s="30"/>
      <c r="JUK165" s="34"/>
      <c r="JUL165" s="34"/>
      <c r="JUN165" s="13"/>
      <c r="JUO165" s="13"/>
      <c r="JUP165" s="12"/>
      <c r="JUQ165" s="30"/>
      <c r="JUR165" s="34"/>
      <c r="JUS165" s="34"/>
      <c r="JUU165" s="13"/>
      <c r="JUV165" s="13"/>
      <c r="JUW165" s="12"/>
      <c r="JUX165" s="30"/>
      <c r="JUY165" s="34"/>
      <c r="JUZ165" s="34"/>
      <c r="JVB165" s="13"/>
      <c r="JVC165" s="13"/>
      <c r="JVD165" s="12"/>
      <c r="JVE165" s="30"/>
      <c r="JVF165" s="34"/>
      <c r="JVG165" s="34"/>
      <c r="JVI165" s="13"/>
      <c r="JVJ165" s="13"/>
      <c r="JVK165" s="12"/>
      <c r="JVL165" s="30"/>
      <c r="JVM165" s="34"/>
      <c r="JVN165" s="34"/>
      <c r="JVP165" s="13"/>
      <c r="JVQ165" s="13"/>
      <c r="JVR165" s="12"/>
      <c r="JVS165" s="30"/>
      <c r="JVT165" s="34"/>
      <c r="JVU165" s="34"/>
      <c r="JVW165" s="13"/>
      <c r="JVX165" s="13"/>
      <c r="JVY165" s="12"/>
      <c r="JVZ165" s="30"/>
      <c r="JWA165" s="34"/>
      <c r="JWB165" s="34"/>
      <c r="JWD165" s="13"/>
      <c r="JWE165" s="13"/>
      <c r="JWF165" s="12"/>
      <c r="JWG165" s="30"/>
      <c r="JWH165" s="34"/>
      <c r="JWI165" s="34"/>
      <c r="JWK165" s="13"/>
      <c r="JWL165" s="13"/>
      <c r="JWM165" s="12"/>
      <c r="JWN165" s="30"/>
      <c r="JWO165" s="34"/>
      <c r="JWP165" s="34"/>
      <c r="JWR165" s="13"/>
      <c r="JWS165" s="13"/>
      <c r="JWT165" s="12"/>
      <c r="JWU165" s="30"/>
      <c r="JWV165" s="34"/>
      <c r="JWW165" s="34"/>
      <c r="JWY165" s="13"/>
      <c r="JWZ165" s="13"/>
      <c r="JXA165" s="12"/>
      <c r="JXB165" s="30"/>
      <c r="JXC165" s="34"/>
      <c r="JXD165" s="34"/>
      <c r="JXF165" s="13"/>
      <c r="JXG165" s="13"/>
      <c r="JXH165" s="12"/>
      <c r="JXI165" s="30"/>
      <c r="JXJ165" s="34"/>
      <c r="JXK165" s="34"/>
      <c r="JXM165" s="13"/>
      <c r="JXN165" s="13"/>
      <c r="JXO165" s="12"/>
      <c r="JXP165" s="30"/>
      <c r="JXQ165" s="34"/>
      <c r="JXR165" s="34"/>
      <c r="JXT165" s="13"/>
      <c r="JXU165" s="13"/>
      <c r="JXV165" s="12"/>
      <c r="JXW165" s="30"/>
      <c r="JXX165" s="34"/>
      <c r="JXY165" s="34"/>
      <c r="JYA165" s="13"/>
      <c r="JYB165" s="13"/>
      <c r="JYC165" s="12"/>
      <c r="JYD165" s="30"/>
      <c r="JYE165" s="34"/>
      <c r="JYF165" s="34"/>
      <c r="JYH165" s="13"/>
      <c r="JYI165" s="13"/>
      <c r="JYJ165" s="12"/>
      <c r="JYK165" s="30"/>
      <c r="JYL165" s="34"/>
      <c r="JYM165" s="34"/>
      <c r="JYO165" s="13"/>
      <c r="JYP165" s="13"/>
      <c r="JYQ165" s="12"/>
      <c r="JYR165" s="30"/>
      <c r="JYS165" s="34"/>
      <c r="JYT165" s="34"/>
      <c r="JYV165" s="13"/>
      <c r="JYW165" s="13"/>
      <c r="JYX165" s="12"/>
      <c r="JYY165" s="30"/>
      <c r="JYZ165" s="34"/>
      <c r="JZA165" s="34"/>
      <c r="JZC165" s="13"/>
      <c r="JZD165" s="13"/>
      <c r="JZE165" s="12"/>
      <c r="JZF165" s="30"/>
      <c r="JZG165" s="34"/>
      <c r="JZH165" s="34"/>
      <c r="JZJ165" s="13"/>
      <c r="JZK165" s="13"/>
      <c r="JZL165" s="12"/>
      <c r="JZM165" s="30"/>
      <c r="JZN165" s="34"/>
      <c r="JZO165" s="34"/>
      <c r="JZQ165" s="13"/>
      <c r="JZR165" s="13"/>
      <c r="JZS165" s="12"/>
      <c r="JZT165" s="30"/>
      <c r="JZU165" s="34"/>
      <c r="JZV165" s="34"/>
      <c r="JZX165" s="13"/>
      <c r="JZY165" s="13"/>
      <c r="JZZ165" s="12"/>
      <c r="KAA165" s="30"/>
      <c r="KAB165" s="34"/>
      <c r="KAC165" s="34"/>
      <c r="KAE165" s="13"/>
      <c r="KAF165" s="13"/>
      <c r="KAG165" s="12"/>
      <c r="KAH165" s="30"/>
      <c r="KAI165" s="34"/>
      <c r="KAJ165" s="34"/>
      <c r="KAL165" s="13"/>
      <c r="KAM165" s="13"/>
      <c r="KAN165" s="12"/>
      <c r="KAO165" s="30"/>
      <c r="KAP165" s="34"/>
      <c r="KAQ165" s="34"/>
      <c r="KAS165" s="13"/>
      <c r="KAT165" s="13"/>
      <c r="KAU165" s="12"/>
      <c r="KAV165" s="30"/>
      <c r="KAW165" s="34"/>
      <c r="KAX165" s="34"/>
      <c r="KAZ165" s="13"/>
      <c r="KBA165" s="13"/>
      <c r="KBB165" s="12"/>
      <c r="KBC165" s="30"/>
      <c r="KBD165" s="34"/>
      <c r="KBE165" s="34"/>
      <c r="KBG165" s="13"/>
      <c r="KBH165" s="13"/>
      <c r="KBI165" s="12"/>
      <c r="KBJ165" s="30"/>
      <c r="KBK165" s="34"/>
      <c r="KBL165" s="34"/>
      <c r="KBN165" s="13"/>
      <c r="KBO165" s="13"/>
      <c r="KBP165" s="12"/>
      <c r="KBQ165" s="30"/>
      <c r="KBR165" s="34"/>
      <c r="KBS165" s="34"/>
      <c r="KBU165" s="13"/>
      <c r="KBV165" s="13"/>
      <c r="KBW165" s="12"/>
      <c r="KBX165" s="30"/>
      <c r="KBY165" s="34"/>
      <c r="KBZ165" s="34"/>
      <c r="KCB165" s="13"/>
      <c r="KCC165" s="13"/>
      <c r="KCD165" s="12"/>
      <c r="KCE165" s="30"/>
      <c r="KCF165" s="34"/>
      <c r="KCG165" s="34"/>
      <c r="KCI165" s="13"/>
      <c r="KCJ165" s="13"/>
      <c r="KCK165" s="12"/>
      <c r="KCL165" s="30"/>
      <c r="KCM165" s="34"/>
      <c r="KCN165" s="34"/>
      <c r="KCP165" s="13"/>
      <c r="KCQ165" s="13"/>
      <c r="KCR165" s="12"/>
      <c r="KCS165" s="30"/>
      <c r="KCT165" s="34"/>
      <c r="KCU165" s="34"/>
      <c r="KCW165" s="13"/>
      <c r="KCX165" s="13"/>
      <c r="KCY165" s="12"/>
      <c r="KCZ165" s="30"/>
      <c r="KDA165" s="34"/>
      <c r="KDB165" s="34"/>
      <c r="KDD165" s="13"/>
      <c r="KDE165" s="13"/>
      <c r="KDF165" s="12"/>
      <c r="KDG165" s="30"/>
      <c r="KDH165" s="34"/>
      <c r="KDI165" s="34"/>
      <c r="KDK165" s="13"/>
      <c r="KDL165" s="13"/>
      <c r="KDM165" s="12"/>
      <c r="KDN165" s="30"/>
      <c r="KDO165" s="34"/>
      <c r="KDP165" s="34"/>
      <c r="KDR165" s="13"/>
      <c r="KDS165" s="13"/>
      <c r="KDT165" s="12"/>
      <c r="KDU165" s="30"/>
      <c r="KDV165" s="34"/>
      <c r="KDW165" s="34"/>
      <c r="KDY165" s="13"/>
      <c r="KDZ165" s="13"/>
      <c r="KEA165" s="12"/>
      <c r="KEB165" s="30"/>
      <c r="KEC165" s="34"/>
      <c r="KED165" s="34"/>
      <c r="KEF165" s="13"/>
      <c r="KEG165" s="13"/>
      <c r="KEH165" s="12"/>
      <c r="KEI165" s="30"/>
      <c r="KEJ165" s="34"/>
      <c r="KEK165" s="34"/>
      <c r="KEM165" s="13"/>
      <c r="KEN165" s="13"/>
      <c r="KEO165" s="12"/>
      <c r="KEP165" s="30"/>
      <c r="KEQ165" s="34"/>
      <c r="KER165" s="34"/>
      <c r="KET165" s="13"/>
      <c r="KEU165" s="13"/>
      <c r="KEV165" s="12"/>
      <c r="KEW165" s="30"/>
      <c r="KEX165" s="34"/>
      <c r="KEY165" s="34"/>
      <c r="KFA165" s="13"/>
      <c r="KFB165" s="13"/>
      <c r="KFC165" s="12"/>
      <c r="KFD165" s="30"/>
      <c r="KFE165" s="34"/>
      <c r="KFF165" s="34"/>
      <c r="KFH165" s="13"/>
      <c r="KFI165" s="13"/>
      <c r="KFJ165" s="12"/>
      <c r="KFK165" s="30"/>
      <c r="KFL165" s="34"/>
      <c r="KFM165" s="34"/>
      <c r="KFO165" s="13"/>
      <c r="KFP165" s="13"/>
      <c r="KFQ165" s="12"/>
      <c r="KFR165" s="30"/>
      <c r="KFS165" s="34"/>
      <c r="KFT165" s="34"/>
      <c r="KFV165" s="13"/>
      <c r="KFW165" s="13"/>
      <c r="KFX165" s="12"/>
      <c r="KFY165" s="30"/>
      <c r="KFZ165" s="34"/>
      <c r="KGA165" s="34"/>
      <c r="KGC165" s="13"/>
      <c r="KGD165" s="13"/>
      <c r="KGE165" s="12"/>
      <c r="KGF165" s="30"/>
      <c r="KGG165" s="34"/>
      <c r="KGH165" s="34"/>
      <c r="KGJ165" s="13"/>
      <c r="KGK165" s="13"/>
      <c r="KGL165" s="12"/>
      <c r="KGM165" s="30"/>
      <c r="KGN165" s="34"/>
      <c r="KGO165" s="34"/>
      <c r="KGQ165" s="13"/>
      <c r="KGR165" s="13"/>
      <c r="KGS165" s="12"/>
      <c r="KGT165" s="30"/>
      <c r="KGU165" s="34"/>
      <c r="KGV165" s="34"/>
      <c r="KGX165" s="13"/>
      <c r="KGY165" s="13"/>
      <c r="KGZ165" s="12"/>
      <c r="KHA165" s="30"/>
      <c r="KHB165" s="34"/>
      <c r="KHC165" s="34"/>
      <c r="KHE165" s="13"/>
      <c r="KHF165" s="13"/>
      <c r="KHG165" s="12"/>
      <c r="KHH165" s="30"/>
      <c r="KHI165" s="34"/>
      <c r="KHJ165" s="34"/>
      <c r="KHL165" s="13"/>
      <c r="KHM165" s="13"/>
      <c r="KHN165" s="12"/>
      <c r="KHO165" s="30"/>
      <c r="KHP165" s="34"/>
      <c r="KHQ165" s="34"/>
      <c r="KHS165" s="13"/>
      <c r="KHT165" s="13"/>
      <c r="KHU165" s="12"/>
      <c r="KHV165" s="30"/>
      <c r="KHW165" s="34"/>
      <c r="KHX165" s="34"/>
      <c r="KHZ165" s="13"/>
      <c r="KIA165" s="13"/>
      <c r="KIB165" s="12"/>
      <c r="KIC165" s="30"/>
      <c r="KID165" s="34"/>
      <c r="KIE165" s="34"/>
      <c r="KIG165" s="13"/>
      <c r="KIH165" s="13"/>
      <c r="KII165" s="12"/>
      <c r="KIJ165" s="30"/>
      <c r="KIK165" s="34"/>
      <c r="KIL165" s="34"/>
      <c r="KIN165" s="13"/>
      <c r="KIO165" s="13"/>
      <c r="KIP165" s="12"/>
      <c r="KIQ165" s="30"/>
      <c r="KIR165" s="34"/>
      <c r="KIS165" s="34"/>
      <c r="KIU165" s="13"/>
      <c r="KIV165" s="13"/>
      <c r="KIW165" s="12"/>
      <c r="KIX165" s="30"/>
      <c r="KIY165" s="34"/>
      <c r="KIZ165" s="34"/>
      <c r="KJB165" s="13"/>
      <c r="KJC165" s="13"/>
      <c r="KJD165" s="12"/>
      <c r="KJE165" s="30"/>
      <c r="KJF165" s="34"/>
      <c r="KJG165" s="34"/>
      <c r="KJI165" s="13"/>
      <c r="KJJ165" s="13"/>
      <c r="KJK165" s="12"/>
      <c r="KJL165" s="30"/>
      <c r="KJM165" s="34"/>
      <c r="KJN165" s="34"/>
      <c r="KJP165" s="13"/>
      <c r="KJQ165" s="13"/>
      <c r="KJR165" s="12"/>
      <c r="KJS165" s="30"/>
      <c r="KJT165" s="34"/>
      <c r="KJU165" s="34"/>
      <c r="KJW165" s="13"/>
      <c r="KJX165" s="13"/>
      <c r="KJY165" s="12"/>
      <c r="KJZ165" s="30"/>
      <c r="KKA165" s="34"/>
      <c r="KKB165" s="34"/>
      <c r="KKD165" s="13"/>
      <c r="KKE165" s="13"/>
      <c r="KKF165" s="12"/>
      <c r="KKG165" s="30"/>
      <c r="KKH165" s="34"/>
      <c r="KKI165" s="34"/>
      <c r="KKK165" s="13"/>
      <c r="KKL165" s="13"/>
      <c r="KKM165" s="12"/>
      <c r="KKN165" s="30"/>
      <c r="KKO165" s="34"/>
      <c r="KKP165" s="34"/>
      <c r="KKR165" s="13"/>
      <c r="KKS165" s="13"/>
      <c r="KKT165" s="12"/>
      <c r="KKU165" s="30"/>
      <c r="KKV165" s="34"/>
      <c r="KKW165" s="34"/>
      <c r="KKY165" s="13"/>
      <c r="KKZ165" s="13"/>
      <c r="KLA165" s="12"/>
      <c r="KLB165" s="30"/>
      <c r="KLC165" s="34"/>
      <c r="KLD165" s="34"/>
      <c r="KLF165" s="13"/>
      <c r="KLG165" s="13"/>
      <c r="KLH165" s="12"/>
      <c r="KLI165" s="30"/>
      <c r="KLJ165" s="34"/>
      <c r="KLK165" s="34"/>
      <c r="KLM165" s="13"/>
      <c r="KLN165" s="13"/>
      <c r="KLO165" s="12"/>
      <c r="KLP165" s="30"/>
      <c r="KLQ165" s="34"/>
      <c r="KLR165" s="34"/>
      <c r="KLT165" s="13"/>
      <c r="KLU165" s="13"/>
      <c r="KLV165" s="12"/>
      <c r="KLW165" s="30"/>
      <c r="KLX165" s="34"/>
      <c r="KLY165" s="34"/>
      <c r="KMA165" s="13"/>
      <c r="KMB165" s="13"/>
      <c r="KMC165" s="12"/>
      <c r="KMD165" s="30"/>
      <c r="KME165" s="34"/>
      <c r="KMF165" s="34"/>
      <c r="KMH165" s="13"/>
      <c r="KMI165" s="13"/>
      <c r="KMJ165" s="12"/>
      <c r="KMK165" s="30"/>
      <c r="KML165" s="34"/>
      <c r="KMM165" s="34"/>
      <c r="KMO165" s="13"/>
      <c r="KMP165" s="13"/>
      <c r="KMQ165" s="12"/>
      <c r="KMR165" s="30"/>
      <c r="KMS165" s="34"/>
      <c r="KMT165" s="34"/>
      <c r="KMV165" s="13"/>
      <c r="KMW165" s="13"/>
      <c r="KMX165" s="12"/>
      <c r="KMY165" s="30"/>
      <c r="KMZ165" s="34"/>
      <c r="KNA165" s="34"/>
      <c r="KNC165" s="13"/>
      <c r="KND165" s="13"/>
      <c r="KNE165" s="12"/>
      <c r="KNF165" s="30"/>
      <c r="KNG165" s="34"/>
      <c r="KNH165" s="34"/>
      <c r="KNJ165" s="13"/>
      <c r="KNK165" s="13"/>
      <c r="KNL165" s="12"/>
      <c r="KNM165" s="30"/>
      <c r="KNN165" s="34"/>
      <c r="KNO165" s="34"/>
      <c r="KNQ165" s="13"/>
      <c r="KNR165" s="13"/>
      <c r="KNS165" s="12"/>
      <c r="KNT165" s="30"/>
      <c r="KNU165" s="34"/>
      <c r="KNV165" s="34"/>
      <c r="KNX165" s="13"/>
      <c r="KNY165" s="13"/>
      <c r="KNZ165" s="12"/>
      <c r="KOA165" s="30"/>
      <c r="KOB165" s="34"/>
      <c r="KOC165" s="34"/>
      <c r="KOE165" s="13"/>
      <c r="KOF165" s="13"/>
      <c r="KOG165" s="12"/>
      <c r="KOH165" s="30"/>
      <c r="KOI165" s="34"/>
      <c r="KOJ165" s="34"/>
      <c r="KOL165" s="13"/>
      <c r="KOM165" s="13"/>
      <c r="KON165" s="12"/>
      <c r="KOO165" s="30"/>
      <c r="KOP165" s="34"/>
      <c r="KOQ165" s="34"/>
      <c r="KOS165" s="13"/>
      <c r="KOT165" s="13"/>
      <c r="KOU165" s="12"/>
      <c r="KOV165" s="30"/>
      <c r="KOW165" s="34"/>
      <c r="KOX165" s="34"/>
      <c r="KOZ165" s="13"/>
      <c r="KPA165" s="13"/>
      <c r="KPB165" s="12"/>
      <c r="KPC165" s="30"/>
      <c r="KPD165" s="34"/>
      <c r="KPE165" s="34"/>
      <c r="KPG165" s="13"/>
      <c r="KPH165" s="13"/>
      <c r="KPI165" s="12"/>
      <c r="KPJ165" s="30"/>
      <c r="KPK165" s="34"/>
      <c r="KPL165" s="34"/>
      <c r="KPN165" s="13"/>
      <c r="KPO165" s="13"/>
      <c r="KPP165" s="12"/>
      <c r="KPQ165" s="30"/>
      <c r="KPR165" s="34"/>
      <c r="KPS165" s="34"/>
      <c r="KPU165" s="13"/>
      <c r="KPV165" s="13"/>
      <c r="KPW165" s="12"/>
      <c r="KPX165" s="30"/>
      <c r="KPY165" s="34"/>
      <c r="KPZ165" s="34"/>
      <c r="KQB165" s="13"/>
      <c r="KQC165" s="13"/>
      <c r="KQD165" s="12"/>
      <c r="KQE165" s="30"/>
      <c r="KQF165" s="34"/>
      <c r="KQG165" s="34"/>
      <c r="KQI165" s="13"/>
      <c r="KQJ165" s="13"/>
      <c r="KQK165" s="12"/>
      <c r="KQL165" s="30"/>
      <c r="KQM165" s="34"/>
      <c r="KQN165" s="34"/>
      <c r="KQP165" s="13"/>
      <c r="KQQ165" s="13"/>
      <c r="KQR165" s="12"/>
      <c r="KQS165" s="30"/>
      <c r="KQT165" s="34"/>
      <c r="KQU165" s="34"/>
      <c r="KQW165" s="13"/>
      <c r="KQX165" s="13"/>
      <c r="KQY165" s="12"/>
      <c r="KQZ165" s="30"/>
      <c r="KRA165" s="34"/>
      <c r="KRB165" s="34"/>
      <c r="KRD165" s="13"/>
      <c r="KRE165" s="13"/>
      <c r="KRF165" s="12"/>
      <c r="KRG165" s="30"/>
      <c r="KRH165" s="34"/>
      <c r="KRI165" s="34"/>
      <c r="KRK165" s="13"/>
      <c r="KRL165" s="13"/>
      <c r="KRM165" s="12"/>
      <c r="KRN165" s="30"/>
      <c r="KRO165" s="34"/>
      <c r="KRP165" s="34"/>
      <c r="KRR165" s="13"/>
      <c r="KRS165" s="13"/>
      <c r="KRT165" s="12"/>
      <c r="KRU165" s="30"/>
      <c r="KRV165" s="34"/>
      <c r="KRW165" s="34"/>
      <c r="KRY165" s="13"/>
      <c r="KRZ165" s="13"/>
      <c r="KSA165" s="12"/>
      <c r="KSB165" s="30"/>
      <c r="KSC165" s="34"/>
      <c r="KSD165" s="34"/>
      <c r="KSF165" s="13"/>
      <c r="KSG165" s="13"/>
      <c r="KSH165" s="12"/>
      <c r="KSI165" s="30"/>
      <c r="KSJ165" s="34"/>
      <c r="KSK165" s="34"/>
      <c r="KSM165" s="13"/>
      <c r="KSN165" s="13"/>
      <c r="KSO165" s="12"/>
      <c r="KSP165" s="30"/>
      <c r="KSQ165" s="34"/>
      <c r="KSR165" s="34"/>
      <c r="KST165" s="13"/>
      <c r="KSU165" s="13"/>
      <c r="KSV165" s="12"/>
      <c r="KSW165" s="30"/>
      <c r="KSX165" s="34"/>
      <c r="KSY165" s="34"/>
      <c r="KTA165" s="13"/>
      <c r="KTB165" s="13"/>
      <c r="KTC165" s="12"/>
      <c r="KTD165" s="30"/>
      <c r="KTE165" s="34"/>
      <c r="KTF165" s="34"/>
      <c r="KTH165" s="13"/>
      <c r="KTI165" s="13"/>
      <c r="KTJ165" s="12"/>
      <c r="KTK165" s="30"/>
      <c r="KTL165" s="34"/>
      <c r="KTM165" s="34"/>
      <c r="KTO165" s="13"/>
      <c r="KTP165" s="13"/>
      <c r="KTQ165" s="12"/>
      <c r="KTR165" s="30"/>
      <c r="KTS165" s="34"/>
      <c r="KTT165" s="34"/>
      <c r="KTV165" s="13"/>
      <c r="KTW165" s="13"/>
      <c r="KTX165" s="12"/>
      <c r="KTY165" s="30"/>
      <c r="KTZ165" s="34"/>
      <c r="KUA165" s="34"/>
      <c r="KUC165" s="13"/>
      <c r="KUD165" s="13"/>
      <c r="KUE165" s="12"/>
      <c r="KUF165" s="30"/>
      <c r="KUG165" s="34"/>
      <c r="KUH165" s="34"/>
      <c r="KUJ165" s="13"/>
      <c r="KUK165" s="13"/>
      <c r="KUL165" s="12"/>
      <c r="KUM165" s="30"/>
      <c r="KUN165" s="34"/>
      <c r="KUO165" s="34"/>
      <c r="KUQ165" s="13"/>
      <c r="KUR165" s="13"/>
      <c r="KUS165" s="12"/>
      <c r="KUT165" s="30"/>
      <c r="KUU165" s="34"/>
      <c r="KUV165" s="34"/>
      <c r="KUX165" s="13"/>
      <c r="KUY165" s="13"/>
      <c r="KUZ165" s="12"/>
      <c r="KVA165" s="30"/>
      <c r="KVB165" s="34"/>
      <c r="KVC165" s="34"/>
      <c r="KVE165" s="13"/>
      <c r="KVF165" s="13"/>
      <c r="KVG165" s="12"/>
      <c r="KVH165" s="30"/>
      <c r="KVI165" s="34"/>
      <c r="KVJ165" s="34"/>
      <c r="KVL165" s="13"/>
      <c r="KVM165" s="13"/>
      <c r="KVN165" s="12"/>
      <c r="KVO165" s="30"/>
      <c r="KVP165" s="34"/>
      <c r="KVQ165" s="34"/>
      <c r="KVS165" s="13"/>
      <c r="KVT165" s="13"/>
      <c r="KVU165" s="12"/>
      <c r="KVV165" s="30"/>
      <c r="KVW165" s="34"/>
      <c r="KVX165" s="34"/>
      <c r="KVZ165" s="13"/>
      <c r="KWA165" s="13"/>
      <c r="KWB165" s="12"/>
      <c r="KWC165" s="30"/>
      <c r="KWD165" s="34"/>
      <c r="KWE165" s="34"/>
      <c r="KWG165" s="13"/>
      <c r="KWH165" s="13"/>
      <c r="KWI165" s="12"/>
      <c r="KWJ165" s="30"/>
      <c r="KWK165" s="34"/>
      <c r="KWL165" s="34"/>
      <c r="KWN165" s="13"/>
      <c r="KWO165" s="13"/>
      <c r="KWP165" s="12"/>
      <c r="KWQ165" s="30"/>
      <c r="KWR165" s="34"/>
      <c r="KWS165" s="34"/>
      <c r="KWU165" s="13"/>
      <c r="KWV165" s="13"/>
      <c r="KWW165" s="12"/>
      <c r="KWX165" s="30"/>
      <c r="KWY165" s="34"/>
      <c r="KWZ165" s="34"/>
      <c r="KXB165" s="13"/>
      <c r="KXC165" s="13"/>
      <c r="KXD165" s="12"/>
      <c r="KXE165" s="30"/>
      <c r="KXF165" s="34"/>
      <c r="KXG165" s="34"/>
      <c r="KXI165" s="13"/>
      <c r="KXJ165" s="13"/>
      <c r="KXK165" s="12"/>
      <c r="KXL165" s="30"/>
      <c r="KXM165" s="34"/>
      <c r="KXN165" s="34"/>
      <c r="KXP165" s="13"/>
      <c r="KXQ165" s="13"/>
      <c r="KXR165" s="12"/>
      <c r="KXS165" s="30"/>
      <c r="KXT165" s="34"/>
      <c r="KXU165" s="34"/>
      <c r="KXW165" s="13"/>
      <c r="KXX165" s="13"/>
      <c r="KXY165" s="12"/>
      <c r="KXZ165" s="30"/>
      <c r="KYA165" s="34"/>
      <c r="KYB165" s="34"/>
      <c r="KYD165" s="13"/>
      <c r="KYE165" s="13"/>
      <c r="KYF165" s="12"/>
      <c r="KYG165" s="30"/>
      <c r="KYH165" s="34"/>
      <c r="KYI165" s="34"/>
      <c r="KYK165" s="13"/>
      <c r="KYL165" s="13"/>
      <c r="KYM165" s="12"/>
      <c r="KYN165" s="30"/>
      <c r="KYO165" s="34"/>
      <c r="KYP165" s="34"/>
      <c r="KYR165" s="13"/>
      <c r="KYS165" s="13"/>
      <c r="KYT165" s="12"/>
      <c r="KYU165" s="30"/>
      <c r="KYV165" s="34"/>
      <c r="KYW165" s="34"/>
      <c r="KYY165" s="13"/>
      <c r="KYZ165" s="13"/>
      <c r="KZA165" s="12"/>
      <c r="KZB165" s="30"/>
      <c r="KZC165" s="34"/>
      <c r="KZD165" s="34"/>
      <c r="KZF165" s="13"/>
      <c r="KZG165" s="13"/>
      <c r="KZH165" s="12"/>
      <c r="KZI165" s="30"/>
      <c r="KZJ165" s="34"/>
      <c r="KZK165" s="34"/>
      <c r="KZM165" s="13"/>
      <c r="KZN165" s="13"/>
      <c r="KZO165" s="12"/>
      <c r="KZP165" s="30"/>
      <c r="KZQ165" s="34"/>
      <c r="KZR165" s="34"/>
      <c r="KZT165" s="13"/>
      <c r="KZU165" s="13"/>
      <c r="KZV165" s="12"/>
      <c r="KZW165" s="30"/>
      <c r="KZX165" s="34"/>
      <c r="KZY165" s="34"/>
      <c r="LAA165" s="13"/>
      <c r="LAB165" s="13"/>
      <c r="LAC165" s="12"/>
      <c r="LAD165" s="30"/>
      <c r="LAE165" s="34"/>
      <c r="LAF165" s="34"/>
      <c r="LAH165" s="13"/>
      <c r="LAI165" s="13"/>
      <c r="LAJ165" s="12"/>
      <c r="LAK165" s="30"/>
      <c r="LAL165" s="34"/>
      <c r="LAM165" s="34"/>
      <c r="LAO165" s="13"/>
      <c r="LAP165" s="13"/>
      <c r="LAQ165" s="12"/>
      <c r="LAR165" s="30"/>
      <c r="LAS165" s="34"/>
      <c r="LAT165" s="34"/>
      <c r="LAV165" s="13"/>
      <c r="LAW165" s="13"/>
      <c r="LAX165" s="12"/>
      <c r="LAY165" s="30"/>
      <c r="LAZ165" s="34"/>
      <c r="LBA165" s="34"/>
      <c r="LBC165" s="13"/>
      <c r="LBD165" s="13"/>
      <c r="LBE165" s="12"/>
      <c r="LBF165" s="30"/>
      <c r="LBG165" s="34"/>
      <c r="LBH165" s="34"/>
      <c r="LBJ165" s="13"/>
      <c r="LBK165" s="13"/>
      <c r="LBL165" s="12"/>
      <c r="LBM165" s="30"/>
      <c r="LBN165" s="34"/>
      <c r="LBO165" s="34"/>
      <c r="LBQ165" s="13"/>
      <c r="LBR165" s="13"/>
      <c r="LBS165" s="12"/>
      <c r="LBT165" s="30"/>
      <c r="LBU165" s="34"/>
      <c r="LBV165" s="34"/>
      <c r="LBX165" s="13"/>
      <c r="LBY165" s="13"/>
      <c r="LBZ165" s="12"/>
      <c r="LCA165" s="30"/>
      <c r="LCB165" s="34"/>
      <c r="LCC165" s="34"/>
      <c r="LCE165" s="13"/>
      <c r="LCF165" s="13"/>
      <c r="LCG165" s="12"/>
      <c r="LCH165" s="30"/>
      <c r="LCI165" s="34"/>
      <c r="LCJ165" s="34"/>
      <c r="LCL165" s="13"/>
      <c r="LCM165" s="13"/>
      <c r="LCN165" s="12"/>
      <c r="LCO165" s="30"/>
      <c r="LCP165" s="34"/>
      <c r="LCQ165" s="34"/>
      <c r="LCS165" s="13"/>
      <c r="LCT165" s="13"/>
      <c r="LCU165" s="12"/>
      <c r="LCV165" s="30"/>
      <c r="LCW165" s="34"/>
      <c r="LCX165" s="34"/>
      <c r="LCZ165" s="13"/>
      <c r="LDA165" s="13"/>
      <c r="LDB165" s="12"/>
      <c r="LDC165" s="30"/>
      <c r="LDD165" s="34"/>
      <c r="LDE165" s="34"/>
      <c r="LDG165" s="13"/>
      <c r="LDH165" s="13"/>
      <c r="LDI165" s="12"/>
      <c r="LDJ165" s="30"/>
      <c r="LDK165" s="34"/>
      <c r="LDL165" s="34"/>
      <c r="LDN165" s="13"/>
      <c r="LDO165" s="13"/>
      <c r="LDP165" s="12"/>
      <c r="LDQ165" s="30"/>
      <c r="LDR165" s="34"/>
      <c r="LDS165" s="34"/>
      <c r="LDU165" s="13"/>
      <c r="LDV165" s="13"/>
      <c r="LDW165" s="12"/>
      <c r="LDX165" s="30"/>
      <c r="LDY165" s="34"/>
      <c r="LDZ165" s="34"/>
      <c r="LEB165" s="13"/>
      <c r="LEC165" s="13"/>
      <c r="LED165" s="12"/>
      <c r="LEE165" s="30"/>
      <c r="LEF165" s="34"/>
      <c r="LEG165" s="34"/>
      <c r="LEI165" s="13"/>
      <c r="LEJ165" s="13"/>
      <c r="LEK165" s="12"/>
      <c r="LEL165" s="30"/>
      <c r="LEM165" s="34"/>
      <c r="LEN165" s="34"/>
      <c r="LEP165" s="13"/>
      <c r="LEQ165" s="13"/>
      <c r="LER165" s="12"/>
      <c r="LES165" s="30"/>
      <c r="LET165" s="34"/>
      <c r="LEU165" s="34"/>
      <c r="LEW165" s="13"/>
      <c r="LEX165" s="13"/>
      <c r="LEY165" s="12"/>
      <c r="LEZ165" s="30"/>
      <c r="LFA165" s="34"/>
      <c r="LFB165" s="34"/>
      <c r="LFD165" s="13"/>
      <c r="LFE165" s="13"/>
      <c r="LFF165" s="12"/>
      <c r="LFG165" s="30"/>
      <c r="LFH165" s="34"/>
      <c r="LFI165" s="34"/>
      <c r="LFK165" s="13"/>
      <c r="LFL165" s="13"/>
      <c r="LFM165" s="12"/>
      <c r="LFN165" s="30"/>
      <c r="LFO165" s="34"/>
      <c r="LFP165" s="34"/>
      <c r="LFR165" s="13"/>
      <c r="LFS165" s="13"/>
      <c r="LFT165" s="12"/>
      <c r="LFU165" s="30"/>
      <c r="LFV165" s="34"/>
      <c r="LFW165" s="34"/>
      <c r="LFY165" s="13"/>
      <c r="LFZ165" s="13"/>
      <c r="LGA165" s="12"/>
      <c r="LGB165" s="30"/>
      <c r="LGC165" s="34"/>
      <c r="LGD165" s="34"/>
      <c r="LGF165" s="13"/>
      <c r="LGG165" s="13"/>
      <c r="LGH165" s="12"/>
      <c r="LGI165" s="30"/>
      <c r="LGJ165" s="34"/>
      <c r="LGK165" s="34"/>
      <c r="LGM165" s="13"/>
      <c r="LGN165" s="13"/>
      <c r="LGO165" s="12"/>
      <c r="LGP165" s="30"/>
      <c r="LGQ165" s="34"/>
      <c r="LGR165" s="34"/>
      <c r="LGT165" s="13"/>
      <c r="LGU165" s="13"/>
      <c r="LGV165" s="12"/>
      <c r="LGW165" s="30"/>
      <c r="LGX165" s="34"/>
      <c r="LGY165" s="34"/>
      <c r="LHA165" s="13"/>
      <c r="LHB165" s="13"/>
      <c r="LHC165" s="12"/>
      <c r="LHD165" s="30"/>
      <c r="LHE165" s="34"/>
      <c r="LHF165" s="34"/>
      <c r="LHH165" s="13"/>
      <c r="LHI165" s="13"/>
      <c r="LHJ165" s="12"/>
      <c r="LHK165" s="30"/>
      <c r="LHL165" s="34"/>
      <c r="LHM165" s="34"/>
      <c r="LHO165" s="13"/>
      <c r="LHP165" s="13"/>
      <c r="LHQ165" s="12"/>
      <c r="LHR165" s="30"/>
      <c r="LHS165" s="34"/>
      <c r="LHT165" s="34"/>
      <c r="LHV165" s="13"/>
      <c r="LHW165" s="13"/>
      <c r="LHX165" s="12"/>
      <c r="LHY165" s="30"/>
      <c r="LHZ165" s="34"/>
      <c r="LIA165" s="34"/>
      <c r="LIC165" s="13"/>
      <c r="LID165" s="13"/>
      <c r="LIE165" s="12"/>
      <c r="LIF165" s="30"/>
      <c r="LIG165" s="34"/>
      <c r="LIH165" s="34"/>
      <c r="LIJ165" s="13"/>
      <c r="LIK165" s="13"/>
      <c r="LIL165" s="12"/>
      <c r="LIM165" s="30"/>
      <c r="LIN165" s="34"/>
      <c r="LIO165" s="34"/>
      <c r="LIQ165" s="13"/>
      <c r="LIR165" s="13"/>
      <c r="LIS165" s="12"/>
      <c r="LIT165" s="30"/>
      <c r="LIU165" s="34"/>
      <c r="LIV165" s="34"/>
      <c r="LIX165" s="13"/>
      <c r="LIY165" s="13"/>
      <c r="LIZ165" s="12"/>
      <c r="LJA165" s="30"/>
      <c r="LJB165" s="34"/>
      <c r="LJC165" s="34"/>
      <c r="LJE165" s="13"/>
      <c r="LJF165" s="13"/>
      <c r="LJG165" s="12"/>
      <c r="LJH165" s="30"/>
      <c r="LJI165" s="34"/>
      <c r="LJJ165" s="34"/>
      <c r="LJL165" s="13"/>
      <c r="LJM165" s="13"/>
      <c r="LJN165" s="12"/>
      <c r="LJO165" s="30"/>
      <c r="LJP165" s="34"/>
      <c r="LJQ165" s="34"/>
      <c r="LJS165" s="13"/>
      <c r="LJT165" s="13"/>
      <c r="LJU165" s="12"/>
      <c r="LJV165" s="30"/>
      <c r="LJW165" s="34"/>
      <c r="LJX165" s="34"/>
      <c r="LJZ165" s="13"/>
      <c r="LKA165" s="13"/>
      <c r="LKB165" s="12"/>
      <c r="LKC165" s="30"/>
      <c r="LKD165" s="34"/>
      <c r="LKE165" s="34"/>
      <c r="LKG165" s="13"/>
      <c r="LKH165" s="13"/>
      <c r="LKI165" s="12"/>
      <c r="LKJ165" s="30"/>
      <c r="LKK165" s="34"/>
      <c r="LKL165" s="34"/>
      <c r="LKN165" s="13"/>
      <c r="LKO165" s="13"/>
      <c r="LKP165" s="12"/>
      <c r="LKQ165" s="30"/>
      <c r="LKR165" s="34"/>
      <c r="LKS165" s="34"/>
      <c r="LKU165" s="13"/>
      <c r="LKV165" s="13"/>
      <c r="LKW165" s="12"/>
      <c r="LKX165" s="30"/>
      <c r="LKY165" s="34"/>
      <c r="LKZ165" s="34"/>
      <c r="LLB165" s="13"/>
      <c r="LLC165" s="13"/>
      <c r="LLD165" s="12"/>
      <c r="LLE165" s="30"/>
      <c r="LLF165" s="34"/>
      <c r="LLG165" s="34"/>
      <c r="LLI165" s="13"/>
      <c r="LLJ165" s="13"/>
      <c r="LLK165" s="12"/>
      <c r="LLL165" s="30"/>
      <c r="LLM165" s="34"/>
      <c r="LLN165" s="34"/>
      <c r="LLP165" s="13"/>
      <c r="LLQ165" s="13"/>
      <c r="LLR165" s="12"/>
      <c r="LLS165" s="30"/>
      <c r="LLT165" s="34"/>
      <c r="LLU165" s="34"/>
      <c r="LLW165" s="13"/>
      <c r="LLX165" s="13"/>
      <c r="LLY165" s="12"/>
      <c r="LLZ165" s="30"/>
      <c r="LMA165" s="34"/>
      <c r="LMB165" s="34"/>
      <c r="LMD165" s="13"/>
      <c r="LME165" s="13"/>
      <c r="LMF165" s="12"/>
      <c r="LMG165" s="30"/>
      <c r="LMH165" s="34"/>
      <c r="LMI165" s="34"/>
      <c r="LMK165" s="13"/>
      <c r="LML165" s="13"/>
      <c r="LMM165" s="12"/>
      <c r="LMN165" s="30"/>
      <c r="LMO165" s="34"/>
      <c r="LMP165" s="34"/>
      <c r="LMR165" s="13"/>
      <c r="LMS165" s="13"/>
      <c r="LMT165" s="12"/>
      <c r="LMU165" s="30"/>
      <c r="LMV165" s="34"/>
      <c r="LMW165" s="34"/>
      <c r="LMY165" s="13"/>
      <c r="LMZ165" s="13"/>
      <c r="LNA165" s="12"/>
      <c r="LNB165" s="30"/>
      <c r="LNC165" s="34"/>
      <c r="LND165" s="34"/>
      <c r="LNF165" s="13"/>
      <c r="LNG165" s="13"/>
      <c r="LNH165" s="12"/>
      <c r="LNI165" s="30"/>
      <c r="LNJ165" s="34"/>
      <c r="LNK165" s="34"/>
      <c r="LNM165" s="13"/>
      <c r="LNN165" s="13"/>
      <c r="LNO165" s="12"/>
      <c r="LNP165" s="30"/>
      <c r="LNQ165" s="34"/>
      <c r="LNR165" s="34"/>
      <c r="LNT165" s="13"/>
      <c r="LNU165" s="13"/>
      <c r="LNV165" s="12"/>
      <c r="LNW165" s="30"/>
      <c r="LNX165" s="34"/>
      <c r="LNY165" s="34"/>
      <c r="LOA165" s="13"/>
      <c r="LOB165" s="13"/>
      <c r="LOC165" s="12"/>
      <c r="LOD165" s="30"/>
      <c r="LOE165" s="34"/>
      <c r="LOF165" s="34"/>
      <c r="LOH165" s="13"/>
      <c r="LOI165" s="13"/>
      <c r="LOJ165" s="12"/>
      <c r="LOK165" s="30"/>
      <c r="LOL165" s="34"/>
      <c r="LOM165" s="34"/>
      <c r="LOO165" s="13"/>
      <c r="LOP165" s="13"/>
      <c r="LOQ165" s="12"/>
      <c r="LOR165" s="30"/>
      <c r="LOS165" s="34"/>
      <c r="LOT165" s="34"/>
      <c r="LOV165" s="13"/>
      <c r="LOW165" s="13"/>
      <c r="LOX165" s="12"/>
      <c r="LOY165" s="30"/>
      <c r="LOZ165" s="34"/>
      <c r="LPA165" s="34"/>
      <c r="LPC165" s="13"/>
      <c r="LPD165" s="13"/>
      <c r="LPE165" s="12"/>
      <c r="LPF165" s="30"/>
      <c r="LPG165" s="34"/>
      <c r="LPH165" s="34"/>
      <c r="LPJ165" s="13"/>
      <c r="LPK165" s="13"/>
      <c r="LPL165" s="12"/>
      <c r="LPM165" s="30"/>
      <c r="LPN165" s="34"/>
      <c r="LPO165" s="34"/>
      <c r="LPQ165" s="13"/>
      <c r="LPR165" s="13"/>
      <c r="LPS165" s="12"/>
      <c r="LPT165" s="30"/>
      <c r="LPU165" s="34"/>
      <c r="LPV165" s="34"/>
      <c r="LPX165" s="13"/>
      <c r="LPY165" s="13"/>
      <c r="LPZ165" s="12"/>
      <c r="LQA165" s="30"/>
      <c r="LQB165" s="34"/>
      <c r="LQC165" s="34"/>
      <c r="LQE165" s="13"/>
      <c r="LQF165" s="13"/>
      <c r="LQG165" s="12"/>
      <c r="LQH165" s="30"/>
      <c r="LQI165" s="34"/>
      <c r="LQJ165" s="34"/>
      <c r="LQL165" s="13"/>
      <c r="LQM165" s="13"/>
      <c r="LQN165" s="12"/>
      <c r="LQO165" s="30"/>
      <c r="LQP165" s="34"/>
      <c r="LQQ165" s="34"/>
      <c r="LQS165" s="13"/>
      <c r="LQT165" s="13"/>
      <c r="LQU165" s="12"/>
      <c r="LQV165" s="30"/>
      <c r="LQW165" s="34"/>
      <c r="LQX165" s="34"/>
      <c r="LQZ165" s="13"/>
      <c r="LRA165" s="13"/>
      <c r="LRB165" s="12"/>
      <c r="LRC165" s="30"/>
      <c r="LRD165" s="34"/>
      <c r="LRE165" s="34"/>
      <c r="LRG165" s="13"/>
      <c r="LRH165" s="13"/>
      <c r="LRI165" s="12"/>
      <c r="LRJ165" s="30"/>
      <c r="LRK165" s="34"/>
      <c r="LRL165" s="34"/>
      <c r="LRN165" s="13"/>
      <c r="LRO165" s="13"/>
      <c r="LRP165" s="12"/>
      <c r="LRQ165" s="30"/>
      <c r="LRR165" s="34"/>
      <c r="LRS165" s="34"/>
      <c r="LRU165" s="13"/>
      <c r="LRV165" s="13"/>
      <c r="LRW165" s="12"/>
      <c r="LRX165" s="30"/>
      <c r="LRY165" s="34"/>
      <c r="LRZ165" s="34"/>
      <c r="LSB165" s="13"/>
      <c r="LSC165" s="13"/>
      <c r="LSD165" s="12"/>
      <c r="LSE165" s="30"/>
      <c r="LSF165" s="34"/>
      <c r="LSG165" s="34"/>
      <c r="LSI165" s="13"/>
      <c r="LSJ165" s="13"/>
      <c r="LSK165" s="12"/>
      <c r="LSL165" s="30"/>
      <c r="LSM165" s="34"/>
      <c r="LSN165" s="34"/>
      <c r="LSP165" s="13"/>
      <c r="LSQ165" s="13"/>
      <c r="LSR165" s="12"/>
      <c r="LSS165" s="30"/>
      <c r="LST165" s="34"/>
      <c r="LSU165" s="34"/>
      <c r="LSW165" s="13"/>
      <c r="LSX165" s="13"/>
      <c r="LSY165" s="12"/>
      <c r="LSZ165" s="30"/>
      <c r="LTA165" s="34"/>
      <c r="LTB165" s="34"/>
      <c r="LTD165" s="13"/>
      <c r="LTE165" s="13"/>
      <c r="LTF165" s="12"/>
      <c r="LTG165" s="30"/>
      <c r="LTH165" s="34"/>
      <c r="LTI165" s="34"/>
      <c r="LTK165" s="13"/>
      <c r="LTL165" s="13"/>
      <c r="LTM165" s="12"/>
      <c r="LTN165" s="30"/>
      <c r="LTO165" s="34"/>
      <c r="LTP165" s="34"/>
      <c r="LTR165" s="13"/>
      <c r="LTS165" s="13"/>
      <c r="LTT165" s="12"/>
      <c r="LTU165" s="30"/>
      <c r="LTV165" s="34"/>
      <c r="LTW165" s="34"/>
      <c r="LTY165" s="13"/>
      <c r="LTZ165" s="13"/>
      <c r="LUA165" s="12"/>
      <c r="LUB165" s="30"/>
      <c r="LUC165" s="34"/>
      <c r="LUD165" s="34"/>
      <c r="LUF165" s="13"/>
      <c r="LUG165" s="13"/>
      <c r="LUH165" s="12"/>
      <c r="LUI165" s="30"/>
      <c r="LUJ165" s="34"/>
      <c r="LUK165" s="34"/>
      <c r="LUM165" s="13"/>
      <c r="LUN165" s="13"/>
      <c r="LUO165" s="12"/>
      <c r="LUP165" s="30"/>
      <c r="LUQ165" s="34"/>
      <c r="LUR165" s="34"/>
      <c r="LUT165" s="13"/>
      <c r="LUU165" s="13"/>
      <c r="LUV165" s="12"/>
      <c r="LUW165" s="30"/>
      <c r="LUX165" s="34"/>
      <c r="LUY165" s="34"/>
      <c r="LVA165" s="13"/>
      <c r="LVB165" s="13"/>
      <c r="LVC165" s="12"/>
      <c r="LVD165" s="30"/>
      <c r="LVE165" s="34"/>
      <c r="LVF165" s="34"/>
      <c r="LVH165" s="13"/>
      <c r="LVI165" s="13"/>
      <c r="LVJ165" s="12"/>
      <c r="LVK165" s="30"/>
      <c r="LVL165" s="34"/>
      <c r="LVM165" s="34"/>
      <c r="LVO165" s="13"/>
      <c r="LVP165" s="13"/>
      <c r="LVQ165" s="12"/>
      <c r="LVR165" s="30"/>
      <c r="LVS165" s="34"/>
      <c r="LVT165" s="34"/>
      <c r="LVV165" s="13"/>
      <c r="LVW165" s="13"/>
      <c r="LVX165" s="12"/>
      <c r="LVY165" s="30"/>
      <c r="LVZ165" s="34"/>
      <c r="LWA165" s="34"/>
      <c r="LWC165" s="13"/>
      <c r="LWD165" s="13"/>
      <c r="LWE165" s="12"/>
      <c r="LWF165" s="30"/>
      <c r="LWG165" s="34"/>
      <c r="LWH165" s="34"/>
      <c r="LWJ165" s="13"/>
      <c r="LWK165" s="13"/>
      <c r="LWL165" s="12"/>
      <c r="LWM165" s="30"/>
      <c r="LWN165" s="34"/>
      <c r="LWO165" s="34"/>
      <c r="LWQ165" s="13"/>
      <c r="LWR165" s="13"/>
      <c r="LWS165" s="12"/>
      <c r="LWT165" s="30"/>
      <c r="LWU165" s="34"/>
      <c r="LWV165" s="34"/>
      <c r="LWX165" s="13"/>
      <c r="LWY165" s="13"/>
      <c r="LWZ165" s="12"/>
      <c r="LXA165" s="30"/>
      <c r="LXB165" s="34"/>
      <c r="LXC165" s="34"/>
      <c r="LXE165" s="13"/>
      <c r="LXF165" s="13"/>
      <c r="LXG165" s="12"/>
      <c r="LXH165" s="30"/>
      <c r="LXI165" s="34"/>
      <c r="LXJ165" s="34"/>
      <c r="LXL165" s="13"/>
      <c r="LXM165" s="13"/>
      <c r="LXN165" s="12"/>
      <c r="LXO165" s="30"/>
      <c r="LXP165" s="34"/>
      <c r="LXQ165" s="34"/>
      <c r="LXS165" s="13"/>
      <c r="LXT165" s="13"/>
      <c r="LXU165" s="12"/>
      <c r="LXV165" s="30"/>
      <c r="LXW165" s="34"/>
      <c r="LXX165" s="34"/>
      <c r="LXZ165" s="13"/>
      <c r="LYA165" s="13"/>
      <c r="LYB165" s="12"/>
      <c r="LYC165" s="30"/>
      <c r="LYD165" s="34"/>
      <c r="LYE165" s="34"/>
      <c r="LYG165" s="13"/>
      <c r="LYH165" s="13"/>
      <c r="LYI165" s="12"/>
      <c r="LYJ165" s="30"/>
      <c r="LYK165" s="34"/>
      <c r="LYL165" s="34"/>
      <c r="LYN165" s="13"/>
      <c r="LYO165" s="13"/>
      <c r="LYP165" s="12"/>
      <c r="LYQ165" s="30"/>
      <c r="LYR165" s="34"/>
      <c r="LYS165" s="34"/>
      <c r="LYU165" s="13"/>
      <c r="LYV165" s="13"/>
      <c r="LYW165" s="12"/>
      <c r="LYX165" s="30"/>
      <c r="LYY165" s="34"/>
      <c r="LYZ165" s="34"/>
      <c r="LZB165" s="13"/>
      <c r="LZC165" s="13"/>
      <c r="LZD165" s="12"/>
      <c r="LZE165" s="30"/>
      <c r="LZF165" s="34"/>
      <c r="LZG165" s="34"/>
      <c r="LZI165" s="13"/>
      <c r="LZJ165" s="13"/>
      <c r="LZK165" s="12"/>
      <c r="LZL165" s="30"/>
      <c r="LZM165" s="34"/>
      <c r="LZN165" s="34"/>
      <c r="LZP165" s="13"/>
      <c r="LZQ165" s="13"/>
      <c r="LZR165" s="12"/>
      <c r="LZS165" s="30"/>
      <c r="LZT165" s="34"/>
      <c r="LZU165" s="34"/>
      <c r="LZW165" s="13"/>
      <c r="LZX165" s="13"/>
      <c r="LZY165" s="12"/>
      <c r="LZZ165" s="30"/>
      <c r="MAA165" s="34"/>
      <c r="MAB165" s="34"/>
      <c r="MAD165" s="13"/>
      <c r="MAE165" s="13"/>
      <c r="MAF165" s="12"/>
      <c r="MAG165" s="30"/>
      <c r="MAH165" s="34"/>
      <c r="MAI165" s="34"/>
      <c r="MAK165" s="13"/>
      <c r="MAL165" s="13"/>
      <c r="MAM165" s="12"/>
      <c r="MAN165" s="30"/>
      <c r="MAO165" s="34"/>
      <c r="MAP165" s="34"/>
      <c r="MAR165" s="13"/>
      <c r="MAS165" s="13"/>
      <c r="MAT165" s="12"/>
      <c r="MAU165" s="30"/>
      <c r="MAV165" s="34"/>
      <c r="MAW165" s="34"/>
      <c r="MAY165" s="13"/>
      <c r="MAZ165" s="13"/>
      <c r="MBA165" s="12"/>
      <c r="MBB165" s="30"/>
      <c r="MBC165" s="34"/>
      <c r="MBD165" s="34"/>
      <c r="MBF165" s="13"/>
      <c r="MBG165" s="13"/>
      <c r="MBH165" s="12"/>
      <c r="MBI165" s="30"/>
      <c r="MBJ165" s="34"/>
      <c r="MBK165" s="34"/>
      <c r="MBM165" s="13"/>
      <c r="MBN165" s="13"/>
      <c r="MBO165" s="12"/>
      <c r="MBP165" s="30"/>
      <c r="MBQ165" s="34"/>
      <c r="MBR165" s="34"/>
      <c r="MBT165" s="13"/>
      <c r="MBU165" s="13"/>
      <c r="MBV165" s="12"/>
      <c r="MBW165" s="30"/>
      <c r="MBX165" s="34"/>
      <c r="MBY165" s="34"/>
      <c r="MCA165" s="13"/>
      <c r="MCB165" s="13"/>
      <c r="MCC165" s="12"/>
      <c r="MCD165" s="30"/>
      <c r="MCE165" s="34"/>
      <c r="MCF165" s="34"/>
      <c r="MCH165" s="13"/>
      <c r="MCI165" s="13"/>
      <c r="MCJ165" s="12"/>
      <c r="MCK165" s="30"/>
      <c r="MCL165" s="34"/>
      <c r="MCM165" s="34"/>
      <c r="MCO165" s="13"/>
      <c r="MCP165" s="13"/>
      <c r="MCQ165" s="12"/>
      <c r="MCR165" s="30"/>
      <c r="MCS165" s="34"/>
      <c r="MCT165" s="34"/>
      <c r="MCV165" s="13"/>
      <c r="MCW165" s="13"/>
      <c r="MCX165" s="12"/>
      <c r="MCY165" s="30"/>
      <c r="MCZ165" s="34"/>
      <c r="MDA165" s="34"/>
      <c r="MDC165" s="13"/>
      <c r="MDD165" s="13"/>
      <c r="MDE165" s="12"/>
      <c r="MDF165" s="30"/>
      <c r="MDG165" s="34"/>
      <c r="MDH165" s="34"/>
      <c r="MDJ165" s="13"/>
      <c r="MDK165" s="13"/>
      <c r="MDL165" s="12"/>
      <c r="MDM165" s="30"/>
      <c r="MDN165" s="34"/>
      <c r="MDO165" s="34"/>
      <c r="MDQ165" s="13"/>
      <c r="MDR165" s="13"/>
      <c r="MDS165" s="12"/>
      <c r="MDT165" s="30"/>
      <c r="MDU165" s="34"/>
      <c r="MDV165" s="34"/>
      <c r="MDX165" s="13"/>
      <c r="MDY165" s="13"/>
      <c r="MDZ165" s="12"/>
      <c r="MEA165" s="30"/>
      <c r="MEB165" s="34"/>
      <c r="MEC165" s="34"/>
      <c r="MEE165" s="13"/>
      <c r="MEF165" s="13"/>
      <c r="MEG165" s="12"/>
      <c r="MEH165" s="30"/>
      <c r="MEI165" s="34"/>
      <c r="MEJ165" s="34"/>
      <c r="MEL165" s="13"/>
      <c r="MEM165" s="13"/>
      <c r="MEN165" s="12"/>
      <c r="MEO165" s="30"/>
      <c r="MEP165" s="34"/>
      <c r="MEQ165" s="34"/>
      <c r="MES165" s="13"/>
      <c r="MET165" s="13"/>
      <c r="MEU165" s="12"/>
      <c r="MEV165" s="30"/>
      <c r="MEW165" s="34"/>
      <c r="MEX165" s="34"/>
      <c r="MEZ165" s="13"/>
      <c r="MFA165" s="13"/>
      <c r="MFB165" s="12"/>
      <c r="MFC165" s="30"/>
      <c r="MFD165" s="34"/>
      <c r="MFE165" s="34"/>
      <c r="MFG165" s="13"/>
      <c r="MFH165" s="13"/>
      <c r="MFI165" s="12"/>
      <c r="MFJ165" s="30"/>
      <c r="MFK165" s="34"/>
      <c r="MFL165" s="34"/>
      <c r="MFN165" s="13"/>
      <c r="MFO165" s="13"/>
      <c r="MFP165" s="12"/>
      <c r="MFQ165" s="30"/>
      <c r="MFR165" s="34"/>
      <c r="MFS165" s="34"/>
      <c r="MFU165" s="13"/>
      <c r="MFV165" s="13"/>
      <c r="MFW165" s="12"/>
      <c r="MFX165" s="30"/>
      <c r="MFY165" s="34"/>
      <c r="MFZ165" s="34"/>
      <c r="MGB165" s="13"/>
      <c r="MGC165" s="13"/>
      <c r="MGD165" s="12"/>
      <c r="MGE165" s="30"/>
      <c r="MGF165" s="34"/>
      <c r="MGG165" s="34"/>
      <c r="MGI165" s="13"/>
      <c r="MGJ165" s="13"/>
      <c r="MGK165" s="12"/>
      <c r="MGL165" s="30"/>
      <c r="MGM165" s="34"/>
      <c r="MGN165" s="34"/>
      <c r="MGP165" s="13"/>
      <c r="MGQ165" s="13"/>
      <c r="MGR165" s="12"/>
      <c r="MGS165" s="30"/>
      <c r="MGT165" s="34"/>
      <c r="MGU165" s="34"/>
      <c r="MGW165" s="13"/>
      <c r="MGX165" s="13"/>
      <c r="MGY165" s="12"/>
      <c r="MGZ165" s="30"/>
      <c r="MHA165" s="34"/>
      <c r="MHB165" s="34"/>
      <c r="MHD165" s="13"/>
      <c r="MHE165" s="13"/>
      <c r="MHF165" s="12"/>
      <c r="MHG165" s="30"/>
      <c r="MHH165" s="34"/>
      <c r="MHI165" s="34"/>
      <c r="MHK165" s="13"/>
      <c r="MHL165" s="13"/>
      <c r="MHM165" s="12"/>
      <c r="MHN165" s="30"/>
      <c r="MHO165" s="34"/>
      <c r="MHP165" s="34"/>
      <c r="MHR165" s="13"/>
      <c r="MHS165" s="13"/>
      <c r="MHT165" s="12"/>
      <c r="MHU165" s="30"/>
      <c r="MHV165" s="34"/>
      <c r="MHW165" s="34"/>
      <c r="MHY165" s="13"/>
      <c r="MHZ165" s="13"/>
      <c r="MIA165" s="12"/>
      <c r="MIB165" s="30"/>
      <c r="MIC165" s="34"/>
      <c r="MID165" s="34"/>
      <c r="MIF165" s="13"/>
      <c r="MIG165" s="13"/>
      <c r="MIH165" s="12"/>
      <c r="MII165" s="30"/>
      <c r="MIJ165" s="34"/>
      <c r="MIK165" s="34"/>
      <c r="MIM165" s="13"/>
      <c r="MIN165" s="13"/>
      <c r="MIO165" s="12"/>
      <c r="MIP165" s="30"/>
      <c r="MIQ165" s="34"/>
      <c r="MIR165" s="34"/>
      <c r="MIT165" s="13"/>
      <c r="MIU165" s="13"/>
      <c r="MIV165" s="12"/>
      <c r="MIW165" s="30"/>
      <c r="MIX165" s="34"/>
      <c r="MIY165" s="34"/>
      <c r="MJA165" s="13"/>
      <c r="MJB165" s="13"/>
      <c r="MJC165" s="12"/>
      <c r="MJD165" s="30"/>
      <c r="MJE165" s="34"/>
      <c r="MJF165" s="34"/>
      <c r="MJH165" s="13"/>
      <c r="MJI165" s="13"/>
      <c r="MJJ165" s="12"/>
      <c r="MJK165" s="30"/>
      <c r="MJL165" s="34"/>
      <c r="MJM165" s="34"/>
      <c r="MJO165" s="13"/>
      <c r="MJP165" s="13"/>
      <c r="MJQ165" s="12"/>
      <c r="MJR165" s="30"/>
      <c r="MJS165" s="34"/>
      <c r="MJT165" s="34"/>
      <c r="MJV165" s="13"/>
      <c r="MJW165" s="13"/>
      <c r="MJX165" s="12"/>
      <c r="MJY165" s="30"/>
      <c r="MJZ165" s="34"/>
      <c r="MKA165" s="34"/>
      <c r="MKC165" s="13"/>
      <c r="MKD165" s="13"/>
      <c r="MKE165" s="12"/>
      <c r="MKF165" s="30"/>
      <c r="MKG165" s="34"/>
      <c r="MKH165" s="34"/>
      <c r="MKJ165" s="13"/>
      <c r="MKK165" s="13"/>
      <c r="MKL165" s="12"/>
      <c r="MKM165" s="30"/>
      <c r="MKN165" s="34"/>
      <c r="MKO165" s="34"/>
      <c r="MKQ165" s="13"/>
      <c r="MKR165" s="13"/>
      <c r="MKS165" s="12"/>
      <c r="MKT165" s="30"/>
      <c r="MKU165" s="34"/>
      <c r="MKV165" s="34"/>
      <c r="MKX165" s="13"/>
      <c r="MKY165" s="13"/>
      <c r="MKZ165" s="12"/>
      <c r="MLA165" s="30"/>
      <c r="MLB165" s="34"/>
      <c r="MLC165" s="34"/>
      <c r="MLE165" s="13"/>
      <c r="MLF165" s="13"/>
      <c r="MLG165" s="12"/>
      <c r="MLH165" s="30"/>
      <c r="MLI165" s="34"/>
      <c r="MLJ165" s="34"/>
      <c r="MLL165" s="13"/>
      <c r="MLM165" s="13"/>
      <c r="MLN165" s="12"/>
      <c r="MLO165" s="30"/>
      <c r="MLP165" s="34"/>
      <c r="MLQ165" s="34"/>
      <c r="MLS165" s="13"/>
      <c r="MLT165" s="13"/>
      <c r="MLU165" s="12"/>
      <c r="MLV165" s="30"/>
      <c r="MLW165" s="34"/>
      <c r="MLX165" s="34"/>
      <c r="MLZ165" s="13"/>
      <c r="MMA165" s="13"/>
      <c r="MMB165" s="12"/>
      <c r="MMC165" s="30"/>
      <c r="MMD165" s="34"/>
      <c r="MME165" s="34"/>
      <c r="MMG165" s="13"/>
      <c r="MMH165" s="13"/>
      <c r="MMI165" s="12"/>
      <c r="MMJ165" s="30"/>
      <c r="MMK165" s="34"/>
      <c r="MML165" s="34"/>
      <c r="MMN165" s="13"/>
      <c r="MMO165" s="13"/>
      <c r="MMP165" s="12"/>
      <c r="MMQ165" s="30"/>
      <c r="MMR165" s="34"/>
      <c r="MMS165" s="34"/>
      <c r="MMU165" s="13"/>
      <c r="MMV165" s="13"/>
      <c r="MMW165" s="12"/>
      <c r="MMX165" s="30"/>
      <c r="MMY165" s="34"/>
      <c r="MMZ165" s="34"/>
      <c r="MNB165" s="13"/>
      <c r="MNC165" s="13"/>
      <c r="MND165" s="12"/>
      <c r="MNE165" s="30"/>
      <c r="MNF165" s="34"/>
      <c r="MNG165" s="34"/>
      <c r="MNI165" s="13"/>
      <c r="MNJ165" s="13"/>
      <c r="MNK165" s="12"/>
      <c r="MNL165" s="30"/>
      <c r="MNM165" s="34"/>
      <c r="MNN165" s="34"/>
      <c r="MNP165" s="13"/>
      <c r="MNQ165" s="13"/>
      <c r="MNR165" s="12"/>
      <c r="MNS165" s="30"/>
      <c r="MNT165" s="34"/>
      <c r="MNU165" s="34"/>
      <c r="MNW165" s="13"/>
      <c r="MNX165" s="13"/>
      <c r="MNY165" s="12"/>
      <c r="MNZ165" s="30"/>
      <c r="MOA165" s="34"/>
      <c r="MOB165" s="34"/>
      <c r="MOD165" s="13"/>
      <c r="MOE165" s="13"/>
      <c r="MOF165" s="12"/>
      <c r="MOG165" s="30"/>
      <c r="MOH165" s="34"/>
      <c r="MOI165" s="34"/>
      <c r="MOK165" s="13"/>
      <c r="MOL165" s="13"/>
      <c r="MOM165" s="12"/>
      <c r="MON165" s="30"/>
      <c r="MOO165" s="34"/>
      <c r="MOP165" s="34"/>
      <c r="MOR165" s="13"/>
      <c r="MOS165" s="13"/>
      <c r="MOT165" s="12"/>
      <c r="MOU165" s="30"/>
      <c r="MOV165" s="34"/>
      <c r="MOW165" s="34"/>
      <c r="MOY165" s="13"/>
      <c r="MOZ165" s="13"/>
      <c r="MPA165" s="12"/>
      <c r="MPB165" s="30"/>
      <c r="MPC165" s="34"/>
      <c r="MPD165" s="34"/>
      <c r="MPF165" s="13"/>
      <c r="MPG165" s="13"/>
      <c r="MPH165" s="12"/>
      <c r="MPI165" s="30"/>
      <c r="MPJ165" s="34"/>
      <c r="MPK165" s="34"/>
      <c r="MPM165" s="13"/>
      <c r="MPN165" s="13"/>
      <c r="MPO165" s="12"/>
      <c r="MPP165" s="30"/>
      <c r="MPQ165" s="34"/>
      <c r="MPR165" s="34"/>
      <c r="MPT165" s="13"/>
      <c r="MPU165" s="13"/>
      <c r="MPV165" s="12"/>
      <c r="MPW165" s="30"/>
      <c r="MPX165" s="34"/>
      <c r="MPY165" s="34"/>
      <c r="MQA165" s="13"/>
      <c r="MQB165" s="13"/>
      <c r="MQC165" s="12"/>
      <c r="MQD165" s="30"/>
      <c r="MQE165" s="34"/>
      <c r="MQF165" s="34"/>
      <c r="MQH165" s="13"/>
      <c r="MQI165" s="13"/>
      <c r="MQJ165" s="12"/>
      <c r="MQK165" s="30"/>
      <c r="MQL165" s="34"/>
      <c r="MQM165" s="34"/>
      <c r="MQO165" s="13"/>
      <c r="MQP165" s="13"/>
      <c r="MQQ165" s="12"/>
      <c r="MQR165" s="30"/>
      <c r="MQS165" s="34"/>
      <c r="MQT165" s="34"/>
      <c r="MQV165" s="13"/>
      <c r="MQW165" s="13"/>
      <c r="MQX165" s="12"/>
      <c r="MQY165" s="30"/>
      <c r="MQZ165" s="34"/>
      <c r="MRA165" s="34"/>
      <c r="MRC165" s="13"/>
      <c r="MRD165" s="13"/>
      <c r="MRE165" s="12"/>
      <c r="MRF165" s="30"/>
      <c r="MRG165" s="34"/>
      <c r="MRH165" s="34"/>
      <c r="MRJ165" s="13"/>
      <c r="MRK165" s="13"/>
      <c r="MRL165" s="12"/>
      <c r="MRM165" s="30"/>
      <c r="MRN165" s="34"/>
      <c r="MRO165" s="34"/>
      <c r="MRQ165" s="13"/>
      <c r="MRR165" s="13"/>
      <c r="MRS165" s="12"/>
      <c r="MRT165" s="30"/>
      <c r="MRU165" s="34"/>
      <c r="MRV165" s="34"/>
      <c r="MRX165" s="13"/>
      <c r="MRY165" s="13"/>
      <c r="MRZ165" s="12"/>
      <c r="MSA165" s="30"/>
      <c r="MSB165" s="34"/>
      <c r="MSC165" s="34"/>
      <c r="MSE165" s="13"/>
      <c r="MSF165" s="13"/>
      <c r="MSG165" s="12"/>
      <c r="MSH165" s="30"/>
      <c r="MSI165" s="34"/>
      <c r="MSJ165" s="34"/>
      <c r="MSL165" s="13"/>
      <c r="MSM165" s="13"/>
      <c r="MSN165" s="12"/>
      <c r="MSO165" s="30"/>
      <c r="MSP165" s="34"/>
      <c r="MSQ165" s="34"/>
      <c r="MSS165" s="13"/>
      <c r="MST165" s="13"/>
      <c r="MSU165" s="12"/>
      <c r="MSV165" s="30"/>
      <c r="MSW165" s="34"/>
      <c r="MSX165" s="34"/>
      <c r="MSZ165" s="13"/>
      <c r="MTA165" s="13"/>
      <c r="MTB165" s="12"/>
      <c r="MTC165" s="30"/>
      <c r="MTD165" s="34"/>
      <c r="MTE165" s="34"/>
      <c r="MTG165" s="13"/>
      <c r="MTH165" s="13"/>
      <c r="MTI165" s="12"/>
      <c r="MTJ165" s="30"/>
      <c r="MTK165" s="34"/>
      <c r="MTL165" s="34"/>
      <c r="MTN165" s="13"/>
      <c r="MTO165" s="13"/>
      <c r="MTP165" s="12"/>
      <c r="MTQ165" s="30"/>
      <c r="MTR165" s="34"/>
      <c r="MTS165" s="34"/>
      <c r="MTU165" s="13"/>
      <c r="MTV165" s="13"/>
      <c r="MTW165" s="12"/>
      <c r="MTX165" s="30"/>
      <c r="MTY165" s="34"/>
      <c r="MTZ165" s="34"/>
      <c r="MUB165" s="13"/>
      <c r="MUC165" s="13"/>
      <c r="MUD165" s="12"/>
      <c r="MUE165" s="30"/>
      <c r="MUF165" s="34"/>
      <c r="MUG165" s="34"/>
      <c r="MUI165" s="13"/>
      <c r="MUJ165" s="13"/>
      <c r="MUK165" s="12"/>
      <c r="MUL165" s="30"/>
      <c r="MUM165" s="34"/>
      <c r="MUN165" s="34"/>
      <c r="MUP165" s="13"/>
      <c r="MUQ165" s="13"/>
      <c r="MUR165" s="12"/>
      <c r="MUS165" s="30"/>
      <c r="MUT165" s="34"/>
      <c r="MUU165" s="34"/>
      <c r="MUW165" s="13"/>
      <c r="MUX165" s="13"/>
      <c r="MUY165" s="12"/>
      <c r="MUZ165" s="30"/>
      <c r="MVA165" s="34"/>
      <c r="MVB165" s="34"/>
      <c r="MVD165" s="13"/>
      <c r="MVE165" s="13"/>
      <c r="MVF165" s="12"/>
      <c r="MVG165" s="30"/>
      <c r="MVH165" s="34"/>
      <c r="MVI165" s="34"/>
      <c r="MVK165" s="13"/>
      <c r="MVL165" s="13"/>
      <c r="MVM165" s="12"/>
      <c r="MVN165" s="30"/>
      <c r="MVO165" s="34"/>
      <c r="MVP165" s="34"/>
      <c r="MVR165" s="13"/>
      <c r="MVS165" s="13"/>
      <c r="MVT165" s="12"/>
      <c r="MVU165" s="30"/>
      <c r="MVV165" s="34"/>
      <c r="MVW165" s="34"/>
      <c r="MVY165" s="13"/>
      <c r="MVZ165" s="13"/>
      <c r="MWA165" s="12"/>
      <c r="MWB165" s="30"/>
      <c r="MWC165" s="34"/>
      <c r="MWD165" s="34"/>
      <c r="MWF165" s="13"/>
      <c r="MWG165" s="13"/>
      <c r="MWH165" s="12"/>
      <c r="MWI165" s="30"/>
      <c r="MWJ165" s="34"/>
      <c r="MWK165" s="34"/>
      <c r="MWM165" s="13"/>
      <c r="MWN165" s="13"/>
      <c r="MWO165" s="12"/>
      <c r="MWP165" s="30"/>
      <c r="MWQ165" s="34"/>
      <c r="MWR165" s="34"/>
      <c r="MWT165" s="13"/>
      <c r="MWU165" s="13"/>
      <c r="MWV165" s="12"/>
      <c r="MWW165" s="30"/>
      <c r="MWX165" s="34"/>
      <c r="MWY165" s="34"/>
      <c r="MXA165" s="13"/>
      <c r="MXB165" s="13"/>
      <c r="MXC165" s="12"/>
      <c r="MXD165" s="30"/>
      <c r="MXE165" s="34"/>
      <c r="MXF165" s="34"/>
      <c r="MXH165" s="13"/>
      <c r="MXI165" s="13"/>
      <c r="MXJ165" s="12"/>
      <c r="MXK165" s="30"/>
      <c r="MXL165" s="34"/>
      <c r="MXM165" s="34"/>
      <c r="MXO165" s="13"/>
      <c r="MXP165" s="13"/>
      <c r="MXQ165" s="12"/>
      <c r="MXR165" s="30"/>
      <c r="MXS165" s="34"/>
      <c r="MXT165" s="34"/>
      <c r="MXV165" s="13"/>
      <c r="MXW165" s="13"/>
      <c r="MXX165" s="12"/>
      <c r="MXY165" s="30"/>
      <c r="MXZ165" s="34"/>
      <c r="MYA165" s="34"/>
      <c r="MYC165" s="13"/>
      <c r="MYD165" s="13"/>
      <c r="MYE165" s="12"/>
      <c r="MYF165" s="30"/>
      <c r="MYG165" s="34"/>
      <c r="MYH165" s="34"/>
      <c r="MYJ165" s="13"/>
      <c r="MYK165" s="13"/>
      <c r="MYL165" s="12"/>
      <c r="MYM165" s="30"/>
      <c r="MYN165" s="34"/>
      <c r="MYO165" s="34"/>
      <c r="MYQ165" s="13"/>
      <c r="MYR165" s="13"/>
      <c r="MYS165" s="12"/>
      <c r="MYT165" s="30"/>
      <c r="MYU165" s="34"/>
      <c r="MYV165" s="34"/>
      <c r="MYX165" s="13"/>
      <c r="MYY165" s="13"/>
      <c r="MYZ165" s="12"/>
      <c r="MZA165" s="30"/>
      <c r="MZB165" s="34"/>
      <c r="MZC165" s="34"/>
      <c r="MZE165" s="13"/>
      <c r="MZF165" s="13"/>
      <c r="MZG165" s="12"/>
      <c r="MZH165" s="30"/>
      <c r="MZI165" s="34"/>
      <c r="MZJ165" s="34"/>
      <c r="MZL165" s="13"/>
      <c r="MZM165" s="13"/>
      <c r="MZN165" s="12"/>
      <c r="MZO165" s="30"/>
      <c r="MZP165" s="34"/>
      <c r="MZQ165" s="34"/>
      <c r="MZS165" s="13"/>
      <c r="MZT165" s="13"/>
      <c r="MZU165" s="12"/>
      <c r="MZV165" s="30"/>
      <c r="MZW165" s="34"/>
      <c r="MZX165" s="34"/>
      <c r="MZZ165" s="13"/>
      <c r="NAA165" s="13"/>
      <c r="NAB165" s="12"/>
      <c r="NAC165" s="30"/>
      <c r="NAD165" s="34"/>
      <c r="NAE165" s="34"/>
      <c r="NAG165" s="13"/>
      <c r="NAH165" s="13"/>
      <c r="NAI165" s="12"/>
      <c r="NAJ165" s="30"/>
      <c r="NAK165" s="34"/>
      <c r="NAL165" s="34"/>
      <c r="NAN165" s="13"/>
      <c r="NAO165" s="13"/>
      <c r="NAP165" s="12"/>
      <c r="NAQ165" s="30"/>
      <c r="NAR165" s="34"/>
      <c r="NAS165" s="34"/>
      <c r="NAU165" s="13"/>
      <c r="NAV165" s="13"/>
      <c r="NAW165" s="12"/>
      <c r="NAX165" s="30"/>
      <c r="NAY165" s="34"/>
      <c r="NAZ165" s="34"/>
      <c r="NBB165" s="13"/>
      <c r="NBC165" s="13"/>
      <c r="NBD165" s="12"/>
      <c r="NBE165" s="30"/>
      <c r="NBF165" s="34"/>
      <c r="NBG165" s="34"/>
      <c r="NBI165" s="13"/>
      <c r="NBJ165" s="13"/>
      <c r="NBK165" s="12"/>
      <c r="NBL165" s="30"/>
      <c r="NBM165" s="34"/>
      <c r="NBN165" s="34"/>
      <c r="NBP165" s="13"/>
      <c r="NBQ165" s="13"/>
      <c r="NBR165" s="12"/>
      <c r="NBS165" s="30"/>
      <c r="NBT165" s="34"/>
      <c r="NBU165" s="34"/>
      <c r="NBW165" s="13"/>
      <c r="NBX165" s="13"/>
      <c r="NBY165" s="12"/>
      <c r="NBZ165" s="30"/>
      <c r="NCA165" s="34"/>
      <c r="NCB165" s="34"/>
      <c r="NCD165" s="13"/>
      <c r="NCE165" s="13"/>
      <c r="NCF165" s="12"/>
      <c r="NCG165" s="30"/>
      <c r="NCH165" s="34"/>
      <c r="NCI165" s="34"/>
      <c r="NCK165" s="13"/>
      <c r="NCL165" s="13"/>
      <c r="NCM165" s="12"/>
      <c r="NCN165" s="30"/>
      <c r="NCO165" s="34"/>
      <c r="NCP165" s="34"/>
      <c r="NCR165" s="13"/>
      <c r="NCS165" s="13"/>
      <c r="NCT165" s="12"/>
      <c r="NCU165" s="30"/>
      <c r="NCV165" s="34"/>
      <c r="NCW165" s="34"/>
      <c r="NCY165" s="13"/>
      <c r="NCZ165" s="13"/>
      <c r="NDA165" s="12"/>
      <c r="NDB165" s="30"/>
      <c r="NDC165" s="34"/>
      <c r="NDD165" s="34"/>
      <c r="NDF165" s="13"/>
      <c r="NDG165" s="13"/>
      <c r="NDH165" s="12"/>
      <c r="NDI165" s="30"/>
      <c r="NDJ165" s="34"/>
      <c r="NDK165" s="34"/>
      <c r="NDM165" s="13"/>
      <c r="NDN165" s="13"/>
      <c r="NDO165" s="12"/>
      <c r="NDP165" s="30"/>
      <c r="NDQ165" s="34"/>
      <c r="NDR165" s="34"/>
      <c r="NDT165" s="13"/>
      <c r="NDU165" s="13"/>
      <c r="NDV165" s="12"/>
      <c r="NDW165" s="30"/>
      <c r="NDX165" s="34"/>
      <c r="NDY165" s="34"/>
      <c r="NEA165" s="13"/>
      <c r="NEB165" s="13"/>
      <c r="NEC165" s="12"/>
      <c r="NED165" s="30"/>
      <c r="NEE165" s="34"/>
      <c r="NEF165" s="34"/>
      <c r="NEH165" s="13"/>
      <c r="NEI165" s="13"/>
      <c r="NEJ165" s="12"/>
      <c r="NEK165" s="30"/>
      <c r="NEL165" s="34"/>
      <c r="NEM165" s="34"/>
      <c r="NEO165" s="13"/>
      <c r="NEP165" s="13"/>
      <c r="NEQ165" s="12"/>
      <c r="NER165" s="30"/>
      <c r="NES165" s="34"/>
      <c r="NET165" s="34"/>
      <c r="NEV165" s="13"/>
      <c r="NEW165" s="13"/>
      <c r="NEX165" s="12"/>
      <c r="NEY165" s="30"/>
      <c r="NEZ165" s="34"/>
      <c r="NFA165" s="34"/>
      <c r="NFC165" s="13"/>
      <c r="NFD165" s="13"/>
      <c r="NFE165" s="12"/>
      <c r="NFF165" s="30"/>
      <c r="NFG165" s="34"/>
      <c r="NFH165" s="34"/>
      <c r="NFJ165" s="13"/>
      <c r="NFK165" s="13"/>
      <c r="NFL165" s="12"/>
      <c r="NFM165" s="30"/>
      <c r="NFN165" s="34"/>
      <c r="NFO165" s="34"/>
      <c r="NFQ165" s="13"/>
      <c r="NFR165" s="13"/>
      <c r="NFS165" s="12"/>
      <c r="NFT165" s="30"/>
      <c r="NFU165" s="34"/>
      <c r="NFV165" s="34"/>
      <c r="NFX165" s="13"/>
      <c r="NFY165" s="13"/>
      <c r="NFZ165" s="12"/>
      <c r="NGA165" s="30"/>
      <c r="NGB165" s="34"/>
      <c r="NGC165" s="34"/>
      <c r="NGE165" s="13"/>
      <c r="NGF165" s="13"/>
      <c r="NGG165" s="12"/>
      <c r="NGH165" s="30"/>
      <c r="NGI165" s="34"/>
      <c r="NGJ165" s="34"/>
      <c r="NGL165" s="13"/>
      <c r="NGM165" s="13"/>
      <c r="NGN165" s="12"/>
      <c r="NGO165" s="30"/>
      <c r="NGP165" s="34"/>
      <c r="NGQ165" s="34"/>
      <c r="NGS165" s="13"/>
      <c r="NGT165" s="13"/>
      <c r="NGU165" s="12"/>
      <c r="NGV165" s="30"/>
      <c r="NGW165" s="34"/>
      <c r="NGX165" s="34"/>
      <c r="NGZ165" s="13"/>
      <c r="NHA165" s="13"/>
      <c r="NHB165" s="12"/>
      <c r="NHC165" s="30"/>
      <c r="NHD165" s="34"/>
      <c r="NHE165" s="34"/>
      <c r="NHG165" s="13"/>
      <c r="NHH165" s="13"/>
      <c r="NHI165" s="12"/>
      <c r="NHJ165" s="30"/>
      <c r="NHK165" s="34"/>
      <c r="NHL165" s="34"/>
      <c r="NHN165" s="13"/>
      <c r="NHO165" s="13"/>
      <c r="NHP165" s="12"/>
      <c r="NHQ165" s="30"/>
      <c r="NHR165" s="34"/>
      <c r="NHS165" s="34"/>
      <c r="NHU165" s="13"/>
      <c r="NHV165" s="13"/>
      <c r="NHW165" s="12"/>
      <c r="NHX165" s="30"/>
      <c r="NHY165" s="34"/>
      <c r="NHZ165" s="34"/>
      <c r="NIB165" s="13"/>
      <c r="NIC165" s="13"/>
      <c r="NID165" s="12"/>
      <c r="NIE165" s="30"/>
      <c r="NIF165" s="34"/>
      <c r="NIG165" s="34"/>
      <c r="NII165" s="13"/>
      <c r="NIJ165" s="13"/>
      <c r="NIK165" s="12"/>
      <c r="NIL165" s="30"/>
      <c r="NIM165" s="34"/>
      <c r="NIN165" s="34"/>
      <c r="NIP165" s="13"/>
      <c r="NIQ165" s="13"/>
      <c r="NIR165" s="12"/>
      <c r="NIS165" s="30"/>
      <c r="NIT165" s="34"/>
      <c r="NIU165" s="34"/>
      <c r="NIW165" s="13"/>
      <c r="NIX165" s="13"/>
      <c r="NIY165" s="12"/>
      <c r="NIZ165" s="30"/>
      <c r="NJA165" s="34"/>
      <c r="NJB165" s="34"/>
      <c r="NJD165" s="13"/>
      <c r="NJE165" s="13"/>
      <c r="NJF165" s="12"/>
      <c r="NJG165" s="30"/>
      <c r="NJH165" s="34"/>
      <c r="NJI165" s="34"/>
      <c r="NJK165" s="13"/>
      <c r="NJL165" s="13"/>
      <c r="NJM165" s="12"/>
      <c r="NJN165" s="30"/>
      <c r="NJO165" s="34"/>
      <c r="NJP165" s="34"/>
      <c r="NJR165" s="13"/>
      <c r="NJS165" s="13"/>
      <c r="NJT165" s="12"/>
      <c r="NJU165" s="30"/>
      <c r="NJV165" s="34"/>
      <c r="NJW165" s="34"/>
      <c r="NJY165" s="13"/>
      <c r="NJZ165" s="13"/>
      <c r="NKA165" s="12"/>
      <c r="NKB165" s="30"/>
      <c r="NKC165" s="34"/>
      <c r="NKD165" s="34"/>
      <c r="NKF165" s="13"/>
      <c r="NKG165" s="13"/>
      <c r="NKH165" s="12"/>
      <c r="NKI165" s="30"/>
      <c r="NKJ165" s="34"/>
      <c r="NKK165" s="34"/>
      <c r="NKM165" s="13"/>
      <c r="NKN165" s="13"/>
      <c r="NKO165" s="12"/>
      <c r="NKP165" s="30"/>
      <c r="NKQ165" s="34"/>
      <c r="NKR165" s="34"/>
      <c r="NKT165" s="13"/>
      <c r="NKU165" s="13"/>
      <c r="NKV165" s="12"/>
      <c r="NKW165" s="30"/>
      <c r="NKX165" s="34"/>
      <c r="NKY165" s="34"/>
      <c r="NLA165" s="13"/>
      <c r="NLB165" s="13"/>
      <c r="NLC165" s="12"/>
      <c r="NLD165" s="30"/>
      <c r="NLE165" s="34"/>
      <c r="NLF165" s="34"/>
      <c r="NLH165" s="13"/>
      <c r="NLI165" s="13"/>
      <c r="NLJ165" s="12"/>
      <c r="NLK165" s="30"/>
      <c r="NLL165" s="34"/>
      <c r="NLM165" s="34"/>
      <c r="NLO165" s="13"/>
      <c r="NLP165" s="13"/>
      <c r="NLQ165" s="12"/>
      <c r="NLR165" s="30"/>
      <c r="NLS165" s="34"/>
      <c r="NLT165" s="34"/>
      <c r="NLV165" s="13"/>
      <c r="NLW165" s="13"/>
      <c r="NLX165" s="12"/>
      <c r="NLY165" s="30"/>
      <c r="NLZ165" s="34"/>
      <c r="NMA165" s="34"/>
      <c r="NMC165" s="13"/>
      <c r="NMD165" s="13"/>
      <c r="NME165" s="12"/>
      <c r="NMF165" s="30"/>
      <c r="NMG165" s="34"/>
      <c r="NMH165" s="34"/>
      <c r="NMJ165" s="13"/>
      <c r="NMK165" s="13"/>
      <c r="NML165" s="12"/>
      <c r="NMM165" s="30"/>
      <c r="NMN165" s="34"/>
      <c r="NMO165" s="34"/>
      <c r="NMQ165" s="13"/>
      <c r="NMR165" s="13"/>
      <c r="NMS165" s="12"/>
      <c r="NMT165" s="30"/>
      <c r="NMU165" s="34"/>
      <c r="NMV165" s="34"/>
      <c r="NMX165" s="13"/>
      <c r="NMY165" s="13"/>
      <c r="NMZ165" s="12"/>
      <c r="NNA165" s="30"/>
      <c r="NNB165" s="34"/>
      <c r="NNC165" s="34"/>
      <c r="NNE165" s="13"/>
      <c r="NNF165" s="13"/>
      <c r="NNG165" s="12"/>
      <c r="NNH165" s="30"/>
      <c r="NNI165" s="34"/>
      <c r="NNJ165" s="34"/>
      <c r="NNL165" s="13"/>
      <c r="NNM165" s="13"/>
      <c r="NNN165" s="12"/>
      <c r="NNO165" s="30"/>
      <c r="NNP165" s="34"/>
      <c r="NNQ165" s="34"/>
      <c r="NNS165" s="13"/>
      <c r="NNT165" s="13"/>
      <c r="NNU165" s="12"/>
      <c r="NNV165" s="30"/>
      <c r="NNW165" s="34"/>
      <c r="NNX165" s="34"/>
      <c r="NNZ165" s="13"/>
      <c r="NOA165" s="13"/>
      <c r="NOB165" s="12"/>
      <c r="NOC165" s="30"/>
      <c r="NOD165" s="34"/>
      <c r="NOE165" s="34"/>
      <c r="NOG165" s="13"/>
      <c r="NOH165" s="13"/>
      <c r="NOI165" s="12"/>
      <c r="NOJ165" s="30"/>
      <c r="NOK165" s="34"/>
      <c r="NOL165" s="34"/>
      <c r="NON165" s="13"/>
      <c r="NOO165" s="13"/>
      <c r="NOP165" s="12"/>
      <c r="NOQ165" s="30"/>
      <c r="NOR165" s="34"/>
      <c r="NOS165" s="34"/>
      <c r="NOU165" s="13"/>
      <c r="NOV165" s="13"/>
      <c r="NOW165" s="12"/>
      <c r="NOX165" s="30"/>
      <c r="NOY165" s="34"/>
      <c r="NOZ165" s="34"/>
      <c r="NPB165" s="13"/>
      <c r="NPC165" s="13"/>
      <c r="NPD165" s="12"/>
      <c r="NPE165" s="30"/>
      <c r="NPF165" s="34"/>
      <c r="NPG165" s="34"/>
      <c r="NPI165" s="13"/>
      <c r="NPJ165" s="13"/>
      <c r="NPK165" s="12"/>
      <c r="NPL165" s="30"/>
      <c r="NPM165" s="34"/>
      <c r="NPN165" s="34"/>
      <c r="NPP165" s="13"/>
      <c r="NPQ165" s="13"/>
      <c r="NPR165" s="12"/>
      <c r="NPS165" s="30"/>
      <c r="NPT165" s="34"/>
      <c r="NPU165" s="34"/>
      <c r="NPW165" s="13"/>
      <c r="NPX165" s="13"/>
      <c r="NPY165" s="12"/>
      <c r="NPZ165" s="30"/>
      <c r="NQA165" s="34"/>
      <c r="NQB165" s="34"/>
      <c r="NQD165" s="13"/>
      <c r="NQE165" s="13"/>
      <c r="NQF165" s="12"/>
      <c r="NQG165" s="30"/>
      <c r="NQH165" s="34"/>
      <c r="NQI165" s="34"/>
      <c r="NQK165" s="13"/>
      <c r="NQL165" s="13"/>
      <c r="NQM165" s="12"/>
      <c r="NQN165" s="30"/>
      <c r="NQO165" s="34"/>
      <c r="NQP165" s="34"/>
      <c r="NQR165" s="13"/>
      <c r="NQS165" s="13"/>
      <c r="NQT165" s="12"/>
      <c r="NQU165" s="30"/>
      <c r="NQV165" s="34"/>
      <c r="NQW165" s="34"/>
      <c r="NQY165" s="13"/>
      <c r="NQZ165" s="13"/>
      <c r="NRA165" s="12"/>
      <c r="NRB165" s="30"/>
      <c r="NRC165" s="34"/>
      <c r="NRD165" s="34"/>
      <c r="NRF165" s="13"/>
      <c r="NRG165" s="13"/>
      <c r="NRH165" s="12"/>
      <c r="NRI165" s="30"/>
      <c r="NRJ165" s="34"/>
      <c r="NRK165" s="34"/>
      <c r="NRM165" s="13"/>
      <c r="NRN165" s="13"/>
      <c r="NRO165" s="12"/>
      <c r="NRP165" s="30"/>
      <c r="NRQ165" s="34"/>
      <c r="NRR165" s="34"/>
      <c r="NRT165" s="13"/>
      <c r="NRU165" s="13"/>
      <c r="NRV165" s="12"/>
      <c r="NRW165" s="30"/>
      <c r="NRX165" s="34"/>
      <c r="NRY165" s="34"/>
      <c r="NSA165" s="13"/>
      <c r="NSB165" s="13"/>
      <c r="NSC165" s="12"/>
      <c r="NSD165" s="30"/>
      <c r="NSE165" s="34"/>
      <c r="NSF165" s="34"/>
      <c r="NSH165" s="13"/>
      <c r="NSI165" s="13"/>
      <c r="NSJ165" s="12"/>
      <c r="NSK165" s="30"/>
      <c r="NSL165" s="34"/>
      <c r="NSM165" s="34"/>
      <c r="NSO165" s="13"/>
      <c r="NSP165" s="13"/>
      <c r="NSQ165" s="12"/>
      <c r="NSR165" s="30"/>
      <c r="NSS165" s="34"/>
      <c r="NST165" s="34"/>
      <c r="NSV165" s="13"/>
      <c r="NSW165" s="13"/>
      <c r="NSX165" s="12"/>
      <c r="NSY165" s="30"/>
      <c r="NSZ165" s="34"/>
      <c r="NTA165" s="34"/>
      <c r="NTC165" s="13"/>
      <c r="NTD165" s="13"/>
      <c r="NTE165" s="12"/>
      <c r="NTF165" s="30"/>
      <c r="NTG165" s="34"/>
      <c r="NTH165" s="34"/>
      <c r="NTJ165" s="13"/>
      <c r="NTK165" s="13"/>
      <c r="NTL165" s="12"/>
      <c r="NTM165" s="30"/>
      <c r="NTN165" s="34"/>
      <c r="NTO165" s="34"/>
      <c r="NTQ165" s="13"/>
      <c r="NTR165" s="13"/>
      <c r="NTS165" s="12"/>
      <c r="NTT165" s="30"/>
      <c r="NTU165" s="34"/>
      <c r="NTV165" s="34"/>
      <c r="NTX165" s="13"/>
      <c r="NTY165" s="13"/>
      <c r="NTZ165" s="12"/>
      <c r="NUA165" s="30"/>
      <c r="NUB165" s="34"/>
      <c r="NUC165" s="34"/>
      <c r="NUE165" s="13"/>
      <c r="NUF165" s="13"/>
      <c r="NUG165" s="12"/>
      <c r="NUH165" s="30"/>
      <c r="NUI165" s="34"/>
      <c r="NUJ165" s="34"/>
      <c r="NUL165" s="13"/>
      <c r="NUM165" s="13"/>
      <c r="NUN165" s="12"/>
      <c r="NUO165" s="30"/>
      <c r="NUP165" s="34"/>
      <c r="NUQ165" s="34"/>
      <c r="NUS165" s="13"/>
      <c r="NUT165" s="13"/>
      <c r="NUU165" s="12"/>
      <c r="NUV165" s="30"/>
      <c r="NUW165" s="34"/>
      <c r="NUX165" s="34"/>
      <c r="NUZ165" s="13"/>
      <c r="NVA165" s="13"/>
      <c r="NVB165" s="12"/>
      <c r="NVC165" s="30"/>
      <c r="NVD165" s="34"/>
      <c r="NVE165" s="34"/>
      <c r="NVG165" s="13"/>
      <c r="NVH165" s="13"/>
      <c r="NVI165" s="12"/>
      <c r="NVJ165" s="30"/>
      <c r="NVK165" s="34"/>
      <c r="NVL165" s="34"/>
      <c r="NVN165" s="13"/>
      <c r="NVO165" s="13"/>
      <c r="NVP165" s="12"/>
      <c r="NVQ165" s="30"/>
      <c r="NVR165" s="34"/>
      <c r="NVS165" s="34"/>
      <c r="NVU165" s="13"/>
      <c r="NVV165" s="13"/>
      <c r="NVW165" s="12"/>
      <c r="NVX165" s="30"/>
      <c r="NVY165" s="34"/>
      <c r="NVZ165" s="34"/>
      <c r="NWB165" s="13"/>
      <c r="NWC165" s="13"/>
      <c r="NWD165" s="12"/>
      <c r="NWE165" s="30"/>
      <c r="NWF165" s="34"/>
      <c r="NWG165" s="34"/>
      <c r="NWI165" s="13"/>
      <c r="NWJ165" s="13"/>
      <c r="NWK165" s="12"/>
      <c r="NWL165" s="30"/>
      <c r="NWM165" s="34"/>
      <c r="NWN165" s="34"/>
      <c r="NWP165" s="13"/>
      <c r="NWQ165" s="13"/>
      <c r="NWR165" s="12"/>
      <c r="NWS165" s="30"/>
      <c r="NWT165" s="34"/>
      <c r="NWU165" s="34"/>
      <c r="NWW165" s="13"/>
      <c r="NWX165" s="13"/>
      <c r="NWY165" s="12"/>
      <c r="NWZ165" s="30"/>
      <c r="NXA165" s="34"/>
      <c r="NXB165" s="34"/>
      <c r="NXD165" s="13"/>
      <c r="NXE165" s="13"/>
      <c r="NXF165" s="12"/>
      <c r="NXG165" s="30"/>
      <c r="NXH165" s="34"/>
      <c r="NXI165" s="34"/>
      <c r="NXK165" s="13"/>
      <c r="NXL165" s="13"/>
      <c r="NXM165" s="12"/>
      <c r="NXN165" s="30"/>
      <c r="NXO165" s="34"/>
      <c r="NXP165" s="34"/>
      <c r="NXR165" s="13"/>
      <c r="NXS165" s="13"/>
      <c r="NXT165" s="12"/>
      <c r="NXU165" s="30"/>
      <c r="NXV165" s="34"/>
      <c r="NXW165" s="34"/>
      <c r="NXY165" s="13"/>
      <c r="NXZ165" s="13"/>
      <c r="NYA165" s="12"/>
      <c r="NYB165" s="30"/>
      <c r="NYC165" s="34"/>
      <c r="NYD165" s="34"/>
      <c r="NYF165" s="13"/>
      <c r="NYG165" s="13"/>
      <c r="NYH165" s="12"/>
      <c r="NYI165" s="30"/>
      <c r="NYJ165" s="34"/>
      <c r="NYK165" s="34"/>
      <c r="NYM165" s="13"/>
      <c r="NYN165" s="13"/>
      <c r="NYO165" s="12"/>
      <c r="NYP165" s="30"/>
      <c r="NYQ165" s="34"/>
      <c r="NYR165" s="34"/>
      <c r="NYT165" s="13"/>
      <c r="NYU165" s="13"/>
      <c r="NYV165" s="12"/>
      <c r="NYW165" s="30"/>
      <c r="NYX165" s="34"/>
      <c r="NYY165" s="34"/>
      <c r="NZA165" s="13"/>
      <c r="NZB165" s="13"/>
      <c r="NZC165" s="12"/>
      <c r="NZD165" s="30"/>
      <c r="NZE165" s="34"/>
      <c r="NZF165" s="34"/>
      <c r="NZH165" s="13"/>
      <c r="NZI165" s="13"/>
      <c r="NZJ165" s="12"/>
      <c r="NZK165" s="30"/>
      <c r="NZL165" s="34"/>
      <c r="NZM165" s="34"/>
      <c r="NZO165" s="13"/>
      <c r="NZP165" s="13"/>
      <c r="NZQ165" s="12"/>
      <c r="NZR165" s="30"/>
      <c r="NZS165" s="34"/>
      <c r="NZT165" s="34"/>
      <c r="NZV165" s="13"/>
      <c r="NZW165" s="13"/>
      <c r="NZX165" s="12"/>
      <c r="NZY165" s="30"/>
      <c r="NZZ165" s="34"/>
      <c r="OAA165" s="34"/>
      <c r="OAC165" s="13"/>
      <c r="OAD165" s="13"/>
      <c r="OAE165" s="12"/>
      <c r="OAF165" s="30"/>
      <c r="OAG165" s="34"/>
      <c r="OAH165" s="34"/>
      <c r="OAJ165" s="13"/>
      <c r="OAK165" s="13"/>
      <c r="OAL165" s="12"/>
      <c r="OAM165" s="30"/>
      <c r="OAN165" s="34"/>
      <c r="OAO165" s="34"/>
      <c r="OAQ165" s="13"/>
      <c r="OAR165" s="13"/>
      <c r="OAS165" s="12"/>
      <c r="OAT165" s="30"/>
      <c r="OAU165" s="34"/>
      <c r="OAV165" s="34"/>
      <c r="OAX165" s="13"/>
      <c r="OAY165" s="13"/>
      <c r="OAZ165" s="12"/>
      <c r="OBA165" s="30"/>
      <c r="OBB165" s="34"/>
      <c r="OBC165" s="34"/>
      <c r="OBE165" s="13"/>
      <c r="OBF165" s="13"/>
      <c r="OBG165" s="12"/>
      <c r="OBH165" s="30"/>
      <c r="OBI165" s="34"/>
      <c r="OBJ165" s="34"/>
      <c r="OBL165" s="13"/>
      <c r="OBM165" s="13"/>
      <c r="OBN165" s="12"/>
      <c r="OBO165" s="30"/>
      <c r="OBP165" s="34"/>
      <c r="OBQ165" s="34"/>
      <c r="OBS165" s="13"/>
      <c r="OBT165" s="13"/>
      <c r="OBU165" s="12"/>
      <c r="OBV165" s="30"/>
      <c r="OBW165" s="34"/>
      <c r="OBX165" s="34"/>
      <c r="OBZ165" s="13"/>
      <c r="OCA165" s="13"/>
      <c r="OCB165" s="12"/>
      <c r="OCC165" s="30"/>
      <c r="OCD165" s="34"/>
      <c r="OCE165" s="34"/>
      <c r="OCG165" s="13"/>
      <c r="OCH165" s="13"/>
      <c r="OCI165" s="12"/>
      <c r="OCJ165" s="30"/>
      <c r="OCK165" s="34"/>
      <c r="OCL165" s="34"/>
      <c r="OCN165" s="13"/>
      <c r="OCO165" s="13"/>
      <c r="OCP165" s="12"/>
      <c r="OCQ165" s="30"/>
      <c r="OCR165" s="34"/>
      <c r="OCS165" s="34"/>
      <c r="OCU165" s="13"/>
      <c r="OCV165" s="13"/>
      <c r="OCW165" s="12"/>
      <c r="OCX165" s="30"/>
      <c r="OCY165" s="34"/>
      <c r="OCZ165" s="34"/>
      <c r="ODB165" s="13"/>
      <c r="ODC165" s="13"/>
      <c r="ODD165" s="12"/>
      <c r="ODE165" s="30"/>
      <c r="ODF165" s="34"/>
      <c r="ODG165" s="34"/>
      <c r="ODI165" s="13"/>
      <c r="ODJ165" s="13"/>
      <c r="ODK165" s="12"/>
      <c r="ODL165" s="30"/>
      <c r="ODM165" s="34"/>
      <c r="ODN165" s="34"/>
      <c r="ODP165" s="13"/>
      <c r="ODQ165" s="13"/>
      <c r="ODR165" s="12"/>
      <c r="ODS165" s="30"/>
      <c r="ODT165" s="34"/>
      <c r="ODU165" s="34"/>
      <c r="ODW165" s="13"/>
      <c r="ODX165" s="13"/>
      <c r="ODY165" s="12"/>
      <c r="ODZ165" s="30"/>
      <c r="OEA165" s="34"/>
      <c r="OEB165" s="34"/>
      <c r="OED165" s="13"/>
      <c r="OEE165" s="13"/>
      <c r="OEF165" s="12"/>
      <c r="OEG165" s="30"/>
      <c r="OEH165" s="34"/>
      <c r="OEI165" s="34"/>
      <c r="OEK165" s="13"/>
      <c r="OEL165" s="13"/>
      <c r="OEM165" s="12"/>
      <c r="OEN165" s="30"/>
      <c r="OEO165" s="34"/>
      <c r="OEP165" s="34"/>
      <c r="OER165" s="13"/>
      <c r="OES165" s="13"/>
      <c r="OET165" s="12"/>
      <c r="OEU165" s="30"/>
      <c r="OEV165" s="34"/>
      <c r="OEW165" s="34"/>
      <c r="OEY165" s="13"/>
      <c r="OEZ165" s="13"/>
      <c r="OFA165" s="12"/>
      <c r="OFB165" s="30"/>
      <c r="OFC165" s="34"/>
      <c r="OFD165" s="34"/>
      <c r="OFF165" s="13"/>
      <c r="OFG165" s="13"/>
      <c r="OFH165" s="12"/>
      <c r="OFI165" s="30"/>
      <c r="OFJ165" s="34"/>
      <c r="OFK165" s="34"/>
      <c r="OFM165" s="13"/>
      <c r="OFN165" s="13"/>
      <c r="OFO165" s="12"/>
      <c r="OFP165" s="30"/>
      <c r="OFQ165" s="34"/>
      <c r="OFR165" s="34"/>
      <c r="OFT165" s="13"/>
      <c r="OFU165" s="13"/>
      <c r="OFV165" s="12"/>
      <c r="OFW165" s="30"/>
      <c r="OFX165" s="34"/>
      <c r="OFY165" s="34"/>
      <c r="OGA165" s="13"/>
      <c r="OGB165" s="13"/>
      <c r="OGC165" s="12"/>
      <c r="OGD165" s="30"/>
      <c r="OGE165" s="34"/>
      <c r="OGF165" s="34"/>
      <c r="OGH165" s="13"/>
      <c r="OGI165" s="13"/>
      <c r="OGJ165" s="12"/>
      <c r="OGK165" s="30"/>
      <c r="OGL165" s="34"/>
      <c r="OGM165" s="34"/>
      <c r="OGO165" s="13"/>
      <c r="OGP165" s="13"/>
      <c r="OGQ165" s="12"/>
      <c r="OGR165" s="30"/>
      <c r="OGS165" s="34"/>
      <c r="OGT165" s="34"/>
      <c r="OGV165" s="13"/>
      <c r="OGW165" s="13"/>
      <c r="OGX165" s="12"/>
      <c r="OGY165" s="30"/>
      <c r="OGZ165" s="34"/>
      <c r="OHA165" s="34"/>
      <c r="OHC165" s="13"/>
      <c r="OHD165" s="13"/>
      <c r="OHE165" s="12"/>
      <c r="OHF165" s="30"/>
      <c r="OHG165" s="34"/>
      <c r="OHH165" s="34"/>
      <c r="OHJ165" s="13"/>
      <c r="OHK165" s="13"/>
      <c r="OHL165" s="12"/>
      <c r="OHM165" s="30"/>
      <c r="OHN165" s="34"/>
      <c r="OHO165" s="34"/>
      <c r="OHQ165" s="13"/>
      <c r="OHR165" s="13"/>
      <c r="OHS165" s="12"/>
      <c r="OHT165" s="30"/>
      <c r="OHU165" s="34"/>
      <c r="OHV165" s="34"/>
      <c r="OHX165" s="13"/>
      <c r="OHY165" s="13"/>
      <c r="OHZ165" s="12"/>
      <c r="OIA165" s="30"/>
      <c r="OIB165" s="34"/>
      <c r="OIC165" s="34"/>
      <c r="OIE165" s="13"/>
      <c r="OIF165" s="13"/>
      <c r="OIG165" s="12"/>
      <c r="OIH165" s="30"/>
      <c r="OII165" s="34"/>
      <c r="OIJ165" s="34"/>
      <c r="OIL165" s="13"/>
      <c r="OIM165" s="13"/>
      <c r="OIN165" s="12"/>
      <c r="OIO165" s="30"/>
      <c r="OIP165" s="34"/>
      <c r="OIQ165" s="34"/>
      <c r="OIS165" s="13"/>
      <c r="OIT165" s="13"/>
      <c r="OIU165" s="12"/>
      <c r="OIV165" s="30"/>
      <c r="OIW165" s="34"/>
      <c r="OIX165" s="34"/>
      <c r="OIZ165" s="13"/>
      <c r="OJA165" s="13"/>
      <c r="OJB165" s="12"/>
      <c r="OJC165" s="30"/>
      <c r="OJD165" s="34"/>
      <c r="OJE165" s="34"/>
      <c r="OJG165" s="13"/>
      <c r="OJH165" s="13"/>
      <c r="OJI165" s="12"/>
      <c r="OJJ165" s="30"/>
      <c r="OJK165" s="34"/>
      <c r="OJL165" s="34"/>
      <c r="OJN165" s="13"/>
      <c r="OJO165" s="13"/>
      <c r="OJP165" s="12"/>
      <c r="OJQ165" s="30"/>
      <c r="OJR165" s="34"/>
      <c r="OJS165" s="34"/>
      <c r="OJU165" s="13"/>
      <c r="OJV165" s="13"/>
      <c r="OJW165" s="12"/>
      <c r="OJX165" s="30"/>
      <c r="OJY165" s="34"/>
      <c r="OJZ165" s="34"/>
      <c r="OKB165" s="13"/>
      <c r="OKC165" s="13"/>
      <c r="OKD165" s="12"/>
      <c r="OKE165" s="30"/>
      <c r="OKF165" s="34"/>
      <c r="OKG165" s="34"/>
      <c r="OKI165" s="13"/>
      <c r="OKJ165" s="13"/>
      <c r="OKK165" s="12"/>
      <c r="OKL165" s="30"/>
      <c r="OKM165" s="34"/>
      <c r="OKN165" s="34"/>
      <c r="OKP165" s="13"/>
      <c r="OKQ165" s="13"/>
      <c r="OKR165" s="12"/>
      <c r="OKS165" s="30"/>
      <c r="OKT165" s="34"/>
      <c r="OKU165" s="34"/>
      <c r="OKW165" s="13"/>
      <c r="OKX165" s="13"/>
      <c r="OKY165" s="12"/>
      <c r="OKZ165" s="30"/>
      <c r="OLA165" s="34"/>
      <c r="OLB165" s="34"/>
      <c r="OLD165" s="13"/>
      <c r="OLE165" s="13"/>
      <c r="OLF165" s="12"/>
      <c r="OLG165" s="30"/>
      <c r="OLH165" s="34"/>
      <c r="OLI165" s="34"/>
      <c r="OLK165" s="13"/>
      <c r="OLL165" s="13"/>
      <c r="OLM165" s="12"/>
      <c r="OLN165" s="30"/>
      <c r="OLO165" s="34"/>
      <c r="OLP165" s="34"/>
      <c r="OLR165" s="13"/>
      <c r="OLS165" s="13"/>
      <c r="OLT165" s="12"/>
      <c r="OLU165" s="30"/>
      <c r="OLV165" s="34"/>
      <c r="OLW165" s="34"/>
      <c r="OLY165" s="13"/>
      <c r="OLZ165" s="13"/>
      <c r="OMA165" s="12"/>
      <c r="OMB165" s="30"/>
      <c r="OMC165" s="34"/>
      <c r="OMD165" s="34"/>
      <c r="OMF165" s="13"/>
      <c r="OMG165" s="13"/>
      <c r="OMH165" s="12"/>
      <c r="OMI165" s="30"/>
      <c r="OMJ165" s="34"/>
      <c r="OMK165" s="34"/>
      <c r="OMM165" s="13"/>
      <c r="OMN165" s="13"/>
      <c r="OMO165" s="12"/>
      <c r="OMP165" s="30"/>
      <c r="OMQ165" s="34"/>
      <c r="OMR165" s="34"/>
      <c r="OMT165" s="13"/>
      <c r="OMU165" s="13"/>
      <c r="OMV165" s="12"/>
      <c r="OMW165" s="30"/>
      <c r="OMX165" s="34"/>
      <c r="OMY165" s="34"/>
      <c r="ONA165" s="13"/>
      <c r="ONB165" s="13"/>
      <c r="ONC165" s="12"/>
      <c r="OND165" s="30"/>
      <c r="ONE165" s="34"/>
      <c r="ONF165" s="34"/>
      <c r="ONH165" s="13"/>
      <c r="ONI165" s="13"/>
      <c r="ONJ165" s="12"/>
      <c r="ONK165" s="30"/>
      <c r="ONL165" s="34"/>
      <c r="ONM165" s="34"/>
      <c r="ONO165" s="13"/>
      <c r="ONP165" s="13"/>
      <c r="ONQ165" s="12"/>
      <c r="ONR165" s="30"/>
      <c r="ONS165" s="34"/>
      <c r="ONT165" s="34"/>
      <c r="ONV165" s="13"/>
      <c r="ONW165" s="13"/>
      <c r="ONX165" s="12"/>
      <c r="ONY165" s="30"/>
      <c r="ONZ165" s="34"/>
      <c r="OOA165" s="34"/>
      <c r="OOC165" s="13"/>
      <c r="OOD165" s="13"/>
      <c r="OOE165" s="12"/>
      <c r="OOF165" s="30"/>
      <c r="OOG165" s="34"/>
      <c r="OOH165" s="34"/>
      <c r="OOJ165" s="13"/>
      <c r="OOK165" s="13"/>
      <c r="OOL165" s="12"/>
      <c r="OOM165" s="30"/>
      <c r="OON165" s="34"/>
      <c r="OOO165" s="34"/>
      <c r="OOQ165" s="13"/>
      <c r="OOR165" s="13"/>
      <c r="OOS165" s="12"/>
      <c r="OOT165" s="30"/>
      <c r="OOU165" s="34"/>
      <c r="OOV165" s="34"/>
      <c r="OOX165" s="13"/>
      <c r="OOY165" s="13"/>
      <c r="OOZ165" s="12"/>
      <c r="OPA165" s="30"/>
      <c r="OPB165" s="34"/>
      <c r="OPC165" s="34"/>
      <c r="OPE165" s="13"/>
      <c r="OPF165" s="13"/>
      <c r="OPG165" s="12"/>
      <c r="OPH165" s="30"/>
      <c r="OPI165" s="34"/>
      <c r="OPJ165" s="34"/>
      <c r="OPL165" s="13"/>
      <c r="OPM165" s="13"/>
      <c r="OPN165" s="12"/>
      <c r="OPO165" s="30"/>
      <c r="OPP165" s="34"/>
      <c r="OPQ165" s="34"/>
      <c r="OPS165" s="13"/>
      <c r="OPT165" s="13"/>
      <c r="OPU165" s="12"/>
      <c r="OPV165" s="30"/>
      <c r="OPW165" s="34"/>
      <c r="OPX165" s="34"/>
      <c r="OPZ165" s="13"/>
      <c r="OQA165" s="13"/>
      <c r="OQB165" s="12"/>
      <c r="OQC165" s="30"/>
      <c r="OQD165" s="34"/>
      <c r="OQE165" s="34"/>
      <c r="OQG165" s="13"/>
      <c r="OQH165" s="13"/>
      <c r="OQI165" s="12"/>
      <c r="OQJ165" s="30"/>
      <c r="OQK165" s="34"/>
      <c r="OQL165" s="34"/>
      <c r="OQN165" s="13"/>
      <c r="OQO165" s="13"/>
      <c r="OQP165" s="12"/>
      <c r="OQQ165" s="30"/>
      <c r="OQR165" s="34"/>
      <c r="OQS165" s="34"/>
      <c r="OQU165" s="13"/>
      <c r="OQV165" s="13"/>
      <c r="OQW165" s="12"/>
      <c r="OQX165" s="30"/>
      <c r="OQY165" s="34"/>
      <c r="OQZ165" s="34"/>
      <c r="ORB165" s="13"/>
      <c r="ORC165" s="13"/>
      <c r="ORD165" s="12"/>
      <c r="ORE165" s="30"/>
      <c r="ORF165" s="34"/>
      <c r="ORG165" s="34"/>
      <c r="ORI165" s="13"/>
      <c r="ORJ165" s="13"/>
      <c r="ORK165" s="12"/>
      <c r="ORL165" s="30"/>
      <c r="ORM165" s="34"/>
      <c r="ORN165" s="34"/>
      <c r="ORP165" s="13"/>
      <c r="ORQ165" s="13"/>
      <c r="ORR165" s="12"/>
      <c r="ORS165" s="30"/>
      <c r="ORT165" s="34"/>
      <c r="ORU165" s="34"/>
      <c r="ORW165" s="13"/>
      <c r="ORX165" s="13"/>
      <c r="ORY165" s="12"/>
      <c r="ORZ165" s="30"/>
      <c r="OSA165" s="34"/>
      <c r="OSB165" s="34"/>
      <c r="OSD165" s="13"/>
      <c r="OSE165" s="13"/>
      <c r="OSF165" s="12"/>
      <c r="OSG165" s="30"/>
      <c r="OSH165" s="34"/>
      <c r="OSI165" s="34"/>
      <c r="OSK165" s="13"/>
      <c r="OSL165" s="13"/>
      <c r="OSM165" s="12"/>
      <c r="OSN165" s="30"/>
      <c r="OSO165" s="34"/>
      <c r="OSP165" s="34"/>
      <c r="OSR165" s="13"/>
      <c r="OSS165" s="13"/>
      <c r="OST165" s="12"/>
      <c r="OSU165" s="30"/>
      <c r="OSV165" s="34"/>
      <c r="OSW165" s="34"/>
      <c r="OSY165" s="13"/>
      <c r="OSZ165" s="13"/>
      <c r="OTA165" s="12"/>
      <c r="OTB165" s="30"/>
      <c r="OTC165" s="34"/>
      <c r="OTD165" s="34"/>
      <c r="OTF165" s="13"/>
      <c r="OTG165" s="13"/>
      <c r="OTH165" s="12"/>
      <c r="OTI165" s="30"/>
      <c r="OTJ165" s="34"/>
      <c r="OTK165" s="34"/>
      <c r="OTM165" s="13"/>
      <c r="OTN165" s="13"/>
      <c r="OTO165" s="12"/>
      <c r="OTP165" s="30"/>
      <c r="OTQ165" s="34"/>
      <c r="OTR165" s="34"/>
      <c r="OTT165" s="13"/>
      <c r="OTU165" s="13"/>
      <c r="OTV165" s="12"/>
      <c r="OTW165" s="30"/>
      <c r="OTX165" s="34"/>
      <c r="OTY165" s="34"/>
      <c r="OUA165" s="13"/>
      <c r="OUB165" s="13"/>
      <c r="OUC165" s="12"/>
      <c r="OUD165" s="30"/>
      <c r="OUE165" s="34"/>
      <c r="OUF165" s="34"/>
      <c r="OUH165" s="13"/>
      <c r="OUI165" s="13"/>
      <c r="OUJ165" s="12"/>
      <c r="OUK165" s="30"/>
      <c r="OUL165" s="34"/>
      <c r="OUM165" s="34"/>
      <c r="OUO165" s="13"/>
      <c r="OUP165" s="13"/>
      <c r="OUQ165" s="12"/>
      <c r="OUR165" s="30"/>
      <c r="OUS165" s="34"/>
      <c r="OUT165" s="34"/>
      <c r="OUV165" s="13"/>
      <c r="OUW165" s="13"/>
      <c r="OUX165" s="12"/>
      <c r="OUY165" s="30"/>
      <c r="OUZ165" s="34"/>
      <c r="OVA165" s="34"/>
      <c r="OVC165" s="13"/>
      <c r="OVD165" s="13"/>
      <c r="OVE165" s="12"/>
      <c r="OVF165" s="30"/>
      <c r="OVG165" s="34"/>
      <c r="OVH165" s="34"/>
      <c r="OVJ165" s="13"/>
      <c r="OVK165" s="13"/>
      <c r="OVL165" s="12"/>
      <c r="OVM165" s="30"/>
      <c r="OVN165" s="34"/>
      <c r="OVO165" s="34"/>
      <c r="OVQ165" s="13"/>
      <c r="OVR165" s="13"/>
      <c r="OVS165" s="12"/>
      <c r="OVT165" s="30"/>
      <c r="OVU165" s="34"/>
      <c r="OVV165" s="34"/>
      <c r="OVX165" s="13"/>
      <c r="OVY165" s="13"/>
      <c r="OVZ165" s="12"/>
      <c r="OWA165" s="30"/>
      <c r="OWB165" s="34"/>
      <c r="OWC165" s="34"/>
      <c r="OWE165" s="13"/>
      <c r="OWF165" s="13"/>
      <c r="OWG165" s="12"/>
      <c r="OWH165" s="30"/>
      <c r="OWI165" s="34"/>
      <c r="OWJ165" s="34"/>
      <c r="OWL165" s="13"/>
      <c r="OWM165" s="13"/>
      <c r="OWN165" s="12"/>
      <c r="OWO165" s="30"/>
      <c r="OWP165" s="34"/>
      <c r="OWQ165" s="34"/>
      <c r="OWS165" s="13"/>
      <c r="OWT165" s="13"/>
      <c r="OWU165" s="12"/>
      <c r="OWV165" s="30"/>
      <c r="OWW165" s="34"/>
      <c r="OWX165" s="34"/>
      <c r="OWZ165" s="13"/>
      <c r="OXA165" s="13"/>
      <c r="OXB165" s="12"/>
      <c r="OXC165" s="30"/>
      <c r="OXD165" s="34"/>
      <c r="OXE165" s="34"/>
      <c r="OXG165" s="13"/>
      <c r="OXH165" s="13"/>
      <c r="OXI165" s="12"/>
      <c r="OXJ165" s="30"/>
      <c r="OXK165" s="34"/>
      <c r="OXL165" s="34"/>
      <c r="OXN165" s="13"/>
      <c r="OXO165" s="13"/>
      <c r="OXP165" s="12"/>
      <c r="OXQ165" s="30"/>
      <c r="OXR165" s="34"/>
      <c r="OXS165" s="34"/>
      <c r="OXU165" s="13"/>
      <c r="OXV165" s="13"/>
      <c r="OXW165" s="12"/>
      <c r="OXX165" s="30"/>
      <c r="OXY165" s="34"/>
      <c r="OXZ165" s="34"/>
      <c r="OYB165" s="13"/>
      <c r="OYC165" s="13"/>
      <c r="OYD165" s="12"/>
      <c r="OYE165" s="30"/>
      <c r="OYF165" s="34"/>
      <c r="OYG165" s="34"/>
      <c r="OYI165" s="13"/>
      <c r="OYJ165" s="13"/>
      <c r="OYK165" s="12"/>
      <c r="OYL165" s="30"/>
      <c r="OYM165" s="34"/>
      <c r="OYN165" s="34"/>
      <c r="OYP165" s="13"/>
      <c r="OYQ165" s="13"/>
      <c r="OYR165" s="12"/>
      <c r="OYS165" s="30"/>
      <c r="OYT165" s="34"/>
      <c r="OYU165" s="34"/>
      <c r="OYW165" s="13"/>
      <c r="OYX165" s="13"/>
      <c r="OYY165" s="12"/>
      <c r="OYZ165" s="30"/>
      <c r="OZA165" s="34"/>
      <c r="OZB165" s="34"/>
      <c r="OZD165" s="13"/>
      <c r="OZE165" s="13"/>
      <c r="OZF165" s="12"/>
      <c r="OZG165" s="30"/>
      <c r="OZH165" s="34"/>
      <c r="OZI165" s="34"/>
      <c r="OZK165" s="13"/>
      <c r="OZL165" s="13"/>
      <c r="OZM165" s="12"/>
      <c r="OZN165" s="30"/>
      <c r="OZO165" s="34"/>
      <c r="OZP165" s="34"/>
      <c r="OZR165" s="13"/>
      <c r="OZS165" s="13"/>
      <c r="OZT165" s="12"/>
      <c r="OZU165" s="30"/>
      <c r="OZV165" s="34"/>
      <c r="OZW165" s="34"/>
      <c r="OZY165" s="13"/>
      <c r="OZZ165" s="13"/>
      <c r="PAA165" s="12"/>
      <c r="PAB165" s="30"/>
      <c r="PAC165" s="34"/>
      <c r="PAD165" s="34"/>
      <c r="PAF165" s="13"/>
      <c r="PAG165" s="13"/>
      <c r="PAH165" s="12"/>
      <c r="PAI165" s="30"/>
      <c r="PAJ165" s="34"/>
      <c r="PAK165" s="34"/>
      <c r="PAM165" s="13"/>
      <c r="PAN165" s="13"/>
      <c r="PAO165" s="12"/>
      <c r="PAP165" s="30"/>
      <c r="PAQ165" s="34"/>
      <c r="PAR165" s="34"/>
      <c r="PAT165" s="13"/>
      <c r="PAU165" s="13"/>
      <c r="PAV165" s="12"/>
      <c r="PAW165" s="30"/>
      <c r="PAX165" s="34"/>
      <c r="PAY165" s="34"/>
      <c r="PBA165" s="13"/>
      <c r="PBB165" s="13"/>
      <c r="PBC165" s="12"/>
      <c r="PBD165" s="30"/>
      <c r="PBE165" s="34"/>
      <c r="PBF165" s="34"/>
      <c r="PBH165" s="13"/>
      <c r="PBI165" s="13"/>
      <c r="PBJ165" s="12"/>
      <c r="PBK165" s="30"/>
      <c r="PBL165" s="34"/>
      <c r="PBM165" s="34"/>
      <c r="PBO165" s="13"/>
      <c r="PBP165" s="13"/>
      <c r="PBQ165" s="12"/>
      <c r="PBR165" s="30"/>
      <c r="PBS165" s="34"/>
      <c r="PBT165" s="34"/>
      <c r="PBV165" s="13"/>
      <c r="PBW165" s="13"/>
      <c r="PBX165" s="12"/>
      <c r="PBY165" s="30"/>
      <c r="PBZ165" s="34"/>
      <c r="PCA165" s="34"/>
      <c r="PCC165" s="13"/>
      <c r="PCD165" s="13"/>
      <c r="PCE165" s="12"/>
      <c r="PCF165" s="30"/>
      <c r="PCG165" s="34"/>
      <c r="PCH165" s="34"/>
      <c r="PCJ165" s="13"/>
      <c r="PCK165" s="13"/>
      <c r="PCL165" s="12"/>
      <c r="PCM165" s="30"/>
      <c r="PCN165" s="34"/>
      <c r="PCO165" s="34"/>
      <c r="PCQ165" s="13"/>
      <c r="PCR165" s="13"/>
      <c r="PCS165" s="12"/>
      <c r="PCT165" s="30"/>
      <c r="PCU165" s="34"/>
      <c r="PCV165" s="34"/>
      <c r="PCX165" s="13"/>
      <c r="PCY165" s="13"/>
      <c r="PCZ165" s="12"/>
      <c r="PDA165" s="30"/>
      <c r="PDB165" s="34"/>
      <c r="PDC165" s="34"/>
      <c r="PDE165" s="13"/>
      <c r="PDF165" s="13"/>
      <c r="PDG165" s="12"/>
      <c r="PDH165" s="30"/>
      <c r="PDI165" s="34"/>
      <c r="PDJ165" s="34"/>
      <c r="PDL165" s="13"/>
      <c r="PDM165" s="13"/>
      <c r="PDN165" s="12"/>
      <c r="PDO165" s="30"/>
      <c r="PDP165" s="34"/>
      <c r="PDQ165" s="34"/>
      <c r="PDS165" s="13"/>
      <c r="PDT165" s="13"/>
      <c r="PDU165" s="12"/>
      <c r="PDV165" s="30"/>
      <c r="PDW165" s="34"/>
      <c r="PDX165" s="34"/>
      <c r="PDZ165" s="13"/>
      <c r="PEA165" s="13"/>
      <c r="PEB165" s="12"/>
      <c r="PEC165" s="30"/>
      <c r="PED165" s="34"/>
      <c r="PEE165" s="34"/>
      <c r="PEG165" s="13"/>
      <c r="PEH165" s="13"/>
      <c r="PEI165" s="12"/>
      <c r="PEJ165" s="30"/>
      <c r="PEK165" s="34"/>
      <c r="PEL165" s="34"/>
      <c r="PEN165" s="13"/>
      <c r="PEO165" s="13"/>
      <c r="PEP165" s="12"/>
      <c r="PEQ165" s="30"/>
      <c r="PER165" s="34"/>
      <c r="PES165" s="34"/>
      <c r="PEU165" s="13"/>
      <c r="PEV165" s="13"/>
      <c r="PEW165" s="12"/>
      <c r="PEX165" s="30"/>
      <c r="PEY165" s="34"/>
      <c r="PEZ165" s="34"/>
      <c r="PFB165" s="13"/>
      <c r="PFC165" s="13"/>
      <c r="PFD165" s="12"/>
      <c r="PFE165" s="30"/>
      <c r="PFF165" s="34"/>
      <c r="PFG165" s="34"/>
      <c r="PFI165" s="13"/>
      <c r="PFJ165" s="13"/>
      <c r="PFK165" s="12"/>
      <c r="PFL165" s="30"/>
      <c r="PFM165" s="34"/>
      <c r="PFN165" s="34"/>
      <c r="PFP165" s="13"/>
      <c r="PFQ165" s="13"/>
      <c r="PFR165" s="12"/>
      <c r="PFS165" s="30"/>
      <c r="PFT165" s="34"/>
      <c r="PFU165" s="34"/>
      <c r="PFW165" s="13"/>
      <c r="PFX165" s="13"/>
      <c r="PFY165" s="12"/>
      <c r="PFZ165" s="30"/>
      <c r="PGA165" s="34"/>
      <c r="PGB165" s="34"/>
      <c r="PGD165" s="13"/>
      <c r="PGE165" s="13"/>
      <c r="PGF165" s="12"/>
      <c r="PGG165" s="30"/>
      <c r="PGH165" s="34"/>
      <c r="PGI165" s="34"/>
      <c r="PGK165" s="13"/>
      <c r="PGL165" s="13"/>
      <c r="PGM165" s="12"/>
      <c r="PGN165" s="30"/>
      <c r="PGO165" s="34"/>
      <c r="PGP165" s="34"/>
      <c r="PGR165" s="13"/>
      <c r="PGS165" s="13"/>
      <c r="PGT165" s="12"/>
      <c r="PGU165" s="30"/>
      <c r="PGV165" s="34"/>
      <c r="PGW165" s="34"/>
      <c r="PGY165" s="13"/>
      <c r="PGZ165" s="13"/>
      <c r="PHA165" s="12"/>
      <c r="PHB165" s="30"/>
      <c r="PHC165" s="34"/>
      <c r="PHD165" s="34"/>
      <c r="PHF165" s="13"/>
      <c r="PHG165" s="13"/>
      <c r="PHH165" s="12"/>
      <c r="PHI165" s="30"/>
      <c r="PHJ165" s="34"/>
      <c r="PHK165" s="34"/>
      <c r="PHM165" s="13"/>
      <c r="PHN165" s="13"/>
      <c r="PHO165" s="12"/>
      <c r="PHP165" s="30"/>
      <c r="PHQ165" s="34"/>
      <c r="PHR165" s="34"/>
      <c r="PHT165" s="13"/>
      <c r="PHU165" s="13"/>
      <c r="PHV165" s="12"/>
      <c r="PHW165" s="30"/>
      <c r="PHX165" s="34"/>
      <c r="PHY165" s="34"/>
      <c r="PIA165" s="13"/>
      <c r="PIB165" s="13"/>
      <c r="PIC165" s="12"/>
      <c r="PID165" s="30"/>
      <c r="PIE165" s="34"/>
      <c r="PIF165" s="34"/>
      <c r="PIH165" s="13"/>
      <c r="PII165" s="13"/>
      <c r="PIJ165" s="12"/>
      <c r="PIK165" s="30"/>
      <c r="PIL165" s="34"/>
      <c r="PIM165" s="34"/>
      <c r="PIO165" s="13"/>
      <c r="PIP165" s="13"/>
      <c r="PIQ165" s="12"/>
      <c r="PIR165" s="30"/>
      <c r="PIS165" s="34"/>
      <c r="PIT165" s="34"/>
      <c r="PIV165" s="13"/>
      <c r="PIW165" s="13"/>
      <c r="PIX165" s="12"/>
      <c r="PIY165" s="30"/>
      <c r="PIZ165" s="34"/>
      <c r="PJA165" s="34"/>
      <c r="PJC165" s="13"/>
      <c r="PJD165" s="13"/>
      <c r="PJE165" s="12"/>
      <c r="PJF165" s="30"/>
      <c r="PJG165" s="34"/>
      <c r="PJH165" s="34"/>
      <c r="PJJ165" s="13"/>
      <c r="PJK165" s="13"/>
      <c r="PJL165" s="12"/>
      <c r="PJM165" s="30"/>
      <c r="PJN165" s="34"/>
      <c r="PJO165" s="34"/>
      <c r="PJQ165" s="13"/>
      <c r="PJR165" s="13"/>
      <c r="PJS165" s="12"/>
      <c r="PJT165" s="30"/>
      <c r="PJU165" s="34"/>
      <c r="PJV165" s="34"/>
      <c r="PJX165" s="13"/>
      <c r="PJY165" s="13"/>
      <c r="PJZ165" s="12"/>
      <c r="PKA165" s="30"/>
      <c r="PKB165" s="34"/>
      <c r="PKC165" s="34"/>
      <c r="PKE165" s="13"/>
      <c r="PKF165" s="13"/>
      <c r="PKG165" s="12"/>
      <c r="PKH165" s="30"/>
      <c r="PKI165" s="34"/>
      <c r="PKJ165" s="34"/>
      <c r="PKL165" s="13"/>
      <c r="PKM165" s="13"/>
      <c r="PKN165" s="12"/>
      <c r="PKO165" s="30"/>
      <c r="PKP165" s="34"/>
      <c r="PKQ165" s="34"/>
      <c r="PKS165" s="13"/>
      <c r="PKT165" s="13"/>
      <c r="PKU165" s="12"/>
      <c r="PKV165" s="30"/>
      <c r="PKW165" s="34"/>
      <c r="PKX165" s="34"/>
      <c r="PKZ165" s="13"/>
      <c r="PLA165" s="13"/>
      <c r="PLB165" s="12"/>
      <c r="PLC165" s="30"/>
      <c r="PLD165" s="34"/>
      <c r="PLE165" s="34"/>
      <c r="PLG165" s="13"/>
      <c r="PLH165" s="13"/>
      <c r="PLI165" s="12"/>
      <c r="PLJ165" s="30"/>
      <c r="PLK165" s="34"/>
      <c r="PLL165" s="34"/>
      <c r="PLN165" s="13"/>
      <c r="PLO165" s="13"/>
      <c r="PLP165" s="12"/>
      <c r="PLQ165" s="30"/>
      <c r="PLR165" s="34"/>
      <c r="PLS165" s="34"/>
      <c r="PLU165" s="13"/>
      <c r="PLV165" s="13"/>
      <c r="PLW165" s="12"/>
      <c r="PLX165" s="30"/>
      <c r="PLY165" s="34"/>
      <c r="PLZ165" s="34"/>
      <c r="PMB165" s="13"/>
      <c r="PMC165" s="13"/>
      <c r="PMD165" s="12"/>
      <c r="PME165" s="30"/>
      <c r="PMF165" s="34"/>
      <c r="PMG165" s="34"/>
      <c r="PMI165" s="13"/>
      <c r="PMJ165" s="13"/>
      <c r="PMK165" s="12"/>
      <c r="PML165" s="30"/>
      <c r="PMM165" s="34"/>
      <c r="PMN165" s="34"/>
      <c r="PMP165" s="13"/>
      <c r="PMQ165" s="13"/>
      <c r="PMR165" s="12"/>
      <c r="PMS165" s="30"/>
      <c r="PMT165" s="34"/>
      <c r="PMU165" s="34"/>
      <c r="PMW165" s="13"/>
      <c r="PMX165" s="13"/>
      <c r="PMY165" s="12"/>
      <c r="PMZ165" s="30"/>
      <c r="PNA165" s="34"/>
      <c r="PNB165" s="34"/>
      <c r="PND165" s="13"/>
      <c r="PNE165" s="13"/>
      <c r="PNF165" s="12"/>
      <c r="PNG165" s="30"/>
      <c r="PNH165" s="34"/>
      <c r="PNI165" s="34"/>
      <c r="PNK165" s="13"/>
      <c r="PNL165" s="13"/>
      <c r="PNM165" s="12"/>
      <c r="PNN165" s="30"/>
      <c r="PNO165" s="34"/>
      <c r="PNP165" s="34"/>
      <c r="PNR165" s="13"/>
      <c r="PNS165" s="13"/>
      <c r="PNT165" s="12"/>
      <c r="PNU165" s="30"/>
      <c r="PNV165" s="34"/>
      <c r="PNW165" s="34"/>
      <c r="PNY165" s="13"/>
      <c r="PNZ165" s="13"/>
      <c r="POA165" s="12"/>
      <c r="POB165" s="30"/>
      <c r="POC165" s="34"/>
      <c r="POD165" s="34"/>
      <c r="POF165" s="13"/>
      <c r="POG165" s="13"/>
      <c r="POH165" s="12"/>
      <c r="POI165" s="30"/>
      <c r="POJ165" s="34"/>
      <c r="POK165" s="34"/>
      <c r="POM165" s="13"/>
      <c r="PON165" s="13"/>
      <c r="POO165" s="12"/>
      <c r="POP165" s="30"/>
      <c r="POQ165" s="34"/>
      <c r="POR165" s="34"/>
      <c r="POT165" s="13"/>
      <c r="POU165" s="13"/>
      <c r="POV165" s="12"/>
      <c r="POW165" s="30"/>
      <c r="POX165" s="34"/>
      <c r="POY165" s="34"/>
      <c r="PPA165" s="13"/>
      <c r="PPB165" s="13"/>
      <c r="PPC165" s="12"/>
      <c r="PPD165" s="30"/>
      <c r="PPE165" s="34"/>
      <c r="PPF165" s="34"/>
      <c r="PPH165" s="13"/>
      <c r="PPI165" s="13"/>
      <c r="PPJ165" s="12"/>
      <c r="PPK165" s="30"/>
      <c r="PPL165" s="34"/>
      <c r="PPM165" s="34"/>
      <c r="PPO165" s="13"/>
      <c r="PPP165" s="13"/>
      <c r="PPQ165" s="12"/>
      <c r="PPR165" s="30"/>
      <c r="PPS165" s="34"/>
      <c r="PPT165" s="34"/>
      <c r="PPV165" s="13"/>
      <c r="PPW165" s="13"/>
      <c r="PPX165" s="12"/>
      <c r="PPY165" s="30"/>
      <c r="PPZ165" s="34"/>
      <c r="PQA165" s="34"/>
      <c r="PQC165" s="13"/>
      <c r="PQD165" s="13"/>
      <c r="PQE165" s="12"/>
      <c r="PQF165" s="30"/>
      <c r="PQG165" s="34"/>
      <c r="PQH165" s="34"/>
      <c r="PQJ165" s="13"/>
      <c r="PQK165" s="13"/>
      <c r="PQL165" s="12"/>
      <c r="PQM165" s="30"/>
      <c r="PQN165" s="34"/>
      <c r="PQO165" s="34"/>
      <c r="PQQ165" s="13"/>
      <c r="PQR165" s="13"/>
      <c r="PQS165" s="12"/>
      <c r="PQT165" s="30"/>
      <c r="PQU165" s="34"/>
      <c r="PQV165" s="34"/>
      <c r="PQX165" s="13"/>
      <c r="PQY165" s="13"/>
      <c r="PQZ165" s="12"/>
      <c r="PRA165" s="30"/>
      <c r="PRB165" s="34"/>
      <c r="PRC165" s="34"/>
      <c r="PRE165" s="13"/>
      <c r="PRF165" s="13"/>
      <c r="PRG165" s="12"/>
      <c r="PRH165" s="30"/>
      <c r="PRI165" s="34"/>
      <c r="PRJ165" s="34"/>
      <c r="PRL165" s="13"/>
      <c r="PRM165" s="13"/>
      <c r="PRN165" s="12"/>
      <c r="PRO165" s="30"/>
      <c r="PRP165" s="34"/>
      <c r="PRQ165" s="34"/>
      <c r="PRS165" s="13"/>
      <c r="PRT165" s="13"/>
      <c r="PRU165" s="12"/>
      <c r="PRV165" s="30"/>
      <c r="PRW165" s="34"/>
      <c r="PRX165" s="34"/>
      <c r="PRZ165" s="13"/>
      <c r="PSA165" s="13"/>
      <c r="PSB165" s="12"/>
      <c r="PSC165" s="30"/>
      <c r="PSD165" s="34"/>
      <c r="PSE165" s="34"/>
      <c r="PSG165" s="13"/>
      <c r="PSH165" s="13"/>
      <c r="PSI165" s="12"/>
      <c r="PSJ165" s="30"/>
      <c r="PSK165" s="34"/>
      <c r="PSL165" s="34"/>
      <c r="PSN165" s="13"/>
      <c r="PSO165" s="13"/>
      <c r="PSP165" s="12"/>
      <c r="PSQ165" s="30"/>
      <c r="PSR165" s="34"/>
      <c r="PSS165" s="34"/>
      <c r="PSU165" s="13"/>
      <c r="PSV165" s="13"/>
      <c r="PSW165" s="12"/>
      <c r="PSX165" s="30"/>
      <c r="PSY165" s="34"/>
      <c r="PSZ165" s="34"/>
      <c r="PTB165" s="13"/>
      <c r="PTC165" s="13"/>
      <c r="PTD165" s="12"/>
      <c r="PTE165" s="30"/>
      <c r="PTF165" s="34"/>
      <c r="PTG165" s="34"/>
      <c r="PTI165" s="13"/>
      <c r="PTJ165" s="13"/>
      <c r="PTK165" s="12"/>
      <c r="PTL165" s="30"/>
      <c r="PTM165" s="34"/>
      <c r="PTN165" s="34"/>
      <c r="PTP165" s="13"/>
      <c r="PTQ165" s="13"/>
      <c r="PTR165" s="12"/>
      <c r="PTS165" s="30"/>
      <c r="PTT165" s="34"/>
      <c r="PTU165" s="34"/>
      <c r="PTW165" s="13"/>
      <c r="PTX165" s="13"/>
      <c r="PTY165" s="12"/>
      <c r="PTZ165" s="30"/>
      <c r="PUA165" s="34"/>
      <c r="PUB165" s="34"/>
      <c r="PUD165" s="13"/>
      <c r="PUE165" s="13"/>
      <c r="PUF165" s="12"/>
      <c r="PUG165" s="30"/>
      <c r="PUH165" s="34"/>
      <c r="PUI165" s="34"/>
      <c r="PUK165" s="13"/>
      <c r="PUL165" s="13"/>
      <c r="PUM165" s="12"/>
      <c r="PUN165" s="30"/>
      <c r="PUO165" s="34"/>
      <c r="PUP165" s="34"/>
      <c r="PUR165" s="13"/>
      <c r="PUS165" s="13"/>
      <c r="PUT165" s="12"/>
      <c r="PUU165" s="30"/>
      <c r="PUV165" s="34"/>
      <c r="PUW165" s="34"/>
      <c r="PUY165" s="13"/>
      <c r="PUZ165" s="13"/>
      <c r="PVA165" s="12"/>
      <c r="PVB165" s="30"/>
      <c r="PVC165" s="34"/>
      <c r="PVD165" s="34"/>
      <c r="PVF165" s="13"/>
      <c r="PVG165" s="13"/>
      <c r="PVH165" s="12"/>
      <c r="PVI165" s="30"/>
      <c r="PVJ165" s="34"/>
      <c r="PVK165" s="34"/>
      <c r="PVM165" s="13"/>
      <c r="PVN165" s="13"/>
      <c r="PVO165" s="12"/>
      <c r="PVP165" s="30"/>
      <c r="PVQ165" s="34"/>
      <c r="PVR165" s="34"/>
      <c r="PVT165" s="13"/>
      <c r="PVU165" s="13"/>
      <c r="PVV165" s="12"/>
      <c r="PVW165" s="30"/>
      <c r="PVX165" s="34"/>
      <c r="PVY165" s="34"/>
      <c r="PWA165" s="13"/>
      <c r="PWB165" s="13"/>
      <c r="PWC165" s="12"/>
      <c r="PWD165" s="30"/>
      <c r="PWE165" s="34"/>
      <c r="PWF165" s="34"/>
      <c r="PWH165" s="13"/>
      <c r="PWI165" s="13"/>
      <c r="PWJ165" s="12"/>
      <c r="PWK165" s="30"/>
      <c r="PWL165" s="34"/>
      <c r="PWM165" s="34"/>
      <c r="PWO165" s="13"/>
      <c r="PWP165" s="13"/>
      <c r="PWQ165" s="12"/>
      <c r="PWR165" s="30"/>
      <c r="PWS165" s="34"/>
      <c r="PWT165" s="34"/>
      <c r="PWV165" s="13"/>
      <c r="PWW165" s="13"/>
      <c r="PWX165" s="12"/>
      <c r="PWY165" s="30"/>
      <c r="PWZ165" s="34"/>
      <c r="PXA165" s="34"/>
      <c r="PXC165" s="13"/>
      <c r="PXD165" s="13"/>
      <c r="PXE165" s="12"/>
      <c r="PXF165" s="30"/>
      <c r="PXG165" s="34"/>
      <c r="PXH165" s="34"/>
      <c r="PXJ165" s="13"/>
      <c r="PXK165" s="13"/>
      <c r="PXL165" s="12"/>
      <c r="PXM165" s="30"/>
      <c r="PXN165" s="34"/>
      <c r="PXO165" s="34"/>
      <c r="PXQ165" s="13"/>
      <c r="PXR165" s="13"/>
      <c r="PXS165" s="12"/>
      <c r="PXT165" s="30"/>
      <c r="PXU165" s="34"/>
      <c r="PXV165" s="34"/>
      <c r="PXX165" s="13"/>
      <c r="PXY165" s="13"/>
      <c r="PXZ165" s="12"/>
      <c r="PYA165" s="30"/>
      <c r="PYB165" s="34"/>
      <c r="PYC165" s="34"/>
      <c r="PYE165" s="13"/>
      <c r="PYF165" s="13"/>
      <c r="PYG165" s="12"/>
      <c r="PYH165" s="30"/>
      <c r="PYI165" s="34"/>
      <c r="PYJ165" s="34"/>
      <c r="PYL165" s="13"/>
      <c r="PYM165" s="13"/>
      <c r="PYN165" s="12"/>
      <c r="PYO165" s="30"/>
      <c r="PYP165" s="34"/>
      <c r="PYQ165" s="34"/>
      <c r="PYS165" s="13"/>
      <c r="PYT165" s="13"/>
      <c r="PYU165" s="12"/>
      <c r="PYV165" s="30"/>
      <c r="PYW165" s="34"/>
      <c r="PYX165" s="34"/>
      <c r="PYZ165" s="13"/>
      <c r="PZA165" s="13"/>
      <c r="PZB165" s="12"/>
      <c r="PZC165" s="30"/>
      <c r="PZD165" s="34"/>
      <c r="PZE165" s="34"/>
      <c r="PZG165" s="13"/>
      <c r="PZH165" s="13"/>
      <c r="PZI165" s="12"/>
      <c r="PZJ165" s="30"/>
      <c r="PZK165" s="34"/>
      <c r="PZL165" s="34"/>
      <c r="PZN165" s="13"/>
      <c r="PZO165" s="13"/>
      <c r="PZP165" s="12"/>
      <c r="PZQ165" s="30"/>
      <c r="PZR165" s="34"/>
      <c r="PZS165" s="34"/>
      <c r="PZU165" s="13"/>
      <c r="PZV165" s="13"/>
      <c r="PZW165" s="12"/>
      <c r="PZX165" s="30"/>
      <c r="PZY165" s="34"/>
      <c r="PZZ165" s="34"/>
      <c r="QAB165" s="13"/>
      <c r="QAC165" s="13"/>
      <c r="QAD165" s="12"/>
      <c r="QAE165" s="30"/>
      <c r="QAF165" s="34"/>
      <c r="QAG165" s="34"/>
      <c r="QAI165" s="13"/>
      <c r="QAJ165" s="13"/>
      <c r="QAK165" s="12"/>
      <c r="QAL165" s="30"/>
      <c r="QAM165" s="34"/>
      <c r="QAN165" s="34"/>
      <c r="QAP165" s="13"/>
      <c r="QAQ165" s="13"/>
      <c r="QAR165" s="12"/>
      <c r="QAS165" s="30"/>
      <c r="QAT165" s="34"/>
      <c r="QAU165" s="34"/>
      <c r="QAW165" s="13"/>
      <c r="QAX165" s="13"/>
      <c r="QAY165" s="12"/>
      <c r="QAZ165" s="30"/>
      <c r="QBA165" s="34"/>
      <c r="QBB165" s="34"/>
      <c r="QBD165" s="13"/>
      <c r="QBE165" s="13"/>
      <c r="QBF165" s="12"/>
      <c r="QBG165" s="30"/>
      <c r="QBH165" s="34"/>
      <c r="QBI165" s="34"/>
      <c r="QBK165" s="13"/>
      <c r="QBL165" s="13"/>
      <c r="QBM165" s="12"/>
      <c r="QBN165" s="30"/>
      <c r="QBO165" s="34"/>
      <c r="QBP165" s="34"/>
      <c r="QBR165" s="13"/>
      <c r="QBS165" s="13"/>
      <c r="QBT165" s="12"/>
      <c r="QBU165" s="30"/>
      <c r="QBV165" s="34"/>
      <c r="QBW165" s="34"/>
      <c r="QBY165" s="13"/>
      <c r="QBZ165" s="13"/>
      <c r="QCA165" s="12"/>
      <c r="QCB165" s="30"/>
      <c r="QCC165" s="34"/>
      <c r="QCD165" s="34"/>
      <c r="QCF165" s="13"/>
      <c r="QCG165" s="13"/>
      <c r="QCH165" s="12"/>
      <c r="QCI165" s="30"/>
      <c r="QCJ165" s="34"/>
      <c r="QCK165" s="34"/>
      <c r="QCM165" s="13"/>
      <c r="QCN165" s="13"/>
      <c r="QCO165" s="12"/>
      <c r="QCP165" s="30"/>
      <c r="QCQ165" s="34"/>
      <c r="QCR165" s="34"/>
      <c r="QCT165" s="13"/>
      <c r="QCU165" s="13"/>
      <c r="QCV165" s="12"/>
      <c r="QCW165" s="30"/>
      <c r="QCX165" s="34"/>
      <c r="QCY165" s="34"/>
      <c r="QDA165" s="13"/>
      <c r="QDB165" s="13"/>
      <c r="QDC165" s="12"/>
      <c r="QDD165" s="30"/>
      <c r="QDE165" s="34"/>
      <c r="QDF165" s="34"/>
      <c r="QDH165" s="13"/>
      <c r="QDI165" s="13"/>
      <c r="QDJ165" s="12"/>
      <c r="QDK165" s="30"/>
      <c r="QDL165" s="34"/>
      <c r="QDM165" s="34"/>
      <c r="QDO165" s="13"/>
      <c r="QDP165" s="13"/>
      <c r="QDQ165" s="12"/>
      <c r="QDR165" s="30"/>
      <c r="QDS165" s="34"/>
      <c r="QDT165" s="34"/>
      <c r="QDV165" s="13"/>
      <c r="QDW165" s="13"/>
      <c r="QDX165" s="12"/>
      <c r="QDY165" s="30"/>
      <c r="QDZ165" s="34"/>
      <c r="QEA165" s="34"/>
      <c r="QEC165" s="13"/>
      <c r="QED165" s="13"/>
      <c r="QEE165" s="12"/>
      <c r="QEF165" s="30"/>
      <c r="QEG165" s="34"/>
      <c r="QEH165" s="34"/>
      <c r="QEJ165" s="13"/>
      <c r="QEK165" s="13"/>
      <c r="QEL165" s="12"/>
      <c r="QEM165" s="30"/>
      <c r="QEN165" s="34"/>
      <c r="QEO165" s="34"/>
      <c r="QEQ165" s="13"/>
      <c r="QER165" s="13"/>
      <c r="QES165" s="12"/>
      <c r="QET165" s="30"/>
      <c r="QEU165" s="34"/>
      <c r="QEV165" s="34"/>
      <c r="QEX165" s="13"/>
      <c r="QEY165" s="13"/>
      <c r="QEZ165" s="12"/>
      <c r="QFA165" s="30"/>
      <c r="QFB165" s="34"/>
      <c r="QFC165" s="34"/>
      <c r="QFE165" s="13"/>
      <c r="QFF165" s="13"/>
      <c r="QFG165" s="12"/>
      <c r="QFH165" s="30"/>
      <c r="QFI165" s="34"/>
      <c r="QFJ165" s="34"/>
      <c r="QFL165" s="13"/>
      <c r="QFM165" s="13"/>
      <c r="QFN165" s="12"/>
      <c r="QFO165" s="30"/>
      <c r="QFP165" s="34"/>
      <c r="QFQ165" s="34"/>
      <c r="QFS165" s="13"/>
      <c r="QFT165" s="13"/>
      <c r="QFU165" s="12"/>
      <c r="QFV165" s="30"/>
      <c r="QFW165" s="34"/>
      <c r="QFX165" s="34"/>
      <c r="QFZ165" s="13"/>
      <c r="QGA165" s="13"/>
      <c r="QGB165" s="12"/>
      <c r="QGC165" s="30"/>
      <c r="QGD165" s="34"/>
      <c r="QGE165" s="34"/>
      <c r="QGG165" s="13"/>
      <c r="QGH165" s="13"/>
      <c r="QGI165" s="12"/>
      <c r="QGJ165" s="30"/>
      <c r="QGK165" s="34"/>
      <c r="QGL165" s="34"/>
      <c r="QGN165" s="13"/>
      <c r="QGO165" s="13"/>
      <c r="QGP165" s="12"/>
      <c r="QGQ165" s="30"/>
      <c r="QGR165" s="34"/>
      <c r="QGS165" s="34"/>
      <c r="QGU165" s="13"/>
      <c r="QGV165" s="13"/>
      <c r="QGW165" s="12"/>
      <c r="QGX165" s="30"/>
      <c r="QGY165" s="34"/>
      <c r="QGZ165" s="34"/>
      <c r="QHB165" s="13"/>
      <c r="QHC165" s="13"/>
      <c r="QHD165" s="12"/>
      <c r="QHE165" s="30"/>
      <c r="QHF165" s="34"/>
      <c r="QHG165" s="34"/>
      <c r="QHI165" s="13"/>
      <c r="QHJ165" s="13"/>
      <c r="QHK165" s="12"/>
      <c r="QHL165" s="30"/>
      <c r="QHM165" s="34"/>
      <c r="QHN165" s="34"/>
      <c r="QHP165" s="13"/>
      <c r="QHQ165" s="13"/>
      <c r="QHR165" s="12"/>
      <c r="QHS165" s="30"/>
      <c r="QHT165" s="34"/>
      <c r="QHU165" s="34"/>
      <c r="QHW165" s="13"/>
      <c r="QHX165" s="13"/>
      <c r="QHY165" s="12"/>
      <c r="QHZ165" s="30"/>
      <c r="QIA165" s="34"/>
      <c r="QIB165" s="34"/>
      <c r="QID165" s="13"/>
      <c r="QIE165" s="13"/>
      <c r="QIF165" s="12"/>
      <c r="QIG165" s="30"/>
      <c r="QIH165" s="34"/>
      <c r="QII165" s="34"/>
      <c r="QIK165" s="13"/>
      <c r="QIL165" s="13"/>
      <c r="QIM165" s="12"/>
      <c r="QIN165" s="30"/>
      <c r="QIO165" s="34"/>
      <c r="QIP165" s="34"/>
      <c r="QIR165" s="13"/>
      <c r="QIS165" s="13"/>
      <c r="QIT165" s="12"/>
      <c r="QIU165" s="30"/>
      <c r="QIV165" s="34"/>
      <c r="QIW165" s="34"/>
      <c r="QIY165" s="13"/>
      <c r="QIZ165" s="13"/>
      <c r="QJA165" s="12"/>
      <c r="QJB165" s="30"/>
      <c r="QJC165" s="34"/>
      <c r="QJD165" s="34"/>
      <c r="QJF165" s="13"/>
      <c r="QJG165" s="13"/>
      <c r="QJH165" s="12"/>
      <c r="QJI165" s="30"/>
      <c r="QJJ165" s="34"/>
      <c r="QJK165" s="34"/>
      <c r="QJM165" s="13"/>
      <c r="QJN165" s="13"/>
      <c r="QJO165" s="12"/>
      <c r="QJP165" s="30"/>
      <c r="QJQ165" s="34"/>
      <c r="QJR165" s="34"/>
      <c r="QJT165" s="13"/>
      <c r="QJU165" s="13"/>
      <c r="QJV165" s="12"/>
      <c r="QJW165" s="30"/>
      <c r="QJX165" s="34"/>
      <c r="QJY165" s="34"/>
      <c r="QKA165" s="13"/>
      <c r="QKB165" s="13"/>
      <c r="QKC165" s="12"/>
      <c r="QKD165" s="30"/>
      <c r="QKE165" s="34"/>
      <c r="QKF165" s="34"/>
      <c r="QKH165" s="13"/>
      <c r="QKI165" s="13"/>
      <c r="QKJ165" s="12"/>
      <c r="QKK165" s="30"/>
      <c r="QKL165" s="34"/>
      <c r="QKM165" s="34"/>
      <c r="QKO165" s="13"/>
      <c r="QKP165" s="13"/>
      <c r="QKQ165" s="12"/>
      <c r="QKR165" s="30"/>
      <c r="QKS165" s="34"/>
      <c r="QKT165" s="34"/>
      <c r="QKV165" s="13"/>
      <c r="QKW165" s="13"/>
      <c r="QKX165" s="12"/>
      <c r="QKY165" s="30"/>
      <c r="QKZ165" s="34"/>
      <c r="QLA165" s="34"/>
      <c r="QLC165" s="13"/>
      <c r="QLD165" s="13"/>
      <c r="QLE165" s="12"/>
      <c r="QLF165" s="30"/>
      <c r="QLG165" s="34"/>
      <c r="QLH165" s="34"/>
      <c r="QLJ165" s="13"/>
      <c r="QLK165" s="13"/>
      <c r="QLL165" s="12"/>
      <c r="QLM165" s="30"/>
      <c r="QLN165" s="34"/>
      <c r="QLO165" s="34"/>
      <c r="QLQ165" s="13"/>
      <c r="QLR165" s="13"/>
      <c r="QLS165" s="12"/>
      <c r="QLT165" s="30"/>
      <c r="QLU165" s="34"/>
      <c r="QLV165" s="34"/>
      <c r="QLX165" s="13"/>
      <c r="QLY165" s="13"/>
      <c r="QLZ165" s="12"/>
      <c r="QMA165" s="30"/>
      <c r="QMB165" s="34"/>
      <c r="QMC165" s="34"/>
      <c r="QME165" s="13"/>
      <c r="QMF165" s="13"/>
      <c r="QMG165" s="12"/>
      <c r="QMH165" s="30"/>
      <c r="QMI165" s="34"/>
      <c r="QMJ165" s="34"/>
      <c r="QML165" s="13"/>
      <c r="QMM165" s="13"/>
      <c r="QMN165" s="12"/>
      <c r="QMO165" s="30"/>
      <c r="QMP165" s="34"/>
      <c r="QMQ165" s="34"/>
      <c r="QMS165" s="13"/>
      <c r="QMT165" s="13"/>
      <c r="QMU165" s="12"/>
      <c r="QMV165" s="30"/>
      <c r="QMW165" s="34"/>
      <c r="QMX165" s="34"/>
      <c r="QMZ165" s="13"/>
      <c r="QNA165" s="13"/>
      <c r="QNB165" s="12"/>
      <c r="QNC165" s="30"/>
      <c r="QND165" s="34"/>
      <c r="QNE165" s="34"/>
      <c r="QNG165" s="13"/>
      <c r="QNH165" s="13"/>
      <c r="QNI165" s="12"/>
      <c r="QNJ165" s="30"/>
      <c r="QNK165" s="34"/>
      <c r="QNL165" s="34"/>
      <c r="QNN165" s="13"/>
      <c r="QNO165" s="13"/>
      <c r="QNP165" s="12"/>
      <c r="QNQ165" s="30"/>
      <c r="QNR165" s="34"/>
      <c r="QNS165" s="34"/>
      <c r="QNU165" s="13"/>
      <c r="QNV165" s="13"/>
      <c r="QNW165" s="12"/>
      <c r="QNX165" s="30"/>
      <c r="QNY165" s="34"/>
      <c r="QNZ165" s="34"/>
      <c r="QOB165" s="13"/>
      <c r="QOC165" s="13"/>
      <c r="QOD165" s="12"/>
      <c r="QOE165" s="30"/>
      <c r="QOF165" s="34"/>
      <c r="QOG165" s="34"/>
      <c r="QOI165" s="13"/>
      <c r="QOJ165" s="13"/>
      <c r="QOK165" s="12"/>
      <c r="QOL165" s="30"/>
      <c r="QOM165" s="34"/>
      <c r="QON165" s="34"/>
      <c r="QOP165" s="13"/>
      <c r="QOQ165" s="13"/>
      <c r="QOR165" s="12"/>
      <c r="QOS165" s="30"/>
      <c r="QOT165" s="34"/>
      <c r="QOU165" s="34"/>
      <c r="QOW165" s="13"/>
      <c r="QOX165" s="13"/>
      <c r="QOY165" s="12"/>
      <c r="QOZ165" s="30"/>
      <c r="QPA165" s="34"/>
      <c r="QPB165" s="34"/>
      <c r="QPD165" s="13"/>
      <c r="QPE165" s="13"/>
      <c r="QPF165" s="12"/>
      <c r="QPG165" s="30"/>
      <c r="QPH165" s="34"/>
      <c r="QPI165" s="34"/>
      <c r="QPK165" s="13"/>
      <c r="QPL165" s="13"/>
      <c r="QPM165" s="12"/>
      <c r="QPN165" s="30"/>
      <c r="QPO165" s="34"/>
      <c r="QPP165" s="34"/>
      <c r="QPR165" s="13"/>
      <c r="QPS165" s="13"/>
      <c r="QPT165" s="12"/>
      <c r="QPU165" s="30"/>
      <c r="QPV165" s="34"/>
      <c r="QPW165" s="34"/>
      <c r="QPY165" s="13"/>
      <c r="QPZ165" s="13"/>
      <c r="QQA165" s="12"/>
      <c r="QQB165" s="30"/>
      <c r="QQC165" s="34"/>
      <c r="QQD165" s="34"/>
      <c r="QQF165" s="13"/>
      <c r="QQG165" s="13"/>
      <c r="QQH165" s="12"/>
      <c r="QQI165" s="30"/>
      <c r="QQJ165" s="34"/>
      <c r="QQK165" s="34"/>
      <c r="QQM165" s="13"/>
      <c r="QQN165" s="13"/>
      <c r="QQO165" s="12"/>
      <c r="QQP165" s="30"/>
      <c r="QQQ165" s="34"/>
      <c r="QQR165" s="34"/>
      <c r="QQT165" s="13"/>
      <c r="QQU165" s="13"/>
      <c r="QQV165" s="12"/>
      <c r="QQW165" s="30"/>
      <c r="QQX165" s="34"/>
      <c r="QQY165" s="34"/>
      <c r="QRA165" s="13"/>
      <c r="QRB165" s="13"/>
      <c r="QRC165" s="12"/>
      <c r="QRD165" s="30"/>
      <c r="QRE165" s="34"/>
      <c r="QRF165" s="34"/>
      <c r="QRH165" s="13"/>
      <c r="QRI165" s="13"/>
      <c r="QRJ165" s="12"/>
      <c r="QRK165" s="30"/>
      <c r="QRL165" s="34"/>
      <c r="QRM165" s="34"/>
      <c r="QRO165" s="13"/>
      <c r="QRP165" s="13"/>
      <c r="QRQ165" s="12"/>
      <c r="QRR165" s="30"/>
      <c r="QRS165" s="34"/>
      <c r="QRT165" s="34"/>
      <c r="QRV165" s="13"/>
      <c r="QRW165" s="13"/>
      <c r="QRX165" s="12"/>
      <c r="QRY165" s="30"/>
      <c r="QRZ165" s="34"/>
      <c r="QSA165" s="34"/>
      <c r="QSC165" s="13"/>
      <c r="QSD165" s="13"/>
      <c r="QSE165" s="12"/>
      <c r="QSF165" s="30"/>
      <c r="QSG165" s="34"/>
      <c r="QSH165" s="34"/>
      <c r="QSJ165" s="13"/>
      <c r="QSK165" s="13"/>
      <c r="QSL165" s="12"/>
      <c r="QSM165" s="30"/>
      <c r="QSN165" s="34"/>
      <c r="QSO165" s="34"/>
      <c r="QSQ165" s="13"/>
      <c r="QSR165" s="13"/>
      <c r="QSS165" s="12"/>
      <c r="QST165" s="30"/>
      <c r="QSU165" s="34"/>
      <c r="QSV165" s="34"/>
      <c r="QSX165" s="13"/>
      <c r="QSY165" s="13"/>
      <c r="QSZ165" s="12"/>
      <c r="QTA165" s="30"/>
      <c r="QTB165" s="34"/>
      <c r="QTC165" s="34"/>
      <c r="QTE165" s="13"/>
      <c r="QTF165" s="13"/>
      <c r="QTG165" s="12"/>
      <c r="QTH165" s="30"/>
      <c r="QTI165" s="34"/>
      <c r="QTJ165" s="34"/>
      <c r="QTL165" s="13"/>
      <c r="QTM165" s="13"/>
      <c r="QTN165" s="12"/>
      <c r="QTO165" s="30"/>
      <c r="QTP165" s="34"/>
      <c r="QTQ165" s="34"/>
      <c r="QTS165" s="13"/>
      <c r="QTT165" s="13"/>
      <c r="QTU165" s="12"/>
      <c r="QTV165" s="30"/>
      <c r="QTW165" s="34"/>
      <c r="QTX165" s="34"/>
      <c r="QTZ165" s="13"/>
      <c r="QUA165" s="13"/>
      <c r="QUB165" s="12"/>
      <c r="QUC165" s="30"/>
      <c r="QUD165" s="34"/>
      <c r="QUE165" s="34"/>
      <c r="QUG165" s="13"/>
      <c r="QUH165" s="13"/>
      <c r="QUI165" s="12"/>
      <c r="QUJ165" s="30"/>
      <c r="QUK165" s="34"/>
      <c r="QUL165" s="34"/>
      <c r="QUN165" s="13"/>
      <c r="QUO165" s="13"/>
      <c r="QUP165" s="12"/>
      <c r="QUQ165" s="30"/>
      <c r="QUR165" s="34"/>
      <c r="QUS165" s="34"/>
      <c r="QUU165" s="13"/>
      <c r="QUV165" s="13"/>
      <c r="QUW165" s="12"/>
      <c r="QUX165" s="30"/>
      <c r="QUY165" s="34"/>
      <c r="QUZ165" s="34"/>
      <c r="QVB165" s="13"/>
      <c r="QVC165" s="13"/>
      <c r="QVD165" s="12"/>
      <c r="QVE165" s="30"/>
      <c r="QVF165" s="34"/>
      <c r="QVG165" s="34"/>
      <c r="QVI165" s="13"/>
      <c r="QVJ165" s="13"/>
      <c r="QVK165" s="12"/>
      <c r="QVL165" s="30"/>
      <c r="QVM165" s="34"/>
      <c r="QVN165" s="34"/>
      <c r="QVP165" s="13"/>
      <c r="QVQ165" s="13"/>
      <c r="QVR165" s="12"/>
      <c r="QVS165" s="30"/>
      <c r="QVT165" s="34"/>
      <c r="QVU165" s="34"/>
      <c r="QVW165" s="13"/>
      <c r="QVX165" s="13"/>
      <c r="QVY165" s="12"/>
      <c r="QVZ165" s="30"/>
      <c r="QWA165" s="34"/>
      <c r="QWB165" s="34"/>
      <c r="QWD165" s="13"/>
      <c r="QWE165" s="13"/>
      <c r="QWF165" s="12"/>
      <c r="QWG165" s="30"/>
      <c r="QWH165" s="34"/>
      <c r="QWI165" s="34"/>
      <c r="QWK165" s="13"/>
      <c r="QWL165" s="13"/>
      <c r="QWM165" s="12"/>
      <c r="QWN165" s="30"/>
      <c r="QWO165" s="34"/>
      <c r="QWP165" s="34"/>
      <c r="QWR165" s="13"/>
      <c r="QWS165" s="13"/>
      <c r="QWT165" s="12"/>
      <c r="QWU165" s="30"/>
      <c r="QWV165" s="34"/>
      <c r="QWW165" s="34"/>
      <c r="QWY165" s="13"/>
      <c r="QWZ165" s="13"/>
      <c r="QXA165" s="12"/>
      <c r="QXB165" s="30"/>
      <c r="QXC165" s="34"/>
      <c r="QXD165" s="34"/>
      <c r="QXF165" s="13"/>
      <c r="QXG165" s="13"/>
      <c r="QXH165" s="12"/>
      <c r="QXI165" s="30"/>
      <c r="QXJ165" s="34"/>
      <c r="QXK165" s="34"/>
      <c r="QXM165" s="13"/>
      <c r="QXN165" s="13"/>
      <c r="QXO165" s="12"/>
      <c r="QXP165" s="30"/>
      <c r="QXQ165" s="34"/>
      <c r="QXR165" s="34"/>
      <c r="QXT165" s="13"/>
      <c r="QXU165" s="13"/>
      <c r="QXV165" s="12"/>
      <c r="QXW165" s="30"/>
      <c r="QXX165" s="34"/>
      <c r="QXY165" s="34"/>
      <c r="QYA165" s="13"/>
      <c r="QYB165" s="13"/>
      <c r="QYC165" s="12"/>
      <c r="QYD165" s="30"/>
      <c r="QYE165" s="34"/>
      <c r="QYF165" s="34"/>
      <c r="QYH165" s="13"/>
      <c r="QYI165" s="13"/>
      <c r="QYJ165" s="12"/>
      <c r="QYK165" s="30"/>
      <c r="QYL165" s="34"/>
      <c r="QYM165" s="34"/>
      <c r="QYO165" s="13"/>
      <c r="QYP165" s="13"/>
      <c r="QYQ165" s="12"/>
      <c r="QYR165" s="30"/>
      <c r="QYS165" s="34"/>
      <c r="QYT165" s="34"/>
      <c r="QYV165" s="13"/>
      <c r="QYW165" s="13"/>
      <c r="QYX165" s="12"/>
      <c r="QYY165" s="30"/>
      <c r="QYZ165" s="34"/>
      <c r="QZA165" s="34"/>
      <c r="QZC165" s="13"/>
      <c r="QZD165" s="13"/>
      <c r="QZE165" s="12"/>
      <c r="QZF165" s="30"/>
      <c r="QZG165" s="34"/>
      <c r="QZH165" s="34"/>
      <c r="QZJ165" s="13"/>
      <c r="QZK165" s="13"/>
      <c r="QZL165" s="12"/>
      <c r="QZM165" s="30"/>
      <c r="QZN165" s="34"/>
      <c r="QZO165" s="34"/>
      <c r="QZQ165" s="13"/>
      <c r="QZR165" s="13"/>
      <c r="QZS165" s="12"/>
      <c r="QZT165" s="30"/>
      <c r="QZU165" s="34"/>
      <c r="QZV165" s="34"/>
      <c r="QZX165" s="13"/>
      <c r="QZY165" s="13"/>
      <c r="QZZ165" s="12"/>
      <c r="RAA165" s="30"/>
      <c r="RAB165" s="34"/>
      <c r="RAC165" s="34"/>
      <c r="RAE165" s="13"/>
      <c r="RAF165" s="13"/>
      <c r="RAG165" s="12"/>
      <c r="RAH165" s="30"/>
      <c r="RAI165" s="34"/>
      <c r="RAJ165" s="34"/>
      <c r="RAL165" s="13"/>
      <c r="RAM165" s="13"/>
      <c r="RAN165" s="12"/>
      <c r="RAO165" s="30"/>
      <c r="RAP165" s="34"/>
      <c r="RAQ165" s="34"/>
      <c r="RAS165" s="13"/>
      <c r="RAT165" s="13"/>
      <c r="RAU165" s="12"/>
      <c r="RAV165" s="30"/>
      <c r="RAW165" s="34"/>
      <c r="RAX165" s="34"/>
      <c r="RAZ165" s="13"/>
      <c r="RBA165" s="13"/>
      <c r="RBB165" s="12"/>
      <c r="RBC165" s="30"/>
      <c r="RBD165" s="34"/>
      <c r="RBE165" s="34"/>
      <c r="RBG165" s="13"/>
      <c r="RBH165" s="13"/>
      <c r="RBI165" s="12"/>
      <c r="RBJ165" s="30"/>
      <c r="RBK165" s="34"/>
      <c r="RBL165" s="34"/>
      <c r="RBN165" s="13"/>
      <c r="RBO165" s="13"/>
      <c r="RBP165" s="12"/>
      <c r="RBQ165" s="30"/>
      <c r="RBR165" s="34"/>
      <c r="RBS165" s="34"/>
      <c r="RBU165" s="13"/>
      <c r="RBV165" s="13"/>
      <c r="RBW165" s="12"/>
      <c r="RBX165" s="30"/>
      <c r="RBY165" s="34"/>
      <c r="RBZ165" s="34"/>
      <c r="RCB165" s="13"/>
      <c r="RCC165" s="13"/>
      <c r="RCD165" s="12"/>
      <c r="RCE165" s="30"/>
      <c r="RCF165" s="34"/>
      <c r="RCG165" s="34"/>
      <c r="RCI165" s="13"/>
      <c r="RCJ165" s="13"/>
      <c r="RCK165" s="12"/>
      <c r="RCL165" s="30"/>
      <c r="RCM165" s="34"/>
      <c r="RCN165" s="34"/>
      <c r="RCP165" s="13"/>
      <c r="RCQ165" s="13"/>
      <c r="RCR165" s="12"/>
      <c r="RCS165" s="30"/>
      <c r="RCT165" s="34"/>
      <c r="RCU165" s="34"/>
      <c r="RCW165" s="13"/>
      <c r="RCX165" s="13"/>
      <c r="RCY165" s="12"/>
      <c r="RCZ165" s="30"/>
      <c r="RDA165" s="34"/>
      <c r="RDB165" s="34"/>
      <c r="RDD165" s="13"/>
      <c r="RDE165" s="13"/>
      <c r="RDF165" s="12"/>
      <c r="RDG165" s="30"/>
      <c r="RDH165" s="34"/>
      <c r="RDI165" s="34"/>
      <c r="RDK165" s="13"/>
      <c r="RDL165" s="13"/>
      <c r="RDM165" s="12"/>
      <c r="RDN165" s="30"/>
      <c r="RDO165" s="34"/>
      <c r="RDP165" s="34"/>
      <c r="RDR165" s="13"/>
      <c r="RDS165" s="13"/>
      <c r="RDT165" s="12"/>
      <c r="RDU165" s="30"/>
      <c r="RDV165" s="34"/>
      <c r="RDW165" s="34"/>
      <c r="RDY165" s="13"/>
      <c r="RDZ165" s="13"/>
      <c r="REA165" s="12"/>
      <c r="REB165" s="30"/>
      <c r="REC165" s="34"/>
      <c r="RED165" s="34"/>
      <c r="REF165" s="13"/>
      <c r="REG165" s="13"/>
      <c r="REH165" s="12"/>
      <c r="REI165" s="30"/>
      <c r="REJ165" s="34"/>
      <c r="REK165" s="34"/>
      <c r="REM165" s="13"/>
      <c r="REN165" s="13"/>
      <c r="REO165" s="12"/>
      <c r="REP165" s="30"/>
      <c r="REQ165" s="34"/>
      <c r="RER165" s="34"/>
      <c r="RET165" s="13"/>
      <c r="REU165" s="13"/>
      <c r="REV165" s="12"/>
      <c r="REW165" s="30"/>
      <c r="REX165" s="34"/>
      <c r="REY165" s="34"/>
      <c r="RFA165" s="13"/>
      <c r="RFB165" s="13"/>
      <c r="RFC165" s="12"/>
      <c r="RFD165" s="30"/>
      <c r="RFE165" s="34"/>
      <c r="RFF165" s="34"/>
      <c r="RFH165" s="13"/>
      <c r="RFI165" s="13"/>
      <c r="RFJ165" s="12"/>
      <c r="RFK165" s="30"/>
      <c r="RFL165" s="34"/>
      <c r="RFM165" s="34"/>
      <c r="RFO165" s="13"/>
      <c r="RFP165" s="13"/>
      <c r="RFQ165" s="12"/>
      <c r="RFR165" s="30"/>
      <c r="RFS165" s="34"/>
      <c r="RFT165" s="34"/>
      <c r="RFV165" s="13"/>
      <c r="RFW165" s="13"/>
      <c r="RFX165" s="12"/>
      <c r="RFY165" s="30"/>
      <c r="RFZ165" s="34"/>
      <c r="RGA165" s="34"/>
      <c r="RGC165" s="13"/>
      <c r="RGD165" s="13"/>
      <c r="RGE165" s="12"/>
      <c r="RGF165" s="30"/>
      <c r="RGG165" s="34"/>
      <c r="RGH165" s="34"/>
      <c r="RGJ165" s="13"/>
      <c r="RGK165" s="13"/>
      <c r="RGL165" s="12"/>
      <c r="RGM165" s="30"/>
      <c r="RGN165" s="34"/>
      <c r="RGO165" s="34"/>
      <c r="RGQ165" s="13"/>
      <c r="RGR165" s="13"/>
      <c r="RGS165" s="12"/>
      <c r="RGT165" s="30"/>
      <c r="RGU165" s="34"/>
      <c r="RGV165" s="34"/>
      <c r="RGX165" s="13"/>
      <c r="RGY165" s="13"/>
      <c r="RGZ165" s="12"/>
      <c r="RHA165" s="30"/>
      <c r="RHB165" s="34"/>
      <c r="RHC165" s="34"/>
      <c r="RHE165" s="13"/>
      <c r="RHF165" s="13"/>
      <c r="RHG165" s="12"/>
      <c r="RHH165" s="30"/>
      <c r="RHI165" s="34"/>
      <c r="RHJ165" s="34"/>
      <c r="RHL165" s="13"/>
      <c r="RHM165" s="13"/>
      <c r="RHN165" s="12"/>
      <c r="RHO165" s="30"/>
      <c r="RHP165" s="34"/>
      <c r="RHQ165" s="34"/>
      <c r="RHS165" s="13"/>
      <c r="RHT165" s="13"/>
      <c r="RHU165" s="12"/>
      <c r="RHV165" s="30"/>
      <c r="RHW165" s="34"/>
      <c r="RHX165" s="34"/>
      <c r="RHZ165" s="13"/>
      <c r="RIA165" s="13"/>
      <c r="RIB165" s="12"/>
      <c r="RIC165" s="30"/>
      <c r="RID165" s="34"/>
      <c r="RIE165" s="34"/>
      <c r="RIG165" s="13"/>
      <c r="RIH165" s="13"/>
      <c r="RII165" s="12"/>
      <c r="RIJ165" s="30"/>
      <c r="RIK165" s="34"/>
      <c r="RIL165" s="34"/>
      <c r="RIN165" s="13"/>
      <c r="RIO165" s="13"/>
      <c r="RIP165" s="12"/>
      <c r="RIQ165" s="30"/>
      <c r="RIR165" s="34"/>
      <c r="RIS165" s="34"/>
      <c r="RIU165" s="13"/>
      <c r="RIV165" s="13"/>
      <c r="RIW165" s="12"/>
      <c r="RIX165" s="30"/>
      <c r="RIY165" s="34"/>
      <c r="RIZ165" s="34"/>
      <c r="RJB165" s="13"/>
      <c r="RJC165" s="13"/>
      <c r="RJD165" s="12"/>
      <c r="RJE165" s="30"/>
      <c r="RJF165" s="34"/>
      <c r="RJG165" s="34"/>
      <c r="RJI165" s="13"/>
      <c r="RJJ165" s="13"/>
      <c r="RJK165" s="12"/>
      <c r="RJL165" s="30"/>
      <c r="RJM165" s="34"/>
      <c r="RJN165" s="34"/>
      <c r="RJP165" s="13"/>
      <c r="RJQ165" s="13"/>
      <c r="RJR165" s="12"/>
      <c r="RJS165" s="30"/>
      <c r="RJT165" s="34"/>
      <c r="RJU165" s="34"/>
      <c r="RJW165" s="13"/>
      <c r="RJX165" s="13"/>
      <c r="RJY165" s="12"/>
      <c r="RJZ165" s="30"/>
      <c r="RKA165" s="34"/>
      <c r="RKB165" s="34"/>
      <c r="RKD165" s="13"/>
      <c r="RKE165" s="13"/>
      <c r="RKF165" s="12"/>
      <c r="RKG165" s="30"/>
      <c r="RKH165" s="34"/>
      <c r="RKI165" s="34"/>
      <c r="RKK165" s="13"/>
      <c r="RKL165" s="13"/>
      <c r="RKM165" s="12"/>
      <c r="RKN165" s="30"/>
      <c r="RKO165" s="34"/>
      <c r="RKP165" s="34"/>
      <c r="RKR165" s="13"/>
      <c r="RKS165" s="13"/>
      <c r="RKT165" s="12"/>
      <c r="RKU165" s="30"/>
      <c r="RKV165" s="34"/>
      <c r="RKW165" s="34"/>
      <c r="RKY165" s="13"/>
      <c r="RKZ165" s="13"/>
      <c r="RLA165" s="12"/>
      <c r="RLB165" s="30"/>
      <c r="RLC165" s="34"/>
      <c r="RLD165" s="34"/>
      <c r="RLF165" s="13"/>
      <c r="RLG165" s="13"/>
      <c r="RLH165" s="12"/>
      <c r="RLI165" s="30"/>
      <c r="RLJ165" s="34"/>
      <c r="RLK165" s="34"/>
      <c r="RLM165" s="13"/>
      <c r="RLN165" s="13"/>
      <c r="RLO165" s="12"/>
      <c r="RLP165" s="30"/>
      <c r="RLQ165" s="34"/>
      <c r="RLR165" s="34"/>
      <c r="RLT165" s="13"/>
      <c r="RLU165" s="13"/>
      <c r="RLV165" s="12"/>
      <c r="RLW165" s="30"/>
      <c r="RLX165" s="34"/>
      <c r="RLY165" s="34"/>
      <c r="RMA165" s="13"/>
      <c r="RMB165" s="13"/>
      <c r="RMC165" s="12"/>
      <c r="RMD165" s="30"/>
      <c r="RME165" s="34"/>
      <c r="RMF165" s="34"/>
      <c r="RMH165" s="13"/>
      <c r="RMI165" s="13"/>
      <c r="RMJ165" s="12"/>
      <c r="RMK165" s="30"/>
      <c r="RML165" s="34"/>
      <c r="RMM165" s="34"/>
      <c r="RMO165" s="13"/>
      <c r="RMP165" s="13"/>
      <c r="RMQ165" s="12"/>
      <c r="RMR165" s="30"/>
      <c r="RMS165" s="34"/>
      <c r="RMT165" s="34"/>
      <c r="RMV165" s="13"/>
      <c r="RMW165" s="13"/>
      <c r="RMX165" s="12"/>
      <c r="RMY165" s="30"/>
      <c r="RMZ165" s="34"/>
      <c r="RNA165" s="34"/>
      <c r="RNC165" s="13"/>
      <c r="RND165" s="13"/>
      <c r="RNE165" s="12"/>
      <c r="RNF165" s="30"/>
      <c r="RNG165" s="34"/>
      <c r="RNH165" s="34"/>
      <c r="RNJ165" s="13"/>
      <c r="RNK165" s="13"/>
      <c r="RNL165" s="12"/>
      <c r="RNM165" s="30"/>
      <c r="RNN165" s="34"/>
      <c r="RNO165" s="34"/>
      <c r="RNQ165" s="13"/>
      <c r="RNR165" s="13"/>
      <c r="RNS165" s="12"/>
      <c r="RNT165" s="30"/>
      <c r="RNU165" s="34"/>
      <c r="RNV165" s="34"/>
      <c r="RNX165" s="13"/>
      <c r="RNY165" s="13"/>
      <c r="RNZ165" s="12"/>
      <c r="ROA165" s="30"/>
      <c r="ROB165" s="34"/>
      <c r="ROC165" s="34"/>
      <c r="ROE165" s="13"/>
      <c r="ROF165" s="13"/>
      <c r="ROG165" s="12"/>
      <c r="ROH165" s="30"/>
      <c r="ROI165" s="34"/>
      <c r="ROJ165" s="34"/>
      <c r="ROL165" s="13"/>
      <c r="ROM165" s="13"/>
      <c r="RON165" s="12"/>
      <c r="ROO165" s="30"/>
      <c r="ROP165" s="34"/>
      <c r="ROQ165" s="34"/>
      <c r="ROS165" s="13"/>
      <c r="ROT165" s="13"/>
      <c r="ROU165" s="12"/>
      <c r="ROV165" s="30"/>
      <c r="ROW165" s="34"/>
      <c r="ROX165" s="34"/>
      <c r="ROZ165" s="13"/>
      <c r="RPA165" s="13"/>
      <c r="RPB165" s="12"/>
      <c r="RPC165" s="30"/>
      <c r="RPD165" s="34"/>
      <c r="RPE165" s="34"/>
      <c r="RPG165" s="13"/>
      <c r="RPH165" s="13"/>
      <c r="RPI165" s="12"/>
      <c r="RPJ165" s="30"/>
      <c r="RPK165" s="34"/>
      <c r="RPL165" s="34"/>
      <c r="RPN165" s="13"/>
      <c r="RPO165" s="13"/>
      <c r="RPP165" s="12"/>
      <c r="RPQ165" s="30"/>
      <c r="RPR165" s="34"/>
      <c r="RPS165" s="34"/>
      <c r="RPU165" s="13"/>
      <c r="RPV165" s="13"/>
      <c r="RPW165" s="12"/>
      <c r="RPX165" s="30"/>
      <c r="RPY165" s="34"/>
      <c r="RPZ165" s="34"/>
      <c r="RQB165" s="13"/>
      <c r="RQC165" s="13"/>
      <c r="RQD165" s="12"/>
      <c r="RQE165" s="30"/>
      <c r="RQF165" s="34"/>
      <c r="RQG165" s="34"/>
      <c r="RQI165" s="13"/>
      <c r="RQJ165" s="13"/>
      <c r="RQK165" s="12"/>
      <c r="RQL165" s="30"/>
      <c r="RQM165" s="34"/>
      <c r="RQN165" s="34"/>
      <c r="RQP165" s="13"/>
      <c r="RQQ165" s="13"/>
      <c r="RQR165" s="12"/>
      <c r="RQS165" s="30"/>
      <c r="RQT165" s="34"/>
      <c r="RQU165" s="34"/>
      <c r="RQW165" s="13"/>
      <c r="RQX165" s="13"/>
      <c r="RQY165" s="12"/>
      <c r="RQZ165" s="30"/>
      <c r="RRA165" s="34"/>
      <c r="RRB165" s="34"/>
      <c r="RRD165" s="13"/>
      <c r="RRE165" s="13"/>
      <c r="RRF165" s="12"/>
      <c r="RRG165" s="30"/>
      <c r="RRH165" s="34"/>
      <c r="RRI165" s="34"/>
      <c r="RRK165" s="13"/>
      <c r="RRL165" s="13"/>
      <c r="RRM165" s="12"/>
      <c r="RRN165" s="30"/>
      <c r="RRO165" s="34"/>
      <c r="RRP165" s="34"/>
      <c r="RRR165" s="13"/>
      <c r="RRS165" s="13"/>
      <c r="RRT165" s="12"/>
      <c r="RRU165" s="30"/>
      <c r="RRV165" s="34"/>
      <c r="RRW165" s="34"/>
      <c r="RRY165" s="13"/>
      <c r="RRZ165" s="13"/>
      <c r="RSA165" s="12"/>
      <c r="RSB165" s="30"/>
      <c r="RSC165" s="34"/>
      <c r="RSD165" s="34"/>
      <c r="RSF165" s="13"/>
      <c r="RSG165" s="13"/>
      <c r="RSH165" s="12"/>
      <c r="RSI165" s="30"/>
      <c r="RSJ165" s="34"/>
      <c r="RSK165" s="34"/>
      <c r="RSM165" s="13"/>
      <c r="RSN165" s="13"/>
      <c r="RSO165" s="12"/>
      <c r="RSP165" s="30"/>
      <c r="RSQ165" s="34"/>
      <c r="RSR165" s="34"/>
      <c r="RST165" s="13"/>
      <c r="RSU165" s="13"/>
      <c r="RSV165" s="12"/>
      <c r="RSW165" s="30"/>
      <c r="RSX165" s="34"/>
      <c r="RSY165" s="34"/>
      <c r="RTA165" s="13"/>
      <c r="RTB165" s="13"/>
      <c r="RTC165" s="12"/>
      <c r="RTD165" s="30"/>
      <c r="RTE165" s="34"/>
      <c r="RTF165" s="34"/>
      <c r="RTH165" s="13"/>
      <c r="RTI165" s="13"/>
      <c r="RTJ165" s="12"/>
      <c r="RTK165" s="30"/>
      <c r="RTL165" s="34"/>
      <c r="RTM165" s="34"/>
      <c r="RTO165" s="13"/>
      <c r="RTP165" s="13"/>
      <c r="RTQ165" s="12"/>
      <c r="RTR165" s="30"/>
      <c r="RTS165" s="34"/>
      <c r="RTT165" s="34"/>
      <c r="RTV165" s="13"/>
      <c r="RTW165" s="13"/>
      <c r="RTX165" s="12"/>
      <c r="RTY165" s="30"/>
      <c r="RTZ165" s="34"/>
      <c r="RUA165" s="34"/>
      <c r="RUC165" s="13"/>
      <c r="RUD165" s="13"/>
      <c r="RUE165" s="12"/>
      <c r="RUF165" s="30"/>
      <c r="RUG165" s="34"/>
      <c r="RUH165" s="34"/>
      <c r="RUJ165" s="13"/>
      <c r="RUK165" s="13"/>
      <c r="RUL165" s="12"/>
      <c r="RUM165" s="30"/>
      <c r="RUN165" s="34"/>
      <c r="RUO165" s="34"/>
      <c r="RUQ165" s="13"/>
      <c r="RUR165" s="13"/>
      <c r="RUS165" s="12"/>
      <c r="RUT165" s="30"/>
      <c r="RUU165" s="34"/>
      <c r="RUV165" s="34"/>
      <c r="RUX165" s="13"/>
      <c r="RUY165" s="13"/>
      <c r="RUZ165" s="12"/>
      <c r="RVA165" s="30"/>
      <c r="RVB165" s="34"/>
      <c r="RVC165" s="34"/>
      <c r="RVE165" s="13"/>
      <c r="RVF165" s="13"/>
      <c r="RVG165" s="12"/>
      <c r="RVH165" s="30"/>
      <c r="RVI165" s="34"/>
      <c r="RVJ165" s="34"/>
      <c r="RVL165" s="13"/>
      <c r="RVM165" s="13"/>
      <c r="RVN165" s="12"/>
      <c r="RVO165" s="30"/>
      <c r="RVP165" s="34"/>
      <c r="RVQ165" s="34"/>
      <c r="RVS165" s="13"/>
      <c r="RVT165" s="13"/>
      <c r="RVU165" s="12"/>
      <c r="RVV165" s="30"/>
      <c r="RVW165" s="34"/>
      <c r="RVX165" s="34"/>
      <c r="RVZ165" s="13"/>
      <c r="RWA165" s="13"/>
      <c r="RWB165" s="12"/>
      <c r="RWC165" s="30"/>
      <c r="RWD165" s="34"/>
      <c r="RWE165" s="34"/>
      <c r="RWG165" s="13"/>
      <c r="RWH165" s="13"/>
      <c r="RWI165" s="12"/>
      <c r="RWJ165" s="30"/>
      <c r="RWK165" s="34"/>
      <c r="RWL165" s="34"/>
      <c r="RWN165" s="13"/>
      <c r="RWO165" s="13"/>
      <c r="RWP165" s="12"/>
      <c r="RWQ165" s="30"/>
      <c r="RWR165" s="34"/>
      <c r="RWS165" s="34"/>
      <c r="RWU165" s="13"/>
      <c r="RWV165" s="13"/>
      <c r="RWW165" s="12"/>
      <c r="RWX165" s="30"/>
      <c r="RWY165" s="34"/>
      <c r="RWZ165" s="34"/>
      <c r="RXB165" s="13"/>
      <c r="RXC165" s="13"/>
      <c r="RXD165" s="12"/>
      <c r="RXE165" s="30"/>
      <c r="RXF165" s="34"/>
      <c r="RXG165" s="34"/>
      <c r="RXI165" s="13"/>
      <c r="RXJ165" s="13"/>
      <c r="RXK165" s="12"/>
      <c r="RXL165" s="30"/>
      <c r="RXM165" s="34"/>
      <c r="RXN165" s="34"/>
      <c r="RXP165" s="13"/>
      <c r="RXQ165" s="13"/>
      <c r="RXR165" s="12"/>
      <c r="RXS165" s="30"/>
      <c r="RXT165" s="34"/>
      <c r="RXU165" s="34"/>
      <c r="RXW165" s="13"/>
      <c r="RXX165" s="13"/>
      <c r="RXY165" s="12"/>
      <c r="RXZ165" s="30"/>
      <c r="RYA165" s="34"/>
      <c r="RYB165" s="34"/>
      <c r="RYD165" s="13"/>
      <c r="RYE165" s="13"/>
      <c r="RYF165" s="12"/>
      <c r="RYG165" s="30"/>
      <c r="RYH165" s="34"/>
      <c r="RYI165" s="34"/>
      <c r="RYK165" s="13"/>
      <c r="RYL165" s="13"/>
      <c r="RYM165" s="12"/>
      <c r="RYN165" s="30"/>
      <c r="RYO165" s="34"/>
      <c r="RYP165" s="34"/>
      <c r="RYR165" s="13"/>
      <c r="RYS165" s="13"/>
      <c r="RYT165" s="12"/>
      <c r="RYU165" s="30"/>
      <c r="RYV165" s="34"/>
      <c r="RYW165" s="34"/>
      <c r="RYY165" s="13"/>
      <c r="RYZ165" s="13"/>
      <c r="RZA165" s="12"/>
      <c r="RZB165" s="30"/>
      <c r="RZC165" s="34"/>
      <c r="RZD165" s="34"/>
      <c r="RZF165" s="13"/>
      <c r="RZG165" s="13"/>
      <c r="RZH165" s="12"/>
      <c r="RZI165" s="30"/>
      <c r="RZJ165" s="34"/>
      <c r="RZK165" s="34"/>
      <c r="RZM165" s="13"/>
      <c r="RZN165" s="13"/>
      <c r="RZO165" s="12"/>
      <c r="RZP165" s="30"/>
      <c r="RZQ165" s="34"/>
      <c r="RZR165" s="34"/>
      <c r="RZT165" s="13"/>
      <c r="RZU165" s="13"/>
      <c r="RZV165" s="12"/>
      <c r="RZW165" s="30"/>
      <c r="RZX165" s="34"/>
      <c r="RZY165" s="34"/>
      <c r="SAA165" s="13"/>
      <c r="SAB165" s="13"/>
      <c r="SAC165" s="12"/>
      <c r="SAD165" s="30"/>
      <c r="SAE165" s="34"/>
      <c r="SAF165" s="34"/>
      <c r="SAH165" s="13"/>
      <c r="SAI165" s="13"/>
      <c r="SAJ165" s="12"/>
      <c r="SAK165" s="30"/>
      <c r="SAL165" s="34"/>
      <c r="SAM165" s="34"/>
      <c r="SAO165" s="13"/>
      <c r="SAP165" s="13"/>
      <c r="SAQ165" s="12"/>
      <c r="SAR165" s="30"/>
      <c r="SAS165" s="34"/>
      <c r="SAT165" s="34"/>
      <c r="SAV165" s="13"/>
      <c r="SAW165" s="13"/>
      <c r="SAX165" s="12"/>
      <c r="SAY165" s="30"/>
      <c r="SAZ165" s="34"/>
      <c r="SBA165" s="34"/>
      <c r="SBC165" s="13"/>
      <c r="SBD165" s="13"/>
      <c r="SBE165" s="12"/>
      <c r="SBF165" s="30"/>
      <c r="SBG165" s="34"/>
      <c r="SBH165" s="34"/>
      <c r="SBJ165" s="13"/>
      <c r="SBK165" s="13"/>
      <c r="SBL165" s="12"/>
      <c r="SBM165" s="30"/>
      <c r="SBN165" s="34"/>
      <c r="SBO165" s="34"/>
      <c r="SBQ165" s="13"/>
      <c r="SBR165" s="13"/>
      <c r="SBS165" s="12"/>
      <c r="SBT165" s="30"/>
      <c r="SBU165" s="34"/>
      <c r="SBV165" s="34"/>
      <c r="SBX165" s="13"/>
      <c r="SBY165" s="13"/>
      <c r="SBZ165" s="12"/>
      <c r="SCA165" s="30"/>
      <c r="SCB165" s="34"/>
      <c r="SCC165" s="34"/>
      <c r="SCE165" s="13"/>
      <c r="SCF165" s="13"/>
      <c r="SCG165" s="12"/>
      <c r="SCH165" s="30"/>
      <c r="SCI165" s="34"/>
      <c r="SCJ165" s="34"/>
      <c r="SCL165" s="13"/>
      <c r="SCM165" s="13"/>
      <c r="SCN165" s="12"/>
      <c r="SCO165" s="30"/>
      <c r="SCP165" s="34"/>
      <c r="SCQ165" s="34"/>
      <c r="SCS165" s="13"/>
      <c r="SCT165" s="13"/>
      <c r="SCU165" s="12"/>
      <c r="SCV165" s="30"/>
      <c r="SCW165" s="34"/>
      <c r="SCX165" s="34"/>
      <c r="SCZ165" s="13"/>
      <c r="SDA165" s="13"/>
      <c r="SDB165" s="12"/>
      <c r="SDC165" s="30"/>
      <c r="SDD165" s="34"/>
      <c r="SDE165" s="34"/>
      <c r="SDG165" s="13"/>
      <c r="SDH165" s="13"/>
      <c r="SDI165" s="12"/>
      <c r="SDJ165" s="30"/>
      <c r="SDK165" s="34"/>
      <c r="SDL165" s="34"/>
      <c r="SDN165" s="13"/>
      <c r="SDO165" s="13"/>
      <c r="SDP165" s="12"/>
      <c r="SDQ165" s="30"/>
      <c r="SDR165" s="34"/>
      <c r="SDS165" s="34"/>
      <c r="SDU165" s="13"/>
      <c r="SDV165" s="13"/>
      <c r="SDW165" s="12"/>
      <c r="SDX165" s="30"/>
      <c r="SDY165" s="34"/>
      <c r="SDZ165" s="34"/>
      <c r="SEB165" s="13"/>
      <c r="SEC165" s="13"/>
      <c r="SED165" s="12"/>
      <c r="SEE165" s="30"/>
      <c r="SEF165" s="34"/>
      <c r="SEG165" s="34"/>
      <c r="SEI165" s="13"/>
      <c r="SEJ165" s="13"/>
      <c r="SEK165" s="12"/>
      <c r="SEL165" s="30"/>
      <c r="SEM165" s="34"/>
      <c r="SEN165" s="34"/>
      <c r="SEP165" s="13"/>
      <c r="SEQ165" s="13"/>
      <c r="SER165" s="12"/>
      <c r="SES165" s="30"/>
      <c r="SET165" s="34"/>
      <c r="SEU165" s="34"/>
      <c r="SEW165" s="13"/>
      <c r="SEX165" s="13"/>
      <c r="SEY165" s="12"/>
      <c r="SEZ165" s="30"/>
      <c r="SFA165" s="34"/>
      <c r="SFB165" s="34"/>
      <c r="SFD165" s="13"/>
      <c r="SFE165" s="13"/>
      <c r="SFF165" s="12"/>
      <c r="SFG165" s="30"/>
      <c r="SFH165" s="34"/>
      <c r="SFI165" s="34"/>
      <c r="SFK165" s="13"/>
      <c r="SFL165" s="13"/>
      <c r="SFM165" s="12"/>
      <c r="SFN165" s="30"/>
      <c r="SFO165" s="34"/>
      <c r="SFP165" s="34"/>
      <c r="SFR165" s="13"/>
      <c r="SFS165" s="13"/>
      <c r="SFT165" s="12"/>
      <c r="SFU165" s="30"/>
      <c r="SFV165" s="34"/>
      <c r="SFW165" s="34"/>
      <c r="SFY165" s="13"/>
      <c r="SFZ165" s="13"/>
      <c r="SGA165" s="12"/>
      <c r="SGB165" s="30"/>
      <c r="SGC165" s="34"/>
      <c r="SGD165" s="34"/>
      <c r="SGF165" s="13"/>
      <c r="SGG165" s="13"/>
      <c r="SGH165" s="12"/>
      <c r="SGI165" s="30"/>
      <c r="SGJ165" s="34"/>
      <c r="SGK165" s="34"/>
      <c r="SGM165" s="13"/>
      <c r="SGN165" s="13"/>
      <c r="SGO165" s="12"/>
      <c r="SGP165" s="30"/>
      <c r="SGQ165" s="34"/>
      <c r="SGR165" s="34"/>
      <c r="SGT165" s="13"/>
      <c r="SGU165" s="13"/>
      <c r="SGV165" s="12"/>
      <c r="SGW165" s="30"/>
      <c r="SGX165" s="34"/>
      <c r="SGY165" s="34"/>
      <c r="SHA165" s="13"/>
      <c r="SHB165" s="13"/>
      <c r="SHC165" s="12"/>
      <c r="SHD165" s="30"/>
      <c r="SHE165" s="34"/>
      <c r="SHF165" s="34"/>
      <c r="SHH165" s="13"/>
      <c r="SHI165" s="13"/>
      <c r="SHJ165" s="12"/>
      <c r="SHK165" s="30"/>
      <c r="SHL165" s="34"/>
      <c r="SHM165" s="34"/>
      <c r="SHO165" s="13"/>
      <c r="SHP165" s="13"/>
      <c r="SHQ165" s="12"/>
      <c r="SHR165" s="30"/>
      <c r="SHS165" s="34"/>
      <c r="SHT165" s="34"/>
      <c r="SHV165" s="13"/>
      <c r="SHW165" s="13"/>
      <c r="SHX165" s="12"/>
      <c r="SHY165" s="30"/>
      <c r="SHZ165" s="34"/>
      <c r="SIA165" s="34"/>
      <c r="SIC165" s="13"/>
      <c r="SID165" s="13"/>
      <c r="SIE165" s="12"/>
      <c r="SIF165" s="30"/>
      <c r="SIG165" s="34"/>
      <c r="SIH165" s="34"/>
      <c r="SIJ165" s="13"/>
      <c r="SIK165" s="13"/>
      <c r="SIL165" s="12"/>
      <c r="SIM165" s="30"/>
      <c r="SIN165" s="34"/>
      <c r="SIO165" s="34"/>
      <c r="SIQ165" s="13"/>
      <c r="SIR165" s="13"/>
      <c r="SIS165" s="12"/>
      <c r="SIT165" s="30"/>
      <c r="SIU165" s="34"/>
      <c r="SIV165" s="34"/>
      <c r="SIX165" s="13"/>
      <c r="SIY165" s="13"/>
      <c r="SIZ165" s="12"/>
      <c r="SJA165" s="30"/>
      <c r="SJB165" s="34"/>
      <c r="SJC165" s="34"/>
      <c r="SJE165" s="13"/>
      <c r="SJF165" s="13"/>
      <c r="SJG165" s="12"/>
      <c r="SJH165" s="30"/>
      <c r="SJI165" s="34"/>
      <c r="SJJ165" s="34"/>
      <c r="SJL165" s="13"/>
      <c r="SJM165" s="13"/>
      <c r="SJN165" s="12"/>
      <c r="SJO165" s="30"/>
      <c r="SJP165" s="34"/>
      <c r="SJQ165" s="34"/>
      <c r="SJS165" s="13"/>
      <c r="SJT165" s="13"/>
      <c r="SJU165" s="12"/>
      <c r="SJV165" s="30"/>
      <c r="SJW165" s="34"/>
      <c r="SJX165" s="34"/>
      <c r="SJZ165" s="13"/>
      <c r="SKA165" s="13"/>
      <c r="SKB165" s="12"/>
      <c r="SKC165" s="30"/>
      <c r="SKD165" s="34"/>
      <c r="SKE165" s="34"/>
      <c r="SKG165" s="13"/>
      <c r="SKH165" s="13"/>
      <c r="SKI165" s="12"/>
      <c r="SKJ165" s="30"/>
      <c r="SKK165" s="34"/>
      <c r="SKL165" s="34"/>
      <c r="SKN165" s="13"/>
      <c r="SKO165" s="13"/>
      <c r="SKP165" s="12"/>
      <c r="SKQ165" s="30"/>
      <c r="SKR165" s="34"/>
      <c r="SKS165" s="34"/>
      <c r="SKU165" s="13"/>
      <c r="SKV165" s="13"/>
      <c r="SKW165" s="12"/>
      <c r="SKX165" s="30"/>
      <c r="SKY165" s="34"/>
      <c r="SKZ165" s="34"/>
      <c r="SLB165" s="13"/>
      <c r="SLC165" s="13"/>
      <c r="SLD165" s="12"/>
      <c r="SLE165" s="30"/>
      <c r="SLF165" s="34"/>
      <c r="SLG165" s="34"/>
      <c r="SLI165" s="13"/>
      <c r="SLJ165" s="13"/>
      <c r="SLK165" s="12"/>
      <c r="SLL165" s="30"/>
      <c r="SLM165" s="34"/>
      <c r="SLN165" s="34"/>
      <c r="SLP165" s="13"/>
      <c r="SLQ165" s="13"/>
      <c r="SLR165" s="12"/>
      <c r="SLS165" s="30"/>
      <c r="SLT165" s="34"/>
      <c r="SLU165" s="34"/>
      <c r="SLW165" s="13"/>
      <c r="SLX165" s="13"/>
      <c r="SLY165" s="12"/>
      <c r="SLZ165" s="30"/>
      <c r="SMA165" s="34"/>
      <c r="SMB165" s="34"/>
      <c r="SMD165" s="13"/>
      <c r="SME165" s="13"/>
      <c r="SMF165" s="12"/>
      <c r="SMG165" s="30"/>
      <c r="SMH165" s="34"/>
      <c r="SMI165" s="34"/>
      <c r="SMK165" s="13"/>
      <c r="SML165" s="13"/>
      <c r="SMM165" s="12"/>
      <c r="SMN165" s="30"/>
      <c r="SMO165" s="34"/>
      <c r="SMP165" s="34"/>
      <c r="SMR165" s="13"/>
      <c r="SMS165" s="13"/>
      <c r="SMT165" s="12"/>
      <c r="SMU165" s="30"/>
      <c r="SMV165" s="34"/>
      <c r="SMW165" s="34"/>
      <c r="SMY165" s="13"/>
      <c r="SMZ165" s="13"/>
      <c r="SNA165" s="12"/>
      <c r="SNB165" s="30"/>
      <c r="SNC165" s="34"/>
      <c r="SND165" s="34"/>
      <c r="SNF165" s="13"/>
      <c r="SNG165" s="13"/>
      <c r="SNH165" s="12"/>
      <c r="SNI165" s="30"/>
      <c r="SNJ165" s="34"/>
      <c r="SNK165" s="34"/>
      <c r="SNM165" s="13"/>
      <c r="SNN165" s="13"/>
      <c r="SNO165" s="12"/>
      <c r="SNP165" s="30"/>
      <c r="SNQ165" s="34"/>
      <c r="SNR165" s="34"/>
      <c r="SNT165" s="13"/>
      <c r="SNU165" s="13"/>
      <c r="SNV165" s="12"/>
      <c r="SNW165" s="30"/>
      <c r="SNX165" s="34"/>
      <c r="SNY165" s="34"/>
      <c r="SOA165" s="13"/>
      <c r="SOB165" s="13"/>
      <c r="SOC165" s="12"/>
      <c r="SOD165" s="30"/>
      <c r="SOE165" s="34"/>
      <c r="SOF165" s="34"/>
      <c r="SOH165" s="13"/>
      <c r="SOI165" s="13"/>
      <c r="SOJ165" s="12"/>
      <c r="SOK165" s="30"/>
      <c r="SOL165" s="34"/>
      <c r="SOM165" s="34"/>
      <c r="SOO165" s="13"/>
      <c r="SOP165" s="13"/>
      <c r="SOQ165" s="12"/>
      <c r="SOR165" s="30"/>
      <c r="SOS165" s="34"/>
      <c r="SOT165" s="34"/>
      <c r="SOV165" s="13"/>
      <c r="SOW165" s="13"/>
      <c r="SOX165" s="12"/>
      <c r="SOY165" s="30"/>
      <c r="SOZ165" s="34"/>
      <c r="SPA165" s="34"/>
      <c r="SPC165" s="13"/>
      <c r="SPD165" s="13"/>
      <c r="SPE165" s="12"/>
      <c r="SPF165" s="30"/>
      <c r="SPG165" s="34"/>
      <c r="SPH165" s="34"/>
      <c r="SPJ165" s="13"/>
      <c r="SPK165" s="13"/>
      <c r="SPL165" s="12"/>
      <c r="SPM165" s="30"/>
      <c r="SPN165" s="34"/>
      <c r="SPO165" s="34"/>
      <c r="SPQ165" s="13"/>
      <c r="SPR165" s="13"/>
      <c r="SPS165" s="12"/>
      <c r="SPT165" s="30"/>
      <c r="SPU165" s="34"/>
      <c r="SPV165" s="34"/>
      <c r="SPX165" s="13"/>
      <c r="SPY165" s="13"/>
      <c r="SPZ165" s="12"/>
      <c r="SQA165" s="30"/>
      <c r="SQB165" s="34"/>
      <c r="SQC165" s="34"/>
      <c r="SQE165" s="13"/>
      <c r="SQF165" s="13"/>
      <c r="SQG165" s="12"/>
      <c r="SQH165" s="30"/>
      <c r="SQI165" s="34"/>
      <c r="SQJ165" s="34"/>
      <c r="SQL165" s="13"/>
      <c r="SQM165" s="13"/>
      <c r="SQN165" s="12"/>
      <c r="SQO165" s="30"/>
      <c r="SQP165" s="34"/>
      <c r="SQQ165" s="34"/>
      <c r="SQS165" s="13"/>
      <c r="SQT165" s="13"/>
      <c r="SQU165" s="12"/>
      <c r="SQV165" s="30"/>
      <c r="SQW165" s="34"/>
      <c r="SQX165" s="34"/>
      <c r="SQZ165" s="13"/>
      <c r="SRA165" s="13"/>
      <c r="SRB165" s="12"/>
      <c r="SRC165" s="30"/>
      <c r="SRD165" s="34"/>
      <c r="SRE165" s="34"/>
      <c r="SRG165" s="13"/>
      <c r="SRH165" s="13"/>
      <c r="SRI165" s="12"/>
      <c r="SRJ165" s="30"/>
      <c r="SRK165" s="34"/>
      <c r="SRL165" s="34"/>
      <c r="SRN165" s="13"/>
      <c r="SRO165" s="13"/>
      <c r="SRP165" s="12"/>
      <c r="SRQ165" s="30"/>
      <c r="SRR165" s="34"/>
      <c r="SRS165" s="34"/>
      <c r="SRU165" s="13"/>
      <c r="SRV165" s="13"/>
      <c r="SRW165" s="12"/>
      <c r="SRX165" s="30"/>
      <c r="SRY165" s="34"/>
      <c r="SRZ165" s="34"/>
      <c r="SSB165" s="13"/>
      <c r="SSC165" s="13"/>
      <c r="SSD165" s="12"/>
      <c r="SSE165" s="30"/>
      <c r="SSF165" s="34"/>
      <c r="SSG165" s="34"/>
      <c r="SSI165" s="13"/>
      <c r="SSJ165" s="13"/>
      <c r="SSK165" s="12"/>
      <c r="SSL165" s="30"/>
      <c r="SSM165" s="34"/>
      <c r="SSN165" s="34"/>
      <c r="SSP165" s="13"/>
      <c r="SSQ165" s="13"/>
      <c r="SSR165" s="12"/>
      <c r="SSS165" s="30"/>
      <c r="SST165" s="34"/>
      <c r="SSU165" s="34"/>
      <c r="SSW165" s="13"/>
      <c r="SSX165" s="13"/>
      <c r="SSY165" s="12"/>
      <c r="SSZ165" s="30"/>
      <c r="STA165" s="34"/>
      <c r="STB165" s="34"/>
      <c r="STD165" s="13"/>
      <c r="STE165" s="13"/>
      <c r="STF165" s="12"/>
      <c r="STG165" s="30"/>
      <c r="STH165" s="34"/>
      <c r="STI165" s="34"/>
      <c r="STK165" s="13"/>
      <c r="STL165" s="13"/>
      <c r="STM165" s="12"/>
      <c r="STN165" s="30"/>
      <c r="STO165" s="34"/>
      <c r="STP165" s="34"/>
      <c r="STR165" s="13"/>
      <c r="STS165" s="13"/>
      <c r="STT165" s="12"/>
      <c r="STU165" s="30"/>
      <c r="STV165" s="34"/>
      <c r="STW165" s="34"/>
      <c r="STY165" s="13"/>
      <c r="STZ165" s="13"/>
      <c r="SUA165" s="12"/>
      <c r="SUB165" s="30"/>
      <c r="SUC165" s="34"/>
      <c r="SUD165" s="34"/>
      <c r="SUF165" s="13"/>
      <c r="SUG165" s="13"/>
      <c r="SUH165" s="12"/>
      <c r="SUI165" s="30"/>
      <c r="SUJ165" s="34"/>
      <c r="SUK165" s="34"/>
      <c r="SUM165" s="13"/>
      <c r="SUN165" s="13"/>
      <c r="SUO165" s="12"/>
      <c r="SUP165" s="30"/>
      <c r="SUQ165" s="34"/>
      <c r="SUR165" s="34"/>
      <c r="SUT165" s="13"/>
      <c r="SUU165" s="13"/>
      <c r="SUV165" s="12"/>
      <c r="SUW165" s="30"/>
      <c r="SUX165" s="34"/>
      <c r="SUY165" s="34"/>
      <c r="SVA165" s="13"/>
      <c r="SVB165" s="13"/>
      <c r="SVC165" s="12"/>
      <c r="SVD165" s="30"/>
      <c r="SVE165" s="34"/>
      <c r="SVF165" s="34"/>
      <c r="SVH165" s="13"/>
      <c r="SVI165" s="13"/>
      <c r="SVJ165" s="12"/>
      <c r="SVK165" s="30"/>
      <c r="SVL165" s="34"/>
      <c r="SVM165" s="34"/>
      <c r="SVO165" s="13"/>
      <c r="SVP165" s="13"/>
      <c r="SVQ165" s="12"/>
      <c r="SVR165" s="30"/>
      <c r="SVS165" s="34"/>
      <c r="SVT165" s="34"/>
      <c r="SVV165" s="13"/>
      <c r="SVW165" s="13"/>
      <c r="SVX165" s="12"/>
      <c r="SVY165" s="30"/>
      <c r="SVZ165" s="34"/>
      <c r="SWA165" s="34"/>
      <c r="SWC165" s="13"/>
      <c r="SWD165" s="13"/>
      <c r="SWE165" s="12"/>
      <c r="SWF165" s="30"/>
      <c r="SWG165" s="34"/>
      <c r="SWH165" s="34"/>
      <c r="SWJ165" s="13"/>
      <c r="SWK165" s="13"/>
      <c r="SWL165" s="12"/>
      <c r="SWM165" s="30"/>
      <c r="SWN165" s="34"/>
      <c r="SWO165" s="34"/>
      <c r="SWQ165" s="13"/>
      <c r="SWR165" s="13"/>
      <c r="SWS165" s="12"/>
      <c r="SWT165" s="30"/>
      <c r="SWU165" s="34"/>
      <c r="SWV165" s="34"/>
      <c r="SWX165" s="13"/>
      <c r="SWY165" s="13"/>
      <c r="SWZ165" s="12"/>
      <c r="SXA165" s="30"/>
      <c r="SXB165" s="34"/>
      <c r="SXC165" s="34"/>
      <c r="SXE165" s="13"/>
      <c r="SXF165" s="13"/>
      <c r="SXG165" s="12"/>
      <c r="SXH165" s="30"/>
      <c r="SXI165" s="34"/>
      <c r="SXJ165" s="34"/>
      <c r="SXL165" s="13"/>
      <c r="SXM165" s="13"/>
      <c r="SXN165" s="12"/>
      <c r="SXO165" s="30"/>
      <c r="SXP165" s="34"/>
      <c r="SXQ165" s="34"/>
      <c r="SXS165" s="13"/>
      <c r="SXT165" s="13"/>
      <c r="SXU165" s="12"/>
      <c r="SXV165" s="30"/>
      <c r="SXW165" s="34"/>
      <c r="SXX165" s="34"/>
      <c r="SXZ165" s="13"/>
      <c r="SYA165" s="13"/>
      <c r="SYB165" s="12"/>
      <c r="SYC165" s="30"/>
      <c r="SYD165" s="34"/>
      <c r="SYE165" s="34"/>
      <c r="SYG165" s="13"/>
      <c r="SYH165" s="13"/>
      <c r="SYI165" s="12"/>
      <c r="SYJ165" s="30"/>
      <c r="SYK165" s="34"/>
      <c r="SYL165" s="34"/>
      <c r="SYN165" s="13"/>
      <c r="SYO165" s="13"/>
      <c r="SYP165" s="12"/>
      <c r="SYQ165" s="30"/>
      <c r="SYR165" s="34"/>
      <c r="SYS165" s="34"/>
      <c r="SYU165" s="13"/>
      <c r="SYV165" s="13"/>
      <c r="SYW165" s="12"/>
      <c r="SYX165" s="30"/>
      <c r="SYY165" s="34"/>
      <c r="SYZ165" s="34"/>
      <c r="SZB165" s="13"/>
      <c r="SZC165" s="13"/>
      <c r="SZD165" s="12"/>
      <c r="SZE165" s="30"/>
      <c r="SZF165" s="34"/>
      <c r="SZG165" s="34"/>
      <c r="SZI165" s="13"/>
      <c r="SZJ165" s="13"/>
      <c r="SZK165" s="12"/>
      <c r="SZL165" s="30"/>
      <c r="SZM165" s="34"/>
      <c r="SZN165" s="34"/>
      <c r="SZP165" s="13"/>
      <c r="SZQ165" s="13"/>
      <c r="SZR165" s="12"/>
      <c r="SZS165" s="30"/>
      <c r="SZT165" s="34"/>
      <c r="SZU165" s="34"/>
      <c r="SZW165" s="13"/>
      <c r="SZX165" s="13"/>
      <c r="SZY165" s="12"/>
      <c r="SZZ165" s="30"/>
      <c r="TAA165" s="34"/>
      <c r="TAB165" s="34"/>
      <c r="TAD165" s="13"/>
      <c r="TAE165" s="13"/>
      <c r="TAF165" s="12"/>
      <c r="TAG165" s="30"/>
      <c r="TAH165" s="34"/>
      <c r="TAI165" s="34"/>
      <c r="TAK165" s="13"/>
      <c r="TAL165" s="13"/>
      <c r="TAM165" s="12"/>
      <c r="TAN165" s="30"/>
      <c r="TAO165" s="34"/>
      <c r="TAP165" s="34"/>
      <c r="TAR165" s="13"/>
      <c r="TAS165" s="13"/>
      <c r="TAT165" s="12"/>
      <c r="TAU165" s="30"/>
      <c r="TAV165" s="34"/>
      <c r="TAW165" s="34"/>
      <c r="TAY165" s="13"/>
      <c r="TAZ165" s="13"/>
      <c r="TBA165" s="12"/>
      <c r="TBB165" s="30"/>
      <c r="TBC165" s="34"/>
      <c r="TBD165" s="34"/>
      <c r="TBF165" s="13"/>
      <c r="TBG165" s="13"/>
      <c r="TBH165" s="12"/>
      <c r="TBI165" s="30"/>
      <c r="TBJ165" s="34"/>
      <c r="TBK165" s="34"/>
      <c r="TBM165" s="13"/>
      <c r="TBN165" s="13"/>
      <c r="TBO165" s="12"/>
      <c r="TBP165" s="30"/>
      <c r="TBQ165" s="34"/>
      <c r="TBR165" s="34"/>
      <c r="TBT165" s="13"/>
      <c r="TBU165" s="13"/>
      <c r="TBV165" s="12"/>
      <c r="TBW165" s="30"/>
      <c r="TBX165" s="34"/>
      <c r="TBY165" s="34"/>
      <c r="TCA165" s="13"/>
      <c r="TCB165" s="13"/>
      <c r="TCC165" s="12"/>
      <c r="TCD165" s="30"/>
      <c r="TCE165" s="34"/>
      <c r="TCF165" s="34"/>
      <c r="TCH165" s="13"/>
      <c r="TCI165" s="13"/>
      <c r="TCJ165" s="12"/>
      <c r="TCK165" s="30"/>
      <c r="TCL165" s="34"/>
      <c r="TCM165" s="34"/>
      <c r="TCO165" s="13"/>
      <c r="TCP165" s="13"/>
      <c r="TCQ165" s="12"/>
      <c r="TCR165" s="30"/>
      <c r="TCS165" s="34"/>
      <c r="TCT165" s="34"/>
      <c r="TCV165" s="13"/>
      <c r="TCW165" s="13"/>
      <c r="TCX165" s="12"/>
      <c r="TCY165" s="30"/>
      <c r="TCZ165" s="34"/>
      <c r="TDA165" s="34"/>
      <c r="TDC165" s="13"/>
      <c r="TDD165" s="13"/>
      <c r="TDE165" s="12"/>
      <c r="TDF165" s="30"/>
      <c r="TDG165" s="34"/>
      <c r="TDH165" s="34"/>
      <c r="TDJ165" s="13"/>
      <c r="TDK165" s="13"/>
      <c r="TDL165" s="12"/>
      <c r="TDM165" s="30"/>
      <c r="TDN165" s="34"/>
      <c r="TDO165" s="34"/>
      <c r="TDQ165" s="13"/>
      <c r="TDR165" s="13"/>
      <c r="TDS165" s="12"/>
      <c r="TDT165" s="30"/>
      <c r="TDU165" s="34"/>
      <c r="TDV165" s="34"/>
      <c r="TDX165" s="13"/>
      <c r="TDY165" s="13"/>
      <c r="TDZ165" s="12"/>
      <c r="TEA165" s="30"/>
      <c r="TEB165" s="34"/>
      <c r="TEC165" s="34"/>
      <c r="TEE165" s="13"/>
      <c r="TEF165" s="13"/>
      <c r="TEG165" s="12"/>
      <c r="TEH165" s="30"/>
      <c r="TEI165" s="34"/>
      <c r="TEJ165" s="34"/>
      <c r="TEL165" s="13"/>
      <c r="TEM165" s="13"/>
      <c r="TEN165" s="12"/>
      <c r="TEO165" s="30"/>
      <c r="TEP165" s="34"/>
      <c r="TEQ165" s="34"/>
      <c r="TES165" s="13"/>
      <c r="TET165" s="13"/>
      <c r="TEU165" s="12"/>
      <c r="TEV165" s="30"/>
      <c r="TEW165" s="34"/>
      <c r="TEX165" s="34"/>
      <c r="TEZ165" s="13"/>
      <c r="TFA165" s="13"/>
      <c r="TFB165" s="12"/>
      <c r="TFC165" s="30"/>
      <c r="TFD165" s="34"/>
      <c r="TFE165" s="34"/>
      <c r="TFG165" s="13"/>
      <c r="TFH165" s="13"/>
      <c r="TFI165" s="12"/>
      <c r="TFJ165" s="30"/>
      <c r="TFK165" s="34"/>
      <c r="TFL165" s="34"/>
      <c r="TFN165" s="13"/>
      <c r="TFO165" s="13"/>
      <c r="TFP165" s="12"/>
      <c r="TFQ165" s="30"/>
      <c r="TFR165" s="34"/>
      <c r="TFS165" s="34"/>
      <c r="TFU165" s="13"/>
      <c r="TFV165" s="13"/>
      <c r="TFW165" s="12"/>
      <c r="TFX165" s="30"/>
      <c r="TFY165" s="34"/>
      <c r="TFZ165" s="34"/>
      <c r="TGB165" s="13"/>
      <c r="TGC165" s="13"/>
      <c r="TGD165" s="12"/>
      <c r="TGE165" s="30"/>
      <c r="TGF165" s="34"/>
      <c r="TGG165" s="34"/>
      <c r="TGI165" s="13"/>
      <c r="TGJ165" s="13"/>
      <c r="TGK165" s="12"/>
      <c r="TGL165" s="30"/>
      <c r="TGM165" s="34"/>
      <c r="TGN165" s="34"/>
      <c r="TGP165" s="13"/>
      <c r="TGQ165" s="13"/>
      <c r="TGR165" s="12"/>
      <c r="TGS165" s="30"/>
      <c r="TGT165" s="34"/>
      <c r="TGU165" s="34"/>
      <c r="TGW165" s="13"/>
      <c r="TGX165" s="13"/>
      <c r="TGY165" s="12"/>
      <c r="TGZ165" s="30"/>
      <c r="THA165" s="34"/>
      <c r="THB165" s="34"/>
      <c r="THD165" s="13"/>
      <c r="THE165" s="13"/>
      <c r="THF165" s="12"/>
      <c r="THG165" s="30"/>
      <c r="THH165" s="34"/>
      <c r="THI165" s="34"/>
      <c r="THK165" s="13"/>
      <c r="THL165" s="13"/>
      <c r="THM165" s="12"/>
      <c r="THN165" s="30"/>
      <c r="THO165" s="34"/>
      <c r="THP165" s="34"/>
      <c r="THR165" s="13"/>
      <c r="THS165" s="13"/>
      <c r="THT165" s="12"/>
      <c r="THU165" s="30"/>
      <c r="THV165" s="34"/>
      <c r="THW165" s="34"/>
      <c r="THY165" s="13"/>
      <c r="THZ165" s="13"/>
      <c r="TIA165" s="12"/>
      <c r="TIB165" s="30"/>
      <c r="TIC165" s="34"/>
      <c r="TID165" s="34"/>
      <c r="TIF165" s="13"/>
      <c r="TIG165" s="13"/>
      <c r="TIH165" s="12"/>
      <c r="TII165" s="30"/>
      <c r="TIJ165" s="34"/>
      <c r="TIK165" s="34"/>
      <c r="TIM165" s="13"/>
      <c r="TIN165" s="13"/>
      <c r="TIO165" s="12"/>
      <c r="TIP165" s="30"/>
      <c r="TIQ165" s="34"/>
      <c r="TIR165" s="34"/>
      <c r="TIT165" s="13"/>
      <c r="TIU165" s="13"/>
      <c r="TIV165" s="12"/>
      <c r="TIW165" s="30"/>
      <c r="TIX165" s="34"/>
      <c r="TIY165" s="34"/>
      <c r="TJA165" s="13"/>
      <c r="TJB165" s="13"/>
      <c r="TJC165" s="12"/>
      <c r="TJD165" s="30"/>
      <c r="TJE165" s="34"/>
      <c r="TJF165" s="34"/>
      <c r="TJH165" s="13"/>
      <c r="TJI165" s="13"/>
      <c r="TJJ165" s="12"/>
      <c r="TJK165" s="30"/>
      <c r="TJL165" s="34"/>
      <c r="TJM165" s="34"/>
      <c r="TJO165" s="13"/>
      <c r="TJP165" s="13"/>
      <c r="TJQ165" s="12"/>
      <c r="TJR165" s="30"/>
      <c r="TJS165" s="34"/>
      <c r="TJT165" s="34"/>
      <c r="TJV165" s="13"/>
      <c r="TJW165" s="13"/>
      <c r="TJX165" s="12"/>
      <c r="TJY165" s="30"/>
      <c r="TJZ165" s="34"/>
      <c r="TKA165" s="34"/>
      <c r="TKC165" s="13"/>
      <c r="TKD165" s="13"/>
      <c r="TKE165" s="12"/>
      <c r="TKF165" s="30"/>
      <c r="TKG165" s="34"/>
      <c r="TKH165" s="34"/>
      <c r="TKJ165" s="13"/>
      <c r="TKK165" s="13"/>
      <c r="TKL165" s="12"/>
      <c r="TKM165" s="30"/>
      <c r="TKN165" s="34"/>
      <c r="TKO165" s="34"/>
      <c r="TKQ165" s="13"/>
      <c r="TKR165" s="13"/>
      <c r="TKS165" s="12"/>
      <c r="TKT165" s="30"/>
      <c r="TKU165" s="34"/>
      <c r="TKV165" s="34"/>
      <c r="TKX165" s="13"/>
      <c r="TKY165" s="13"/>
      <c r="TKZ165" s="12"/>
      <c r="TLA165" s="30"/>
      <c r="TLB165" s="34"/>
      <c r="TLC165" s="34"/>
      <c r="TLE165" s="13"/>
      <c r="TLF165" s="13"/>
      <c r="TLG165" s="12"/>
      <c r="TLH165" s="30"/>
      <c r="TLI165" s="34"/>
      <c r="TLJ165" s="34"/>
      <c r="TLL165" s="13"/>
      <c r="TLM165" s="13"/>
      <c r="TLN165" s="12"/>
      <c r="TLO165" s="30"/>
      <c r="TLP165" s="34"/>
      <c r="TLQ165" s="34"/>
      <c r="TLS165" s="13"/>
      <c r="TLT165" s="13"/>
      <c r="TLU165" s="12"/>
      <c r="TLV165" s="30"/>
      <c r="TLW165" s="34"/>
      <c r="TLX165" s="34"/>
      <c r="TLZ165" s="13"/>
      <c r="TMA165" s="13"/>
      <c r="TMB165" s="12"/>
      <c r="TMC165" s="30"/>
      <c r="TMD165" s="34"/>
      <c r="TME165" s="34"/>
      <c r="TMG165" s="13"/>
      <c r="TMH165" s="13"/>
      <c r="TMI165" s="12"/>
      <c r="TMJ165" s="30"/>
      <c r="TMK165" s="34"/>
      <c r="TML165" s="34"/>
      <c r="TMN165" s="13"/>
      <c r="TMO165" s="13"/>
      <c r="TMP165" s="12"/>
      <c r="TMQ165" s="30"/>
      <c r="TMR165" s="34"/>
      <c r="TMS165" s="34"/>
      <c r="TMU165" s="13"/>
      <c r="TMV165" s="13"/>
      <c r="TMW165" s="12"/>
      <c r="TMX165" s="30"/>
      <c r="TMY165" s="34"/>
      <c r="TMZ165" s="34"/>
      <c r="TNB165" s="13"/>
      <c r="TNC165" s="13"/>
      <c r="TND165" s="12"/>
      <c r="TNE165" s="30"/>
      <c r="TNF165" s="34"/>
      <c r="TNG165" s="34"/>
      <c r="TNI165" s="13"/>
      <c r="TNJ165" s="13"/>
      <c r="TNK165" s="12"/>
      <c r="TNL165" s="30"/>
      <c r="TNM165" s="34"/>
      <c r="TNN165" s="34"/>
      <c r="TNP165" s="13"/>
      <c r="TNQ165" s="13"/>
      <c r="TNR165" s="12"/>
      <c r="TNS165" s="30"/>
      <c r="TNT165" s="34"/>
      <c r="TNU165" s="34"/>
      <c r="TNW165" s="13"/>
      <c r="TNX165" s="13"/>
      <c r="TNY165" s="12"/>
      <c r="TNZ165" s="30"/>
      <c r="TOA165" s="34"/>
      <c r="TOB165" s="34"/>
      <c r="TOD165" s="13"/>
      <c r="TOE165" s="13"/>
      <c r="TOF165" s="12"/>
      <c r="TOG165" s="30"/>
      <c r="TOH165" s="34"/>
      <c r="TOI165" s="34"/>
      <c r="TOK165" s="13"/>
      <c r="TOL165" s="13"/>
      <c r="TOM165" s="12"/>
      <c r="TON165" s="30"/>
      <c r="TOO165" s="34"/>
      <c r="TOP165" s="34"/>
      <c r="TOR165" s="13"/>
      <c r="TOS165" s="13"/>
      <c r="TOT165" s="12"/>
      <c r="TOU165" s="30"/>
      <c r="TOV165" s="34"/>
      <c r="TOW165" s="34"/>
      <c r="TOY165" s="13"/>
      <c r="TOZ165" s="13"/>
      <c r="TPA165" s="12"/>
      <c r="TPB165" s="30"/>
      <c r="TPC165" s="34"/>
      <c r="TPD165" s="34"/>
      <c r="TPF165" s="13"/>
      <c r="TPG165" s="13"/>
      <c r="TPH165" s="12"/>
      <c r="TPI165" s="30"/>
      <c r="TPJ165" s="34"/>
      <c r="TPK165" s="34"/>
      <c r="TPM165" s="13"/>
      <c r="TPN165" s="13"/>
      <c r="TPO165" s="12"/>
      <c r="TPP165" s="30"/>
      <c r="TPQ165" s="34"/>
      <c r="TPR165" s="34"/>
      <c r="TPT165" s="13"/>
      <c r="TPU165" s="13"/>
      <c r="TPV165" s="12"/>
      <c r="TPW165" s="30"/>
      <c r="TPX165" s="34"/>
      <c r="TPY165" s="34"/>
      <c r="TQA165" s="13"/>
      <c r="TQB165" s="13"/>
      <c r="TQC165" s="12"/>
      <c r="TQD165" s="30"/>
      <c r="TQE165" s="34"/>
      <c r="TQF165" s="34"/>
      <c r="TQH165" s="13"/>
      <c r="TQI165" s="13"/>
      <c r="TQJ165" s="12"/>
      <c r="TQK165" s="30"/>
      <c r="TQL165" s="34"/>
      <c r="TQM165" s="34"/>
      <c r="TQO165" s="13"/>
      <c r="TQP165" s="13"/>
      <c r="TQQ165" s="12"/>
      <c r="TQR165" s="30"/>
      <c r="TQS165" s="34"/>
      <c r="TQT165" s="34"/>
      <c r="TQV165" s="13"/>
      <c r="TQW165" s="13"/>
      <c r="TQX165" s="12"/>
      <c r="TQY165" s="30"/>
      <c r="TQZ165" s="34"/>
      <c r="TRA165" s="34"/>
      <c r="TRC165" s="13"/>
      <c r="TRD165" s="13"/>
      <c r="TRE165" s="12"/>
      <c r="TRF165" s="30"/>
      <c r="TRG165" s="34"/>
      <c r="TRH165" s="34"/>
      <c r="TRJ165" s="13"/>
      <c r="TRK165" s="13"/>
      <c r="TRL165" s="12"/>
      <c r="TRM165" s="30"/>
      <c r="TRN165" s="34"/>
      <c r="TRO165" s="34"/>
      <c r="TRQ165" s="13"/>
      <c r="TRR165" s="13"/>
      <c r="TRS165" s="12"/>
      <c r="TRT165" s="30"/>
      <c r="TRU165" s="34"/>
      <c r="TRV165" s="34"/>
      <c r="TRX165" s="13"/>
      <c r="TRY165" s="13"/>
      <c r="TRZ165" s="12"/>
      <c r="TSA165" s="30"/>
      <c r="TSB165" s="34"/>
      <c r="TSC165" s="34"/>
      <c r="TSE165" s="13"/>
      <c r="TSF165" s="13"/>
      <c r="TSG165" s="12"/>
      <c r="TSH165" s="30"/>
      <c r="TSI165" s="34"/>
      <c r="TSJ165" s="34"/>
      <c r="TSL165" s="13"/>
      <c r="TSM165" s="13"/>
      <c r="TSN165" s="12"/>
      <c r="TSO165" s="30"/>
      <c r="TSP165" s="34"/>
      <c r="TSQ165" s="34"/>
      <c r="TSS165" s="13"/>
      <c r="TST165" s="13"/>
      <c r="TSU165" s="12"/>
      <c r="TSV165" s="30"/>
      <c r="TSW165" s="34"/>
      <c r="TSX165" s="34"/>
      <c r="TSZ165" s="13"/>
      <c r="TTA165" s="13"/>
      <c r="TTB165" s="12"/>
      <c r="TTC165" s="30"/>
      <c r="TTD165" s="34"/>
      <c r="TTE165" s="34"/>
      <c r="TTG165" s="13"/>
      <c r="TTH165" s="13"/>
      <c r="TTI165" s="12"/>
      <c r="TTJ165" s="30"/>
      <c r="TTK165" s="34"/>
      <c r="TTL165" s="34"/>
      <c r="TTN165" s="13"/>
      <c r="TTO165" s="13"/>
      <c r="TTP165" s="12"/>
      <c r="TTQ165" s="30"/>
      <c r="TTR165" s="34"/>
      <c r="TTS165" s="34"/>
      <c r="TTU165" s="13"/>
      <c r="TTV165" s="13"/>
      <c r="TTW165" s="12"/>
      <c r="TTX165" s="30"/>
      <c r="TTY165" s="34"/>
      <c r="TTZ165" s="34"/>
      <c r="TUB165" s="13"/>
      <c r="TUC165" s="13"/>
      <c r="TUD165" s="12"/>
      <c r="TUE165" s="30"/>
      <c r="TUF165" s="34"/>
      <c r="TUG165" s="34"/>
      <c r="TUI165" s="13"/>
      <c r="TUJ165" s="13"/>
      <c r="TUK165" s="12"/>
      <c r="TUL165" s="30"/>
      <c r="TUM165" s="34"/>
      <c r="TUN165" s="34"/>
      <c r="TUP165" s="13"/>
      <c r="TUQ165" s="13"/>
      <c r="TUR165" s="12"/>
      <c r="TUS165" s="30"/>
      <c r="TUT165" s="34"/>
      <c r="TUU165" s="34"/>
      <c r="TUW165" s="13"/>
      <c r="TUX165" s="13"/>
      <c r="TUY165" s="12"/>
      <c r="TUZ165" s="30"/>
      <c r="TVA165" s="34"/>
      <c r="TVB165" s="34"/>
      <c r="TVD165" s="13"/>
      <c r="TVE165" s="13"/>
      <c r="TVF165" s="12"/>
      <c r="TVG165" s="30"/>
      <c r="TVH165" s="34"/>
      <c r="TVI165" s="34"/>
      <c r="TVK165" s="13"/>
      <c r="TVL165" s="13"/>
      <c r="TVM165" s="12"/>
      <c r="TVN165" s="30"/>
      <c r="TVO165" s="34"/>
      <c r="TVP165" s="34"/>
      <c r="TVR165" s="13"/>
      <c r="TVS165" s="13"/>
      <c r="TVT165" s="12"/>
      <c r="TVU165" s="30"/>
      <c r="TVV165" s="34"/>
      <c r="TVW165" s="34"/>
      <c r="TVY165" s="13"/>
      <c r="TVZ165" s="13"/>
      <c r="TWA165" s="12"/>
      <c r="TWB165" s="30"/>
      <c r="TWC165" s="34"/>
      <c r="TWD165" s="34"/>
      <c r="TWF165" s="13"/>
      <c r="TWG165" s="13"/>
      <c r="TWH165" s="12"/>
      <c r="TWI165" s="30"/>
      <c r="TWJ165" s="34"/>
      <c r="TWK165" s="34"/>
      <c r="TWM165" s="13"/>
      <c r="TWN165" s="13"/>
      <c r="TWO165" s="12"/>
      <c r="TWP165" s="30"/>
      <c r="TWQ165" s="34"/>
      <c r="TWR165" s="34"/>
      <c r="TWT165" s="13"/>
      <c r="TWU165" s="13"/>
      <c r="TWV165" s="12"/>
      <c r="TWW165" s="30"/>
      <c r="TWX165" s="34"/>
      <c r="TWY165" s="34"/>
      <c r="TXA165" s="13"/>
      <c r="TXB165" s="13"/>
      <c r="TXC165" s="12"/>
      <c r="TXD165" s="30"/>
      <c r="TXE165" s="34"/>
      <c r="TXF165" s="34"/>
      <c r="TXH165" s="13"/>
      <c r="TXI165" s="13"/>
      <c r="TXJ165" s="12"/>
      <c r="TXK165" s="30"/>
      <c r="TXL165" s="34"/>
      <c r="TXM165" s="34"/>
      <c r="TXO165" s="13"/>
      <c r="TXP165" s="13"/>
      <c r="TXQ165" s="12"/>
      <c r="TXR165" s="30"/>
      <c r="TXS165" s="34"/>
      <c r="TXT165" s="34"/>
      <c r="TXV165" s="13"/>
      <c r="TXW165" s="13"/>
      <c r="TXX165" s="12"/>
      <c r="TXY165" s="30"/>
      <c r="TXZ165" s="34"/>
      <c r="TYA165" s="34"/>
      <c r="TYC165" s="13"/>
      <c r="TYD165" s="13"/>
      <c r="TYE165" s="12"/>
      <c r="TYF165" s="30"/>
      <c r="TYG165" s="34"/>
      <c r="TYH165" s="34"/>
      <c r="TYJ165" s="13"/>
      <c r="TYK165" s="13"/>
      <c r="TYL165" s="12"/>
      <c r="TYM165" s="30"/>
      <c r="TYN165" s="34"/>
      <c r="TYO165" s="34"/>
      <c r="TYQ165" s="13"/>
      <c r="TYR165" s="13"/>
      <c r="TYS165" s="12"/>
      <c r="TYT165" s="30"/>
      <c r="TYU165" s="34"/>
      <c r="TYV165" s="34"/>
      <c r="TYX165" s="13"/>
      <c r="TYY165" s="13"/>
      <c r="TYZ165" s="12"/>
      <c r="TZA165" s="30"/>
      <c r="TZB165" s="34"/>
      <c r="TZC165" s="34"/>
      <c r="TZE165" s="13"/>
      <c r="TZF165" s="13"/>
      <c r="TZG165" s="12"/>
      <c r="TZH165" s="30"/>
      <c r="TZI165" s="34"/>
      <c r="TZJ165" s="34"/>
      <c r="TZL165" s="13"/>
      <c r="TZM165" s="13"/>
      <c r="TZN165" s="12"/>
      <c r="TZO165" s="30"/>
      <c r="TZP165" s="34"/>
      <c r="TZQ165" s="34"/>
      <c r="TZS165" s="13"/>
      <c r="TZT165" s="13"/>
      <c r="TZU165" s="12"/>
      <c r="TZV165" s="30"/>
      <c r="TZW165" s="34"/>
      <c r="TZX165" s="34"/>
      <c r="TZZ165" s="13"/>
      <c r="UAA165" s="13"/>
      <c r="UAB165" s="12"/>
      <c r="UAC165" s="30"/>
      <c r="UAD165" s="34"/>
      <c r="UAE165" s="34"/>
      <c r="UAG165" s="13"/>
      <c r="UAH165" s="13"/>
      <c r="UAI165" s="12"/>
      <c r="UAJ165" s="30"/>
      <c r="UAK165" s="34"/>
      <c r="UAL165" s="34"/>
      <c r="UAN165" s="13"/>
      <c r="UAO165" s="13"/>
      <c r="UAP165" s="12"/>
      <c r="UAQ165" s="30"/>
      <c r="UAR165" s="34"/>
      <c r="UAS165" s="34"/>
      <c r="UAU165" s="13"/>
      <c r="UAV165" s="13"/>
      <c r="UAW165" s="12"/>
      <c r="UAX165" s="30"/>
      <c r="UAY165" s="34"/>
      <c r="UAZ165" s="34"/>
      <c r="UBB165" s="13"/>
      <c r="UBC165" s="13"/>
      <c r="UBD165" s="12"/>
      <c r="UBE165" s="30"/>
      <c r="UBF165" s="34"/>
      <c r="UBG165" s="34"/>
      <c r="UBI165" s="13"/>
      <c r="UBJ165" s="13"/>
      <c r="UBK165" s="12"/>
      <c r="UBL165" s="30"/>
      <c r="UBM165" s="34"/>
      <c r="UBN165" s="34"/>
      <c r="UBP165" s="13"/>
      <c r="UBQ165" s="13"/>
      <c r="UBR165" s="12"/>
      <c r="UBS165" s="30"/>
      <c r="UBT165" s="34"/>
      <c r="UBU165" s="34"/>
      <c r="UBW165" s="13"/>
      <c r="UBX165" s="13"/>
      <c r="UBY165" s="12"/>
      <c r="UBZ165" s="30"/>
      <c r="UCA165" s="34"/>
      <c r="UCB165" s="34"/>
      <c r="UCD165" s="13"/>
      <c r="UCE165" s="13"/>
      <c r="UCF165" s="12"/>
      <c r="UCG165" s="30"/>
      <c r="UCH165" s="34"/>
      <c r="UCI165" s="34"/>
      <c r="UCK165" s="13"/>
      <c r="UCL165" s="13"/>
      <c r="UCM165" s="12"/>
      <c r="UCN165" s="30"/>
      <c r="UCO165" s="34"/>
      <c r="UCP165" s="34"/>
      <c r="UCR165" s="13"/>
      <c r="UCS165" s="13"/>
      <c r="UCT165" s="12"/>
      <c r="UCU165" s="30"/>
      <c r="UCV165" s="34"/>
      <c r="UCW165" s="34"/>
      <c r="UCY165" s="13"/>
      <c r="UCZ165" s="13"/>
      <c r="UDA165" s="12"/>
      <c r="UDB165" s="30"/>
      <c r="UDC165" s="34"/>
      <c r="UDD165" s="34"/>
      <c r="UDF165" s="13"/>
      <c r="UDG165" s="13"/>
      <c r="UDH165" s="12"/>
      <c r="UDI165" s="30"/>
      <c r="UDJ165" s="34"/>
      <c r="UDK165" s="34"/>
      <c r="UDM165" s="13"/>
      <c r="UDN165" s="13"/>
      <c r="UDO165" s="12"/>
      <c r="UDP165" s="30"/>
      <c r="UDQ165" s="34"/>
      <c r="UDR165" s="34"/>
      <c r="UDT165" s="13"/>
      <c r="UDU165" s="13"/>
      <c r="UDV165" s="12"/>
      <c r="UDW165" s="30"/>
      <c r="UDX165" s="34"/>
      <c r="UDY165" s="34"/>
      <c r="UEA165" s="13"/>
      <c r="UEB165" s="13"/>
      <c r="UEC165" s="12"/>
      <c r="UED165" s="30"/>
      <c r="UEE165" s="34"/>
      <c r="UEF165" s="34"/>
      <c r="UEH165" s="13"/>
      <c r="UEI165" s="13"/>
      <c r="UEJ165" s="12"/>
      <c r="UEK165" s="30"/>
      <c r="UEL165" s="34"/>
      <c r="UEM165" s="34"/>
      <c r="UEO165" s="13"/>
      <c r="UEP165" s="13"/>
      <c r="UEQ165" s="12"/>
      <c r="UER165" s="30"/>
      <c r="UES165" s="34"/>
      <c r="UET165" s="34"/>
      <c r="UEV165" s="13"/>
      <c r="UEW165" s="13"/>
      <c r="UEX165" s="12"/>
      <c r="UEY165" s="30"/>
      <c r="UEZ165" s="34"/>
      <c r="UFA165" s="34"/>
      <c r="UFC165" s="13"/>
      <c r="UFD165" s="13"/>
      <c r="UFE165" s="12"/>
      <c r="UFF165" s="30"/>
      <c r="UFG165" s="34"/>
      <c r="UFH165" s="34"/>
      <c r="UFJ165" s="13"/>
      <c r="UFK165" s="13"/>
      <c r="UFL165" s="12"/>
      <c r="UFM165" s="30"/>
      <c r="UFN165" s="34"/>
      <c r="UFO165" s="34"/>
      <c r="UFQ165" s="13"/>
      <c r="UFR165" s="13"/>
      <c r="UFS165" s="12"/>
      <c r="UFT165" s="30"/>
      <c r="UFU165" s="34"/>
      <c r="UFV165" s="34"/>
      <c r="UFX165" s="13"/>
      <c r="UFY165" s="13"/>
      <c r="UFZ165" s="12"/>
      <c r="UGA165" s="30"/>
      <c r="UGB165" s="34"/>
      <c r="UGC165" s="34"/>
      <c r="UGE165" s="13"/>
      <c r="UGF165" s="13"/>
      <c r="UGG165" s="12"/>
      <c r="UGH165" s="30"/>
      <c r="UGI165" s="34"/>
      <c r="UGJ165" s="34"/>
      <c r="UGL165" s="13"/>
      <c r="UGM165" s="13"/>
      <c r="UGN165" s="12"/>
      <c r="UGO165" s="30"/>
      <c r="UGP165" s="34"/>
      <c r="UGQ165" s="34"/>
      <c r="UGS165" s="13"/>
      <c r="UGT165" s="13"/>
      <c r="UGU165" s="12"/>
      <c r="UGV165" s="30"/>
      <c r="UGW165" s="34"/>
      <c r="UGX165" s="34"/>
      <c r="UGZ165" s="13"/>
      <c r="UHA165" s="13"/>
      <c r="UHB165" s="12"/>
      <c r="UHC165" s="30"/>
      <c r="UHD165" s="34"/>
      <c r="UHE165" s="34"/>
      <c r="UHG165" s="13"/>
      <c r="UHH165" s="13"/>
      <c r="UHI165" s="12"/>
      <c r="UHJ165" s="30"/>
      <c r="UHK165" s="34"/>
      <c r="UHL165" s="34"/>
      <c r="UHN165" s="13"/>
      <c r="UHO165" s="13"/>
      <c r="UHP165" s="12"/>
      <c r="UHQ165" s="30"/>
      <c r="UHR165" s="34"/>
      <c r="UHS165" s="34"/>
      <c r="UHU165" s="13"/>
      <c r="UHV165" s="13"/>
      <c r="UHW165" s="12"/>
      <c r="UHX165" s="30"/>
      <c r="UHY165" s="34"/>
      <c r="UHZ165" s="34"/>
      <c r="UIB165" s="13"/>
      <c r="UIC165" s="13"/>
      <c r="UID165" s="12"/>
      <c r="UIE165" s="30"/>
      <c r="UIF165" s="34"/>
      <c r="UIG165" s="34"/>
      <c r="UII165" s="13"/>
      <c r="UIJ165" s="13"/>
      <c r="UIK165" s="12"/>
      <c r="UIL165" s="30"/>
      <c r="UIM165" s="34"/>
      <c r="UIN165" s="34"/>
      <c r="UIP165" s="13"/>
      <c r="UIQ165" s="13"/>
      <c r="UIR165" s="12"/>
      <c r="UIS165" s="30"/>
      <c r="UIT165" s="34"/>
      <c r="UIU165" s="34"/>
      <c r="UIW165" s="13"/>
      <c r="UIX165" s="13"/>
      <c r="UIY165" s="12"/>
      <c r="UIZ165" s="30"/>
      <c r="UJA165" s="34"/>
      <c r="UJB165" s="34"/>
      <c r="UJD165" s="13"/>
      <c r="UJE165" s="13"/>
      <c r="UJF165" s="12"/>
      <c r="UJG165" s="30"/>
      <c r="UJH165" s="34"/>
      <c r="UJI165" s="34"/>
      <c r="UJK165" s="13"/>
      <c r="UJL165" s="13"/>
      <c r="UJM165" s="12"/>
      <c r="UJN165" s="30"/>
      <c r="UJO165" s="34"/>
      <c r="UJP165" s="34"/>
      <c r="UJR165" s="13"/>
      <c r="UJS165" s="13"/>
      <c r="UJT165" s="12"/>
      <c r="UJU165" s="30"/>
      <c r="UJV165" s="34"/>
      <c r="UJW165" s="34"/>
      <c r="UJY165" s="13"/>
      <c r="UJZ165" s="13"/>
      <c r="UKA165" s="12"/>
      <c r="UKB165" s="30"/>
      <c r="UKC165" s="34"/>
      <c r="UKD165" s="34"/>
      <c r="UKF165" s="13"/>
      <c r="UKG165" s="13"/>
      <c r="UKH165" s="12"/>
      <c r="UKI165" s="30"/>
      <c r="UKJ165" s="34"/>
      <c r="UKK165" s="34"/>
      <c r="UKM165" s="13"/>
      <c r="UKN165" s="13"/>
      <c r="UKO165" s="12"/>
      <c r="UKP165" s="30"/>
      <c r="UKQ165" s="34"/>
      <c r="UKR165" s="34"/>
      <c r="UKT165" s="13"/>
      <c r="UKU165" s="13"/>
      <c r="UKV165" s="12"/>
      <c r="UKW165" s="30"/>
      <c r="UKX165" s="34"/>
      <c r="UKY165" s="34"/>
      <c r="ULA165" s="13"/>
      <c r="ULB165" s="13"/>
      <c r="ULC165" s="12"/>
      <c r="ULD165" s="30"/>
      <c r="ULE165" s="34"/>
      <c r="ULF165" s="34"/>
      <c r="ULH165" s="13"/>
      <c r="ULI165" s="13"/>
      <c r="ULJ165" s="12"/>
      <c r="ULK165" s="30"/>
      <c r="ULL165" s="34"/>
      <c r="ULM165" s="34"/>
      <c r="ULO165" s="13"/>
      <c r="ULP165" s="13"/>
      <c r="ULQ165" s="12"/>
      <c r="ULR165" s="30"/>
      <c r="ULS165" s="34"/>
      <c r="ULT165" s="34"/>
      <c r="ULV165" s="13"/>
      <c r="ULW165" s="13"/>
      <c r="ULX165" s="12"/>
      <c r="ULY165" s="30"/>
      <c r="ULZ165" s="34"/>
      <c r="UMA165" s="34"/>
      <c r="UMC165" s="13"/>
      <c r="UMD165" s="13"/>
      <c r="UME165" s="12"/>
      <c r="UMF165" s="30"/>
      <c r="UMG165" s="34"/>
      <c r="UMH165" s="34"/>
      <c r="UMJ165" s="13"/>
      <c r="UMK165" s="13"/>
      <c r="UML165" s="12"/>
      <c r="UMM165" s="30"/>
      <c r="UMN165" s="34"/>
      <c r="UMO165" s="34"/>
      <c r="UMQ165" s="13"/>
      <c r="UMR165" s="13"/>
      <c r="UMS165" s="12"/>
      <c r="UMT165" s="30"/>
      <c r="UMU165" s="34"/>
      <c r="UMV165" s="34"/>
      <c r="UMX165" s="13"/>
      <c r="UMY165" s="13"/>
      <c r="UMZ165" s="12"/>
      <c r="UNA165" s="30"/>
      <c r="UNB165" s="34"/>
      <c r="UNC165" s="34"/>
      <c r="UNE165" s="13"/>
      <c r="UNF165" s="13"/>
      <c r="UNG165" s="12"/>
      <c r="UNH165" s="30"/>
      <c r="UNI165" s="34"/>
      <c r="UNJ165" s="34"/>
      <c r="UNL165" s="13"/>
      <c r="UNM165" s="13"/>
      <c r="UNN165" s="12"/>
      <c r="UNO165" s="30"/>
      <c r="UNP165" s="34"/>
      <c r="UNQ165" s="34"/>
      <c r="UNS165" s="13"/>
      <c r="UNT165" s="13"/>
      <c r="UNU165" s="12"/>
      <c r="UNV165" s="30"/>
      <c r="UNW165" s="34"/>
      <c r="UNX165" s="34"/>
      <c r="UNZ165" s="13"/>
      <c r="UOA165" s="13"/>
      <c r="UOB165" s="12"/>
      <c r="UOC165" s="30"/>
      <c r="UOD165" s="34"/>
      <c r="UOE165" s="34"/>
      <c r="UOG165" s="13"/>
      <c r="UOH165" s="13"/>
      <c r="UOI165" s="12"/>
      <c r="UOJ165" s="30"/>
      <c r="UOK165" s="34"/>
      <c r="UOL165" s="34"/>
      <c r="UON165" s="13"/>
      <c r="UOO165" s="13"/>
      <c r="UOP165" s="12"/>
      <c r="UOQ165" s="30"/>
      <c r="UOR165" s="34"/>
      <c r="UOS165" s="34"/>
      <c r="UOU165" s="13"/>
      <c r="UOV165" s="13"/>
      <c r="UOW165" s="12"/>
      <c r="UOX165" s="30"/>
      <c r="UOY165" s="34"/>
      <c r="UOZ165" s="34"/>
      <c r="UPB165" s="13"/>
      <c r="UPC165" s="13"/>
      <c r="UPD165" s="12"/>
      <c r="UPE165" s="30"/>
      <c r="UPF165" s="34"/>
      <c r="UPG165" s="34"/>
      <c r="UPI165" s="13"/>
      <c r="UPJ165" s="13"/>
      <c r="UPK165" s="12"/>
      <c r="UPL165" s="30"/>
      <c r="UPM165" s="34"/>
      <c r="UPN165" s="34"/>
      <c r="UPP165" s="13"/>
      <c r="UPQ165" s="13"/>
      <c r="UPR165" s="12"/>
      <c r="UPS165" s="30"/>
      <c r="UPT165" s="34"/>
      <c r="UPU165" s="34"/>
      <c r="UPW165" s="13"/>
      <c r="UPX165" s="13"/>
      <c r="UPY165" s="12"/>
      <c r="UPZ165" s="30"/>
      <c r="UQA165" s="34"/>
      <c r="UQB165" s="34"/>
      <c r="UQD165" s="13"/>
      <c r="UQE165" s="13"/>
      <c r="UQF165" s="12"/>
      <c r="UQG165" s="30"/>
      <c r="UQH165" s="34"/>
      <c r="UQI165" s="34"/>
      <c r="UQK165" s="13"/>
      <c r="UQL165" s="13"/>
      <c r="UQM165" s="12"/>
      <c r="UQN165" s="30"/>
      <c r="UQO165" s="34"/>
      <c r="UQP165" s="34"/>
      <c r="UQR165" s="13"/>
      <c r="UQS165" s="13"/>
      <c r="UQT165" s="12"/>
      <c r="UQU165" s="30"/>
      <c r="UQV165" s="34"/>
      <c r="UQW165" s="34"/>
      <c r="UQY165" s="13"/>
      <c r="UQZ165" s="13"/>
      <c r="URA165" s="12"/>
      <c r="URB165" s="30"/>
      <c r="URC165" s="34"/>
      <c r="URD165" s="34"/>
      <c r="URF165" s="13"/>
      <c r="URG165" s="13"/>
      <c r="URH165" s="12"/>
      <c r="URI165" s="30"/>
      <c r="URJ165" s="34"/>
      <c r="URK165" s="34"/>
      <c r="URM165" s="13"/>
      <c r="URN165" s="13"/>
      <c r="URO165" s="12"/>
      <c r="URP165" s="30"/>
      <c r="URQ165" s="34"/>
      <c r="URR165" s="34"/>
      <c r="URT165" s="13"/>
      <c r="URU165" s="13"/>
      <c r="URV165" s="12"/>
      <c r="URW165" s="30"/>
      <c r="URX165" s="34"/>
      <c r="URY165" s="34"/>
      <c r="USA165" s="13"/>
      <c r="USB165" s="13"/>
      <c r="USC165" s="12"/>
      <c r="USD165" s="30"/>
      <c r="USE165" s="34"/>
      <c r="USF165" s="34"/>
      <c r="USH165" s="13"/>
      <c r="USI165" s="13"/>
      <c r="USJ165" s="12"/>
      <c r="USK165" s="30"/>
      <c r="USL165" s="34"/>
      <c r="USM165" s="34"/>
      <c r="USO165" s="13"/>
      <c r="USP165" s="13"/>
      <c r="USQ165" s="12"/>
      <c r="USR165" s="30"/>
      <c r="USS165" s="34"/>
      <c r="UST165" s="34"/>
      <c r="USV165" s="13"/>
      <c r="USW165" s="13"/>
      <c r="USX165" s="12"/>
      <c r="USY165" s="30"/>
      <c r="USZ165" s="34"/>
      <c r="UTA165" s="34"/>
      <c r="UTC165" s="13"/>
      <c r="UTD165" s="13"/>
      <c r="UTE165" s="12"/>
      <c r="UTF165" s="30"/>
      <c r="UTG165" s="34"/>
      <c r="UTH165" s="34"/>
      <c r="UTJ165" s="13"/>
      <c r="UTK165" s="13"/>
      <c r="UTL165" s="12"/>
      <c r="UTM165" s="30"/>
      <c r="UTN165" s="34"/>
      <c r="UTO165" s="34"/>
      <c r="UTQ165" s="13"/>
      <c r="UTR165" s="13"/>
      <c r="UTS165" s="12"/>
      <c r="UTT165" s="30"/>
      <c r="UTU165" s="34"/>
      <c r="UTV165" s="34"/>
      <c r="UTX165" s="13"/>
      <c r="UTY165" s="13"/>
      <c r="UTZ165" s="12"/>
      <c r="UUA165" s="30"/>
      <c r="UUB165" s="34"/>
      <c r="UUC165" s="34"/>
      <c r="UUE165" s="13"/>
      <c r="UUF165" s="13"/>
      <c r="UUG165" s="12"/>
      <c r="UUH165" s="30"/>
      <c r="UUI165" s="34"/>
      <c r="UUJ165" s="34"/>
      <c r="UUL165" s="13"/>
      <c r="UUM165" s="13"/>
      <c r="UUN165" s="12"/>
      <c r="UUO165" s="30"/>
      <c r="UUP165" s="34"/>
      <c r="UUQ165" s="34"/>
      <c r="UUS165" s="13"/>
      <c r="UUT165" s="13"/>
      <c r="UUU165" s="12"/>
      <c r="UUV165" s="30"/>
      <c r="UUW165" s="34"/>
      <c r="UUX165" s="34"/>
      <c r="UUZ165" s="13"/>
      <c r="UVA165" s="13"/>
      <c r="UVB165" s="12"/>
      <c r="UVC165" s="30"/>
      <c r="UVD165" s="34"/>
      <c r="UVE165" s="34"/>
      <c r="UVG165" s="13"/>
      <c r="UVH165" s="13"/>
      <c r="UVI165" s="12"/>
      <c r="UVJ165" s="30"/>
      <c r="UVK165" s="34"/>
      <c r="UVL165" s="34"/>
      <c r="UVN165" s="13"/>
      <c r="UVO165" s="13"/>
      <c r="UVP165" s="12"/>
      <c r="UVQ165" s="30"/>
      <c r="UVR165" s="34"/>
      <c r="UVS165" s="34"/>
      <c r="UVU165" s="13"/>
      <c r="UVV165" s="13"/>
      <c r="UVW165" s="12"/>
      <c r="UVX165" s="30"/>
      <c r="UVY165" s="34"/>
      <c r="UVZ165" s="34"/>
      <c r="UWB165" s="13"/>
      <c r="UWC165" s="13"/>
      <c r="UWD165" s="12"/>
      <c r="UWE165" s="30"/>
      <c r="UWF165" s="34"/>
      <c r="UWG165" s="34"/>
      <c r="UWI165" s="13"/>
      <c r="UWJ165" s="13"/>
      <c r="UWK165" s="12"/>
      <c r="UWL165" s="30"/>
      <c r="UWM165" s="34"/>
      <c r="UWN165" s="34"/>
      <c r="UWP165" s="13"/>
      <c r="UWQ165" s="13"/>
      <c r="UWR165" s="12"/>
      <c r="UWS165" s="30"/>
      <c r="UWT165" s="34"/>
      <c r="UWU165" s="34"/>
      <c r="UWW165" s="13"/>
      <c r="UWX165" s="13"/>
      <c r="UWY165" s="12"/>
      <c r="UWZ165" s="30"/>
      <c r="UXA165" s="34"/>
      <c r="UXB165" s="34"/>
      <c r="UXD165" s="13"/>
      <c r="UXE165" s="13"/>
      <c r="UXF165" s="12"/>
      <c r="UXG165" s="30"/>
      <c r="UXH165" s="34"/>
      <c r="UXI165" s="34"/>
      <c r="UXK165" s="13"/>
      <c r="UXL165" s="13"/>
      <c r="UXM165" s="12"/>
      <c r="UXN165" s="30"/>
      <c r="UXO165" s="34"/>
      <c r="UXP165" s="34"/>
      <c r="UXR165" s="13"/>
      <c r="UXS165" s="13"/>
      <c r="UXT165" s="12"/>
      <c r="UXU165" s="30"/>
      <c r="UXV165" s="34"/>
      <c r="UXW165" s="34"/>
      <c r="UXY165" s="13"/>
      <c r="UXZ165" s="13"/>
      <c r="UYA165" s="12"/>
      <c r="UYB165" s="30"/>
      <c r="UYC165" s="34"/>
      <c r="UYD165" s="34"/>
      <c r="UYF165" s="13"/>
      <c r="UYG165" s="13"/>
      <c r="UYH165" s="12"/>
      <c r="UYI165" s="30"/>
      <c r="UYJ165" s="34"/>
      <c r="UYK165" s="34"/>
      <c r="UYM165" s="13"/>
      <c r="UYN165" s="13"/>
      <c r="UYO165" s="12"/>
      <c r="UYP165" s="30"/>
      <c r="UYQ165" s="34"/>
      <c r="UYR165" s="34"/>
      <c r="UYT165" s="13"/>
      <c r="UYU165" s="13"/>
      <c r="UYV165" s="12"/>
      <c r="UYW165" s="30"/>
      <c r="UYX165" s="34"/>
      <c r="UYY165" s="34"/>
      <c r="UZA165" s="13"/>
      <c r="UZB165" s="13"/>
      <c r="UZC165" s="12"/>
      <c r="UZD165" s="30"/>
      <c r="UZE165" s="34"/>
      <c r="UZF165" s="34"/>
      <c r="UZH165" s="13"/>
      <c r="UZI165" s="13"/>
      <c r="UZJ165" s="12"/>
      <c r="UZK165" s="30"/>
      <c r="UZL165" s="34"/>
      <c r="UZM165" s="34"/>
      <c r="UZO165" s="13"/>
      <c r="UZP165" s="13"/>
      <c r="UZQ165" s="12"/>
      <c r="UZR165" s="30"/>
      <c r="UZS165" s="34"/>
      <c r="UZT165" s="34"/>
      <c r="UZV165" s="13"/>
      <c r="UZW165" s="13"/>
      <c r="UZX165" s="12"/>
      <c r="UZY165" s="30"/>
      <c r="UZZ165" s="34"/>
      <c r="VAA165" s="34"/>
      <c r="VAC165" s="13"/>
      <c r="VAD165" s="13"/>
      <c r="VAE165" s="12"/>
      <c r="VAF165" s="30"/>
      <c r="VAG165" s="34"/>
      <c r="VAH165" s="34"/>
      <c r="VAJ165" s="13"/>
      <c r="VAK165" s="13"/>
      <c r="VAL165" s="12"/>
      <c r="VAM165" s="30"/>
      <c r="VAN165" s="34"/>
      <c r="VAO165" s="34"/>
      <c r="VAQ165" s="13"/>
      <c r="VAR165" s="13"/>
      <c r="VAS165" s="12"/>
      <c r="VAT165" s="30"/>
      <c r="VAU165" s="34"/>
      <c r="VAV165" s="34"/>
      <c r="VAX165" s="13"/>
      <c r="VAY165" s="13"/>
      <c r="VAZ165" s="12"/>
      <c r="VBA165" s="30"/>
      <c r="VBB165" s="34"/>
      <c r="VBC165" s="34"/>
      <c r="VBE165" s="13"/>
      <c r="VBF165" s="13"/>
      <c r="VBG165" s="12"/>
      <c r="VBH165" s="30"/>
      <c r="VBI165" s="34"/>
      <c r="VBJ165" s="34"/>
      <c r="VBL165" s="13"/>
      <c r="VBM165" s="13"/>
      <c r="VBN165" s="12"/>
      <c r="VBO165" s="30"/>
      <c r="VBP165" s="34"/>
      <c r="VBQ165" s="34"/>
      <c r="VBS165" s="13"/>
      <c r="VBT165" s="13"/>
      <c r="VBU165" s="12"/>
      <c r="VBV165" s="30"/>
      <c r="VBW165" s="34"/>
      <c r="VBX165" s="34"/>
      <c r="VBZ165" s="13"/>
      <c r="VCA165" s="13"/>
      <c r="VCB165" s="12"/>
      <c r="VCC165" s="30"/>
      <c r="VCD165" s="34"/>
      <c r="VCE165" s="34"/>
      <c r="VCG165" s="13"/>
      <c r="VCH165" s="13"/>
      <c r="VCI165" s="12"/>
      <c r="VCJ165" s="30"/>
      <c r="VCK165" s="34"/>
      <c r="VCL165" s="34"/>
      <c r="VCN165" s="13"/>
      <c r="VCO165" s="13"/>
      <c r="VCP165" s="12"/>
      <c r="VCQ165" s="30"/>
      <c r="VCR165" s="34"/>
      <c r="VCS165" s="34"/>
      <c r="VCU165" s="13"/>
      <c r="VCV165" s="13"/>
      <c r="VCW165" s="12"/>
      <c r="VCX165" s="30"/>
      <c r="VCY165" s="34"/>
      <c r="VCZ165" s="34"/>
      <c r="VDB165" s="13"/>
      <c r="VDC165" s="13"/>
      <c r="VDD165" s="12"/>
      <c r="VDE165" s="30"/>
      <c r="VDF165" s="34"/>
      <c r="VDG165" s="34"/>
      <c r="VDI165" s="13"/>
      <c r="VDJ165" s="13"/>
      <c r="VDK165" s="12"/>
      <c r="VDL165" s="30"/>
      <c r="VDM165" s="34"/>
      <c r="VDN165" s="34"/>
      <c r="VDP165" s="13"/>
      <c r="VDQ165" s="13"/>
      <c r="VDR165" s="12"/>
      <c r="VDS165" s="30"/>
      <c r="VDT165" s="34"/>
      <c r="VDU165" s="34"/>
      <c r="VDW165" s="13"/>
      <c r="VDX165" s="13"/>
      <c r="VDY165" s="12"/>
      <c r="VDZ165" s="30"/>
      <c r="VEA165" s="34"/>
      <c r="VEB165" s="34"/>
      <c r="VED165" s="13"/>
      <c r="VEE165" s="13"/>
      <c r="VEF165" s="12"/>
      <c r="VEG165" s="30"/>
      <c r="VEH165" s="34"/>
      <c r="VEI165" s="34"/>
      <c r="VEK165" s="13"/>
      <c r="VEL165" s="13"/>
      <c r="VEM165" s="12"/>
      <c r="VEN165" s="30"/>
      <c r="VEO165" s="34"/>
      <c r="VEP165" s="34"/>
      <c r="VER165" s="13"/>
      <c r="VES165" s="13"/>
      <c r="VET165" s="12"/>
      <c r="VEU165" s="30"/>
      <c r="VEV165" s="34"/>
      <c r="VEW165" s="34"/>
      <c r="VEY165" s="13"/>
      <c r="VEZ165" s="13"/>
      <c r="VFA165" s="12"/>
      <c r="VFB165" s="30"/>
      <c r="VFC165" s="34"/>
      <c r="VFD165" s="34"/>
      <c r="VFF165" s="13"/>
      <c r="VFG165" s="13"/>
      <c r="VFH165" s="12"/>
      <c r="VFI165" s="30"/>
      <c r="VFJ165" s="34"/>
      <c r="VFK165" s="34"/>
      <c r="VFM165" s="13"/>
      <c r="VFN165" s="13"/>
      <c r="VFO165" s="12"/>
      <c r="VFP165" s="30"/>
      <c r="VFQ165" s="34"/>
      <c r="VFR165" s="34"/>
      <c r="VFT165" s="13"/>
      <c r="VFU165" s="13"/>
      <c r="VFV165" s="12"/>
      <c r="VFW165" s="30"/>
      <c r="VFX165" s="34"/>
      <c r="VFY165" s="34"/>
      <c r="VGA165" s="13"/>
      <c r="VGB165" s="13"/>
      <c r="VGC165" s="12"/>
      <c r="VGD165" s="30"/>
      <c r="VGE165" s="34"/>
      <c r="VGF165" s="34"/>
      <c r="VGH165" s="13"/>
      <c r="VGI165" s="13"/>
      <c r="VGJ165" s="12"/>
      <c r="VGK165" s="30"/>
      <c r="VGL165" s="34"/>
      <c r="VGM165" s="34"/>
      <c r="VGO165" s="13"/>
      <c r="VGP165" s="13"/>
      <c r="VGQ165" s="12"/>
      <c r="VGR165" s="30"/>
      <c r="VGS165" s="34"/>
      <c r="VGT165" s="34"/>
      <c r="VGV165" s="13"/>
      <c r="VGW165" s="13"/>
      <c r="VGX165" s="12"/>
      <c r="VGY165" s="30"/>
      <c r="VGZ165" s="34"/>
      <c r="VHA165" s="34"/>
      <c r="VHC165" s="13"/>
      <c r="VHD165" s="13"/>
      <c r="VHE165" s="12"/>
      <c r="VHF165" s="30"/>
      <c r="VHG165" s="34"/>
      <c r="VHH165" s="34"/>
      <c r="VHJ165" s="13"/>
      <c r="VHK165" s="13"/>
      <c r="VHL165" s="12"/>
      <c r="VHM165" s="30"/>
      <c r="VHN165" s="34"/>
      <c r="VHO165" s="34"/>
      <c r="VHQ165" s="13"/>
      <c r="VHR165" s="13"/>
      <c r="VHS165" s="12"/>
      <c r="VHT165" s="30"/>
      <c r="VHU165" s="34"/>
      <c r="VHV165" s="34"/>
      <c r="VHX165" s="13"/>
      <c r="VHY165" s="13"/>
      <c r="VHZ165" s="12"/>
      <c r="VIA165" s="30"/>
      <c r="VIB165" s="34"/>
      <c r="VIC165" s="34"/>
      <c r="VIE165" s="13"/>
      <c r="VIF165" s="13"/>
      <c r="VIG165" s="12"/>
      <c r="VIH165" s="30"/>
      <c r="VII165" s="34"/>
      <c r="VIJ165" s="34"/>
      <c r="VIL165" s="13"/>
      <c r="VIM165" s="13"/>
      <c r="VIN165" s="12"/>
      <c r="VIO165" s="30"/>
      <c r="VIP165" s="34"/>
      <c r="VIQ165" s="34"/>
      <c r="VIS165" s="13"/>
      <c r="VIT165" s="13"/>
      <c r="VIU165" s="12"/>
      <c r="VIV165" s="30"/>
      <c r="VIW165" s="34"/>
      <c r="VIX165" s="34"/>
      <c r="VIZ165" s="13"/>
      <c r="VJA165" s="13"/>
      <c r="VJB165" s="12"/>
      <c r="VJC165" s="30"/>
      <c r="VJD165" s="34"/>
      <c r="VJE165" s="34"/>
      <c r="VJG165" s="13"/>
      <c r="VJH165" s="13"/>
      <c r="VJI165" s="12"/>
      <c r="VJJ165" s="30"/>
      <c r="VJK165" s="34"/>
      <c r="VJL165" s="34"/>
      <c r="VJN165" s="13"/>
      <c r="VJO165" s="13"/>
      <c r="VJP165" s="12"/>
      <c r="VJQ165" s="30"/>
      <c r="VJR165" s="34"/>
      <c r="VJS165" s="34"/>
      <c r="VJU165" s="13"/>
      <c r="VJV165" s="13"/>
      <c r="VJW165" s="12"/>
      <c r="VJX165" s="30"/>
      <c r="VJY165" s="34"/>
      <c r="VJZ165" s="34"/>
      <c r="VKB165" s="13"/>
      <c r="VKC165" s="13"/>
      <c r="VKD165" s="12"/>
      <c r="VKE165" s="30"/>
      <c r="VKF165" s="34"/>
      <c r="VKG165" s="34"/>
      <c r="VKI165" s="13"/>
      <c r="VKJ165" s="13"/>
      <c r="VKK165" s="12"/>
      <c r="VKL165" s="30"/>
      <c r="VKM165" s="34"/>
      <c r="VKN165" s="34"/>
      <c r="VKP165" s="13"/>
      <c r="VKQ165" s="13"/>
      <c r="VKR165" s="12"/>
      <c r="VKS165" s="30"/>
      <c r="VKT165" s="34"/>
      <c r="VKU165" s="34"/>
      <c r="VKW165" s="13"/>
      <c r="VKX165" s="13"/>
      <c r="VKY165" s="12"/>
      <c r="VKZ165" s="30"/>
      <c r="VLA165" s="34"/>
      <c r="VLB165" s="34"/>
      <c r="VLD165" s="13"/>
      <c r="VLE165" s="13"/>
      <c r="VLF165" s="12"/>
      <c r="VLG165" s="30"/>
      <c r="VLH165" s="34"/>
      <c r="VLI165" s="34"/>
      <c r="VLK165" s="13"/>
      <c r="VLL165" s="13"/>
      <c r="VLM165" s="12"/>
      <c r="VLN165" s="30"/>
      <c r="VLO165" s="34"/>
      <c r="VLP165" s="34"/>
      <c r="VLR165" s="13"/>
      <c r="VLS165" s="13"/>
      <c r="VLT165" s="12"/>
      <c r="VLU165" s="30"/>
      <c r="VLV165" s="34"/>
      <c r="VLW165" s="34"/>
      <c r="VLY165" s="13"/>
      <c r="VLZ165" s="13"/>
      <c r="VMA165" s="12"/>
      <c r="VMB165" s="30"/>
      <c r="VMC165" s="34"/>
      <c r="VMD165" s="34"/>
      <c r="VMF165" s="13"/>
      <c r="VMG165" s="13"/>
      <c r="VMH165" s="12"/>
      <c r="VMI165" s="30"/>
      <c r="VMJ165" s="34"/>
      <c r="VMK165" s="34"/>
      <c r="VMM165" s="13"/>
      <c r="VMN165" s="13"/>
      <c r="VMO165" s="12"/>
      <c r="VMP165" s="30"/>
      <c r="VMQ165" s="34"/>
      <c r="VMR165" s="34"/>
      <c r="VMT165" s="13"/>
      <c r="VMU165" s="13"/>
      <c r="VMV165" s="12"/>
      <c r="VMW165" s="30"/>
      <c r="VMX165" s="34"/>
      <c r="VMY165" s="34"/>
      <c r="VNA165" s="13"/>
      <c r="VNB165" s="13"/>
      <c r="VNC165" s="12"/>
      <c r="VND165" s="30"/>
      <c r="VNE165" s="34"/>
      <c r="VNF165" s="34"/>
      <c r="VNH165" s="13"/>
      <c r="VNI165" s="13"/>
      <c r="VNJ165" s="12"/>
      <c r="VNK165" s="30"/>
      <c r="VNL165" s="34"/>
      <c r="VNM165" s="34"/>
      <c r="VNO165" s="13"/>
      <c r="VNP165" s="13"/>
      <c r="VNQ165" s="12"/>
      <c r="VNR165" s="30"/>
      <c r="VNS165" s="34"/>
      <c r="VNT165" s="34"/>
      <c r="VNV165" s="13"/>
      <c r="VNW165" s="13"/>
      <c r="VNX165" s="12"/>
      <c r="VNY165" s="30"/>
      <c r="VNZ165" s="34"/>
      <c r="VOA165" s="34"/>
      <c r="VOC165" s="13"/>
      <c r="VOD165" s="13"/>
      <c r="VOE165" s="12"/>
      <c r="VOF165" s="30"/>
      <c r="VOG165" s="34"/>
      <c r="VOH165" s="34"/>
      <c r="VOJ165" s="13"/>
      <c r="VOK165" s="13"/>
      <c r="VOL165" s="12"/>
      <c r="VOM165" s="30"/>
      <c r="VON165" s="34"/>
      <c r="VOO165" s="34"/>
      <c r="VOQ165" s="13"/>
      <c r="VOR165" s="13"/>
      <c r="VOS165" s="12"/>
      <c r="VOT165" s="30"/>
      <c r="VOU165" s="34"/>
      <c r="VOV165" s="34"/>
      <c r="VOX165" s="13"/>
      <c r="VOY165" s="13"/>
      <c r="VOZ165" s="12"/>
      <c r="VPA165" s="30"/>
      <c r="VPB165" s="34"/>
      <c r="VPC165" s="34"/>
      <c r="VPE165" s="13"/>
      <c r="VPF165" s="13"/>
      <c r="VPG165" s="12"/>
      <c r="VPH165" s="30"/>
      <c r="VPI165" s="34"/>
      <c r="VPJ165" s="34"/>
      <c r="VPL165" s="13"/>
      <c r="VPM165" s="13"/>
      <c r="VPN165" s="12"/>
      <c r="VPO165" s="30"/>
      <c r="VPP165" s="34"/>
      <c r="VPQ165" s="34"/>
      <c r="VPS165" s="13"/>
      <c r="VPT165" s="13"/>
      <c r="VPU165" s="12"/>
      <c r="VPV165" s="30"/>
      <c r="VPW165" s="34"/>
      <c r="VPX165" s="34"/>
      <c r="VPZ165" s="13"/>
      <c r="VQA165" s="13"/>
      <c r="VQB165" s="12"/>
      <c r="VQC165" s="30"/>
      <c r="VQD165" s="34"/>
      <c r="VQE165" s="34"/>
      <c r="VQG165" s="13"/>
      <c r="VQH165" s="13"/>
      <c r="VQI165" s="12"/>
      <c r="VQJ165" s="30"/>
      <c r="VQK165" s="34"/>
      <c r="VQL165" s="34"/>
      <c r="VQN165" s="13"/>
      <c r="VQO165" s="13"/>
      <c r="VQP165" s="12"/>
      <c r="VQQ165" s="30"/>
      <c r="VQR165" s="34"/>
      <c r="VQS165" s="34"/>
      <c r="VQU165" s="13"/>
      <c r="VQV165" s="13"/>
      <c r="VQW165" s="12"/>
      <c r="VQX165" s="30"/>
      <c r="VQY165" s="34"/>
      <c r="VQZ165" s="34"/>
      <c r="VRB165" s="13"/>
      <c r="VRC165" s="13"/>
      <c r="VRD165" s="12"/>
      <c r="VRE165" s="30"/>
      <c r="VRF165" s="34"/>
      <c r="VRG165" s="34"/>
      <c r="VRI165" s="13"/>
      <c r="VRJ165" s="13"/>
      <c r="VRK165" s="12"/>
      <c r="VRL165" s="30"/>
      <c r="VRM165" s="34"/>
      <c r="VRN165" s="34"/>
      <c r="VRP165" s="13"/>
      <c r="VRQ165" s="13"/>
      <c r="VRR165" s="12"/>
      <c r="VRS165" s="30"/>
      <c r="VRT165" s="34"/>
      <c r="VRU165" s="34"/>
      <c r="VRW165" s="13"/>
      <c r="VRX165" s="13"/>
      <c r="VRY165" s="12"/>
      <c r="VRZ165" s="30"/>
      <c r="VSA165" s="34"/>
      <c r="VSB165" s="34"/>
      <c r="VSD165" s="13"/>
      <c r="VSE165" s="13"/>
      <c r="VSF165" s="12"/>
      <c r="VSG165" s="30"/>
      <c r="VSH165" s="34"/>
      <c r="VSI165" s="34"/>
      <c r="VSK165" s="13"/>
      <c r="VSL165" s="13"/>
      <c r="VSM165" s="12"/>
      <c r="VSN165" s="30"/>
      <c r="VSO165" s="34"/>
      <c r="VSP165" s="34"/>
      <c r="VSR165" s="13"/>
      <c r="VSS165" s="13"/>
      <c r="VST165" s="12"/>
      <c r="VSU165" s="30"/>
      <c r="VSV165" s="34"/>
      <c r="VSW165" s="34"/>
      <c r="VSY165" s="13"/>
      <c r="VSZ165" s="13"/>
      <c r="VTA165" s="12"/>
      <c r="VTB165" s="30"/>
      <c r="VTC165" s="34"/>
      <c r="VTD165" s="34"/>
      <c r="VTF165" s="13"/>
      <c r="VTG165" s="13"/>
      <c r="VTH165" s="12"/>
      <c r="VTI165" s="30"/>
      <c r="VTJ165" s="34"/>
      <c r="VTK165" s="34"/>
      <c r="VTM165" s="13"/>
      <c r="VTN165" s="13"/>
      <c r="VTO165" s="12"/>
      <c r="VTP165" s="30"/>
      <c r="VTQ165" s="34"/>
      <c r="VTR165" s="34"/>
      <c r="VTT165" s="13"/>
      <c r="VTU165" s="13"/>
      <c r="VTV165" s="12"/>
      <c r="VTW165" s="30"/>
      <c r="VTX165" s="34"/>
      <c r="VTY165" s="34"/>
      <c r="VUA165" s="13"/>
      <c r="VUB165" s="13"/>
      <c r="VUC165" s="12"/>
      <c r="VUD165" s="30"/>
      <c r="VUE165" s="34"/>
      <c r="VUF165" s="34"/>
      <c r="VUH165" s="13"/>
      <c r="VUI165" s="13"/>
      <c r="VUJ165" s="12"/>
      <c r="VUK165" s="30"/>
      <c r="VUL165" s="34"/>
      <c r="VUM165" s="34"/>
      <c r="VUO165" s="13"/>
      <c r="VUP165" s="13"/>
      <c r="VUQ165" s="12"/>
      <c r="VUR165" s="30"/>
      <c r="VUS165" s="34"/>
      <c r="VUT165" s="34"/>
      <c r="VUV165" s="13"/>
      <c r="VUW165" s="13"/>
      <c r="VUX165" s="12"/>
      <c r="VUY165" s="30"/>
      <c r="VUZ165" s="34"/>
      <c r="VVA165" s="34"/>
      <c r="VVC165" s="13"/>
      <c r="VVD165" s="13"/>
      <c r="VVE165" s="12"/>
      <c r="VVF165" s="30"/>
      <c r="VVG165" s="34"/>
      <c r="VVH165" s="34"/>
      <c r="VVJ165" s="13"/>
      <c r="VVK165" s="13"/>
      <c r="VVL165" s="12"/>
      <c r="VVM165" s="30"/>
      <c r="VVN165" s="34"/>
      <c r="VVO165" s="34"/>
      <c r="VVQ165" s="13"/>
      <c r="VVR165" s="13"/>
      <c r="VVS165" s="12"/>
      <c r="VVT165" s="30"/>
      <c r="VVU165" s="34"/>
      <c r="VVV165" s="34"/>
      <c r="VVX165" s="13"/>
      <c r="VVY165" s="13"/>
      <c r="VVZ165" s="12"/>
      <c r="VWA165" s="30"/>
      <c r="VWB165" s="34"/>
      <c r="VWC165" s="34"/>
      <c r="VWE165" s="13"/>
      <c r="VWF165" s="13"/>
      <c r="VWG165" s="12"/>
      <c r="VWH165" s="30"/>
      <c r="VWI165" s="34"/>
      <c r="VWJ165" s="34"/>
      <c r="VWL165" s="13"/>
      <c r="VWM165" s="13"/>
      <c r="VWN165" s="12"/>
      <c r="VWO165" s="30"/>
      <c r="VWP165" s="34"/>
      <c r="VWQ165" s="34"/>
      <c r="VWS165" s="13"/>
      <c r="VWT165" s="13"/>
      <c r="VWU165" s="12"/>
      <c r="VWV165" s="30"/>
      <c r="VWW165" s="34"/>
      <c r="VWX165" s="34"/>
      <c r="VWZ165" s="13"/>
      <c r="VXA165" s="13"/>
      <c r="VXB165" s="12"/>
      <c r="VXC165" s="30"/>
      <c r="VXD165" s="34"/>
      <c r="VXE165" s="34"/>
      <c r="VXG165" s="13"/>
      <c r="VXH165" s="13"/>
      <c r="VXI165" s="12"/>
      <c r="VXJ165" s="30"/>
      <c r="VXK165" s="34"/>
      <c r="VXL165" s="34"/>
      <c r="VXN165" s="13"/>
      <c r="VXO165" s="13"/>
      <c r="VXP165" s="12"/>
      <c r="VXQ165" s="30"/>
      <c r="VXR165" s="34"/>
      <c r="VXS165" s="34"/>
      <c r="VXU165" s="13"/>
      <c r="VXV165" s="13"/>
      <c r="VXW165" s="12"/>
      <c r="VXX165" s="30"/>
      <c r="VXY165" s="34"/>
      <c r="VXZ165" s="34"/>
      <c r="VYB165" s="13"/>
      <c r="VYC165" s="13"/>
      <c r="VYD165" s="12"/>
      <c r="VYE165" s="30"/>
      <c r="VYF165" s="34"/>
      <c r="VYG165" s="34"/>
      <c r="VYI165" s="13"/>
      <c r="VYJ165" s="13"/>
      <c r="VYK165" s="12"/>
      <c r="VYL165" s="30"/>
      <c r="VYM165" s="34"/>
      <c r="VYN165" s="34"/>
      <c r="VYP165" s="13"/>
      <c r="VYQ165" s="13"/>
      <c r="VYR165" s="12"/>
      <c r="VYS165" s="30"/>
      <c r="VYT165" s="34"/>
      <c r="VYU165" s="34"/>
      <c r="VYW165" s="13"/>
      <c r="VYX165" s="13"/>
      <c r="VYY165" s="12"/>
      <c r="VYZ165" s="30"/>
      <c r="VZA165" s="34"/>
      <c r="VZB165" s="34"/>
      <c r="VZD165" s="13"/>
      <c r="VZE165" s="13"/>
      <c r="VZF165" s="12"/>
      <c r="VZG165" s="30"/>
      <c r="VZH165" s="34"/>
      <c r="VZI165" s="34"/>
      <c r="VZK165" s="13"/>
      <c r="VZL165" s="13"/>
      <c r="VZM165" s="12"/>
      <c r="VZN165" s="30"/>
      <c r="VZO165" s="34"/>
      <c r="VZP165" s="34"/>
      <c r="VZR165" s="13"/>
      <c r="VZS165" s="13"/>
      <c r="VZT165" s="12"/>
      <c r="VZU165" s="30"/>
      <c r="VZV165" s="34"/>
      <c r="VZW165" s="34"/>
      <c r="VZY165" s="13"/>
      <c r="VZZ165" s="13"/>
      <c r="WAA165" s="12"/>
      <c r="WAB165" s="30"/>
      <c r="WAC165" s="34"/>
      <c r="WAD165" s="34"/>
      <c r="WAF165" s="13"/>
      <c r="WAG165" s="13"/>
      <c r="WAH165" s="12"/>
      <c r="WAI165" s="30"/>
      <c r="WAJ165" s="34"/>
      <c r="WAK165" s="34"/>
      <c r="WAM165" s="13"/>
      <c r="WAN165" s="13"/>
      <c r="WAO165" s="12"/>
      <c r="WAP165" s="30"/>
      <c r="WAQ165" s="34"/>
      <c r="WAR165" s="34"/>
      <c r="WAT165" s="13"/>
      <c r="WAU165" s="13"/>
      <c r="WAV165" s="12"/>
      <c r="WAW165" s="30"/>
      <c r="WAX165" s="34"/>
      <c r="WAY165" s="34"/>
      <c r="WBA165" s="13"/>
      <c r="WBB165" s="13"/>
      <c r="WBC165" s="12"/>
      <c r="WBD165" s="30"/>
      <c r="WBE165" s="34"/>
      <c r="WBF165" s="34"/>
      <c r="WBH165" s="13"/>
      <c r="WBI165" s="13"/>
      <c r="WBJ165" s="12"/>
      <c r="WBK165" s="30"/>
      <c r="WBL165" s="34"/>
      <c r="WBM165" s="34"/>
      <c r="WBO165" s="13"/>
      <c r="WBP165" s="13"/>
      <c r="WBQ165" s="12"/>
      <c r="WBR165" s="30"/>
      <c r="WBS165" s="34"/>
      <c r="WBT165" s="34"/>
      <c r="WBV165" s="13"/>
      <c r="WBW165" s="13"/>
      <c r="WBX165" s="12"/>
      <c r="WBY165" s="30"/>
      <c r="WBZ165" s="34"/>
      <c r="WCA165" s="34"/>
      <c r="WCC165" s="13"/>
      <c r="WCD165" s="13"/>
      <c r="WCE165" s="12"/>
      <c r="WCF165" s="30"/>
      <c r="WCG165" s="34"/>
      <c r="WCH165" s="34"/>
      <c r="WCJ165" s="13"/>
      <c r="WCK165" s="13"/>
      <c r="WCL165" s="12"/>
      <c r="WCM165" s="30"/>
      <c r="WCN165" s="34"/>
      <c r="WCO165" s="34"/>
      <c r="WCQ165" s="13"/>
      <c r="WCR165" s="13"/>
      <c r="WCS165" s="12"/>
      <c r="WCT165" s="30"/>
      <c r="WCU165" s="34"/>
      <c r="WCV165" s="34"/>
      <c r="WCX165" s="13"/>
      <c r="WCY165" s="13"/>
      <c r="WCZ165" s="12"/>
      <c r="WDA165" s="30"/>
      <c r="WDB165" s="34"/>
      <c r="WDC165" s="34"/>
      <c r="WDE165" s="13"/>
      <c r="WDF165" s="13"/>
      <c r="WDG165" s="12"/>
      <c r="WDH165" s="30"/>
      <c r="WDI165" s="34"/>
      <c r="WDJ165" s="34"/>
      <c r="WDL165" s="13"/>
      <c r="WDM165" s="13"/>
      <c r="WDN165" s="12"/>
      <c r="WDO165" s="30"/>
      <c r="WDP165" s="34"/>
      <c r="WDQ165" s="34"/>
      <c r="WDS165" s="13"/>
      <c r="WDT165" s="13"/>
      <c r="WDU165" s="12"/>
      <c r="WDV165" s="30"/>
      <c r="WDW165" s="34"/>
      <c r="WDX165" s="34"/>
      <c r="WDZ165" s="13"/>
      <c r="WEA165" s="13"/>
      <c r="WEB165" s="12"/>
      <c r="WEC165" s="30"/>
      <c r="WED165" s="34"/>
      <c r="WEE165" s="34"/>
      <c r="WEG165" s="13"/>
      <c r="WEH165" s="13"/>
      <c r="WEI165" s="12"/>
      <c r="WEJ165" s="30"/>
      <c r="WEK165" s="34"/>
      <c r="WEL165" s="34"/>
      <c r="WEN165" s="13"/>
      <c r="WEO165" s="13"/>
      <c r="WEP165" s="12"/>
      <c r="WEQ165" s="30"/>
      <c r="WER165" s="34"/>
      <c r="WES165" s="34"/>
      <c r="WEU165" s="13"/>
      <c r="WEV165" s="13"/>
      <c r="WEW165" s="12"/>
      <c r="WEX165" s="30"/>
      <c r="WEY165" s="34"/>
      <c r="WEZ165" s="34"/>
      <c r="WFB165" s="13"/>
      <c r="WFC165" s="13"/>
      <c r="WFD165" s="12"/>
      <c r="WFE165" s="30"/>
      <c r="WFF165" s="34"/>
      <c r="WFG165" s="34"/>
      <c r="WFI165" s="13"/>
      <c r="WFJ165" s="13"/>
      <c r="WFK165" s="12"/>
      <c r="WFL165" s="30"/>
      <c r="WFM165" s="34"/>
      <c r="WFN165" s="34"/>
      <c r="WFP165" s="13"/>
      <c r="WFQ165" s="13"/>
      <c r="WFR165" s="12"/>
      <c r="WFS165" s="30"/>
      <c r="WFT165" s="34"/>
      <c r="WFU165" s="34"/>
      <c r="WFW165" s="13"/>
      <c r="WFX165" s="13"/>
      <c r="WFY165" s="12"/>
      <c r="WFZ165" s="30"/>
      <c r="WGA165" s="34"/>
      <c r="WGB165" s="34"/>
      <c r="WGD165" s="13"/>
      <c r="WGE165" s="13"/>
      <c r="WGF165" s="12"/>
      <c r="WGG165" s="30"/>
      <c r="WGH165" s="34"/>
      <c r="WGI165" s="34"/>
      <c r="WGK165" s="13"/>
      <c r="WGL165" s="13"/>
      <c r="WGM165" s="12"/>
      <c r="WGN165" s="30"/>
      <c r="WGO165" s="34"/>
      <c r="WGP165" s="34"/>
      <c r="WGR165" s="13"/>
      <c r="WGS165" s="13"/>
      <c r="WGT165" s="12"/>
      <c r="WGU165" s="30"/>
      <c r="WGV165" s="34"/>
      <c r="WGW165" s="34"/>
      <c r="WGY165" s="13"/>
      <c r="WGZ165" s="13"/>
      <c r="WHA165" s="12"/>
      <c r="WHB165" s="30"/>
      <c r="WHC165" s="34"/>
      <c r="WHD165" s="34"/>
      <c r="WHF165" s="13"/>
      <c r="WHG165" s="13"/>
      <c r="WHH165" s="12"/>
      <c r="WHI165" s="30"/>
      <c r="WHJ165" s="34"/>
      <c r="WHK165" s="34"/>
      <c r="WHM165" s="13"/>
      <c r="WHN165" s="13"/>
      <c r="WHO165" s="12"/>
      <c r="WHP165" s="30"/>
      <c r="WHQ165" s="34"/>
      <c r="WHR165" s="34"/>
      <c r="WHT165" s="13"/>
      <c r="WHU165" s="13"/>
      <c r="WHV165" s="12"/>
      <c r="WHW165" s="30"/>
      <c r="WHX165" s="34"/>
      <c r="WHY165" s="34"/>
      <c r="WIA165" s="13"/>
      <c r="WIB165" s="13"/>
      <c r="WIC165" s="12"/>
      <c r="WID165" s="30"/>
      <c r="WIE165" s="34"/>
      <c r="WIF165" s="34"/>
      <c r="WIH165" s="13"/>
      <c r="WII165" s="13"/>
      <c r="WIJ165" s="12"/>
      <c r="WIK165" s="30"/>
      <c r="WIL165" s="34"/>
      <c r="WIM165" s="34"/>
      <c r="WIO165" s="13"/>
      <c r="WIP165" s="13"/>
      <c r="WIQ165" s="12"/>
      <c r="WIR165" s="30"/>
      <c r="WIS165" s="34"/>
      <c r="WIT165" s="34"/>
      <c r="WIV165" s="13"/>
      <c r="WIW165" s="13"/>
      <c r="WIX165" s="12"/>
      <c r="WIY165" s="30"/>
      <c r="WIZ165" s="34"/>
      <c r="WJA165" s="34"/>
      <c r="WJC165" s="13"/>
      <c r="WJD165" s="13"/>
      <c r="WJE165" s="12"/>
      <c r="WJF165" s="30"/>
      <c r="WJG165" s="34"/>
      <c r="WJH165" s="34"/>
      <c r="WJJ165" s="13"/>
      <c r="WJK165" s="13"/>
      <c r="WJL165" s="12"/>
      <c r="WJM165" s="30"/>
      <c r="WJN165" s="34"/>
      <c r="WJO165" s="34"/>
      <c r="WJQ165" s="13"/>
      <c r="WJR165" s="13"/>
      <c r="WJS165" s="12"/>
      <c r="WJT165" s="30"/>
      <c r="WJU165" s="34"/>
      <c r="WJV165" s="34"/>
      <c r="WJX165" s="13"/>
      <c r="WJY165" s="13"/>
      <c r="WJZ165" s="12"/>
      <c r="WKA165" s="30"/>
      <c r="WKB165" s="34"/>
      <c r="WKC165" s="34"/>
      <c r="WKE165" s="13"/>
      <c r="WKF165" s="13"/>
      <c r="WKG165" s="12"/>
      <c r="WKH165" s="30"/>
      <c r="WKI165" s="34"/>
      <c r="WKJ165" s="34"/>
      <c r="WKL165" s="13"/>
      <c r="WKM165" s="13"/>
      <c r="WKN165" s="12"/>
      <c r="WKO165" s="30"/>
      <c r="WKP165" s="34"/>
      <c r="WKQ165" s="34"/>
      <c r="WKS165" s="13"/>
      <c r="WKT165" s="13"/>
      <c r="WKU165" s="12"/>
      <c r="WKV165" s="30"/>
      <c r="WKW165" s="34"/>
      <c r="WKX165" s="34"/>
      <c r="WKZ165" s="13"/>
      <c r="WLA165" s="13"/>
      <c r="WLB165" s="12"/>
      <c r="WLC165" s="30"/>
      <c r="WLD165" s="34"/>
      <c r="WLE165" s="34"/>
      <c r="WLG165" s="13"/>
      <c r="WLH165" s="13"/>
      <c r="WLI165" s="12"/>
      <c r="WLJ165" s="30"/>
      <c r="WLK165" s="34"/>
      <c r="WLL165" s="34"/>
      <c r="WLN165" s="13"/>
      <c r="WLO165" s="13"/>
      <c r="WLP165" s="12"/>
      <c r="WLQ165" s="30"/>
      <c r="WLR165" s="34"/>
      <c r="WLS165" s="34"/>
      <c r="WLU165" s="13"/>
      <c r="WLV165" s="13"/>
      <c r="WLW165" s="12"/>
      <c r="WLX165" s="30"/>
      <c r="WLY165" s="34"/>
      <c r="WLZ165" s="34"/>
      <c r="WMB165" s="13"/>
      <c r="WMC165" s="13"/>
      <c r="WMD165" s="12"/>
      <c r="WME165" s="30"/>
      <c r="WMF165" s="34"/>
      <c r="WMG165" s="34"/>
      <c r="WMI165" s="13"/>
      <c r="WMJ165" s="13"/>
      <c r="WMK165" s="12"/>
      <c r="WML165" s="30"/>
      <c r="WMM165" s="34"/>
      <c r="WMN165" s="34"/>
      <c r="WMP165" s="13"/>
      <c r="WMQ165" s="13"/>
      <c r="WMR165" s="12"/>
      <c r="WMS165" s="30"/>
      <c r="WMT165" s="34"/>
      <c r="WMU165" s="34"/>
      <c r="WMW165" s="13"/>
      <c r="WMX165" s="13"/>
      <c r="WMY165" s="12"/>
      <c r="WMZ165" s="30"/>
      <c r="WNA165" s="34"/>
      <c r="WNB165" s="34"/>
      <c r="WND165" s="13"/>
      <c r="WNE165" s="13"/>
      <c r="WNF165" s="12"/>
      <c r="WNG165" s="30"/>
      <c r="WNH165" s="34"/>
      <c r="WNI165" s="34"/>
      <c r="WNK165" s="13"/>
      <c r="WNL165" s="13"/>
      <c r="WNM165" s="12"/>
      <c r="WNN165" s="30"/>
      <c r="WNO165" s="34"/>
      <c r="WNP165" s="34"/>
      <c r="WNR165" s="13"/>
      <c r="WNS165" s="13"/>
      <c r="WNT165" s="12"/>
      <c r="WNU165" s="30"/>
      <c r="WNV165" s="34"/>
      <c r="WNW165" s="34"/>
      <c r="WNY165" s="13"/>
      <c r="WNZ165" s="13"/>
      <c r="WOA165" s="12"/>
      <c r="WOB165" s="30"/>
      <c r="WOC165" s="34"/>
      <c r="WOD165" s="34"/>
      <c r="WOF165" s="13"/>
      <c r="WOG165" s="13"/>
      <c r="WOH165" s="12"/>
      <c r="WOI165" s="30"/>
      <c r="WOJ165" s="34"/>
      <c r="WOK165" s="34"/>
      <c r="WOM165" s="13"/>
      <c r="WON165" s="13"/>
      <c r="WOO165" s="12"/>
      <c r="WOP165" s="30"/>
      <c r="WOQ165" s="34"/>
      <c r="WOR165" s="34"/>
      <c r="WOT165" s="13"/>
      <c r="WOU165" s="13"/>
      <c r="WOV165" s="12"/>
      <c r="WOW165" s="30"/>
      <c r="WOX165" s="34"/>
      <c r="WOY165" s="34"/>
      <c r="WPA165" s="13"/>
      <c r="WPB165" s="13"/>
      <c r="WPC165" s="12"/>
      <c r="WPD165" s="30"/>
      <c r="WPE165" s="34"/>
      <c r="WPF165" s="34"/>
      <c r="WPH165" s="13"/>
      <c r="WPI165" s="13"/>
      <c r="WPJ165" s="12"/>
      <c r="WPK165" s="30"/>
      <c r="WPL165" s="34"/>
      <c r="WPM165" s="34"/>
      <c r="WPO165" s="13"/>
      <c r="WPP165" s="13"/>
      <c r="WPQ165" s="12"/>
      <c r="WPR165" s="30"/>
      <c r="WPS165" s="34"/>
      <c r="WPT165" s="34"/>
      <c r="WPV165" s="13"/>
      <c r="WPW165" s="13"/>
      <c r="WPX165" s="12"/>
      <c r="WPY165" s="30"/>
      <c r="WPZ165" s="34"/>
      <c r="WQA165" s="34"/>
      <c r="WQC165" s="13"/>
      <c r="WQD165" s="13"/>
      <c r="WQE165" s="12"/>
      <c r="WQF165" s="30"/>
      <c r="WQG165" s="34"/>
      <c r="WQH165" s="34"/>
      <c r="WQJ165" s="13"/>
      <c r="WQK165" s="13"/>
      <c r="WQL165" s="12"/>
      <c r="WQM165" s="30"/>
      <c r="WQN165" s="34"/>
      <c r="WQO165" s="34"/>
      <c r="WQQ165" s="13"/>
      <c r="WQR165" s="13"/>
      <c r="WQS165" s="12"/>
      <c r="WQT165" s="30"/>
      <c r="WQU165" s="34"/>
      <c r="WQV165" s="34"/>
      <c r="WQX165" s="13"/>
      <c r="WQY165" s="13"/>
      <c r="WQZ165" s="12"/>
      <c r="WRA165" s="30"/>
      <c r="WRB165" s="34"/>
      <c r="WRC165" s="34"/>
      <c r="WRE165" s="13"/>
      <c r="WRF165" s="13"/>
      <c r="WRG165" s="12"/>
      <c r="WRH165" s="30"/>
      <c r="WRI165" s="34"/>
      <c r="WRJ165" s="34"/>
      <c r="WRL165" s="13"/>
      <c r="WRM165" s="13"/>
      <c r="WRN165" s="12"/>
      <c r="WRO165" s="30"/>
      <c r="WRP165" s="34"/>
      <c r="WRQ165" s="34"/>
      <c r="WRS165" s="13"/>
      <c r="WRT165" s="13"/>
      <c r="WRU165" s="12"/>
      <c r="WRV165" s="30"/>
      <c r="WRW165" s="34"/>
      <c r="WRX165" s="34"/>
      <c r="WRZ165" s="13"/>
      <c r="WSA165" s="13"/>
      <c r="WSB165" s="12"/>
      <c r="WSC165" s="30"/>
      <c r="WSD165" s="34"/>
      <c r="WSE165" s="34"/>
      <c r="WSG165" s="13"/>
      <c r="WSH165" s="13"/>
      <c r="WSI165" s="12"/>
      <c r="WSJ165" s="30"/>
      <c r="WSK165" s="34"/>
      <c r="WSL165" s="34"/>
      <c r="WSN165" s="13"/>
      <c r="WSO165" s="13"/>
      <c r="WSP165" s="12"/>
      <c r="WSQ165" s="30"/>
      <c r="WSR165" s="34"/>
      <c r="WSS165" s="34"/>
      <c r="WSU165" s="13"/>
      <c r="WSV165" s="13"/>
      <c r="WSW165" s="12"/>
      <c r="WSX165" s="30"/>
      <c r="WSY165" s="34"/>
      <c r="WSZ165" s="34"/>
      <c r="WTB165" s="13"/>
      <c r="WTC165" s="13"/>
      <c r="WTD165" s="12"/>
      <c r="WTE165" s="30"/>
      <c r="WTF165" s="34"/>
      <c r="WTG165" s="34"/>
      <c r="WTI165" s="13"/>
      <c r="WTJ165" s="13"/>
      <c r="WTK165" s="12"/>
      <c r="WTL165" s="30"/>
      <c r="WTM165" s="34"/>
      <c r="WTN165" s="34"/>
      <c r="WTP165" s="13"/>
      <c r="WTQ165" s="13"/>
      <c r="WTR165" s="12"/>
      <c r="WTS165" s="30"/>
      <c r="WTT165" s="34"/>
      <c r="WTU165" s="34"/>
      <c r="WTW165" s="13"/>
      <c r="WTX165" s="13"/>
      <c r="WTY165" s="12"/>
      <c r="WTZ165" s="30"/>
      <c r="WUA165" s="34"/>
      <c r="WUB165" s="34"/>
      <c r="WUD165" s="13"/>
      <c r="WUE165" s="13"/>
      <c r="WUF165" s="12"/>
      <c r="WUG165" s="30"/>
      <c r="WUH165" s="34"/>
      <c r="WUI165" s="34"/>
      <c r="WUK165" s="13"/>
      <c r="WUL165" s="13"/>
      <c r="WUM165" s="12"/>
      <c r="WUN165" s="30"/>
      <c r="WUO165" s="34"/>
      <c r="WUP165" s="34"/>
      <c r="WUR165" s="13"/>
      <c r="WUS165" s="13"/>
      <c r="WUT165" s="12"/>
      <c r="WUU165" s="30"/>
      <c r="WUV165" s="34"/>
      <c r="WUW165" s="34"/>
      <c r="WUY165" s="13"/>
      <c r="WUZ165" s="13"/>
      <c r="WVA165" s="12"/>
      <c r="WVB165" s="30"/>
      <c r="WVC165" s="34"/>
      <c r="WVD165" s="34"/>
      <c r="WVF165" s="13"/>
      <c r="WVG165" s="13"/>
      <c r="WVH165" s="12"/>
      <c r="WVI165" s="30"/>
      <c r="WVJ165" s="34"/>
      <c r="WVK165" s="34"/>
      <c r="WVM165" s="13"/>
      <c r="WVN165" s="13"/>
      <c r="WVO165" s="12"/>
      <c r="WVP165" s="30"/>
      <c r="WVQ165" s="34"/>
      <c r="WVR165" s="34"/>
      <c r="WVT165" s="13"/>
      <c r="WVU165" s="13"/>
      <c r="WVV165" s="12"/>
      <c r="WVW165" s="30"/>
      <c r="WVX165" s="34"/>
      <c r="WVY165" s="34"/>
      <c r="WWA165" s="13"/>
      <c r="WWB165" s="13"/>
      <c r="WWC165" s="12"/>
      <c r="WWD165" s="30"/>
      <c r="WWE165" s="34"/>
      <c r="WWF165" s="34"/>
      <c r="WWH165" s="13"/>
      <c r="WWI165" s="13"/>
      <c r="WWJ165" s="12"/>
      <c r="WWK165" s="30"/>
      <c r="WWL165" s="34"/>
      <c r="WWM165" s="34"/>
      <c r="WWO165" s="13"/>
      <c r="WWP165" s="13"/>
      <c r="WWQ165" s="12"/>
      <c r="WWR165" s="30"/>
      <c r="WWS165" s="34"/>
      <c r="WWT165" s="34"/>
      <c r="WWV165" s="13"/>
      <c r="WWW165" s="13"/>
      <c r="WWX165" s="12"/>
      <c r="WWY165" s="30"/>
      <c r="WWZ165" s="34"/>
      <c r="WXA165" s="34"/>
      <c r="WXC165" s="13"/>
      <c r="WXD165" s="13"/>
      <c r="WXE165" s="12"/>
      <c r="WXF165" s="30"/>
      <c r="WXG165" s="34"/>
      <c r="WXH165" s="34"/>
      <c r="WXJ165" s="13"/>
      <c r="WXK165" s="13"/>
      <c r="WXL165" s="12"/>
      <c r="WXM165" s="30"/>
      <c r="WXN165" s="34"/>
      <c r="WXO165" s="34"/>
      <c r="WXQ165" s="13"/>
      <c r="WXR165" s="13"/>
      <c r="WXS165" s="12"/>
      <c r="WXT165" s="30"/>
      <c r="WXU165" s="34"/>
      <c r="WXV165" s="34"/>
      <c r="WXX165" s="13"/>
      <c r="WXY165" s="13"/>
      <c r="WXZ165" s="12"/>
      <c r="WYA165" s="30"/>
      <c r="WYB165" s="34"/>
      <c r="WYC165" s="34"/>
      <c r="WYE165" s="13"/>
      <c r="WYF165" s="13"/>
      <c r="WYG165" s="12"/>
      <c r="WYH165" s="30"/>
      <c r="WYI165" s="34"/>
      <c r="WYJ165" s="34"/>
      <c r="WYL165" s="13"/>
      <c r="WYM165" s="13"/>
      <c r="WYN165" s="12"/>
      <c r="WYO165" s="30"/>
      <c r="WYP165" s="34"/>
      <c r="WYQ165" s="34"/>
      <c r="WYS165" s="13"/>
      <c r="WYT165" s="13"/>
      <c r="WYU165" s="12"/>
      <c r="WYV165" s="30"/>
      <c r="WYW165" s="34"/>
      <c r="WYX165" s="34"/>
      <c r="WYZ165" s="13"/>
      <c r="WZA165" s="13"/>
      <c r="WZB165" s="12"/>
      <c r="WZC165" s="30"/>
      <c r="WZD165" s="34"/>
      <c r="WZE165" s="34"/>
      <c r="WZG165" s="13"/>
      <c r="WZH165" s="13"/>
      <c r="WZI165" s="12"/>
      <c r="WZJ165" s="30"/>
      <c r="WZK165" s="34"/>
      <c r="WZL165" s="34"/>
      <c r="WZN165" s="13"/>
      <c r="WZO165" s="13"/>
      <c r="WZP165" s="12"/>
      <c r="WZQ165" s="30"/>
      <c r="WZR165" s="34"/>
      <c r="WZS165" s="34"/>
      <c r="WZU165" s="13"/>
      <c r="WZV165" s="13"/>
      <c r="WZW165" s="12"/>
      <c r="WZX165" s="30"/>
      <c r="WZY165" s="34"/>
      <c r="WZZ165" s="34"/>
      <c r="XAB165" s="13"/>
      <c r="XAC165" s="13"/>
      <c r="XAD165" s="12"/>
      <c r="XAE165" s="30"/>
      <c r="XAF165" s="34"/>
      <c r="XAG165" s="34"/>
      <c r="XAI165" s="13"/>
      <c r="XAJ165" s="13"/>
      <c r="XAK165" s="12"/>
      <c r="XAL165" s="30"/>
      <c r="XAM165" s="34"/>
      <c r="XAN165" s="34"/>
      <c r="XAP165" s="13"/>
      <c r="XAQ165" s="13"/>
      <c r="XAR165" s="12"/>
      <c r="XAS165" s="30"/>
      <c r="XAT165" s="34"/>
      <c r="XAU165" s="34"/>
      <c r="XAW165" s="13"/>
      <c r="XAX165" s="13"/>
      <c r="XAY165" s="12"/>
      <c r="XAZ165" s="30"/>
      <c r="XBA165" s="34"/>
      <c r="XBB165" s="34"/>
      <c r="XBD165" s="13"/>
      <c r="XBE165" s="13"/>
      <c r="XBF165" s="12"/>
      <c r="XBG165" s="30"/>
      <c r="XBH165" s="34"/>
      <c r="XBI165" s="34"/>
      <c r="XBK165" s="13"/>
      <c r="XBL165" s="13"/>
      <c r="XBM165" s="12"/>
      <c r="XBN165" s="30"/>
      <c r="XBO165" s="34"/>
      <c r="XBP165" s="34"/>
      <c r="XBR165" s="13"/>
      <c r="XBS165" s="13"/>
      <c r="XBT165" s="12"/>
      <c r="XBU165" s="30"/>
      <c r="XBV165" s="34"/>
      <c r="XBW165" s="34"/>
      <c r="XBY165" s="13"/>
      <c r="XBZ165" s="13"/>
      <c r="XCA165" s="12"/>
      <c r="XCB165" s="30"/>
      <c r="XCC165" s="34"/>
      <c r="XCD165" s="34"/>
      <c r="XCF165" s="13"/>
      <c r="XCG165" s="13"/>
      <c r="XCH165" s="12"/>
      <c r="XCI165" s="30"/>
      <c r="XCJ165" s="34"/>
      <c r="XCK165" s="34"/>
      <c r="XCM165" s="13"/>
      <c r="XCN165" s="13"/>
      <c r="XCO165" s="12"/>
      <c r="XCP165" s="30"/>
      <c r="XCQ165" s="34"/>
      <c r="XCR165" s="34"/>
      <c r="XCT165" s="13"/>
      <c r="XCU165" s="13"/>
      <c r="XCV165" s="12"/>
      <c r="XCW165" s="30"/>
      <c r="XCX165" s="34"/>
      <c r="XCY165" s="34"/>
      <c r="XDA165" s="13"/>
      <c r="XDB165" s="13"/>
      <c r="XDC165" s="12"/>
      <c r="XDD165" s="30"/>
      <c r="XDE165" s="34"/>
      <c r="XDF165" s="34"/>
      <c r="XDH165" s="13"/>
      <c r="XDI165" s="13"/>
      <c r="XDJ165" s="12"/>
      <c r="XDK165" s="30"/>
      <c r="XDL165" s="34"/>
      <c r="XDM165" s="34"/>
      <c r="XDO165" s="13"/>
      <c r="XDP165" s="13"/>
      <c r="XDQ165" s="12"/>
      <c r="XDR165" s="30"/>
      <c r="XDS165" s="34"/>
      <c r="XDT165" s="34"/>
      <c r="XDV165" s="13"/>
      <c r="XDW165" s="13"/>
      <c r="XDX165" s="12"/>
      <c r="XDY165" s="30"/>
      <c r="XDZ165" s="34"/>
      <c r="XEA165" s="34"/>
      <c r="XEC165" s="13"/>
      <c r="XED165" s="13"/>
      <c r="XEE165" s="12"/>
      <c r="XEF165" s="30"/>
      <c r="XEG165" s="34"/>
      <c r="XEH165" s="34"/>
      <c r="XEJ165" s="13"/>
      <c r="XEK165" s="13"/>
      <c r="XEL165" s="12"/>
      <c r="XEM165" s="30"/>
      <c r="XEN165" s="34"/>
      <c r="XEO165" s="34"/>
      <c r="XEQ165" s="13"/>
      <c r="XER165" s="13"/>
      <c r="XES165" s="12"/>
      <c r="XET165" s="30"/>
      <c r="XEU165" s="34"/>
      <c r="XEV165" s="34"/>
      <c r="XEX165" s="13"/>
      <c r="XEY165" s="13"/>
      <c r="XEZ165" s="12"/>
      <c r="XFA165" s="30"/>
      <c r="XFB165" s="34"/>
      <c r="XFC165" s="34"/>
    </row>
    <row r="166" spans="1:2047 2049:5120 5122:9215 9217:12288 12290:16383" s="36" customFormat="1" ht="15.75" customHeight="1">
      <c r="A166" s="59"/>
      <c r="B166" s="58" t="s">
        <v>345</v>
      </c>
      <c r="C166" s="6" t="s">
        <v>177</v>
      </c>
      <c r="D166" s="137"/>
      <c r="E166" s="106"/>
      <c r="F166" s="106"/>
      <c r="G166" s="106"/>
      <c r="H166" s="141"/>
      <c r="I166" s="75"/>
    </row>
    <row r="167" spans="1:2047 2049:5120 5122:9215 9217:12288 12290:16383" s="1" customFormat="1" ht="15" customHeight="1">
      <c r="A167" s="195" t="s">
        <v>275</v>
      </c>
      <c r="B167" s="195"/>
      <c r="C167" s="195"/>
      <c r="D167" s="195"/>
      <c r="E167" s="195"/>
      <c r="F167" s="195"/>
      <c r="G167" s="195"/>
      <c r="H167" s="128"/>
      <c r="I167" s="57"/>
    </row>
    <row r="168" spans="1:2047 2049:5120 5122:9215 9217:12288 12290:16383" s="1" customFormat="1" ht="15" customHeight="1">
      <c r="A168" s="30"/>
      <c r="B168" s="86" t="s">
        <v>0</v>
      </c>
      <c r="C168" s="86" t="s">
        <v>118</v>
      </c>
      <c r="D168" s="137"/>
      <c r="E168" s="138"/>
      <c r="F168" s="138"/>
      <c r="G168" s="139"/>
      <c r="H168" s="105"/>
      <c r="I168" s="57"/>
    </row>
    <row r="169" spans="1:2047 2049:5120 5122:9215 9217:12288 12290:16383" ht="15" customHeight="1">
      <c r="A169" s="99"/>
      <c r="B169" s="179" t="s">
        <v>126</v>
      </c>
      <c r="C169" s="179"/>
      <c r="D169" s="142"/>
      <c r="E169" s="143"/>
      <c r="F169" s="143"/>
      <c r="G169" s="143"/>
      <c r="H169" s="128"/>
      <c r="I169" s="57"/>
      <c r="J169" s="53"/>
      <c r="K169" s="53"/>
      <c r="L169" s="53"/>
      <c r="M169" s="53"/>
      <c r="N169" s="53"/>
    </row>
    <row r="170" spans="1:2047 2049:5120 5122:9215 9217:12288 12290:16383" ht="15" customHeight="1">
      <c r="A170" s="59"/>
      <c r="B170" s="58" t="s">
        <v>229</v>
      </c>
      <c r="C170" s="6" t="s">
        <v>178</v>
      </c>
      <c r="D170" s="137"/>
      <c r="E170" s="106"/>
      <c r="F170" s="106"/>
      <c r="G170" s="106"/>
      <c r="H170" s="116"/>
      <c r="I170" s="68"/>
      <c r="J170" s="54"/>
      <c r="K170" s="53"/>
      <c r="L170" s="53"/>
      <c r="M170" s="53"/>
      <c r="N170" s="53"/>
    </row>
    <row r="171" spans="1:2047 2049:5120 5122:9215 9217:12288 12290:16383" ht="15" customHeight="1">
      <c r="A171" s="59"/>
      <c r="B171" s="30"/>
      <c r="C171" s="6"/>
      <c r="D171" s="137"/>
      <c r="E171" s="106"/>
      <c r="F171" s="106"/>
      <c r="G171" s="106"/>
      <c r="H171" s="116"/>
      <c r="I171" s="68"/>
      <c r="J171" s="54"/>
      <c r="K171" s="53"/>
      <c r="L171" s="53"/>
      <c r="M171" s="53"/>
      <c r="N171" s="53"/>
    </row>
    <row r="172" spans="1:2047 2049:5120 5122:9215 9217:12288 12290:16383">
      <c r="A172" s="79" t="s">
        <v>228</v>
      </c>
      <c r="B172" s="178" t="s">
        <v>52</v>
      </c>
      <c r="C172" s="178"/>
      <c r="D172" s="178"/>
      <c r="E172" s="178"/>
      <c r="F172" s="178"/>
      <c r="G172" s="178"/>
      <c r="H172" s="128"/>
      <c r="I172" s="57"/>
      <c r="J172" s="53"/>
      <c r="K172" s="53"/>
      <c r="L172" s="53"/>
      <c r="M172" s="53"/>
      <c r="N172" s="53"/>
    </row>
    <row r="173" spans="1:2047 2049:5120 5122:9215 9217:12288 12290:16383">
      <c r="A173" s="58" t="s">
        <v>179</v>
      </c>
      <c r="B173" s="58"/>
      <c r="C173" s="6" t="s">
        <v>180</v>
      </c>
      <c r="D173" s="144">
        <v>3</v>
      </c>
      <c r="E173" s="144">
        <v>0</v>
      </c>
      <c r="F173" s="144">
        <v>0</v>
      </c>
      <c r="G173" s="144">
        <v>9</v>
      </c>
      <c r="H173" s="105"/>
      <c r="I173" s="57"/>
      <c r="J173" s="53"/>
      <c r="K173" s="53"/>
      <c r="L173" s="53"/>
      <c r="M173" s="53"/>
      <c r="N173" s="53"/>
    </row>
    <row r="174" spans="1:2047 2049:5120 5122:9215 9217:12288 12290:16383">
      <c r="A174" s="58" t="s">
        <v>182</v>
      </c>
      <c r="B174" s="58" t="s">
        <v>153</v>
      </c>
      <c r="C174" s="6" t="s">
        <v>183</v>
      </c>
      <c r="D174" s="144">
        <v>3</v>
      </c>
      <c r="E174" s="144">
        <v>0</v>
      </c>
      <c r="F174" s="144">
        <v>0</v>
      </c>
      <c r="G174" s="144">
        <v>9</v>
      </c>
      <c r="H174" s="105"/>
      <c r="I174" s="57"/>
      <c r="J174" s="53"/>
      <c r="K174" s="53"/>
      <c r="L174" s="53"/>
      <c r="M174" s="53"/>
      <c r="N174" s="53"/>
    </row>
    <row r="175" spans="1:2047 2049:5120 5122:9215 9217:12288 12290:16383">
      <c r="A175" s="58" t="s">
        <v>211</v>
      </c>
      <c r="B175" s="58" t="s">
        <v>153</v>
      </c>
      <c r="C175" s="6" t="s">
        <v>254</v>
      </c>
      <c r="D175" s="144">
        <v>3</v>
      </c>
      <c r="E175" s="144">
        <v>0</v>
      </c>
      <c r="F175" s="144">
        <v>0</v>
      </c>
      <c r="G175" s="144">
        <v>9</v>
      </c>
      <c r="H175" s="105"/>
      <c r="I175" s="57">
        <f>9+9+9+9+3+5+9+10</f>
        <v>63</v>
      </c>
      <c r="J175" s="53"/>
      <c r="K175" s="53"/>
      <c r="L175" s="53"/>
      <c r="M175" s="53"/>
      <c r="N175" s="53"/>
    </row>
    <row r="176" spans="1:2047 2049:5120 5122:9215 9217:12288 12290:16383">
      <c r="A176" s="58" t="s">
        <v>255</v>
      </c>
      <c r="B176" s="58" t="s">
        <v>256</v>
      </c>
      <c r="C176" s="6" t="s">
        <v>184</v>
      </c>
      <c r="D176" s="144">
        <v>0</v>
      </c>
      <c r="E176" s="144">
        <v>0</v>
      </c>
      <c r="F176" s="144">
        <v>3</v>
      </c>
      <c r="G176" s="144">
        <v>3</v>
      </c>
      <c r="H176" s="105"/>
      <c r="I176" s="57"/>
      <c r="J176" s="53"/>
      <c r="K176" s="53"/>
      <c r="L176" s="53"/>
      <c r="M176" s="53"/>
      <c r="N176" s="53"/>
    </row>
    <row r="177" spans="1:16384" ht="15.75" customHeight="1">
      <c r="A177" s="58" t="s">
        <v>185</v>
      </c>
      <c r="B177" s="58" t="s">
        <v>235</v>
      </c>
      <c r="C177" s="6" t="s">
        <v>257</v>
      </c>
      <c r="D177" s="144">
        <v>0</v>
      </c>
      <c r="E177" s="144">
        <v>0</v>
      </c>
      <c r="F177" s="133">
        <v>5</v>
      </c>
      <c r="G177" s="133">
        <v>5</v>
      </c>
      <c r="H177" s="105"/>
      <c r="I177" s="57"/>
      <c r="J177" s="53"/>
      <c r="K177" s="53"/>
      <c r="L177" s="53"/>
      <c r="M177" s="53"/>
      <c r="N177" s="53"/>
    </row>
    <row r="178" spans="1:16384" ht="14.25" customHeight="1">
      <c r="A178" s="58" t="s">
        <v>245</v>
      </c>
      <c r="B178" s="58"/>
      <c r="C178" s="6" t="s">
        <v>113</v>
      </c>
      <c r="D178" s="144">
        <v>3</v>
      </c>
      <c r="E178" s="144">
        <v>0</v>
      </c>
      <c r="F178" s="133">
        <v>0</v>
      </c>
      <c r="G178" s="133">
        <v>9</v>
      </c>
      <c r="H178" s="105"/>
      <c r="I178" s="57"/>
      <c r="J178" s="53"/>
      <c r="K178" s="53"/>
      <c r="L178" s="53"/>
      <c r="M178" s="53"/>
      <c r="N178" s="53"/>
    </row>
    <row r="179" spans="1:16384" ht="14.25" customHeight="1">
      <c r="A179" s="100"/>
      <c r="B179" s="58"/>
      <c r="C179" s="6" t="s">
        <v>186</v>
      </c>
      <c r="D179" s="144">
        <v>0</v>
      </c>
      <c r="E179" s="144">
        <v>0</v>
      </c>
      <c r="F179" s="133">
        <v>10</v>
      </c>
      <c r="G179" s="133">
        <v>10</v>
      </c>
      <c r="H179" s="105"/>
      <c r="I179" s="57"/>
      <c r="J179" s="53"/>
      <c r="K179" s="53"/>
      <c r="L179" s="53"/>
      <c r="M179" s="53"/>
      <c r="N179" s="53"/>
    </row>
    <row r="180" spans="1:16384" ht="14.25" customHeight="1">
      <c r="A180" s="182" t="s">
        <v>114</v>
      </c>
      <c r="B180" s="182"/>
      <c r="C180" s="182"/>
      <c r="D180" s="138">
        <f>SUM(D173:D179)</f>
        <v>12</v>
      </c>
      <c r="E180" s="138">
        <f>SUM(E173:E179)</f>
        <v>0</v>
      </c>
      <c r="F180" s="138">
        <f>SUM(F173:F179)</f>
        <v>18</v>
      </c>
      <c r="G180" s="138">
        <f>SUM(G173:G179)</f>
        <v>54</v>
      </c>
      <c r="H180" s="119"/>
      <c r="I180" s="72"/>
      <c r="J180" s="6"/>
      <c r="K180" s="13"/>
      <c r="L180" s="12"/>
      <c r="M180" s="12"/>
      <c r="N180" s="1"/>
      <c r="O180" s="5"/>
      <c r="P180" s="29"/>
      <c r="Q180" s="37"/>
      <c r="R180" s="13"/>
      <c r="S180" s="12"/>
      <c r="T180" s="12"/>
      <c r="U180" s="1"/>
      <c r="V180" s="5"/>
      <c r="W180" s="29"/>
      <c r="X180" s="37"/>
      <c r="Y180" s="13"/>
      <c r="Z180" s="12"/>
      <c r="AA180" s="12"/>
      <c r="AB180" s="1"/>
      <c r="AC180" s="5"/>
      <c r="AD180" s="29"/>
      <c r="AE180" s="37"/>
      <c r="AF180" s="13"/>
      <c r="AG180" s="12"/>
      <c r="AH180" s="12"/>
      <c r="AI180" s="1"/>
      <c r="AJ180" s="5"/>
      <c r="AK180" s="29"/>
      <c r="AL180" s="37"/>
      <c r="AM180" s="13"/>
      <c r="AN180" s="12"/>
      <c r="AO180" s="12"/>
      <c r="AP180" s="1"/>
      <c r="AQ180" s="5"/>
      <c r="AR180" s="29"/>
      <c r="AS180" s="37"/>
      <c r="AT180" s="13"/>
      <c r="AU180" s="12"/>
      <c r="AV180" s="12"/>
      <c r="AW180" s="1"/>
      <c r="AX180" s="5"/>
      <c r="AY180" s="29"/>
      <c r="AZ180" s="37"/>
      <c r="BA180" s="13"/>
      <c r="BB180" s="12"/>
      <c r="BC180" s="12"/>
      <c r="BD180" s="1"/>
      <c r="BE180" s="5"/>
      <c r="BF180" s="29"/>
      <c r="BG180" s="37"/>
      <c r="BH180" s="13"/>
      <c r="BI180" s="12"/>
      <c r="BJ180" s="12"/>
      <c r="BK180" s="1"/>
      <c r="BL180" s="5"/>
      <c r="BM180" s="29"/>
      <c r="BN180" s="37"/>
      <c r="BO180" s="13"/>
      <c r="BP180" s="12"/>
      <c r="BQ180" s="12"/>
      <c r="BR180" s="1"/>
      <c r="BS180" s="5"/>
      <c r="BT180" s="29"/>
      <c r="BU180" s="37"/>
      <c r="BV180" s="13"/>
      <c r="BW180" s="12"/>
      <c r="BX180" s="12"/>
      <c r="BY180" s="1"/>
      <c r="BZ180" s="5"/>
      <c r="CA180" s="29"/>
      <c r="CB180" s="37"/>
      <c r="CC180" s="13"/>
      <c r="CD180" s="12"/>
      <c r="CE180" s="12"/>
      <c r="CF180" s="1"/>
      <c r="CG180" s="5"/>
      <c r="CH180" s="29"/>
      <c r="CI180" s="37"/>
      <c r="CJ180" s="13"/>
      <c r="CK180" s="12"/>
      <c r="CL180" s="12"/>
      <c r="CM180" s="1"/>
      <c r="CN180" s="5"/>
      <c r="CO180" s="29"/>
      <c r="CP180" s="37"/>
      <c r="CQ180" s="13"/>
      <c r="CR180" s="12"/>
      <c r="CS180" s="12"/>
      <c r="CT180" s="1"/>
      <c r="CU180" s="5"/>
      <c r="CV180" s="29"/>
      <c r="CW180" s="37"/>
      <c r="CX180" s="13"/>
      <c r="CY180" s="12"/>
      <c r="CZ180" s="12"/>
      <c r="DA180" s="1"/>
      <c r="DB180" s="5"/>
      <c r="DC180" s="29"/>
      <c r="DD180" s="37"/>
      <c r="DE180" s="13"/>
      <c r="DF180" s="12"/>
      <c r="DG180" s="12"/>
      <c r="DH180" s="1"/>
      <c r="DI180" s="5"/>
      <c r="DJ180" s="29"/>
      <c r="DK180" s="37"/>
      <c r="DL180" s="13"/>
      <c r="DM180" s="12"/>
      <c r="DN180" s="12"/>
      <c r="DO180" s="1"/>
      <c r="DP180" s="5"/>
      <c r="DQ180" s="29"/>
      <c r="DR180" s="37"/>
      <c r="DS180" s="13"/>
      <c r="DT180" s="12"/>
      <c r="DU180" s="12"/>
      <c r="DV180" s="1"/>
      <c r="DW180" s="5"/>
      <c r="DX180" s="29"/>
      <c r="DY180" s="37"/>
      <c r="DZ180" s="13"/>
      <c r="EA180" s="12"/>
      <c r="EB180" s="12"/>
      <c r="EC180" s="1"/>
      <c r="ED180" s="5"/>
      <c r="EE180" s="29"/>
      <c r="EF180" s="37"/>
      <c r="EG180" s="13"/>
      <c r="EH180" s="12"/>
      <c r="EI180" s="12"/>
      <c r="EJ180" s="1"/>
      <c r="EK180" s="5"/>
      <c r="EL180" s="29"/>
      <c r="EM180" s="37"/>
      <c r="EN180" s="13"/>
      <c r="EO180" s="12"/>
      <c r="EP180" s="12"/>
      <c r="EQ180" s="1"/>
      <c r="ER180" s="5"/>
      <c r="ES180" s="29"/>
      <c r="ET180" s="37"/>
      <c r="EU180" s="13"/>
      <c r="EV180" s="12"/>
      <c r="EW180" s="12"/>
      <c r="EX180" s="1"/>
      <c r="EY180" s="5"/>
      <c r="EZ180" s="29"/>
      <c r="FA180" s="37"/>
      <c r="FB180" s="13"/>
      <c r="FC180" s="12"/>
      <c r="FD180" s="12"/>
      <c r="FE180" s="1"/>
      <c r="FF180" s="5"/>
      <c r="FG180" s="29"/>
      <c r="FH180" s="37"/>
      <c r="FI180" s="13"/>
      <c r="FJ180" s="12"/>
      <c r="FK180" s="12"/>
      <c r="FL180" s="1"/>
      <c r="FM180" s="5"/>
      <c r="FN180" s="29"/>
      <c r="FO180" s="37"/>
      <c r="FP180" s="13"/>
      <c r="FQ180" s="12"/>
      <c r="FR180" s="12"/>
      <c r="FS180" s="1"/>
      <c r="FT180" s="5"/>
      <c r="FU180" s="29"/>
      <c r="FV180" s="37"/>
      <c r="FW180" s="13"/>
      <c r="FX180" s="12"/>
      <c r="FY180" s="12"/>
      <c r="FZ180" s="1"/>
      <c r="GA180" s="5"/>
      <c r="GB180" s="29"/>
      <c r="GC180" s="37"/>
      <c r="GD180" s="13"/>
      <c r="GE180" s="12"/>
      <c r="GF180" s="12"/>
      <c r="GG180" s="1"/>
      <c r="GH180" s="5"/>
      <c r="GI180" s="29"/>
      <c r="GJ180" s="37"/>
      <c r="GK180" s="13"/>
      <c r="GL180" s="12"/>
      <c r="GM180" s="12"/>
      <c r="GN180" s="1"/>
      <c r="GO180" s="5"/>
      <c r="GP180" s="29"/>
      <c r="GQ180" s="37"/>
      <c r="GR180" s="13"/>
      <c r="GS180" s="12"/>
      <c r="GT180" s="12"/>
      <c r="GU180" s="1"/>
      <c r="GV180" s="5"/>
      <c r="GW180" s="29"/>
      <c r="GX180" s="37"/>
      <c r="GY180" s="13"/>
      <c r="GZ180" s="12"/>
      <c r="HA180" s="12"/>
      <c r="HB180" s="1"/>
      <c r="HC180" s="5"/>
      <c r="HD180" s="29"/>
      <c r="HE180" s="37"/>
      <c r="HF180" s="13"/>
      <c r="HG180" s="12"/>
      <c r="HH180" s="12"/>
      <c r="HI180" s="1"/>
      <c r="HJ180" s="5"/>
      <c r="HK180" s="29"/>
      <c r="HL180" s="37"/>
      <c r="HM180" s="13"/>
      <c r="HN180" s="12"/>
      <c r="HO180" s="12"/>
      <c r="HP180" s="1"/>
      <c r="HQ180" s="5"/>
      <c r="HR180" s="29"/>
      <c r="HS180" s="37"/>
      <c r="HT180" s="13"/>
      <c r="HU180" s="12"/>
      <c r="HV180" s="12"/>
      <c r="HW180" s="1"/>
      <c r="HX180" s="5"/>
      <c r="HY180" s="29"/>
      <c r="HZ180" s="37"/>
      <c r="IA180" s="13"/>
      <c r="IB180" s="12"/>
      <c r="IC180" s="12"/>
      <c r="ID180" s="1"/>
      <c r="IE180" s="5"/>
      <c r="IF180" s="29"/>
      <c r="IG180" s="37"/>
      <c r="IH180" s="13"/>
      <c r="II180" s="12"/>
      <c r="IJ180" s="12"/>
      <c r="IK180" s="1"/>
      <c r="IL180" s="5"/>
      <c r="IM180" s="29"/>
      <c r="IN180" s="37"/>
      <c r="IO180" s="13"/>
      <c r="IP180" s="12"/>
      <c r="IQ180" s="12"/>
      <c r="IR180" s="1"/>
      <c r="IS180" s="5"/>
      <c r="IT180" s="29"/>
      <c r="IU180" s="37"/>
      <c r="IV180" s="13"/>
      <c r="IW180" s="12"/>
      <c r="IX180" s="12"/>
      <c r="IY180" s="1"/>
      <c r="IZ180" s="5"/>
      <c r="JA180" s="29"/>
      <c r="JB180" s="37"/>
      <c r="JC180" s="13"/>
      <c r="JD180" s="12"/>
      <c r="JE180" s="12"/>
      <c r="JF180" s="1"/>
      <c r="JG180" s="5"/>
      <c r="JH180" s="29"/>
      <c r="JI180" s="37"/>
      <c r="JJ180" s="13"/>
      <c r="JK180" s="12"/>
      <c r="JL180" s="12"/>
      <c r="JM180" s="1"/>
      <c r="JN180" s="5"/>
      <c r="JO180" s="29"/>
      <c r="JP180" s="37"/>
      <c r="JQ180" s="13"/>
      <c r="JR180" s="12"/>
      <c r="JS180" s="12"/>
      <c r="JT180" s="1"/>
      <c r="JU180" s="5"/>
      <c r="JV180" s="29"/>
      <c r="JW180" s="37"/>
      <c r="JX180" s="13"/>
      <c r="JY180" s="12"/>
      <c r="JZ180" s="12"/>
      <c r="KA180" s="1"/>
      <c r="KB180" s="5"/>
      <c r="KC180" s="29"/>
      <c r="KD180" s="37"/>
      <c r="KE180" s="13"/>
      <c r="KF180" s="12"/>
      <c r="KG180" s="12"/>
      <c r="KH180" s="1"/>
      <c r="KI180" s="5"/>
      <c r="KJ180" s="29"/>
      <c r="KK180" s="37"/>
      <c r="KL180" s="13"/>
      <c r="KM180" s="12"/>
      <c r="KN180" s="12"/>
      <c r="KO180" s="1"/>
      <c r="KP180" s="5"/>
      <c r="KQ180" s="29"/>
      <c r="KR180" s="37"/>
      <c r="KS180" s="13"/>
      <c r="KT180" s="12"/>
      <c r="KU180" s="12"/>
      <c r="KV180" s="1"/>
      <c r="KW180" s="5"/>
      <c r="KX180" s="29"/>
      <c r="KY180" s="37"/>
      <c r="KZ180" s="13"/>
      <c r="LA180" s="12"/>
      <c r="LB180" s="12"/>
      <c r="LC180" s="1"/>
      <c r="LD180" s="5"/>
      <c r="LE180" s="29"/>
      <c r="LF180" s="37"/>
      <c r="LG180" s="13"/>
      <c r="LH180" s="12"/>
      <c r="LI180" s="12"/>
      <c r="LJ180" s="1"/>
      <c r="LK180" s="5"/>
      <c r="LL180" s="29"/>
      <c r="LM180" s="37"/>
      <c r="LN180" s="13"/>
      <c r="LO180" s="12"/>
      <c r="LP180" s="12"/>
      <c r="LQ180" s="1"/>
      <c r="LR180" s="5"/>
      <c r="LS180" s="29"/>
      <c r="LT180" s="37"/>
      <c r="LU180" s="13"/>
      <c r="LV180" s="12"/>
      <c r="LW180" s="12"/>
      <c r="LX180" s="1"/>
      <c r="LY180" s="5"/>
      <c r="LZ180" s="29"/>
      <c r="MA180" s="37"/>
      <c r="MB180" s="13"/>
      <c r="MC180" s="12"/>
      <c r="MD180" s="12"/>
      <c r="ME180" s="1"/>
      <c r="MF180" s="5"/>
      <c r="MG180" s="29"/>
      <c r="MH180" s="37"/>
      <c r="MI180" s="13"/>
      <c r="MJ180" s="12"/>
      <c r="MK180" s="12"/>
      <c r="ML180" s="1"/>
      <c r="MM180" s="5"/>
      <c r="MN180" s="29"/>
      <c r="MO180" s="37"/>
      <c r="MP180" s="13"/>
      <c r="MQ180" s="12"/>
      <c r="MR180" s="12"/>
      <c r="MS180" s="1"/>
      <c r="MT180" s="5"/>
      <c r="MU180" s="29"/>
      <c r="MV180" s="37"/>
      <c r="MW180" s="13"/>
      <c r="MX180" s="12"/>
      <c r="MY180" s="12"/>
      <c r="MZ180" s="1"/>
      <c r="NA180" s="5"/>
      <c r="NB180" s="29"/>
      <c r="NC180" s="37"/>
      <c r="ND180" s="13"/>
      <c r="NE180" s="12"/>
      <c r="NF180" s="12"/>
      <c r="NG180" s="1"/>
      <c r="NH180" s="5"/>
      <c r="NI180" s="29"/>
      <c r="NJ180" s="37"/>
      <c r="NK180" s="13"/>
      <c r="NL180" s="12"/>
      <c r="NM180" s="12"/>
      <c r="NN180" s="1"/>
      <c r="NO180" s="5"/>
      <c r="NP180" s="29"/>
      <c r="NQ180" s="37"/>
      <c r="NR180" s="13"/>
      <c r="NS180" s="12"/>
      <c r="NT180" s="12"/>
      <c r="NU180" s="1"/>
      <c r="NV180" s="5"/>
      <c r="NW180" s="29"/>
      <c r="NX180" s="37"/>
      <c r="NY180" s="13"/>
      <c r="NZ180" s="12"/>
      <c r="OA180" s="12"/>
      <c r="OB180" s="1"/>
      <c r="OC180" s="5"/>
      <c r="OD180" s="29"/>
      <c r="OE180" s="37"/>
      <c r="OF180" s="13"/>
      <c r="OG180" s="12"/>
      <c r="OH180" s="12"/>
      <c r="OI180" s="1"/>
      <c r="OJ180" s="5"/>
      <c r="OK180" s="29"/>
      <c r="OL180" s="37"/>
      <c r="OM180" s="13"/>
      <c r="ON180" s="12"/>
      <c r="OO180" s="12"/>
      <c r="OP180" s="1"/>
      <c r="OQ180" s="5"/>
      <c r="OR180" s="29"/>
      <c r="OS180" s="37"/>
      <c r="OT180" s="13"/>
      <c r="OU180" s="12"/>
      <c r="OV180" s="12"/>
      <c r="OW180" s="1"/>
      <c r="OX180" s="5"/>
      <c r="OY180" s="29"/>
      <c r="OZ180" s="37"/>
      <c r="PA180" s="13"/>
      <c r="PB180" s="12"/>
      <c r="PC180" s="12"/>
      <c r="PD180" s="1"/>
      <c r="PE180" s="5"/>
      <c r="PF180" s="29"/>
      <c r="PG180" s="37"/>
      <c r="PH180" s="13"/>
      <c r="PI180" s="12"/>
      <c r="PJ180" s="12"/>
      <c r="PK180" s="1"/>
      <c r="PL180" s="5"/>
      <c r="PM180" s="29"/>
      <c r="PN180" s="37"/>
      <c r="PO180" s="13"/>
      <c r="PP180" s="12"/>
      <c r="PQ180" s="12"/>
      <c r="PR180" s="1"/>
      <c r="PS180" s="5"/>
      <c r="PT180" s="29"/>
      <c r="PU180" s="37"/>
      <c r="PV180" s="13"/>
      <c r="PW180" s="12"/>
      <c r="PX180" s="12"/>
      <c r="PY180" s="1"/>
      <c r="PZ180" s="5"/>
      <c r="QA180" s="29"/>
      <c r="QB180" s="37"/>
      <c r="QC180" s="13"/>
      <c r="QD180" s="12"/>
      <c r="QE180" s="12"/>
      <c r="QF180" s="1"/>
      <c r="QG180" s="5"/>
      <c r="QH180" s="29"/>
      <c r="QI180" s="37"/>
      <c r="QJ180" s="13"/>
      <c r="QK180" s="12"/>
      <c r="QL180" s="12"/>
      <c r="QM180" s="1"/>
      <c r="QN180" s="5"/>
      <c r="QO180" s="29"/>
      <c r="QP180" s="37"/>
      <c r="QQ180" s="13"/>
      <c r="QR180" s="12"/>
      <c r="QS180" s="12"/>
      <c r="QT180" s="1"/>
      <c r="QU180" s="5"/>
      <c r="QV180" s="29"/>
      <c r="QW180" s="37"/>
      <c r="QX180" s="13"/>
      <c r="QY180" s="12"/>
      <c r="QZ180" s="12"/>
      <c r="RA180" s="1"/>
      <c r="RB180" s="5"/>
      <c r="RC180" s="29"/>
      <c r="RD180" s="37"/>
      <c r="RE180" s="13"/>
      <c r="RF180" s="12"/>
      <c r="RG180" s="12"/>
      <c r="RH180" s="1"/>
      <c r="RI180" s="5"/>
      <c r="RJ180" s="29"/>
      <c r="RK180" s="37"/>
      <c r="RL180" s="13"/>
      <c r="RM180" s="12"/>
      <c r="RN180" s="12"/>
      <c r="RO180" s="1"/>
      <c r="RP180" s="5"/>
      <c r="RQ180" s="29"/>
      <c r="RR180" s="37"/>
      <c r="RS180" s="13"/>
      <c r="RT180" s="12"/>
      <c r="RU180" s="12"/>
      <c r="RV180" s="1"/>
      <c r="RW180" s="5"/>
      <c r="RX180" s="29"/>
      <c r="RY180" s="37"/>
      <c r="RZ180" s="13"/>
      <c r="SA180" s="12"/>
      <c r="SB180" s="12"/>
      <c r="SC180" s="1"/>
      <c r="SD180" s="5"/>
      <c r="SE180" s="29"/>
      <c r="SF180" s="37"/>
      <c r="SG180" s="13"/>
      <c r="SH180" s="12"/>
      <c r="SI180" s="12"/>
      <c r="SJ180" s="1"/>
      <c r="SK180" s="5"/>
      <c r="SL180" s="29"/>
      <c r="SM180" s="37"/>
      <c r="SN180" s="13"/>
      <c r="SO180" s="12"/>
      <c r="SP180" s="12"/>
      <c r="SQ180" s="1"/>
      <c r="SR180" s="5"/>
      <c r="SS180" s="29"/>
      <c r="ST180" s="37"/>
      <c r="SU180" s="13"/>
      <c r="SV180" s="12"/>
      <c r="SW180" s="12"/>
      <c r="SX180" s="1"/>
      <c r="SY180" s="5"/>
      <c r="SZ180" s="29"/>
      <c r="TA180" s="37"/>
      <c r="TB180" s="13"/>
      <c r="TC180" s="12"/>
      <c r="TD180" s="12"/>
      <c r="TE180" s="1"/>
      <c r="TF180" s="5"/>
      <c r="TG180" s="29"/>
      <c r="TH180" s="37"/>
      <c r="TI180" s="13"/>
      <c r="TJ180" s="12"/>
      <c r="TK180" s="12"/>
      <c r="TL180" s="1"/>
      <c r="TM180" s="5"/>
      <c r="TN180" s="29"/>
      <c r="TO180" s="37"/>
      <c r="TP180" s="13"/>
      <c r="TQ180" s="12"/>
      <c r="TR180" s="12"/>
      <c r="TS180" s="1"/>
      <c r="TT180" s="5"/>
      <c r="TU180" s="29"/>
      <c r="TV180" s="37"/>
      <c r="TW180" s="13"/>
      <c r="TX180" s="12"/>
      <c r="TY180" s="12"/>
      <c r="TZ180" s="1"/>
      <c r="UA180" s="5"/>
      <c r="UB180" s="29"/>
      <c r="UC180" s="37"/>
      <c r="UD180" s="13"/>
      <c r="UE180" s="12"/>
      <c r="UF180" s="12"/>
      <c r="UG180" s="1"/>
      <c r="UH180" s="5"/>
      <c r="UI180" s="29"/>
      <c r="UJ180" s="37"/>
      <c r="UK180" s="13"/>
      <c r="UL180" s="12"/>
      <c r="UM180" s="12"/>
      <c r="UN180" s="1"/>
      <c r="UO180" s="5"/>
      <c r="UP180" s="29"/>
      <c r="UQ180" s="37"/>
      <c r="UR180" s="13"/>
      <c r="US180" s="12"/>
      <c r="UT180" s="12"/>
      <c r="UU180" s="1"/>
      <c r="UV180" s="5"/>
      <c r="UW180" s="29"/>
      <c r="UX180" s="37"/>
      <c r="UY180" s="13"/>
      <c r="UZ180" s="12"/>
      <c r="VA180" s="12"/>
      <c r="VB180" s="1"/>
      <c r="VC180" s="5"/>
      <c r="VD180" s="29"/>
      <c r="VE180" s="37"/>
      <c r="VF180" s="13"/>
      <c r="VG180" s="12"/>
      <c r="VH180" s="12"/>
      <c r="VI180" s="1"/>
      <c r="VJ180" s="5"/>
      <c r="VK180" s="29"/>
      <c r="VL180" s="37"/>
      <c r="VM180" s="13"/>
      <c r="VN180" s="12"/>
      <c r="VO180" s="12"/>
      <c r="VP180" s="1"/>
      <c r="VQ180" s="5"/>
      <c r="VR180" s="29"/>
      <c r="VS180" s="37"/>
      <c r="VT180" s="13"/>
      <c r="VU180" s="12"/>
      <c r="VV180" s="12"/>
      <c r="VW180" s="1"/>
      <c r="VX180" s="5"/>
      <c r="VY180" s="29"/>
      <c r="VZ180" s="37"/>
      <c r="WA180" s="13"/>
      <c r="WB180" s="12"/>
      <c r="WC180" s="12"/>
      <c r="WD180" s="1"/>
      <c r="WE180" s="5"/>
      <c r="WF180" s="29"/>
      <c r="WG180" s="37"/>
      <c r="WH180" s="13"/>
      <c r="WI180" s="12"/>
      <c r="WJ180" s="12"/>
      <c r="WK180" s="1"/>
      <c r="WL180" s="5"/>
      <c r="WM180" s="29"/>
      <c r="WN180" s="37"/>
      <c r="WO180" s="13"/>
      <c r="WP180" s="12"/>
      <c r="WQ180" s="12"/>
      <c r="WR180" s="1"/>
      <c r="WS180" s="5"/>
      <c r="WT180" s="29"/>
      <c r="WU180" s="37"/>
      <c r="WV180" s="13"/>
      <c r="WW180" s="12"/>
      <c r="WX180" s="12"/>
      <c r="WY180" s="1"/>
      <c r="WZ180" s="5"/>
      <c r="XA180" s="29"/>
      <c r="XB180" s="37"/>
      <c r="XC180" s="13"/>
      <c r="XD180" s="12"/>
      <c r="XE180" s="12"/>
      <c r="XF180" s="1"/>
      <c r="XG180" s="5"/>
      <c r="XH180" s="29"/>
      <c r="XI180" s="37"/>
      <c r="XJ180" s="13"/>
      <c r="XK180" s="12"/>
      <c r="XL180" s="12"/>
      <c r="XM180" s="1"/>
      <c r="XN180" s="5"/>
      <c r="XO180" s="29"/>
      <c r="XP180" s="37"/>
      <c r="XQ180" s="13"/>
      <c r="XR180" s="12"/>
      <c r="XS180" s="12"/>
      <c r="XT180" s="1"/>
      <c r="XU180" s="5"/>
      <c r="XV180" s="29"/>
      <c r="XW180" s="37"/>
      <c r="XX180" s="13"/>
      <c r="XY180" s="12"/>
      <c r="XZ180" s="12"/>
      <c r="YA180" s="1"/>
      <c r="YB180" s="5"/>
      <c r="YC180" s="29"/>
      <c r="YD180" s="37"/>
      <c r="YE180" s="13"/>
      <c r="YF180" s="12"/>
      <c r="YG180" s="12"/>
      <c r="YH180" s="1"/>
      <c r="YI180" s="5"/>
      <c r="YJ180" s="29"/>
      <c r="YK180" s="37"/>
      <c r="YL180" s="13"/>
      <c r="YM180" s="12"/>
      <c r="YN180" s="12"/>
      <c r="YO180" s="1"/>
      <c r="YP180" s="5"/>
      <c r="YQ180" s="29"/>
      <c r="YR180" s="37"/>
      <c r="YS180" s="13"/>
      <c r="YT180" s="12"/>
      <c r="YU180" s="12"/>
      <c r="YV180" s="1"/>
      <c r="YW180" s="5"/>
      <c r="YX180" s="29"/>
      <c r="YY180" s="37"/>
      <c r="YZ180" s="13"/>
      <c r="ZA180" s="12"/>
      <c r="ZB180" s="12"/>
      <c r="ZC180" s="1"/>
      <c r="ZD180" s="5"/>
      <c r="ZE180" s="29"/>
      <c r="ZF180" s="37"/>
      <c r="ZG180" s="13"/>
      <c r="ZH180" s="12"/>
      <c r="ZI180" s="12"/>
      <c r="ZJ180" s="1"/>
      <c r="ZK180" s="5"/>
      <c r="ZL180" s="29"/>
      <c r="ZM180" s="37"/>
      <c r="ZN180" s="13"/>
      <c r="ZO180" s="12"/>
      <c r="ZP180" s="12"/>
      <c r="ZQ180" s="1"/>
      <c r="ZR180" s="5"/>
      <c r="ZS180" s="29"/>
      <c r="ZT180" s="37"/>
      <c r="ZU180" s="13"/>
      <c r="ZV180" s="12"/>
      <c r="ZW180" s="12"/>
      <c r="ZX180" s="1"/>
      <c r="ZY180" s="5"/>
      <c r="ZZ180" s="29"/>
      <c r="AAA180" s="37"/>
      <c r="AAB180" s="13"/>
      <c r="AAC180" s="12"/>
      <c r="AAD180" s="12"/>
      <c r="AAE180" s="1"/>
      <c r="AAF180" s="5"/>
      <c r="AAG180" s="29"/>
      <c r="AAH180" s="37"/>
      <c r="AAI180" s="13"/>
      <c r="AAJ180" s="12"/>
      <c r="AAK180" s="12"/>
      <c r="AAL180" s="1"/>
      <c r="AAM180" s="5"/>
      <c r="AAN180" s="29"/>
      <c r="AAO180" s="37"/>
      <c r="AAP180" s="13"/>
      <c r="AAQ180" s="12"/>
      <c r="AAR180" s="12"/>
      <c r="AAS180" s="1"/>
      <c r="AAT180" s="5"/>
      <c r="AAU180" s="29"/>
      <c r="AAV180" s="37"/>
      <c r="AAW180" s="13"/>
      <c r="AAX180" s="12"/>
      <c r="AAY180" s="12"/>
      <c r="AAZ180" s="1"/>
      <c r="ABA180" s="5"/>
      <c r="ABB180" s="29"/>
      <c r="ABC180" s="37"/>
      <c r="ABD180" s="13"/>
      <c r="ABE180" s="12"/>
      <c r="ABF180" s="12"/>
      <c r="ABG180" s="1"/>
      <c r="ABH180" s="5"/>
      <c r="ABI180" s="29"/>
      <c r="ABJ180" s="37"/>
      <c r="ABK180" s="13"/>
      <c r="ABL180" s="12"/>
      <c r="ABM180" s="12"/>
      <c r="ABN180" s="1"/>
      <c r="ABO180" s="5"/>
      <c r="ABP180" s="29"/>
      <c r="ABQ180" s="37"/>
      <c r="ABR180" s="13"/>
      <c r="ABS180" s="12"/>
      <c r="ABT180" s="12"/>
      <c r="ABU180" s="1"/>
      <c r="ABV180" s="5"/>
      <c r="ABW180" s="29"/>
      <c r="ABX180" s="37"/>
      <c r="ABY180" s="13"/>
      <c r="ABZ180" s="12"/>
      <c r="ACA180" s="12"/>
      <c r="ACB180" s="1"/>
      <c r="ACC180" s="5"/>
      <c r="ACD180" s="29"/>
      <c r="ACE180" s="37"/>
      <c r="ACF180" s="13"/>
      <c r="ACG180" s="12"/>
      <c r="ACH180" s="12"/>
      <c r="ACI180" s="1"/>
      <c r="ACJ180" s="5"/>
      <c r="ACK180" s="29"/>
      <c r="ACL180" s="37"/>
      <c r="ACM180" s="13"/>
      <c r="ACN180" s="12"/>
      <c r="ACO180" s="12"/>
      <c r="ACP180" s="1"/>
      <c r="ACQ180" s="5"/>
      <c r="ACR180" s="29"/>
      <c r="ACS180" s="37"/>
      <c r="ACT180" s="13"/>
      <c r="ACU180" s="12"/>
      <c r="ACV180" s="12"/>
      <c r="ACW180" s="1"/>
      <c r="ACX180" s="5"/>
      <c r="ACY180" s="29"/>
      <c r="ACZ180" s="37"/>
      <c r="ADA180" s="13"/>
      <c r="ADB180" s="12"/>
      <c r="ADC180" s="12"/>
      <c r="ADD180" s="1"/>
      <c r="ADE180" s="5"/>
      <c r="ADF180" s="29"/>
      <c r="ADG180" s="37"/>
      <c r="ADH180" s="13"/>
      <c r="ADI180" s="12"/>
      <c r="ADJ180" s="12"/>
      <c r="ADK180" s="1"/>
      <c r="ADL180" s="5"/>
      <c r="ADM180" s="29"/>
      <c r="ADN180" s="37"/>
      <c r="ADO180" s="13"/>
      <c r="ADP180" s="12"/>
      <c r="ADQ180" s="12"/>
      <c r="ADR180" s="1"/>
      <c r="ADS180" s="5"/>
      <c r="ADT180" s="29"/>
      <c r="ADU180" s="37"/>
      <c r="ADV180" s="13"/>
      <c r="ADW180" s="12"/>
      <c r="ADX180" s="12"/>
      <c r="ADY180" s="1"/>
      <c r="ADZ180" s="5"/>
      <c r="AEA180" s="29"/>
      <c r="AEB180" s="37"/>
      <c r="AEC180" s="13"/>
      <c r="AED180" s="12"/>
      <c r="AEE180" s="12"/>
      <c r="AEF180" s="1"/>
      <c r="AEG180" s="5"/>
      <c r="AEH180" s="29"/>
      <c r="AEI180" s="37"/>
      <c r="AEJ180" s="13"/>
      <c r="AEK180" s="12"/>
      <c r="AEL180" s="12"/>
      <c r="AEM180" s="1"/>
      <c r="AEN180" s="5"/>
      <c r="AEO180" s="29"/>
      <c r="AEP180" s="37"/>
      <c r="AEQ180" s="13"/>
      <c r="AER180" s="12"/>
      <c r="AES180" s="12"/>
      <c r="AET180" s="1"/>
      <c r="AEU180" s="5"/>
      <c r="AEV180" s="29"/>
      <c r="AEW180" s="37"/>
      <c r="AEX180" s="13"/>
      <c r="AEY180" s="12"/>
      <c r="AEZ180" s="12"/>
      <c r="AFA180" s="1"/>
      <c r="AFB180" s="5"/>
      <c r="AFC180" s="29"/>
      <c r="AFD180" s="37"/>
      <c r="AFE180" s="13"/>
      <c r="AFF180" s="12"/>
      <c r="AFG180" s="12"/>
      <c r="AFH180" s="1"/>
      <c r="AFI180" s="5"/>
      <c r="AFJ180" s="29"/>
      <c r="AFK180" s="37"/>
      <c r="AFL180" s="13"/>
      <c r="AFM180" s="12"/>
      <c r="AFN180" s="12"/>
      <c r="AFO180" s="1"/>
      <c r="AFP180" s="5"/>
      <c r="AFQ180" s="29"/>
      <c r="AFR180" s="37"/>
      <c r="AFS180" s="13"/>
      <c r="AFT180" s="12"/>
      <c r="AFU180" s="12"/>
      <c r="AFV180" s="1"/>
      <c r="AFW180" s="5"/>
      <c r="AFX180" s="29"/>
      <c r="AFY180" s="37"/>
      <c r="AFZ180" s="13"/>
      <c r="AGA180" s="12"/>
      <c r="AGB180" s="12"/>
      <c r="AGC180" s="1"/>
      <c r="AGD180" s="5"/>
      <c r="AGE180" s="29"/>
      <c r="AGF180" s="37"/>
      <c r="AGG180" s="13"/>
      <c r="AGH180" s="12"/>
      <c r="AGI180" s="12"/>
      <c r="AGJ180" s="1"/>
      <c r="AGK180" s="5"/>
      <c r="AGL180" s="29"/>
      <c r="AGM180" s="37"/>
      <c r="AGN180" s="13"/>
      <c r="AGO180" s="12"/>
      <c r="AGP180" s="12"/>
      <c r="AGQ180" s="1"/>
      <c r="AGR180" s="5"/>
      <c r="AGS180" s="29"/>
      <c r="AGT180" s="37"/>
      <c r="AGU180" s="13"/>
      <c r="AGV180" s="12"/>
      <c r="AGW180" s="12"/>
      <c r="AGX180" s="1"/>
      <c r="AGY180" s="5"/>
      <c r="AGZ180" s="29"/>
      <c r="AHA180" s="37"/>
      <c r="AHB180" s="13"/>
      <c r="AHC180" s="12"/>
      <c r="AHD180" s="12"/>
      <c r="AHE180" s="1"/>
      <c r="AHF180" s="5"/>
      <c r="AHG180" s="29"/>
      <c r="AHH180" s="37"/>
      <c r="AHI180" s="13"/>
      <c r="AHJ180" s="12"/>
      <c r="AHK180" s="12"/>
      <c r="AHL180" s="1"/>
      <c r="AHM180" s="5"/>
      <c r="AHN180" s="29"/>
      <c r="AHO180" s="37"/>
      <c r="AHP180" s="13"/>
      <c r="AHQ180" s="12"/>
      <c r="AHR180" s="12"/>
      <c r="AHS180" s="1"/>
      <c r="AHT180" s="5"/>
      <c r="AHU180" s="29"/>
      <c r="AHV180" s="37"/>
      <c r="AHW180" s="13"/>
      <c r="AHX180" s="12"/>
      <c r="AHY180" s="12"/>
      <c r="AHZ180" s="1"/>
      <c r="AIA180" s="5"/>
      <c r="AIB180" s="29"/>
      <c r="AIC180" s="37"/>
      <c r="AID180" s="13"/>
      <c r="AIE180" s="12"/>
      <c r="AIF180" s="12"/>
      <c r="AIG180" s="1"/>
      <c r="AIH180" s="5"/>
      <c r="AII180" s="29"/>
      <c r="AIJ180" s="37"/>
      <c r="AIK180" s="13"/>
      <c r="AIL180" s="12"/>
      <c r="AIM180" s="12"/>
      <c r="AIN180" s="1"/>
      <c r="AIO180" s="5"/>
      <c r="AIP180" s="29"/>
      <c r="AIQ180" s="37"/>
      <c r="AIR180" s="13"/>
      <c r="AIS180" s="12"/>
      <c r="AIT180" s="12"/>
      <c r="AIU180" s="1"/>
      <c r="AIV180" s="5"/>
      <c r="AIW180" s="29"/>
      <c r="AIX180" s="37"/>
      <c r="AIY180" s="13"/>
      <c r="AIZ180" s="12"/>
      <c r="AJA180" s="12"/>
      <c r="AJB180" s="1"/>
      <c r="AJC180" s="5"/>
      <c r="AJD180" s="29"/>
      <c r="AJE180" s="37"/>
      <c r="AJF180" s="13"/>
      <c r="AJG180" s="12"/>
      <c r="AJH180" s="12"/>
      <c r="AJI180" s="1"/>
      <c r="AJJ180" s="5"/>
      <c r="AJK180" s="29"/>
      <c r="AJL180" s="37"/>
      <c r="AJM180" s="13"/>
      <c r="AJN180" s="12"/>
      <c r="AJO180" s="12"/>
      <c r="AJP180" s="1"/>
      <c r="AJQ180" s="5"/>
      <c r="AJR180" s="29"/>
      <c r="AJS180" s="37"/>
      <c r="AJT180" s="13"/>
      <c r="AJU180" s="12"/>
      <c r="AJV180" s="12"/>
      <c r="AJW180" s="1"/>
      <c r="AJX180" s="5"/>
      <c r="AJY180" s="29"/>
      <c r="AJZ180" s="37"/>
      <c r="AKA180" s="13"/>
      <c r="AKB180" s="12"/>
      <c r="AKC180" s="12"/>
      <c r="AKD180" s="1"/>
      <c r="AKE180" s="5"/>
      <c r="AKF180" s="29"/>
      <c r="AKG180" s="37"/>
      <c r="AKH180" s="13"/>
      <c r="AKI180" s="12"/>
      <c r="AKJ180" s="12"/>
      <c r="AKK180" s="1"/>
      <c r="AKL180" s="5"/>
      <c r="AKM180" s="29"/>
      <c r="AKN180" s="37"/>
      <c r="AKO180" s="13"/>
      <c r="AKP180" s="12"/>
      <c r="AKQ180" s="12"/>
      <c r="AKR180" s="1"/>
      <c r="AKS180" s="5"/>
      <c r="AKT180" s="29"/>
      <c r="AKU180" s="37"/>
      <c r="AKV180" s="13"/>
      <c r="AKW180" s="12"/>
      <c r="AKX180" s="12"/>
      <c r="AKY180" s="1"/>
      <c r="AKZ180" s="5"/>
      <c r="ALA180" s="29"/>
      <c r="ALB180" s="37"/>
      <c r="ALC180" s="13"/>
      <c r="ALD180" s="12"/>
      <c r="ALE180" s="12"/>
      <c r="ALF180" s="1"/>
      <c r="ALG180" s="5"/>
      <c r="ALH180" s="29"/>
      <c r="ALI180" s="37"/>
      <c r="ALJ180" s="13"/>
      <c r="ALK180" s="12"/>
      <c r="ALL180" s="12"/>
      <c r="ALM180" s="1"/>
      <c r="ALN180" s="5"/>
      <c r="ALO180" s="29"/>
      <c r="ALP180" s="37"/>
      <c r="ALQ180" s="13"/>
      <c r="ALR180" s="12"/>
      <c r="ALS180" s="12"/>
      <c r="ALT180" s="1"/>
      <c r="ALU180" s="5"/>
      <c r="ALV180" s="29"/>
      <c r="ALW180" s="37"/>
      <c r="ALX180" s="13"/>
      <c r="ALY180" s="12"/>
      <c r="ALZ180" s="12"/>
      <c r="AMA180" s="1"/>
      <c r="AMB180" s="5"/>
      <c r="AMC180" s="29"/>
      <c r="AMD180" s="37"/>
      <c r="AME180" s="13"/>
      <c r="AMF180" s="12"/>
      <c r="AMG180" s="12"/>
      <c r="AMH180" s="1"/>
      <c r="AMI180" s="5"/>
      <c r="AMJ180" s="29"/>
      <c r="AMK180" s="37"/>
      <c r="AML180" s="13"/>
      <c r="AMM180" s="12"/>
      <c r="AMN180" s="12"/>
      <c r="AMO180" s="1"/>
      <c r="AMP180" s="5"/>
      <c r="AMQ180" s="29"/>
      <c r="AMR180" s="37"/>
      <c r="AMS180" s="13"/>
      <c r="AMT180" s="12"/>
      <c r="AMU180" s="12"/>
      <c r="AMV180" s="1"/>
      <c r="AMW180" s="5"/>
      <c r="AMX180" s="29"/>
      <c r="AMY180" s="37"/>
      <c r="AMZ180" s="13"/>
      <c r="ANA180" s="12"/>
      <c r="ANB180" s="12"/>
      <c r="ANC180" s="1"/>
      <c r="AND180" s="5"/>
      <c r="ANE180" s="29"/>
      <c r="ANF180" s="37"/>
      <c r="ANG180" s="13"/>
      <c r="ANH180" s="12"/>
      <c r="ANI180" s="12"/>
      <c r="ANJ180" s="1"/>
      <c r="ANK180" s="5"/>
      <c r="ANL180" s="29"/>
      <c r="ANM180" s="37"/>
      <c r="ANN180" s="13"/>
      <c r="ANO180" s="12"/>
      <c r="ANP180" s="12"/>
      <c r="ANQ180" s="1"/>
      <c r="ANR180" s="5"/>
      <c r="ANS180" s="29"/>
      <c r="ANT180" s="37"/>
      <c r="ANU180" s="13"/>
      <c r="ANV180" s="12"/>
      <c r="ANW180" s="12"/>
      <c r="ANX180" s="1"/>
      <c r="ANY180" s="5"/>
      <c r="ANZ180" s="29"/>
      <c r="AOA180" s="37"/>
      <c r="AOB180" s="13"/>
      <c r="AOC180" s="12"/>
      <c r="AOD180" s="12"/>
      <c r="AOE180" s="1"/>
      <c r="AOF180" s="5"/>
      <c r="AOG180" s="29"/>
      <c r="AOH180" s="37"/>
      <c r="AOI180" s="13"/>
      <c r="AOJ180" s="12"/>
      <c r="AOK180" s="12"/>
      <c r="AOL180" s="1"/>
      <c r="AOM180" s="5"/>
      <c r="AON180" s="29"/>
      <c r="AOO180" s="37"/>
      <c r="AOP180" s="13"/>
      <c r="AOQ180" s="12"/>
      <c r="AOR180" s="12"/>
      <c r="AOS180" s="1"/>
      <c r="AOT180" s="5"/>
      <c r="AOU180" s="29"/>
      <c r="AOV180" s="37"/>
      <c r="AOW180" s="13"/>
      <c r="AOX180" s="12"/>
      <c r="AOY180" s="12"/>
      <c r="AOZ180" s="1"/>
      <c r="APA180" s="5"/>
      <c r="APB180" s="29"/>
      <c r="APC180" s="37"/>
      <c r="APD180" s="13"/>
      <c r="APE180" s="12"/>
      <c r="APF180" s="12"/>
      <c r="APG180" s="1"/>
      <c r="APH180" s="5"/>
      <c r="API180" s="29"/>
      <c r="APJ180" s="37"/>
      <c r="APK180" s="13"/>
      <c r="APL180" s="12"/>
      <c r="APM180" s="12"/>
      <c r="APN180" s="1"/>
      <c r="APO180" s="5"/>
      <c r="APP180" s="29"/>
      <c r="APQ180" s="37"/>
      <c r="APR180" s="13"/>
      <c r="APS180" s="12"/>
      <c r="APT180" s="12"/>
      <c r="APU180" s="1"/>
      <c r="APV180" s="5"/>
      <c r="APW180" s="29"/>
      <c r="APX180" s="37"/>
      <c r="APY180" s="13"/>
      <c r="APZ180" s="12"/>
      <c r="AQA180" s="12"/>
      <c r="AQB180" s="1"/>
      <c r="AQC180" s="5"/>
      <c r="AQD180" s="29"/>
      <c r="AQE180" s="37"/>
      <c r="AQF180" s="13"/>
      <c r="AQG180" s="12"/>
      <c r="AQH180" s="12"/>
      <c r="AQI180" s="1"/>
      <c r="AQJ180" s="5"/>
      <c r="AQK180" s="29"/>
      <c r="AQL180" s="37"/>
      <c r="AQM180" s="13"/>
      <c r="AQN180" s="12"/>
      <c r="AQO180" s="12"/>
      <c r="AQP180" s="1"/>
      <c r="AQQ180" s="5"/>
      <c r="AQR180" s="29"/>
      <c r="AQS180" s="37"/>
      <c r="AQT180" s="13"/>
      <c r="AQU180" s="12"/>
      <c r="AQV180" s="12"/>
      <c r="AQW180" s="1"/>
      <c r="AQX180" s="5"/>
      <c r="AQY180" s="29"/>
      <c r="AQZ180" s="37"/>
      <c r="ARA180" s="13"/>
      <c r="ARB180" s="12"/>
      <c r="ARC180" s="12"/>
      <c r="ARD180" s="1"/>
      <c r="ARE180" s="5"/>
      <c r="ARF180" s="29"/>
      <c r="ARG180" s="37"/>
      <c r="ARH180" s="13"/>
      <c r="ARI180" s="12"/>
      <c r="ARJ180" s="12"/>
      <c r="ARK180" s="1"/>
      <c r="ARL180" s="5"/>
      <c r="ARM180" s="29"/>
      <c r="ARN180" s="37"/>
      <c r="ARO180" s="13"/>
      <c r="ARP180" s="12"/>
      <c r="ARQ180" s="12"/>
      <c r="ARR180" s="1"/>
      <c r="ARS180" s="5"/>
      <c r="ART180" s="29"/>
      <c r="ARU180" s="37"/>
      <c r="ARV180" s="13"/>
      <c r="ARW180" s="12"/>
      <c r="ARX180" s="12"/>
      <c r="ARY180" s="1"/>
      <c r="ARZ180" s="5"/>
      <c r="ASA180" s="29"/>
      <c r="ASB180" s="37"/>
      <c r="ASC180" s="13"/>
      <c r="ASD180" s="12"/>
      <c r="ASE180" s="12"/>
      <c r="ASF180" s="1"/>
      <c r="ASG180" s="5"/>
      <c r="ASH180" s="29"/>
      <c r="ASI180" s="37"/>
      <c r="ASJ180" s="13"/>
      <c r="ASK180" s="12"/>
      <c r="ASL180" s="12"/>
      <c r="ASM180" s="1"/>
      <c r="ASN180" s="5"/>
      <c r="ASO180" s="29"/>
      <c r="ASP180" s="37"/>
      <c r="ASQ180" s="13"/>
      <c r="ASR180" s="12"/>
      <c r="ASS180" s="12"/>
      <c r="AST180" s="1"/>
      <c r="ASU180" s="5"/>
      <c r="ASV180" s="29"/>
      <c r="ASW180" s="37"/>
      <c r="ASX180" s="13"/>
      <c r="ASY180" s="12"/>
      <c r="ASZ180" s="12"/>
      <c r="ATA180" s="1"/>
      <c r="ATB180" s="5"/>
      <c r="ATC180" s="29"/>
      <c r="ATD180" s="37"/>
      <c r="ATE180" s="13"/>
      <c r="ATF180" s="12"/>
      <c r="ATG180" s="12"/>
      <c r="ATH180" s="1"/>
      <c r="ATI180" s="5"/>
      <c r="ATJ180" s="29"/>
      <c r="ATK180" s="37"/>
      <c r="ATL180" s="13"/>
      <c r="ATM180" s="12"/>
      <c r="ATN180" s="12"/>
      <c r="ATO180" s="1"/>
      <c r="ATP180" s="5"/>
      <c r="ATQ180" s="29"/>
      <c r="ATR180" s="37"/>
      <c r="ATS180" s="13"/>
      <c r="ATT180" s="12"/>
      <c r="ATU180" s="12"/>
      <c r="ATV180" s="1"/>
      <c r="ATW180" s="5"/>
      <c r="ATX180" s="29"/>
      <c r="ATY180" s="37"/>
      <c r="ATZ180" s="13"/>
      <c r="AUA180" s="12"/>
      <c r="AUB180" s="12"/>
      <c r="AUC180" s="1"/>
      <c r="AUD180" s="5"/>
      <c r="AUE180" s="29"/>
      <c r="AUF180" s="37"/>
      <c r="AUG180" s="13"/>
      <c r="AUH180" s="12"/>
      <c r="AUI180" s="12"/>
      <c r="AUJ180" s="1"/>
      <c r="AUK180" s="5"/>
      <c r="AUL180" s="29"/>
      <c r="AUM180" s="37"/>
      <c r="AUN180" s="13"/>
      <c r="AUO180" s="12"/>
      <c r="AUP180" s="12"/>
      <c r="AUQ180" s="1"/>
      <c r="AUR180" s="5"/>
      <c r="AUS180" s="29"/>
      <c r="AUT180" s="37"/>
      <c r="AUU180" s="13"/>
      <c r="AUV180" s="12"/>
      <c r="AUW180" s="12"/>
      <c r="AUX180" s="1"/>
      <c r="AUY180" s="5"/>
      <c r="AUZ180" s="29"/>
      <c r="AVA180" s="37"/>
      <c r="AVB180" s="13"/>
      <c r="AVC180" s="12"/>
      <c r="AVD180" s="12"/>
      <c r="AVE180" s="1"/>
      <c r="AVF180" s="5"/>
      <c r="AVG180" s="29"/>
      <c r="AVH180" s="37"/>
      <c r="AVI180" s="13"/>
      <c r="AVJ180" s="12"/>
      <c r="AVK180" s="12"/>
      <c r="AVL180" s="1"/>
      <c r="AVM180" s="5"/>
      <c r="AVN180" s="29"/>
      <c r="AVO180" s="37"/>
      <c r="AVP180" s="13"/>
      <c r="AVQ180" s="12"/>
      <c r="AVR180" s="12"/>
      <c r="AVS180" s="1"/>
      <c r="AVT180" s="5"/>
      <c r="AVU180" s="29"/>
      <c r="AVV180" s="37"/>
      <c r="AVW180" s="13"/>
      <c r="AVX180" s="12"/>
      <c r="AVY180" s="12"/>
      <c r="AVZ180" s="1"/>
      <c r="AWA180" s="5"/>
      <c r="AWB180" s="29"/>
      <c r="AWC180" s="37"/>
      <c r="AWD180" s="13"/>
      <c r="AWE180" s="12"/>
      <c r="AWF180" s="12"/>
      <c r="AWG180" s="1"/>
      <c r="AWH180" s="5"/>
      <c r="AWI180" s="29"/>
      <c r="AWJ180" s="37"/>
      <c r="AWK180" s="13"/>
      <c r="AWL180" s="12"/>
      <c r="AWM180" s="12"/>
      <c r="AWN180" s="1"/>
      <c r="AWO180" s="5"/>
      <c r="AWP180" s="29"/>
      <c r="AWQ180" s="37"/>
      <c r="AWR180" s="13"/>
      <c r="AWS180" s="12"/>
      <c r="AWT180" s="12"/>
      <c r="AWU180" s="1"/>
      <c r="AWV180" s="5"/>
      <c r="AWW180" s="29"/>
      <c r="AWX180" s="37"/>
      <c r="AWY180" s="13"/>
      <c r="AWZ180" s="12"/>
      <c r="AXA180" s="12"/>
      <c r="AXB180" s="1"/>
      <c r="AXC180" s="5"/>
      <c r="AXD180" s="29"/>
      <c r="AXE180" s="37"/>
      <c r="AXF180" s="13"/>
      <c r="AXG180" s="12"/>
      <c r="AXH180" s="12"/>
      <c r="AXI180" s="1"/>
      <c r="AXJ180" s="5"/>
      <c r="AXK180" s="29"/>
      <c r="AXL180" s="37"/>
      <c r="AXM180" s="13"/>
      <c r="AXN180" s="12"/>
      <c r="AXO180" s="12"/>
      <c r="AXP180" s="1"/>
      <c r="AXQ180" s="5"/>
      <c r="AXR180" s="29"/>
      <c r="AXS180" s="37"/>
      <c r="AXT180" s="13"/>
      <c r="AXU180" s="12"/>
      <c r="AXV180" s="12"/>
      <c r="AXW180" s="1"/>
      <c r="AXX180" s="5"/>
      <c r="AXY180" s="29"/>
      <c r="AXZ180" s="37"/>
      <c r="AYA180" s="13"/>
      <c r="AYB180" s="12"/>
      <c r="AYC180" s="12"/>
      <c r="AYD180" s="1"/>
      <c r="AYE180" s="5"/>
      <c r="AYF180" s="29"/>
      <c r="AYG180" s="37"/>
      <c r="AYH180" s="13"/>
      <c r="AYI180" s="12"/>
      <c r="AYJ180" s="12"/>
      <c r="AYK180" s="1"/>
      <c r="AYL180" s="5"/>
      <c r="AYM180" s="29"/>
      <c r="AYN180" s="37"/>
      <c r="AYO180" s="13"/>
      <c r="AYP180" s="12"/>
      <c r="AYQ180" s="12"/>
      <c r="AYR180" s="1"/>
      <c r="AYS180" s="5"/>
      <c r="AYT180" s="29"/>
      <c r="AYU180" s="37"/>
      <c r="AYV180" s="13"/>
      <c r="AYW180" s="12"/>
      <c r="AYX180" s="12"/>
      <c r="AYY180" s="1"/>
      <c r="AYZ180" s="5"/>
      <c r="AZA180" s="29"/>
      <c r="AZB180" s="37"/>
      <c r="AZC180" s="13"/>
      <c r="AZD180" s="12"/>
      <c r="AZE180" s="12"/>
      <c r="AZF180" s="1"/>
      <c r="AZG180" s="5"/>
      <c r="AZH180" s="29"/>
      <c r="AZI180" s="37"/>
      <c r="AZJ180" s="13"/>
      <c r="AZK180" s="12"/>
      <c r="AZL180" s="12"/>
      <c r="AZM180" s="1"/>
      <c r="AZN180" s="5"/>
      <c r="AZO180" s="29"/>
      <c r="AZP180" s="37"/>
      <c r="AZQ180" s="13"/>
      <c r="AZR180" s="12"/>
      <c r="AZS180" s="12"/>
      <c r="AZT180" s="1"/>
      <c r="AZU180" s="5"/>
      <c r="AZV180" s="29"/>
      <c r="AZW180" s="37"/>
      <c r="AZX180" s="13"/>
      <c r="AZY180" s="12"/>
      <c r="AZZ180" s="12"/>
      <c r="BAA180" s="1"/>
      <c r="BAB180" s="5"/>
      <c r="BAC180" s="29"/>
      <c r="BAD180" s="37"/>
      <c r="BAE180" s="13"/>
      <c r="BAF180" s="12"/>
      <c r="BAG180" s="12"/>
      <c r="BAH180" s="1"/>
      <c r="BAI180" s="5"/>
      <c r="BAJ180" s="29"/>
      <c r="BAK180" s="37"/>
      <c r="BAL180" s="13"/>
      <c r="BAM180" s="12"/>
      <c r="BAN180" s="12"/>
      <c r="BAO180" s="1"/>
      <c r="BAP180" s="5"/>
      <c r="BAQ180" s="29"/>
      <c r="BAR180" s="37"/>
      <c r="BAS180" s="13"/>
      <c r="BAT180" s="12"/>
      <c r="BAU180" s="12"/>
      <c r="BAV180" s="1"/>
      <c r="BAW180" s="5"/>
      <c r="BAX180" s="29"/>
      <c r="BAY180" s="37"/>
      <c r="BAZ180" s="13"/>
      <c r="BBA180" s="12"/>
      <c r="BBB180" s="12"/>
      <c r="BBC180" s="1"/>
      <c r="BBD180" s="5"/>
      <c r="BBE180" s="29"/>
      <c r="BBF180" s="37"/>
      <c r="BBG180" s="13"/>
      <c r="BBH180" s="12"/>
      <c r="BBI180" s="12"/>
      <c r="BBJ180" s="1"/>
      <c r="BBK180" s="5"/>
      <c r="BBL180" s="29"/>
      <c r="BBM180" s="37"/>
      <c r="BBN180" s="13"/>
      <c r="BBO180" s="12"/>
      <c r="BBP180" s="12"/>
      <c r="BBQ180" s="1"/>
      <c r="BBR180" s="5"/>
      <c r="BBS180" s="29"/>
      <c r="BBT180" s="37"/>
      <c r="BBU180" s="13"/>
      <c r="BBV180" s="12"/>
      <c r="BBW180" s="12"/>
      <c r="BBX180" s="1"/>
      <c r="BBY180" s="5"/>
      <c r="BBZ180" s="29"/>
      <c r="BCA180" s="37"/>
      <c r="BCB180" s="13"/>
      <c r="BCC180" s="12"/>
      <c r="BCD180" s="12"/>
      <c r="BCE180" s="1"/>
      <c r="BCF180" s="5"/>
      <c r="BCG180" s="29"/>
      <c r="BCH180" s="37"/>
      <c r="BCI180" s="13"/>
      <c r="BCJ180" s="12"/>
      <c r="BCK180" s="12"/>
      <c r="BCL180" s="1"/>
      <c r="BCM180" s="5"/>
      <c r="BCN180" s="29"/>
      <c r="BCO180" s="37"/>
      <c r="BCP180" s="13"/>
      <c r="BCQ180" s="12"/>
      <c r="BCR180" s="12"/>
      <c r="BCS180" s="1"/>
      <c r="BCT180" s="5"/>
      <c r="BCU180" s="29"/>
      <c r="BCV180" s="37"/>
      <c r="BCW180" s="13"/>
      <c r="BCX180" s="12"/>
      <c r="BCY180" s="12"/>
      <c r="BCZ180" s="1"/>
      <c r="BDA180" s="5"/>
      <c r="BDB180" s="29"/>
      <c r="BDC180" s="37"/>
      <c r="BDD180" s="13"/>
      <c r="BDE180" s="12"/>
      <c r="BDF180" s="12"/>
      <c r="BDG180" s="1"/>
      <c r="BDH180" s="5"/>
      <c r="BDI180" s="29"/>
      <c r="BDJ180" s="37"/>
      <c r="BDK180" s="13"/>
      <c r="BDL180" s="12"/>
      <c r="BDM180" s="12"/>
      <c r="BDN180" s="1"/>
      <c r="BDO180" s="5"/>
      <c r="BDP180" s="29"/>
      <c r="BDQ180" s="37"/>
      <c r="BDR180" s="13"/>
      <c r="BDS180" s="12"/>
      <c r="BDT180" s="12"/>
      <c r="BDU180" s="1"/>
      <c r="BDV180" s="5"/>
      <c r="BDW180" s="29"/>
      <c r="BDX180" s="37"/>
      <c r="BDY180" s="13"/>
      <c r="BDZ180" s="12"/>
      <c r="BEA180" s="12"/>
      <c r="BEB180" s="1"/>
      <c r="BEC180" s="5"/>
      <c r="BED180" s="29"/>
      <c r="BEE180" s="37"/>
      <c r="BEF180" s="13"/>
      <c r="BEG180" s="12"/>
      <c r="BEH180" s="12"/>
      <c r="BEI180" s="1"/>
      <c r="BEJ180" s="5"/>
      <c r="BEK180" s="29"/>
      <c r="BEL180" s="37"/>
      <c r="BEM180" s="13"/>
      <c r="BEN180" s="12"/>
      <c r="BEO180" s="12"/>
      <c r="BEP180" s="1"/>
      <c r="BEQ180" s="5"/>
      <c r="BER180" s="29"/>
      <c r="BES180" s="37"/>
      <c r="BET180" s="13"/>
      <c r="BEU180" s="12"/>
      <c r="BEV180" s="12"/>
      <c r="BEW180" s="1"/>
      <c r="BEX180" s="5"/>
      <c r="BEY180" s="29"/>
      <c r="BEZ180" s="37"/>
      <c r="BFA180" s="13"/>
      <c r="BFB180" s="12"/>
      <c r="BFC180" s="12"/>
      <c r="BFD180" s="1"/>
      <c r="BFE180" s="5"/>
      <c r="BFF180" s="29"/>
      <c r="BFG180" s="37"/>
      <c r="BFH180" s="13"/>
      <c r="BFI180" s="12"/>
      <c r="BFJ180" s="12"/>
      <c r="BFK180" s="1"/>
      <c r="BFL180" s="5"/>
      <c r="BFM180" s="29"/>
      <c r="BFN180" s="37"/>
      <c r="BFO180" s="13"/>
      <c r="BFP180" s="12"/>
      <c r="BFQ180" s="12"/>
      <c r="BFR180" s="1"/>
      <c r="BFS180" s="5"/>
      <c r="BFT180" s="29"/>
      <c r="BFU180" s="37"/>
      <c r="BFV180" s="13"/>
      <c r="BFW180" s="12"/>
      <c r="BFX180" s="12"/>
      <c r="BFY180" s="1"/>
      <c r="BFZ180" s="5"/>
      <c r="BGA180" s="29"/>
      <c r="BGB180" s="37"/>
      <c r="BGC180" s="13"/>
      <c r="BGD180" s="12"/>
      <c r="BGE180" s="12"/>
      <c r="BGF180" s="1"/>
      <c r="BGG180" s="5"/>
      <c r="BGH180" s="29"/>
      <c r="BGI180" s="37"/>
      <c r="BGJ180" s="13"/>
      <c r="BGK180" s="12"/>
      <c r="BGL180" s="12"/>
      <c r="BGM180" s="1"/>
      <c r="BGN180" s="5"/>
      <c r="BGO180" s="29"/>
      <c r="BGP180" s="37"/>
      <c r="BGQ180" s="13"/>
      <c r="BGR180" s="12"/>
      <c r="BGS180" s="12"/>
      <c r="BGT180" s="1"/>
      <c r="BGU180" s="5"/>
      <c r="BGV180" s="29"/>
      <c r="BGW180" s="37"/>
      <c r="BGX180" s="13"/>
      <c r="BGY180" s="12"/>
      <c r="BGZ180" s="12"/>
      <c r="BHA180" s="1"/>
      <c r="BHB180" s="5"/>
      <c r="BHC180" s="29"/>
      <c r="BHD180" s="37"/>
      <c r="BHE180" s="13"/>
      <c r="BHF180" s="12"/>
      <c r="BHG180" s="12"/>
      <c r="BHH180" s="1"/>
      <c r="BHI180" s="5"/>
      <c r="BHJ180" s="29"/>
      <c r="BHK180" s="37"/>
      <c r="BHL180" s="13"/>
      <c r="BHM180" s="12"/>
      <c r="BHN180" s="12"/>
      <c r="BHO180" s="1"/>
      <c r="BHP180" s="5"/>
      <c r="BHQ180" s="29"/>
      <c r="BHR180" s="37"/>
      <c r="BHS180" s="13"/>
      <c r="BHT180" s="12"/>
      <c r="BHU180" s="12"/>
      <c r="BHV180" s="1"/>
      <c r="BHW180" s="5"/>
      <c r="BHX180" s="29"/>
      <c r="BHY180" s="37"/>
      <c r="BHZ180" s="13"/>
      <c r="BIA180" s="12"/>
      <c r="BIB180" s="12"/>
      <c r="BIC180" s="1"/>
      <c r="BID180" s="5"/>
      <c r="BIE180" s="29"/>
      <c r="BIF180" s="37"/>
      <c r="BIG180" s="13"/>
      <c r="BIH180" s="12"/>
      <c r="BII180" s="12"/>
      <c r="BIJ180" s="1"/>
      <c r="BIK180" s="5"/>
      <c r="BIL180" s="29"/>
      <c r="BIM180" s="37"/>
      <c r="BIN180" s="13"/>
      <c r="BIO180" s="12"/>
      <c r="BIP180" s="12"/>
      <c r="BIQ180" s="1"/>
      <c r="BIR180" s="5"/>
      <c r="BIS180" s="29"/>
      <c r="BIT180" s="37"/>
      <c r="BIU180" s="13"/>
      <c r="BIV180" s="12"/>
      <c r="BIW180" s="12"/>
      <c r="BIX180" s="1"/>
      <c r="BIY180" s="5"/>
      <c r="BIZ180" s="29"/>
      <c r="BJA180" s="37"/>
      <c r="BJB180" s="13"/>
      <c r="BJC180" s="12"/>
      <c r="BJD180" s="12"/>
      <c r="BJE180" s="1"/>
      <c r="BJF180" s="5"/>
      <c r="BJG180" s="29"/>
      <c r="BJH180" s="37"/>
      <c r="BJI180" s="13"/>
      <c r="BJJ180" s="12"/>
      <c r="BJK180" s="12"/>
      <c r="BJL180" s="1"/>
      <c r="BJM180" s="5"/>
      <c r="BJN180" s="29"/>
      <c r="BJO180" s="37"/>
      <c r="BJP180" s="13"/>
      <c r="BJQ180" s="12"/>
      <c r="BJR180" s="12"/>
      <c r="BJS180" s="1"/>
      <c r="BJT180" s="5"/>
      <c r="BJU180" s="29"/>
      <c r="BJV180" s="37"/>
      <c r="BJW180" s="13"/>
      <c r="BJX180" s="12"/>
      <c r="BJY180" s="12"/>
      <c r="BJZ180" s="1"/>
      <c r="BKA180" s="5"/>
      <c r="BKB180" s="29"/>
      <c r="BKC180" s="37"/>
      <c r="BKD180" s="13"/>
      <c r="BKE180" s="12"/>
      <c r="BKF180" s="12"/>
      <c r="BKG180" s="1"/>
      <c r="BKH180" s="5"/>
      <c r="BKI180" s="29"/>
      <c r="BKJ180" s="37"/>
      <c r="BKK180" s="13"/>
      <c r="BKL180" s="12"/>
      <c r="BKM180" s="12"/>
      <c r="BKN180" s="1"/>
      <c r="BKO180" s="5"/>
      <c r="BKP180" s="29"/>
      <c r="BKQ180" s="37"/>
      <c r="BKR180" s="13"/>
      <c r="BKS180" s="12"/>
      <c r="BKT180" s="12"/>
      <c r="BKU180" s="1"/>
      <c r="BKV180" s="5"/>
      <c r="BKW180" s="29"/>
      <c r="BKX180" s="37"/>
      <c r="BKY180" s="13"/>
      <c r="BKZ180" s="12"/>
      <c r="BLA180" s="12"/>
      <c r="BLB180" s="1"/>
      <c r="BLC180" s="5"/>
      <c r="BLD180" s="29"/>
      <c r="BLE180" s="37"/>
      <c r="BLF180" s="13"/>
      <c r="BLG180" s="12"/>
      <c r="BLH180" s="12"/>
      <c r="BLI180" s="1"/>
      <c r="BLJ180" s="5"/>
      <c r="BLK180" s="29"/>
      <c r="BLL180" s="37"/>
      <c r="BLM180" s="13"/>
      <c r="BLN180" s="12"/>
      <c r="BLO180" s="12"/>
      <c r="BLP180" s="1"/>
      <c r="BLQ180" s="5"/>
      <c r="BLR180" s="29"/>
      <c r="BLS180" s="37"/>
      <c r="BLT180" s="13"/>
      <c r="BLU180" s="12"/>
      <c r="BLV180" s="12"/>
      <c r="BLW180" s="1"/>
      <c r="BLX180" s="5"/>
      <c r="BLY180" s="29"/>
      <c r="BLZ180" s="37"/>
      <c r="BMA180" s="13"/>
      <c r="BMB180" s="12"/>
      <c r="BMC180" s="12"/>
      <c r="BMD180" s="1"/>
      <c r="BME180" s="5"/>
      <c r="BMF180" s="29"/>
      <c r="BMG180" s="37"/>
      <c r="BMH180" s="13"/>
      <c r="BMI180" s="12"/>
      <c r="BMJ180" s="12"/>
      <c r="BMK180" s="1"/>
      <c r="BML180" s="5"/>
      <c r="BMM180" s="29"/>
      <c r="BMN180" s="37"/>
      <c r="BMO180" s="13"/>
      <c r="BMP180" s="12"/>
      <c r="BMQ180" s="12"/>
      <c r="BMR180" s="1"/>
      <c r="BMS180" s="5"/>
      <c r="BMT180" s="29"/>
      <c r="BMU180" s="37"/>
      <c r="BMV180" s="13"/>
      <c r="BMW180" s="12"/>
      <c r="BMX180" s="12"/>
      <c r="BMY180" s="1"/>
      <c r="BMZ180" s="5"/>
      <c r="BNA180" s="29"/>
      <c r="BNB180" s="37"/>
      <c r="BNC180" s="13"/>
      <c r="BND180" s="12"/>
      <c r="BNE180" s="12"/>
      <c r="BNF180" s="1"/>
      <c r="BNG180" s="5"/>
      <c r="BNH180" s="29"/>
      <c r="BNI180" s="37"/>
      <c r="BNJ180" s="13"/>
      <c r="BNK180" s="12"/>
      <c r="BNL180" s="12"/>
      <c r="BNM180" s="1"/>
      <c r="BNN180" s="5"/>
      <c r="BNO180" s="29"/>
      <c r="BNP180" s="37"/>
      <c r="BNQ180" s="13"/>
      <c r="BNR180" s="12"/>
      <c r="BNS180" s="12"/>
      <c r="BNT180" s="1"/>
      <c r="BNU180" s="5"/>
      <c r="BNV180" s="29"/>
      <c r="BNW180" s="37"/>
      <c r="BNX180" s="13"/>
      <c r="BNY180" s="12"/>
      <c r="BNZ180" s="12"/>
      <c r="BOA180" s="1"/>
      <c r="BOB180" s="5"/>
      <c r="BOC180" s="29"/>
      <c r="BOD180" s="37"/>
      <c r="BOE180" s="13"/>
      <c r="BOF180" s="12"/>
      <c r="BOG180" s="12"/>
      <c r="BOH180" s="1"/>
      <c r="BOI180" s="5"/>
      <c r="BOJ180" s="29"/>
      <c r="BOK180" s="37"/>
      <c r="BOL180" s="13"/>
      <c r="BOM180" s="12"/>
      <c r="BON180" s="12"/>
      <c r="BOO180" s="1"/>
      <c r="BOP180" s="5"/>
      <c r="BOQ180" s="29"/>
      <c r="BOR180" s="37"/>
      <c r="BOS180" s="13"/>
      <c r="BOT180" s="12"/>
      <c r="BOU180" s="12"/>
      <c r="BOV180" s="1"/>
      <c r="BOW180" s="5"/>
      <c r="BOX180" s="29"/>
      <c r="BOY180" s="37"/>
      <c r="BOZ180" s="13"/>
      <c r="BPA180" s="12"/>
      <c r="BPB180" s="12"/>
      <c r="BPC180" s="1"/>
      <c r="BPD180" s="5"/>
      <c r="BPE180" s="29"/>
      <c r="BPF180" s="37"/>
      <c r="BPG180" s="13"/>
      <c r="BPH180" s="12"/>
      <c r="BPI180" s="12"/>
      <c r="BPJ180" s="1"/>
      <c r="BPK180" s="5"/>
      <c r="BPL180" s="29"/>
      <c r="BPM180" s="37"/>
      <c r="BPN180" s="13"/>
      <c r="BPO180" s="12"/>
      <c r="BPP180" s="12"/>
      <c r="BPQ180" s="1"/>
      <c r="BPR180" s="5"/>
      <c r="BPS180" s="29"/>
      <c r="BPT180" s="37"/>
      <c r="BPU180" s="13"/>
      <c r="BPV180" s="12"/>
      <c r="BPW180" s="12"/>
      <c r="BPX180" s="1"/>
      <c r="BPY180" s="5"/>
      <c r="BPZ180" s="29"/>
      <c r="BQA180" s="37"/>
      <c r="BQB180" s="13"/>
      <c r="BQC180" s="12"/>
      <c r="BQD180" s="12"/>
      <c r="BQE180" s="1"/>
      <c r="BQF180" s="5"/>
      <c r="BQG180" s="29"/>
      <c r="BQH180" s="37"/>
      <c r="BQI180" s="13"/>
      <c r="BQJ180" s="12"/>
      <c r="BQK180" s="12"/>
      <c r="BQL180" s="1"/>
      <c r="BQM180" s="5"/>
      <c r="BQN180" s="29"/>
      <c r="BQO180" s="37"/>
      <c r="BQP180" s="13"/>
      <c r="BQQ180" s="12"/>
      <c r="BQR180" s="12"/>
      <c r="BQS180" s="1"/>
      <c r="BQT180" s="5"/>
      <c r="BQU180" s="29"/>
      <c r="BQV180" s="37"/>
      <c r="BQW180" s="13"/>
      <c r="BQX180" s="12"/>
      <c r="BQY180" s="12"/>
      <c r="BQZ180" s="1"/>
      <c r="BRA180" s="5"/>
      <c r="BRB180" s="29"/>
      <c r="BRC180" s="37"/>
      <c r="BRD180" s="13"/>
      <c r="BRE180" s="12"/>
      <c r="BRF180" s="12"/>
      <c r="BRG180" s="1"/>
      <c r="BRH180" s="5"/>
      <c r="BRI180" s="29"/>
      <c r="BRJ180" s="37"/>
      <c r="BRK180" s="13"/>
      <c r="BRL180" s="12"/>
      <c r="BRM180" s="12"/>
      <c r="BRN180" s="1"/>
      <c r="BRO180" s="5"/>
      <c r="BRP180" s="29"/>
      <c r="BRQ180" s="37"/>
      <c r="BRR180" s="13"/>
      <c r="BRS180" s="12"/>
      <c r="BRT180" s="12"/>
      <c r="BRU180" s="1"/>
      <c r="BRV180" s="5"/>
      <c r="BRW180" s="29"/>
      <c r="BRX180" s="37"/>
      <c r="BRY180" s="13"/>
      <c r="BRZ180" s="12"/>
      <c r="BSA180" s="12"/>
      <c r="BSB180" s="1"/>
      <c r="BSC180" s="5"/>
      <c r="BSD180" s="29"/>
      <c r="BSE180" s="37"/>
      <c r="BSF180" s="13"/>
      <c r="BSG180" s="12"/>
      <c r="BSH180" s="12"/>
      <c r="BSI180" s="1"/>
      <c r="BSJ180" s="5"/>
      <c r="BSK180" s="29"/>
      <c r="BSL180" s="37"/>
      <c r="BSM180" s="13"/>
      <c r="BSN180" s="12"/>
      <c r="BSO180" s="12"/>
      <c r="BSP180" s="1"/>
      <c r="BSQ180" s="5"/>
      <c r="BSR180" s="29"/>
      <c r="BSS180" s="37"/>
      <c r="BST180" s="13"/>
      <c r="BSU180" s="12"/>
      <c r="BSV180" s="12"/>
      <c r="BSW180" s="1"/>
      <c r="BSX180" s="5"/>
      <c r="BSY180" s="29"/>
      <c r="BSZ180" s="37"/>
      <c r="BTA180" s="13"/>
      <c r="BTB180" s="12"/>
      <c r="BTC180" s="12"/>
      <c r="BTD180" s="1"/>
      <c r="BTE180" s="5"/>
      <c r="BTF180" s="29"/>
      <c r="BTG180" s="37"/>
      <c r="BTH180" s="13"/>
      <c r="BTI180" s="12"/>
      <c r="BTJ180" s="12"/>
      <c r="BTK180" s="1"/>
      <c r="BTL180" s="5"/>
      <c r="BTM180" s="29"/>
      <c r="BTN180" s="37"/>
      <c r="BTO180" s="13"/>
      <c r="BTP180" s="12"/>
      <c r="BTQ180" s="12"/>
      <c r="BTR180" s="1"/>
      <c r="BTS180" s="5"/>
      <c r="BTT180" s="29"/>
      <c r="BTU180" s="37"/>
      <c r="BTV180" s="13"/>
      <c r="BTW180" s="12"/>
      <c r="BTX180" s="12"/>
      <c r="BTY180" s="1"/>
      <c r="BTZ180" s="5"/>
      <c r="BUA180" s="29"/>
      <c r="BUB180" s="37"/>
      <c r="BUC180" s="13"/>
      <c r="BUD180" s="12"/>
      <c r="BUE180" s="12"/>
      <c r="BUF180" s="1"/>
      <c r="BUG180" s="5"/>
      <c r="BUH180" s="29"/>
      <c r="BUI180" s="37"/>
      <c r="BUJ180" s="13"/>
      <c r="BUK180" s="12"/>
      <c r="BUL180" s="12"/>
      <c r="BUM180" s="1"/>
      <c r="BUN180" s="5"/>
      <c r="BUO180" s="29"/>
      <c r="BUP180" s="37"/>
      <c r="BUQ180" s="13"/>
      <c r="BUR180" s="12"/>
      <c r="BUS180" s="12"/>
      <c r="BUT180" s="1"/>
      <c r="BUU180" s="5"/>
      <c r="BUV180" s="29"/>
      <c r="BUW180" s="37"/>
      <c r="BUX180" s="13"/>
      <c r="BUY180" s="12"/>
      <c r="BUZ180" s="12"/>
      <c r="BVA180" s="1"/>
      <c r="BVB180" s="5"/>
      <c r="BVC180" s="29"/>
      <c r="BVD180" s="37"/>
      <c r="BVE180" s="13"/>
      <c r="BVF180" s="12"/>
      <c r="BVG180" s="12"/>
      <c r="BVH180" s="1"/>
      <c r="BVI180" s="5"/>
      <c r="BVJ180" s="29"/>
      <c r="BVK180" s="37"/>
      <c r="BVL180" s="13"/>
      <c r="BVM180" s="12"/>
      <c r="BVN180" s="12"/>
      <c r="BVO180" s="1"/>
      <c r="BVP180" s="5"/>
      <c r="BVQ180" s="29"/>
      <c r="BVR180" s="37"/>
      <c r="BVS180" s="13"/>
      <c r="BVT180" s="12"/>
      <c r="BVU180" s="12"/>
      <c r="BVV180" s="1"/>
      <c r="BVW180" s="5"/>
      <c r="BVX180" s="29"/>
      <c r="BVY180" s="37"/>
      <c r="BVZ180" s="13"/>
      <c r="BWA180" s="12"/>
      <c r="BWB180" s="12"/>
      <c r="BWC180" s="1"/>
      <c r="BWD180" s="5"/>
      <c r="BWE180" s="29"/>
      <c r="BWF180" s="37"/>
      <c r="BWG180" s="13"/>
      <c r="BWH180" s="12"/>
      <c r="BWI180" s="12"/>
      <c r="BWJ180" s="1"/>
      <c r="BWK180" s="5"/>
      <c r="BWL180" s="29"/>
      <c r="BWM180" s="37"/>
      <c r="BWN180" s="13"/>
      <c r="BWO180" s="12"/>
      <c r="BWP180" s="12"/>
      <c r="BWQ180" s="1"/>
      <c r="BWR180" s="5"/>
      <c r="BWS180" s="29"/>
      <c r="BWT180" s="37"/>
      <c r="BWU180" s="13"/>
      <c r="BWV180" s="12"/>
      <c r="BWW180" s="12"/>
      <c r="BWX180" s="1"/>
      <c r="BWY180" s="5"/>
      <c r="BWZ180" s="29"/>
      <c r="BXA180" s="37"/>
      <c r="BXB180" s="13"/>
      <c r="BXC180" s="12"/>
      <c r="BXD180" s="12"/>
      <c r="BXE180" s="1"/>
      <c r="BXF180" s="5"/>
      <c r="BXG180" s="29"/>
      <c r="BXH180" s="37"/>
      <c r="BXI180" s="13"/>
      <c r="BXJ180" s="12"/>
      <c r="BXK180" s="12"/>
      <c r="BXL180" s="1"/>
      <c r="BXM180" s="5"/>
      <c r="BXN180" s="29"/>
      <c r="BXO180" s="37"/>
      <c r="BXP180" s="13"/>
      <c r="BXQ180" s="12"/>
      <c r="BXR180" s="12"/>
      <c r="BXS180" s="1"/>
      <c r="BXT180" s="5"/>
      <c r="BXU180" s="29"/>
      <c r="BXV180" s="37"/>
      <c r="BXW180" s="13"/>
      <c r="BXX180" s="12"/>
      <c r="BXY180" s="12"/>
      <c r="BXZ180" s="1"/>
      <c r="BYA180" s="5"/>
      <c r="BYB180" s="29"/>
      <c r="BYC180" s="37"/>
      <c r="BYD180" s="13"/>
      <c r="BYE180" s="12"/>
      <c r="BYF180" s="12"/>
      <c r="BYG180" s="1"/>
      <c r="BYH180" s="5"/>
      <c r="BYI180" s="29"/>
      <c r="BYJ180" s="37"/>
      <c r="BYK180" s="13"/>
      <c r="BYL180" s="12"/>
      <c r="BYM180" s="12"/>
      <c r="BYN180" s="1"/>
      <c r="BYO180" s="5"/>
      <c r="BYP180" s="29"/>
      <c r="BYQ180" s="37"/>
      <c r="BYR180" s="13"/>
      <c r="BYS180" s="12"/>
      <c r="BYT180" s="12"/>
      <c r="BYU180" s="1"/>
      <c r="BYV180" s="5"/>
      <c r="BYW180" s="29"/>
      <c r="BYX180" s="37"/>
      <c r="BYY180" s="13"/>
      <c r="BYZ180" s="12"/>
      <c r="BZA180" s="12"/>
      <c r="BZB180" s="1"/>
      <c r="BZC180" s="5"/>
      <c r="BZD180" s="29"/>
      <c r="BZE180" s="37"/>
      <c r="BZF180" s="13"/>
      <c r="BZG180" s="12"/>
      <c r="BZH180" s="12"/>
      <c r="BZI180" s="1"/>
      <c r="BZJ180" s="5"/>
      <c r="BZK180" s="29"/>
      <c r="BZL180" s="37"/>
      <c r="BZM180" s="13"/>
      <c r="BZN180" s="12"/>
      <c r="BZO180" s="12"/>
      <c r="BZP180" s="1"/>
      <c r="BZQ180" s="5"/>
      <c r="BZR180" s="29"/>
      <c r="BZS180" s="37"/>
      <c r="BZT180" s="13"/>
      <c r="BZU180" s="12"/>
      <c r="BZV180" s="12"/>
      <c r="BZW180" s="1"/>
      <c r="BZX180" s="5"/>
      <c r="BZY180" s="29"/>
      <c r="BZZ180" s="37"/>
      <c r="CAA180" s="13"/>
      <c r="CAB180" s="12"/>
      <c r="CAC180" s="12"/>
      <c r="CAD180" s="1"/>
      <c r="CAE180" s="5"/>
      <c r="CAF180" s="29"/>
      <c r="CAG180" s="37"/>
      <c r="CAH180" s="13"/>
      <c r="CAI180" s="12"/>
      <c r="CAJ180" s="12"/>
      <c r="CAK180" s="1"/>
      <c r="CAL180" s="5"/>
      <c r="CAM180" s="29"/>
      <c r="CAN180" s="37"/>
      <c r="CAO180" s="13"/>
      <c r="CAP180" s="12"/>
      <c r="CAQ180" s="12"/>
      <c r="CAR180" s="1"/>
      <c r="CAS180" s="5"/>
      <c r="CAT180" s="29"/>
      <c r="CAU180" s="37"/>
      <c r="CAV180" s="13"/>
      <c r="CAW180" s="12"/>
      <c r="CAX180" s="12"/>
      <c r="CAY180" s="1"/>
      <c r="CAZ180" s="5"/>
      <c r="CBA180" s="29"/>
      <c r="CBB180" s="37"/>
      <c r="CBC180" s="13"/>
      <c r="CBD180" s="12"/>
      <c r="CBE180" s="12"/>
      <c r="CBF180" s="1"/>
      <c r="CBG180" s="5"/>
      <c r="CBH180" s="29"/>
      <c r="CBI180" s="37"/>
      <c r="CBJ180" s="13"/>
      <c r="CBK180" s="12"/>
      <c r="CBL180" s="12"/>
      <c r="CBM180" s="1"/>
      <c r="CBN180" s="5"/>
      <c r="CBO180" s="29"/>
      <c r="CBP180" s="37"/>
      <c r="CBQ180" s="13"/>
      <c r="CBR180" s="12"/>
      <c r="CBS180" s="12"/>
      <c r="CBT180" s="1"/>
      <c r="CBU180" s="5"/>
      <c r="CBV180" s="29"/>
      <c r="CBW180" s="37"/>
      <c r="CBX180" s="13"/>
      <c r="CBY180" s="12"/>
      <c r="CBZ180" s="12"/>
      <c r="CCA180" s="1"/>
      <c r="CCB180" s="5"/>
      <c r="CCC180" s="29"/>
      <c r="CCD180" s="37"/>
      <c r="CCE180" s="13"/>
      <c r="CCF180" s="12"/>
      <c r="CCG180" s="12"/>
      <c r="CCH180" s="1"/>
      <c r="CCI180" s="5"/>
      <c r="CCJ180" s="29"/>
      <c r="CCK180" s="37"/>
      <c r="CCL180" s="13"/>
      <c r="CCM180" s="12"/>
      <c r="CCN180" s="12"/>
      <c r="CCO180" s="1"/>
      <c r="CCP180" s="5"/>
      <c r="CCQ180" s="29"/>
      <c r="CCR180" s="37"/>
      <c r="CCS180" s="13"/>
      <c r="CCT180" s="12"/>
      <c r="CCU180" s="12"/>
      <c r="CCV180" s="1"/>
      <c r="CCW180" s="5"/>
      <c r="CCX180" s="29"/>
      <c r="CCY180" s="37"/>
      <c r="CCZ180" s="13"/>
      <c r="CDA180" s="12"/>
      <c r="CDB180" s="12"/>
      <c r="CDC180" s="1"/>
      <c r="CDD180" s="5"/>
      <c r="CDE180" s="29"/>
      <c r="CDF180" s="37"/>
      <c r="CDG180" s="13"/>
      <c r="CDH180" s="12"/>
      <c r="CDI180" s="12"/>
      <c r="CDJ180" s="1"/>
      <c r="CDK180" s="5"/>
      <c r="CDL180" s="29"/>
      <c r="CDM180" s="37"/>
      <c r="CDN180" s="13"/>
      <c r="CDO180" s="12"/>
      <c r="CDP180" s="12"/>
      <c r="CDQ180" s="1"/>
      <c r="CDR180" s="5"/>
      <c r="CDS180" s="29"/>
      <c r="CDT180" s="37"/>
      <c r="CDU180" s="13"/>
      <c r="CDV180" s="12"/>
      <c r="CDW180" s="12"/>
      <c r="CDX180" s="1"/>
      <c r="CDY180" s="5"/>
      <c r="CDZ180" s="29"/>
      <c r="CEA180" s="37"/>
      <c r="CEB180" s="13"/>
      <c r="CEC180" s="12"/>
      <c r="CED180" s="12"/>
      <c r="CEE180" s="1"/>
      <c r="CEF180" s="5"/>
      <c r="CEG180" s="29"/>
      <c r="CEH180" s="37"/>
      <c r="CEI180" s="13"/>
      <c r="CEJ180" s="12"/>
      <c r="CEK180" s="12"/>
      <c r="CEL180" s="1"/>
      <c r="CEM180" s="5"/>
      <c r="CEN180" s="29"/>
      <c r="CEO180" s="37"/>
      <c r="CEP180" s="13"/>
      <c r="CEQ180" s="12"/>
      <c r="CER180" s="12"/>
      <c r="CES180" s="1"/>
      <c r="CET180" s="5"/>
      <c r="CEU180" s="29"/>
      <c r="CEV180" s="37"/>
      <c r="CEW180" s="13"/>
      <c r="CEX180" s="12"/>
      <c r="CEY180" s="12"/>
      <c r="CEZ180" s="1"/>
      <c r="CFA180" s="5"/>
      <c r="CFB180" s="29"/>
      <c r="CFC180" s="37"/>
      <c r="CFD180" s="13"/>
      <c r="CFE180" s="12"/>
      <c r="CFF180" s="12"/>
      <c r="CFG180" s="1"/>
      <c r="CFH180" s="5"/>
      <c r="CFI180" s="29"/>
      <c r="CFJ180" s="37"/>
      <c r="CFK180" s="13"/>
      <c r="CFL180" s="12"/>
      <c r="CFM180" s="12"/>
      <c r="CFN180" s="1"/>
      <c r="CFO180" s="5"/>
      <c r="CFP180" s="29"/>
      <c r="CFQ180" s="37"/>
      <c r="CFR180" s="13"/>
      <c r="CFS180" s="12"/>
      <c r="CFT180" s="12"/>
      <c r="CFU180" s="1"/>
      <c r="CFV180" s="5"/>
      <c r="CFW180" s="29"/>
      <c r="CFX180" s="37"/>
      <c r="CFY180" s="13"/>
      <c r="CFZ180" s="12"/>
      <c r="CGA180" s="12"/>
      <c r="CGB180" s="1"/>
      <c r="CGC180" s="5"/>
      <c r="CGD180" s="29"/>
      <c r="CGE180" s="37"/>
      <c r="CGF180" s="13"/>
      <c r="CGG180" s="12"/>
      <c r="CGH180" s="12"/>
      <c r="CGI180" s="1"/>
      <c r="CGJ180" s="5"/>
      <c r="CGK180" s="29"/>
      <c r="CGL180" s="37"/>
      <c r="CGM180" s="13"/>
      <c r="CGN180" s="12"/>
      <c r="CGO180" s="12"/>
      <c r="CGP180" s="1"/>
      <c r="CGQ180" s="5"/>
      <c r="CGR180" s="29"/>
      <c r="CGS180" s="37"/>
      <c r="CGT180" s="13"/>
      <c r="CGU180" s="12"/>
      <c r="CGV180" s="12"/>
      <c r="CGW180" s="1"/>
      <c r="CGX180" s="5"/>
      <c r="CGY180" s="29"/>
      <c r="CGZ180" s="37"/>
      <c r="CHA180" s="13"/>
      <c r="CHB180" s="12"/>
      <c r="CHC180" s="12"/>
      <c r="CHD180" s="1"/>
      <c r="CHE180" s="5"/>
      <c r="CHF180" s="29"/>
      <c r="CHG180" s="37"/>
      <c r="CHH180" s="13"/>
      <c r="CHI180" s="12"/>
      <c r="CHJ180" s="12"/>
      <c r="CHK180" s="1"/>
      <c r="CHL180" s="5"/>
      <c r="CHM180" s="29"/>
      <c r="CHN180" s="37"/>
      <c r="CHO180" s="13"/>
      <c r="CHP180" s="12"/>
      <c r="CHQ180" s="12"/>
      <c r="CHR180" s="1"/>
      <c r="CHS180" s="5"/>
      <c r="CHT180" s="29"/>
      <c r="CHU180" s="37"/>
      <c r="CHV180" s="13"/>
      <c r="CHW180" s="12"/>
      <c r="CHX180" s="12"/>
      <c r="CHY180" s="1"/>
      <c r="CHZ180" s="5"/>
      <c r="CIA180" s="29"/>
      <c r="CIB180" s="37"/>
      <c r="CIC180" s="13"/>
      <c r="CID180" s="12"/>
      <c r="CIE180" s="12"/>
      <c r="CIF180" s="1"/>
      <c r="CIG180" s="5"/>
      <c r="CIH180" s="29"/>
      <c r="CII180" s="37"/>
      <c r="CIJ180" s="13"/>
      <c r="CIK180" s="12"/>
      <c r="CIL180" s="12"/>
      <c r="CIM180" s="1"/>
      <c r="CIN180" s="5"/>
      <c r="CIO180" s="29"/>
      <c r="CIP180" s="37"/>
      <c r="CIQ180" s="13"/>
      <c r="CIR180" s="12"/>
      <c r="CIS180" s="12"/>
      <c r="CIT180" s="1"/>
      <c r="CIU180" s="5"/>
      <c r="CIV180" s="29"/>
      <c r="CIW180" s="37"/>
      <c r="CIX180" s="13"/>
      <c r="CIY180" s="12"/>
      <c r="CIZ180" s="12"/>
      <c r="CJA180" s="1"/>
      <c r="CJB180" s="5"/>
      <c r="CJC180" s="29"/>
      <c r="CJD180" s="37"/>
      <c r="CJE180" s="13"/>
      <c r="CJF180" s="12"/>
      <c r="CJG180" s="12"/>
      <c r="CJH180" s="1"/>
      <c r="CJI180" s="5"/>
      <c r="CJJ180" s="29"/>
      <c r="CJK180" s="37"/>
      <c r="CJL180" s="13"/>
      <c r="CJM180" s="12"/>
      <c r="CJN180" s="12"/>
      <c r="CJO180" s="1"/>
      <c r="CJP180" s="5"/>
      <c r="CJQ180" s="29"/>
      <c r="CJR180" s="37"/>
      <c r="CJS180" s="13"/>
      <c r="CJT180" s="12"/>
      <c r="CJU180" s="12"/>
      <c r="CJV180" s="1"/>
      <c r="CJW180" s="5"/>
      <c r="CJX180" s="29"/>
      <c r="CJY180" s="37"/>
      <c r="CJZ180" s="13"/>
      <c r="CKA180" s="12"/>
      <c r="CKB180" s="12"/>
      <c r="CKC180" s="1"/>
      <c r="CKD180" s="5"/>
      <c r="CKE180" s="29"/>
      <c r="CKF180" s="37"/>
      <c r="CKG180" s="13"/>
      <c r="CKH180" s="12"/>
      <c r="CKI180" s="12"/>
      <c r="CKJ180" s="1"/>
      <c r="CKK180" s="5"/>
      <c r="CKL180" s="29"/>
      <c r="CKM180" s="37"/>
      <c r="CKN180" s="13"/>
      <c r="CKO180" s="12"/>
      <c r="CKP180" s="12"/>
      <c r="CKQ180" s="1"/>
      <c r="CKR180" s="5"/>
      <c r="CKS180" s="29"/>
      <c r="CKT180" s="37"/>
      <c r="CKU180" s="13"/>
      <c r="CKV180" s="12"/>
      <c r="CKW180" s="12"/>
      <c r="CKX180" s="1"/>
      <c r="CKY180" s="5"/>
      <c r="CKZ180" s="29"/>
      <c r="CLA180" s="37"/>
      <c r="CLB180" s="13"/>
      <c r="CLC180" s="12"/>
      <c r="CLD180" s="12"/>
      <c r="CLE180" s="1"/>
      <c r="CLF180" s="5"/>
      <c r="CLG180" s="29"/>
      <c r="CLH180" s="37"/>
      <c r="CLI180" s="13"/>
      <c r="CLJ180" s="12"/>
      <c r="CLK180" s="12"/>
      <c r="CLL180" s="1"/>
      <c r="CLM180" s="5"/>
      <c r="CLN180" s="29"/>
      <c r="CLO180" s="37"/>
      <c r="CLP180" s="13"/>
      <c r="CLQ180" s="12"/>
      <c r="CLR180" s="12"/>
      <c r="CLS180" s="1"/>
      <c r="CLT180" s="5"/>
      <c r="CLU180" s="29"/>
      <c r="CLV180" s="37"/>
      <c r="CLW180" s="13"/>
      <c r="CLX180" s="12"/>
      <c r="CLY180" s="12"/>
      <c r="CLZ180" s="1"/>
      <c r="CMA180" s="5"/>
      <c r="CMB180" s="29"/>
      <c r="CMC180" s="37"/>
      <c r="CMD180" s="13"/>
      <c r="CME180" s="12"/>
      <c r="CMF180" s="12"/>
      <c r="CMG180" s="1"/>
      <c r="CMH180" s="5"/>
      <c r="CMI180" s="29"/>
      <c r="CMJ180" s="37"/>
      <c r="CMK180" s="13"/>
      <c r="CML180" s="12"/>
      <c r="CMM180" s="12"/>
      <c r="CMN180" s="1"/>
      <c r="CMO180" s="5"/>
      <c r="CMP180" s="29"/>
      <c r="CMQ180" s="37"/>
      <c r="CMR180" s="13"/>
      <c r="CMS180" s="12"/>
      <c r="CMT180" s="12"/>
      <c r="CMU180" s="1"/>
      <c r="CMV180" s="5"/>
      <c r="CMW180" s="29"/>
      <c r="CMX180" s="37"/>
      <c r="CMY180" s="13"/>
      <c r="CMZ180" s="12"/>
      <c r="CNA180" s="12"/>
      <c r="CNB180" s="1"/>
      <c r="CNC180" s="5"/>
      <c r="CND180" s="29"/>
      <c r="CNE180" s="37"/>
      <c r="CNF180" s="13"/>
      <c r="CNG180" s="12"/>
      <c r="CNH180" s="12"/>
      <c r="CNI180" s="1"/>
      <c r="CNJ180" s="5"/>
      <c r="CNK180" s="29"/>
      <c r="CNL180" s="37"/>
      <c r="CNM180" s="13"/>
      <c r="CNN180" s="12"/>
      <c r="CNO180" s="12"/>
      <c r="CNP180" s="1"/>
      <c r="CNQ180" s="5"/>
      <c r="CNR180" s="29"/>
      <c r="CNS180" s="37"/>
      <c r="CNT180" s="13"/>
      <c r="CNU180" s="12"/>
      <c r="CNV180" s="12"/>
      <c r="CNW180" s="1"/>
      <c r="CNX180" s="5"/>
      <c r="CNY180" s="29"/>
      <c r="CNZ180" s="37"/>
      <c r="COA180" s="13"/>
      <c r="COB180" s="12"/>
      <c r="COC180" s="12"/>
      <c r="COD180" s="1"/>
      <c r="COE180" s="5"/>
      <c r="COF180" s="29"/>
      <c r="COG180" s="37"/>
      <c r="COH180" s="13"/>
      <c r="COI180" s="12"/>
      <c r="COJ180" s="12"/>
      <c r="COK180" s="1"/>
      <c r="COL180" s="5"/>
      <c r="COM180" s="29"/>
      <c r="CON180" s="37"/>
      <c r="COO180" s="13"/>
      <c r="COP180" s="12"/>
      <c r="COQ180" s="12"/>
      <c r="COR180" s="1"/>
      <c r="COS180" s="5"/>
      <c r="COT180" s="29"/>
      <c r="COU180" s="37"/>
      <c r="COV180" s="13"/>
      <c r="COW180" s="12"/>
      <c r="COX180" s="12"/>
      <c r="COY180" s="1"/>
      <c r="COZ180" s="5"/>
      <c r="CPA180" s="29"/>
      <c r="CPB180" s="37"/>
      <c r="CPC180" s="13"/>
      <c r="CPD180" s="12"/>
      <c r="CPE180" s="12"/>
      <c r="CPF180" s="1"/>
      <c r="CPG180" s="5"/>
      <c r="CPH180" s="29"/>
      <c r="CPI180" s="37"/>
      <c r="CPJ180" s="13"/>
      <c r="CPK180" s="12"/>
      <c r="CPL180" s="12"/>
      <c r="CPM180" s="1"/>
      <c r="CPN180" s="5"/>
      <c r="CPO180" s="29"/>
      <c r="CPP180" s="37"/>
      <c r="CPQ180" s="13"/>
      <c r="CPR180" s="12"/>
      <c r="CPS180" s="12"/>
      <c r="CPT180" s="1"/>
      <c r="CPU180" s="5"/>
      <c r="CPV180" s="29"/>
      <c r="CPW180" s="37"/>
      <c r="CPX180" s="13"/>
      <c r="CPY180" s="12"/>
      <c r="CPZ180" s="12"/>
      <c r="CQA180" s="1"/>
      <c r="CQB180" s="5"/>
      <c r="CQC180" s="29"/>
      <c r="CQD180" s="37"/>
      <c r="CQE180" s="13"/>
      <c r="CQF180" s="12"/>
      <c r="CQG180" s="12"/>
      <c r="CQH180" s="1"/>
      <c r="CQI180" s="5"/>
      <c r="CQJ180" s="29"/>
      <c r="CQK180" s="37"/>
      <c r="CQL180" s="13"/>
      <c r="CQM180" s="12"/>
      <c r="CQN180" s="12"/>
      <c r="CQO180" s="1"/>
      <c r="CQP180" s="5"/>
      <c r="CQQ180" s="29"/>
      <c r="CQR180" s="37"/>
      <c r="CQS180" s="13"/>
      <c r="CQT180" s="12"/>
      <c r="CQU180" s="12"/>
      <c r="CQV180" s="1"/>
      <c r="CQW180" s="5"/>
      <c r="CQX180" s="29"/>
      <c r="CQY180" s="37"/>
      <c r="CQZ180" s="13"/>
      <c r="CRA180" s="12"/>
      <c r="CRB180" s="12"/>
      <c r="CRC180" s="1"/>
      <c r="CRD180" s="5"/>
      <c r="CRE180" s="29"/>
      <c r="CRF180" s="37"/>
      <c r="CRG180" s="13"/>
      <c r="CRH180" s="12"/>
      <c r="CRI180" s="12"/>
      <c r="CRJ180" s="1"/>
      <c r="CRK180" s="5"/>
      <c r="CRL180" s="29"/>
      <c r="CRM180" s="37"/>
      <c r="CRN180" s="13"/>
      <c r="CRO180" s="12"/>
      <c r="CRP180" s="12"/>
      <c r="CRQ180" s="1"/>
      <c r="CRR180" s="5"/>
      <c r="CRS180" s="29"/>
      <c r="CRT180" s="37"/>
      <c r="CRU180" s="13"/>
      <c r="CRV180" s="12"/>
      <c r="CRW180" s="12"/>
      <c r="CRX180" s="1"/>
      <c r="CRY180" s="5"/>
      <c r="CRZ180" s="29"/>
      <c r="CSA180" s="37"/>
      <c r="CSB180" s="13"/>
      <c r="CSC180" s="12"/>
      <c r="CSD180" s="12"/>
      <c r="CSE180" s="1"/>
      <c r="CSF180" s="5"/>
      <c r="CSG180" s="29"/>
      <c r="CSH180" s="37"/>
      <c r="CSI180" s="13"/>
      <c r="CSJ180" s="12"/>
      <c r="CSK180" s="12"/>
      <c r="CSL180" s="1"/>
      <c r="CSM180" s="5"/>
      <c r="CSN180" s="29"/>
      <c r="CSO180" s="37"/>
      <c r="CSP180" s="13"/>
      <c r="CSQ180" s="12"/>
      <c r="CSR180" s="12"/>
      <c r="CSS180" s="1"/>
      <c r="CST180" s="5"/>
      <c r="CSU180" s="29"/>
      <c r="CSV180" s="37"/>
      <c r="CSW180" s="13"/>
      <c r="CSX180" s="12"/>
      <c r="CSY180" s="12"/>
      <c r="CSZ180" s="1"/>
      <c r="CTA180" s="5"/>
      <c r="CTB180" s="29"/>
      <c r="CTC180" s="37"/>
      <c r="CTD180" s="13"/>
      <c r="CTE180" s="12"/>
      <c r="CTF180" s="12"/>
      <c r="CTG180" s="1"/>
      <c r="CTH180" s="5"/>
      <c r="CTI180" s="29"/>
      <c r="CTJ180" s="37"/>
      <c r="CTK180" s="13"/>
      <c r="CTL180" s="12"/>
      <c r="CTM180" s="12"/>
      <c r="CTN180" s="1"/>
      <c r="CTO180" s="5"/>
      <c r="CTP180" s="29"/>
      <c r="CTQ180" s="37"/>
      <c r="CTR180" s="13"/>
      <c r="CTS180" s="12"/>
      <c r="CTT180" s="12"/>
      <c r="CTU180" s="1"/>
      <c r="CTV180" s="5"/>
      <c r="CTW180" s="29"/>
      <c r="CTX180" s="37"/>
      <c r="CTY180" s="13"/>
      <c r="CTZ180" s="12"/>
      <c r="CUA180" s="12"/>
      <c r="CUB180" s="1"/>
      <c r="CUC180" s="5"/>
      <c r="CUD180" s="29"/>
      <c r="CUE180" s="37"/>
      <c r="CUF180" s="13"/>
      <c r="CUG180" s="12"/>
      <c r="CUH180" s="12"/>
      <c r="CUI180" s="1"/>
      <c r="CUJ180" s="5"/>
      <c r="CUK180" s="29"/>
      <c r="CUL180" s="37"/>
      <c r="CUM180" s="13"/>
      <c r="CUN180" s="12"/>
      <c r="CUO180" s="12"/>
      <c r="CUP180" s="1"/>
      <c r="CUQ180" s="5"/>
      <c r="CUR180" s="29"/>
      <c r="CUS180" s="37"/>
      <c r="CUT180" s="13"/>
      <c r="CUU180" s="12"/>
      <c r="CUV180" s="12"/>
      <c r="CUW180" s="1"/>
      <c r="CUX180" s="5"/>
      <c r="CUY180" s="29"/>
      <c r="CUZ180" s="37"/>
      <c r="CVA180" s="13"/>
      <c r="CVB180" s="12"/>
      <c r="CVC180" s="12"/>
      <c r="CVD180" s="1"/>
      <c r="CVE180" s="5"/>
      <c r="CVF180" s="29"/>
      <c r="CVG180" s="37"/>
      <c r="CVH180" s="13"/>
      <c r="CVI180" s="12"/>
      <c r="CVJ180" s="12"/>
      <c r="CVK180" s="1"/>
      <c r="CVL180" s="5"/>
      <c r="CVM180" s="29"/>
      <c r="CVN180" s="37"/>
      <c r="CVO180" s="13"/>
      <c r="CVP180" s="12"/>
      <c r="CVQ180" s="12"/>
      <c r="CVR180" s="1"/>
      <c r="CVS180" s="5"/>
      <c r="CVT180" s="29"/>
      <c r="CVU180" s="37"/>
      <c r="CVV180" s="13"/>
      <c r="CVW180" s="12"/>
      <c r="CVX180" s="12"/>
      <c r="CVY180" s="1"/>
      <c r="CVZ180" s="5"/>
      <c r="CWA180" s="29"/>
      <c r="CWB180" s="37"/>
      <c r="CWC180" s="13"/>
      <c r="CWD180" s="12"/>
      <c r="CWE180" s="12"/>
      <c r="CWF180" s="1"/>
      <c r="CWG180" s="5"/>
      <c r="CWH180" s="29"/>
      <c r="CWI180" s="37"/>
      <c r="CWJ180" s="13"/>
      <c r="CWK180" s="12"/>
      <c r="CWL180" s="12"/>
      <c r="CWM180" s="1"/>
      <c r="CWN180" s="5"/>
      <c r="CWO180" s="29"/>
      <c r="CWP180" s="37"/>
      <c r="CWQ180" s="13"/>
      <c r="CWR180" s="12"/>
      <c r="CWS180" s="12"/>
      <c r="CWT180" s="1"/>
      <c r="CWU180" s="5"/>
      <c r="CWV180" s="29"/>
      <c r="CWW180" s="37"/>
      <c r="CWX180" s="13"/>
      <c r="CWY180" s="12"/>
      <c r="CWZ180" s="12"/>
      <c r="CXA180" s="1"/>
      <c r="CXB180" s="5"/>
      <c r="CXC180" s="29"/>
      <c r="CXD180" s="37"/>
      <c r="CXE180" s="13"/>
      <c r="CXF180" s="12"/>
      <c r="CXG180" s="12"/>
      <c r="CXH180" s="1"/>
      <c r="CXI180" s="5"/>
      <c r="CXJ180" s="29"/>
      <c r="CXK180" s="37"/>
      <c r="CXL180" s="13"/>
      <c r="CXM180" s="12"/>
      <c r="CXN180" s="12"/>
      <c r="CXO180" s="1"/>
      <c r="CXP180" s="5"/>
      <c r="CXQ180" s="29"/>
      <c r="CXR180" s="37"/>
      <c r="CXS180" s="13"/>
      <c r="CXT180" s="12"/>
      <c r="CXU180" s="12"/>
      <c r="CXV180" s="1"/>
      <c r="CXW180" s="5"/>
      <c r="CXX180" s="29"/>
      <c r="CXY180" s="37"/>
      <c r="CXZ180" s="13"/>
      <c r="CYA180" s="12"/>
      <c r="CYB180" s="12"/>
      <c r="CYC180" s="1"/>
      <c r="CYD180" s="5"/>
      <c r="CYE180" s="29"/>
      <c r="CYF180" s="37"/>
      <c r="CYG180" s="13"/>
      <c r="CYH180" s="12"/>
      <c r="CYI180" s="12"/>
      <c r="CYJ180" s="1"/>
      <c r="CYK180" s="5"/>
      <c r="CYL180" s="29"/>
      <c r="CYM180" s="37"/>
      <c r="CYN180" s="13"/>
      <c r="CYO180" s="12"/>
      <c r="CYP180" s="12"/>
      <c r="CYQ180" s="1"/>
      <c r="CYR180" s="5"/>
      <c r="CYS180" s="29"/>
      <c r="CYT180" s="37"/>
      <c r="CYU180" s="13"/>
      <c r="CYV180" s="12"/>
      <c r="CYW180" s="12"/>
      <c r="CYX180" s="1"/>
      <c r="CYY180" s="5"/>
      <c r="CYZ180" s="29"/>
      <c r="CZA180" s="37"/>
      <c r="CZB180" s="13"/>
      <c r="CZC180" s="12"/>
      <c r="CZD180" s="12"/>
      <c r="CZE180" s="1"/>
      <c r="CZF180" s="5"/>
      <c r="CZG180" s="29"/>
      <c r="CZH180" s="37"/>
      <c r="CZI180" s="13"/>
      <c r="CZJ180" s="12"/>
      <c r="CZK180" s="12"/>
      <c r="CZL180" s="1"/>
      <c r="CZM180" s="5"/>
      <c r="CZN180" s="29"/>
      <c r="CZO180" s="37"/>
      <c r="CZP180" s="13"/>
      <c r="CZQ180" s="12"/>
      <c r="CZR180" s="12"/>
      <c r="CZS180" s="1"/>
      <c r="CZT180" s="5"/>
      <c r="CZU180" s="29"/>
      <c r="CZV180" s="37"/>
      <c r="CZW180" s="13"/>
      <c r="CZX180" s="12"/>
      <c r="CZY180" s="12"/>
      <c r="CZZ180" s="1"/>
      <c r="DAA180" s="5"/>
      <c r="DAB180" s="29"/>
      <c r="DAC180" s="37"/>
      <c r="DAD180" s="13"/>
      <c r="DAE180" s="12"/>
      <c r="DAF180" s="12"/>
      <c r="DAG180" s="1"/>
      <c r="DAH180" s="5"/>
      <c r="DAI180" s="29"/>
      <c r="DAJ180" s="37"/>
      <c r="DAK180" s="13"/>
      <c r="DAL180" s="12"/>
      <c r="DAM180" s="12"/>
      <c r="DAN180" s="1"/>
      <c r="DAO180" s="5"/>
      <c r="DAP180" s="29"/>
      <c r="DAQ180" s="37"/>
      <c r="DAR180" s="13"/>
      <c r="DAS180" s="12"/>
      <c r="DAT180" s="12"/>
      <c r="DAU180" s="1"/>
      <c r="DAV180" s="5"/>
      <c r="DAW180" s="29"/>
      <c r="DAX180" s="37"/>
      <c r="DAY180" s="13"/>
      <c r="DAZ180" s="12"/>
      <c r="DBA180" s="12"/>
      <c r="DBB180" s="1"/>
      <c r="DBC180" s="5"/>
      <c r="DBD180" s="29"/>
      <c r="DBE180" s="37"/>
      <c r="DBF180" s="13"/>
      <c r="DBG180" s="12"/>
      <c r="DBH180" s="12"/>
      <c r="DBI180" s="1"/>
      <c r="DBJ180" s="5"/>
      <c r="DBK180" s="29"/>
      <c r="DBL180" s="37"/>
      <c r="DBM180" s="13"/>
      <c r="DBN180" s="12"/>
      <c r="DBO180" s="12"/>
      <c r="DBP180" s="1"/>
      <c r="DBQ180" s="5"/>
      <c r="DBR180" s="29"/>
      <c r="DBS180" s="37"/>
      <c r="DBT180" s="13"/>
      <c r="DBU180" s="12"/>
      <c r="DBV180" s="12"/>
      <c r="DBW180" s="1"/>
      <c r="DBX180" s="5"/>
      <c r="DBY180" s="29"/>
      <c r="DBZ180" s="37"/>
      <c r="DCA180" s="13"/>
      <c r="DCB180" s="12"/>
      <c r="DCC180" s="12"/>
      <c r="DCD180" s="1"/>
      <c r="DCE180" s="5"/>
      <c r="DCF180" s="29"/>
      <c r="DCG180" s="37"/>
      <c r="DCH180" s="13"/>
      <c r="DCI180" s="12"/>
      <c r="DCJ180" s="12"/>
      <c r="DCK180" s="1"/>
      <c r="DCL180" s="5"/>
      <c r="DCM180" s="29"/>
      <c r="DCN180" s="37"/>
      <c r="DCO180" s="13"/>
      <c r="DCP180" s="12"/>
      <c r="DCQ180" s="12"/>
      <c r="DCR180" s="1"/>
      <c r="DCS180" s="5"/>
      <c r="DCT180" s="29"/>
      <c r="DCU180" s="37"/>
      <c r="DCV180" s="13"/>
      <c r="DCW180" s="12"/>
      <c r="DCX180" s="12"/>
      <c r="DCY180" s="1"/>
      <c r="DCZ180" s="5"/>
      <c r="DDA180" s="29"/>
      <c r="DDB180" s="37"/>
      <c r="DDC180" s="13"/>
      <c r="DDD180" s="12"/>
      <c r="DDE180" s="12"/>
      <c r="DDF180" s="1"/>
      <c r="DDG180" s="5"/>
      <c r="DDH180" s="29"/>
      <c r="DDI180" s="37"/>
      <c r="DDJ180" s="13"/>
      <c r="DDK180" s="12"/>
      <c r="DDL180" s="12"/>
      <c r="DDM180" s="1"/>
      <c r="DDN180" s="5"/>
      <c r="DDO180" s="29"/>
      <c r="DDP180" s="37"/>
      <c r="DDQ180" s="13"/>
      <c r="DDR180" s="12"/>
      <c r="DDS180" s="12"/>
      <c r="DDT180" s="1"/>
      <c r="DDU180" s="5"/>
      <c r="DDV180" s="29"/>
      <c r="DDW180" s="37"/>
      <c r="DDX180" s="13"/>
      <c r="DDY180" s="12"/>
      <c r="DDZ180" s="12"/>
      <c r="DEA180" s="1"/>
      <c r="DEB180" s="5"/>
      <c r="DEC180" s="29"/>
      <c r="DED180" s="37"/>
      <c r="DEE180" s="13"/>
      <c r="DEF180" s="12"/>
      <c r="DEG180" s="12"/>
      <c r="DEH180" s="1"/>
      <c r="DEI180" s="5"/>
      <c r="DEJ180" s="29"/>
      <c r="DEK180" s="37"/>
      <c r="DEL180" s="13"/>
      <c r="DEM180" s="12"/>
      <c r="DEN180" s="12"/>
      <c r="DEO180" s="1"/>
      <c r="DEP180" s="5"/>
      <c r="DEQ180" s="29"/>
      <c r="DER180" s="37"/>
      <c r="DES180" s="13"/>
      <c r="DET180" s="12"/>
      <c r="DEU180" s="12"/>
      <c r="DEV180" s="1"/>
      <c r="DEW180" s="5"/>
      <c r="DEX180" s="29"/>
      <c r="DEY180" s="37"/>
      <c r="DEZ180" s="13"/>
      <c r="DFA180" s="12"/>
      <c r="DFB180" s="12"/>
      <c r="DFC180" s="1"/>
      <c r="DFD180" s="5"/>
      <c r="DFE180" s="29"/>
      <c r="DFF180" s="37"/>
      <c r="DFG180" s="13"/>
      <c r="DFH180" s="12"/>
      <c r="DFI180" s="12"/>
      <c r="DFJ180" s="1"/>
      <c r="DFK180" s="5"/>
      <c r="DFL180" s="29"/>
      <c r="DFM180" s="37"/>
      <c r="DFN180" s="13"/>
      <c r="DFO180" s="12"/>
      <c r="DFP180" s="12"/>
      <c r="DFQ180" s="1"/>
      <c r="DFR180" s="5"/>
      <c r="DFS180" s="29"/>
      <c r="DFT180" s="37"/>
      <c r="DFU180" s="13"/>
      <c r="DFV180" s="12"/>
      <c r="DFW180" s="12"/>
      <c r="DFX180" s="1"/>
      <c r="DFY180" s="5"/>
      <c r="DFZ180" s="29"/>
      <c r="DGA180" s="37"/>
      <c r="DGB180" s="13"/>
      <c r="DGC180" s="12"/>
      <c r="DGD180" s="12"/>
      <c r="DGE180" s="1"/>
      <c r="DGF180" s="5"/>
      <c r="DGG180" s="29"/>
      <c r="DGH180" s="37"/>
      <c r="DGI180" s="13"/>
      <c r="DGJ180" s="12"/>
      <c r="DGK180" s="12"/>
      <c r="DGL180" s="1"/>
      <c r="DGM180" s="5"/>
      <c r="DGN180" s="29"/>
      <c r="DGO180" s="37"/>
      <c r="DGP180" s="13"/>
      <c r="DGQ180" s="12"/>
      <c r="DGR180" s="12"/>
      <c r="DGS180" s="1"/>
      <c r="DGT180" s="5"/>
      <c r="DGU180" s="29"/>
      <c r="DGV180" s="37"/>
      <c r="DGW180" s="13"/>
      <c r="DGX180" s="12"/>
      <c r="DGY180" s="12"/>
      <c r="DGZ180" s="1"/>
      <c r="DHA180" s="5"/>
      <c r="DHB180" s="29"/>
      <c r="DHC180" s="37"/>
      <c r="DHD180" s="13"/>
      <c r="DHE180" s="12"/>
      <c r="DHF180" s="12"/>
      <c r="DHG180" s="1"/>
      <c r="DHH180" s="5"/>
      <c r="DHI180" s="29"/>
      <c r="DHJ180" s="37"/>
      <c r="DHK180" s="13"/>
      <c r="DHL180" s="12"/>
      <c r="DHM180" s="12"/>
      <c r="DHN180" s="1"/>
      <c r="DHO180" s="5"/>
      <c r="DHP180" s="29"/>
      <c r="DHQ180" s="37"/>
      <c r="DHR180" s="13"/>
      <c r="DHS180" s="12"/>
      <c r="DHT180" s="12"/>
      <c r="DHU180" s="1"/>
      <c r="DHV180" s="5"/>
      <c r="DHW180" s="29"/>
      <c r="DHX180" s="37"/>
      <c r="DHY180" s="13"/>
      <c r="DHZ180" s="12"/>
      <c r="DIA180" s="12"/>
      <c r="DIB180" s="1"/>
      <c r="DIC180" s="5"/>
      <c r="DID180" s="29"/>
      <c r="DIE180" s="37"/>
      <c r="DIF180" s="13"/>
      <c r="DIG180" s="12"/>
      <c r="DIH180" s="12"/>
      <c r="DII180" s="1"/>
      <c r="DIJ180" s="5"/>
      <c r="DIK180" s="29"/>
      <c r="DIL180" s="37"/>
      <c r="DIM180" s="13"/>
      <c r="DIN180" s="12"/>
      <c r="DIO180" s="12"/>
      <c r="DIP180" s="1"/>
      <c r="DIQ180" s="5"/>
      <c r="DIR180" s="29"/>
      <c r="DIS180" s="37"/>
      <c r="DIT180" s="13"/>
      <c r="DIU180" s="12"/>
      <c r="DIV180" s="12"/>
      <c r="DIW180" s="1"/>
      <c r="DIX180" s="5"/>
      <c r="DIY180" s="29"/>
      <c r="DIZ180" s="37"/>
      <c r="DJA180" s="13"/>
      <c r="DJB180" s="12"/>
      <c r="DJC180" s="12"/>
      <c r="DJD180" s="1"/>
      <c r="DJE180" s="5"/>
      <c r="DJF180" s="29"/>
      <c r="DJG180" s="37"/>
      <c r="DJH180" s="13"/>
      <c r="DJI180" s="12"/>
      <c r="DJJ180" s="12"/>
      <c r="DJK180" s="1"/>
      <c r="DJL180" s="5"/>
      <c r="DJM180" s="29"/>
      <c r="DJN180" s="37"/>
      <c r="DJO180" s="13"/>
      <c r="DJP180" s="12"/>
      <c r="DJQ180" s="12"/>
      <c r="DJR180" s="1"/>
      <c r="DJS180" s="5"/>
      <c r="DJT180" s="29"/>
      <c r="DJU180" s="37"/>
      <c r="DJV180" s="13"/>
      <c r="DJW180" s="12"/>
      <c r="DJX180" s="12"/>
      <c r="DJY180" s="1"/>
      <c r="DJZ180" s="5"/>
      <c r="DKA180" s="29"/>
      <c r="DKB180" s="37"/>
      <c r="DKC180" s="13"/>
      <c r="DKD180" s="12"/>
      <c r="DKE180" s="12"/>
      <c r="DKF180" s="1"/>
      <c r="DKG180" s="5"/>
      <c r="DKH180" s="29"/>
      <c r="DKI180" s="37"/>
      <c r="DKJ180" s="13"/>
      <c r="DKK180" s="12"/>
      <c r="DKL180" s="12"/>
      <c r="DKM180" s="1"/>
      <c r="DKN180" s="5"/>
      <c r="DKO180" s="29"/>
      <c r="DKP180" s="37"/>
      <c r="DKQ180" s="13"/>
      <c r="DKR180" s="12"/>
      <c r="DKS180" s="12"/>
      <c r="DKT180" s="1"/>
      <c r="DKU180" s="5"/>
      <c r="DKV180" s="29"/>
      <c r="DKW180" s="37"/>
      <c r="DKX180" s="13"/>
      <c r="DKY180" s="12"/>
      <c r="DKZ180" s="12"/>
      <c r="DLA180" s="1"/>
      <c r="DLB180" s="5"/>
      <c r="DLC180" s="29"/>
      <c r="DLD180" s="37"/>
      <c r="DLE180" s="13"/>
      <c r="DLF180" s="12"/>
      <c r="DLG180" s="12"/>
      <c r="DLH180" s="1"/>
      <c r="DLI180" s="5"/>
      <c r="DLJ180" s="29"/>
      <c r="DLK180" s="37"/>
      <c r="DLL180" s="13"/>
      <c r="DLM180" s="12"/>
      <c r="DLN180" s="12"/>
      <c r="DLO180" s="1"/>
      <c r="DLP180" s="5"/>
      <c r="DLQ180" s="29"/>
      <c r="DLR180" s="37"/>
      <c r="DLS180" s="13"/>
      <c r="DLT180" s="12"/>
      <c r="DLU180" s="12"/>
      <c r="DLV180" s="1"/>
      <c r="DLW180" s="5"/>
      <c r="DLX180" s="29"/>
      <c r="DLY180" s="37"/>
      <c r="DLZ180" s="13"/>
      <c r="DMA180" s="12"/>
      <c r="DMB180" s="12"/>
      <c r="DMC180" s="1"/>
      <c r="DMD180" s="5"/>
      <c r="DME180" s="29"/>
      <c r="DMF180" s="37"/>
      <c r="DMG180" s="13"/>
      <c r="DMH180" s="12"/>
      <c r="DMI180" s="12"/>
      <c r="DMJ180" s="1"/>
      <c r="DMK180" s="5"/>
      <c r="DML180" s="29"/>
      <c r="DMM180" s="37"/>
      <c r="DMN180" s="13"/>
      <c r="DMO180" s="12"/>
      <c r="DMP180" s="12"/>
      <c r="DMQ180" s="1"/>
      <c r="DMR180" s="5"/>
      <c r="DMS180" s="29"/>
      <c r="DMT180" s="37"/>
      <c r="DMU180" s="13"/>
      <c r="DMV180" s="12"/>
      <c r="DMW180" s="12"/>
      <c r="DMX180" s="1"/>
      <c r="DMY180" s="5"/>
      <c r="DMZ180" s="29"/>
      <c r="DNA180" s="37"/>
      <c r="DNB180" s="13"/>
      <c r="DNC180" s="12"/>
      <c r="DND180" s="12"/>
      <c r="DNE180" s="1"/>
      <c r="DNF180" s="5"/>
      <c r="DNG180" s="29"/>
      <c r="DNH180" s="37"/>
      <c r="DNI180" s="13"/>
      <c r="DNJ180" s="12"/>
      <c r="DNK180" s="12"/>
      <c r="DNL180" s="1"/>
      <c r="DNM180" s="5"/>
      <c r="DNN180" s="29"/>
      <c r="DNO180" s="37"/>
      <c r="DNP180" s="13"/>
      <c r="DNQ180" s="12"/>
      <c r="DNR180" s="12"/>
      <c r="DNS180" s="1"/>
      <c r="DNT180" s="5"/>
      <c r="DNU180" s="29"/>
      <c r="DNV180" s="37"/>
      <c r="DNW180" s="13"/>
      <c r="DNX180" s="12"/>
      <c r="DNY180" s="12"/>
      <c r="DNZ180" s="1"/>
      <c r="DOA180" s="5"/>
      <c r="DOB180" s="29"/>
      <c r="DOC180" s="37"/>
      <c r="DOD180" s="13"/>
      <c r="DOE180" s="12"/>
      <c r="DOF180" s="12"/>
      <c r="DOG180" s="1"/>
      <c r="DOH180" s="5"/>
      <c r="DOI180" s="29"/>
      <c r="DOJ180" s="37"/>
      <c r="DOK180" s="13"/>
      <c r="DOL180" s="12"/>
      <c r="DOM180" s="12"/>
      <c r="DON180" s="1"/>
      <c r="DOO180" s="5"/>
      <c r="DOP180" s="29"/>
      <c r="DOQ180" s="37"/>
      <c r="DOR180" s="13"/>
      <c r="DOS180" s="12"/>
      <c r="DOT180" s="12"/>
      <c r="DOU180" s="1"/>
      <c r="DOV180" s="5"/>
      <c r="DOW180" s="29"/>
      <c r="DOX180" s="37"/>
      <c r="DOY180" s="13"/>
      <c r="DOZ180" s="12"/>
      <c r="DPA180" s="12"/>
      <c r="DPB180" s="1"/>
      <c r="DPC180" s="5"/>
      <c r="DPD180" s="29"/>
      <c r="DPE180" s="37"/>
      <c r="DPF180" s="13"/>
      <c r="DPG180" s="12"/>
      <c r="DPH180" s="12"/>
      <c r="DPI180" s="1"/>
      <c r="DPJ180" s="5"/>
      <c r="DPK180" s="29"/>
      <c r="DPL180" s="37"/>
      <c r="DPM180" s="13"/>
      <c r="DPN180" s="12"/>
      <c r="DPO180" s="12"/>
      <c r="DPP180" s="1"/>
      <c r="DPQ180" s="5"/>
      <c r="DPR180" s="29"/>
      <c r="DPS180" s="37"/>
      <c r="DPT180" s="13"/>
      <c r="DPU180" s="12"/>
      <c r="DPV180" s="12"/>
      <c r="DPW180" s="1"/>
      <c r="DPX180" s="5"/>
      <c r="DPY180" s="29"/>
      <c r="DPZ180" s="37"/>
      <c r="DQA180" s="13"/>
      <c r="DQB180" s="12"/>
      <c r="DQC180" s="12"/>
      <c r="DQD180" s="1"/>
      <c r="DQE180" s="5"/>
      <c r="DQF180" s="29"/>
      <c r="DQG180" s="37"/>
      <c r="DQH180" s="13"/>
      <c r="DQI180" s="12"/>
      <c r="DQJ180" s="12"/>
      <c r="DQK180" s="1"/>
      <c r="DQL180" s="5"/>
      <c r="DQM180" s="29"/>
      <c r="DQN180" s="37"/>
      <c r="DQO180" s="13"/>
      <c r="DQP180" s="12"/>
      <c r="DQQ180" s="12"/>
      <c r="DQR180" s="1"/>
      <c r="DQS180" s="5"/>
      <c r="DQT180" s="29"/>
      <c r="DQU180" s="37"/>
      <c r="DQV180" s="13"/>
      <c r="DQW180" s="12"/>
      <c r="DQX180" s="12"/>
      <c r="DQY180" s="1"/>
      <c r="DQZ180" s="5"/>
      <c r="DRA180" s="29"/>
      <c r="DRB180" s="37"/>
      <c r="DRC180" s="13"/>
      <c r="DRD180" s="12"/>
      <c r="DRE180" s="12"/>
      <c r="DRF180" s="1"/>
      <c r="DRG180" s="5"/>
      <c r="DRH180" s="29"/>
      <c r="DRI180" s="37"/>
      <c r="DRJ180" s="13"/>
      <c r="DRK180" s="12"/>
      <c r="DRL180" s="12"/>
      <c r="DRM180" s="1"/>
      <c r="DRN180" s="5"/>
      <c r="DRO180" s="29"/>
      <c r="DRP180" s="37"/>
      <c r="DRQ180" s="13"/>
      <c r="DRR180" s="12"/>
      <c r="DRS180" s="12"/>
      <c r="DRT180" s="1"/>
      <c r="DRU180" s="5"/>
      <c r="DRV180" s="29"/>
      <c r="DRW180" s="37"/>
      <c r="DRX180" s="13"/>
      <c r="DRY180" s="12"/>
      <c r="DRZ180" s="12"/>
      <c r="DSA180" s="1"/>
      <c r="DSB180" s="5"/>
      <c r="DSC180" s="29"/>
      <c r="DSD180" s="37"/>
      <c r="DSE180" s="13"/>
      <c r="DSF180" s="12"/>
      <c r="DSG180" s="12"/>
      <c r="DSH180" s="1"/>
      <c r="DSI180" s="5"/>
      <c r="DSJ180" s="29"/>
      <c r="DSK180" s="37"/>
      <c r="DSL180" s="13"/>
      <c r="DSM180" s="12"/>
      <c r="DSN180" s="12"/>
      <c r="DSO180" s="1"/>
      <c r="DSP180" s="5"/>
      <c r="DSQ180" s="29"/>
      <c r="DSR180" s="37"/>
      <c r="DSS180" s="13"/>
      <c r="DST180" s="12"/>
      <c r="DSU180" s="12"/>
      <c r="DSV180" s="1"/>
      <c r="DSW180" s="5"/>
      <c r="DSX180" s="29"/>
      <c r="DSY180" s="37"/>
      <c r="DSZ180" s="13"/>
      <c r="DTA180" s="12"/>
      <c r="DTB180" s="12"/>
      <c r="DTC180" s="1"/>
      <c r="DTD180" s="5"/>
      <c r="DTE180" s="29"/>
      <c r="DTF180" s="37"/>
      <c r="DTG180" s="13"/>
      <c r="DTH180" s="12"/>
      <c r="DTI180" s="12"/>
      <c r="DTJ180" s="1"/>
      <c r="DTK180" s="5"/>
      <c r="DTL180" s="29"/>
      <c r="DTM180" s="37"/>
      <c r="DTN180" s="13"/>
      <c r="DTO180" s="12"/>
      <c r="DTP180" s="12"/>
      <c r="DTQ180" s="1"/>
      <c r="DTR180" s="5"/>
      <c r="DTS180" s="29"/>
      <c r="DTT180" s="37"/>
      <c r="DTU180" s="13"/>
      <c r="DTV180" s="12"/>
      <c r="DTW180" s="12"/>
      <c r="DTX180" s="1"/>
      <c r="DTY180" s="5"/>
      <c r="DTZ180" s="29"/>
      <c r="DUA180" s="37"/>
      <c r="DUB180" s="13"/>
      <c r="DUC180" s="12"/>
      <c r="DUD180" s="12"/>
      <c r="DUE180" s="1"/>
      <c r="DUF180" s="5"/>
      <c r="DUG180" s="29"/>
      <c r="DUH180" s="37"/>
      <c r="DUI180" s="13"/>
      <c r="DUJ180" s="12"/>
      <c r="DUK180" s="12"/>
      <c r="DUL180" s="1"/>
      <c r="DUM180" s="5"/>
      <c r="DUN180" s="29"/>
      <c r="DUO180" s="37"/>
      <c r="DUP180" s="13"/>
      <c r="DUQ180" s="12"/>
      <c r="DUR180" s="12"/>
      <c r="DUS180" s="1"/>
      <c r="DUT180" s="5"/>
      <c r="DUU180" s="29"/>
      <c r="DUV180" s="37"/>
      <c r="DUW180" s="13"/>
      <c r="DUX180" s="12"/>
      <c r="DUY180" s="12"/>
      <c r="DUZ180" s="1"/>
      <c r="DVA180" s="5"/>
      <c r="DVB180" s="29"/>
      <c r="DVC180" s="37"/>
      <c r="DVD180" s="13"/>
      <c r="DVE180" s="12"/>
      <c r="DVF180" s="12"/>
      <c r="DVG180" s="1"/>
      <c r="DVH180" s="5"/>
      <c r="DVI180" s="29"/>
      <c r="DVJ180" s="37"/>
      <c r="DVK180" s="13"/>
      <c r="DVL180" s="12"/>
      <c r="DVM180" s="12"/>
      <c r="DVN180" s="1"/>
      <c r="DVO180" s="5"/>
      <c r="DVP180" s="29"/>
      <c r="DVQ180" s="37"/>
      <c r="DVR180" s="13"/>
      <c r="DVS180" s="12"/>
      <c r="DVT180" s="12"/>
      <c r="DVU180" s="1"/>
      <c r="DVV180" s="5"/>
      <c r="DVW180" s="29"/>
      <c r="DVX180" s="37"/>
      <c r="DVY180" s="13"/>
      <c r="DVZ180" s="12"/>
      <c r="DWA180" s="12"/>
      <c r="DWB180" s="1"/>
      <c r="DWC180" s="5"/>
      <c r="DWD180" s="29"/>
      <c r="DWE180" s="37"/>
      <c r="DWF180" s="13"/>
      <c r="DWG180" s="12"/>
      <c r="DWH180" s="12"/>
      <c r="DWI180" s="1"/>
      <c r="DWJ180" s="5"/>
      <c r="DWK180" s="29"/>
      <c r="DWL180" s="37"/>
      <c r="DWM180" s="13"/>
      <c r="DWN180" s="12"/>
      <c r="DWO180" s="12"/>
      <c r="DWP180" s="1"/>
      <c r="DWQ180" s="5"/>
      <c r="DWR180" s="29"/>
      <c r="DWS180" s="37"/>
      <c r="DWT180" s="13"/>
      <c r="DWU180" s="12"/>
      <c r="DWV180" s="12"/>
      <c r="DWW180" s="1"/>
      <c r="DWX180" s="5"/>
      <c r="DWY180" s="29"/>
      <c r="DWZ180" s="37"/>
      <c r="DXA180" s="13"/>
      <c r="DXB180" s="12"/>
      <c r="DXC180" s="12"/>
      <c r="DXD180" s="1"/>
      <c r="DXE180" s="5"/>
      <c r="DXF180" s="29"/>
      <c r="DXG180" s="37"/>
      <c r="DXH180" s="13"/>
      <c r="DXI180" s="12"/>
      <c r="DXJ180" s="12"/>
      <c r="DXK180" s="1"/>
      <c r="DXL180" s="5"/>
      <c r="DXM180" s="29"/>
      <c r="DXN180" s="37"/>
      <c r="DXO180" s="13"/>
      <c r="DXP180" s="12"/>
      <c r="DXQ180" s="12"/>
      <c r="DXR180" s="1"/>
      <c r="DXS180" s="5"/>
      <c r="DXT180" s="29"/>
      <c r="DXU180" s="37"/>
      <c r="DXV180" s="13"/>
      <c r="DXW180" s="12"/>
      <c r="DXX180" s="12"/>
      <c r="DXY180" s="1"/>
      <c r="DXZ180" s="5"/>
      <c r="DYA180" s="29"/>
      <c r="DYB180" s="37"/>
      <c r="DYC180" s="13"/>
      <c r="DYD180" s="12"/>
      <c r="DYE180" s="12"/>
      <c r="DYF180" s="1"/>
      <c r="DYG180" s="5"/>
      <c r="DYH180" s="29"/>
      <c r="DYI180" s="37"/>
      <c r="DYJ180" s="13"/>
      <c r="DYK180" s="12"/>
      <c r="DYL180" s="12"/>
      <c r="DYM180" s="1"/>
      <c r="DYN180" s="5"/>
      <c r="DYO180" s="29"/>
      <c r="DYP180" s="37"/>
      <c r="DYQ180" s="13"/>
      <c r="DYR180" s="12"/>
      <c r="DYS180" s="12"/>
      <c r="DYT180" s="1"/>
      <c r="DYU180" s="5"/>
      <c r="DYV180" s="29"/>
      <c r="DYW180" s="37"/>
      <c r="DYX180" s="13"/>
      <c r="DYY180" s="12"/>
      <c r="DYZ180" s="12"/>
      <c r="DZA180" s="1"/>
      <c r="DZB180" s="5"/>
      <c r="DZC180" s="29"/>
      <c r="DZD180" s="37"/>
      <c r="DZE180" s="13"/>
      <c r="DZF180" s="12"/>
      <c r="DZG180" s="12"/>
      <c r="DZH180" s="1"/>
      <c r="DZI180" s="5"/>
      <c r="DZJ180" s="29"/>
      <c r="DZK180" s="37"/>
      <c r="DZL180" s="13"/>
      <c r="DZM180" s="12"/>
      <c r="DZN180" s="12"/>
      <c r="DZO180" s="1"/>
      <c r="DZP180" s="5"/>
      <c r="DZQ180" s="29"/>
      <c r="DZR180" s="37"/>
      <c r="DZS180" s="13"/>
      <c r="DZT180" s="12"/>
      <c r="DZU180" s="12"/>
      <c r="DZV180" s="1"/>
      <c r="DZW180" s="5"/>
      <c r="DZX180" s="29"/>
      <c r="DZY180" s="37"/>
      <c r="DZZ180" s="13"/>
      <c r="EAA180" s="12"/>
      <c r="EAB180" s="12"/>
      <c r="EAC180" s="1"/>
      <c r="EAD180" s="5"/>
      <c r="EAE180" s="29"/>
      <c r="EAF180" s="37"/>
      <c r="EAG180" s="13"/>
      <c r="EAH180" s="12"/>
      <c r="EAI180" s="12"/>
      <c r="EAJ180" s="1"/>
      <c r="EAK180" s="5"/>
      <c r="EAL180" s="29"/>
      <c r="EAM180" s="37"/>
      <c r="EAN180" s="13"/>
      <c r="EAO180" s="12"/>
      <c r="EAP180" s="12"/>
      <c r="EAQ180" s="1"/>
      <c r="EAR180" s="5"/>
      <c r="EAS180" s="29"/>
      <c r="EAT180" s="37"/>
      <c r="EAU180" s="13"/>
      <c r="EAV180" s="12"/>
      <c r="EAW180" s="12"/>
      <c r="EAX180" s="1"/>
      <c r="EAY180" s="5"/>
      <c r="EAZ180" s="29"/>
      <c r="EBA180" s="37"/>
      <c r="EBB180" s="13"/>
      <c r="EBC180" s="12"/>
      <c r="EBD180" s="12"/>
      <c r="EBE180" s="1"/>
      <c r="EBF180" s="5"/>
      <c r="EBG180" s="29"/>
      <c r="EBH180" s="37"/>
      <c r="EBI180" s="13"/>
      <c r="EBJ180" s="12"/>
      <c r="EBK180" s="12"/>
      <c r="EBL180" s="1"/>
      <c r="EBM180" s="5"/>
      <c r="EBN180" s="29"/>
      <c r="EBO180" s="37"/>
      <c r="EBP180" s="13"/>
      <c r="EBQ180" s="12"/>
      <c r="EBR180" s="12"/>
      <c r="EBS180" s="1"/>
      <c r="EBT180" s="5"/>
      <c r="EBU180" s="29"/>
      <c r="EBV180" s="37"/>
      <c r="EBW180" s="13"/>
      <c r="EBX180" s="12"/>
      <c r="EBY180" s="12"/>
      <c r="EBZ180" s="1"/>
      <c r="ECA180" s="5"/>
      <c r="ECB180" s="29"/>
      <c r="ECC180" s="37"/>
      <c r="ECD180" s="13"/>
      <c r="ECE180" s="12"/>
      <c r="ECF180" s="12"/>
      <c r="ECG180" s="1"/>
      <c r="ECH180" s="5"/>
      <c r="ECI180" s="29"/>
      <c r="ECJ180" s="37"/>
      <c r="ECK180" s="13"/>
      <c r="ECL180" s="12"/>
      <c r="ECM180" s="12"/>
      <c r="ECN180" s="1"/>
      <c r="ECO180" s="5"/>
      <c r="ECP180" s="29"/>
      <c r="ECQ180" s="37"/>
      <c r="ECR180" s="13"/>
      <c r="ECS180" s="12"/>
      <c r="ECT180" s="12"/>
      <c r="ECU180" s="1"/>
      <c r="ECV180" s="5"/>
      <c r="ECW180" s="29"/>
      <c r="ECX180" s="37"/>
      <c r="ECY180" s="13"/>
      <c r="ECZ180" s="12"/>
      <c r="EDA180" s="12"/>
      <c r="EDB180" s="1"/>
      <c r="EDC180" s="5"/>
      <c r="EDD180" s="29"/>
      <c r="EDE180" s="37"/>
      <c r="EDF180" s="13"/>
      <c r="EDG180" s="12"/>
      <c r="EDH180" s="12"/>
      <c r="EDI180" s="1"/>
      <c r="EDJ180" s="5"/>
      <c r="EDK180" s="29"/>
      <c r="EDL180" s="37"/>
      <c r="EDM180" s="13"/>
      <c r="EDN180" s="12"/>
      <c r="EDO180" s="12"/>
      <c r="EDP180" s="1"/>
      <c r="EDQ180" s="5"/>
      <c r="EDR180" s="29"/>
      <c r="EDS180" s="37"/>
      <c r="EDT180" s="13"/>
      <c r="EDU180" s="12"/>
      <c r="EDV180" s="12"/>
      <c r="EDW180" s="1"/>
      <c r="EDX180" s="5"/>
      <c r="EDY180" s="29"/>
      <c r="EDZ180" s="37"/>
      <c r="EEA180" s="13"/>
      <c r="EEB180" s="12"/>
      <c r="EEC180" s="12"/>
      <c r="EED180" s="1"/>
      <c r="EEE180" s="5"/>
      <c r="EEF180" s="29"/>
      <c r="EEG180" s="37"/>
      <c r="EEH180" s="13"/>
      <c r="EEI180" s="12"/>
      <c r="EEJ180" s="12"/>
      <c r="EEK180" s="1"/>
      <c r="EEL180" s="5"/>
      <c r="EEM180" s="29"/>
      <c r="EEN180" s="37"/>
      <c r="EEO180" s="13"/>
      <c r="EEP180" s="12"/>
      <c r="EEQ180" s="12"/>
      <c r="EER180" s="1"/>
      <c r="EES180" s="5"/>
      <c r="EET180" s="29"/>
      <c r="EEU180" s="37"/>
      <c r="EEV180" s="13"/>
      <c r="EEW180" s="12"/>
      <c r="EEX180" s="12"/>
      <c r="EEY180" s="1"/>
      <c r="EEZ180" s="5"/>
      <c r="EFA180" s="29"/>
      <c r="EFB180" s="37"/>
      <c r="EFC180" s="13"/>
      <c r="EFD180" s="12"/>
      <c r="EFE180" s="12"/>
      <c r="EFF180" s="1"/>
      <c r="EFG180" s="5"/>
      <c r="EFH180" s="29"/>
      <c r="EFI180" s="37"/>
      <c r="EFJ180" s="13"/>
      <c r="EFK180" s="12"/>
      <c r="EFL180" s="12"/>
      <c r="EFM180" s="1"/>
      <c r="EFN180" s="5"/>
      <c r="EFO180" s="29"/>
      <c r="EFP180" s="37"/>
      <c r="EFQ180" s="13"/>
      <c r="EFR180" s="12"/>
      <c r="EFS180" s="12"/>
      <c r="EFT180" s="1"/>
      <c r="EFU180" s="5"/>
      <c r="EFV180" s="29"/>
      <c r="EFW180" s="37"/>
      <c r="EFX180" s="13"/>
      <c r="EFY180" s="12"/>
      <c r="EFZ180" s="12"/>
      <c r="EGA180" s="1"/>
      <c r="EGB180" s="5"/>
      <c r="EGC180" s="29"/>
      <c r="EGD180" s="37"/>
      <c r="EGE180" s="13"/>
      <c r="EGF180" s="12"/>
      <c r="EGG180" s="12"/>
      <c r="EGH180" s="1"/>
      <c r="EGI180" s="5"/>
      <c r="EGJ180" s="29"/>
      <c r="EGK180" s="37"/>
      <c r="EGL180" s="13"/>
      <c r="EGM180" s="12"/>
      <c r="EGN180" s="12"/>
      <c r="EGO180" s="1"/>
      <c r="EGP180" s="5"/>
      <c r="EGQ180" s="29"/>
      <c r="EGR180" s="37"/>
      <c r="EGS180" s="13"/>
      <c r="EGT180" s="12"/>
      <c r="EGU180" s="12"/>
      <c r="EGV180" s="1"/>
      <c r="EGW180" s="5"/>
      <c r="EGX180" s="29"/>
      <c r="EGY180" s="37"/>
      <c r="EGZ180" s="13"/>
      <c r="EHA180" s="12"/>
      <c r="EHB180" s="12"/>
      <c r="EHC180" s="1"/>
      <c r="EHD180" s="5"/>
      <c r="EHE180" s="29"/>
      <c r="EHF180" s="37"/>
      <c r="EHG180" s="13"/>
      <c r="EHH180" s="12"/>
      <c r="EHI180" s="12"/>
      <c r="EHJ180" s="1"/>
      <c r="EHK180" s="5"/>
      <c r="EHL180" s="29"/>
      <c r="EHM180" s="37"/>
      <c r="EHN180" s="13"/>
      <c r="EHO180" s="12"/>
      <c r="EHP180" s="12"/>
      <c r="EHQ180" s="1"/>
      <c r="EHR180" s="5"/>
      <c r="EHS180" s="29"/>
      <c r="EHT180" s="37"/>
      <c r="EHU180" s="13"/>
      <c r="EHV180" s="12"/>
      <c r="EHW180" s="12"/>
      <c r="EHX180" s="1"/>
      <c r="EHY180" s="5"/>
      <c r="EHZ180" s="29"/>
      <c r="EIA180" s="37"/>
      <c r="EIB180" s="13"/>
      <c r="EIC180" s="12"/>
      <c r="EID180" s="12"/>
      <c r="EIE180" s="1"/>
      <c r="EIF180" s="5"/>
      <c r="EIG180" s="29"/>
      <c r="EIH180" s="37"/>
      <c r="EII180" s="13"/>
      <c r="EIJ180" s="12"/>
      <c r="EIK180" s="12"/>
      <c r="EIL180" s="1"/>
      <c r="EIM180" s="5"/>
      <c r="EIN180" s="29"/>
      <c r="EIO180" s="37"/>
      <c r="EIP180" s="13"/>
      <c r="EIQ180" s="12"/>
      <c r="EIR180" s="12"/>
      <c r="EIS180" s="1"/>
      <c r="EIT180" s="5"/>
      <c r="EIU180" s="29"/>
      <c r="EIV180" s="37"/>
      <c r="EIW180" s="13"/>
      <c r="EIX180" s="12"/>
      <c r="EIY180" s="12"/>
      <c r="EIZ180" s="1"/>
      <c r="EJA180" s="5"/>
      <c r="EJB180" s="29"/>
      <c r="EJC180" s="37"/>
      <c r="EJD180" s="13"/>
      <c r="EJE180" s="12"/>
      <c r="EJF180" s="12"/>
      <c r="EJG180" s="1"/>
      <c r="EJH180" s="5"/>
      <c r="EJI180" s="29"/>
      <c r="EJJ180" s="37"/>
      <c r="EJK180" s="13"/>
      <c r="EJL180" s="12"/>
      <c r="EJM180" s="12"/>
      <c r="EJN180" s="1"/>
      <c r="EJO180" s="5"/>
      <c r="EJP180" s="29"/>
      <c r="EJQ180" s="37"/>
      <c r="EJR180" s="13"/>
      <c r="EJS180" s="12"/>
      <c r="EJT180" s="12"/>
      <c r="EJU180" s="1"/>
      <c r="EJV180" s="5"/>
      <c r="EJW180" s="29"/>
      <c r="EJX180" s="37"/>
      <c r="EJY180" s="13"/>
      <c r="EJZ180" s="12"/>
      <c r="EKA180" s="12"/>
      <c r="EKB180" s="1"/>
      <c r="EKC180" s="5"/>
      <c r="EKD180" s="29"/>
      <c r="EKE180" s="37"/>
      <c r="EKF180" s="13"/>
      <c r="EKG180" s="12"/>
      <c r="EKH180" s="12"/>
      <c r="EKI180" s="1"/>
      <c r="EKJ180" s="5"/>
      <c r="EKK180" s="29"/>
      <c r="EKL180" s="37"/>
      <c r="EKM180" s="13"/>
      <c r="EKN180" s="12"/>
      <c r="EKO180" s="12"/>
      <c r="EKP180" s="1"/>
      <c r="EKQ180" s="5"/>
      <c r="EKR180" s="29"/>
      <c r="EKS180" s="37"/>
      <c r="EKT180" s="13"/>
      <c r="EKU180" s="12"/>
      <c r="EKV180" s="12"/>
      <c r="EKW180" s="1"/>
      <c r="EKX180" s="5"/>
      <c r="EKY180" s="29"/>
      <c r="EKZ180" s="37"/>
      <c r="ELA180" s="13"/>
      <c r="ELB180" s="12"/>
      <c r="ELC180" s="12"/>
      <c r="ELD180" s="1"/>
      <c r="ELE180" s="5"/>
      <c r="ELF180" s="29"/>
      <c r="ELG180" s="37"/>
      <c r="ELH180" s="13"/>
      <c r="ELI180" s="12"/>
      <c r="ELJ180" s="12"/>
      <c r="ELK180" s="1"/>
      <c r="ELL180" s="5"/>
      <c r="ELM180" s="29"/>
      <c r="ELN180" s="37"/>
      <c r="ELO180" s="13"/>
      <c r="ELP180" s="12"/>
      <c r="ELQ180" s="12"/>
      <c r="ELR180" s="1"/>
      <c r="ELS180" s="5"/>
      <c r="ELT180" s="29"/>
      <c r="ELU180" s="37"/>
      <c r="ELV180" s="13"/>
      <c r="ELW180" s="12"/>
      <c r="ELX180" s="12"/>
      <c r="ELY180" s="1"/>
      <c r="ELZ180" s="5"/>
      <c r="EMA180" s="29"/>
      <c r="EMB180" s="37"/>
      <c r="EMC180" s="13"/>
      <c r="EMD180" s="12"/>
      <c r="EME180" s="12"/>
      <c r="EMF180" s="1"/>
      <c r="EMG180" s="5"/>
      <c r="EMH180" s="29"/>
      <c r="EMI180" s="37"/>
      <c r="EMJ180" s="13"/>
      <c r="EMK180" s="12"/>
      <c r="EML180" s="12"/>
      <c r="EMM180" s="1"/>
      <c r="EMN180" s="5"/>
      <c r="EMO180" s="29"/>
      <c r="EMP180" s="37"/>
      <c r="EMQ180" s="13"/>
      <c r="EMR180" s="12"/>
      <c r="EMS180" s="12"/>
      <c r="EMT180" s="1"/>
      <c r="EMU180" s="5"/>
      <c r="EMV180" s="29"/>
      <c r="EMW180" s="37"/>
      <c r="EMX180" s="13"/>
      <c r="EMY180" s="12"/>
      <c r="EMZ180" s="12"/>
      <c r="ENA180" s="1"/>
      <c r="ENB180" s="5"/>
      <c r="ENC180" s="29"/>
      <c r="END180" s="37"/>
      <c r="ENE180" s="13"/>
      <c r="ENF180" s="12"/>
      <c r="ENG180" s="12"/>
      <c r="ENH180" s="1"/>
      <c r="ENI180" s="5"/>
      <c r="ENJ180" s="29"/>
      <c r="ENK180" s="37"/>
      <c r="ENL180" s="13"/>
      <c r="ENM180" s="12"/>
      <c r="ENN180" s="12"/>
      <c r="ENO180" s="1"/>
      <c r="ENP180" s="5"/>
      <c r="ENQ180" s="29"/>
      <c r="ENR180" s="37"/>
      <c r="ENS180" s="13"/>
      <c r="ENT180" s="12"/>
      <c r="ENU180" s="12"/>
      <c r="ENV180" s="1"/>
      <c r="ENW180" s="5"/>
      <c r="ENX180" s="29"/>
      <c r="ENY180" s="37"/>
      <c r="ENZ180" s="13"/>
      <c r="EOA180" s="12"/>
      <c r="EOB180" s="12"/>
      <c r="EOC180" s="1"/>
      <c r="EOD180" s="5"/>
      <c r="EOE180" s="29"/>
      <c r="EOF180" s="37"/>
      <c r="EOG180" s="13"/>
      <c r="EOH180" s="12"/>
      <c r="EOI180" s="12"/>
      <c r="EOJ180" s="1"/>
      <c r="EOK180" s="5"/>
      <c r="EOL180" s="29"/>
      <c r="EOM180" s="37"/>
      <c r="EON180" s="13"/>
      <c r="EOO180" s="12"/>
      <c r="EOP180" s="12"/>
      <c r="EOQ180" s="1"/>
      <c r="EOR180" s="5"/>
      <c r="EOS180" s="29"/>
      <c r="EOT180" s="37"/>
      <c r="EOU180" s="13"/>
      <c r="EOV180" s="12"/>
      <c r="EOW180" s="12"/>
      <c r="EOX180" s="1"/>
      <c r="EOY180" s="5"/>
      <c r="EOZ180" s="29"/>
      <c r="EPA180" s="37"/>
      <c r="EPB180" s="13"/>
      <c r="EPC180" s="12"/>
      <c r="EPD180" s="12"/>
      <c r="EPE180" s="1"/>
      <c r="EPF180" s="5"/>
      <c r="EPG180" s="29"/>
      <c r="EPH180" s="37"/>
      <c r="EPI180" s="13"/>
      <c r="EPJ180" s="12"/>
      <c r="EPK180" s="12"/>
      <c r="EPL180" s="1"/>
      <c r="EPM180" s="5"/>
      <c r="EPN180" s="29"/>
      <c r="EPO180" s="37"/>
      <c r="EPP180" s="13"/>
      <c r="EPQ180" s="12"/>
      <c r="EPR180" s="12"/>
      <c r="EPS180" s="1"/>
      <c r="EPT180" s="5"/>
      <c r="EPU180" s="29"/>
      <c r="EPV180" s="37"/>
      <c r="EPW180" s="13"/>
      <c r="EPX180" s="12"/>
      <c r="EPY180" s="12"/>
      <c r="EPZ180" s="1"/>
      <c r="EQA180" s="5"/>
      <c r="EQB180" s="29"/>
      <c r="EQC180" s="37"/>
      <c r="EQD180" s="13"/>
      <c r="EQE180" s="12"/>
      <c r="EQF180" s="12"/>
      <c r="EQG180" s="1"/>
      <c r="EQH180" s="5"/>
      <c r="EQI180" s="29"/>
      <c r="EQJ180" s="37"/>
      <c r="EQK180" s="13"/>
      <c r="EQL180" s="12"/>
      <c r="EQM180" s="12"/>
      <c r="EQN180" s="1"/>
      <c r="EQO180" s="5"/>
      <c r="EQP180" s="29"/>
      <c r="EQQ180" s="37"/>
      <c r="EQR180" s="13"/>
      <c r="EQS180" s="12"/>
      <c r="EQT180" s="12"/>
      <c r="EQU180" s="1"/>
      <c r="EQV180" s="5"/>
      <c r="EQW180" s="29"/>
      <c r="EQX180" s="37"/>
      <c r="EQY180" s="13"/>
      <c r="EQZ180" s="12"/>
      <c r="ERA180" s="12"/>
      <c r="ERB180" s="1"/>
      <c r="ERC180" s="5"/>
      <c r="ERD180" s="29"/>
      <c r="ERE180" s="37"/>
      <c r="ERF180" s="13"/>
      <c r="ERG180" s="12"/>
      <c r="ERH180" s="12"/>
      <c r="ERI180" s="1"/>
      <c r="ERJ180" s="5"/>
      <c r="ERK180" s="29"/>
      <c r="ERL180" s="37"/>
      <c r="ERM180" s="13"/>
      <c r="ERN180" s="12"/>
      <c r="ERO180" s="12"/>
      <c r="ERP180" s="1"/>
      <c r="ERQ180" s="5"/>
      <c r="ERR180" s="29"/>
      <c r="ERS180" s="37"/>
      <c r="ERT180" s="13"/>
      <c r="ERU180" s="12"/>
      <c r="ERV180" s="12"/>
      <c r="ERW180" s="1"/>
      <c r="ERX180" s="5"/>
      <c r="ERY180" s="29"/>
      <c r="ERZ180" s="37"/>
      <c r="ESA180" s="13"/>
      <c r="ESB180" s="12"/>
      <c r="ESC180" s="12"/>
      <c r="ESD180" s="1"/>
      <c r="ESE180" s="5"/>
      <c r="ESF180" s="29"/>
      <c r="ESG180" s="37"/>
      <c r="ESH180" s="13"/>
      <c r="ESI180" s="12"/>
      <c r="ESJ180" s="12"/>
      <c r="ESK180" s="1"/>
      <c r="ESL180" s="5"/>
      <c r="ESM180" s="29"/>
      <c r="ESN180" s="37"/>
      <c r="ESO180" s="13"/>
      <c r="ESP180" s="12"/>
      <c r="ESQ180" s="12"/>
      <c r="ESR180" s="1"/>
      <c r="ESS180" s="5"/>
      <c r="EST180" s="29"/>
      <c r="ESU180" s="37"/>
      <c r="ESV180" s="13"/>
      <c r="ESW180" s="12"/>
      <c r="ESX180" s="12"/>
      <c r="ESY180" s="1"/>
      <c r="ESZ180" s="5"/>
      <c r="ETA180" s="29"/>
      <c r="ETB180" s="37"/>
      <c r="ETC180" s="13"/>
      <c r="ETD180" s="12"/>
      <c r="ETE180" s="12"/>
      <c r="ETF180" s="1"/>
      <c r="ETG180" s="5"/>
      <c r="ETH180" s="29"/>
      <c r="ETI180" s="37"/>
      <c r="ETJ180" s="13"/>
      <c r="ETK180" s="12"/>
      <c r="ETL180" s="12"/>
      <c r="ETM180" s="1"/>
      <c r="ETN180" s="5"/>
      <c r="ETO180" s="29"/>
      <c r="ETP180" s="37"/>
      <c r="ETQ180" s="13"/>
      <c r="ETR180" s="12"/>
      <c r="ETS180" s="12"/>
      <c r="ETT180" s="1"/>
      <c r="ETU180" s="5"/>
      <c r="ETV180" s="29"/>
      <c r="ETW180" s="37"/>
      <c r="ETX180" s="13"/>
      <c r="ETY180" s="12"/>
      <c r="ETZ180" s="12"/>
      <c r="EUA180" s="1"/>
      <c r="EUB180" s="5"/>
      <c r="EUC180" s="29"/>
      <c r="EUD180" s="37"/>
      <c r="EUE180" s="13"/>
      <c r="EUF180" s="12"/>
      <c r="EUG180" s="12"/>
      <c r="EUH180" s="1"/>
      <c r="EUI180" s="5"/>
      <c r="EUJ180" s="29"/>
      <c r="EUK180" s="37"/>
      <c r="EUL180" s="13"/>
      <c r="EUM180" s="12"/>
      <c r="EUN180" s="12"/>
      <c r="EUO180" s="1"/>
      <c r="EUP180" s="5"/>
      <c r="EUQ180" s="29"/>
      <c r="EUR180" s="37"/>
      <c r="EUS180" s="13"/>
      <c r="EUT180" s="12"/>
      <c r="EUU180" s="12"/>
      <c r="EUV180" s="1"/>
      <c r="EUW180" s="5"/>
      <c r="EUX180" s="29"/>
      <c r="EUY180" s="37"/>
      <c r="EUZ180" s="13"/>
      <c r="EVA180" s="12"/>
      <c r="EVB180" s="12"/>
      <c r="EVC180" s="1"/>
      <c r="EVD180" s="5"/>
      <c r="EVE180" s="29"/>
      <c r="EVF180" s="37"/>
      <c r="EVG180" s="13"/>
      <c r="EVH180" s="12"/>
      <c r="EVI180" s="12"/>
      <c r="EVJ180" s="1"/>
      <c r="EVK180" s="5"/>
      <c r="EVL180" s="29"/>
      <c r="EVM180" s="37"/>
      <c r="EVN180" s="13"/>
      <c r="EVO180" s="12"/>
      <c r="EVP180" s="12"/>
      <c r="EVQ180" s="1"/>
      <c r="EVR180" s="5"/>
      <c r="EVS180" s="29"/>
      <c r="EVT180" s="37"/>
      <c r="EVU180" s="13"/>
      <c r="EVV180" s="12"/>
      <c r="EVW180" s="12"/>
      <c r="EVX180" s="1"/>
      <c r="EVY180" s="5"/>
      <c r="EVZ180" s="29"/>
      <c r="EWA180" s="37"/>
      <c r="EWB180" s="13"/>
      <c r="EWC180" s="12"/>
      <c r="EWD180" s="12"/>
      <c r="EWE180" s="1"/>
      <c r="EWF180" s="5"/>
      <c r="EWG180" s="29"/>
      <c r="EWH180" s="37"/>
      <c r="EWI180" s="13"/>
      <c r="EWJ180" s="12"/>
      <c r="EWK180" s="12"/>
      <c r="EWL180" s="1"/>
      <c r="EWM180" s="5"/>
      <c r="EWN180" s="29"/>
      <c r="EWO180" s="37"/>
      <c r="EWP180" s="13"/>
      <c r="EWQ180" s="12"/>
      <c r="EWR180" s="12"/>
      <c r="EWS180" s="1"/>
      <c r="EWT180" s="5"/>
      <c r="EWU180" s="29"/>
      <c r="EWV180" s="37"/>
      <c r="EWW180" s="13"/>
      <c r="EWX180" s="12"/>
      <c r="EWY180" s="12"/>
      <c r="EWZ180" s="1"/>
      <c r="EXA180" s="5"/>
      <c r="EXB180" s="29"/>
      <c r="EXC180" s="37"/>
      <c r="EXD180" s="13"/>
      <c r="EXE180" s="12"/>
      <c r="EXF180" s="12"/>
      <c r="EXG180" s="1"/>
      <c r="EXH180" s="5"/>
      <c r="EXI180" s="29"/>
      <c r="EXJ180" s="37"/>
      <c r="EXK180" s="13"/>
      <c r="EXL180" s="12"/>
      <c r="EXM180" s="12"/>
      <c r="EXN180" s="1"/>
      <c r="EXO180" s="5"/>
      <c r="EXP180" s="29"/>
      <c r="EXQ180" s="37"/>
      <c r="EXR180" s="13"/>
      <c r="EXS180" s="12"/>
      <c r="EXT180" s="12"/>
      <c r="EXU180" s="1"/>
      <c r="EXV180" s="5"/>
      <c r="EXW180" s="29"/>
      <c r="EXX180" s="37"/>
      <c r="EXY180" s="13"/>
      <c r="EXZ180" s="12"/>
      <c r="EYA180" s="12"/>
      <c r="EYB180" s="1"/>
      <c r="EYC180" s="5"/>
      <c r="EYD180" s="29"/>
      <c r="EYE180" s="37"/>
      <c r="EYF180" s="13"/>
      <c r="EYG180" s="12"/>
      <c r="EYH180" s="12"/>
      <c r="EYI180" s="1"/>
      <c r="EYJ180" s="5"/>
      <c r="EYK180" s="29"/>
      <c r="EYL180" s="37"/>
      <c r="EYM180" s="13"/>
      <c r="EYN180" s="12"/>
      <c r="EYO180" s="12"/>
      <c r="EYP180" s="1"/>
      <c r="EYQ180" s="5"/>
      <c r="EYR180" s="29"/>
      <c r="EYS180" s="37"/>
      <c r="EYT180" s="13"/>
      <c r="EYU180" s="12"/>
      <c r="EYV180" s="12"/>
      <c r="EYW180" s="1"/>
      <c r="EYX180" s="5"/>
      <c r="EYY180" s="29"/>
      <c r="EYZ180" s="37"/>
      <c r="EZA180" s="13"/>
      <c r="EZB180" s="12"/>
      <c r="EZC180" s="12"/>
      <c r="EZD180" s="1"/>
      <c r="EZE180" s="5"/>
      <c r="EZF180" s="29"/>
      <c r="EZG180" s="37"/>
      <c r="EZH180" s="13"/>
      <c r="EZI180" s="12"/>
      <c r="EZJ180" s="12"/>
      <c r="EZK180" s="1"/>
      <c r="EZL180" s="5"/>
      <c r="EZM180" s="29"/>
      <c r="EZN180" s="37"/>
      <c r="EZO180" s="13"/>
      <c r="EZP180" s="12"/>
      <c r="EZQ180" s="12"/>
      <c r="EZR180" s="1"/>
      <c r="EZS180" s="5"/>
      <c r="EZT180" s="29"/>
      <c r="EZU180" s="37"/>
      <c r="EZV180" s="13"/>
      <c r="EZW180" s="12"/>
      <c r="EZX180" s="12"/>
      <c r="EZY180" s="1"/>
      <c r="EZZ180" s="5"/>
      <c r="FAA180" s="29"/>
      <c r="FAB180" s="37"/>
      <c r="FAC180" s="13"/>
      <c r="FAD180" s="12"/>
      <c r="FAE180" s="12"/>
      <c r="FAF180" s="1"/>
      <c r="FAG180" s="5"/>
      <c r="FAH180" s="29"/>
      <c r="FAI180" s="37"/>
      <c r="FAJ180" s="13"/>
      <c r="FAK180" s="12"/>
      <c r="FAL180" s="12"/>
      <c r="FAM180" s="1"/>
      <c r="FAN180" s="5"/>
      <c r="FAO180" s="29"/>
      <c r="FAP180" s="37"/>
      <c r="FAQ180" s="13"/>
      <c r="FAR180" s="12"/>
      <c r="FAS180" s="12"/>
      <c r="FAT180" s="1"/>
      <c r="FAU180" s="5"/>
      <c r="FAV180" s="29"/>
      <c r="FAW180" s="37"/>
      <c r="FAX180" s="13"/>
      <c r="FAY180" s="12"/>
      <c r="FAZ180" s="12"/>
      <c r="FBA180" s="1"/>
      <c r="FBB180" s="5"/>
      <c r="FBC180" s="29"/>
      <c r="FBD180" s="37"/>
      <c r="FBE180" s="13"/>
      <c r="FBF180" s="12"/>
      <c r="FBG180" s="12"/>
      <c r="FBH180" s="1"/>
      <c r="FBI180" s="5"/>
      <c r="FBJ180" s="29"/>
      <c r="FBK180" s="37"/>
      <c r="FBL180" s="13"/>
      <c r="FBM180" s="12"/>
      <c r="FBN180" s="12"/>
      <c r="FBO180" s="1"/>
      <c r="FBP180" s="5"/>
      <c r="FBQ180" s="29"/>
      <c r="FBR180" s="37"/>
      <c r="FBS180" s="13"/>
      <c r="FBT180" s="12"/>
      <c r="FBU180" s="12"/>
      <c r="FBV180" s="1"/>
      <c r="FBW180" s="5"/>
      <c r="FBX180" s="29"/>
      <c r="FBY180" s="37"/>
      <c r="FBZ180" s="13"/>
      <c r="FCA180" s="12"/>
      <c r="FCB180" s="12"/>
      <c r="FCC180" s="1"/>
      <c r="FCD180" s="5"/>
      <c r="FCE180" s="29"/>
      <c r="FCF180" s="37"/>
      <c r="FCG180" s="13"/>
      <c r="FCH180" s="12"/>
      <c r="FCI180" s="12"/>
      <c r="FCJ180" s="1"/>
      <c r="FCK180" s="5"/>
      <c r="FCL180" s="29"/>
      <c r="FCM180" s="37"/>
      <c r="FCN180" s="13"/>
      <c r="FCO180" s="12"/>
      <c r="FCP180" s="12"/>
      <c r="FCQ180" s="1"/>
      <c r="FCR180" s="5"/>
      <c r="FCS180" s="29"/>
      <c r="FCT180" s="37"/>
      <c r="FCU180" s="13"/>
      <c r="FCV180" s="12"/>
      <c r="FCW180" s="12"/>
      <c r="FCX180" s="1"/>
      <c r="FCY180" s="5"/>
      <c r="FCZ180" s="29"/>
      <c r="FDA180" s="37"/>
      <c r="FDB180" s="13"/>
      <c r="FDC180" s="12"/>
      <c r="FDD180" s="12"/>
      <c r="FDE180" s="1"/>
      <c r="FDF180" s="5"/>
      <c r="FDG180" s="29"/>
      <c r="FDH180" s="37"/>
      <c r="FDI180" s="13"/>
      <c r="FDJ180" s="12"/>
      <c r="FDK180" s="12"/>
      <c r="FDL180" s="1"/>
      <c r="FDM180" s="5"/>
      <c r="FDN180" s="29"/>
      <c r="FDO180" s="37"/>
      <c r="FDP180" s="13"/>
      <c r="FDQ180" s="12"/>
      <c r="FDR180" s="12"/>
      <c r="FDS180" s="1"/>
      <c r="FDT180" s="5"/>
      <c r="FDU180" s="29"/>
      <c r="FDV180" s="37"/>
      <c r="FDW180" s="13"/>
      <c r="FDX180" s="12"/>
      <c r="FDY180" s="12"/>
      <c r="FDZ180" s="1"/>
      <c r="FEA180" s="5"/>
      <c r="FEB180" s="29"/>
      <c r="FEC180" s="37"/>
      <c r="FED180" s="13"/>
      <c r="FEE180" s="12"/>
      <c r="FEF180" s="12"/>
      <c r="FEG180" s="1"/>
      <c r="FEH180" s="5"/>
      <c r="FEI180" s="29"/>
      <c r="FEJ180" s="37"/>
      <c r="FEK180" s="13"/>
      <c r="FEL180" s="12"/>
      <c r="FEM180" s="12"/>
      <c r="FEN180" s="1"/>
      <c r="FEO180" s="5"/>
      <c r="FEP180" s="29"/>
      <c r="FEQ180" s="37"/>
      <c r="FER180" s="13"/>
      <c r="FES180" s="12"/>
      <c r="FET180" s="12"/>
      <c r="FEU180" s="1"/>
      <c r="FEV180" s="5"/>
      <c r="FEW180" s="29"/>
      <c r="FEX180" s="37"/>
      <c r="FEY180" s="13"/>
      <c r="FEZ180" s="12"/>
      <c r="FFA180" s="12"/>
      <c r="FFB180" s="1"/>
      <c r="FFC180" s="5"/>
      <c r="FFD180" s="29"/>
      <c r="FFE180" s="37"/>
      <c r="FFF180" s="13"/>
      <c r="FFG180" s="12"/>
      <c r="FFH180" s="12"/>
      <c r="FFI180" s="1"/>
      <c r="FFJ180" s="5"/>
      <c r="FFK180" s="29"/>
      <c r="FFL180" s="37"/>
      <c r="FFM180" s="13"/>
      <c r="FFN180" s="12"/>
      <c r="FFO180" s="12"/>
      <c r="FFP180" s="1"/>
      <c r="FFQ180" s="5"/>
      <c r="FFR180" s="29"/>
      <c r="FFS180" s="37"/>
      <c r="FFT180" s="13"/>
      <c r="FFU180" s="12"/>
      <c r="FFV180" s="12"/>
      <c r="FFW180" s="1"/>
      <c r="FFX180" s="5"/>
      <c r="FFY180" s="29"/>
      <c r="FFZ180" s="37"/>
      <c r="FGA180" s="13"/>
      <c r="FGB180" s="12"/>
      <c r="FGC180" s="12"/>
      <c r="FGD180" s="1"/>
      <c r="FGE180" s="5"/>
      <c r="FGF180" s="29"/>
      <c r="FGG180" s="37"/>
      <c r="FGH180" s="13"/>
      <c r="FGI180" s="12"/>
      <c r="FGJ180" s="12"/>
      <c r="FGK180" s="1"/>
      <c r="FGL180" s="5"/>
      <c r="FGM180" s="29"/>
      <c r="FGN180" s="37"/>
      <c r="FGO180" s="13"/>
      <c r="FGP180" s="12"/>
      <c r="FGQ180" s="12"/>
      <c r="FGR180" s="1"/>
      <c r="FGS180" s="5"/>
      <c r="FGT180" s="29"/>
      <c r="FGU180" s="37"/>
      <c r="FGV180" s="13"/>
      <c r="FGW180" s="12"/>
      <c r="FGX180" s="12"/>
      <c r="FGY180" s="1"/>
      <c r="FGZ180" s="5"/>
      <c r="FHA180" s="29"/>
      <c r="FHB180" s="37"/>
      <c r="FHC180" s="13"/>
      <c r="FHD180" s="12"/>
      <c r="FHE180" s="12"/>
      <c r="FHF180" s="1"/>
      <c r="FHG180" s="5"/>
      <c r="FHH180" s="29"/>
      <c r="FHI180" s="37"/>
      <c r="FHJ180" s="13"/>
      <c r="FHK180" s="12"/>
      <c r="FHL180" s="12"/>
      <c r="FHM180" s="1"/>
      <c r="FHN180" s="5"/>
      <c r="FHO180" s="29"/>
      <c r="FHP180" s="37"/>
      <c r="FHQ180" s="13"/>
      <c r="FHR180" s="12"/>
      <c r="FHS180" s="12"/>
      <c r="FHT180" s="1"/>
      <c r="FHU180" s="5"/>
      <c r="FHV180" s="29"/>
      <c r="FHW180" s="37"/>
      <c r="FHX180" s="13"/>
      <c r="FHY180" s="12"/>
      <c r="FHZ180" s="12"/>
      <c r="FIA180" s="1"/>
      <c r="FIB180" s="5"/>
      <c r="FIC180" s="29"/>
      <c r="FID180" s="37"/>
      <c r="FIE180" s="13"/>
      <c r="FIF180" s="12"/>
      <c r="FIG180" s="12"/>
      <c r="FIH180" s="1"/>
      <c r="FII180" s="5"/>
      <c r="FIJ180" s="29"/>
      <c r="FIK180" s="37"/>
      <c r="FIL180" s="13"/>
      <c r="FIM180" s="12"/>
      <c r="FIN180" s="12"/>
      <c r="FIO180" s="1"/>
      <c r="FIP180" s="5"/>
      <c r="FIQ180" s="29"/>
      <c r="FIR180" s="37"/>
      <c r="FIS180" s="13"/>
      <c r="FIT180" s="12"/>
      <c r="FIU180" s="12"/>
      <c r="FIV180" s="1"/>
      <c r="FIW180" s="5"/>
      <c r="FIX180" s="29"/>
      <c r="FIY180" s="37"/>
      <c r="FIZ180" s="13"/>
      <c r="FJA180" s="12"/>
      <c r="FJB180" s="12"/>
      <c r="FJC180" s="1"/>
      <c r="FJD180" s="5"/>
      <c r="FJE180" s="29"/>
      <c r="FJF180" s="37"/>
      <c r="FJG180" s="13"/>
      <c r="FJH180" s="12"/>
      <c r="FJI180" s="12"/>
      <c r="FJJ180" s="1"/>
      <c r="FJK180" s="5"/>
      <c r="FJL180" s="29"/>
      <c r="FJM180" s="37"/>
      <c r="FJN180" s="13"/>
      <c r="FJO180" s="12"/>
      <c r="FJP180" s="12"/>
      <c r="FJQ180" s="1"/>
      <c r="FJR180" s="5"/>
      <c r="FJS180" s="29"/>
      <c r="FJT180" s="37"/>
      <c r="FJU180" s="13"/>
      <c r="FJV180" s="12"/>
      <c r="FJW180" s="12"/>
      <c r="FJX180" s="1"/>
      <c r="FJY180" s="5"/>
      <c r="FJZ180" s="29"/>
      <c r="FKA180" s="37"/>
      <c r="FKB180" s="13"/>
      <c r="FKC180" s="12"/>
      <c r="FKD180" s="12"/>
      <c r="FKE180" s="1"/>
      <c r="FKF180" s="5"/>
      <c r="FKG180" s="29"/>
      <c r="FKH180" s="37"/>
      <c r="FKI180" s="13"/>
      <c r="FKJ180" s="12"/>
      <c r="FKK180" s="12"/>
      <c r="FKL180" s="1"/>
      <c r="FKM180" s="5"/>
      <c r="FKN180" s="29"/>
      <c r="FKO180" s="37"/>
      <c r="FKP180" s="13"/>
      <c r="FKQ180" s="12"/>
      <c r="FKR180" s="12"/>
      <c r="FKS180" s="1"/>
      <c r="FKT180" s="5"/>
      <c r="FKU180" s="29"/>
      <c r="FKV180" s="37"/>
      <c r="FKW180" s="13"/>
      <c r="FKX180" s="12"/>
      <c r="FKY180" s="12"/>
      <c r="FKZ180" s="1"/>
      <c r="FLA180" s="5"/>
      <c r="FLB180" s="29"/>
      <c r="FLC180" s="37"/>
      <c r="FLD180" s="13"/>
      <c r="FLE180" s="12"/>
      <c r="FLF180" s="12"/>
      <c r="FLG180" s="1"/>
      <c r="FLH180" s="5"/>
      <c r="FLI180" s="29"/>
      <c r="FLJ180" s="37"/>
      <c r="FLK180" s="13"/>
      <c r="FLL180" s="12"/>
      <c r="FLM180" s="12"/>
      <c r="FLN180" s="1"/>
      <c r="FLO180" s="5"/>
      <c r="FLP180" s="29"/>
      <c r="FLQ180" s="37"/>
      <c r="FLR180" s="13"/>
      <c r="FLS180" s="12"/>
      <c r="FLT180" s="12"/>
      <c r="FLU180" s="1"/>
      <c r="FLV180" s="5"/>
      <c r="FLW180" s="29"/>
      <c r="FLX180" s="37"/>
      <c r="FLY180" s="13"/>
      <c r="FLZ180" s="12"/>
      <c r="FMA180" s="12"/>
      <c r="FMB180" s="1"/>
      <c r="FMC180" s="5"/>
      <c r="FMD180" s="29"/>
      <c r="FME180" s="37"/>
      <c r="FMF180" s="13"/>
      <c r="FMG180" s="12"/>
      <c r="FMH180" s="12"/>
      <c r="FMI180" s="1"/>
      <c r="FMJ180" s="5"/>
      <c r="FMK180" s="29"/>
      <c r="FML180" s="37"/>
      <c r="FMM180" s="13"/>
      <c r="FMN180" s="12"/>
      <c r="FMO180" s="12"/>
      <c r="FMP180" s="1"/>
      <c r="FMQ180" s="5"/>
      <c r="FMR180" s="29"/>
      <c r="FMS180" s="37"/>
      <c r="FMT180" s="13"/>
      <c r="FMU180" s="12"/>
      <c r="FMV180" s="12"/>
      <c r="FMW180" s="1"/>
      <c r="FMX180" s="5"/>
      <c r="FMY180" s="29"/>
      <c r="FMZ180" s="37"/>
      <c r="FNA180" s="13"/>
      <c r="FNB180" s="12"/>
      <c r="FNC180" s="12"/>
      <c r="FND180" s="1"/>
      <c r="FNE180" s="5"/>
      <c r="FNF180" s="29"/>
      <c r="FNG180" s="37"/>
      <c r="FNH180" s="13"/>
      <c r="FNI180" s="12"/>
      <c r="FNJ180" s="12"/>
      <c r="FNK180" s="1"/>
      <c r="FNL180" s="5"/>
      <c r="FNM180" s="29"/>
      <c r="FNN180" s="37"/>
      <c r="FNO180" s="13"/>
      <c r="FNP180" s="12"/>
      <c r="FNQ180" s="12"/>
      <c r="FNR180" s="1"/>
      <c r="FNS180" s="5"/>
      <c r="FNT180" s="29"/>
      <c r="FNU180" s="37"/>
      <c r="FNV180" s="13"/>
      <c r="FNW180" s="12"/>
      <c r="FNX180" s="12"/>
      <c r="FNY180" s="1"/>
      <c r="FNZ180" s="5"/>
      <c r="FOA180" s="29"/>
      <c r="FOB180" s="37"/>
      <c r="FOC180" s="13"/>
      <c r="FOD180" s="12"/>
      <c r="FOE180" s="12"/>
      <c r="FOF180" s="1"/>
      <c r="FOG180" s="5"/>
      <c r="FOH180" s="29"/>
      <c r="FOI180" s="37"/>
      <c r="FOJ180" s="13"/>
      <c r="FOK180" s="12"/>
      <c r="FOL180" s="12"/>
      <c r="FOM180" s="1"/>
      <c r="FON180" s="5"/>
      <c r="FOO180" s="29"/>
      <c r="FOP180" s="37"/>
      <c r="FOQ180" s="13"/>
      <c r="FOR180" s="12"/>
      <c r="FOS180" s="12"/>
      <c r="FOT180" s="1"/>
      <c r="FOU180" s="5"/>
      <c r="FOV180" s="29"/>
      <c r="FOW180" s="37"/>
      <c r="FOX180" s="13"/>
      <c r="FOY180" s="12"/>
      <c r="FOZ180" s="12"/>
      <c r="FPA180" s="1"/>
      <c r="FPB180" s="5"/>
      <c r="FPC180" s="29"/>
      <c r="FPD180" s="37"/>
      <c r="FPE180" s="13"/>
      <c r="FPF180" s="12"/>
      <c r="FPG180" s="12"/>
      <c r="FPH180" s="1"/>
      <c r="FPI180" s="5"/>
      <c r="FPJ180" s="29"/>
      <c r="FPK180" s="37"/>
      <c r="FPL180" s="13"/>
      <c r="FPM180" s="12"/>
      <c r="FPN180" s="12"/>
      <c r="FPO180" s="1"/>
      <c r="FPP180" s="5"/>
      <c r="FPQ180" s="29"/>
      <c r="FPR180" s="37"/>
      <c r="FPS180" s="13"/>
      <c r="FPT180" s="12"/>
      <c r="FPU180" s="12"/>
      <c r="FPV180" s="1"/>
      <c r="FPW180" s="5"/>
      <c r="FPX180" s="29"/>
      <c r="FPY180" s="37"/>
      <c r="FPZ180" s="13"/>
      <c r="FQA180" s="12"/>
      <c r="FQB180" s="12"/>
      <c r="FQC180" s="1"/>
      <c r="FQD180" s="5"/>
      <c r="FQE180" s="29"/>
      <c r="FQF180" s="37"/>
      <c r="FQG180" s="13"/>
      <c r="FQH180" s="12"/>
      <c r="FQI180" s="12"/>
      <c r="FQJ180" s="1"/>
      <c r="FQK180" s="5"/>
      <c r="FQL180" s="29"/>
      <c r="FQM180" s="37"/>
      <c r="FQN180" s="13"/>
      <c r="FQO180" s="12"/>
      <c r="FQP180" s="12"/>
      <c r="FQQ180" s="1"/>
      <c r="FQR180" s="5"/>
      <c r="FQS180" s="29"/>
      <c r="FQT180" s="37"/>
      <c r="FQU180" s="13"/>
      <c r="FQV180" s="12"/>
      <c r="FQW180" s="12"/>
      <c r="FQX180" s="1"/>
      <c r="FQY180" s="5"/>
      <c r="FQZ180" s="29"/>
      <c r="FRA180" s="37"/>
      <c r="FRB180" s="13"/>
      <c r="FRC180" s="12"/>
      <c r="FRD180" s="12"/>
      <c r="FRE180" s="1"/>
      <c r="FRF180" s="5"/>
      <c r="FRG180" s="29"/>
      <c r="FRH180" s="37"/>
      <c r="FRI180" s="13"/>
      <c r="FRJ180" s="12"/>
      <c r="FRK180" s="12"/>
      <c r="FRL180" s="1"/>
      <c r="FRM180" s="5"/>
      <c r="FRN180" s="29"/>
      <c r="FRO180" s="37"/>
      <c r="FRP180" s="13"/>
      <c r="FRQ180" s="12"/>
      <c r="FRR180" s="12"/>
      <c r="FRS180" s="1"/>
      <c r="FRT180" s="5"/>
      <c r="FRU180" s="29"/>
      <c r="FRV180" s="37"/>
      <c r="FRW180" s="13"/>
      <c r="FRX180" s="12"/>
      <c r="FRY180" s="12"/>
      <c r="FRZ180" s="1"/>
      <c r="FSA180" s="5"/>
      <c r="FSB180" s="29"/>
      <c r="FSC180" s="37"/>
      <c r="FSD180" s="13"/>
      <c r="FSE180" s="12"/>
      <c r="FSF180" s="12"/>
      <c r="FSG180" s="1"/>
      <c r="FSH180" s="5"/>
      <c r="FSI180" s="29"/>
      <c r="FSJ180" s="37"/>
      <c r="FSK180" s="13"/>
      <c r="FSL180" s="12"/>
      <c r="FSM180" s="12"/>
      <c r="FSN180" s="1"/>
      <c r="FSO180" s="5"/>
      <c r="FSP180" s="29"/>
      <c r="FSQ180" s="37"/>
      <c r="FSR180" s="13"/>
      <c r="FSS180" s="12"/>
      <c r="FST180" s="12"/>
      <c r="FSU180" s="1"/>
      <c r="FSV180" s="5"/>
      <c r="FSW180" s="29"/>
      <c r="FSX180" s="37"/>
      <c r="FSY180" s="13"/>
      <c r="FSZ180" s="12"/>
      <c r="FTA180" s="12"/>
      <c r="FTB180" s="1"/>
      <c r="FTC180" s="5"/>
      <c r="FTD180" s="29"/>
      <c r="FTE180" s="37"/>
      <c r="FTF180" s="13"/>
      <c r="FTG180" s="12"/>
      <c r="FTH180" s="12"/>
      <c r="FTI180" s="1"/>
      <c r="FTJ180" s="5"/>
      <c r="FTK180" s="29"/>
      <c r="FTL180" s="37"/>
      <c r="FTM180" s="13"/>
      <c r="FTN180" s="12"/>
      <c r="FTO180" s="12"/>
      <c r="FTP180" s="1"/>
      <c r="FTQ180" s="5"/>
      <c r="FTR180" s="29"/>
      <c r="FTS180" s="37"/>
      <c r="FTT180" s="13"/>
      <c r="FTU180" s="12"/>
      <c r="FTV180" s="12"/>
      <c r="FTW180" s="1"/>
      <c r="FTX180" s="5"/>
      <c r="FTY180" s="29"/>
      <c r="FTZ180" s="37"/>
      <c r="FUA180" s="13"/>
      <c r="FUB180" s="12"/>
      <c r="FUC180" s="12"/>
      <c r="FUD180" s="1"/>
      <c r="FUE180" s="5"/>
      <c r="FUF180" s="29"/>
      <c r="FUG180" s="37"/>
      <c r="FUH180" s="13"/>
      <c r="FUI180" s="12"/>
      <c r="FUJ180" s="12"/>
      <c r="FUK180" s="1"/>
      <c r="FUL180" s="5"/>
      <c r="FUM180" s="29"/>
      <c r="FUN180" s="37"/>
      <c r="FUO180" s="13"/>
      <c r="FUP180" s="12"/>
      <c r="FUQ180" s="12"/>
      <c r="FUR180" s="1"/>
      <c r="FUS180" s="5"/>
      <c r="FUT180" s="29"/>
      <c r="FUU180" s="37"/>
      <c r="FUV180" s="13"/>
      <c r="FUW180" s="12"/>
      <c r="FUX180" s="12"/>
      <c r="FUY180" s="1"/>
      <c r="FUZ180" s="5"/>
      <c r="FVA180" s="29"/>
      <c r="FVB180" s="37"/>
      <c r="FVC180" s="13"/>
      <c r="FVD180" s="12"/>
      <c r="FVE180" s="12"/>
      <c r="FVF180" s="1"/>
      <c r="FVG180" s="5"/>
      <c r="FVH180" s="29"/>
      <c r="FVI180" s="37"/>
      <c r="FVJ180" s="13"/>
      <c r="FVK180" s="12"/>
      <c r="FVL180" s="12"/>
      <c r="FVM180" s="1"/>
      <c r="FVN180" s="5"/>
      <c r="FVO180" s="29"/>
      <c r="FVP180" s="37"/>
      <c r="FVQ180" s="13"/>
      <c r="FVR180" s="12"/>
      <c r="FVS180" s="12"/>
      <c r="FVT180" s="1"/>
      <c r="FVU180" s="5"/>
      <c r="FVV180" s="29"/>
      <c r="FVW180" s="37"/>
      <c r="FVX180" s="13"/>
      <c r="FVY180" s="12"/>
      <c r="FVZ180" s="12"/>
      <c r="FWA180" s="1"/>
      <c r="FWB180" s="5"/>
      <c r="FWC180" s="29"/>
      <c r="FWD180" s="37"/>
      <c r="FWE180" s="13"/>
      <c r="FWF180" s="12"/>
      <c r="FWG180" s="12"/>
      <c r="FWH180" s="1"/>
      <c r="FWI180" s="5"/>
      <c r="FWJ180" s="29"/>
      <c r="FWK180" s="37"/>
      <c r="FWL180" s="13"/>
      <c r="FWM180" s="12"/>
      <c r="FWN180" s="12"/>
      <c r="FWO180" s="1"/>
      <c r="FWP180" s="5"/>
      <c r="FWQ180" s="29"/>
      <c r="FWR180" s="37"/>
      <c r="FWS180" s="13"/>
      <c r="FWT180" s="12"/>
      <c r="FWU180" s="12"/>
      <c r="FWV180" s="1"/>
      <c r="FWW180" s="5"/>
      <c r="FWX180" s="29"/>
      <c r="FWY180" s="37"/>
      <c r="FWZ180" s="13"/>
      <c r="FXA180" s="12"/>
      <c r="FXB180" s="12"/>
      <c r="FXC180" s="1"/>
      <c r="FXD180" s="5"/>
      <c r="FXE180" s="29"/>
      <c r="FXF180" s="37"/>
      <c r="FXG180" s="13"/>
      <c r="FXH180" s="12"/>
      <c r="FXI180" s="12"/>
      <c r="FXJ180" s="1"/>
      <c r="FXK180" s="5"/>
      <c r="FXL180" s="29"/>
      <c r="FXM180" s="37"/>
      <c r="FXN180" s="13"/>
      <c r="FXO180" s="12"/>
      <c r="FXP180" s="12"/>
      <c r="FXQ180" s="1"/>
      <c r="FXR180" s="5"/>
      <c r="FXS180" s="29"/>
      <c r="FXT180" s="37"/>
      <c r="FXU180" s="13"/>
      <c r="FXV180" s="12"/>
      <c r="FXW180" s="12"/>
      <c r="FXX180" s="1"/>
      <c r="FXY180" s="5"/>
      <c r="FXZ180" s="29"/>
      <c r="FYA180" s="37"/>
      <c r="FYB180" s="13"/>
      <c r="FYC180" s="12"/>
      <c r="FYD180" s="12"/>
      <c r="FYE180" s="1"/>
      <c r="FYF180" s="5"/>
      <c r="FYG180" s="29"/>
      <c r="FYH180" s="37"/>
      <c r="FYI180" s="13"/>
      <c r="FYJ180" s="12"/>
      <c r="FYK180" s="12"/>
      <c r="FYL180" s="1"/>
      <c r="FYM180" s="5"/>
      <c r="FYN180" s="29"/>
      <c r="FYO180" s="37"/>
      <c r="FYP180" s="13"/>
      <c r="FYQ180" s="12"/>
      <c r="FYR180" s="12"/>
      <c r="FYS180" s="1"/>
      <c r="FYT180" s="5"/>
      <c r="FYU180" s="29"/>
      <c r="FYV180" s="37"/>
      <c r="FYW180" s="13"/>
      <c r="FYX180" s="12"/>
      <c r="FYY180" s="12"/>
      <c r="FYZ180" s="1"/>
      <c r="FZA180" s="5"/>
      <c r="FZB180" s="29"/>
      <c r="FZC180" s="37"/>
      <c r="FZD180" s="13"/>
      <c r="FZE180" s="12"/>
      <c r="FZF180" s="12"/>
      <c r="FZG180" s="1"/>
      <c r="FZH180" s="5"/>
      <c r="FZI180" s="29"/>
      <c r="FZJ180" s="37"/>
      <c r="FZK180" s="13"/>
      <c r="FZL180" s="12"/>
      <c r="FZM180" s="12"/>
      <c r="FZN180" s="1"/>
      <c r="FZO180" s="5"/>
      <c r="FZP180" s="29"/>
      <c r="FZQ180" s="37"/>
      <c r="FZR180" s="13"/>
      <c r="FZS180" s="12"/>
      <c r="FZT180" s="12"/>
      <c r="FZU180" s="1"/>
      <c r="FZV180" s="5"/>
      <c r="FZW180" s="29"/>
      <c r="FZX180" s="37"/>
      <c r="FZY180" s="13"/>
      <c r="FZZ180" s="12"/>
      <c r="GAA180" s="12"/>
      <c r="GAB180" s="1"/>
      <c r="GAC180" s="5"/>
      <c r="GAD180" s="29"/>
      <c r="GAE180" s="37"/>
      <c r="GAF180" s="13"/>
      <c r="GAG180" s="12"/>
      <c r="GAH180" s="12"/>
      <c r="GAI180" s="1"/>
      <c r="GAJ180" s="5"/>
      <c r="GAK180" s="29"/>
      <c r="GAL180" s="37"/>
      <c r="GAM180" s="13"/>
      <c r="GAN180" s="12"/>
      <c r="GAO180" s="12"/>
      <c r="GAP180" s="1"/>
      <c r="GAQ180" s="5"/>
      <c r="GAR180" s="29"/>
      <c r="GAS180" s="37"/>
      <c r="GAT180" s="13"/>
      <c r="GAU180" s="12"/>
      <c r="GAV180" s="12"/>
      <c r="GAW180" s="1"/>
      <c r="GAX180" s="5"/>
      <c r="GAY180" s="29"/>
      <c r="GAZ180" s="37"/>
      <c r="GBA180" s="13"/>
      <c r="GBB180" s="12"/>
      <c r="GBC180" s="12"/>
      <c r="GBD180" s="1"/>
      <c r="GBE180" s="5"/>
      <c r="GBF180" s="29"/>
      <c r="GBG180" s="37"/>
      <c r="GBH180" s="13"/>
      <c r="GBI180" s="12"/>
      <c r="GBJ180" s="12"/>
      <c r="GBK180" s="1"/>
      <c r="GBL180" s="5"/>
      <c r="GBM180" s="29"/>
      <c r="GBN180" s="37"/>
      <c r="GBO180" s="13"/>
      <c r="GBP180" s="12"/>
      <c r="GBQ180" s="12"/>
      <c r="GBR180" s="1"/>
      <c r="GBS180" s="5"/>
      <c r="GBT180" s="29"/>
      <c r="GBU180" s="37"/>
      <c r="GBV180" s="13"/>
      <c r="GBW180" s="12"/>
      <c r="GBX180" s="12"/>
      <c r="GBY180" s="1"/>
      <c r="GBZ180" s="5"/>
      <c r="GCA180" s="29"/>
      <c r="GCB180" s="37"/>
      <c r="GCC180" s="13"/>
      <c r="GCD180" s="12"/>
      <c r="GCE180" s="12"/>
      <c r="GCF180" s="1"/>
      <c r="GCG180" s="5"/>
      <c r="GCH180" s="29"/>
      <c r="GCI180" s="37"/>
      <c r="GCJ180" s="13"/>
      <c r="GCK180" s="12"/>
      <c r="GCL180" s="12"/>
      <c r="GCM180" s="1"/>
      <c r="GCN180" s="5"/>
      <c r="GCO180" s="29"/>
      <c r="GCP180" s="37"/>
      <c r="GCQ180" s="13"/>
      <c r="GCR180" s="12"/>
      <c r="GCS180" s="12"/>
      <c r="GCT180" s="1"/>
      <c r="GCU180" s="5"/>
      <c r="GCV180" s="29"/>
      <c r="GCW180" s="37"/>
      <c r="GCX180" s="13"/>
      <c r="GCY180" s="12"/>
      <c r="GCZ180" s="12"/>
      <c r="GDA180" s="1"/>
      <c r="GDB180" s="5"/>
      <c r="GDC180" s="29"/>
      <c r="GDD180" s="37"/>
      <c r="GDE180" s="13"/>
      <c r="GDF180" s="12"/>
      <c r="GDG180" s="12"/>
      <c r="GDH180" s="1"/>
      <c r="GDI180" s="5"/>
      <c r="GDJ180" s="29"/>
      <c r="GDK180" s="37"/>
      <c r="GDL180" s="13"/>
      <c r="GDM180" s="12"/>
      <c r="GDN180" s="12"/>
      <c r="GDO180" s="1"/>
      <c r="GDP180" s="5"/>
      <c r="GDQ180" s="29"/>
      <c r="GDR180" s="37"/>
      <c r="GDS180" s="13"/>
      <c r="GDT180" s="12"/>
      <c r="GDU180" s="12"/>
      <c r="GDV180" s="1"/>
      <c r="GDW180" s="5"/>
      <c r="GDX180" s="29"/>
      <c r="GDY180" s="37"/>
      <c r="GDZ180" s="13"/>
      <c r="GEA180" s="12"/>
      <c r="GEB180" s="12"/>
      <c r="GEC180" s="1"/>
      <c r="GED180" s="5"/>
      <c r="GEE180" s="29"/>
      <c r="GEF180" s="37"/>
      <c r="GEG180" s="13"/>
      <c r="GEH180" s="12"/>
      <c r="GEI180" s="12"/>
      <c r="GEJ180" s="1"/>
      <c r="GEK180" s="5"/>
      <c r="GEL180" s="29"/>
      <c r="GEM180" s="37"/>
      <c r="GEN180" s="13"/>
      <c r="GEO180" s="12"/>
      <c r="GEP180" s="12"/>
      <c r="GEQ180" s="1"/>
      <c r="GER180" s="5"/>
      <c r="GES180" s="29"/>
      <c r="GET180" s="37"/>
      <c r="GEU180" s="13"/>
      <c r="GEV180" s="12"/>
      <c r="GEW180" s="12"/>
      <c r="GEX180" s="1"/>
      <c r="GEY180" s="5"/>
      <c r="GEZ180" s="29"/>
      <c r="GFA180" s="37"/>
      <c r="GFB180" s="13"/>
      <c r="GFC180" s="12"/>
      <c r="GFD180" s="12"/>
      <c r="GFE180" s="1"/>
      <c r="GFF180" s="5"/>
      <c r="GFG180" s="29"/>
      <c r="GFH180" s="37"/>
      <c r="GFI180" s="13"/>
      <c r="GFJ180" s="12"/>
      <c r="GFK180" s="12"/>
      <c r="GFL180" s="1"/>
      <c r="GFM180" s="5"/>
      <c r="GFN180" s="29"/>
      <c r="GFO180" s="37"/>
      <c r="GFP180" s="13"/>
      <c r="GFQ180" s="12"/>
      <c r="GFR180" s="12"/>
      <c r="GFS180" s="1"/>
      <c r="GFT180" s="5"/>
      <c r="GFU180" s="29"/>
      <c r="GFV180" s="37"/>
      <c r="GFW180" s="13"/>
      <c r="GFX180" s="12"/>
      <c r="GFY180" s="12"/>
      <c r="GFZ180" s="1"/>
      <c r="GGA180" s="5"/>
      <c r="GGB180" s="29"/>
      <c r="GGC180" s="37"/>
      <c r="GGD180" s="13"/>
      <c r="GGE180" s="12"/>
      <c r="GGF180" s="12"/>
      <c r="GGG180" s="1"/>
      <c r="GGH180" s="5"/>
      <c r="GGI180" s="29"/>
      <c r="GGJ180" s="37"/>
      <c r="GGK180" s="13"/>
      <c r="GGL180" s="12"/>
      <c r="GGM180" s="12"/>
      <c r="GGN180" s="1"/>
      <c r="GGO180" s="5"/>
      <c r="GGP180" s="29"/>
      <c r="GGQ180" s="37"/>
      <c r="GGR180" s="13"/>
      <c r="GGS180" s="12"/>
      <c r="GGT180" s="12"/>
      <c r="GGU180" s="1"/>
      <c r="GGV180" s="5"/>
      <c r="GGW180" s="29"/>
      <c r="GGX180" s="37"/>
      <c r="GGY180" s="13"/>
      <c r="GGZ180" s="12"/>
      <c r="GHA180" s="12"/>
      <c r="GHB180" s="1"/>
      <c r="GHC180" s="5"/>
      <c r="GHD180" s="29"/>
      <c r="GHE180" s="37"/>
      <c r="GHF180" s="13"/>
      <c r="GHG180" s="12"/>
      <c r="GHH180" s="12"/>
      <c r="GHI180" s="1"/>
      <c r="GHJ180" s="5"/>
      <c r="GHK180" s="29"/>
      <c r="GHL180" s="37"/>
      <c r="GHM180" s="13"/>
      <c r="GHN180" s="12"/>
      <c r="GHO180" s="12"/>
      <c r="GHP180" s="1"/>
      <c r="GHQ180" s="5"/>
      <c r="GHR180" s="29"/>
      <c r="GHS180" s="37"/>
      <c r="GHT180" s="13"/>
      <c r="GHU180" s="12"/>
      <c r="GHV180" s="12"/>
      <c r="GHW180" s="1"/>
      <c r="GHX180" s="5"/>
      <c r="GHY180" s="29"/>
      <c r="GHZ180" s="37"/>
      <c r="GIA180" s="13"/>
      <c r="GIB180" s="12"/>
      <c r="GIC180" s="12"/>
      <c r="GID180" s="1"/>
      <c r="GIE180" s="5"/>
      <c r="GIF180" s="29"/>
      <c r="GIG180" s="37"/>
      <c r="GIH180" s="13"/>
      <c r="GII180" s="12"/>
      <c r="GIJ180" s="12"/>
      <c r="GIK180" s="1"/>
      <c r="GIL180" s="5"/>
      <c r="GIM180" s="29"/>
      <c r="GIN180" s="37"/>
      <c r="GIO180" s="13"/>
      <c r="GIP180" s="12"/>
      <c r="GIQ180" s="12"/>
      <c r="GIR180" s="1"/>
      <c r="GIS180" s="5"/>
      <c r="GIT180" s="29"/>
      <c r="GIU180" s="37"/>
      <c r="GIV180" s="13"/>
      <c r="GIW180" s="12"/>
      <c r="GIX180" s="12"/>
      <c r="GIY180" s="1"/>
      <c r="GIZ180" s="5"/>
      <c r="GJA180" s="29"/>
      <c r="GJB180" s="37"/>
      <c r="GJC180" s="13"/>
      <c r="GJD180" s="12"/>
      <c r="GJE180" s="12"/>
      <c r="GJF180" s="1"/>
      <c r="GJG180" s="5"/>
      <c r="GJH180" s="29"/>
      <c r="GJI180" s="37"/>
      <c r="GJJ180" s="13"/>
      <c r="GJK180" s="12"/>
      <c r="GJL180" s="12"/>
      <c r="GJM180" s="1"/>
      <c r="GJN180" s="5"/>
      <c r="GJO180" s="29"/>
      <c r="GJP180" s="37"/>
      <c r="GJQ180" s="13"/>
      <c r="GJR180" s="12"/>
      <c r="GJS180" s="12"/>
      <c r="GJT180" s="1"/>
      <c r="GJU180" s="5"/>
      <c r="GJV180" s="29"/>
      <c r="GJW180" s="37"/>
      <c r="GJX180" s="13"/>
      <c r="GJY180" s="12"/>
      <c r="GJZ180" s="12"/>
      <c r="GKA180" s="1"/>
      <c r="GKB180" s="5"/>
      <c r="GKC180" s="29"/>
      <c r="GKD180" s="37"/>
      <c r="GKE180" s="13"/>
      <c r="GKF180" s="12"/>
      <c r="GKG180" s="12"/>
      <c r="GKH180" s="1"/>
      <c r="GKI180" s="5"/>
      <c r="GKJ180" s="29"/>
      <c r="GKK180" s="37"/>
      <c r="GKL180" s="13"/>
      <c r="GKM180" s="12"/>
      <c r="GKN180" s="12"/>
      <c r="GKO180" s="1"/>
      <c r="GKP180" s="5"/>
      <c r="GKQ180" s="29"/>
      <c r="GKR180" s="37"/>
      <c r="GKS180" s="13"/>
      <c r="GKT180" s="12"/>
      <c r="GKU180" s="12"/>
      <c r="GKV180" s="1"/>
      <c r="GKW180" s="5"/>
      <c r="GKX180" s="29"/>
      <c r="GKY180" s="37"/>
      <c r="GKZ180" s="13"/>
      <c r="GLA180" s="12"/>
      <c r="GLB180" s="12"/>
      <c r="GLC180" s="1"/>
      <c r="GLD180" s="5"/>
      <c r="GLE180" s="29"/>
      <c r="GLF180" s="37"/>
      <c r="GLG180" s="13"/>
      <c r="GLH180" s="12"/>
      <c r="GLI180" s="12"/>
      <c r="GLJ180" s="1"/>
      <c r="GLK180" s="5"/>
      <c r="GLL180" s="29"/>
      <c r="GLM180" s="37"/>
      <c r="GLN180" s="13"/>
      <c r="GLO180" s="12"/>
      <c r="GLP180" s="12"/>
      <c r="GLQ180" s="1"/>
      <c r="GLR180" s="5"/>
      <c r="GLS180" s="29"/>
      <c r="GLT180" s="37"/>
      <c r="GLU180" s="13"/>
      <c r="GLV180" s="12"/>
      <c r="GLW180" s="12"/>
      <c r="GLX180" s="1"/>
      <c r="GLY180" s="5"/>
      <c r="GLZ180" s="29"/>
      <c r="GMA180" s="37"/>
      <c r="GMB180" s="13"/>
      <c r="GMC180" s="12"/>
      <c r="GMD180" s="12"/>
      <c r="GME180" s="1"/>
      <c r="GMF180" s="5"/>
      <c r="GMG180" s="29"/>
      <c r="GMH180" s="37"/>
      <c r="GMI180" s="13"/>
      <c r="GMJ180" s="12"/>
      <c r="GMK180" s="12"/>
      <c r="GML180" s="1"/>
      <c r="GMM180" s="5"/>
      <c r="GMN180" s="29"/>
      <c r="GMO180" s="37"/>
      <c r="GMP180" s="13"/>
      <c r="GMQ180" s="12"/>
      <c r="GMR180" s="12"/>
      <c r="GMS180" s="1"/>
      <c r="GMT180" s="5"/>
      <c r="GMU180" s="29"/>
      <c r="GMV180" s="37"/>
      <c r="GMW180" s="13"/>
      <c r="GMX180" s="12"/>
      <c r="GMY180" s="12"/>
      <c r="GMZ180" s="1"/>
      <c r="GNA180" s="5"/>
      <c r="GNB180" s="29"/>
      <c r="GNC180" s="37"/>
      <c r="GND180" s="13"/>
      <c r="GNE180" s="12"/>
      <c r="GNF180" s="12"/>
      <c r="GNG180" s="1"/>
      <c r="GNH180" s="5"/>
      <c r="GNI180" s="29"/>
      <c r="GNJ180" s="37"/>
      <c r="GNK180" s="13"/>
      <c r="GNL180" s="12"/>
      <c r="GNM180" s="12"/>
      <c r="GNN180" s="1"/>
      <c r="GNO180" s="5"/>
      <c r="GNP180" s="29"/>
      <c r="GNQ180" s="37"/>
      <c r="GNR180" s="13"/>
      <c r="GNS180" s="12"/>
      <c r="GNT180" s="12"/>
      <c r="GNU180" s="1"/>
      <c r="GNV180" s="5"/>
      <c r="GNW180" s="29"/>
      <c r="GNX180" s="37"/>
      <c r="GNY180" s="13"/>
      <c r="GNZ180" s="12"/>
      <c r="GOA180" s="12"/>
      <c r="GOB180" s="1"/>
      <c r="GOC180" s="5"/>
      <c r="GOD180" s="29"/>
      <c r="GOE180" s="37"/>
      <c r="GOF180" s="13"/>
      <c r="GOG180" s="12"/>
      <c r="GOH180" s="12"/>
      <c r="GOI180" s="1"/>
      <c r="GOJ180" s="5"/>
      <c r="GOK180" s="29"/>
      <c r="GOL180" s="37"/>
      <c r="GOM180" s="13"/>
      <c r="GON180" s="12"/>
      <c r="GOO180" s="12"/>
      <c r="GOP180" s="1"/>
      <c r="GOQ180" s="5"/>
      <c r="GOR180" s="29"/>
      <c r="GOS180" s="37"/>
      <c r="GOT180" s="13"/>
      <c r="GOU180" s="12"/>
      <c r="GOV180" s="12"/>
      <c r="GOW180" s="1"/>
      <c r="GOX180" s="5"/>
      <c r="GOY180" s="29"/>
      <c r="GOZ180" s="37"/>
      <c r="GPA180" s="13"/>
      <c r="GPB180" s="12"/>
      <c r="GPC180" s="12"/>
      <c r="GPD180" s="1"/>
      <c r="GPE180" s="5"/>
      <c r="GPF180" s="29"/>
      <c r="GPG180" s="37"/>
      <c r="GPH180" s="13"/>
      <c r="GPI180" s="12"/>
      <c r="GPJ180" s="12"/>
      <c r="GPK180" s="1"/>
      <c r="GPL180" s="5"/>
      <c r="GPM180" s="29"/>
      <c r="GPN180" s="37"/>
      <c r="GPO180" s="13"/>
      <c r="GPP180" s="12"/>
      <c r="GPQ180" s="12"/>
      <c r="GPR180" s="1"/>
      <c r="GPS180" s="5"/>
      <c r="GPT180" s="29"/>
      <c r="GPU180" s="37"/>
      <c r="GPV180" s="13"/>
      <c r="GPW180" s="12"/>
      <c r="GPX180" s="12"/>
      <c r="GPY180" s="1"/>
      <c r="GPZ180" s="5"/>
      <c r="GQA180" s="29"/>
      <c r="GQB180" s="37"/>
      <c r="GQC180" s="13"/>
      <c r="GQD180" s="12"/>
      <c r="GQE180" s="12"/>
      <c r="GQF180" s="1"/>
      <c r="GQG180" s="5"/>
      <c r="GQH180" s="29"/>
      <c r="GQI180" s="37"/>
      <c r="GQJ180" s="13"/>
      <c r="GQK180" s="12"/>
      <c r="GQL180" s="12"/>
      <c r="GQM180" s="1"/>
      <c r="GQN180" s="5"/>
      <c r="GQO180" s="29"/>
      <c r="GQP180" s="37"/>
      <c r="GQQ180" s="13"/>
      <c r="GQR180" s="12"/>
      <c r="GQS180" s="12"/>
      <c r="GQT180" s="1"/>
      <c r="GQU180" s="5"/>
      <c r="GQV180" s="29"/>
      <c r="GQW180" s="37"/>
      <c r="GQX180" s="13"/>
      <c r="GQY180" s="12"/>
      <c r="GQZ180" s="12"/>
      <c r="GRA180" s="1"/>
      <c r="GRB180" s="5"/>
      <c r="GRC180" s="29"/>
      <c r="GRD180" s="37"/>
      <c r="GRE180" s="13"/>
      <c r="GRF180" s="12"/>
      <c r="GRG180" s="12"/>
      <c r="GRH180" s="1"/>
      <c r="GRI180" s="5"/>
      <c r="GRJ180" s="29"/>
      <c r="GRK180" s="37"/>
      <c r="GRL180" s="13"/>
      <c r="GRM180" s="12"/>
      <c r="GRN180" s="12"/>
      <c r="GRO180" s="1"/>
      <c r="GRP180" s="5"/>
      <c r="GRQ180" s="29"/>
      <c r="GRR180" s="37"/>
      <c r="GRS180" s="13"/>
      <c r="GRT180" s="12"/>
      <c r="GRU180" s="12"/>
      <c r="GRV180" s="1"/>
      <c r="GRW180" s="5"/>
      <c r="GRX180" s="29"/>
      <c r="GRY180" s="37"/>
      <c r="GRZ180" s="13"/>
      <c r="GSA180" s="12"/>
      <c r="GSB180" s="12"/>
      <c r="GSC180" s="1"/>
      <c r="GSD180" s="5"/>
      <c r="GSE180" s="29"/>
      <c r="GSF180" s="37"/>
      <c r="GSG180" s="13"/>
      <c r="GSH180" s="12"/>
      <c r="GSI180" s="12"/>
      <c r="GSJ180" s="1"/>
      <c r="GSK180" s="5"/>
      <c r="GSL180" s="29"/>
      <c r="GSM180" s="37"/>
      <c r="GSN180" s="13"/>
      <c r="GSO180" s="12"/>
      <c r="GSP180" s="12"/>
      <c r="GSQ180" s="1"/>
      <c r="GSR180" s="5"/>
      <c r="GSS180" s="29"/>
      <c r="GST180" s="37"/>
      <c r="GSU180" s="13"/>
      <c r="GSV180" s="12"/>
      <c r="GSW180" s="12"/>
      <c r="GSX180" s="1"/>
      <c r="GSY180" s="5"/>
      <c r="GSZ180" s="29"/>
      <c r="GTA180" s="37"/>
      <c r="GTB180" s="13"/>
      <c r="GTC180" s="12"/>
      <c r="GTD180" s="12"/>
      <c r="GTE180" s="1"/>
      <c r="GTF180" s="5"/>
      <c r="GTG180" s="29"/>
      <c r="GTH180" s="37"/>
      <c r="GTI180" s="13"/>
      <c r="GTJ180" s="12"/>
      <c r="GTK180" s="12"/>
      <c r="GTL180" s="1"/>
      <c r="GTM180" s="5"/>
      <c r="GTN180" s="29"/>
      <c r="GTO180" s="37"/>
      <c r="GTP180" s="13"/>
      <c r="GTQ180" s="12"/>
      <c r="GTR180" s="12"/>
      <c r="GTS180" s="1"/>
      <c r="GTT180" s="5"/>
      <c r="GTU180" s="29"/>
      <c r="GTV180" s="37"/>
      <c r="GTW180" s="13"/>
      <c r="GTX180" s="12"/>
      <c r="GTY180" s="12"/>
      <c r="GTZ180" s="1"/>
      <c r="GUA180" s="5"/>
      <c r="GUB180" s="29"/>
      <c r="GUC180" s="37"/>
      <c r="GUD180" s="13"/>
      <c r="GUE180" s="12"/>
      <c r="GUF180" s="12"/>
      <c r="GUG180" s="1"/>
      <c r="GUH180" s="5"/>
      <c r="GUI180" s="29"/>
      <c r="GUJ180" s="37"/>
      <c r="GUK180" s="13"/>
      <c r="GUL180" s="12"/>
      <c r="GUM180" s="12"/>
      <c r="GUN180" s="1"/>
      <c r="GUO180" s="5"/>
      <c r="GUP180" s="29"/>
      <c r="GUQ180" s="37"/>
      <c r="GUR180" s="13"/>
      <c r="GUS180" s="12"/>
      <c r="GUT180" s="12"/>
      <c r="GUU180" s="1"/>
      <c r="GUV180" s="5"/>
      <c r="GUW180" s="29"/>
      <c r="GUX180" s="37"/>
      <c r="GUY180" s="13"/>
      <c r="GUZ180" s="12"/>
      <c r="GVA180" s="12"/>
      <c r="GVB180" s="1"/>
      <c r="GVC180" s="5"/>
      <c r="GVD180" s="29"/>
      <c r="GVE180" s="37"/>
      <c r="GVF180" s="13"/>
      <c r="GVG180" s="12"/>
      <c r="GVH180" s="12"/>
      <c r="GVI180" s="1"/>
      <c r="GVJ180" s="5"/>
      <c r="GVK180" s="29"/>
      <c r="GVL180" s="37"/>
      <c r="GVM180" s="13"/>
      <c r="GVN180" s="12"/>
      <c r="GVO180" s="12"/>
      <c r="GVP180" s="1"/>
      <c r="GVQ180" s="5"/>
      <c r="GVR180" s="29"/>
      <c r="GVS180" s="37"/>
      <c r="GVT180" s="13"/>
      <c r="GVU180" s="12"/>
      <c r="GVV180" s="12"/>
      <c r="GVW180" s="1"/>
      <c r="GVX180" s="5"/>
      <c r="GVY180" s="29"/>
      <c r="GVZ180" s="37"/>
      <c r="GWA180" s="13"/>
      <c r="GWB180" s="12"/>
      <c r="GWC180" s="12"/>
      <c r="GWD180" s="1"/>
      <c r="GWE180" s="5"/>
      <c r="GWF180" s="29"/>
      <c r="GWG180" s="37"/>
      <c r="GWH180" s="13"/>
      <c r="GWI180" s="12"/>
      <c r="GWJ180" s="12"/>
      <c r="GWK180" s="1"/>
      <c r="GWL180" s="5"/>
      <c r="GWM180" s="29"/>
      <c r="GWN180" s="37"/>
      <c r="GWO180" s="13"/>
      <c r="GWP180" s="12"/>
      <c r="GWQ180" s="12"/>
      <c r="GWR180" s="1"/>
      <c r="GWS180" s="5"/>
      <c r="GWT180" s="29"/>
      <c r="GWU180" s="37"/>
      <c r="GWV180" s="13"/>
      <c r="GWW180" s="12"/>
      <c r="GWX180" s="12"/>
      <c r="GWY180" s="1"/>
      <c r="GWZ180" s="5"/>
      <c r="GXA180" s="29"/>
      <c r="GXB180" s="37"/>
      <c r="GXC180" s="13"/>
      <c r="GXD180" s="12"/>
      <c r="GXE180" s="12"/>
      <c r="GXF180" s="1"/>
      <c r="GXG180" s="5"/>
      <c r="GXH180" s="29"/>
      <c r="GXI180" s="37"/>
      <c r="GXJ180" s="13"/>
      <c r="GXK180" s="12"/>
      <c r="GXL180" s="12"/>
      <c r="GXM180" s="1"/>
      <c r="GXN180" s="5"/>
      <c r="GXO180" s="29"/>
      <c r="GXP180" s="37"/>
      <c r="GXQ180" s="13"/>
      <c r="GXR180" s="12"/>
      <c r="GXS180" s="12"/>
      <c r="GXT180" s="1"/>
      <c r="GXU180" s="5"/>
      <c r="GXV180" s="29"/>
      <c r="GXW180" s="37"/>
      <c r="GXX180" s="13"/>
      <c r="GXY180" s="12"/>
      <c r="GXZ180" s="12"/>
      <c r="GYA180" s="1"/>
      <c r="GYB180" s="5"/>
      <c r="GYC180" s="29"/>
      <c r="GYD180" s="37"/>
      <c r="GYE180" s="13"/>
      <c r="GYF180" s="12"/>
      <c r="GYG180" s="12"/>
      <c r="GYH180" s="1"/>
      <c r="GYI180" s="5"/>
      <c r="GYJ180" s="29"/>
      <c r="GYK180" s="37"/>
      <c r="GYL180" s="13"/>
      <c r="GYM180" s="12"/>
      <c r="GYN180" s="12"/>
      <c r="GYO180" s="1"/>
      <c r="GYP180" s="5"/>
      <c r="GYQ180" s="29"/>
      <c r="GYR180" s="37"/>
      <c r="GYS180" s="13"/>
      <c r="GYT180" s="12"/>
      <c r="GYU180" s="12"/>
      <c r="GYV180" s="1"/>
      <c r="GYW180" s="5"/>
      <c r="GYX180" s="29"/>
      <c r="GYY180" s="37"/>
      <c r="GYZ180" s="13"/>
      <c r="GZA180" s="12"/>
      <c r="GZB180" s="12"/>
      <c r="GZC180" s="1"/>
      <c r="GZD180" s="5"/>
      <c r="GZE180" s="29"/>
      <c r="GZF180" s="37"/>
      <c r="GZG180" s="13"/>
      <c r="GZH180" s="12"/>
      <c r="GZI180" s="12"/>
      <c r="GZJ180" s="1"/>
      <c r="GZK180" s="5"/>
      <c r="GZL180" s="29"/>
      <c r="GZM180" s="37"/>
      <c r="GZN180" s="13"/>
      <c r="GZO180" s="12"/>
      <c r="GZP180" s="12"/>
      <c r="GZQ180" s="1"/>
      <c r="GZR180" s="5"/>
      <c r="GZS180" s="29"/>
      <c r="GZT180" s="37"/>
      <c r="GZU180" s="13"/>
      <c r="GZV180" s="12"/>
      <c r="GZW180" s="12"/>
      <c r="GZX180" s="1"/>
      <c r="GZY180" s="5"/>
      <c r="GZZ180" s="29"/>
      <c r="HAA180" s="37"/>
      <c r="HAB180" s="13"/>
      <c r="HAC180" s="12"/>
      <c r="HAD180" s="12"/>
      <c r="HAE180" s="1"/>
      <c r="HAF180" s="5"/>
      <c r="HAG180" s="29"/>
      <c r="HAH180" s="37"/>
      <c r="HAI180" s="13"/>
      <c r="HAJ180" s="12"/>
      <c r="HAK180" s="12"/>
      <c r="HAL180" s="1"/>
      <c r="HAM180" s="5"/>
      <c r="HAN180" s="29"/>
      <c r="HAO180" s="37"/>
      <c r="HAP180" s="13"/>
      <c r="HAQ180" s="12"/>
      <c r="HAR180" s="12"/>
      <c r="HAS180" s="1"/>
      <c r="HAT180" s="5"/>
      <c r="HAU180" s="29"/>
      <c r="HAV180" s="37"/>
      <c r="HAW180" s="13"/>
      <c r="HAX180" s="12"/>
      <c r="HAY180" s="12"/>
      <c r="HAZ180" s="1"/>
      <c r="HBA180" s="5"/>
      <c r="HBB180" s="29"/>
      <c r="HBC180" s="37"/>
      <c r="HBD180" s="13"/>
      <c r="HBE180" s="12"/>
      <c r="HBF180" s="12"/>
      <c r="HBG180" s="1"/>
      <c r="HBH180" s="5"/>
      <c r="HBI180" s="29"/>
      <c r="HBJ180" s="37"/>
      <c r="HBK180" s="13"/>
      <c r="HBL180" s="12"/>
      <c r="HBM180" s="12"/>
      <c r="HBN180" s="1"/>
      <c r="HBO180" s="5"/>
      <c r="HBP180" s="29"/>
      <c r="HBQ180" s="37"/>
      <c r="HBR180" s="13"/>
      <c r="HBS180" s="12"/>
      <c r="HBT180" s="12"/>
      <c r="HBU180" s="1"/>
      <c r="HBV180" s="5"/>
      <c r="HBW180" s="29"/>
      <c r="HBX180" s="37"/>
      <c r="HBY180" s="13"/>
      <c r="HBZ180" s="12"/>
      <c r="HCA180" s="12"/>
      <c r="HCB180" s="1"/>
      <c r="HCC180" s="5"/>
      <c r="HCD180" s="29"/>
      <c r="HCE180" s="37"/>
      <c r="HCF180" s="13"/>
      <c r="HCG180" s="12"/>
      <c r="HCH180" s="12"/>
      <c r="HCI180" s="1"/>
      <c r="HCJ180" s="5"/>
      <c r="HCK180" s="29"/>
      <c r="HCL180" s="37"/>
      <c r="HCM180" s="13"/>
      <c r="HCN180" s="12"/>
      <c r="HCO180" s="12"/>
      <c r="HCP180" s="1"/>
      <c r="HCQ180" s="5"/>
      <c r="HCR180" s="29"/>
      <c r="HCS180" s="37"/>
      <c r="HCT180" s="13"/>
      <c r="HCU180" s="12"/>
      <c r="HCV180" s="12"/>
      <c r="HCW180" s="1"/>
      <c r="HCX180" s="5"/>
      <c r="HCY180" s="29"/>
      <c r="HCZ180" s="37"/>
      <c r="HDA180" s="13"/>
      <c r="HDB180" s="12"/>
      <c r="HDC180" s="12"/>
      <c r="HDD180" s="1"/>
      <c r="HDE180" s="5"/>
      <c r="HDF180" s="29"/>
      <c r="HDG180" s="37"/>
      <c r="HDH180" s="13"/>
      <c r="HDI180" s="12"/>
      <c r="HDJ180" s="12"/>
      <c r="HDK180" s="1"/>
      <c r="HDL180" s="5"/>
      <c r="HDM180" s="29"/>
      <c r="HDN180" s="37"/>
      <c r="HDO180" s="13"/>
      <c r="HDP180" s="12"/>
      <c r="HDQ180" s="12"/>
      <c r="HDR180" s="1"/>
      <c r="HDS180" s="5"/>
      <c r="HDT180" s="29"/>
      <c r="HDU180" s="37"/>
      <c r="HDV180" s="13"/>
      <c r="HDW180" s="12"/>
      <c r="HDX180" s="12"/>
      <c r="HDY180" s="1"/>
      <c r="HDZ180" s="5"/>
      <c r="HEA180" s="29"/>
      <c r="HEB180" s="37"/>
      <c r="HEC180" s="13"/>
      <c r="HED180" s="12"/>
      <c r="HEE180" s="12"/>
      <c r="HEF180" s="1"/>
      <c r="HEG180" s="5"/>
      <c r="HEH180" s="29"/>
      <c r="HEI180" s="37"/>
      <c r="HEJ180" s="13"/>
      <c r="HEK180" s="12"/>
      <c r="HEL180" s="12"/>
      <c r="HEM180" s="1"/>
      <c r="HEN180" s="5"/>
      <c r="HEO180" s="29"/>
      <c r="HEP180" s="37"/>
      <c r="HEQ180" s="13"/>
      <c r="HER180" s="12"/>
      <c r="HES180" s="12"/>
      <c r="HET180" s="1"/>
      <c r="HEU180" s="5"/>
      <c r="HEV180" s="29"/>
      <c r="HEW180" s="37"/>
      <c r="HEX180" s="13"/>
      <c r="HEY180" s="12"/>
      <c r="HEZ180" s="12"/>
      <c r="HFA180" s="1"/>
      <c r="HFB180" s="5"/>
      <c r="HFC180" s="29"/>
      <c r="HFD180" s="37"/>
      <c r="HFE180" s="13"/>
      <c r="HFF180" s="12"/>
      <c r="HFG180" s="12"/>
      <c r="HFH180" s="1"/>
      <c r="HFI180" s="5"/>
      <c r="HFJ180" s="29"/>
      <c r="HFK180" s="37"/>
      <c r="HFL180" s="13"/>
      <c r="HFM180" s="12"/>
      <c r="HFN180" s="12"/>
      <c r="HFO180" s="1"/>
      <c r="HFP180" s="5"/>
      <c r="HFQ180" s="29"/>
      <c r="HFR180" s="37"/>
      <c r="HFS180" s="13"/>
      <c r="HFT180" s="12"/>
      <c r="HFU180" s="12"/>
      <c r="HFV180" s="1"/>
      <c r="HFW180" s="5"/>
      <c r="HFX180" s="29"/>
      <c r="HFY180" s="37"/>
      <c r="HFZ180" s="13"/>
      <c r="HGA180" s="12"/>
      <c r="HGB180" s="12"/>
      <c r="HGC180" s="1"/>
      <c r="HGD180" s="5"/>
      <c r="HGE180" s="29"/>
      <c r="HGF180" s="37"/>
      <c r="HGG180" s="13"/>
      <c r="HGH180" s="12"/>
      <c r="HGI180" s="12"/>
      <c r="HGJ180" s="1"/>
      <c r="HGK180" s="5"/>
      <c r="HGL180" s="29"/>
      <c r="HGM180" s="37"/>
      <c r="HGN180" s="13"/>
      <c r="HGO180" s="12"/>
      <c r="HGP180" s="12"/>
      <c r="HGQ180" s="1"/>
      <c r="HGR180" s="5"/>
      <c r="HGS180" s="29"/>
      <c r="HGT180" s="37"/>
      <c r="HGU180" s="13"/>
      <c r="HGV180" s="12"/>
      <c r="HGW180" s="12"/>
      <c r="HGX180" s="1"/>
      <c r="HGY180" s="5"/>
      <c r="HGZ180" s="29"/>
      <c r="HHA180" s="37"/>
      <c r="HHB180" s="13"/>
      <c r="HHC180" s="12"/>
      <c r="HHD180" s="12"/>
      <c r="HHE180" s="1"/>
      <c r="HHF180" s="5"/>
      <c r="HHG180" s="29"/>
      <c r="HHH180" s="37"/>
      <c r="HHI180" s="13"/>
      <c r="HHJ180" s="12"/>
      <c r="HHK180" s="12"/>
      <c r="HHL180" s="1"/>
      <c r="HHM180" s="5"/>
      <c r="HHN180" s="29"/>
      <c r="HHO180" s="37"/>
      <c r="HHP180" s="13"/>
      <c r="HHQ180" s="12"/>
      <c r="HHR180" s="12"/>
      <c r="HHS180" s="1"/>
      <c r="HHT180" s="5"/>
      <c r="HHU180" s="29"/>
      <c r="HHV180" s="37"/>
      <c r="HHW180" s="13"/>
      <c r="HHX180" s="12"/>
      <c r="HHY180" s="12"/>
      <c r="HHZ180" s="1"/>
      <c r="HIA180" s="5"/>
      <c r="HIB180" s="29"/>
      <c r="HIC180" s="37"/>
      <c r="HID180" s="13"/>
      <c r="HIE180" s="12"/>
      <c r="HIF180" s="12"/>
      <c r="HIG180" s="1"/>
      <c r="HIH180" s="5"/>
      <c r="HII180" s="29"/>
      <c r="HIJ180" s="37"/>
      <c r="HIK180" s="13"/>
      <c r="HIL180" s="12"/>
      <c r="HIM180" s="12"/>
      <c r="HIN180" s="1"/>
      <c r="HIO180" s="5"/>
      <c r="HIP180" s="29"/>
      <c r="HIQ180" s="37"/>
      <c r="HIR180" s="13"/>
      <c r="HIS180" s="12"/>
      <c r="HIT180" s="12"/>
      <c r="HIU180" s="1"/>
      <c r="HIV180" s="5"/>
      <c r="HIW180" s="29"/>
      <c r="HIX180" s="37"/>
      <c r="HIY180" s="13"/>
      <c r="HIZ180" s="12"/>
      <c r="HJA180" s="12"/>
      <c r="HJB180" s="1"/>
      <c r="HJC180" s="5"/>
      <c r="HJD180" s="29"/>
      <c r="HJE180" s="37"/>
      <c r="HJF180" s="13"/>
      <c r="HJG180" s="12"/>
      <c r="HJH180" s="12"/>
      <c r="HJI180" s="1"/>
      <c r="HJJ180" s="5"/>
      <c r="HJK180" s="29"/>
      <c r="HJL180" s="37"/>
      <c r="HJM180" s="13"/>
      <c r="HJN180" s="12"/>
      <c r="HJO180" s="12"/>
      <c r="HJP180" s="1"/>
      <c r="HJQ180" s="5"/>
      <c r="HJR180" s="29"/>
      <c r="HJS180" s="37"/>
      <c r="HJT180" s="13"/>
      <c r="HJU180" s="12"/>
      <c r="HJV180" s="12"/>
      <c r="HJW180" s="1"/>
      <c r="HJX180" s="5"/>
      <c r="HJY180" s="29"/>
      <c r="HJZ180" s="37"/>
      <c r="HKA180" s="13"/>
      <c r="HKB180" s="12"/>
      <c r="HKC180" s="12"/>
      <c r="HKD180" s="1"/>
      <c r="HKE180" s="5"/>
      <c r="HKF180" s="29"/>
      <c r="HKG180" s="37"/>
      <c r="HKH180" s="13"/>
      <c r="HKI180" s="12"/>
      <c r="HKJ180" s="12"/>
      <c r="HKK180" s="1"/>
      <c r="HKL180" s="5"/>
      <c r="HKM180" s="29"/>
      <c r="HKN180" s="37"/>
      <c r="HKO180" s="13"/>
      <c r="HKP180" s="12"/>
      <c r="HKQ180" s="12"/>
      <c r="HKR180" s="1"/>
      <c r="HKS180" s="5"/>
      <c r="HKT180" s="29"/>
      <c r="HKU180" s="37"/>
      <c r="HKV180" s="13"/>
      <c r="HKW180" s="12"/>
      <c r="HKX180" s="12"/>
      <c r="HKY180" s="1"/>
      <c r="HKZ180" s="5"/>
      <c r="HLA180" s="29"/>
      <c r="HLB180" s="37"/>
      <c r="HLC180" s="13"/>
      <c r="HLD180" s="12"/>
      <c r="HLE180" s="12"/>
      <c r="HLF180" s="1"/>
      <c r="HLG180" s="5"/>
      <c r="HLH180" s="29"/>
      <c r="HLI180" s="37"/>
      <c r="HLJ180" s="13"/>
      <c r="HLK180" s="12"/>
      <c r="HLL180" s="12"/>
      <c r="HLM180" s="1"/>
      <c r="HLN180" s="5"/>
      <c r="HLO180" s="29"/>
      <c r="HLP180" s="37"/>
      <c r="HLQ180" s="13"/>
      <c r="HLR180" s="12"/>
      <c r="HLS180" s="12"/>
      <c r="HLT180" s="1"/>
      <c r="HLU180" s="5"/>
      <c r="HLV180" s="29"/>
      <c r="HLW180" s="37"/>
      <c r="HLX180" s="13"/>
      <c r="HLY180" s="12"/>
      <c r="HLZ180" s="12"/>
      <c r="HMA180" s="1"/>
      <c r="HMB180" s="5"/>
      <c r="HMC180" s="29"/>
      <c r="HMD180" s="37"/>
      <c r="HME180" s="13"/>
      <c r="HMF180" s="12"/>
      <c r="HMG180" s="12"/>
      <c r="HMH180" s="1"/>
      <c r="HMI180" s="5"/>
      <c r="HMJ180" s="29"/>
      <c r="HMK180" s="37"/>
      <c r="HML180" s="13"/>
      <c r="HMM180" s="12"/>
      <c r="HMN180" s="12"/>
      <c r="HMO180" s="1"/>
      <c r="HMP180" s="5"/>
      <c r="HMQ180" s="29"/>
      <c r="HMR180" s="37"/>
      <c r="HMS180" s="13"/>
      <c r="HMT180" s="12"/>
      <c r="HMU180" s="12"/>
      <c r="HMV180" s="1"/>
      <c r="HMW180" s="5"/>
      <c r="HMX180" s="29"/>
      <c r="HMY180" s="37"/>
      <c r="HMZ180" s="13"/>
      <c r="HNA180" s="12"/>
      <c r="HNB180" s="12"/>
      <c r="HNC180" s="1"/>
      <c r="HND180" s="5"/>
      <c r="HNE180" s="29"/>
      <c r="HNF180" s="37"/>
      <c r="HNG180" s="13"/>
      <c r="HNH180" s="12"/>
      <c r="HNI180" s="12"/>
      <c r="HNJ180" s="1"/>
      <c r="HNK180" s="5"/>
      <c r="HNL180" s="29"/>
      <c r="HNM180" s="37"/>
      <c r="HNN180" s="13"/>
      <c r="HNO180" s="12"/>
      <c r="HNP180" s="12"/>
      <c r="HNQ180" s="1"/>
      <c r="HNR180" s="5"/>
      <c r="HNS180" s="29"/>
      <c r="HNT180" s="37"/>
      <c r="HNU180" s="13"/>
      <c r="HNV180" s="12"/>
      <c r="HNW180" s="12"/>
      <c r="HNX180" s="1"/>
      <c r="HNY180" s="5"/>
      <c r="HNZ180" s="29"/>
      <c r="HOA180" s="37"/>
      <c r="HOB180" s="13"/>
      <c r="HOC180" s="12"/>
      <c r="HOD180" s="12"/>
      <c r="HOE180" s="1"/>
      <c r="HOF180" s="5"/>
      <c r="HOG180" s="29"/>
      <c r="HOH180" s="37"/>
      <c r="HOI180" s="13"/>
      <c r="HOJ180" s="12"/>
      <c r="HOK180" s="12"/>
      <c r="HOL180" s="1"/>
      <c r="HOM180" s="5"/>
      <c r="HON180" s="29"/>
      <c r="HOO180" s="37"/>
      <c r="HOP180" s="13"/>
      <c r="HOQ180" s="12"/>
      <c r="HOR180" s="12"/>
      <c r="HOS180" s="1"/>
      <c r="HOT180" s="5"/>
      <c r="HOU180" s="29"/>
      <c r="HOV180" s="37"/>
      <c r="HOW180" s="13"/>
      <c r="HOX180" s="12"/>
      <c r="HOY180" s="12"/>
      <c r="HOZ180" s="1"/>
      <c r="HPA180" s="5"/>
      <c r="HPB180" s="29"/>
      <c r="HPC180" s="37"/>
      <c r="HPD180" s="13"/>
      <c r="HPE180" s="12"/>
      <c r="HPF180" s="12"/>
      <c r="HPG180" s="1"/>
      <c r="HPH180" s="5"/>
      <c r="HPI180" s="29"/>
      <c r="HPJ180" s="37"/>
      <c r="HPK180" s="13"/>
      <c r="HPL180" s="12"/>
      <c r="HPM180" s="12"/>
      <c r="HPN180" s="1"/>
      <c r="HPO180" s="5"/>
      <c r="HPP180" s="29"/>
      <c r="HPQ180" s="37"/>
      <c r="HPR180" s="13"/>
      <c r="HPS180" s="12"/>
      <c r="HPT180" s="12"/>
      <c r="HPU180" s="1"/>
      <c r="HPV180" s="5"/>
      <c r="HPW180" s="29"/>
      <c r="HPX180" s="37"/>
      <c r="HPY180" s="13"/>
      <c r="HPZ180" s="12"/>
      <c r="HQA180" s="12"/>
      <c r="HQB180" s="1"/>
      <c r="HQC180" s="5"/>
      <c r="HQD180" s="29"/>
      <c r="HQE180" s="37"/>
      <c r="HQF180" s="13"/>
      <c r="HQG180" s="12"/>
      <c r="HQH180" s="12"/>
      <c r="HQI180" s="1"/>
      <c r="HQJ180" s="5"/>
      <c r="HQK180" s="29"/>
      <c r="HQL180" s="37"/>
      <c r="HQM180" s="13"/>
      <c r="HQN180" s="12"/>
      <c r="HQO180" s="12"/>
      <c r="HQP180" s="1"/>
      <c r="HQQ180" s="5"/>
      <c r="HQR180" s="29"/>
      <c r="HQS180" s="37"/>
      <c r="HQT180" s="13"/>
      <c r="HQU180" s="12"/>
      <c r="HQV180" s="12"/>
      <c r="HQW180" s="1"/>
      <c r="HQX180" s="5"/>
      <c r="HQY180" s="29"/>
      <c r="HQZ180" s="37"/>
      <c r="HRA180" s="13"/>
      <c r="HRB180" s="12"/>
      <c r="HRC180" s="12"/>
      <c r="HRD180" s="1"/>
      <c r="HRE180" s="5"/>
      <c r="HRF180" s="29"/>
      <c r="HRG180" s="37"/>
      <c r="HRH180" s="13"/>
      <c r="HRI180" s="12"/>
      <c r="HRJ180" s="12"/>
      <c r="HRK180" s="1"/>
      <c r="HRL180" s="5"/>
      <c r="HRM180" s="29"/>
      <c r="HRN180" s="37"/>
      <c r="HRO180" s="13"/>
      <c r="HRP180" s="12"/>
      <c r="HRQ180" s="12"/>
      <c r="HRR180" s="1"/>
      <c r="HRS180" s="5"/>
      <c r="HRT180" s="29"/>
      <c r="HRU180" s="37"/>
      <c r="HRV180" s="13"/>
      <c r="HRW180" s="12"/>
      <c r="HRX180" s="12"/>
      <c r="HRY180" s="1"/>
      <c r="HRZ180" s="5"/>
      <c r="HSA180" s="29"/>
      <c r="HSB180" s="37"/>
      <c r="HSC180" s="13"/>
      <c r="HSD180" s="12"/>
      <c r="HSE180" s="12"/>
      <c r="HSF180" s="1"/>
      <c r="HSG180" s="5"/>
      <c r="HSH180" s="29"/>
      <c r="HSI180" s="37"/>
      <c r="HSJ180" s="13"/>
      <c r="HSK180" s="12"/>
      <c r="HSL180" s="12"/>
      <c r="HSM180" s="1"/>
      <c r="HSN180" s="5"/>
      <c r="HSO180" s="29"/>
      <c r="HSP180" s="37"/>
      <c r="HSQ180" s="13"/>
      <c r="HSR180" s="12"/>
      <c r="HSS180" s="12"/>
      <c r="HST180" s="1"/>
      <c r="HSU180" s="5"/>
      <c r="HSV180" s="29"/>
      <c r="HSW180" s="37"/>
      <c r="HSX180" s="13"/>
      <c r="HSY180" s="12"/>
      <c r="HSZ180" s="12"/>
      <c r="HTA180" s="1"/>
      <c r="HTB180" s="5"/>
      <c r="HTC180" s="29"/>
      <c r="HTD180" s="37"/>
      <c r="HTE180" s="13"/>
      <c r="HTF180" s="12"/>
      <c r="HTG180" s="12"/>
      <c r="HTH180" s="1"/>
      <c r="HTI180" s="5"/>
      <c r="HTJ180" s="29"/>
      <c r="HTK180" s="37"/>
      <c r="HTL180" s="13"/>
      <c r="HTM180" s="12"/>
      <c r="HTN180" s="12"/>
      <c r="HTO180" s="1"/>
      <c r="HTP180" s="5"/>
      <c r="HTQ180" s="29"/>
      <c r="HTR180" s="37"/>
      <c r="HTS180" s="13"/>
      <c r="HTT180" s="12"/>
      <c r="HTU180" s="12"/>
      <c r="HTV180" s="1"/>
      <c r="HTW180" s="5"/>
      <c r="HTX180" s="29"/>
      <c r="HTY180" s="37"/>
      <c r="HTZ180" s="13"/>
      <c r="HUA180" s="12"/>
      <c r="HUB180" s="12"/>
      <c r="HUC180" s="1"/>
      <c r="HUD180" s="5"/>
      <c r="HUE180" s="29"/>
      <c r="HUF180" s="37"/>
      <c r="HUG180" s="13"/>
      <c r="HUH180" s="12"/>
      <c r="HUI180" s="12"/>
      <c r="HUJ180" s="1"/>
      <c r="HUK180" s="5"/>
      <c r="HUL180" s="29"/>
      <c r="HUM180" s="37"/>
      <c r="HUN180" s="13"/>
      <c r="HUO180" s="12"/>
      <c r="HUP180" s="12"/>
      <c r="HUQ180" s="1"/>
      <c r="HUR180" s="5"/>
      <c r="HUS180" s="29"/>
      <c r="HUT180" s="37"/>
      <c r="HUU180" s="13"/>
      <c r="HUV180" s="12"/>
      <c r="HUW180" s="12"/>
      <c r="HUX180" s="1"/>
      <c r="HUY180" s="5"/>
      <c r="HUZ180" s="29"/>
      <c r="HVA180" s="37"/>
      <c r="HVB180" s="13"/>
      <c r="HVC180" s="12"/>
      <c r="HVD180" s="12"/>
      <c r="HVE180" s="1"/>
      <c r="HVF180" s="5"/>
      <c r="HVG180" s="29"/>
      <c r="HVH180" s="37"/>
      <c r="HVI180" s="13"/>
      <c r="HVJ180" s="12"/>
      <c r="HVK180" s="12"/>
      <c r="HVL180" s="1"/>
      <c r="HVM180" s="5"/>
      <c r="HVN180" s="29"/>
      <c r="HVO180" s="37"/>
      <c r="HVP180" s="13"/>
      <c r="HVQ180" s="12"/>
      <c r="HVR180" s="12"/>
      <c r="HVS180" s="1"/>
      <c r="HVT180" s="5"/>
      <c r="HVU180" s="29"/>
      <c r="HVV180" s="37"/>
      <c r="HVW180" s="13"/>
      <c r="HVX180" s="12"/>
      <c r="HVY180" s="12"/>
      <c r="HVZ180" s="1"/>
      <c r="HWA180" s="5"/>
      <c r="HWB180" s="29"/>
      <c r="HWC180" s="37"/>
      <c r="HWD180" s="13"/>
      <c r="HWE180" s="12"/>
      <c r="HWF180" s="12"/>
      <c r="HWG180" s="1"/>
      <c r="HWH180" s="5"/>
      <c r="HWI180" s="29"/>
      <c r="HWJ180" s="37"/>
      <c r="HWK180" s="13"/>
      <c r="HWL180" s="12"/>
      <c r="HWM180" s="12"/>
      <c r="HWN180" s="1"/>
      <c r="HWO180" s="5"/>
      <c r="HWP180" s="29"/>
      <c r="HWQ180" s="37"/>
      <c r="HWR180" s="13"/>
      <c r="HWS180" s="12"/>
      <c r="HWT180" s="12"/>
      <c r="HWU180" s="1"/>
      <c r="HWV180" s="5"/>
      <c r="HWW180" s="29"/>
      <c r="HWX180" s="37"/>
      <c r="HWY180" s="13"/>
      <c r="HWZ180" s="12"/>
      <c r="HXA180" s="12"/>
      <c r="HXB180" s="1"/>
      <c r="HXC180" s="5"/>
      <c r="HXD180" s="29"/>
      <c r="HXE180" s="37"/>
      <c r="HXF180" s="13"/>
      <c r="HXG180" s="12"/>
      <c r="HXH180" s="12"/>
      <c r="HXI180" s="1"/>
      <c r="HXJ180" s="5"/>
      <c r="HXK180" s="29"/>
      <c r="HXL180" s="37"/>
      <c r="HXM180" s="13"/>
      <c r="HXN180" s="12"/>
      <c r="HXO180" s="12"/>
      <c r="HXP180" s="1"/>
      <c r="HXQ180" s="5"/>
      <c r="HXR180" s="29"/>
      <c r="HXS180" s="37"/>
      <c r="HXT180" s="13"/>
      <c r="HXU180" s="12"/>
      <c r="HXV180" s="12"/>
      <c r="HXW180" s="1"/>
      <c r="HXX180" s="5"/>
      <c r="HXY180" s="29"/>
      <c r="HXZ180" s="37"/>
      <c r="HYA180" s="13"/>
      <c r="HYB180" s="12"/>
      <c r="HYC180" s="12"/>
      <c r="HYD180" s="1"/>
      <c r="HYE180" s="5"/>
      <c r="HYF180" s="29"/>
      <c r="HYG180" s="37"/>
      <c r="HYH180" s="13"/>
      <c r="HYI180" s="12"/>
      <c r="HYJ180" s="12"/>
      <c r="HYK180" s="1"/>
      <c r="HYL180" s="5"/>
      <c r="HYM180" s="29"/>
      <c r="HYN180" s="37"/>
      <c r="HYO180" s="13"/>
      <c r="HYP180" s="12"/>
      <c r="HYQ180" s="12"/>
      <c r="HYR180" s="1"/>
      <c r="HYS180" s="5"/>
      <c r="HYT180" s="29"/>
      <c r="HYU180" s="37"/>
      <c r="HYV180" s="13"/>
      <c r="HYW180" s="12"/>
      <c r="HYX180" s="12"/>
      <c r="HYY180" s="1"/>
      <c r="HYZ180" s="5"/>
      <c r="HZA180" s="29"/>
      <c r="HZB180" s="37"/>
      <c r="HZC180" s="13"/>
      <c r="HZD180" s="12"/>
      <c r="HZE180" s="12"/>
      <c r="HZF180" s="1"/>
      <c r="HZG180" s="5"/>
      <c r="HZH180" s="29"/>
      <c r="HZI180" s="37"/>
      <c r="HZJ180" s="13"/>
      <c r="HZK180" s="12"/>
      <c r="HZL180" s="12"/>
      <c r="HZM180" s="1"/>
      <c r="HZN180" s="5"/>
      <c r="HZO180" s="29"/>
      <c r="HZP180" s="37"/>
      <c r="HZQ180" s="13"/>
      <c r="HZR180" s="12"/>
      <c r="HZS180" s="12"/>
      <c r="HZT180" s="1"/>
      <c r="HZU180" s="5"/>
      <c r="HZV180" s="29"/>
      <c r="HZW180" s="37"/>
      <c r="HZX180" s="13"/>
      <c r="HZY180" s="12"/>
      <c r="HZZ180" s="12"/>
      <c r="IAA180" s="1"/>
      <c r="IAB180" s="5"/>
      <c r="IAC180" s="29"/>
      <c r="IAD180" s="37"/>
      <c r="IAE180" s="13"/>
      <c r="IAF180" s="12"/>
      <c r="IAG180" s="12"/>
      <c r="IAH180" s="1"/>
      <c r="IAI180" s="5"/>
      <c r="IAJ180" s="29"/>
      <c r="IAK180" s="37"/>
      <c r="IAL180" s="13"/>
      <c r="IAM180" s="12"/>
      <c r="IAN180" s="12"/>
      <c r="IAO180" s="1"/>
      <c r="IAP180" s="5"/>
      <c r="IAQ180" s="29"/>
      <c r="IAR180" s="37"/>
      <c r="IAS180" s="13"/>
      <c r="IAT180" s="12"/>
      <c r="IAU180" s="12"/>
      <c r="IAV180" s="1"/>
      <c r="IAW180" s="5"/>
      <c r="IAX180" s="29"/>
      <c r="IAY180" s="37"/>
      <c r="IAZ180" s="13"/>
      <c r="IBA180" s="12"/>
      <c r="IBB180" s="12"/>
      <c r="IBC180" s="1"/>
      <c r="IBD180" s="5"/>
      <c r="IBE180" s="29"/>
      <c r="IBF180" s="37"/>
      <c r="IBG180" s="13"/>
      <c r="IBH180" s="12"/>
      <c r="IBI180" s="12"/>
      <c r="IBJ180" s="1"/>
      <c r="IBK180" s="5"/>
      <c r="IBL180" s="29"/>
      <c r="IBM180" s="37"/>
      <c r="IBN180" s="13"/>
      <c r="IBO180" s="12"/>
      <c r="IBP180" s="12"/>
      <c r="IBQ180" s="1"/>
      <c r="IBR180" s="5"/>
      <c r="IBS180" s="29"/>
      <c r="IBT180" s="37"/>
      <c r="IBU180" s="13"/>
      <c r="IBV180" s="12"/>
      <c r="IBW180" s="12"/>
      <c r="IBX180" s="1"/>
      <c r="IBY180" s="5"/>
      <c r="IBZ180" s="29"/>
      <c r="ICA180" s="37"/>
      <c r="ICB180" s="13"/>
      <c r="ICC180" s="12"/>
      <c r="ICD180" s="12"/>
      <c r="ICE180" s="1"/>
      <c r="ICF180" s="5"/>
      <c r="ICG180" s="29"/>
      <c r="ICH180" s="37"/>
      <c r="ICI180" s="13"/>
      <c r="ICJ180" s="12"/>
      <c r="ICK180" s="12"/>
      <c r="ICL180" s="1"/>
      <c r="ICM180" s="5"/>
      <c r="ICN180" s="29"/>
      <c r="ICO180" s="37"/>
      <c r="ICP180" s="13"/>
      <c r="ICQ180" s="12"/>
      <c r="ICR180" s="12"/>
      <c r="ICS180" s="1"/>
      <c r="ICT180" s="5"/>
      <c r="ICU180" s="29"/>
      <c r="ICV180" s="37"/>
      <c r="ICW180" s="13"/>
      <c r="ICX180" s="12"/>
      <c r="ICY180" s="12"/>
      <c r="ICZ180" s="1"/>
      <c r="IDA180" s="5"/>
      <c r="IDB180" s="29"/>
      <c r="IDC180" s="37"/>
      <c r="IDD180" s="13"/>
      <c r="IDE180" s="12"/>
      <c r="IDF180" s="12"/>
      <c r="IDG180" s="1"/>
      <c r="IDH180" s="5"/>
      <c r="IDI180" s="29"/>
      <c r="IDJ180" s="37"/>
      <c r="IDK180" s="13"/>
      <c r="IDL180" s="12"/>
      <c r="IDM180" s="12"/>
      <c r="IDN180" s="1"/>
      <c r="IDO180" s="5"/>
      <c r="IDP180" s="29"/>
      <c r="IDQ180" s="37"/>
      <c r="IDR180" s="13"/>
      <c r="IDS180" s="12"/>
      <c r="IDT180" s="12"/>
      <c r="IDU180" s="1"/>
      <c r="IDV180" s="5"/>
      <c r="IDW180" s="29"/>
      <c r="IDX180" s="37"/>
      <c r="IDY180" s="13"/>
      <c r="IDZ180" s="12"/>
      <c r="IEA180" s="12"/>
      <c r="IEB180" s="1"/>
      <c r="IEC180" s="5"/>
      <c r="IED180" s="29"/>
      <c r="IEE180" s="37"/>
      <c r="IEF180" s="13"/>
      <c r="IEG180" s="12"/>
      <c r="IEH180" s="12"/>
      <c r="IEI180" s="1"/>
      <c r="IEJ180" s="5"/>
      <c r="IEK180" s="29"/>
      <c r="IEL180" s="37"/>
      <c r="IEM180" s="13"/>
      <c r="IEN180" s="12"/>
      <c r="IEO180" s="12"/>
      <c r="IEP180" s="1"/>
      <c r="IEQ180" s="5"/>
      <c r="IER180" s="29"/>
      <c r="IES180" s="37"/>
      <c r="IET180" s="13"/>
      <c r="IEU180" s="12"/>
      <c r="IEV180" s="12"/>
      <c r="IEW180" s="1"/>
      <c r="IEX180" s="5"/>
      <c r="IEY180" s="29"/>
      <c r="IEZ180" s="37"/>
      <c r="IFA180" s="13"/>
      <c r="IFB180" s="12"/>
      <c r="IFC180" s="12"/>
      <c r="IFD180" s="1"/>
      <c r="IFE180" s="5"/>
      <c r="IFF180" s="29"/>
      <c r="IFG180" s="37"/>
      <c r="IFH180" s="13"/>
      <c r="IFI180" s="12"/>
      <c r="IFJ180" s="12"/>
      <c r="IFK180" s="1"/>
      <c r="IFL180" s="5"/>
      <c r="IFM180" s="29"/>
      <c r="IFN180" s="37"/>
      <c r="IFO180" s="13"/>
      <c r="IFP180" s="12"/>
      <c r="IFQ180" s="12"/>
      <c r="IFR180" s="1"/>
      <c r="IFS180" s="5"/>
      <c r="IFT180" s="29"/>
      <c r="IFU180" s="37"/>
      <c r="IFV180" s="13"/>
      <c r="IFW180" s="12"/>
      <c r="IFX180" s="12"/>
      <c r="IFY180" s="1"/>
      <c r="IFZ180" s="5"/>
      <c r="IGA180" s="29"/>
      <c r="IGB180" s="37"/>
      <c r="IGC180" s="13"/>
      <c r="IGD180" s="12"/>
      <c r="IGE180" s="12"/>
      <c r="IGF180" s="1"/>
      <c r="IGG180" s="5"/>
      <c r="IGH180" s="29"/>
      <c r="IGI180" s="37"/>
      <c r="IGJ180" s="13"/>
      <c r="IGK180" s="12"/>
      <c r="IGL180" s="12"/>
      <c r="IGM180" s="1"/>
      <c r="IGN180" s="5"/>
      <c r="IGO180" s="29"/>
      <c r="IGP180" s="37"/>
      <c r="IGQ180" s="13"/>
      <c r="IGR180" s="12"/>
      <c r="IGS180" s="12"/>
      <c r="IGT180" s="1"/>
      <c r="IGU180" s="5"/>
      <c r="IGV180" s="29"/>
      <c r="IGW180" s="37"/>
      <c r="IGX180" s="13"/>
      <c r="IGY180" s="12"/>
      <c r="IGZ180" s="12"/>
      <c r="IHA180" s="1"/>
      <c r="IHB180" s="5"/>
      <c r="IHC180" s="29"/>
      <c r="IHD180" s="37"/>
      <c r="IHE180" s="13"/>
      <c r="IHF180" s="12"/>
      <c r="IHG180" s="12"/>
      <c r="IHH180" s="1"/>
      <c r="IHI180" s="5"/>
      <c r="IHJ180" s="29"/>
      <c r="IHK180" s="37"/>
      <c r="IHL180" s="13"/>
      <c r="IHM180" s="12"/>
      <c r="IHN180" s="12"/>
      <c r="IHO180" s="1"/>
      <c r="IHP180" s="5"/>
      <c r="IHQ180" s="29"/>
      <c r="IHR180" s="37"/>
      <c r="IHS180" s="13"/>
      <c r="IHT180" s="12"/>
      <c r="IHU180" s="12"/>
      <c r="IHV180" s="1"/>
      <c r="IHW180" s="5"/>
      <c r="IHX180" s="29"/>
      <c r="IHY180" s="37"/>
      <c r="IHZ180" s="13"/>
      <c r="IIA180" s="12"/>
      <c r="IIB180" s="12"/>
      <c r="IIC180" s="1"/>
      <c r="IID180" s="5"/>
      <c r="IIE180" s="29"/>
      <c r="IIF180" s="37"/>
      <c r="IIG180" s="13"/>
      <c r="IIH180" s="12"/>
      <c r="III180" s="12"/>
      <c r="IIJ180" s="1"/>
      <c r="IIK180" s="5"/>
      <c r="IIL180" s="29"/>
      <c r="IIM180" s="37"/>
      <c r="IIN180" s="13"/>
      <c r="IIO180" s="12"/>
      <c r="IIP180" s="12"/>
      <c r="IIQ180" s="1"/>
      <c r="IIR180" s="5"/>
      <c r="IIS180" s="29"/>
      <c r="IIT180" s="37"/>
      <c r="IIU180" s="13"/>
      <c r="IIV180" s="12"/>
      <c r="IIW180" s="12"/>
      <c r="IIX180" s="1"/>
      <c r="IIY180" s="5"/>
      <c r="IIZ180" s="29"/>
      <c r="IJA180" s="37"/>
      <c r="IJB180" s="13"/>
      <c r="IJC180" s="12"/>
      <c r="IJD180" s="12"/>
      <c r="IJE180" s="1"/>
      <c r="IJF180" s="5"/>
      <c r="IJG180" s="29"/>
      <c r="IJH180" s="37"/>
      <c r="IJI180" s="13"/>
      <c r="IJJ180" s="12"/>
      <c r="IJK180" s="12"/>
      <c r="IJL180" s="1"/>
      <c r="IJM180" s="5"/>
      <c r="IJN180" s="29"/>
      <c r="IJO180" s="37"/>
      <c r="IJP180" s="13"/>
      <c r="IJQ180" s="12"/>
      <c r="IJR180" s="12"/>
      <c r="IJS180" s="1"/>
      <c r="IJT180" s="5"/>
      <c r="IJU180" s="29"/>
      <c r="IJV180" s="37"/>
      <c r="IJW180" s="13"/>
      <c r="IJX180" s="12"/>
      <c r="IJY180" s="12"/>
      <c r="IJZ180" s="1"/>
      <c r="IKA180" s="5"/>
      <c r="IKB180" s="29"/>
      <c r="IKC180" s="37"/>
      <c r="IKD180" s="13"/>
      <c r="IKE180" s="12"/>
      <c r="IKF180" s="12"/>
      <c r="IKG180" s="1"/>
      <c r="IKH180" s="5"/>
      <c r="IKI180" s="29"/>
      <c r="IKJ180" s="37"/>
      <c r="IKK180" s="13"/>
      <c r="IKL180" s="12"/>
      <c r="IKM180" s="12"/>
      <c r="IKN180" s="1"/>
      <c r="IKO180" s="5"/>
      <c r="IKP180" s="29"/>
      <c r="IKQ180" s="37"/>
      <c r="IKR180" s="13"/>
      <c r="IKS180" s="12"/>
      <c r="IKT180" s="12"/>
      <c r="IKU180" s="1"/>
      <c r="IKV180" s="5"/>
      <c r="IKW180" s="29"/>
      <c r="IKX180" s="37"/>
      <c r="IKY180" s="13"/>
      <c r="IKZ180" s="12"/>
      <c r="ILA180" s="12"/>
      <c r="ILB180" s="1"/>
      <c r="ILC180" s="5"/>
      <c r="ILD180" s="29"/>
      <c r="ILE180" s="37"/>
      <c r="ILF180" s="13"/>
      <c r="ILG180" s="12"/>
      <c r="ILH180" s="12"/>
      <c r="ILI180" s="1"/>
      <c r="ILJ180" s="5"/>
      <c r="ILK180" s="29"/>
      <c r="ILL180" s="37"/>
      <c r="ILM180" s="13"/>
      <c r="ILN180" s="12"/>
      <c r="ILO180" s="12"/>
      <c r="ILP180" s="1"/>
      <c r="ILQ180" s="5"/>
      <c r="ILR180" s="29"/>
      <c r="ILS180" s="37"/>
      <c r="ILT180" s="13"/>
      <c r="ILU180" s="12"/>
      <c r="ILV180" s="12"/>
      <c r="ILW180" s="1"/>
      <c r="ILX180" s="5"/>
      <c r="ILY180" s="29"/>
      <c r="ILZ180" s="37"/>
      <c r="IMA180" s="13"/>
      <c r="IMB180" s="12"/>
      <c r="IMC180" s="12"/>
      <c r="IMD180" s="1"/>
      <c r="IME180" s="5"/>
      <c r="IMF180" s="29"/>
      <c r="IMG180" s="37"/>
      <c r="IMH180" s="13"/>
      <c r="IMI180" s="12"/>
      <c r="IMJ180" s="12"/>
      <c r="IMK180" s="1"/>
      <c r="IML180" s="5"/>
      <c r="IMM180" s="29"/>
      <c r="IMN180" s="37"/>
      <c r="IMO180" s="13"/>
      <c r="IMP180" s="12"/>
      <c r="IMQ180" s="12"/>
      <c r="IMR180" s="1"/>
      <c r="IMS180" s="5"/>
      <c r="IMT180" s="29"/>
      <c r="IMU180" s="37"/>
      <c r="IMV180" s="13"/>
      <c r="IMW180" s="12"/>
      <c r="IMX180" s="12"/>
      <c r="IMY180" s="1"/>
      <c r="IMZ180" s="5"/>
      <c r="INA180" s="29"/>
      <c r="INB180" s="37"/>
      <c r="INC180" s="13"/>
      <c r="IND180" s="12"/>
      <c r="INE180" s="12"/>
      <c r="INF180" s="1"/>
      <c r="ING180" s="5"/>
      <c r="INH180" s="29"/>
      <c r="INI180" s="37"/>
      <c r="INJ180" s="13"/>
      <c r="INK180" s="12"/>
      <c r="INL180" s="12"/>
      <c r="INM180" s="1"/>
      <c r="INN180" s="5"/>
      <c r="INO180" s="29"/>
      <c r="INP180" s="37"/>
      <c r="INQ180" s="13"/>
      <c r="INR180" s="12"/>
      <c r="INS180" s="12"/>
      <c r="INT180" s="1"/>
      <c r="INU180" s="5"/>
      <c r="INV180" s="29"/>
      <c r="INW180" s="37"/>
      <c r="INX180" s="13"/>
      <c r="INY180" s="12"/>
      <c r="INZ180" s="12"/>
      <c r="IOA180" s="1"/>
      <c r="IOB180" s="5"/>
      <c r="IOC180" s="29"/>
      <c r="IOD180" s="37"/>
      <c r="IOE180" s="13"/>
      <c r="IOF180" s="12"/>
      <c r="IOG180" s="12"/>
      <c r="IOH180" s="1"/>
      <c r="IOI180" s="5"/>
      <c r="IOJ180" s="29"/>
      <c r="IOK180" s="37"/>
      <c r="IOL180" s="13"/>
      <c r="IOM180" s="12"/>
      <c r="ION180" s="12"/>
      <c r="IOO180" s="1"/>
      <c r="IOP180" s="5"/>
      <c r="IOQ180" s="29"/>
      <c r="IOR180" s="37"/>
      <c r="IOS180" s="13"/>
      <c r="IOT180" s="12"/>
      <c r="IOU180" s="12"/>
      <c r="IOV180" s="1"/>
      <c r="IOW180" s="5"/>
      <c r="IOX180" s="29"/>
      <c r="IOY180" s="37"/>
      <c r="IOZ180" s="13"/>
      <c r="IPA180" s="12"/>
      <c r="IPB180" s="12"/>
      <c r="IPC180" s="1"/>
      <c r="IPD180" s="5"/>
      <c r="IPE180" s="29"/>
      <c r="IPF180" s="37"/>
      <c r="IPG180" s="13"/>
      <c r="IPH180" s="12"/>
      <c r="IPI180" s="12"/>
      <c r="IPJ180" s="1"/>
      <c r="IPK180" s="5"/>
      <c r="IPL180" s="29"/>
      <c r="IPM180" s="37"/>
      <c r="IPN180" s="13"/>
      <c r="IPO180" s="12"/>
      <c r="IPP180" s="12"/>
      <c r="IPQ180" s="1"/>
      <c r="IPR180" s="5"/>
      <c r="IPS180" s="29"/>
      <c r="IPT180" s="37"/>
      <c r="IPU180" s="13"/>
      <c r="IPV180" s="12"/>
      <c r="IPW180" s="12"/>
      <c r="IPX180" s="1"/>
      <c r="IPY180" s="5"/>
      <c r="IPZ180" s="29"/>
      <c r="IQA180" s="37"/>
      <c r="IQB180" s="13"/>
      <c r="IQC180" s="12"/>
      <c r="IQD180" s="12"/>
      <c r="IQE180" s="1"/>
      <c r="IQF180" s="5"/>
      <c r="IQG180" s="29"/>
      <c r="IQH180" s="37"/>
      <c r="IQI180" s="13"/>
      <c r="IQJ180" s="12"/>
      <c r="IQK180" s="12"/>
      <c r="IQL180" s="1"/>
      <c r="IQM180" s="5"/>
      <c r="IQN180" s="29"/>
      <c r="IQO180" s="37"/>
      <c r="IQP180" s="13"/>
      <c r="IQQ180" s="12"/>
      <c r="IQR180" s="12"/>
      <c r="IQS180" s="1"/>
      <c r="IQT180" s="5"/>
      <c r="IQU180" s="29"/>
      <c r="IQV180" s="37"/>
      <c r="IQW180" s="13"/>
      <c r="IQX180" s="12"/>
      <c r="IQY180" s="12"/>
      <c r="IQZ180" s="1"/>
      <c r="IRA180" s="5"/>
      <c r="IRB180" s="29"/>
      <c r="IRC180" s="37"/>
      <c r="IRD180" s="13"/>
      <c r="IRE180" s="12"/>
      <c r="IRF180" s="12"/>
      <c r="IRG180" s="1"/>
      <c r="IRH180" s="5"/>
      <c r="IRI180" s="29"/>
      <c r="IRJ180" s="37"/>
      <c r="IRK180" s="13"/>
      <c r="IRL180" s="12"/>
      <c r="IRM180" s="12"/>
      <c r="IRN180" s="1"/>
      <c r="IRO180" s="5"/>
      <c r="IRP180" s="29"/>
      <c r="IRQ180" s="37"/>
      <c r="IRR180" s="13"/>
      <c r="IRS180" s="12"/>
      <c r="IRT180" s="12"/>
      <c r="IRU180" s="1"/>
      <c r="IRV180" s="5"/>
      <c r="IRW180" s="29"/>
      <c r="IRX180" s="37"/>
      <c r="IRY180" s="13"/>
      <c r="IRZ180" s="12"/>
      <c r="ISA180" s="12"/>
      <c r="ISB180" s="1"/>
      <c r="ISC180" s="5"/>
      <c r="ISD180" s="29"/>
      <c r="ISE180" s="37"/>
      <c r="ISF180" s="13"/>
      <c r="ISG180" s="12"/>
      <c r="ISH180" s="12"/>
      <c r="ISI180" s="1"/>
      <c r="ISJ180" s="5"/>
      <c r="ISK180" s="29"/>
      <c r="ISL180" s="37"/>
      <c r="ISM180" s="13"/>
      <c r="ISN180" s="12"/>
      <c r="ISO180" s="12"/>
      <c r="ISP180" s="1"/>
      <c r="ISQ180" s="5"/>
      <c r="ISR180" s="29"/>
      <c r="ISS180" s="37"/>
      <c r="IST180" s="13"/>
      <c r="ISU180" s="12"/>
      <c r="ISV180" s="12"/>
      <c r="ISW180" s="1"/>
      <c r="ISX180" s="5"/>
      <c r="ISY180" s="29"/>
      <c r="ISZ180" s="37"/>
      <c r="ITA180" s="13"/>
      <c r="ITB180" s="12"/>
      <c r="ITC180" s="12"/>
      <c r="ITD180" s="1"/>
      <c r="ITE180" s="5"/>
      <c r="ITF180" s="29"/>
      <c r="ITG180" s="37"/>
      <c r="ITH180" s="13"/>
      <c r="ITI180" s="12"/>
      <c r="ITJ180" s="12"/>
      <c r="ITK180" s="1"/>
      <c r="ITL180" s="5"/>
      <c r="ITM180" s="29"/>
      <c r="ITN180" s="37"/>
      <c r="ITO180" s="13"/>
      <c r="ITP180" s="12"/>
      <c r="ITQ180" s="12"/>
      <c r="ITR180" s="1"/>
      <c r="ITS180" s="5"/>
      <c r="ITT180" s="29"/>
      <c r="ITU180" s="37"/>
      <c r="ITV180" s="13"/>
      <c r="ITW180" s="12"/>
      <c r="ITX180" s="12"/>
      <c r="ITY180" s="1"/>
      <c r="ITZ180" s="5"/>
      <c r="IUA180" s="29"/>
      <c r="IUB180" s="37"/>
      <c r="IUC180" s="13"/>
      <c r="IUD180" s="12"/>
      <c r="IUE180" s="12"/>
      <c r="IUF180" s="1"/>
      <c r="IUG180" s="5"/>
      <c r="IUH180" s="29"/>
      <c r="IUI180" s="37"/>
      <c r="IUJ180" s="13"/>
      <c r="IUK180" s="12"/>
      <c r="IUL180" s="12"/>
      <c r="IUM180" s="1"/>
      <c r="IUN180" s="5"/>
      <c r="IUO180" s="29"/>
      <c r="IUP180" s="37"/>
      <c r="IUQ180" s="13"/>
      <c r="IUR180" s="12"/>
      <c r="IUS180" s="12"/>
      <c r="IUT180" s="1"/>
      <c r="IUU180" s="5"/>
      <c r="IUV180" s="29"/>
      <c r="IUW180" s="37"/>
      <c r="IUX180" s="13"/>
      <c r="IUY180" s="12"/>
      <c r="IUZ180" s="12"/>
      <c r="IVA180" s="1"/>
      <c r="IVB180" s="5"/>
      <c r="IVC180" s="29"/>
      <c r="IVD180" s="37"/>
      <c r="IVE180" s="13"/>
      <c r="IVF180" s="12"/>
      <c r="IVG180" s="12"/>
      <c r="IVH180" s="1"/>
      <c r="IVI180" s="5"/>
      <c r="IVJ180" s="29"/>
      <c r="IVK180" s="37"/>
      <c r="IVL180" s="13"/>
      <c r="IVM180" s="12"/>
      <c r="IVN180" s="12"/>
      <c r="IVO180" s="1"/>
      <c r="IVP180" s="5"/>
      <c r="IVQ180" s="29"/>
      <c r="IVR180" s="37"/>
      <c r="IVS180" s="13"/>
      <c r="IVT180" s="12"/>
      <c r="IVU180" s="12"/>
      <c r="IVV180" s="1"/>
      <c r="IVW180" s="5"/>
      <c r="IVX180" s="29"/>
      <c r="IVY180" s="37"/>
      <c r="IVZ180" s="13"/>
      <c r="IWA180" s="12"/>
      <c r="IWB180" s="12"/>
      <c r="IWC180" s="1"/>
      <c r="IWD180" s="5"/>
      <c r="IWE180" s="29"/>
      <c r="IWF180" s="37"/>
      <c r="IWG180" s="13"/>
      <c r="IWH180" s="12"/>
      <c r="IWI180" s="12"/>
      <c r="IWJ180" s="1"/>
      <c r="IWK180" s="5"/>
      <c r="IWL180" s="29"/>
      <c r="IWM180" s="37"/>
      <c r="IWN180" s="13"/>
      <c r="IWO180" s="12"/>
      <c r="IWP180" s="12"/>
      <c r="IWQ180" s="1"/>
      <c r="IWR180" s="5"/>
      <c r="IWS180" s="29"/>
      <c r="IWT180" s="37"/>
      <c r="IWU180" s="13"/>
      <c r="IWV180" s="12"/>
      <c r="IWW180" s="12"/>
      <c r="IWX180" s="1"/>
      <c r="IWY180" s="5"/>
      <c r="IWZ180" s="29"/>
      <c r="IXA180" s="37"/>
      <c r="IXB180" s="13"/>
      <c r="IXC180" s="12"/>
      <c r="IXD180" s="12"/>
      <c r="IXE180" s="1"/>
      <c r="IXF180" s="5"/>
      <c r="IXG180" s="29"/>
      <c r="IXH180" s="37"/>
      <c r="IXI180" s="13"/>
      <c r="IXJ180" s="12"/>
      <c r="IXK180" s="12"/>
      <c r="IXL180" s="1"/>
      <c r="IXM180" s="5"/>
      <c r="IXN180" s="29"/>
      <c r="IXO180" s="37"/>
      <c r="IXP180" s="13"/>
      <c r="IXQ180" s="12"/>
      <c r="IXR180" s="12"/>
      <c r="IXS180" s="1"/>
      <c r="IXT180" s="5"/>
      <c r="IXU180" s="29"/>
      <c r="IXV180" s="37"/>
      <c r="IXW180" s="13"/>
      <c r="IXX180" s="12"/>
      <c r="IXY180" s="12"/>
      <c r="IXZ180" s="1"/>
      <c r="IYA180" s="5"/>
      <c r="IYB180" s="29"/>
      <c r="IYC180" s="37"/>
      <c r="IYD180" s="13"/>
      <c r="IYE180" s="12"/>
      <c r="IYF180" s="12"/>
      <c r="IYG180" s="1"/>
      <c r="IYH180" s="5"/>
      <c r="IYI180" s="29"/>
      <c r="IYJ180" s="37"/>
      <c r="IYK180" s="13"/>
      <c r="IYL180" s="12"/>
      <c r="IYM180" s="12"/>
      <c r="IYN180" s="1"/>
      <c r="IYO180" s="5"/>
      <c r="IYP180" s="29"/>
      <c r="IYQ180" s="37"/>
      <c r="IYR180" s="13"/>
      <c r="IYS180" s="12"/>
      <c r="IYT180" s="12"/>
      <c r="IYU180" s="1"/>
      <c r="IYV180" s="5"/>
      <c r="IYW180" s="29"/>
      <c r="IYX180" s="37"/>
      <c r="IYY180" s="13"/>
      <c r="IYZ180" s="12"/>
      <c r="IZA180" s="12"/>
      <c r="IZB180" s="1"/>
      <c r="IZC180" s="5"/>
      <c r="IZD180" s="29"/>
      <c r="IZE180" s="37"/>
      <c r="IZF180" s="13"/>
      <c r="IZG180" s="12"/>
      <c r="IZH180" s="12"/>
      <c r="IZI180" s="1"/>
      <c r="IZJ180" s="5"/>
      <c r="IZK180" s="29"/>
      <c r="IZL180" s="37"/>
      <c r="IZM180" s="13"/>
      <c r="IZN180" s="12"/>
      <c r="IZO180" s="12"/>
      <c r="IZP180" s="1"/>
      <c r="IZQ180" s="5"/>
      <c r="IZR180" s="29"/>
      <c r="IZS180" s="37"/>
      <c r="IZT180" s="13"/>
      <c r="IZU180" s="12"/>
      <c r="IZV180" s="12"/>
      <c r="IZW180" s="1"/>
      <c r="IZX180" s="5"/>
      <c r="IZY180" s="29"/>
      <c r="IZZ180" s="37"/>
      <c r="JAA180" s="13"/>
      <c r="JAB180" s="12"/>
      <c r="JAC180" s="12"/>
      <c r="JAD180" s="1"/>
      <c r="JAE180" s="5"/>
      <c r="JAF180" s="29"/>
      <c r="JAG180" s="37"/>
      <c r="JAH180" s="13"/>
      <c r="JAI180" s="12"/>
      <c r="JAJ180" s="12"/>
      <c r="JAK180" s="1"/>
      <c r="JAL180" s="5"/>
      <c r="JAM180" s="29"/>
      <c r="JAN180" s="37"/>
      <c r="JAO180" s="13"/>
      <c r="JAP180" s="12"/>
      <c r="JAQ180" s="12"/>
      <c r="JAR180" s="1"/>
      <c r="JAS180" s="5"/>
      <c r="JAT180" s="29"/>
      <c r="JAU180" s="37"/>
      <c r="JAV180" s="13"/>
      <c r="JAW180" s="12"/>
      <c r="JAX180" s="12"/>
      <c r="JAY180" s="1"/>
      <c r="JAZ180" s="5"/>
      <c r="JBA180" s="29"/>
      <c r="JBB180" s="37"/>
      <c r="JBC180" s="13"/>
      <c r="JBD180" s="12"/>
      <c r="JBE180" s="12"/>
      <c r="JBF180" s="1"/>
      <c r="JBG180" s="5"/>
      <c r="JBH180" s="29"/>
      <c r="JBI180" s="37"/>
      <c r="JBJ180" s="13"/>
      <c r="JBK180" s="12"/>
      <c r="JBL180" s="12"/>
      <c r="JBM180" s="1"/>
      <c r="JBN180" s="5"/>
      <c r="JBO180" s="29"/>
      <c r="JBP180" s="37"/>
      <c r="JBQ180" s="13"/>
      <c r="JBR180" s="12"/>
      <c r="JBS180" s="12"/>
      <c r="JBT180" s="1"/>
      <c r="JBU180" s="5"/>
      <c r="JBV180" s="29"/>
      <c r="JBW180" s="37"/>
      <c r="JBX180" s="13"/>
      <c r="JBY180" s="12"/>
      <c r="JBZ180" s="12"/>
      <c r="JCA180" s="1"/>
      <c r="JCB180" s="5"/>
      <c r="JCC180" s="29"/>
      <c r="JCD180" s="37"/>
      <c r="JCE180" s="13"/>
      <c r="JCF180" s="12"/>
      <c r="JCG180" s="12"/>
      <c r="JCH180" s="1"/>
      <c r="JCI180" s="5"/>
      <c r="JCJ180" s="29"/>
      <c r="JCK180" s="37"/>
      <c r="JCL180" s="13"/>
      <c r="JCM180" s="12"/>
      <c r="JCN180" s="12"/>
      <c r="JCO180" s="1"/>
      <c r="JCP180" s="5"/>
      <c r="JCQ180" s="29"/>
      <c r="JCR180" s="37"/>
      <c r="JCS180" s="13"/>
      <c r="JCT180" s="12"/>
      <c r="JCU180" s="12"/>
      <c r="JCV180" s="1"/>
      <c r="JCW180" s="5"/>
      <c r="JCX180" s="29"/>
      <c r="JCY180" s="37"/>
      <c r="JCZ180" s="13"/>
      <c r="JDA180" s="12"/>
      <c r="JDB180" s="12"/>
      <c r="JDC180" s="1"/>
      <c r="JDD180" s="5"/>
      <c r="JDE180" s="29"/>
      <c r="JDF180" s="37"/>
      <c r="JDG180" s="13"/>
      <c r="JDH180" s="12"/>
      <c r="JDI180" s="12"/>
      <c r="JDJ180" s="1"/>
      <c r="JDK180" s="5"/>
      <c r="JDL180" s="29"/>
      <c r="JDM180" s="37"/>
      <c r="JDN180" s="13"/>
      <c r="JDO180" s="12"/>
      <c r="JDP180" s="12"/>
      <c r="JDQ180" s="1"/>
      <c r="JDR180" s="5"/>
      <c r="JDS180" s="29"/>
      <c r="JDT180" s="37"/>
      <c r="JDU180" s="13"/>
      <c r="JDV180" s="12"/>
      <c r="JDW180" s="12"/>
      <c r="JDX180" s="1"/>
      <c r="JDY180" s="5"/>
      <c r="JDZ180" s="29"/>
      <c r="JEA180" s="37"/>
      <c r="JEB180" s="13"/>
      <c r="JEC180" s="12"/>
      <c r="JED180" s="12"/>
      <c r="JEE180" s="1"/>
      <c r="JEF180" s="5"/>
      <c r="JEG180" s="29"/>
      <c r="JEH180" s="37"/>
      <c r="JEI180" s="13"/>
      <c r="JEJ180" s="12"/>
      <c r="JEK180" s="12"/>
      <c r="JEL180" s="1"/>
      <c r="JEM180" s="5"/>
      <c r="JEN180" s="29"/>
      <c r="JEO180" s="37"/>
      <c r="JEP180" s="13"/>
      <c r="JEQ180" s="12"/>
      <c r="JER180" s="12"/>
      <c r="JES180" s="1"/>
      <c r="JET180" s="5"/>
      <c r="JEU180" s="29"/>
      <c r="JEV180" s="37"/>
      <c r="JEW180" s="13"/>
      <c r="JEX180" s="12"/>
      <c r="JEY180" s="12"/>
      <c r="JEZ180" s="1"/>
      <c r="JFA180" s="5"/>
      <c r="JFB180" s="29"/>
      <c r="JFC180" s="37"/>
      <c r="JFD180" s="13"/>
      <c r="JFE180" s="12"/>
      <c r="JFF180" s="12"/>
      <c r="JFG180" s="1"/>
      <c r="JFH180" s="5"/>
      <c r="JFI180" s="29"/>
      <c r="JFJ180" s="37"/>
      <c r="JFK180" s="13"/>
      <c r="JFL180" s="12"/>
      <c r="JFM180" s="12"/>
      <c r="JFN180" s="1"/>
      <c r="JFO180" s="5"/>
      <c r="JFP180" s="29"/>
      <c r="JFQ180" s="37"/>
      <c r="JFR180" s="13"/>
      <c r="JFS180" s="12"/>
      <c r="JFT180" s="12"/>
      <c r="JFU180" s="1"/>
      <c r="JFV180" s="5"/>
      <c r="JFW180" s="29"/>
      <c r="JFX180" s="37"/>
      <c r="JFY180" s="13"/>
      <c r="JFZ180" s="12"/>
      <c r="JGA180" s="12"/>
      <c r="JGB180" s="1"/>
      <c r="JGC180" s="5"/>
      <c r="JGD180" s="29"/>
      <c r="JGE180" s="37"/>
      <c r="JGF180" s="13"/>
      <c r="JGG180" s="12"/>
      <c r="JGH180" s="12"/>
      <c r="JGI180" s="1"/>
      <c r="JGJ180" s="5"/>
      <c r="JGK180" s="29"/>
      <c r="JGL180" s="37"/>
      <c r="JGM180" s="13"/>
      <c r="JGN180" s="12"/>
      <c r="JGO180" s="12"/>
      <c r="JGP180" s="1"/>
      <c r="JGQ180" s="5"/>
      <c r="JGR180" s="29"/>
      <c r="JGS180" s="37"/>
      <c r="JGT180" s="13"/>
      <c r="JGU180" s="12"/>
      <c r="JGV180" s="12"/>
      <c r="JGW180" s="1"/>
      <c r="JGX180" s="5"/>
      <c r="JGY180" s="29"/>
      <c r="JGZ180" s="37"/>
      <c r="JHA180" s="13"/>
      <c r="JHB180" s="12"/>
      <c r="JHC180" s="12"/>
      <c r="JHD180" s="1"/>
      <c r="JHE180" s="5"/>
      <c r="JHF180" s="29"/>
      <c r="JHG180" s="37"/>
      <c r="JHH180" s="13"/>
      <c r="JHI180" s="12"/>
      <c r="JHJ180" s="12"/>
      <c r="JHK180" s="1"/>
      <c r="JHL180" s="5"/>
      <c r="JHM180" s="29"/>
      <c r="JHN180" s="37"/>
      <c r="JHO180" s="13"/>
      <c r="JHP180" s="12"/>
      <c r="JHQ180" s="12"/>
      <c r="JHR180" s="1"/>
      <c r="JHS180" s="5"/>
      <c r="JHT180" s="29"/>
      <c r="JHU180" s="37"/>
      <c r="JHV180" s="13"/>
      <c r="JHW180" s="12"/>
      <c r="JHX180" s="12"/>
      <c r="JHY180" s="1"/>
      <c r="JHZ180" s="5"/>
      <c r="JIA180" s="29"/>
      <c r="JIB180" s="37"/>
      <c r="JIC180" s="13"/>
      <c r="JID180" s="12"/>
      <c r="JIE180" s="12"/>
      <c r="JIF180" s="1"/>
      <c r="JIG180" s="5"/>
      <c r="JIH180" s="29"/>
      <c r="JII180" s="37"/>
      <c r="JIJ180" s="13"/>
      <c r="JIK180" s="12"/>
      <c r="JIL180" s="12"/>
      <c r="JIM180" s="1"/>
      <c r="JIN180" s="5"/>
      <c r="JIO180" s="29"/>
      <c r="JIP180" s="37"/>
      <c r="JIQ180" s="13"/>
      <c r="JIR180" s="12"/>
      <c r="JIS180" s="12"/>
      <c r="JIT180" s="1"/>
      <c r="JIU180" s="5"/>
      <c r="JIV180" s="29"/>
      <c r="JIW180" s="37"/>
      <c r="JIX180" s="13"/>
      <c r="JIY180" s="12"/>
      <c r="JIZ180" s="12"/>
      <c r="JJA180" s="1"/>
      <c r="JJB180" s="5"/>
      <c r="JJC180" s="29"/>
      <c r="JJD180" s="37"/>
      <c r="JJE180" s="13"/>
      <c r="JJF180" s="12"/>
      <c r="JJG180" s="12"/>
      <c r="JJH180" s="1"/>
      <c r="JJI180" s="5"/>
      <c r="JJJ180" s="29"/>
      <c r="JJK180" s="37"/>
      <c r="JJL180" s="13"/>
      <c r="JJM180" s="12"/>
      <c r="JJN180" s="12"/>
      <c r="JJO180" s="1"/>
      <c r="JJP180" s="5"/>
      <c r="JJQ180" s="29"/>
      <c r="JJR180" s="37"/>
      <c r="JJS180" s="13"/>
      <c r="JJT180" s="12"/>
      <c r="JJU180" s="12"/>
      <c r="JJV180" s="1"/>
      <c r="JJW180" s="5"/>
      <c r="JJX180" s="29"/>
      <c r="JJY180" s="37"/>
      <c r="JJZ180" s="13"/>
      <c r="JKA180" s="12"/>
      <c r="JKB180" s="12"/>
      <c r="JKC180" s="1"/>
      <c r="JKD180" s="5"/>
      <c r="JKE180" s="29"/>
      <c r="JKF180" s="37"/>
      <c r="JKG180" s="13"/>
      <c r="JKH180" s="12"/>
      <c r="JKI180" s="12"/>
      <c r="JKJ180" s="1"/>
      <c r="JKK180" s="5"/>
      <c r="JKL180" s="29"/>
      <c r="JKM180" s="37"/>
      <c r="JKN180" s="13"/>
      <c r="JKO180" s="12"/>
      <c r="JKP180" s="12"/>
      <c r="JKQ180" s="1"/>
      <c r="JKR180" s="5"/>
      <c r="JKS180" s="29"/>
      <c r="JKT180" s="37"/>
      <c r="JKU180" s="13"/>
      <c r="JKV180" s="12"/>
      <c r="JKW180" s="12"/>
      <c r="JKX180" s="1"/>
      <c r="JKY180" s="5"/>
      <c r="JKZ180" s="29"/>
      <c r="JLA180" s="37"/>
      <c r="JLB180" s="13"/>
      <c r="JLC180" s="12"/>
      <c r="JLD180" s="12"/>
      <c r="JLE180" s="1"/>
      <c r="JLF180" s="5"/>
      <c r="JLG180" s="29"/>
      <c r="JLH180" s="37"/>
      <c r="JLI180" s="13"/>
      <c r="JLJ180" s="12"/>
      <c r="JLK180" s="12"/>
      <c r="JLL180" s="1"/>
      <c r="JLM180" s="5"/>
      <c r="JLN180" s="29"/>
      <c r="JLO180" s="37"/>
      <c r="JLP180" s="13"/>
      <c r="JLQ180" s="12"/>
      <c r="JLR180" s="12"/>
      <c r="JLS180" s="1"/>
      <c r="JLT180" s="5"/>
      <c r="JLU180" s="29"/>
      <c r="JLV180" s="37"/>
      <c r="JLW180" s="13"/>
      <c r="JLX180" s="12"/>
      <c r="JLY180" s="12"/>
      <c r="JLZ180" s="1"/>
      <c r="JMA180" s="5"/>
      <c r="JMB180" s="29"/>
      <c r="JMC180" s="37"/>
      <c r="JMD180" s="13"/>
      <c r="JME180" s="12"/>
      <c r="JMF180" s="12"/>
      <c r="JMG180" s="1"/>
      <c r="JMH180" s="5"/>
      <c r="JMI180" s="29"/>
      <c r="JMJ180" s="37"/>
      <c r="JMK180" s="13"/>
      <c r="JML180" s="12"/>
      <c r="JMM180" s="12"/>
      <c r="JMN180" s="1"/>
      <c r="JMO180" s="5"/>
      <c r="JMP180" s="29"/>
      <c r="JMQ180" s="37"/>
      <c r="JMR180" s="13"/>
      <c r="JMS180" s="12"/>
      <c r="JMT180" s="12"/>
      <c r="JMU180" s="1"/>
      <c r="JMV180" s="5"/>
      <c r="JMW180" s="29"/>
      <c r="JMX180" s="37"/>
      <c r="JMY180" s="13"/>
      <c r="JMZ180" s="12"/>
      <c r="JNA180" s="12"/>
      <c r="JNB180" s="1"/>
      <c r="JNC180" s="5"/>
      <c r="JND180" s="29"/>
      <c r="JNE180" s="37"/>
      <c r="JNF180" s="13"/>
      <c r="JNG180" s="12"/>
      <c r="JNH180" s="12"/>
      <c r="JNI180" s="1"/>
      <c r="JNJ180" s="5"/>
      <c r="JNK180" s="29"/>
      <c r="JNL180" s="37"/>
      <c r="JNM180" s="13"/>
      <c r="JNN180" s="12"/>
      <c r="JNO180" s="12"/>
      <c r="JNP180" s="1"/>
      <c r="JNQ180" s="5"/>
      <c r="JNR180" s="29"/>
      <c r="JNS180" s="37"/>
      <c r="JNT180" s="13"/>
      <c r="JNU180" s="12"/>
      <c r="JNV180" s="12"/>
      <c r="JNW180" s="1"/>
      <c r="JNX180" s="5"/>
      <c r="JNY180" s="29"/>
      <c r="JNZ180" s="37"/>
      <c r="JOA180" s="13"/>
      <c r="JOB180" s="12"/>
      <c r="JOC180" s="12"/>
      <c r="JOD180" s="1"/>
      <c r="JOE180" s="5"/>
      <c r="JOF180" s="29"/>
      <c r="JOG180" s="37"/>
      <c r="JOH180" s="13"/>
      <c r="JOI180" s="12"/>
      <c r="JOJ180" s="12"/>
      <c r="JOK180" s="1"/>
      <c r="JOL180" s="5"/>
      <c r="JOM180" s="29"/>
      <c r="JON180" s="37"/>
      <c r="JOO180" s="13"/>
      <c r="JOP180" s="12"/>
      <c r="JOQ180" s="12"/>
      <c r="JOR180" s="1"/>
      <c r="JOS180" s="5"/>
      <c r="JOT180" s="29"/>
      <c r="JOU180" s="37"/>
      <c r="JOV180" s="13"/>
      <c r="JOW180" s="12"/>
      <c r="JOX180" s="12"/>
      <c r="JOY180" s="1"/>
      <c r="JOZ180" s="5"/>
      <c r="JPA180" s="29"/>
      <c r="JPB180" s="37"/>
      <c r="JPC180" s="13"/>
      <c r="JPD180" s="12"/>
      <c r="JPE180" s="12"/>
      <c r="JPF180" s="1"/>
      <c r="JPG180" s="5"/>
      <c r="JPH180" s="29"/>
      <c r="JPI180" s="37"/>
      <c r="JPJ180" s="13"/>
      <c r="JPK180" s="12"/>
      <c r="JPL180" s="12"/>
      <c r="JPM180" s="1"/>
      <c r="JPN180" s="5"/>
      <c r="JPO180" s="29"/>
      <c r="JPP180" s="37"/>
      <c r="JPQ180" s="13"/>
      <c r="JPR180" s="12"/>
      <c r="JPS180" s="12"/>
      <c r="JPT180" s="1"/>
      <c r="JPU180" s="5"/>
      <c r="JPV180" s="29"/>
      <c r="JPW180" s="37"/>
      <c r="JPX180" s="13"/>
      <c r="JPY180" s="12"/>
      <c r="JPZ180" s="12"/>
      <c r="JQA180" s="1"/>
      <c r="JQB180" s="5"/>
      <c r="JQC180" s="29"/>
      <c r="JQD180" s="37"/>
      <c r="JQE180" s="13"/>
      <c r="JQF180" s="12"/>
      <c r="JQG180" s="12"/>
      <c r="JQH180" s="1"/>
      <c r="JQI180" s="5"/>
      <c r="JQJ180" s="29"/>
      <c r="JQK180" s="37"/>
      <c r="JQL180" s="13"/>
      <c r="JQM180" s="12"/>
      <c r="JQN180" s="12"/>
      <c r="JQO180" s="1"/>
      <c r="JQP180" s="5"/>
      <c r="JQQ180" s="29"/>
      <c r="JQR180" s="37"/>
      <c r="JQS180" s="13"/>
      <c r="JQT180" s="12"/>
      <c r="JQU180" s="12"/>
      <c r="JQV180" s="1"/>
      <c r="JQW180" s="5"/>
      <c r="JQX180" s="29"/>
      <c r="JQY180" s="37"/>
      <c r="JQZ180" s="13"/>
      <c r="JRA180" s="12"/>
      <c r="JRB180" s="12"/>
      <c r="JRC180" s="1"/>
      <c r="JRD180" s="5"/>
      <c r="JRE180" s="29"/>
      <c r="JRF180" s="37"/>
      <c r="JRG180" s="13"/>
      <c r="JRH180" s="12"/>
      <c r="JRI180" s="12"/>
      <c r="JRJ180" s="1"/>
      <c r="JRK180" s="5"/>
      <c r="JRL180" s="29"/>
      <c r="JRM180" s="37"/>
      <c r="JRN180" s="13"/>
      <c r="JRO180" s="12"/>
      <c r="JRP180" s="12"/>
      <c r="JRQ180" s="1"/>
      <c r="JRR180" s="5"/>
      <c r="JRS180" s="29"/>
      <c r="JRT180" s="37"/>
      <c r="JRU180" s="13"/>
      <c r="JRV180" s="12"/>
      <c r="JRW180" s="12"/>
      <c r="JRX180" s="1"/>
      <c r="JRY180" s="5"/>
      <c r="JRZ180" s="29"/>
      <c r="JSA180" s="37"/>
      <c r="JSB180" s="13"/>
      <c r="JSC180" s="12"/>
      <c r="JSD180" s="12"/>
      <c r="JSE180" s="1"/>
      <c r="JSF180" s="5"/>
      <c r="JSG180" s="29"/>
      <c r="JSH180" s="37"/>
      <c r="JSI180" s="13"/>
      <c r="JSJ180" s="12"/>
      <c r="JSK180" s="12"/>
      <c r="JSL180" s="1"/>
      <c r="JSM180" s="5"/>
      <c r="JSN180" s="29"/>
      <c r="JSO180" s="37"/>
      <c r="JSP180" s="13"/>
      <c r="JSQ180" s="12"/>
      <c r="JSR180" s="12"/>
      <c r="JSS180" s="1"/>
      <c r="JST180" s="5"/>
      <c r="JSU180" s="29"/>
      <c r="JSV180" s="37"/>
      <c r="JSW180" s="13"/>
      <c r="JSX180" s="12"/>
      <c r="JSY180" s="12"/>
      <c r="JSZ180" s="1"/>
      <c r="JTA180" s="5"/>
      <c r="JTB180" s="29"/>
      <c r="JTC180" s="37"/>
      <c r="JTD180" s="13"/>
      <c r="JTE180" s="12"/>
      <c r="JTF180" s="12"/>
      <c r="JTG180" s="1"/>
      <c r="JTH180" s="5"/>
      <c r="JTI180" s="29"/>
      <c r="JTJ180" s="37"/>
      <c r="JTK180" s="13"/>
      <c r="JTL180" s="12"/>
      <c r="JTM180" s="12"/>
      <c r="JTN180" s="1"/>
      <c r="JTO180" s="5"/>
      <c r="JTP180" s="29"/>
      <c r="JTQ180" s="37"/>
      <c r="JTR180" s="13"/>
      <c r="JTS180" s="12"/>
      <c r="JTT180" s="12"/>
      <c r="JTU180" s="1"/>
      <c r="JTV180" s="5"/>
      <c r="JTW180" s="29"/>
      <c r="JTX180" s="37"/>
      <c r="JTY180" s="13"/>
      <c r="JTZ180" s="12"/>
      <c r="JUA180" s="12"/>
      <c r="JUB180" s="1"/>
      <c r="JUC180" s="5"/>
      <c r="JUD180" s="29"/>
      <c r="JUE180" s="37"/>
      <c r="JUF180" s="13"/>
      <c r="JUG180" s="12"/>
      <c r="JUH180" s="12"/>
      <c r="JUI180" s="1"/>
      <c r="JUJ180" s="5"/>
      <c r="JUK180" s="29"/>
      <c r="JUL180" s="37"/>
      <c r="JUM180" s="13"/>
      <c r="JUN180" s="12"/>
      <c r="JUO180" s="12"/>
      <c r="JUP180" s="1"/>
      <c r="JUQ180" s="5"/>
      <c r="JUR180" s="29"/>
      <c r="JUS180" s="37"/>
      <c r="JUT180" s="13"/>
      <c r="JUU180" s="12"/>
      <c r="JUV180" s="12"/>
      <c r="JUW180" s="1"/>
      <c r="JUX180" s="5"/>
      <c r="JUY180" s="29"/>
      <c r="JUZ180" s="37"/>
      <c r="JVA180" s="13"/>
      <c r="JVB180" s="12"/>
      <c r="JVC180" s="12"/>
      <c r="JVD180" s="1"/>
      <c r="JVE180" s="5"/>
      <c r="JVF180" s="29"/>
      <c r="JVG180" s="37"/>
      <c r="JVH180" s="13"/>
      <c r="JVI180" s="12"/>
      <c r="JVJ180" s="12"/>
      <c r="JVK180" s="1"/>
      <c r="JVL180" s="5"/>
      <c r="JVM180" s="29"/>
      <c r="JVN180" s="37"/>
      <c r="JVO180" s="13"/>
      <c r="JVP180" s="12"/>
      <c r="JVQ180" s="12"/>
      <c r="JVR180" s="1"/>
      <c r="JVS180" s="5"/>
      <c r="JVT180" s="29"/>
      <c r="JVU180" s="37"/>
      <c r="JVV180" s="13"/>
      <c r="JVW180" s="12"/>
      <c r="JVX180" s="12"/>
      <c r="JVY180" s="1"/>
      <c r="JVZ180" s="5"/>
      <c r="JWA180" s="29"/>
      <c r="JWB180" s="37"/>
      <c r="JWC180" s="13"/>
      <c r="JWD180" s="12"/>
      <c r="JWE180" s="12"/>
      <c r="JWF180" s="1"/>
      <c r="JWG180" s="5"/>
      <c r="JWH180" s="29"/>
      <c r="JWI180" s="37"/>
      <c r="JWJ180" s="13"/>
      <c r="JWK180" s="12"/>
      <c r="JWL180" s="12"/>
      <c r="JWM180" s="1"/>
      <c r="JWN180" s="5"/>
      <c r="JWO180" s="29"/>
      <c r="JWP180" s="37"/>
      <c r="JWQ180" s="13"/>
      <c r="JWR180" s="12"/>
      <c r="JWS180" s="12"/>
      <c r="JWT180" s="1"/>
      <c r="JWU180" s="5"/>
      <c r="JWV180" s="29"/>
      <c r="JWW180" s="37"/>
      <c r="JWX180" s="13"/>
      <c r="JWY180" s="12"/>
      <c r="JWZ180" s="12"/>
      <c r="JXA180" s="1"/>
      <c r="JXB180" s="5"/>
      <c r="JXC180" s="29"/>
      <c r="JXD180" s="37"/>
      <c r="JXE180" s="13"/>
      <c r="JXF180" s="12"/>
      <c r="JXG180" s="12"/>
      <c r="JXH180" s="1"/>
      <c r="JXI180" s="5"/>
      <c r="JXJ180" s="29"/>
      <c r="JXK180" s="37"/>
      <c r="JXL180" s="13"/>
      <c r="JXM180" s="12"/>
      <c r="JXN180" s="12"/>
      <c r="JXO180" s="1"/>
      <c r="JXP180" s="5"/>
      <c r="JXQ180" s="29"/>
      <c r="JXR180" s="37"/>
      <c r="JXS180" s="13"/>
      <c r="JXT180" s="12"/>
      <c r="JXU180" s="12"/>
      <c r="JXV180" s="1"/>
      <c r="JXW180" s="5"/>
      <c r="JXX180" s="29"/>
      <c r="JXY180" s="37"/>
      <c r="JXZ180" s="13"/>
      <c r="JYA180" s="12"/>
      <c r="JYB180" s="12"/>
      <c r="JYC180" s="1"/>
      <c r="JYD180" s="5"/>
      <c r="JYE180" s="29"/>
      <c r="JYF180" s="37"/>
      <c r="JYG180" s="13"/>
      <c r="JYH180" s="12"/>
      <c r="JYI180" s="12"/>
      <c r="JYJ180" s="1"/>
      <c r="JYK180" s="5"/>
      <c r="JYL180" s="29"/>
      <c r="JYM180" s="37"/>
      <c r="JYN180" s="13"/>
      <c r="JYO180" s="12"/>
      <c r="JYP180" s="12"/>
      <c r="JYQ180" s="1"/>
      <c r="JYR180" s="5"/>
      <c r="JYS180" s="29"/>
      <c r="JYT180" s="37"/>
      <c r="JYU180" s="13"/>
      <c r="JYV180" s="12"/>
      <c r="JYW180" s="12"/>
      <c r="JYX180" s="1"/>
      <c r="JYY180" s="5"/>
      <c r="JYZ180" s="29"/>
      <c r="JZA180" s="37"/>
      <c r="JZB180" s="13"/>
      <c r="JZC180" s="12"/>
      <c r="JZD180" s="12"/>
      <c r="JZE180" s="1"/>
      <c r="JZF180" s="5"/>
      <c r="JZG180" s="29"/>
      <c r="JZH180" s="37"/>
      <c r="JZI180" s="13"/>
      <c r="JZJ180" s="12"/>
      <c r="JZK180" s="12"/>
      <c r="JZL180" s="1"/>
      <c r="JZM180" s="5"/>
      <c r="JZN180" s="29"/>
      <c r="JZO180" s="37"/>
      <c r="JZP180" s="13"/>
      <c r="JZQ180" s="12"/>
      <c r="JZR180" s="12"/>
      <c r="JZS180" s="1"/>
      <c r="JZT180" s="5"/>
      <c r="JZU180" s="29"/>
      <c r="JZV180" s="37"/>
      <c r="JZW180" s="13"/>
      <c r="JZX180" s="12"/>
      <c r="JZY180" s="12"/>
      <c r="JZZ180" s="1"/>
      <c r="KAA180" s="5"/>
      <c r="KAB180" s="29"/>
      <c r="KAC180" s="37"/>
      <c r="KAD180" s="13"/>
      <c r="KAE180" s="12"/>
      <c r="KAF180" s="12"/>
      <c r="KAG180" s="1"/>
      <c r="KAH180" s="5"/>
      <c r="KAI180" s="29"/>
      <c r="KAJ180" s="37"/>
      <c r="KAK180" s="13"/>
      <c r="KAL180" s="12"/>
      <c r="KAM180" s="12"/>
      <c r="KAN180" s="1"/>
      <c r="KAO180" s="5"/>
      <c r="KAP180" s="29"/>
      <c r="KAQ180" s="37"/>
      <c r="KAR180" s="13"/>
      <c r="KAS180" s="12"/>
      <c r="KAT180" s="12"/>
      <c r="KAU180" s="1"/>
      <c r="KAV180" s="5"/>
      <c r="KAW180" s="29"/>
      <c r="KAX180" s="37"/>
      <c r="KAY180" s="13"/>
      <c r="KAZ180" s="12"/>
      <c r="KBA180" s="12"/>
      <c r="KBB180" s="1"/>
      <c r="KBC180" s="5"/>
      <c r="KBD180" s="29"/>
      <c r="KBE180" s="37"/>
      <c r="KBF180" s="13"/>
      <c r="KBG180" s="12"/>
      <c r="KBH180" s="12"/>
      <c r="KBI180" s="1"/>
      <c r="KBJ180" s="5"/>
      <c r="KBK180" s="29"/>
      <c r="KBL180" s="37"/>
      <c r="KBM180" s="13"/>
      <c r="KBN180" s="12"/>
      <c r="KBO180" s="12"/>
      <c r="KBP180" s="1"/>
      <c r="KBQ180" s="5"/>
      <c r="KBR180" s="29"/>
      <c r="KBS180" s="37"/>
      <c r="KBT180" s="13"/>
      <c r="KBU180" s="12"/>
      <c r="KBV180" s="12"/>
      <c r="KBW180" s="1"/>
      <c r="KBX180" s="5"/>
      <c r="KBY180" s="29"/>
      <c r="KBZ180" s="37"/>
      <c r="KCA180" s="13"/>
      <c r="KCB180" s="12"/>
      <c r="KCC180" s="12"/>
      <c r="KCD180" s="1"/>
      <c r="KCE180" s="5"/>
      <c r="KCF180" s="29"/>
      <c r="KCG180" s="37"/>
      <c r="KCH180" s="13"/>
      <c r="KCI180" s="12"/>
      <c r="KCJ180" s="12"/>
      <c r="KCK180" s="1"/>
      <c r="KCL180" s="5"/>
      <c r="KCM180" s="29"/>
      <c r="KCN180" s="37"/>
      <c r="KCO180" s="13"/>
      <c r="KCP180" s="12"/>
      <c r="KCQ180" s="12"/>
      <c r="KCR180" s="1"/>
      <c r="KCS180" s="5"/>
      <c r="KCT180" s="29"/>
      <c r="KCU180" s="37"/>
      <c r="KCV180" s="13"/>
      <c r="KCW180" s="12"/>
      <c r="KCX180" s="12"/>
      <c r="KCY180" s="1"/>
      <c r="KCZ180" s="5"/>
      <c r="KDA180" s="29"/>
      <c r="KDB180" s="37"/>
      <c r="KDC180" s="13"/>
      <c r="KDD180" s="12"/>
      <c r="KDE180" s="12"/>
      <c r="KDF180" s="1"/>
      <c r="KDG180" s="5"/>
      <c r="KDH180" s="29"/>
      <c r="KDI180" s="37"/>
      <c r="KDJ180" s="13"/>
      <c r="KDK180" s="12"/>
      <c r="KDL180" s="12"/>
      <c r="KDM180" s="1"/>
      <c r="KDN180" s="5"/>
      <c r="KDO180" s="29"/>
      <c r="KDP180" s="37"/>
      <c r="KDQ180" s="13"/>
      <c r="KDR180" s="12"/>
      <c r="KDS180" s="12"/>
      <c r="KDT180" s="1"/>
      <c r="KDU180" s="5"/>
      <c r="KDV180" s="29"/>
      <c r="KDW180" s="37"/>
      <c r="KDX180" s="13"/>
      <c r="KDY180" s="12"/>
      <c r="KDZ180" s="12"/>
      <c r="KEA180" s="1"/>
      <c r="KEB180" s="5"/>
      <c r="KEC180" s="29"/>
      <c r="KED180" s="37"/>
      <c r="KEE180" s="13"/>
      <c r="KEF180" s="12"/>
      <c r="KEG180" s="12"/>
      <c r="KEH180" s="1"/>
      <c r="KEI180" s="5"/>
      <c r="KEJ180" s="29"/>
      <c r="KEK180" s="37"/>
      <c r="KEL180" s="13"/>
      <c r="KEM180" s="12"/>
      <c r="KEN180" s="12"/>
      <c r="KEO180" s="1"/>
      <c r="KEP180" s="5"/>
      <c r="KEQ180" s="29"/>
      <c r="KER180" s="37"/>
      <c r="KES180" s="13"/>
      <c r="KET180" s="12"/>
      <c r="KEU180" s="12"/>
      <c r="KEV180" s="1"/>
      <c r="KEW180" s="5"/>
      <c r="KEX180" s="29"/>
      <c r="KEY180" s="37"/>
      <c r="KEZ180" s="13"/>
      <c r="KFA180" s="12"/>
      <c r="KFB180" s="12"/>
      <c r="KFC180" s="1"/>
      <c r="KFD180" s="5"/>
      <c r="KFE180" s="29"/>
      <c r="KFF180" s="37"/>
      <c r="KFG180" s="13"/>
      <c r="KFH180" s="12"/>
      <c r="KFI180" s="12"/>
      <c r="KFJ180" s="1"/>
      <c r="KFK180" s="5"/>
      <c r="KFL180" s="29"/>
      <c r="KFM180" s="37"/>
      <c r="KFN180" s="13"/>
      <c r="KFO180" s="12"/>
      <c r="KFP180" s="12"/>
      <c r="KFQ180" s="1"/>
      <c r="KFR180" s="5"/>
      <c r="KFS180" s="29"/>
      <c r="KFT180" s="37"/>
      <c r="KFU180" s="13"/>
      <c r="KFV180" s="12"/>
      <c r="KFW180" s="12"/>
      <c r="KFX180" s="1"/>
      <c r="KFY180" s="5"/>
      <c r="KFZ180" s="29"/>
      <c r="KGA180" s="37"/>
      <c r="KGB180" s="13"/>
      <c r="KGC180" s="12"/>
      <c r="KGD180" s="12"/>
      <c r="KGE180" s="1"/>
      <c r="KGF180" s="5"/>
      <c r="KGG180" s="29"/>
      <c r="KGH180" s="37"/>
      <c r="KGI180" s="13"/>
      <c r="KGJ180" s="12"/>
      <c r="KGK180" s="12"/>
      <c r="KGL180" s="1"/>
      <c r="KGM180" s="5"/>
      <c r="KGN180" s="29"/>
      <c r="KGO180" s="37"/>
      <c r="KGP180" s="13"/>
      <c r="KGQ180" s="12"/>
      <c r="KGR180" s="12"/>
      <c r="KGS180" s="1"/>
      <c r="KGT180" s="5"/>
      <c r="KGU180" s="29"/>
      <c r="KGV180" s="37"/>
      <c r="KGW180" s="13"/>
      <c r="KGX180" s="12"/>
      <c r="KGY180" s="12"/>
      <c r="KGZ180" s="1"/>
      <c r="KHA180" s="5"/>
      <c r="KHB180" s="29"/>
      <c r="KHC180" s="37"/>
      <c r="KHD180" s="13"/>
      <c r="KHE180" s="12"/>
      <c r="KHF180" s="12"/>
      <c r="KHG180" s="1"/>
      <c r="KHH180" s="5"/>
      <c r="KHI180" s="29"/>
      <c r="KHJ180" s="37"/>
      <c r="KHK180" s="13"/>
      <c r="KHL180" s="12"/>
      <c r="KHM180" s="12"/>
      <c r="KHN180" s="1"/>
      <c r="KHO180" s="5"/>
      <c r="KHP180" s="29"/>
      <c r="KHQ180" s="37"/>
      <c r="KHR180" s="13"/>
      <c r="KHS180" s="12"/>
      <c r="KHT180" s="12"/>
      <c r="KHU180" s="1"/>
      <c r="KHV180" s="5"/>
      <c r="KHW180" s="29"/>
      <c r="KHX180" s="37"/>
      <c r="KHY180" s="13"/>
      <c r="KHZ180" s="12"/>
      <c r="KIA180" s="12"/>
      <c r="KIB180" s="1"/>
      <c r="KIC180" s="5"/>
      <c r="KID180" s="29"/>
      <c r="KIE180" s="37"/>
      <c r="KIF180" s="13"/>
      <c r="KIG180" s="12"/>
      <c r="KIH180" s="12"/>
      <c r="KII180" s="1"/>
      <c r="KIJ180" s="5"/>
      <c r="KIK180" s="29"/>
      <c r="KIL180" s="37"/>
      <c r="KIM180" s="13"/>
      <c r="KIN180" s="12"/>
      <c r="KIO180" s="12"/>
      <c r="KIP180" s="1"/>
      <c r="KIQ180" s="5"/>
      <c r="KIR180" s="29"/>
      <c r="KIS180" s="37"/>
      <c r="KIT180" s="13"/>
      <c r="KIU180" s="12"/>
      <c r="KIV180" s="12"/>
      <c r="KIW180" s="1"/>
      <c r="KIX180" s="5"/>
      <c r="KIY180" s="29"/>
      <c r="KIZ180" s="37"/>
      <c r="KJA180" s="13"/>
      <c r="KJB180" s="12"/>
      <c r="KJC180" s="12"/>
      <c r="KJD180" s="1"/>
      <c r="KJE180" s="5"/>
      <c r="KJF180" s="29"/>
      <c r="KJG180" s="37"/>
      <c r="KJH180" s="13"/>
      <c r="KJI180" s="12"/>
      <c r="KJJ180" s="12"/>
      <c r="KJK180" s="1"/>
      <c r="KJL180" s="5"/>
      <c r="KJM180" s="29"/>
      <c r="KJN180" s="37"/>
      <c r="KJO180" s="13"/>
      <c r="KJP180" s="12"/>
      <c r="KJQ180" s="12"/>
      <c r="KJR180" s="1"/>
      <c r="KJS180" s="5"/>
      <c r="KJT180" s="29"/>
      <c r="KJU180" s="37"/>
      <c r="KJV180" s="13"/>
      <c r="KJW180" s="12"/>
      <c r="KJX180" s="12"/>
      <c r="KJY180" s="1"/>
      <c r="KJZ180" s="5"/>
      <c r="KKA180" s="29"/>
      <c r="KKB180" s="37"/>
      <c r="KKC180" s="13"/>
      <c r="KKD180" s="12"/>
      <c r="KKE180" s="12"/>
      <c r="KKF180" s="1"/>
      <c r="KKG180" s="5"/>
      <c r="KKH180" s="29"/>
      <c r="KKI180" s="37"/>
      <c r="KKJ180" s="13"/>
      <c r="KKK180" s="12"/>
      <c r="KKL180" s="12"/>
      <c r="KKM180" s="1"/>
      <c r="KKN180" s="5"/>
      <c r="KKO180" s="29"/>
      <c r="KKP180" s="37"/>
      <c r="KKQ180" s="13"/>
      <c r="KKR180" s="12"/>
      <c r="KKS180" s="12"/>
      <c r="KKT180" s="1"/>
      <c r="KKU180" s="5"/>
      <c r="KKV180" s="29"/>
      <c r="KKW180" s="37"/>
      <c r="KKX180" s="13"/>
      <c r="KKY180" s="12"/>
      <c r="KKZ180" s="12"/>
      <c r="KLA180" s="1"/>
      <c r="KLB180" s="5"/>
      <c r="KLC180" s="29"/>
      <c r="KLD180" s="37"/>
      <c r="KLE180" s="13"/>
      <c r="KLF180" s="12"/>
      <c r="KLG180" s="12"/>
      <c r="KLH180" s="1"/>
      <c r="KLI180" s="5"/>
      <c r="KLJ180" s="29"/>
      <c r="KLK180" s="37"/>
      <c r="KLL180" s="13"/>
      <c r="KLM180" s="12"/>
      <c r="KLN180" s="12"/>
      <c r="KLO180" s="1"/>
      <c r="KLP180" s="5"/>
      <c r="KLQ180" s="29"/>
      <c r="KLR180" s="37"/>
      <c r="KLS180" s="13"/>
      <c r="KLT180" s="12"/>
      <c r="KLU180" s="12"/>
      <c r="KLV180" s="1"/>
      <c r="KLW180" s="5"/>
      <c r="KLX180" s="29"/>
      <c r="KLY180" s="37"/>
      <c r="KLZ180" s="13"/>
      <c r="KMA180" s="12"/>
      <c r="KMB180" s="12"/>
      <c r="KMC180" s="1"/>
      <c r="KMD180" s="5"/>
      <c r="KME180" s="29"/>
      <c r="KMF180" s="37"/>
      <c r="KMG180" s="13"/>
      <c r="KMH180" s="12"/>
      <c r="KMI180" s="12"/>
      <c r="KMJ180" s="1"/>
      <c r="KMK180" s="5"/>
      <c r="KML180" s="29"/>
      <c r="KMM180" s="37"/>
      <c r="KMN180" s="13"/>
      <c r="KMO180" s="12"/>
      <c r="KMP180" s="12"/>
      <c r="KMQ180" s="1"/>
      <c r="KMR180" s="5"/>
      <c r="KMS180" s="29"/>
      <c r="KMT180" s="37"/>
      <c r="KMU180" s="13"/>
      <c r="KMV180" s="12"/>
      <c r="KMW180" s="12"/>
      <c r="KMX180" s="1"/>
      <c r="KMY180" s="5"/>
      <c r="KMZ180" s="29"/>
      <c r="KNA180" s="37"/>
      <c r="KNB180" s="13"/>
      <c r="KNC180" s="12"/>
      <c r="KND180" s="12"/>
      <c r="KNE180" s="1"/>
      <c r="KNF180" s="5"/>
      <c r="KNG180" s="29"/>
      <c r="KNH180" s="37"/>
      <c r="KNI180" s="13"/>
      <c r="KNJ180" s="12"/>
      <c r="KNK180" s="12"/>
      <c r="KNL180" s="1"/>
      <c r="KNM180" s="5"/>
      <c r="KNN180" s="29"/>
      <c r="KNO180" s="37"/>
      <c r="KNP180" s="13"/>
      <c r="KNQ180" s="12"/>
      <c r="KNR180" s="12"/>
      <c r="KNS180" s="1"/>
      <c r="KNT180" s="5"/>
      <c r="KNU180" s="29"/>
      <c r="KNV180" s="37"/>
      <c r="KNW180" s="13"/>
      <c r="KNX180" s="12"/>
      <c r="KNY180" s="12"/>
      <c r="KNZ180" s="1"/>
      <c r="KOA180" s="5"/>
      <c r="KOB180" s="29"/>
      <c r="KOC180" s="37"/>
      <c r="KOD180" s="13"/>
      <c r="KOE180" s="12"/>
      <c r="KOF180" s="12"/>
      <c r="KOG180" s="1"/>
      <c r="KOH180" s="5"/>
      <c r="KOI180" s="29"/>
      <c r="KOJ180" s="37"/>
      <c r="KOK180" s="13"/>
      <c r="KOL180" s="12"/>
      <c r="KOM180" s="12"/>
      <c r="KON180" s="1"/>
      <c r="KOO180" s="5"/>
      <c r="KOP180" s="29"/>
      <c r="KOQ180" s="37"/>
      <c r="KOR180" s="13"/>
      <c r="KOS180" s="12"/>
      <c r="KOT180" s="12"/>
      <c r="KOU180" s="1"/>
      <c r="KOV180" s="5"/>
      <c r="KOW180" s="29"/>
      <c r="KOX180" s="37"/>
      <c r="KOY180" s="13"/>
      <c r="KOZ180" s="12"/>
      <c r="KPA180" s="12"/>
      <c r="KPB180" s="1"/>
      <c r="KPC180" s="5"/>
      <c r="KPD180" s="29"/>
      <c r="KPE180" s="37"/>
      <c r="KPF180" s="13"/>
      <c r="KPG180" s="12"/>
      <c r="KPH180" s="12"/>
      <c r="KPI180" s="1"/>
      <c r="KPJ180" s="5"/>
      <c r="KPK180" s="29"/>
      <c r="KPL180" s="37"/>
      <c r="KPM180" s="13"/>
      <c r="KPN180" s="12"/>
      <c r="KPO180" s="12"/>
      <c r="KPP180" s="1"/>
      <c r="KPQ180" s="5"/>
      <c r="KPR180" s="29"/>
      <c r="KPS180" s="37"/>
      <c r="KPT180" s="13"/>
      <c r="KPU180" s="12"/>
      <c r="KPV180" s="12"/>
      <c r="KPW180" s="1"/>
      <c r="KPX180" s="5"/>
      <c r="KPY180" s="29"/>
      <c r="KPZ180" s="37"/>
      <c r="KQA180" s="13"/>
      <c r="KQB180" s="12"/>
      <c r="KQC180" s="12"/>
      <c r="KQD180" s="1"/>
      <c r="KQE180" s="5"/>
      <c r="KQF180" s="29"/>
      <c r="KQG180" s="37"/>
      <c r="KQH180" s="13"/>
      <c r="KQI180" s="12"/>
      <c r="KQJ180" s="12"/>
      <c r="KQK180" s="1"/>
      <c r="KQL180" s="5"/>
      <c r="KQM180" s="29"/>
      <c r="KQN180" s="37"/>
      <c r="KQO180" s="13"/>
      <c r="KQP180" s="12"/>
      <c r="KQQ180" s="12"/>
      <c r="KQR180" s="1"/>
      <c r="KQS180" s="5"/>
      <c r="KQT180" s="29"/>
      <c r="KQU180" s="37"/>
      <c r="KQV180" s="13"/>
      <c r="KQW180" s="12"/>
      <c r="KQX180" s="12"/>
      <c r="KQY180" s="1"/>
      <c r="KQZ180" s="5"/>
      <c r="KRA180" s="29"/>
      <c r="KRB180" s="37"/>
      <c r="KRC180" s="13"/>
      <c r="KRD180" s="12"/>
      <c r="KRE180" s="12"/>
      <c r="KRF180" s="1"/>
      <c r="KRG180" s="5"/>
      <c r="KRH180" s="29"/>
      <c r="KRI180" s="37"/>
      <c r="KRJ180" s="13"/>
      <c r="KRK180" s="12"/>
      <c r="KRL180" s="12"/>
      <c r="KRM180" s="1"/>
      <c r="KRN180" s="5"/>
      <c r="KRO180" s="29"/>
      <c r="KRP180" s="37"/>
      <c r="KRQ180" s="13"/>
      <c r="KRR180" s="12"/>
      <c r="KRS180" s="12"/>
      <c r="KRT180" s="1"/>
      <c r="KRU180" s="5"/>
      <c r="KRV180" s="29"/>
      <c r="KRW180" s="37"/>
      <c r="KRX180" s="13"/>
      <c r="KRY180" s="12"/>
      <c r="KRZ180" s="12"/>
      <c r="KSA180" s="1"/>
      <c r="KSB180" s="5"/>
      <c r="KSC180" s="29"/>
      <c r="KSD180" s="37"/>
      <c r="KSE180" s="13"/>
      <c r="KSF180" s="12"/>
      <c r="KSG180" s="12"/>
      <c r="KSH180" s="1"/>
      <c r="KSI180" s="5"/>
      <c r="KSJ180" s="29"/>
      <c r="KSK180" s="37"/>
      <c r="KSL180" s="13"/>
      <c r="KSM180" s="12"/>
      <c r="KSN180" s="12"/>
      <c r="KSO180" s="1"/>
      <c r="KSP180" s="5"/>
      <c r="KSQ180" s="29"/>
      <c r="KSR180" s="37"/>
      <c r="KSS180" s="13"/>
      <c r="KST180" s="12"/>
      <c r="KSU180" s="12"/>
      <c r="KSV180" s="1"/>
      <c r="KSW180" s="5"/>
      <c r="KSX180" s="29"/>
      <c r="KSY180" s="37"/>
      <c r="KSZ180" s="13"/>
      <c r="KTA180" s="12"/>
      <c r="KTB180" s="12"/>
      <c r="KTC180" s="1"/>
      <c r="KTD180" s="5"/>
      <c r="KTE180" s="29"/>
      <c r="KTF180" s="37"/>
      <c r="KTG180" s="13"/>
      <c r="KTH180" s="12"/>
      <c r="KTI180" s="12"/>
      <c r="KTJ180" s="1"/>
      <c r="KTK180" s="5"/>
      <c r="KTL180" s="29"/>
      <c r="KTM180" s="37"/>
      <c r="KTN180" s="13"/>
      <c r="KTO180" s="12"/>
      <c r="KTP180" s="12"/>
      <c r="KTQ180" s="1"/>
      <c r="KTR180" s="5"/>
      <c r="KTS180" s="29"/>
      <c r="KTT180" s="37"/>
      <c r="KTU180" s="13"/>
      <c r="KTV180" s="12"/>
      <c r="KTW180" s="12"/>
      <c r="KTX180" s="1"/>
      <c r="KTY180" s="5"/>
      <c r="KTZ180" s="29"/>
      <c r="KUA180" s="37"/>
      <c r="KUB180" s="13"/>
      <c r="KUC180" s="12"/>
      <c r="KUD180" s="12"/>
      <c r="KUE180" s="1"/>
      <c r="KUF180" s="5"/>
      <c r="KUG180" s="29"/>
      <c r="KUH180" s="37"/>
      <c r="KUI180" s="13"/>
      <c r="KUJ180" s="12"/>
      <c r="KUK180" s="12"/>
      <c r="KUL180" s="1"/>
      <c r="KUM180" s="5"/>
      <c r="KUN180" s="29"/>
      <c r="KUO180" s="37"/>
      <c r="KUP180" s="13"/>
      <c r="KUQ180" s="12"/>
      <c r="KUR180" s="12"/>
      <c r="KUS180" s="1"/>
      <c r="KUT180" s="5"/>
      <c r="KUU180" s="29"/>
      <c r="KUV180" s="37"/>
      <c r="KUW180" s="13"/>
      <c r="KUX180" s="12"/>
      <c r="KUY180" s="12"/>
      <c r="KUZ180" s="1"/>
      <c r="KVA180" s="5"/>
      <c r="KVB180" s="29"/>
      <c r="KVC180" s="37"/>
      <c r="KVD180" s="13"/>
      <c r="KVE180" s="12"/>
      <c r="KVF180" s="12"/>
      <c r="KVG180" s="1"/>
      <c r="KVH180" s="5"/>
      <c r="KVI180" s="29"/>
      <c r="KVJ180" s="37"/>
      <c r="KVK180" s="13"/>
      <c r="KVL180" s="12"/>
      <c r="KVM180" s="12"/>
      <c r="KVN180" s="1"/>
      <c r="KVO180" s="5"/>
      <c r="KVP180" s="29"/>
      <c r="KVQ180" s="37"/>
      <c r="KVR180" s="13"/>
      <c r="KVS180" s="12"/>
      <c r="KVT180" s="12"/>
      <c r="KVU180" s="1"/>
      <c r="KVV180" s="5"/>
      <c r="KVW180" s="29"/>
      <c r="KVX180" s="37"/>
      <c r="KVY180" s="13"/>
      <c r="KVZ180" s="12"/>
      <c r="KWA180" s="12"/>
      <c r="KWB180" s="1"/>
      <c r="KWC180" s="5"/>
      <c r="KWD180" s="29"/>
      <c r="KWE180" s="37"/>
      <c r="KWF180" s="13"/>
      <c r="KWG180" s="12"/>
      <c r="KWH180" s="12"/>
      <c r="KWI180" s="1"/>
      <c r="KWJ180" s="5"/>
      <c r="KWK180" s="29"/>
      <c r="KWL180" s="37"/>
      <c r="KWM180" s="13"/>
      <c r="KWN180" s="12"/>
      <c r="KWO180" s="12"/>
      <c r="KWP180" s="1"/>
      <c r="KWQ180" s="5"/>
      <c r="KWR180" s="29"/>
      <c r="KWS180" s="37"/>
      <c r="KWT180" s="13"/>
      <c r="KWU180" s="12"/>
      <c r="KWV180" s="12"/>
      <c r="KWW180" s="1"/>
      <c r="KWX180" s="5"/>
      <c r="KWY180" s="29"/>
      <c r="KWZ180" s="37"/>
      <c r="KXA180" s="13"/>
      <c r="KXB180" s="12"/>
      <c r="KXC180" s="12"/>
      <c r="KXD180" s="1"/>
      <c r="KXE180" s="5"/>
      <c r="KXF180" s="29"/>
      <c r="KXG180" s="37"/>
      <c r="KXH180" s="13"/>
      <c r="KXI180" s="12"/>
      <c r="KXJ180" s="12"/>
      <c r="KXK180" s="1"/>
      <c r="KXL180" s="5"/>
      <c r="KXM180" s="29"/>
      <c r="KXN180" s="37"/>
      <c r="KXO180" s="13"/>
      <c r="KXP180" s="12"/>
      <c r="KXQ180" s="12"/>
      <c r="KXR180" s="1"/>
      <c r="KXS180" s="5"/>
      <c r="KXT180" s="29"/>
      <c r="KXU180" s="37"/>
      <c r="KXV180" s="13"/>
      <c r="KXW180" s="12"/>
      <c r="KXX180" s="12"/>
      <c r="KXY180" s="1"/>
      <c r="KXZ180" s="5"/>
      <c r="KYA180" s="29"/>
      <c r="KYB180" s="37"/>
      <c r="KYC180" s="13"/>
      <c r="KYD180" s="12"/>
      <c r="KYE180" s="12"/>
      <c r="KYF180" s="1"/>
      <c r="KYG180" s="5"/>
      <c r="KYH180" s="29"/>
      <c r="KYI180" s="37"/>
      <c r="KYJ180" s="13"/>
      <c r="KYK180" s="12"/>
      <c r="KYL180" s="12"/>
      <c r="KYM180" s="1"/>
      <c r="KYN180" s="5"/>
      <c r="KYO180" s="29"/>
      <c r="KYP180" s="37"/>
      <c r="KYQ180" s="13"/>
      <c r="KYR180" s="12"/>
      <c r="KYS180" s="12"/>
      <c r="KYT180" s="1"/>
      <c r="KYU180" s="5"/>
      <c r="KYV180" s="29"/>
      <c r="KYW180" s="37"/>
      <c r="KYX180" s="13"/>
      <c r="KYY180" s="12"/>
      <c r="KYZ180" s="12"/>
      <c r="KZA180" s="1"/>
      <c r="KZB180" s="5"/>
      <c r="KZC180" s="29"/>
      <c r="KZD180" s="37"/>
      <c r="KZE180" s="13"/>
      <c r="KZF180" s="12"/>
      <c r="KZG180" s="12"/>
      <c r="KZH180" s="1"/>
      <c r="KZI180" s="5"/>
      <c r="KZJ180" s="29"/>
      <c r="KZK180" s="37"/>
      <c r="KZL180" s="13"/>
      <c r="KZM180" s="12"/>
      <c r="KZN180" s="12"/>
      <c r="KZO180" s="1"/>
      <c r="KZP180" s="5"/>
      <c r="KZQ180" s="29"/>
      <c r="KZR180" s="37"/>
      <c r="KZS180" s="13"/>
      <c r="KZT180" s="12"/>
      <c r="KZU180" s="12"/>
      <c r="KZV180" s="1"/>
      <c r="KZW180" s="5"/>
      <c r="KZX180" s="29"/>
      <c r="KZY180" s="37"/>
      <c r="KZZ180" s="13"/>
      <c r="LAA180" s="12"/>
      <c r="LAB180" s="12"/>
      <c r="LAC180" s="1"/>
      <c r="LAD180" s="5"/>
      <c r="LAE180" s="29"/>
      <c r="LAF180" s="37"/>
      <c r="LAG180" s="13"/>
      <c r="LAH180" s="12"/>
      <c r="LAI180" s="12"/>
      <c r="LAJ180" s="1"/>
      <c r="LAK180" s="5"/>
      <c r="LAL180" s="29"/>
      <c r="LAM180" s="37"/>
      <c r="LAN180" s="13"/>
      <c r="LAO180" s="12"/>
      <c r="LAP180" s="12"/>
      <c r="LAQ180" s="1"/>
      <c r="LAR180" s="5"/>
      <c r="LAS180" s="29"/>
      <c r="LAT180" s="37"/>
      <c r="LAU180" s="13"/>
      <c r="LAV180" s="12"/>
      <c r="LAW180" s="12"/>
      <c r="LAX180" s="1"/>
      <c r="LAY180" s="5"/>
      <c r="LAZ180" s="29"/>
      <c r="LBA180" s="37"/>
      <c r="LBB180" s="13"/>
      <c r="LBC180" s="12"/>
      <c r="LBD180" s="12"/>
      <c r="LBE180" s="1"/>
      <c r="LBF180" s="5"/>
      <c r="LBG180" s="29"/>
      <c r="LBH180" s="37"/>
      <c r="LBI180" s="13"/>
      <c r="LBJ180" s="12"/>
      <c r="LBK180" s="12"/>
      <c r="LBL180" s="1"/>
      <c r="LBM180" s="5"/>
      <c r="LBN180" s="29"/>
      <c r="LBO180" s="37"/>
      <c r="LBP180" s="13"/>
      <c r="LBQ180" s="12"/>
      <c r="LBR180" s="12"/>
      <c r="LBS180" s="1"/>
      <c r="LBT180" s="5"/>
      <c r="LBU180" s="29"/>
      <c r="LBV180" s="37"/>
      <c r="LBW180" s="13"/>
      <c r="LBX180" s="12"/>
      <c r="LBY180" s="12"/>
      <c r="LBZ180" s="1"/>
      <c r="LCA180" s="5"/>
      <c r="LCB180" s="29"/>
      <c r="LCC180" s="37"/>
      <c r="LCD180" s="13"/>
      <c r="LCE180" s="12"/>
      <c r="LCF180" s="12"/>
      <c r="LCG180" s="1"/>
      <c r="LCH180" s="5"/>
      <c r="LCI180" s="29"/>
      <c r="LCJ180" s="37"/>
      <c r="LCK180" s="13"/>
      <c r="LCL180" s="12"/>
      <c r="LCM180" s="12"/>
      <c r="LCN180" s="1"/>
      <c r="LCO180" s="5"/>
      <c r="LCP180" s="29"/>
      <c r="LCQ180" s="37"/>
      <c r="LCR180" s="13"/>
      <c r="LCS180" s="12"/>
      <c r="LCT180" s="12"/>
      <c r="LCU180" s="1"/>
      <c r="LCV180" s="5"/>
      <c r="LCW180" s="29"/>
      <c r="LCX180" s="37"/>
      <c r="LCY180" s="13"/>
      <c r="LCZ180" s="12"/>
      <c r="LDA180" s="12"/>
      <c r="LDB180" s="1"/>
      <c r="LDC180" s="5"/>
      <c r="LDD180" s="29"/>
      <c r="LDE180" s="37"/>
      <c r="LDF180" s="13"/>
      <c r="LDG180" s="12"/>
      <c r="LDH180" s="12"/>
      <c r="LDI180" s="1"/>
      <c r="LDJ180" s="5"/>
      <c r="LDK180" s="29"/>
      <c r="LDL180" s="37"/>
      <c r="LDM180" s="13"/>
      <c r="LDN180" s="12"/>
      <c r="LDO180" s="12"/>
      <c r="LDP180" s="1"/>
      <c r="LDQ180" s="5"/>
      <c r="LDR180" s="29"/>
      <c r="LDS180" s="37"/>
      <c r="LDT180" s="13"/>
      <c r="LDU180" s="12"/>
      <c r="LDV180" s="12"/>
      <c r="LDW180" s="1"/>
      <c r="LDX180" s="5"/>
      <c r="LDY180" s="29"/>
      <c r="LDZ180" s="37"/>
      <c r="LEA180" s="13"/>
      <c r="LEB180" s="12"/>
      <c r="LEC180" s="12"/>
      <c r="LED180" s="1"/>
      <c r="LEE180" s="5"/>
      <c r="LEF180" s="29"/>
      <c r="LEG180" s="37"/>
      <c r="LEH180" s="13"/>
      <c r="LEI180" s="12"/>
      <c r="LEJ180" s="12"/>
      <c r="LEK180" s="1"/>
      <c r="LEL180" s="5"/>
      <c r="LEM180" s="29"/>
      <c r="LEN180" s="37"/>
      <c r="LEO180" s="13"/>
      <c r="LEP180" s="12"/>
      <c r="LEQ180" s="12"/>
      <c r="LER180" s="1"/>
      <c r="LES180" s="5"/>
      <c r="LET180" s="29"/>
      <c r="LEU180" s="37"/>
      <c r="LEV180" s="13"/>
      <c r="LEW180" s="12"/>
      <c r="LEX180" s="12"/>
      <c r="LEY180" s="1"/>
      <c r="LEZ180" s="5"/>
      <c r="LFA180" s="29"/>
      <c r="LFB180" s="37"/>
      <c r="LFC180" s="13"/>
      <c r="LFD180" s="12"/>
      <c r="LFE180" s="12"/>
      <c r="LFF180" s="1"/>
      <c r="LFG180" s="5"/>
      <c r="LFH180" s="29"/>
      <c r="LFI180" s="37"/>
      <c r="LFJ180" s="13"/>
      <c r="LFK180" s="12"/>
      <c r="LFL180" s="12"/>
      <c r="LFM180" s="1"/>
      <c r="LFN180" s="5"/>
      <c r="LFO180" s="29"/>
      <c r="LFP180" s="37"/>
      <c r="LFQ180" s="13"/>
      <c r="LFR180" s="12"/>
      <c r="LFS180" s="12"/>
      <c r="LFT180" s="1"/>
      <c r="LFU180" s="5"/>
      <c r="LFV180" s="29"/>
      <c r="LFW180" s="37"/>
      <c r="LFX180" s="13"/>
      <c r="LFY180" s="12"/>
      <c r="LFZ180" s="12"/>
      <c r="LGA180" s="1"/>
      <c r="LGB180" s="5"/>
      <c r="LGC180" s="29"/>
      <c r="LGD180" s="37"/>
      <c r="LGE180" s="13"/>
      <c r="LGF180" s="12"/>
      <c r="LGG180" s="12"/>
      <c r="LGH180" s="1"/>
      <c r="LGI180" s="5"/>
      <c r="LGJ180" s="29"/>
      <c r="LGK180" s="37"/>
      <c r="LGL180" s="13"/>
      <c r="LGM180" s="12"/>
      <c r="LGN180" s="12"/>
      <c r="LGO180" s="1"/>
      <c r="LGP180" s="5"/>
      <c r="LGQ180" s="29"/>
      <c r="LGR180" s="37"/>
      <c r="LGS180" s="13"/>
      <c r="LGT180" s="12"/>
      <c r="LGU180" s="12"/>
      <c r="LGV180" s="1"/>
      <c r="LGW180" s="5"/>
      <c r="LGX180" s="29"/>
      <c r="LGY180" s="37"/>
      <c r="LGZ180" s="13"/>
      <c r="LHA180" s="12"/>
      <c r="LHB180" s="12"/>
      <c r="LHC180" s="1"/>
      <c r="LHD180" s="5"/>
      <c r="LHE180" s="29"/>
      <c r="LHF180" s="37"/>
      <c r="LHG180" s="13"/>
      <c r="LHH180" s="12"/>
      <c r="LHI180" s="12"/>
      <c r="LHJ180" s="1"/>
      <c r="LHK180" s="5"/>
      <c r="LHL180" s="29"/>
      <c r="LHM180" s="37"/>
      <c r="LHN180" s="13"/>
      <c r="LHO180" s="12"/>
      <c r="LHP180" s="12"/>
      <c r="LHQ180" s="1"/>
      <c r="LHR180" s="5"/>
      <c r="LHS180" s="29"/>
      <c r="LHT180" s="37"/>
      <c r="LHU180" s="13"/>
      <c r="LHV180" s="12"/>
      <c r="LHW180" s="12"/>
      <c r="LHX180" s="1"/>
      <c r="LHY180" s="5"/>
      <c r="LHZ180" s="29"/>
      <c r="LIA180" s="37"/>
      <c r="LIB180" s="13"/>
      <c r="LIC180" s="12"/>
      <c r="LID180" s="12"/>
      <c r="LIE180" s="1"/>
      <c r="LIF180" s="5"/>
      <c r="LIG180" s="29"/>
      <c r="LIH180" s="37"/>
      <c r="LII180" s="13"/>
      <c r="LIJ180" s="12"/>
      <c r="LIK180" s="12"/>
      <c r="LIL180" s="1"/>
      <c r="LIM180" s="5"/>
      <c r="LIN180" s="29"/>
      <c r="LIO180" s="37"/>
      <c r="LIP180" s="13"/>
      <c r="LIQ180" s="12"/>
      <c r="LIR180" s="12"/>
      <c r="LIS180" s="1"/>
      <c r="LIT180" s="5"/>
      <c r="LIU180" s="29"/>
      <c r="LIV180" s="37"/>
      <c r="LIW180" s="13"/>
      <c r="LIX180" s="12"/>
      <c r="LIY180" s="12"/>
      <c r="LIZ180" s="1"/>
      <c r="LJA180" s="5"/>
      <c r="LJB180" s="29"/>
      <c r="LJC180" s="37"/>
      <c r="LJD180" s="13"/>
      <c r="LJE180" s="12"/>
      <c r="LJF180" s="12"/>
      <c r="LJG180" s="1"/>
      <c r="LJH180" s="5"/>
      <c r="LJI180" s="29"/>
      <c r="LJJ180" s="37"/>
      <c r="LJK180" s="13"/>
      <c r="LJL180" s="12"/>
      <c r="LJM180" s="12"/>
      <c r="LJN180" s="1"/>
      <c r="LJO180" s="5"/>
      <c r="LJP180" s="29"/>
      <c r="LJQ180" s="37"/>
      <c r="LJR180" s="13"/>
      <c r="LJS180" s="12"/>
      <c r="LJT180" s="12"/>
      <c r="LJU180" s="1"/>
      <c r="LJV180" s="5"/>
      <c r="LJW180" s="29"/>
      <c r="LJX180" s="37"/>
      <c r="LJY180" s="13"/>
      <c r="LJZ180" s="12"/>
      <c r="LKA180" s="12"/>
      <c r="LKB180" s="1"/>
      <c r="LKC180" s="5"/>
      <c r="LKD180" s="29"/>
      <c r="LKE180" s="37"/>
      <c r="LKF180" s="13"/>
      <c r="LKG180" s="12"/>
      <c r="LKH180" s="12"/>
      <c r="LKI180" s="1"/>
      <c r="LKJ180" s="5"/>
      <c r="LKK180" s="29"/>
      <c r="LKL180" s="37"/>
      <c r="LKM180" s="13"/>
      <c r="LKN180" s="12"/>
      <c r="LKO180" s="12"/>
      <c r="LKP180" s="1"/>
      <c r="LKQ180" s="5"/>
      <c r="LKR180" s="29"/>
      <c r="LKS180" s="37"/>
      <c r="LKT180" s="13"/>
      <c r="LKU180" s="12"/>
      <c r="LKV180" s="12"/>
      <c r="LKW180" s="1"/>
      <c r="LKX180" s="5"/>
      <c r="LKY180" s="29"/>
      <c r="LKZ180" s="37"/>
      <c r="LLA180" s="13"/>
      <c r="LLB180" s="12"/>
      <c r="LLC180" s="12"/>
      <c r="LLD180" s="1"/>
      <c r="LLE180" s="5"/>
      <c r="LLF180" s="29"/>
      <c r="LLG180" s="37"/>
      <c r="LLH180" s="13"/>
      <c r="LLI180" s="12"/>
      <c r="LLJ180" s="12"/>
      <c r="LLK180" s="1"/>
      <c r="LLL180" s="5"/>
      <c r="LLM180" s="29"/>
      <c r="LLN180" s="37"/>
      <c r="LLO180" s="13"/>
      <c r="LLP180" s="12"/>
      <c r="LLQ180" s="12"/>
      <c r="LLR180" s="1"/>
      <c r="LLS180" s="5"/>
      <c r="LLT180" s="29"/>
      <c r="LLU180" s="37"/>
      <c r="LLV180" s="13"/>
      <c r="LLW180" s="12"/>
      <c r="LLX180" s="12"/>
      <c r="LLY180" s="1"/>
      <c r="LLZ180" s="5"/>
      <c r="LMA180" s="29"/>
      <c r="LMB180" s="37"/>
      <c r="LMC180" s="13"/>
      <c r="LMD180" s="12"/>
      <c r="LME180" s="12"/>
      <c r="LMF180" s="1"/>
      <c r="LMG180" s="5"/>
      <c r="LMH180" s="29"/>
      <c r="LMI180" s="37"/>
      <c r="LMJ180" s="13"/>
      <c r="LMK180" s="12"/>
      <c r="LML180" s="12"/>
      <c r="LMM180" s="1"/>
      <c r="LMN180" s="5"/>
      <c r="LMO180" s="29"/>
      <c r="LMP180" s="37"/>
      <c r="LMQ180" s="13"/>
      <c r="LMR180" s="12"/>
      <c r="LMS180" s="12"/>
      <c r="LMT180" s="1"/>
      <c r="LMU180" s="5"/>
      <c r="LMV180" s="29"/>
      <c r="LMW180" s="37"/>
      <c r="LMX180" s="13"/>
      <c r="LMY180" s="12"/>
      <c r="LMZ180" s="12"/>
      <c r="LNA180" s="1"/>
      <c r="LNB180" s="5"/>
      <c r="LNC180" s="29"/>
      <c r="LND180" s="37"/>
      <c r="LNE180" s="13"/>
      <c r="LNF180" s="12"/>
      <c r="LNG180" s="12"/>
      <c r="LNH180" s="1"/>
      <c r="LNI180" s="5"/>
      <c r="LNJ180" s="29"/>
      <c r="LNK180" s="37"/>
      <c r="LNL180" s="13"/>
      <c r="LNM180" s="12"/>
      <c r="LNN180" s="12"/>
      <c r="LNO180" s="1"/>
      <c r="LNP180" s="5"/>
      <c r="LNQ180" s="29"/>
      <c r="LNR180" s="37"/>
      <c r="LNS180" s="13"/>
      <c r="LNT180" s="12"/>
      <c r="LNU180" s="12"/>
      <c r="LNV180" s="1"/>
      <c r="LNW180" s="5"/>
      <c r="LNX180" s="29"/>
      <c r="LNY180" s="37"/>
      <c r="LNZ180" s="13"/>
      <c r="LOA180" s="12"/>
      <c r="LOB180" s="12"/>
      <c r="LOC180" s="1"/>
      <c r="LOD180" s="5"/>
      <c r="LOE180" s="29"/>
      <c r="LOF180" s="37"/>
      <c r="LOG180" s="13"/>
      <c r="LOH180" s="12"/>
      <c r="LOI180" s="12"/>
      <c r="LOJ180" s="1"/>
      <c r="LOK180" s="5"/>
      <c r="LOL180" s="29"/>
      <c r="LOM180" s="37"/>
      <c r="LON180" s="13"/>
      <c r="LOO180" s="12"/>
      <c r="LOP180" s="12"/>
      <c r="LOQ180" s="1"/>
      <c r="LOR180" s="5"/>
      <c r="LOS180" s="29"/>
      <c r="LOT180" s="37"/>
      <c r="LOU180" s="13"/>
      <c r="LOV180" s="12"/>
      <c r="LOW180" s="12"/>
      <c r="LOX180" s="1"/>
      <c r="LOY180" s="5"/>
      <c r="LOZ180" s="29"/>
      <c r="LPA180" s="37"/>
      <c r="LPB180" s="13"/>
      <c r="LPC180" s="12"/>
      <c r="LPD180" s="12"/>
      <c r="LPE180" s="1"/>
      <c r="LPF180" s="5"/>
      <c r="LPG180" s="29"/>
      <c r="LPH180" s="37"/>
      <c r="LPI180" s="13"/>
      <c r="LPJ180" s="12"/>
      <c r="LPK180" s="12"/>
      <c r="LPL180" s="1"/>
      <c r="LPM180" s="5"/>
      <c r="LPN180" s="29"/>
      <c r="LPO180" s="37"/>
      <c r="LPP180" s="13"/>
      <c r="LPQ180" s="12"/>
      <c r="LPR180" s="12"/>
      <c r="LPS180" s="1"/>
      <c r="LPT180" s="5"/>
      <c r="LPU180" s="29"/>
      <c r="LPV180" s="37"/>
      <c r="LPW180" s="13"/>
      <c r="LPX180" s="12"/>
      <c r="LPY180" s="12"/>
      <c r="LPZ180" s="1"/>
      <c r="LQA180" s="5"/>
      <c r="LQB180" s="29"/>
      <c r="LQC180" s="37"/>
      <c r="LQD180" s="13"/>
      <c r="LQE180" s="12"/>
      <c r="LQF180" s="12"/>
      <c r="LQG180" s="1"/>
      <c r="LQH180" s="5"/>
      <c r="LQI180" s="29"/>
      <c r="LQJ180" s="37"/>
      <c r="LQK180" s="13"/>
      <c r="LQL180" s="12"/>
      <c r="LQM180" s="12"/>
      <c r="LQN180" s="1"/>
      <c r="LQO180" s="5"/>
      <c r="LQP180" s="29"/>
      <c r="LQQ180" s="37"/>
      <c r="LQR180" s="13"/>
      <c r="LQS180" s="12"/>
      <c r="LQT180" s="12"/>
      <c r="LQU180" s="1"/>
      <c r="LQV180" s="5"/>
      <c r="LQW180" s="29"/>
      <c r="LQX180" s="37"/>
      <c r="LQY180" s="13"/>
      <c r="LQZ180" s="12"/>
      <c r="LRA180" s="12"/>
      <c r="LRB180" s="1"/>
      <c r="LRC180" s="5"/>
      <c r="LRD180" s="29"/>
      <c r="LRE180" s="37"/>
      <c r="LRF180" s="13"/>
      <c r="LRG180" s="12"/>
      <c r="LRH180" s="12"/>
      <c r="LRI180" s="1"/>
      <c r="LRJ180" s="5"/>
      <c r="LRK180" s="29"/>
      <c r="LRL180" s="37"/>
      <c r="LRM180" s="13"/>
      <c r="LRN180" s="12"/>
      <c r="LRO180" s="12"/>
      <c r="LRP180" s="1"/>
      <c r="LRQ180" s="5"/>
      <c r="LRR180" s="29"/>
      <c r="LRS180" s="37"/>
      <c r="LRT180" s="13"/>
      <c r="LRU180" s="12"/>
      <c r="LRV180" s="12"/>
      <c r="LRW180" s="1"/>
      <c r="LRX180" s="5"/>
      <c r="LRY180" s="29"/>
      <c r="LRZ180" s="37"/>
      <c r="LSA180" s="13"/>
      <c r="LSB180" s="12"/>
      <c r="LSC180" s="12"/>
      <c r="LSD180" s="1"/>
      <c r="LSE180" s="5"/>
      <c r="LSF180" s="29"/>
      <c r="LSG180" s="37"/>
      <c r="LSH180" s="13"/>
      <c r="LSI180" s="12"/>
      <c r="LSJ180" s="12"/>
      <c r="LSK180" s="1"/>
      <c r="LSL180" s="5"/>
      <c r="LSM180" s="29"/>
      <c r="LSN180" s="37"/>
      <c r="LSO180" s="13"/>
      <c r="LSP180" s="12"/>
      <c r="LSQ180" s="12"/>
      <c r="LSR180" s="1"/>
      <c r="LSS180" s="5"/>
      <c r="LST180" s="29"/>
      <c r="LSU180" s="37"/>
      <c r="LSV180" s="13"/>
      <c r="LSW180" s="12"/>
      <c r="LSX180" s="12"/>
      <c r="LSY180" s="1"/>
      <c r="LSZ180" s="5"/>
      <c r="LTA180" s="29"/>
      <c r="LTB180" s="37"/>
      <c r="LTC180" s="13"/>
      <c r="LTD180" s="12"/>
      <c r="LTE180" s="12"/>
      <c r="LTF180" s="1"/>
      <c r="LTG180" s="5"/>
      <c r="LTH180" s="29"/>
      <c r="LTI180" s="37"/>
      <c r="LTJ180" s="13"/>
      <c r="LTK180" s="12"/>
      <c r="LTL180" s="12"/>
      <c r="LTM180" s="1"/>
      <c r="LTN180" s="5"/>
      <c r="LTO180" s="29"/>
      <c r="LTP180" s="37"/>
      <c r="LTQ180" s="13"/>
      <c r="LTR180" s="12"/>
      <c r="LTS180" s="12"/>
      <c r="LTT180" s="1"/>
      <c r="LTU180" s="5"/>
      <c r="LTV180" s="29"/>
      <c r="LTW180" s="37"/>
      <c r="LTX180" s="13"/>
      <c r="LTY180" s="12"/>
      <c r="LTZ180" s="12"/>
      <c r="LUA180" s="1"/>
      <c r="LUB180" s="5"/>
      <c r="LUC180" s="29"/>
      <c r="LUD180" s="37"/>
      <c r="LUE180" s="13"/>
      <c r="LUF180" s="12"/>
      <c r="LUG180" s="12"/>
      <c r="LUH180" s="1"/>
      <c r="LUI180" s="5"/>
      <c r="LUJ180" s="29"/>
      <c r="LUK180" s="37"/>
      <c r="LUL180" s="13"/>
      <c r="LUM180" s="12"/>
      <c r="LUN180" s="12"/>
      <c r="LUO180" s="1"/>
      <c r="LUP180" s="5"/>
      <c r="LUQ180" s="29"/>
      <c r="LUR180" s="37"/>
      <c r="LUS180" s="13"/>
      <c r="LUT180" s="12"/>
      <c r="LUU180" s="12"/>
      <c r="LUV180" s="1"/>
      <c r="LUW180" s="5"/>
      <c r="LUX180" s="29"/>
      <c r="LUY180" s="37"/>
      <c r="LUZ180" s="13"/>
      <c r="LVA180" s="12"/>
      <c r="LVB180" s="12"/>
      <c r="LVC180" s="1"/>
      <c r="LVD180" s="5"/>
      <c r="LVE180" s="29"/>
      <c r="LVF180" s="37"/>
      <c r="LVG180" s="13"/>
      <c r="LVH180" s="12"/>
      <c r="LVI180" s="12"/>
      <c r="LVJ180" s="1"/>
      <c r="LVK180" s="5"/>
      <c r="LVL180" s="29"/>
      <c r="LVM180" s="37"/>
      <c r="LVN180" s="13"/>
      <c r="LVO180" s="12"/>
      <c r="LVP180" s="12"/>
      <c r="LVQ180" s="1"/>
      <c r="LVR180" s="5"/>
      <c r="LVS180" s="29"/>
      <c r="LVT180" s="37"/>
      <c r="LVU180" s="13"/>
      <c r="LVV180" s="12"/>
      <c r="LVW180" s="12"/>
      <c r="LVX180" s="1"/>
      <c r="LVY180" s="5"/>
      <c r="LVZ180" s="29"/>
      <c r="LWA180" s="37"/>
      <c r="LWB180" s="13"/>
      <c r="LWC180" s="12"/>
      <c r="LWD180" s="12"/>
      <c r="LWE180" s="1"/>
      <c r="LWF180" s="5"/>
      <c r="LWG180" s="29"/>
      <c r="LWH180" s="37"/>
      <c r="LWI180" s="13"/>
      <c r="LWJ180" s="12"/>
      <c r="LWK180" s="12"/>
      <c r="LWL180" s="1"/>
      <c r="LWM180" s="5"/>
      <c r="LWN180" s="29"/>
      <c r="LWO180" s="37"/>
      <c r="LWP180" s="13"/>
      <c r="LWQ180" s="12"/>
      <c r="LWR180" s="12"/>
      <c r="LWS180" s="1"/>
      <c r="LWT180" s="5"/>
      <c r="LWU180" s="29"/>
      <c r="LWV180" s="37"/>
      <c r="LWW180" s="13"/>
      <c r="LWX180" s="12"/>
      <c r="LWY180" s="12"/>
      <c r="LWZ180" s="1"/>
      <c r="LXA180" s="5"/>
      <c r="LXB180" s="29"/>
      <c r="LXC180" s="37"/>
      <c r="LXD180" s="13"/>
      <c r="LXE180" s="12"/>
      <c r="LXF180" s="12"/>
      <c r="LXG180" s="1"/>
      <c r="LXH180" s="5"/>
      <c r="LXI180" s="29"/>
      <c r="LXJ180" s="37"/>
      <c r="LXK180" s="13"/>
      <c r="LXL180" s="12"/>
      <c r="LXM180" s="12"/>
      <c r="LXN180" s="1"/>
      <c r="LXO180" s="5"/>
      <c r="LXP180" s="29"/>
      <c r="LXQ180" s="37"/>
      <c r="LXR180" s="13"/>
      <c r="LXS180" s="12"/>
      <c r="LXT180" s="12"/>
      <c r="LXU180" s="1"/>
      <c r="LXV180" s="5"/>
      <c r="LXW180" s="29"/>
      <c r="LXX180" s="37"/>
      <c r="LXY180" s="13"/>
      <c r="LXZ180" s="12"/>
      <c r="LYA180" s="12"/>
      <c r="LYB180" s="1"/>
      <c r="LYC180" s="5"/>
      <c r="LYD180" s="29"/>
      <c r="LYE180" s="37"/>
      <c r="LYF180" s="13"/>
      <c r="LYG180" s="12"/>
      <c r="LYH180" s="12"/>
      <c r="LYI180" s="1"/>
      <c r="LYJ180" s="5"/>
      <c r="LYK180" s="29"/>
      <c r="LYL180" s="37"/>
      <c r="LYM180" s="13"/>
      <c r="LYN180" s="12"/>
      <c r="LYO180" s="12"/>
      <c r="LYP180" s="1"/>
      <c r="LYQ180" s="5"/>
      <c r="LYR180" s="29"/>
      <c r="LYS180" s="37"/>
      <c r="LYT180" s="13"/>
      <c r="LYU180" s="12"/>
      <c r="LYV180" s="12"/>
      <c r="LYW180" s="1"/>
      <c r="LYX180" s="5"/>
      <c r="LYY180" s="29"/>
      <c r="LYZ180" s="37"/>
      <c r="LZA180" s="13"/>
      <c r="LZB180" s="12"/>
      <c r="LZC180" s="12"/>
      <c r="LZD180" s="1"/>
      <c r="LZE180" s="5"/>
      <c r="LZF180" s="29"/>
      <c r="LZG180" s="37"/>
      <c r="LZH180" s="13"/>
      <c r="LZI180" s="12"/>
      <c r="LZJ180" s="12"/>
      <c r="LZK180" s="1"/>
      <c r="LZL180" s="5"/>
      <c r="LZM180" s="29"/>
      <c r="LZN180" s="37"/>
      <c r="LZO180" s="13"/>
      <c r="LZP180" s="12"/>
      <c r="LZQ180" s="12"/>
      <c r="LZR180" s="1"/>
      <c r="LZS180" s="5"/>
      <c r="LZT180" s="29"/>
      <c r="LZU180" s="37"/>
      <c r="LZV180" s="13"/>
      <c r="LZW180" s="12"/>
      <c r="LZX180" s="12"/>
      <c r="LZY180" s="1"/>
      <c r="LZZ180" s="5"/>
      <c r="MAA180" s="29"/>
      <c r="MAB180" s="37"/>
      <c r="MAC180" s="13"/>
      <c r="MAD180" s="12"/>
      <c r="MAE180" s="12"/>
      <c r="MAF180" s="1"/>
      <c r="MAG180" s="5"/>
      <c r="MAH180" s="29"/>
      <c r="MAI180" s="37"/>
      <c r="MAJ180" s="13"/>
      <c r="MAK180" s="12"/>
      <c r="MAL180" s="12"/>
      <c r="MAM180" s="1"/>
      <c r="MAN180" s="5"/>
      <c r="MAO180" s="29"/>
      <c r="MAP180" s="37"/>
      <c r="MAQ180" s="13"/>
      <c r="MAR180" s="12"/>
      <c r="MAS180" s="12"/>
      <c r="MAT180" s="1"/>
      <c r="MAU180" s="5"/>
      <c r="MAV180" s="29"/>
      <c r="MAW180" s="37"/>
      <c r="MAX180" s="13"/>
      <c r="MAY180" s="12"/>
      <c r="MAZ180" s="12"/>
      <c r="MBA180" s="1"/>
      <c r="MBB180" s="5"/>
      <c r="MBC180" s="29"/>
      <c r="MBD180" s="37"/>
      <c r="MBE180" s="13"/>
      <c r="MBF180" s="12"/>
      <c r="MBG180" s="12"/>
      <c r="MBH180" s="1"/>
      <c r="MBI180" s="5"/>
      <c r="MBJ180" s="29"/>
      <c r="MBK180" s="37"/>
      <c r="MBL180" s="13"/>
      <c r="MBM180" s="12"/>
      <c r="MBN180" s="12"/>
      <c r="MBO180" s="1"/>
      <c r="MBP180" s="5"/>
      <c r="MBQ180" s="29"/>
      <c r="MBR180" s="37"/>
      <c r="MBS180" s="13"/>
      <c r="MBT180" s="12"/>
      <c r="MBU180" s="12"/>
      <c r="MBV180" s="1"/>
      <c r="MBW180" s="5"/>
      <c r="MBX180" s="29"/>
      <c r="MBY180" s="37"/>
      <c r="MBZ180" s="13"/>
      <c r="MCA180" s="12"/>
      <c r="MCB180" s="12"/>
      <c r="MCC180" s="1"/>
      <c r="MCD180" s="5"/>
      <c r="MCE180" s="29"/>
      <c r="MCF180" s="37"/>
      <c r="MCG180" s="13"/>
      <c r="MCH180" s="12"/>
      <c r="MCI180" s="12"/>
      <c r="MCJ180" s="1"/>
      <c r="MCK180" s="5"/>
      <c r="MCL180" s="29"/>
      <c r="MCM180" s="37"/>
      <c r="MCN180" s="13"/>
      <c r="MCO180" s="12"/>
      <c r="MCP180" s="12"/>
      <c r="MCQ180" s="1"/>
      <c r="MCR180" s="5"/>
      <c r="MCS180" s="29"/>
      <c r="MCT180" s="37"/>
      <c r="MCU180" s="13"/>
      <c r="MCV180" s="12"/>
      <c r="MCW180" s="12"/>
      <c r="MCX180" s="1"/>
      <c r="MCY180" s="5"/>
      <c r="MCZ180" s="29"/>
      <c r="MDA180" s="37"/>
      <c r="MDB180" s="13"/>
      <c r="MDC180" s="12"/>
      <c r="MDD180" s="12"/>
      <c r="MDE180" s="1"/>
      <c r="MDF180" s="5"/>
      <c r="MDG180" s="29"/>
      <c r="MDH180" s="37"/>
      <c r="MDI180" s="13"/>
      <c r="MDJ180" s="12"/>
      <c r="MDK180" s="12"/>
      <c r="MDL180" s="1"/>
      <c r="MDM180" s="5"/>
      <c r="MDN180" s="29"/>
      <c r="MDO180" s="37"/>
      <c r="MDP180" s="13"/>
      <c r="MDQ180" s="12"/>
      <c r="MDR180" s="12"/>
      <c r="MDS180" s="1"/>
      <c r="MDT180" s="5"/>
      <c r="MDU180" s="29"/>
      <c r="MDV180" s="37"/>
      <c r="MDW180" s="13"/>
      <c r="MDX180" s="12"/>
      <c r="MDY180" s="12"/>
      <c r="MDZ180" s="1"/>
      <c r="MEA180" s="5"/>
      <c r="MEB180" s="29"/>
      <c r="MEC180" s="37"/>
      <c r="MED180" s="13"/>
      <c r="MEE180" s="12"/>
      <c r="MEF180" s="12"/>
      <c r="MEG180" s="1"/>
      <c r="MEH180" s="5"/>
      <c r="MEI180" s="29"/>
      <c r="MEJ180" s="37"/>
      <c r="MEK180" s="13"/>
      <c r="MEL180" s="12"/>
      <c r="MEM180" s="12"/>
      <c r="MEN180" s="1"/>
      <c r="MEO180" s="5"/>
      <c r="MEP180" s="29"/>
      <c r="MEQ180" s="37"/>
      <c r="MER180" s="13"/>
      <c r="MES180" s="12"/>
      <c r="MET180" s="12"/>
      <c r="MEU180" s="1"/>
      <c r="MEV180" s="5"/>
      <c r="MEW180" s="29"/>
      <c r="MEX180" s="37"/>
      <c r="MEY180" s="13"/>
      <c r="MEZ180" s="12"/>
      <c r="MFA180" s="12"/>
      <c r="MFB180" s="1"/>
      <c r="MFC180" s="5"/>
      <c r="MFD180" s="29"/>
      <c r="MFE180" s="37"/>
      <c r="MFF180" s="13"/>
      <c r="MFG180" s="12"/>
      <c r="MFH180" s="12"/>
      <c r="MFI180" s="1"/>
      <c r="MFJ180" s="5"/>
      <c r="MFK180" s="29"/>
      <c r="MFL180" s="37"/>
      <c r="MFM180" s="13"/>
      <c r="MFN180" s="12"/>
      <c r="MFO180" s="12"/>
      <c r="MFP180" s="1"/>
      <c r="MFQ180" s="5"/>
      <c r="MFR180" s="29"/>
      <c r="MFS180" s="37"/>
      <c r="MFT180" s="13"/>
      <c r="MFU180" s="12"/>
      <c r="MFV180" s="12"/>
      <c r="MFW180" s="1"/>
      <c r="MFX180" s="5"/>
      <c r="MFY180" s="29"/>
      <c r="MFZ180" s="37"/>
      <c r="MGA180" s="13"/>
      <c r="MGB180" s="12"/>
      <c r="MGC180" s="12"/>
      <c r="MGD180" s="1"/>
      <c r="MGE180" s="5"/>
      <c r="MGF180" s="29"/>
      <c r="MGG180" s="37"/>
      <c r="MGH180" s="13"/>
      <c r="MGI180" s="12"/>
      <c r="MGJ180" s="12"/>
      <c r="MGK180" s="1"/>
      <c r="MGL180" s="5"/>
      <c r="MGM180" s="29"/>
      <c r="MGN180" s="37"/>
      <c r="MGO180" s="13"/>
      <c r="MGP180" s="12"/>
      <c r="MGQ180" s="12"/>
      <c r="MGR180" s="1"/>
      <c r="MGS180" s="5"/>
      <c r="MGT180" s="29"/>
      <c r="MGU180" s="37"/>
      <c r="MGV180" s="13"/>
      <c r="MGW180" s="12"/>
      <c r="MGX180" s="12"/>
      <c r="MGY180" s="1"/>
      <c r="MGZ180" s="5"/>
      <c r="MHA180" s="29"/>
      <c r="MHB180" s="37"/>
      <c r="MHC180" s="13"/>
      <c r="MHD180" s="12"/>
      <c r="MHE180" s="12"/>
      <c r="MHF180" s="1"/>
      <c r="MHG180" s="5"/>
      <c r="MHH180" s="29"/>
      <c r="MHI180" s="37"/>
      <c r="MHJ180" s="13"/>
      <c r="MHK180" s="12"/>
      <c r="MHL180" s="12"/>
      <c r="MHM180" s="1"/>
      <c r="MHN180" s="5"/>
      <c r="MHO180" s="29"/>
      <c r="MHP180" s="37"/>
      <c r="MHQ180" s="13"/>
      <c r="MHR180" s="12"/>
      <c r="MHS180" s="12"/>
      <c r="MHT180" s="1"/>
      <c r="MHU180" s="5"/>
      <c r="MHV180" s="29"/>
      <c r="MHW180" s="37"/>
      <c r="MHX180" s="13"/>
      <c r="MHY180" s="12"/>
      <c r="MHZ180" s="12"/>
      <c r="MIA180" s="1"/>
      <c r="MIB180" s="5"/>
      <c r="MIC180" s="29"/>
      <c r="MID180" s="37"/>
      <c r="MIE180" s="13"/>
      <c r="MIF180" s="12"/>
      <c r="MIG180" s="12"/>
      <c r="MIH180" s="1"/>
      <c r="MII180" s="5"/>
      <c r="MIJ180" s="29"/>
      <c r="MIK180" s="37"/>
      <c r="MIL180" s="13"/>
      <c r="MIM180" s="12"/>
      <c r="MIN180" s="12"/>
      <c r="MIO180" s="1"/>
      <c r="MIP180" s="5"/>
      <c r="MIQ180" s="29"/>
      <c r="MIR180" s="37"/>
      <c r="MIS180" s="13"/>
      <c r="MIT180" s="12"/>
      <c r="MIU180" s="12"/>
      <c r="MIV180" s="1"/>
      <c r="MIW180" s="5"/>
      <c r="MIX180" s="29"/>
      <c r="MIY180" s="37"/>
      <c r="MIZ180" s="13"/>
      <c r="MJA180" s="12"/>
      <c r="MJB180" s="12"/>
      <c r="MJC180" s="1"/>
      <c r="MJD180" s="5"/>
      <c r="MJE180" s="29"/>
      <c r="MJF180" s="37"/>
      <c r="MJG180" s="13"/>
      <c r="MJH180" s="12"/>
      <c r="MJI180" s="12"/>
      <c r="MJJ180" s="1"/>
      <c r="MJK180" s="5"/>
      <c r="MJL180" s="29"/>
      <c r="MJM180" s="37"/>
      <c r="MJN180" s="13"/>
      <c r="MJO180" s="12"/>
      <c r="MJP180" s="12"/>
      <c r="MJQ180" s="1"/>
      <c r="MJR180" s="5"/>
      <c r="MJS180" s="29"/>
      <c r="MJT180" s="37"/>
      <c r="MJU180" s="13"/>
      <c r="MJV180" s="12"/>
      <c r="MJW180" s="12"/>
      <c r="MJX180" s="1"/>
      <c r="MJY180" s="5"/>
      <c r="MJZ180" s="29"/>
      <c r="MKA180" s="37"/>
      <c r="MKB180" s="13"/>
      <c r="MKC180" s="12"/>
      <c r="MKD180" s="12"/>
      <c r="MKE180" s="1"/>
      <c r="MKF180" s="5"/>
      <c r="MKG180" s="29"/>
      <c r="MKH180" s="37"/>
      <c r="MKI180" s="13"/>
      <c r="MKJ180" s="12"/>
      <c r="MKK180" s="12"/>
      <c r="MKL180" s="1"/>
      <c r="MKM180" s="5"/>
      <c r="MKN180" s="29"/>
      <c r="MKO180" s="37"/>
      <c r="MKP180" s="13"/>
      <c r="MKQ180" s="12"/>
      <c r="MKR180" s="12"/>
      <c r="MKS180" s="1"/>
      <c r="MKT180" s="5"/>
      <c r="MKU180" s="29"/>
      <c r="MKV180" s="37"/>
      <c r="MKW180" s="13"/>
      <c r="MKX180" s="12"/>
      <c r="MKY180" s="12"/>
      <c r="MKZ180" s="1"/>
      <c r="MLA180" s="5"/>
      <c r="MLB180" s="29"/>
      <c r="MLC180" s="37"/>
      <c r="MLD180" s="13"/>
      <c r="MLE180" s="12"/>
      <c r="MLF180" s="12"/>
      <c r="MLG180" s="1"/>
      <c r="MLH180" s="5"/>
      <c r="MLI180" s="29"/>
      <c r="MLJ180" s="37"/>
      <c r="MLK180" s="13"/>
      <c r="MLL180" s="12"/>
      <c r="MLM180" s="12"/>
      <c r="MLN180" s="1"/>
      <c r="MLO180" s="5"/>
      <c r="MLP180" s="29"/>
      <c r="MLQ180" s="37"/>
      <c r="MLR180" s="13"/>
      <c r="MLS180" s="12"/>
      <c r="MLT180" s="12"/>
      <c r="MLU180" s="1"/>
      <c r="MLV180" s="5"/>
      <c r="MLW180" s="29"/>
      <c r="MLX180" s="37"/>
      <c r="MLY180" s="13"/>
      <c r="MLZ180" s="12"/>
      <c r="MMA180" s="12"/>
      <c r="MMB180" s="1"/>
      <c r="MMC180" s="5"/>
      <c r="MMD180" s="29"/>
      <c r="MME180" s="37"/>
      <c r="MMF180" s="13"/>
      <c r="MMG180" s="12"/>
      <c r="MMH180" s="12"/>
      <c r="MMI180" s="1"/>
      <c r="MMJ180" s="5"/>
      <c r="MMK180" s="29"/>
      <c r="MML180" s="37"/>
      <c r="MMM180" s="13"/>
      <c r="MMN180" s="12"/>
      <c r="MMO180" s="12"/>
      <c r="MMP180" s="1"/>
      <c r="MMQ180" s="5"/>
      <c r="MMR180" s="29"/>
      <c r="MMS180" s="37"/>
      <c r="MMT180" s="13"/>
      <c r="MMU180" s="12"/>
      <c r="MMV180" s="12"/>
      <c r="MMW180" s="1"/>
      <c r="MMX180" s="5"/>
      <c r="MMY180" s="29"/>
      <c r="MMZ180" s="37"/>
      <c r="MNA180" s="13"/>
      <c r="MNB180" s="12"/>
      <c r="MNC180" s="12"/>
      <c r="MND180" s="1"/>
      <c r="MNE180" s="5"/>
      <c r="MNF180" s="29"/>
      <c r="MNG180" s="37"/>
      <c r="MNH180" s="13"/>
      <c r="MNI180" s="12"/>
      <c r="MNJ180" s="12"/>
      <c r="MNK180" s="1"/>
      <c r="MNL180" s="5"/>
      <c r="MNM180" s="29"/>
      <c r="MNN180" s="37"/>
      <c r="MNO180" s="13"/>
      <c r="MNP180" s="12"/>
      <c r="MNQ180" s="12"/>
      <c r="MNR180" s="1"/>
      <c r="MNS180" s="5"/>
      <c r="MNT180" s="29"/>
      <c r="MNU180" s="37"/>
      <c r="MNV180" s="13"/>
      <c r="MNW180" s="12"/>
      <c r="MNX180" s="12"/>
      <c r="MNY180" s="1"/>
      <c r="MNZ180" s="5"/>
      <c r="MOA180" s="29"/>
      <c r="MOB180" s="37"/>
      <c r="MOC180" s="13"/>
      <c r="MOD180" s="12"/>
      <c r="MOE180" s="12"/>
      <c r="MOF180" s="1"/>
      <c r="MOG180" s="5"/>
      <c r="MOH180" s="29"/>
      <c r="MOI180" s="37"/>
      <c r="MOJ180" s="13"/>
      <c r="MOK180" s="12"/>
      <c r="MOL180" s="12"/>
      <c r="MOM180" s="1"/>
      <c r="MON180" s="5"/>
      <c r="MOO180" s="29"/>
      <c r="MOP180" s="37"/>
      <c r="MOQ180" s="13"/>
      <c r="MOR180" s="12"/>
      <c r="MOS180" s="12"/>
      <c r="MOT180" s="1"/>
      <c r="MOU180" s="5"/>
      <c r="MOV180" s="29"/>
      <c r="MOW180" s="37"/>
      <c r="MOX180" s="13"/>
      <c r="MOY180" s="12"/>
      <c r="MOZ180" s="12"/>
      <c r="MPA180" s="1"/>
      <c r="MPB180" s="5"/>
      <c r="MPC180" s="29"/>
      <c r="MPD180" s="37"/>
      <c r="MPE180" s="13"/>
      <c r="MPF180" s="12"/>
      <c r="MPG180" s="12"/>
      <c r="MPH180" s="1"/>
      <c r="MPI180" s="5"/>
      <c r="MPJ180" s="29"/>
      <c r="MPK180" s="37"/>
      <c r="MPL180" s="13"/>
      <c r="MPM180" s="12"/>
      <c r="MPN180" s="12"/>
      <c r="MPO180" s="1"/>
      <c r="MPP180" s="5"/>
      <c r="MPQ180" s="29"/>
      <c r="MPR180" s="37"/>
      <c r="MPS180" s="13"/>
      <c r="MPT180" s="12"/>
      <c r="MPU180" s="12"/>
      <c r="MPV180" s="1"/>
      <c r="MPW180" s="5"/>
      <c r="MPX180" s="29"/>
      <c r="MPY180" s="37"/>
      <c r="MPZ180" s="13"/>
      <c r="MQA180" s="12"/>
      <c r="MQB180" s="12"/>
      <c r="MQC180" s="1"/>
      <c r="MQD180" s="5"/>
      <c r="MQE180" s="29"/>
      <c r="MQF180" s="37"/>
      <c r="MQG180" s="13"/>
      <c r="MQH180" s="12"/>
      <c r="MQI180" s="12"/>
      <c r="MQJ180" s="1"/>
      <c r="MQK180" s="5"/>
      <c r="MQL180" s="29"/>
      <c r="MQM180" s="37"/>
      <c r="MQN180" s="13"/>
      <c r="MQO180" s="12"/>
      <c r="MQP180" s="12"/>
      <c r="MQQ180" s="1"/>
      <c r="MQR180" s="5"/>
      <c r="MQS180" s="29"/>
      <c r="MQT180" s="37"/>
      <c r="MQU180" s="13"/>
      <c r="MQV180" s="12"/>
      <c r="MQW180" s="12"/>
      <c r="MQX180" s="1"/>
      <c r="MQY180" s="5"/>
      <c r="MQZ180" s="29"/>
      <c r="MRA180" s="37"/>
      <c r="MRB180" s="13"/>
      <c r="MRC180" s="12"/>
      <c r="MRD180" s="12"/>
      <c r="MRE180" s="1"/>
      <c r="MRF180" s="5"/>
      <c r="MRG180" s="29"/>
      <c r="MRH180" s="37"/>
      <c r="MRI180" s="13"/>
      <c r="MRJ180" s="12"/>
      <c r="MRK180" s="12"/>
      <c r="MRL180" s="1"/>
      <c r="MRM180" s="5"/>
      <c r="MRN180" s="29"/>
      <c r="MRO180" s="37"/>
      <c r="MRP180" s="13"/>
      <c r="MRQ180" s="12"/>
      <c r="MRR180" s="12"/>
      <c r="MRS180" s="1"/>
      <c r="MRT180" s="5"/>
      <c r="MRU180" s="29"/>
      <c r="MRV180" s="37"/>
      <c r="MRW180" s="13"/>
      <c r="MRX180" s="12"/>
      <c r="MRY180" s="12"/>
      <c r="MRZ180" s="1"/>
      <c r="MSA180" s="5"/>
      <c r="MSB180" s="29"/>
      <c r="MSC180" s="37"/>
      <c r="MSD180" s="13"/>
      <c r="MSE180" s="12"/>
      <c r="MSF180" s="12"/>
      <c r="MSG180" s="1"/>
      <c r="MSH180" s="5"/>
      <c r="MSI180" s="29"/>
      <c r="MSJ180" s="37"/>
      <c r="MSK180" s="13"/>
      <c r="MSL180" s="12"/>
      <c r="MSM180" s="12"/>
      <c r="MSN180" s="1"/>
      <c r="MSO180" s="5"/>
      <c r="MSP180" s="29"/>
      <c r="MSQ180" s="37"/>
      <c r="MSR180" s="13"/>
      <c r="MSS180" s="12"/>
      <c r="MST180" s="12"/>
      <c r="MSU180" s="1"/>
      <c r="MSV180" s="5"/>
      <c r="MSW180" s="29"/>
      <c r="MSX180" s="37"/>
      <c r="MSY180" s="13"/>
      <c r="MSZ180" s="12"/>
      <c r="MTA180" s="12"/>
      <c r="MTB180" s="1"/>
      <c r="MTC180" s="5"/>
      <c r="MTD180" s="29"/>
      <c r="MTE180" s="37"/>
      <c r="MTF180" s="13"/>
      <c r="MTG180" s="12"/>
      <c r="MTH180" s="12"/>
      <c r="MTI180" s="1"/>
      <c r="MTJ180" s="5"/>
      <c r="MTK180" s="29"/>
      <c r="MTL180" s="37"/>
      <c r="MTM180" s="13"/>
      <c r="MTN180" s="12"/>
      <c r="MTO180" s="12"/>
      <c r="MTP180" s="1"/>
      <c r="MTQ180" s="5"/>
      <c r="MTR180" s="29"/>
      <c r="MTS180" s="37"/>
      <c r="MTT180" s="13"/>
      <c r="MTU180" s="12"/>
      <c r="MTV180" s="12"/>
      <c r="MTW180" s="1"/>
      <c r="MTX180" s="5"/>
      <c r="MTY180" s="29"/>
      <c r="MTZ180" s="37"/>
      <c r="MUA180" s="13"/>
      <c r="MUB180" s="12"/>
      <c r="MUC180" s="12"/>
      <c r="MUD180" s="1"/>
      <c r="MUE180" s="5"/>
      <c r="MUF180" s="29"/>
      <c r="MUG180" s="37"/>
      <c r="MUH180" s="13"/>
      <c r="MUI180" s="12"/>
      <c r="MUJ180" s="12"/>
      <c r="MUK180" s="1"/>
      <c r="MUL180" s="5"/>
      <c r="MUM180" s="29"/>
      <c r="MUN180" s="37"/>
      <c r="MUO180" s="13"/>
      <c r="MUP180" s="12"/>
      <c r="MUQ180" s="12"/>
      <c r="MUR180" s="1"/>
      <c r="MUS180" s="5"/>
      <c r="MUT180" s="29"/>
      <c r="MUU180" s="37"/>
      <c r="MUV180" s="13"/>
      <c r="MUW180" s="12"/>
      <c r="MUX180" s="12"/>
      <c r="MUY180" s="1"/>
      <c r="MUZ180" s="5"/>
      <c r="MVA180" s="29"/>
      <c r="MVB180" s="37"/>
      <c r="MVC180" s="13"/>
      <c r="MVD180" s="12"/>
      <c r="MVE180" s="12"/>
      <c r="MVF180" s="1"/>
      <c r="MVG180" s="5"/>
      <c r="MVH180" s="29"/>
      <c r="MVI180" s="37"/>
      <c r="MVJ180" s="13"/>
      <c r="MVK180" s="12"/>
      <c r="MVL180" s="12"/>
      <c r="MVM180" s="1"/>
      <c r="MVN180" s="5"/>
      <c r="MVO180" s="29"/>
      <c r="MVP180" s="37"/>
      <c r="MVQ180" s="13"/>
      <c r="MVR180" s="12"/>
      <c r="MVS180" s="12"/>
      <c r="MVT180" s="1"/>
      <c r="MVU180" s="5"/>
      <c r="MVV180" s="29"/>
      <c r="MVW180" s="37"/>
      <c r="MVX180" s="13"/>
      <c r="MVY180" s="12"/>
      <c r="MVZ180" s="12"/>
      <c r="MWA180" s="1"/>
      <c r="MWB180" s="5"/>
      <c r="MWC180" s="29"/>
      <c r="MWD180" s="37"/>
      <c r="MWE180" s="13"/>
      <c r="MWF180" s="12"/>
      <c r="MWG180" s="12"/>
      <c r="MWH180" s="1"/>
      <c r="MWI180" s="5"/>
      <c r="MWJ180" s="29"/>
      <c r="MWK180" s="37"/>
      <c r="MWL180" s="13"/>
      <c r="MWM180" s="12"/>
      <c r="MWN180" s="12"/>
      <c r="MWO180" s="1"/>
      <c r="MWP180" s="5"/>
      <c r="MWQ180" s="29"/>
      <c r="MWR180" s="37"/>
      <c r="MWS180" s="13"/>
      <c r="MWT180" s="12"/>
      <c r="MWU180" s="12"/>
      <c r="MWV180" s="1"/>
      <c r="MWW180" s="5"/>
      <c r="MWX180" s="29"/>
      <c r="MWY180" s="37"/>
      <c r="MWZ180" s="13"/>
      <c r="MXA180" s="12"/>
      <c r="MXB180" s="12"/>
      <c r="MXC180" s="1"/>
      <c r="MXD180" s="5"/>
      <c r="MXE180" s="29"/>
      <c r="MXF180" s="37"/>
      <c r="MXG180" s="13"/>
      <c r="MXH180" s="12"/>
      <c r="MXI180" s="12"/>
      <c r="MXJ180" s="1"/>
      <c r="MXK180" s="5"/>
      <c r="MXL180" s="29"/>
      <c r="MXM180" s="37"/>
      <c r="MXN180" s="13"/>
      <c r="MXO180" s="12"/>
      <c r="MXP180" s="12"/>
      <c r="MXQ180" s="1"/>
      <c r="MXR180" s="5"/>
      <c r="MXS180" s="29"/>
      <c r="MXT180" s="37"/>
      <c r="MXU180" s="13"/>
      <c r="MXV180" s="12"/>
      <c r="MXW180" s="12"/>
      <c r="MXX180" s="1"/>
      <c r="MXY180" s="5"/>
      <c r="MXZ180" s="29"/>
      <c r="MYA180" s="37"/>
      <c r="MYB180" s="13"/>
      <c r="MYC180" s="12"/>
      <c r="MYD180" s="12"/>
      <c r="MYE180" s="1"/>
      <c r="MYF180" s="5"/>
      <c r="MYG180" s="29"/>
      <c r="MYH180" s="37"/>
      <c r="MYI180" s="13"/>
      <c r="MYJ180" s="12"/>
      <c r="MYK180" s="12"/>
      <c r="MYL180" s="1"/>
      <c r="MYM180" s="5"/>
      <c r="MYN180" s="29"/>
      <c r="MYO180" s="37"/>
      <c r="MYP180" s="13"/>
      <c r="MYQ180" s="12"/>
      <c r="MYR180" s="12"/>
      <c r="MYS180" s="1"/>
      <c r="MYT180" s="5"/>
      <c r="MYU180" s="29"/>
      <c r="MYV180" s="37"/>
      <c r="MYW180" s="13"/>
      <c r="MYX180" s="12"/>
      <c r="MYY180" s="12"/>
      <c r="MYZ180" s="1"/>
      <c r="MZA180" s="5"/>
      <c r="MZB180" s="29"/>
      <c r="MZC180" s="37"/>
      <c r="MZD180" s="13"/>
      <c r="MZE180" s="12"/>
      <c r="MZF180" s="12"/>
      <c r="MZG180" s="1"/>
      <c r="MZH180" s="5"/>
      <c r="MZI180" s="29"/>
      <c r="MZJ180" s="37"/>
      <c r="MZK180" s="13"/>
      <c r="MZL180" s="12"/>
      <c r="MZM180" s="12"/>
      <c r="MZN180" s="1"/>
      <c r="MZO180" s="5"/>
      <c r="MZP180" s="29"/>
      <c r="MZQ180" s="37"/>
      <c r="MZR180" s="13"/>
      <c r="MZS180" s="12"/>
      <c r="MZT180" s="12"/>
      <c r="MZU180" s="1"/>
      <c r="MZV180" s="5"/>
      <c r="MZW180" s="29"/>
      <c r="MZX180" s="37"/>
      <c r="MZY180" s="13"/>
      <c r="MZZ180" s="12"/>
      <c r="NAA180" s="12"/>
      <c r="NAB180" s="1"/>
      <c r="NAC180" s="5"/>
      <c r="NAD180" s="29"/>
      <c r="NAE180" s="37"/>
      <c r="NAF180" s="13"/>
      <c r="NAG180" s="12"/>
      <c r="NAH180" s="12"/>
      <c r="NAI180" s="1"/>
      <c r="NAJ180" s="5"/>
      <c r="NAK180" s="29"/>
      <c r="NAL180" s="37"/>
      <c r="NAM180" s="13"/>
      <c r="NAN180" s="12"/>
      <c r="NAO180" s="12"/>
      <c r="NAP180" s="1"/>
      <c r="NAQ180" s="5"/>
      <c r="NAR180" s="29"/>
      <c r="NAS180" s="37"/>
      <c r="NAT180" s="13"/>
      <c r="NAU180" s="12"/>
      <c r="NAV180" s="12"/>
      <c r="NAW180" s="1"/>
      <c r="NAX180" s="5"/>
      <c r="NAY180" s="29"/>
      <c r="NAZ180" s="37"/>
      <c r="NBA180" s="13"/>
      <c r="NBB180" s="12"/>
      <c r="NBC180" s="12"/>
      <c r="NBD180" s="1"/>
      <c r="NBE180" s="5"/>
      <c r="NBF180" s="29"/>
      <c r="NBG180" s="37"/>
      <c r="NBH180" s="13"/>
      <c r="NBI180" s="12"/>
      <c r="NBJ180" s="12"/>
      <c r="NBK180" s="1"/>
      <c r="NBL180" s="5"/>
      <c r="NBM180" s="29"/>
      <c r="NBN180" s="37"/>
      <c r="NBO180" s="13"/>
      <c r="NBP180" s="12"/>
      <c r="NBQ180" s="12"/>
      <c r="NBR180" s="1"/>
      <c r="NBS180" s="5"/>
      <c r="NBT180" s="29"/>
      <c r="NBU180" s="37"/>
      <c r="NBV180" s="13"/>
      <c r="NBW180" s="12"/>
      <c r="NBX180" s="12"/>
      <c r="NBY180" s="1"/>
      <c r="NBZ180" s="5"/>
      <c r="NCA180" s="29"/>
      <c r="NCB180" s="37"/>
      <c r="NCC180" s="13"/>
      <c r="NCD180" s="12"/>
      <c r="NCE180" s="12"/>
      <c r="NCF180" s="1"/>
      <c r="NCG180" s="5"/>
      <c r="NCH180" s="29"/>
      <c r="NCI180" s="37"/>
      <c r="NCJ180" s="13"/>
      <c r="NCK180" s="12"/>
      <c r="NCL180" s="12"/>
      <c r="NCM180" s="1"/>
      <c r="NCN180" s="5"/>
      <c r="NCO180" s="29"/>
      <c r="NCP180" s="37"/>
      <c r="NCQ180" s="13"/>
      <c r="NCR180" s="12"/>
      <c r="NCS180" s="12"/>
      <c r="NCT180" s="1"/>
      <c r="NCU180" s="5"/>
      <c r="NCV180" s="29"/>
      <c r="NCW180" s="37"/>
      <c r="NCX180" s="13"/>
      <c r="NCY180" s="12"/>
      <c r="NCZ180" s="12"/>
      <c r="NDA180" s="1"/>
      <c r="NDB180" s="5"/>
      <c r="NDC180" s="29"/>
      <c r="NDD180" s="37"/>
      <c r="NDE180" s="13"/>
      <c r="NDF180" s="12"/>
      <c r="NDG180" s="12"/>
      <c r="NDH180" s="1"/>
      <c r="NDI180" s="5"/>
      <c r="NDJ180" s="29"/>
      <c r="NDK180" s="37"/>
      <c r="NDL180" s="13"/>
      <c r="NDM180" s="12"/>
      <c r="NDN180" s="12"/>
      <c r="NDO180" s="1"/>
      <c r="NDP180" s="5"/>
      <c r="NDQ180" s="29"/>
      <c r="NDR180" s="37"/>
      <c r="NDS180" s="13"/>
      <c r="NDT180" s="12"/>
      <c r="NDU180" s="12"/>
      <c r="NDV180" s="1"/>
      <c r="NDW180" s="5"/>
      <c r="NDX180" s="29"/>
      <c r="NDY180" s="37"/>
      <c r="NDZ180" s="13"/>
      <c r="NEA180" s="12"/>
      <c r="NEB180" s="12"/>
      <c r="NEC180" s="1"/>
      <c r="NED180" s="5"/>
      <c r="NEE180" s="29"/>
      <c r="NEF180" s="37"/>
      <c r="NEG180" s="13"/>
      <c r="NEH180" s="12"/>
      <c r="NEI180" s="12"/>
      <c r="NEJ180" s="1"/>
      <c r="NEK180" s="5"/>
      <c r="NEL180" s="29"/>
      <c r="NEM180" s="37"/>
      <c r="NEN180" s="13"/>
      <c r="NEO180" s="12"/>
      <c r="NEP180" s="12"/>
      <c r="NEQ180" s="1"/>
      <c r="NER180" s="5"/>
      <c r="NES180" s="29"/>
      <c r="NET180" s="37"/>
      <c r="NEU180" s="13"/>
      <c r="NEV180" s="12"/>
      <c r="NEW180" s="12"/>
      <c r="NEX180" s="1"/>
      <c r="NEY180" s="5"/>
      <c r="NEZ180" s="29"/>
      <c r="NFA180" s="37"/>
      <c r="NFB180" s="13"/>
      <c r="NFC180" s="12"/>
      <c r="NFD180" s="12"/>
      <c r="NFE180" s="1"/>
      <c r="NFF180" s="5"/>
      <c r="NFG180" s="29"/>
      <c r="NFH180" s="37"/>
      <c r="NFI180" s="13"/>
      <c r="NFJ180" s="12"/>
      <c r="NFK180" s="12"/>
      <c r="NFL180" s="1"/>
      <c r="NFM180" s="5"/>
      <c r="NFN180" s="29"/>
      <c r="NFO180" s="37"/>
      <c r="NFP180" s="13"/>
      <c r="NFQ180" s="12"/>
      <c r="NFR180" s="12"/>
      <c r="NFS180" s="1"/>
      <c r="NFT180" s="5"/>
      <c r="NFU180" s="29"/>
      <c r="NFV180" s="37"/>
      <c r="NFW180" s="13"/>
      <c r="NFX180" s="12"/>
      <c r="NFY180" s="12"/>
      <c r="NFZ180" s="1"/>
      <c r="NGA180" s="5"/>
      <c r="NGB180" s="29"/>
      <c r="NGC180" s="37"/>
      <c r="NGD180" s="13"/>
      <c r="NGE180" s="12"/>
      <c r="NGF180" s="12"/>
      <c r="NGG180" s="1"/>
      <c r="NGH180" s="5"/>
      <c r="NGI180" s="29"/>
      <c r="NGJ180" s="37"/>
      <c r="NGK180" s="13"/>
      <c r="NGL180" s="12"/>
      <c r="NGM180" s="12"/>
      <c r="NGN180" s="1"/>
      <c r="NGO180" s="5"/>
      <c r="NGP180" s="29"/>
      <c r="NGQ180" s="37"/>
      <c r="NGR180" s="13"/>
      <c r="NGS180" s="12"/>
      <c r="NGT180" s="12"/>
      <c r="NGU180" s="1"/>
      <c r="NGV180" s="5"/>
      <c r="NGW180" s="29"/>
      <c r="NGX180" s="37"/>
      <c r="NGY180" s="13"/>
      <c r="NGZ180" s="12"/>
      <c r="NHA180" s="12"/>
      <c r="NHB180" s="1"/>
      <c r="NHC180" s="5"/>
      <c r="NHD180" s="29"/>
      <c r="NHE180" s="37"/>
      <c r="NHF180" s="13"/>
      <c r="NHG180" s="12"/>
      <c r="NHH180" s="12"/>
      <c r="NHI180" s="1"/>
      <c r="NHJ180" s="5"/>
      <c r="NHK180" s="29"/>
      <c r="NHL180" s="37"/>
      <c r="NHM180" s="13"/>
      <c r="NHN180" s="12"/>
      <c r="NHO180" s="12"/>
      <c r="NHP180" s="1"/>
      <c r="NHQ180" s="5"/>
      <c r="NHR180" s="29"/>
      <c r="NHS180" s="37"/>
      <c r="NHT180" s="13"/>
      <c r="NHU180" s="12"/>
      <c r="NHV180" s="12"/>
      <c r="NHW180" s="1"/>
      <c r="NHX180" s="5"/>
      <c r="NHY180" s="29"/>
      <c r="NHZ180" s="37"/>
      <c r="NIA180" s="13"/>
      <c r="NIB180" s="12"/>
      <c r="NIC180" s="12"/>
      <c r="NID180" s="1"/>
      <c r="NIE180" s="5"/>
      <c r="NIF180" s="29"/>
      <c r="NIG180" s="37"/>
      <c r="NIH180" s="13"/>
      <c r="NII180" s="12"/>
      <c r="NIJ180" s="12"/>
      <c r="NIK180" s="1"/>
      <c r="NIL180" s="5"/>
      <c r="NIM180" s="29"/>
      <c r="NIN180" s="37"/>
      <c r="NIO180" s="13"/>
      <c r="NIP180" s="12"/>
      <c r="NIQ180" s="12"/>
      <c r="NIR180" s="1"/>
      <c r="NIS180" s="5"/>
      <c r="NIT180" s="29"/>
      <c r="NIU180" s="37"/>
      <c r="NIV180" s="13"/>
      <c r="NIW180" s="12"/>
      <c r="NIX180" s="12"/>
      <c r="NIY180" s="1"/>
      <c r="NIZ180" s="5"/>
      <c r="NJA180" s="29"/>
      <c r="NJB180" s="37"/>
      <c r="NJC180" s="13"/>
      <c r="NJD180" s="12"/>
      <c r="NJE180" s="12"/>
      <c r="NJF180" s="1"/>
      <c r="NJG180" s="5"/>
      <c r="NJH180" s="29"/>
      <c r="NJI180" s="37"/>
      <c r="NJJ180" s="13"/>
      <c r="NJK180" s="12"/>
      <c r="NJL180" s="12"/>
      <c r="NJM180" s="1"/>
      <c r="NJN180" s="5"/>
      <c r="NJO180" s="29"/>
      <c r="NJP180" s="37"/>
      <c r="NJQ180" s="13"/>
      <c r="NJR180" s="12"/>
      <c r="NJS180" s="12"/>
      <c r="NJT180" s="1"/>
      <c r="NJU180" s="5"/>
      <c r="NJV180" s="29"/>
      <c r="NJW180" s="37"/>
      <c r="NJX180" s="13"/>
      <c r="NJY180" s="12"/>
      <c r="NJZ180" s="12"/>
      <c r="NKA180" s="1"/>
      <c r="NKB180" s="5"/>
      <c r="NKC180" s="29"/>
      <c r="NKD180" s="37"/>
      <c r="NKE180" s="13"/>
      <c r="NKF180" s="12"/>
      <c r="NKG180" s="12"/>
      <c r="NKH180" s="1"/>
      <c r="NKI180" s="5"/>
      <c r="NKJ180" s="29"/>
      <c r="NKK180" s="37"/>
      <c r="NKL180" s="13"/>
      <c r="NKM180" s="12"/>
      <c r="NKN180" s="12"/>
      <c r="NKO180" s="1"/>
      <c r="NKP180" s="5"/>
      <c r="NKQ180" s="29"/>
      <c r="NKR180" s="37"/>
      <c r="NKS180" s="13"/>
      <c r="NKT180" s="12"/>
      <c r="NKU180" s="12"/>
      <c r="NKV180" s="1"/>
      <c r="NKW180" s="5"/>
      <c r="NKX180" s="29"/>
      <c r="NKY180" s="37"/>
      <c r="NKZ180" s="13"/>
      <c r="NLA180" s="12"/>
      <c r="NLB180" s="12"/>
      <c r="NLC180" s="1"/>
      <c r="NLD180" s="5"/>
      <c r="NLE180" s="29"/>
      <c r="NLF180" s="37"/>
      <c r="NLG180" s="13"/>
      <c r="NLH180" s="12"/>
      <c r="NLI180" s="12"/>
      <c r="NLJ180" s="1"/>
      <c r="NLK180" s="5"/>
      <c r="NLL180" s="29"/>
      <c r="NLM180" s="37"/>
      <c r="NLN180" s="13"/>
      <c r="NLO180" s="12"/>
      <c r="NLP180" s="12"/>
      <c r="NLQ180" s="1"/>
      <c r="NLR180" s="5"/>
      <c r="NLS180" s="29"/>
      <c r="NLT180" s="37"/>
      <c r="NLU180" s="13"/>
      <c r="NLV180" s="12"/>
      <c r="NLW180" s="12"/>
      <c r="NLX180" s="1"/>
      <c r="NLY180" s="5"/>
      <c r="NLZ180" s="29"/>
      <c r="NMA180" s="37"/>
      <c r="NMB180" s="13"/>
      <c r="NMC180" s="12"/>
      <c r="NMD180" s="12"/>
      <c r="NME180" s="1"/>
      <c r="NMF180" s="5"/>
      <c r="NMG180" s="29"/>
      <c r="NMH180" s="37"/>
      <c r="NMI180" s="13"/>
      <c r="NMJ180" s="12"/>
      <c r="NMK180" s="12"/>
      <c r="NML180" s="1"/>
      <c r="NMM180" s="5"/>
      <c r="NMN180" s="29"/>
      <c r="NMO180" s="37"/>
      <c r="NMP180" s="13"/>
      <c r="NMQ180" s="12"/>
      <c r="NMR180" s="12"/>
      <c r="NMS180" s="1"/>
      <c r="NMT180" s="5"/>
      <c r="NMU180" s="29"/>
      <c r="NMV180" s="37"/>
      <c r="NMW180" s="13"/>
      <c r="NMX180" s="12"/>
      <c r="NMY180" s="12"/>
      <c r="NMZ180" s="1"/>
      <c r="NNA180" s="5"/>
      <c r="NNB180" s="29"/>
      <c r="NNC180" s="37"/>
      <c r="NND180" s="13"/>
      <c r="NNE180" s="12"/>
      <c r="NNF180" s="12"/>
      <c r="NNG180" s="1"/>
      <c r="NNH180" s="5"/>
      <c r="NNI180" s="29"/>
      <c r="NNJ180" s="37"/>
      <c r="NNK180" s="13"/>
      <c r="NNL180" s="12"/>
      <c r="NNM180" s="12"/>
      <c r="NNN180" s="1"/>
      <c r="NNO180" s="5"/>
      <c r="NNP180" s="29"/>
      <c r="NNQ180" s="37"/>
      <c r="NNR180" s="13"/>
      <c r="NNS180" s="12"/>
      <c r="NNT180" s="12"/>
      <c r="NNU180" s="1"/>
      <c r="NNV180" s="5"/>
      <c r="NNW180" s="29"/>
      <c r="NNX180" s="37"/>
      <c r="NNY180" s="13"/>
      <c r="NNZ180" s="12"/>
      <c r="NOA180" s="12"/>
      <c r="NOB180" s="1"/>
      <c r="NOC180" s="5"/>
      <c r="NOD180" s="29"/>
      <c r="NOE180" s="37"/>
      <c r="NOF180" s="13"/>
      <c r="NOG180" s="12"/>
      <c r="NOH180" s="12"/>
      <c r="NOI180" s="1"/>
      <c r="NOJ180" s="5"/>
      <c r="NOK180" s="29"/>
      <c r="NOL180" s="37"/>
      <c r="NOM180" s="13"/>
      <c r="NON180" s="12"/>
      <c r="NOO180" s="12"/>
      <c r="NOP180" s="1"/>
      <c r="NOQ180" s="5"/>
      <c r="NOR180" s="29"/>
      <c r="NOS180" s="37"/>
      <c r="NOT180" s="13"/>
      <c r="NOU180" s="12"/>
      <c r="NOV180" s="12"/>
      <c r="NOW180" s="1"/>
      <c r="NOX180" s="5"/>
      <c r="NOY180" s="29"/>
      <c r="NOZ180" s="37"/>
      <c r="NPA180" s="13"/>
      <c r="NPB180" s="12"/>
      <c r="NPC180" s="12"/>
      <c r="NPD180" s="1"/>
      <c r="NPE180" s="5"/>
      <c r="NPF180" s="29"/>
      <c r="NPG180" s="37"/>
      <c r="NPH180" s="13"/>
      <c r="NPI180" s="12"/>
      <c r="NPJ180" s="12"/>
      <c r="NPK180" s="1"/>
      <c r="NPL180" s="5"/>
      <c r="NPM180" s="29"/>
      <c r="NPN180" s="37"/>
      <c r="NPO180" s="13"/>
      <c r="NPP180" s="12"/>
      <c r="NPQ180" s="12"/>
      <c r="NPR180" s="1"/>
      <c r="NPS180" s="5"/>
      <c r="NPT180" s="29"/>
      <c r="NPU180" s="37"/>
      <c r="NPV180" s="13"/>
      <c r="NPW180" s="12"/>
      <c r="NPX180" s="12"/>
      <c r="NPY180" s="1"/>
      <c r="NPZ180" s="5"/>
      <c r="NQA180" s="29"/>
      <c r="NQB180" s="37"/>
      <c r="NQC180" s="13"/>
      <c r="NQD180" s="12"/>
      <c r="NQE180" s="12"/>
      <c r="NQF180" s="1"/>
      <c r="NQG180" s="5"/>
      <c r="NQH180" s="29"/>
      <c r="NQI180" s="37"/>
      <c r="NQJ180" s="13"/>
      <c r="NQK180" s="12"/>
      <c r="NQL180" s="12"/>
      <c r="NQM180" s="1"/>
      <c r="NQN180" s="5"/>
      <c r="NQO180" s="29"/>
      <c r="NQP180" s="37"/>
      <c r="NQQ180" s="13"/>
      <c r="NQR180" s="12"/>
      <c r="NQS180" s="12"/>
      <c r="NQT180" s="1"/>
      <c r="NQU180" s="5"/>
      <c r="NQV180" s="29"/>
      <c r="NQW180" s="37"/>
      <c r="NQX180" s="13"/>
      <c r="NQY180" s="12"/>
      <c r="NQZ180" s="12"/>
      <c r="NRA180" s="1"/>
      <c r="NRB180" s="5"/>
      <c r="NRC180" s="29"/>
      <c r="NRD180" s="37"/>
      <c r="NRE180" s="13"/>
      <c r="NRF180" s="12"/>
      <c r="NRG180" s="12"/>
      <c r="NRH180" s="1"/>
      <c r="NRI180" s="5"/>
      <c r="NRJ180" s="29"/>
      <c r="NRK180" s="37"/>
      <c r="NRL180" s="13"/>
      <c r="NRM180" s="12"/>
      <c r="NRN180" s="12"/>
      <c r="NRO180" s="1"/>
      <c r="NRP180" s="5"/>
      <c r="NRQ180" s="29"/>
      <c r="NRR180" s="37"/>
      <c r="NRS180" s="13"/>
      <c r="NRT180" s="12"/>
      <c r="NRU180" s="12"/>
      <c r="NRV180" s="1"/>
      <c r="NRW180" s="5"/>
      <c r="NRX180" s="29"/>
      <c r="NRY180" s="37"/>
      <c r="NRZ180" s="13"/>
      <c r="NSA180" s="12"/>
      <c r="NSB180" s="12"/>
      <c r="NSC180" s="1"/>
      <c r="NSD180" s="5"/>
      <c r="NSE180" s="29"/>
      <c r="NSF180" s="37"/>
      <c r="NSG180" s="13"/>
      <c r="NSH180" s="12"/>
      <c r="NSI180" s="12"/>
      <c r="NSJ180" s="1"/>
      <c r="NSK180" s="5"/>
      <c r="NSL180" s="29"/>
      <c r="NSM180" s="37"/>
      <c r="NSN180" s="13"/>
      <c r="NSO180" s="12"/>
      <c r="NSP180" s="12"/>
      <c r="NSQ180" s="1"/>
      <c r="NSR180" s="5"/>
      <c r="NSS180" s="29"/>
      <c r="NST180" s="37"/>
      <c r="NSU180" s="13"/>
      <c r="NSV180" s="12"/>
      <c r="NSW180" s="12"/>
      <c r="NSX180" s="1"/>
      <c r="NSY180" s="5"/>
      <c r="NSZ180" s="29"/>
      <c r="NTA180" s="37"/>
      <c r="NTB180" s="13"/>
      <c r="NTC180" s="12"/>
      <c r="NTD180" s="12"/>
      <c r="NTE180" s="1"/>
      <c r="NTF180" s="5"/>
      <c r="NTG180" s="29"/>
      <c r="NTH180" s="37"/>
      <c r="NTI180" s="13"/>
      <c r="NTJ180" s="12"/>
      <c r="NTK180" s="12"/>
      <c r="NTL180" s="1"/>
      <c r="NTM180" s="5"/>
      <c r="NTN180" s="29"/>
      <c r="NTO180" s="37"/>
      <c r="NTP180" s="13"/>
      <c r="NTQ180" s="12"/>
      <c r="NTR180" s="12"/>
      <c r="NTS180" s="1"/>
      <c r="NTT180" s="5"/>
      <c r="NTU180" s="29"/>
      <c r="NTV180" s="37"/>
      <c r="NTW180" s="13"/>
      <c r="NTX180" s="12"/>
      <c r="NTY180" s="12"/>
      <c r="NTZ180" s="1"/>
      <c r="NUA180" s="5"/>
      <c r="NUB180" s="29"/>
      <c r="NUC180" s="37"/>
      <c r="NUD180" s="13"/>
      <c r="NUE180" s="12"/>
      <c r="NUF180" s="12"/>
      <c r="NUG180" s="1"/>
      <c r="NUH180" s="5"/>
      <c r="NUI180" s="29"/>
      <c r="NUJ180" s="37"/>
      <c r="NUK180" s="13"/>
      <c r="NUL180" s="12"/>
      <c r="NUM180" s="12"/>
      <c r="NUN180" s="1"/>
      <c r="NUO180" s="5"/>
      <c r="NUP180" s="29"/>
      <c r="NUQ180" s="37"/>
      <c r="NUR180" s="13"/>
      <c r="NUS180" s="12"/>
      <c r="NUT180" s="12"/>
      <c r="NUU180" s="1"/>
      <c r="NUV180" s="5"/>
      <c r="NUW180" s="29"/>
      <c r="NUX180" s="37"/>
      <c r="NUY180" s="13"/>
      <c r="NUZ180" s="12"/>
      <c r="NVA180" s="12"/>
      <c r="NVB180" s="1"/>
      <c r="NVC180" s="5"/>
      <c r="NVD180" s="29"/>
      <c r="NVE180" s="37"/>
      <c r="NVF180" s="13"/>
      <c r="NVG180" s="12"/>
      <c r="NVH180" s="12"/>
      <c r="NVI180" s="1"/>
      <c r="NVJ180" s="5"/>
      <c r="NVK180" s="29"/>
      <c r="NVL180" s="37"/>
      <c r="NVM180" s="13"/>
      <c r="NVN180" s="12"/>
      <c r="NVO180" s="12"/>
      <c r="NVP180" s="1"/>
      <c r="NVQ180" s="5"/>
      <c r="NVR180" s="29"/>
      <c r="NVS180" s="37"/>
      <c r="NVT180" s="13"/>
      <c r="NVU180" s="12"/>
      <c r="NVV180" s="12"/>
      <c r="NVW180" s="1"/>
      <c r="NVX180" s="5"/>
      <c r="NVY180" s="29"/>
      <c r="NVZ180" s="37"/>
      <c r="NWA180" s="13"/>
      <c r="NWB180" s="12"/>
      <c r="NWC180" s="12"/>
      <c r="NWD180" s="1"/>
      <c r="NWE180" s="5"/>
      <c r="NWF180" s="29"/>
      <c r="NWG180" s="37"/>
      <c r="NWH180" s="13"/>
      <c r="NWI180" s="12"/>
      <c r="NWJ180" s="12"/>
      <c r="NWK180" s="1"/>
      <c r="NWL180" s="5"/>
      <c r="NWM180" s="29"/>
      <c r="NWN180" s="37"/>
      <c r="NWO180" s="13"/>
      <c r="NWP180" s="12"/>
      <c r="NWQ180" s="12"/>
      <c r="NWR180" s="1"/>
      <c r="NWS180" s="5"/>
      <c r="NWT180" s="29"/>
      <c r="NWU180" s="37"/>
      <c r="NWV180" s="13"/>
      <c r="NWW180" s="12"/>
      <c r="NWX180" s="12"/>
      <c r="NWY180" s="1"/>
      <c r="NWZ180" s="5"/>
      <c r="NXA180" s="29"/>
      <c r="NXB180" s="37"/>
      <c r="NXC180" s="13"/>
      <c r="NXD180" s="12"/>
      <c r="NXE180" s="12"/>
      <c r="NXF180" s="1"/>
      <c r="NXG180" s="5"/>
      <c r="NXH180" s="29"/>
      <c r="NXI180" s="37"/>
      <c r="NXJ180" s="13"/>
      <c r="NXK180" s="12"/>
      <c r="NXL180" s="12"/>
      <c r="NXM180" s="1"/>
      <c r="NXN180" s="5"/>
      <c r="NXO180" s="29"/>
      <c r="NXP180" s="37"/>
      <c r="NXQ180" s="13"/>
      <c r="NXR180" s="12"/>
      <c r="NXS180" s="12"/>
      <c r="NXT180" s="1"/>
      <c r="NXU180" s="5"/>
      <c r="NXV180" s="29"/>
      <c r="NXW180" s="37"/>
      <c r="NXX180" s="13"/>
      <c r="NXY180" s="12"/>
      <c r="NXZ180" s="12"/>
      <c r="NYA180" s="1"/>
      <c r="NYB180" s="5"/>
      <c r="NYC180" s="29"/>
      <c r="NYD180" s="37"/>
      <c r="NYE180" s="13"/>
      <c r="NYF180" s="12"/>
      <c r="NYG180" s="12"/>
      <c r="NYH180" s="1"/>
      <c r="NYI180" s="5"/>
      <c r="NYJ180" s="29"/>
      <c r="NYK180" s="37"/>
      <c r="NYL180" s="13"/>
      <c r="NYM180" s="12"/>
      <c r="NYN180" s="12"/>
      <c r="NYO180" s="1"/>
      <c r="NYP180" s="5"/>
      <c r="NYQ180" s="29"/>
      <c r="NYR180" s="37"/>
      <c r="NYS180" s="13"/>
      <c r="NYT180" s="12"/>
      <c r="NYU180" s="12"/>
      <c r="NYV180" s="1"/>
      <c r="NYW180" s="5"/>
      <c r="NYX180" s="29"/>
      <c r="NYY180" s="37"/>
      <c r="NYZ180" s="13"/>
      <c r="NZA180" s="12"/>
      <c r="NZB180" s="12"/>
      <c r="NZC180" s="1"/>
      <c r="NZD180" s="5"/>
      <c r="NZE180" s="29"/>
      <c r="NZF180" s="37"/>
      <c r="NZG180" s="13"/>
      <c r="NZH180" s="12"/>
      <c r="NZI180" s="12"/>
      <c r="NZJ180" s="1"/>
      <c r="NZK180" s="5"/>
      <c r="NZL180" s="29"/>
      <c r="NZM180" s="37"/>
      <c r="NZN180" s="13"/>
      <c r="NZO180" s="12"/>
      <c r="NZP180" s="12"/>
      <c r="NZQ180" s="1"/>
      <c r="NZR180" s="5"/>
      <c r="NZS180" s="29"/>
      <c r="NZT180" s="37"/>
      <c r="NZU180" s="13"/>
      <c r="NZV180" s="12"/>
      <c r="NZW180" s="12"/>
      <c r="NZX180" s="1"/>
      <c r="NZY180" s="5"/>
      <c r="NZZ180" s="29"/>
      <c r="OAA180" s="37"/>
      <c r="OAB180" s="13"/>
      <c r="OAC180" s="12"/>
      <c r="OAD180" s="12"/>
      <c r="OAE180" s="1"/>
      <c r="OAF180" s="5"/>
      <c r="OAG180" s="29"/>
      <c r="OAH180" s="37"/>
      <c r="OAI180" s="13"/>
      <c r="OAJ180" s="12"/>
      <c r="OAK180" s="12"/>
      <c r="OAL180" s="1"/>
      <c r="OAM180" s="5"/>
      <c r="OAN180" s="29"/>
      <c r="OAO180" s="37"/>
      <c r="OAP180" s="13"/>
      <c r="OAQ180" s="12"/>
      <c r="OAR180" s="12"/>
      <c r="OAS180" s="1"/>
      <c r="OAT180" s="5"/>
      <c r="OAU180" s="29"/>
      <c r="OAV180" s="37"/>
      <c r="OAW180" s="13"/>
      <c r="OAX180" s="12"/>
      <c r="OAY180" s="12"/>
      <c r="OAZ180" s="1"/>
      <c r="OBA180" s="5"/>
      <c r="OBB180" s="29"/>
      <c r="OBC180" s="37"/>
      <c r="OBD180" s="13"/>
      <c r="OBE180" s="12"/>
      <c r="OBF180" s="12"/>
      <c r="OBG180" s="1"/>
      <c r="OBH180" s="5"/>
      <c r="OBI180" s="29"/>
      <c r="OBJ180" s="37"/>
      <c r="OBK180" s="13"/>
      <c r="OBL180" s="12"/>
      <c r="OBM180" s="12"/>
      <c r="OBN180" s="1"/>
      <c r="OBO180" s="5"/>
      <c r="OBP180" s="29"/>
      <c r="OBQ180" s="37"/>
      <c r="OBR180" s="13"/>
      <c r="OBS180" s="12"/>
      <c r="OBT180" s="12"/>
      <c r="OBU180" s="1"/>
      <c r="OBV180" s="5"/>
      <c r="OBW180" s="29"/>
      <c r="OBX180" s="37"/>
      <c r="OBY180" s="13"/>
      <c r="OBZ180" s="12"/>
      <c r="OCA180" s="12"/>
      <c r="OCB180" s="1"/>
      <c r="OCC180" s="5"/>
      <c r="OCD180" s="29"/>
      <c r="OCE180" s="37"/>
      <c r="OCF180" s="13"/>
      <c r="OCG180" s="12"/>
      <c r="OCH180" s="12"/>
      <c r="OCI180" s="1"/>
      <c r="OCJ180" s="5"/>
      <c r="OCK180" s="29"/>
      <c r="OCL180" s="37"/>
      <c r="OCM180" s="13"/>
      <c r="OCN180" s="12"/>
      <c r="OCO180" s="12"/>
      <c r="OCP180" s="1"/>
      <c r="OCQ180" s="5"/>
      <c r="OCR180" s="29"/>
      <c r="OCS180" s="37"/>
      <c r="OCT180" s="13"/>
      <c r="OCU180" s="12"/>
      <c r="OCV180" s="12"/>
      <c r="OCW180" s="1"/>
      <c r="OCX180" s="5"/>
      <c r="OCY180" s="29"/>
      <c r="OCZ180" s="37"/>
      <c r="ODA180" s="13"/>
      <c r="ODB180" s="12"/>
      <c r="ODC180" s="12"/>
      <c r="ODD180" s="1"/>
      <c r="ODE180" s="5"/>
      <c r="ODF180" s="29"/>
      <c r="ODG180" s="37"/>
      <c r="ODH180" s="13"/>
      <c r="ODI180" s="12"/>
      <c r="ODJ180" s="12"/>
      <c r="ODK180" s="1"/>
      <c r="ODL180" s="5"/>
      <c r="ODM180" s="29"/>
      <c r="ODN180" s="37"/>
      <c r="ODO180" s="13"/>
      <c r="ODP180" s="12"/>
      <c r="ODQ180" s="12"/>
      <c r="ODR180" s="1"/>
      <c r="ODS180" s="5"/>
      <c r="ODT180" s="29"/>
      <c r="ODU180" s="37"/>
      <c r="ODV180" s="13"/>
      <c r="ODW180" s="12"/>
      <c r="ODX180" s="12"/>
      <c r="ODY180" s="1"/>
      <c r="ODZ180" s="5"/>
      <c r="OEA180" s="29"/>
      <c r="OEB180" s="37"/>
      <c r="OEC180" s="13"/>
      <c r="OED180" s="12"/>
      <c r="OEE180" s="12"/>
      <c r="OEF180" s="1"/>
      <c r="OEG180" s="5"/>
      <c r="OEH180" s="29"/>
      <c r="OEI180" s="37"/>
      <c r="OEJ180" s="13"/>
      <c r="OEK180" s="12"/>
      <c r="OEL180" s="12"/>
      <c r="OEM180" s="1"/>
      <c r="OEN180" s="5"/>
      <c r="OEO180" s="29"/>
      <c r="OEP180" s="37"/>
      <c r="OEQ180" s="13"/>
      <c r="OER180" s="12"/>
      <c r="OES180" s="12"/>
      <c r="OET180" s="1"/>
      <c r="OEU180" s="5"/>
      <c r="OEV180" s="29"/>
      <c r="OEW180" s="37"/>
      <c r="OEX180" s="13"/>
      <c r="OEY180" s="12"/>
      <c r="OEZ180" s="12"/>
      <c r="OFA180" s="1"/>
      <c r="OFB180" s="5"/>
      <c r="OFC180" s="29"/>
      <c r="OFD180" s="37"/>
      <c r="OFE180" s="13"/>
      <c r="OFF180" s="12"/>
      <c r="OFG180" s="12"/>
      <c r="OFH180" s="1"/>
      <c r="OFI180" s="5"/>
      <c r="OFJ180" s="29"/>
      <c r="OFK180" s="37"/>
      <c r="OFL180" s="13"/>
      <c r="OFM180" s="12"/>
      <c r="OFN180" s="12"/>
      <c r="OFO180" s="1"/>
      <c r="OFP180" s="5"/>
      <c r="OFQ180" s="29"/>
      <c r="OFR180" s="37"/>
      <c r="OFS180" s="13"/>
      <c r="OFT180" s="12"/>
      <c r="OFU180" s="12"/>
      <c r="OFV180" s="1"/>
      <c r="OFW180" s="5"/>
      <c r="OFX180" s="29"/>
      <c r="OFY180" s="37"/>
      <c r="OFZ180" s="13"/>
      <c r="OGA180" s="12"/>
      <c r="OGB180" s="12"/>
      <c r="OGC180" s="1"/>
      <c r="OGD180" s="5"/>
      <c r="OGE180" s="29"/>
      <c r="OGF180" s="37"/>
      <c r="OGG180" s="13"/>
      <c r="OGH180" s="12"/>
      <c r="OGI180" s="12"/>
      <c r="OGJ180" s="1"/>
      <c r="OGK180" s="5"/>
      <c r="OGL180" s="29"/>
      <c r="OGM180" s="37"/>
      <c r="OGN180" s="13"/>
      <c r="OGO180" s="12"/>
      <c r="OGP180" s="12"/>
      <c r="OGQ180" s="1"/>
      <c r="OGR180" s="5"/>
      <c r="OGS180" s="29"/>
      <c r="OGT180" s="37"/>
      <c r="OGU180" s="13"/>
      <c r="OGV180" s="12"/>
      <c r="OGW180" s="12"/>
      <c r="OGX180" s="1"/>
      <c r="OGY180" s="5"/>
      <c r="OGZ180" s="29"/>
      <c r="OHA180" s="37"/>
      <c r="OHB180" s="13"/>
      <c r="OHC180" s="12"/>
      <c r="OHD180" s="12"/>
      <c r="OHE180" s="1"/>
      <c r="OHF180" s="5"/>
      <c r="OHG180" s="29"/>
      <c r="OHH180" s="37"/>
      <c r="OHI180" s="13"/>
      <c r="OHJ180" s="12"/>
      <c r="OHK180" s="12"/>
      <c r="OHL180" s="1"/>
      <c r="OHM180" s="5"/>
      <c r="OHN180" s="29"/>
      <c r="OHO180" s="37"/>
      <c r="OHP180" s="13"/>
      <c r="OHQ180" s="12"/>
      <c r="OHR180" s="12"/>
      <c r="OHS180" s="1"/>
      <c r="OHT180" s="5"/>
      <c r="OHU180" s="29"/>
      <c r="OHV180" s="37"/>
      <c r="OHW180" s="13"/>
      <c r="OHX180" s="12"/>
      <c r="OHY180" s="12"/>
      <c r="OHZ180" s="1"/>
      <c r="OIA180" s="5"/>
      <c r="OIB180" s="29"/>
      <c r="OIC180" s="37"/>
      <c r="OID180" s="13"/>
      <c r="OIE180" s="12"/>
      <c r="OIF180" s="12"/>
      <c r="OIG180" s="1"/>
      <c r="OIH180" s="5"/>
      <c r="OII180" s="29"/>
      <c r="OIJ180" s="37"/>
      <c r="OIK180" s="13"/>
      <c r="OIL180" s="12"/>
      <c r="OIM180" s="12"/>
      <c r="OIN180" s="1"/>
      <c r="OIO180" s="5"/>
      <c r="OIP180" s="29"/>
      <c r="OIQ180" s="37"/>
      <c r="OIR180" s="13"/>
      <c r="OIS180" s="12"/>
      <c r="OIT180" s="12"/>
      <c r="OIU180" s="1"/>
      <c r="OIV180" s="5"/>
      <c r="OIW180" s="29"/>
      <c r="OIX180" s="37"/>
      <c r="OIY180" s="13"/>
      <c r="OIZ180" s="12"/>
      <c r="OJA180" s="12"/>
      <c r="OJB180" s="1"/>
      <c r="OJC180" s="5"/>
      <c r="OJD180" s="29"/>
      <c r="OJE180" s="37"/>
      <c r="OJF180" s="13"/>
      <c r="OJG180" s="12"/>
      <c r="OJH180" s="12"/>
      <c r="OJI180" s="1"/>
      <c r="OJJ180" s="5"/>
      <c r="OJK180" s="29"/>
      <c r="OJL180" s="37"/>
      <c r="OJM180" s="13"/>
      <c r="OJN180" s="12"/>
      <c r="OJO180" s="12"/>
      <c r="OJP180" s="1"/>
      <c r="OJQ180" s="5"/>
      <c r="OJR180" s="29"/>
      <c r="OJS180" s="37"/>
      <c r="OJT180" s="13"/>
      <c r="OJU180" s="12"/>
      <c r="OJV180" s="12"/>
      <c r="OJW180" s="1"/>
      <c r="OJX180" s="5"/>
      <c r="OJY180" s="29"/>
      <c r="OJZ180" s="37"/>
      <c r="OKA180" s="13"/>
      <c r="OKB180" s="12"/>
      <c r="OKC180" s="12"/>
      <c r="OKD180" s="1"/>
      <c r="OKE180" s="5"/>
      <c r="OKF180" s="29"/>
      <c r="OKG180" s="37"/>
      <c r="OKH180" s="13"/>
      <c r="OKI180" s="12"/>
      <c r="OKJ180" s="12"/>
      <c r="OKK180" s="1"/>
      <c r="OKL180" s="5"/>
      <c r="OKM180" s="29"/>
      <c r="OKN180" s="37"/>
      <c r="OKO180" s="13"/>
      <c r="OKP180" s="12"/>
      <c r="OKQ180" s="12"/>
      <c r="OKR180" s="1"/>
      <c r="OKS180" s="5"/>
      <c r="OKT180" s="29"/>
      <c r="OKU180" s="37"/>
      <c r="OKV180" s="13"/>
      <c r="OKW180" s="12"/>
      <c r="OKX180" s="12"/>
      <c r="OKY180" s="1"/>
      <c r="OKZ180" s="5"/>
      <c r="OLA180" s="29"/>
      <c r="OLB180" s="37"/>
      <c r="OLC180" s="13"/>
      <c r="OLD180" s="12"/>
      <c r="OLE180" s="12"/>
      <c r="OLF180" s="1"/>
      <c r="OLG180" s="5"/>
      <c r="OLH180" s="29"/>
      <c r="OLI180" s="37"/>
      <c r="OLJ180" s="13"/>
      <c r="OLK180" s="12"/>
      <c r="OLL180" s="12"/>
      <c r="OLM180" s="1"/>
      <c r="OLN180" s="5"/>
      <c r="OLO180" s="29"/>
      <c r="OLP180" s="37"/>
      <c r="OLQ180" s="13"/>
      <c r="OLR180" s="12"/>
      <c r="OLS180" s="12"/>
      <c r="OLT180" s="1"/>
      <c r="OLU180" s="5"/>
      <c r="OLV180" s="29"/>
      <c r="OLW180" s="37"/>
      <c r="OLX180" s="13"/>
      <c r="OLY180" s="12"/>
      <c r="OLZ180" s="12"/>
      <c r="OMA180" s="1"/>
      <c r="OMB180" s="5"/>
      <c r="OMC180" s="29"/>
      <c r="OMD180" s="37"/>
      <c r="OME180" s="13"/>
      <c r="OMF180" s="12"/>
      <c r="OMG180" s="12"/>
      <c r="OMH180" s="1"/>
      <c r="OMI180" s="5"/>
      <c r="OMJ180" s="29"/>
      <c r="OMK180" s="37"/>
      <c r="OML180" s="13"/>
      <c r="OMM180" s="12"/>
      <c r="OMN180" s="12"/>
      <c r="OMO180" s="1"/>
      <c r="OMP180" s="5"/>
      <c r="OMQ180" s="29"/>
      <c r="OMR180" s="37"/>
      <c r="OMS180" s="13"/>
      <c r="OMT180" s="12"/>
      <c r="OMU180" s="12"/>
      <c r="OMV180" s="1"/>
      <c r="OMW180" s="5"/>
      <c r="OMX180" s="29"/>
      <c r="OMY180" s="37"/>
      <c r="OMZ180" s="13"/>
      <c r="ONA180" s="12"/>
      <c r="ONB180" s="12"/>
      <c r="ONC180" s="1"/>
      <c r="OND180" s="5"/>
      <c r="ONE180" s="29"/>
      <c r="ONF180" s="37"/>
      <c r="ONG180" s="13"/>
      <c r="ONH180" s="12"/>
      <c r="ONI180" s="12"/>
      <c r="ONJ180" s="1"/>
      <c r="ONK180" s="5"/>
      <c r="ONL180" s="29"/>
      <c r="ONM180" s="37"/>
      <c r="ONN180" s="13"/>
      <c r="ONO180" s="12"/>
      <c r="ONP180" s="12"/>
      <c r="ONQ180" s="1"/>
      <c r="ONR180" s="5"/>
      <c r="ONS180" s="29"/>
      <c r="ONT180" s="37"/>
      <c r="ONU180" s="13"/>
      <c r="ONV180" s="12"/>
      <c r="ONW180" s="12"/>
      <c r="ONX180" s="1"/>
      <c r="ONY180" s="5"/>
      <c r="ONZ180" s="29"/>
      <c r="OOA180" s="37"/>
      <c r="OOB180" s="13"/>
      <c r="OOC180" s="12"/>
      <c r="OOD180" s="12"/>
      <c r="OOE180" s="1"/>
      <c r="OOF180" s="5"/>
      <c r="OOG180" s="29"/>
      <c r="OOH180" s="37"/>
      <c r="OOI180" s="13"/>
      <c r="OOJ180" s="12"/>
      <c r="OOK180" s="12"/>
      <c r="OOL180" s="1"/>
      <c r="OOM180" s="5"/>
      <c r="OON180" s="29"/>
      <c r="OOO180" s="37"/>
      <c r="OOP180" s="13"/>
      <c r="OOQ180" s="12"/>
      <c r="OOR180" s="12"/>
      <c r="OOS180" s="1"/>
      <c r="OOT180" s="5"/>
      <c r="OOU180" s="29"/>
      <c r="OOV180" s="37"/>
      <c r="OOW180" s="13"/>
      <c r="OOX180" s="12"/>
      <c r="OOY180" s="12"/>
      <c r="OOZ180" s="1"/>
      <c r="OPA180" s="5"/>
      <c r="OPB180" s="29"/>
      <c r="OPC180" s="37"/>
      <c r="OPD180" s="13"/>
      <c r="OPE180" s="12"/>
      <c r="OPF180" s="12"/>
      <c r="OPG180" s="1"/>
      <c r="OPH180" s="5"/>
      <c r="OPI180" s="29"/>
      <c r="OPJ180" s="37"/>
      <c r="OPK180" s="13"/>
      <c r="OPL180" s="12"/>
      <c r="OPM180" s="12"/>
      <c r="OPN180" s="1"/>
      <c r="OPO180" s="5"/>
      <c r="OPP180" s="29"/>
      <c r="OPQ180" s="37"/>
      <c r="OPR180" s="13"/>
      <c r="OPS180" s="12"/>
      <c r="OPT180" s="12"/>
      <c r="OPU180" s="1"/>
      <c r="OPV180" s="5"/>
      <c r="OPW180" s="29"/>
      <c r="OPX180" s="37"/>
      <c r="OPY180" s="13"/>
      <c r="OPZ180" s="12"/>
      <c r="OQA180" s="12"/>
      <c r="OQB180" s="1"/>
      <c r="OQC180" s="5"/>
      <c r="OQD180" s="29"/>
      <c r="OQE180" s="37"/>
      <c r="OQF180" s="13"/>
      <c r="OQG180" s="12"/>
      <c r="OQH180" s="12"/>
      <c r="OQI180" s="1"/>
      <c r="OQJ180" s="5"/>
      <c r="OQK180" s="29"/>
      <c r="OQL180" s="37"/>
      <c r="OQM180" s="13"/>
      <c r="OQN180" s="12"/>
      <c r="OQO180" s="12"/>
      <c r="OQP180" s="1"/>
      <c r="OQQ180" s="5"/>
      <c r="OQR180" s="29"/>
      <c r="OQS180" s="37"/>
      <c r="OQT180" s="13"/>
      <c r="OQU180" s="12"/>
      <c r="OQV180" s="12"/>
      <c r="OQW180" s="1"/>
      <c r="OQX180" s="5"/>
      <c r="OQY180" s="29"/>
      <c r="OQZ180" s="37"/>
      <c r="ORA180" s="13"/>
      <c r="ORB180" s="12"/>
      <c r="ORC180" s="12"/>
      <c r="ORD180" s="1"/>
      <c r="ORE180" s="5"/>
      <c r="ORF180" s="29"/>
      <c r="ORG180" s="37"/>
      <c r="ORH180" s="13"/>
      <c r="ORI180" s="12"/>
      <c r="ORJ180" s="12"/>
      <c r="ORK180" s="1"/>
      <c r="ORL180" s="5"/>
      <c r="ORM180" s="29"/>
      <c r="ORN180" s="37"/>
      <c r="ORO180" s="13"/>
      <c r="ORP180" s="12"/>
      <c r="ORQ180" s="12"/>
      <c r="ORR180" s="1"/>
      <c r="ORS180" s="5"/>
      <c r="ORT180" s="29"/>
      <c r="ORU180" s="37"/>
      <c r="ORV180" s="13"/>
      <c r="ORW180" s="12"/>
      <c r="ORX180" s="12"/>
      <c r="ORY180" s="1"/>
      <c r="ORZ180" s="5"/>
      <c r="OSA180" s="29"/>
      <c r="OSB180" s="37"/>
      <c r="OSC180" s="13"/>
      <c r="OSD180" s="12"/>
      <c r="OSE180" s="12"/>
      <c r="OSF180" s="1"/>
      <c r="OSG180" s="5"/>
      <c r="OSH180" s="29"/>
      <c r="OSI180" s="37"/>
      <c r="OSJ180" s="13"/>
      <c r="OSK180" s="12"/>
      <c r="OSL180" s="12"/>
      <c r="OSM180" s="1"/>
      <c r="OSN180" s="5"/>
      <c r="OSO180" s="29"/>
      <c r="OSP180" s="37"/>
      <c r="OSQ180" s="13"/>
      <c r="OSR180" s="12"/>
      <c r="OSS180" s="12"/>
      <c r="OST180" s="1"/>
      <c r="OSU180" s="5"/>
      <c r="OSV180" s="29"/>
      <c r="OSW180" s="37"/>
      <c r="OSX180" s="13"/>
      <c r="OSY180" s="12"/>
      <c r="OSZ180" s="12"/>
      <c r="OTA180" s="1"/>
      <c r="OTB180" s="5"/>
      <c r="OTC180" s="29"/>
      <c r="OTD180" s="37"/>
      <c r="OTE180" s="13"/>
      <c r="OTF180" s="12"/>
      <c r="OTG180" s="12"/>
      <c r="OTH180" s="1"/>
      <c r="OTI180" s="5"/>
      <c r="OTJ180" s="29"/>
      <c r="OTK180" s="37"/>
      <c r="OTL180" s="13"/>
      <c r="OTM180" s="12"/>
      <c r="OTN180" s="12"/>
      <c r="OTO180" s="1"/>
      <c r="OTP180" s="5"/>
      <c r="OTQ180" s="29"/>
      <c r="OTR180" s="37"/>
      <c r="OTS180" s="13"/>
      <c r="OTT180" s="12"/>
      <c r="OTU180" s="12"/>
      <c r="OTV180" s="1"/>
      <c r="OTW180" s="5"/>
      <c r="OTX180" s="29"/>
      <c r="OTY180" s="37"/>
      <c r="OTZ180" s="13"/>
      <c r="OUA180" s="12"/>
      <c r="OUB180" s="12"/>
      <c r="OUC180" s="1"/>
      <c r="OUD180" s="5"/>
      <c r="OUE180" s="29"/>
      <c r="OUF180" s="37"/>
      <c r="OUG180" s="13"/>
      <c r="OUH180" s="12"/>
      <c r="OUI180" s="12"/>
      <c r="OUJ180" s="1"/>
      <c r="OUK180" s="5"/>
      <c r="OUL180" s="29"/>
      <c r="OUM180" s="37"/>
      <c r="OUN180" s="13"/>
      <c r="OUO180" s="12"/>
      <c r="OUP180" s="12"/>
      <c r="OUQ180" s="1"/>
      <c r="OUR180" s="5"/>
      <c r="OUS180" s="29"/>
      <c r="OUT180" s="37"/>
      <c r="OUU180" s="13"/>
      <c r="OUV180" s="12"/>
      <c r="OUW180" s="12"/>
      <c r="OUX180" s="1"/>
      <c r="OUY180" s="5"/>
      <c r="OUZ180" s="29"/>
      <c r="OVA180" s="37"/>
      <c r="OVB180" s="13"/>
      <c r="OVC180" s="12"/>
      <c r="OVD180" s="12"/>
      <c r="OVE180" s="1"/>
      <c r="OVF180" s="5"/>
      <c r="OVG180" s="29"/>
      <c r="OVH180" s="37"/>
      <c r="OVI180" s="13"/>
      <c r="OVJ180" s="12"/>
      <c r="OVK180" s="12"/>
      <c r="OVL180" s="1"/>
      <c r="OVM180" s="5"/>
      <c r="OVN180" s="29"/>
      <c r="OVO180" s="37"/>
      <c r="OVP180" s="13"/>
      <c r="OVQ180" s="12"/>
      <c r="OVR180" s="12"/>
      <c r="OVS180" s="1"/>
      <c r="OVT180" s="5"/>
      <c r="OVU180" s="29"/>
      <c r="OVV180" s="37"/>
      <c r="OVW180" s="13"/>
      <c r="OVX180" s="12"/>
      <c r="OVY180" s="12"/>
      <c r="OVZ180" s="1"/>
      <c r="OWA180" s="5"/>
      <c r="OWB180" s="29"/>
      <c r="OWC180" s="37"/>
      <c r="OWD180" s="13"/>
      <c r="OWE180" s="12"/>
      <c r="OWF180" s="12"/>
      <c r="OWG180" s="1"/>
      <c r="OWH180" s="5"/>
      <c r="OWI180" s="29"/>
      <c r="OWJ180" s="37"/>
      <c r="OWK180" s="13"/>
      <c r="OWL180" s="12"/>
      <c r="OWM180" s="12"/>
      <c r="OWN180" s="1"/>
      <c r="OWO180" s="5"/>
      <c r="OWP180" s="29"/>
      <c r="OWQ180" s="37"/>
      <c r="OWR180" s="13"/>
      <c r="OWS180" s="12"/>
      <c r="OWT180" s="12"/>
      <c r="OWU180" s="1"/>
      <c r="OWV180" s="5"/>
      <c r="OWW180" s="29"/>
      <c r="OWX180" s="37"/>
      <c r="OWY180" s="13"/>
      <c r="OWZ180" s="12"/>
      <c r="OXA180" s="12"/>
      <c r="OXB180" s="1"/>
      <c r="OXC180" s="5"/>
      <c r="OXD180" s="29"/>
      <c r="OXE180" s="37"/>
      <c r="OXF180" s="13"/>
      <c r="OXG180" s="12"/>
      <c r="OXH180" s="12"/>
      <c r="OXI180" s="1"/>
      <c r="OXJ180" s="5"/>
      <c r="OXK180" s="29"/>
      <c r="OXL180" s="37"/>
      <c r="OXM180" s="13"/>
      <c r="OXN180" s="12"/>
      <c r="OXO180" s="12"/>
      <c r="OXP180" s="1"/>
      <c r="OXQ180" s="5"/>
      <c r="OXR180" s="29"/>
      <c r="OXS180" s="37"/>
      <c r="OXT180" s="13"/>
      <c r="OXU180" s="12"/>
      <c r="OXV180" s="12"/>
      <c r="OXW180" s="1"/>
      <c r="OXX180" s="5"/>
      <c r="OXY180" s="29"/>
      <c r="OXZ180" s="37"/>
      <c r="OYA180" s="13"/>
      <c r="OYB180" s="12"/>
      <c r="OYC180" s="12"/>
      <c r="OYD180" s="1"/>
      <c r="OYE180" s="5"/>
      <c r="OYF180" s="29"/>
      <c r="OYG180" s="37"/>
      <c r="OYH180" s="13"/>
      <c r="OYI180" s="12"/>
      <c r="OYJ180" s="12"/>
      <c r="OYK180" s="1"/>
      <c r="OYL180" s="5"/>
      <c r="OYM180" s="29"/>
      <c r="OYN180" s="37"/>
      <c r="OYO180" s="13"/>
      <c r="OYP180" s="12"/>
      <c r="OYQ180" s="12"/>
      <c r="OYR180" s="1"/>
      <c r="OYS180" s="5"/>
      <c r="OYT180" s="29"/>
      <c r="OYU180" s="37"/>
      <c r="OYV180" s="13"/>
      <c r="OYW180" s="12"/>
      <c r="OYX180" s="12"/>
      <c r="OYY180" s="1"/>
      <c r="OYZ180" s="5"/>
      <c r="OZA180" s="29"/>
      <c r="OZB180" s="37"/>
      <c r="OZC180" s="13"/>
      <c r="OZD180" s="12"/>
      <c r="OZE180" s="12"/>
      <c r="OZF180" s="1"/>
      <c r="OZG180" s="5"/>
      <c r="OZH180" s="29"/>
      <c r="OZI180" s="37"/>
      <c r="OZJ180" s="13"/>
      <c r="OZK180" s="12"/>
      <c r="OZL180" s="12"/>
      <c r="OZM180" s="1"/>
      <c r="OZN180" s="5"/>
      <c r="OZO180" s="29"/>
      <c r="OZP180" s="37"/>
      <c r="OZQ180" s="13"/>
      <c r="OZR180" s="12"/>
      <c r="OZS180" s="12"/>
      <c r="OZT180" s="1"/>
      <c r="OZU180" s="5"/>
      <c r="OZV180" s="29"/>
      <c r="OZW180" s="37"/>
      <c r="OZX180" s="13"/>
      <c r="OZY180" s="12"/>
      <c r="OZZ180" s="12"/>
      <c r="PAA180" s="1"/>
      <c r="PAB180" s="5"/>
      <c r="PAC180" s="29"/>
      <c r="PAD180" s="37"/>
      <c r="PAE180" s="13"/>
      <c r="PAF180" s="12"/>
      <c r="PAG180" s="12"/>
      <c r="PAH180" s="1"/>
      <c r="PAI180" s="5"/>
      <c r="PAJ180" s="29"/>
      <c r="PAK180" s="37"/>
      <c r="PAL180" s="13"/>
      <c r="PAM180" s="12"/>
      <c r="PAN180" s="12"/>
      <c r="PAO180" s="1"/>
      <c r="PAP180" s="5"/>
      <c r="PAQ180" s="29"/>
      <c r="PAR180" s="37"/>
      <c r="PAS180" s="13"/>
      <c r="PAT180" s="12"/>
      <c r="PAU180" s="12"/>
      <c r="PAV180" s="1"/>
      <c r="PAW180" s="5"/>
      <c r="PAX180" s="29"/>
      <c r="PAY180" s="37"/>
      <c r="PAZ180" s="13"/>
      <c r="PBA180" s="12"/>
      <c r="PBB180" s="12"/>
      <c r="PBC180" s="1"/>
      <c r="PBD180" s="5"/>
      <c r="PBE180" s="29"/>
      <c r="PBF180" s="37"/>
      <c r="PBG180" s="13"/>
      <c r="PBH180" s="12"/>
      <c r="PBI180" s="12"/>
      <c r="PBJ180" s="1"/>
      <c r="PBK180" s="5"/>
      <c r="PBL180" s="29"/>
      <c r="PBM180" s="37"/>
      <c r="PBN180" s="13"/>
      <c r="PBO180" s="12"/>
      <c r="PBP180" s="12"/>
      <c r="PBQ180" s="1"/>
      <c r="PBR180" s="5"/>
      <c r="PBS180" s="29"/>
      <c r="PBT180" s="37"/>
      <c r="PBU180" s="13"/>
      <c r="PBV180" s="12"/>
      <c r="PBW180" s="12"/>
      <c r="PBX180" s="1"/>
      <c r="PBY180" s="5"/>
      <c r="PBZ180" s="29"/>
      <c r="PCA180" s="37"/>
      <c r="PCB180" s="13"/>
      <c r="PCC180" s="12"/>
      <c r="PCD180" s="12"/>
      <c r="PCE180" s="1"/>
      <c r="PCF180" s="5"/>
      <c r="PCG180" s="29"/>
      <c r="PCH180" s="37"/>
      <c r="PCI180" s="13"/>
      <c r="PCJ180" s="12"/>
      <c r="PCK180" s="12"/>
      <c r="PCL180" s="1"/>
      <c r="PCM180" s="5"/>
      <c r="PCN180" s="29"/>
      <c r="PCO180" s="37"/>
      <c r="PCP180" s="13"/>
      <c r="PCQ180" s="12"/>
      <c r="PCR180" s="12"/>
      <c r="PCS180" s="1"/>
      <c r="PCT180" s="5"/>
      <c r="PCU180" s="29"/>
      <c r="PCV180" s="37"/>
      <c r="PCW180" s="13"/>
      <c r="PCX180" s="12"/>
      <c r="PCY180" s="12"/>
      <c r="PCZ180" s="1"/>
      <c r="PDA180" s="5"/>
      <c r="PDB180" s="29"/>
      <c r="PDC180" s="37"/>
      <c r="PDD180" s="13"/>
      <c r="PDE180" s="12"/>
      <c r="PDF180" s="12"/>
      <c r="PDG180" s="1"/>
      <c r="PDH180" s="5"/>
      <c r="PDI180" s="29"/>
      <c r="PDJ180" s="37"/>
      <c r="PDK180" s="13"/>
      <c r="PDL180" s="12"/>
      <c r="PDM180" s="12"/>
      <c r="PDN180" s="1"/>
      <c r="PDO180" s="5"/>
      <c r="PDP180" s="29"/>
      <c r="PDQ180" s="37"/>
      <c r="PDR180" s="13"/>
      <c r="PDS180" s="12"/>
      <c r="PDT180" s="12"/>
      <c r="PDU180" s="1"/>
      <c r="PDV180" s="5"/>
      <c r="PDW180" s="29"/>
      <c r="PDX180" s="37"/>
      <c r="PDY180" s="13"/>
      <c r="PDZ180" s="12"/>
      <c r="PEA180" s="12"/>
      <c r="PEB180" s="1"/>
      <c r="PEC180" s="5"/>
      <c r="PED180" s="29"/>
      <c r="PEE180" s="37"/>
      <c r="PEF180" s="13"/>
      <c r="PEG180" s="12"/>
      <c r="PEH180" s="12"/>
      <c r="PEI180" s="1"/>
      <c r="PEJ180" s="5"/>
      <c r="PEK180" s="29"/>
      <c r="PEL180" s="37"/>
      <c r="PEM180" s="13"/>
      <c r="PEN180" s="12"/>
      <c r="PEO180" s="12"/>
      <c r="PEP180" s="1"/>
      <c r="PEQ180" s="5"/>
      <c r="PER180" s="29"/>
      <c r="PES180" s="37"/>
      <c r="PET180" s="13"/>
      <c r="PEU180" s="12"/>
      <c r="PEV180" s="12"/>
      <c r="PEW180" s="1"/>
      <c r="PEX180" s="5"/>
      <c r="PEY180" s="29"/>
      <c r="PEZ180" s="37"/>
      <c r="PFA180" s="13"/>
      <c r="PFB180" s="12"/>
      <c r="PFC180" s="12"/>
      <c r="PFD180" s="1"/>
      <c r="PFE180" s="5"/>
      <c r="PFF180" s="29"/>
      <c r="PFG180" s="37"/>
      <c r="PFH180" s="13"/>
      <c r="PFI180" s="12"/>
      <c r="PFJ180" s="12"/>
      <c r="PFK180" s="1"/>
      <c r="PFL180" s="5"/>
      <c r="PFM180" s="29"/>
      <c r="PFN180" s="37"/>
      <c r="PFO180" s="13"/>
      <c r="PFP180" s="12"/>
      <c r="PFQ180" s="12"/>
      <c r="PFR180" s="1"/>
      <c r="PFS180" s="5"/>
      <c r="PFT180" s="29"/>
      <c r="PFU180" s="37"/>
      <c r="PFV180" s="13"/>
      <c r="PFW180" s="12"/>
      <c r="PFX180" s="12"/>
      <c r="PFY180" s="1"/>
      <c r="PFZ180" s="5"/>
      <c r="PGA180" s="29"/>
      <c r="PGB180" s="37"/>
      <c r="PGC180" s="13"/>
      <c r="PGD180" s="12"/>
      <c r="PGE180" s="12"/>
      <c r="PGF180" s="1"/>
      <c r="PGG180" s="5"/>
      <c r="PGH180" s="29"/>
      <c r="PGI180" s="37"/>
      <c r="PGJ180" s="13"/>
      <c r="PGK180" s="12"/>
      <c r="PGL180" s="12"/>
      <c r="PGM180" s="1"/>
      <c r="PGN180" s="5"/>
      <c r="PGO180" s="29"/>
      <c r="PGP180" s="37"/>
      <c r="PGQ180" s="13"/>
      <c r="PGR180" s="12"/>
      <c r="PGS180" s="12"/>
      <c r="PGT180" s="1"/>
      <c r="PGU180" s="5"/>
      <c r="PGV180" s="29"/>
      <c r="PGW180" s="37"/>
      <c r="PGX180" s="13"/>
      <c r="PGY180" s="12"/>
      <c r="PGZ180" s="12"/>
      <c r="PHA180" s="1"/>
      <c r="PHB180" s="5"/>
      <c r="PHC180" s="29"/>
      <c r="PHD180" s="37"/>
      <c r="PHE180" s="13"/>
      <c r="PHF180" s="12"/>
      <c r="PHG180" s="12"/>
      <c r="PHH180" s="1"/>
      <c r="PHI180" s="5"/>
      <c r="PHJ180" s="29"/>
      <c r="PHK180" s="37"/>
      <c r="PHL180" s="13"/>
      <c r="PHM180" s="12"/>
      <c r="PHN180" s="12"/>
      <c r="PHO180" s="1"/>
      <c r="PHP180" s="5"/>
      <c r="PHQ180" s="29"/>
      <c r="PHR180" s="37"/>
      <c r="PHS180" s="13"/>
      <c r="PHT180" s="12"/>
      <c r="PHU180" s="12"/>
      <c r="PHV180" s="1"/>
      <c r="PHW180" s="5"/>
      <c r="PHX180" s="29"/>
      <c r="PHY180" s="37"/>
      <c r="PHZ180" s="13"/>
      <c r="PIA180" s="12"/>
      <c r="PIB180" s="12"/>
      <c r="PIC180" s="1"/>
      <c r="PID180" s="5"/>
      <c r="PIE180" s="29"/>
      <c r="PIF180" s="37"/>
      <c r="PIG180" s="13"/>
      <c r="PIH180" s="12"/>
      <c r="PII180" s="12"/>
      <c r="PIJ180" s="1"/>
      <c r="PIK180" s="5"/>
      <c r="PIL180" s="29"/>
      <c r="PIM180" s="37"/>
      <c r="PIN180" s="13"/>
      <c r="PIO180" s="12"/>
      <c r="PIP180" s="12"/>
      <c r="PIQ180" s="1"/>
      <c r="PIR180" s="5"/>
      <c r="PIS180" s="29"/>
      <c r="PIT180" s="37"/>
      <c r="PIU180" s="13"/>
      <c r="PIV180" s="12"/>
      <c r="PIW180" s="12"/>
      <c r="PIX180" s="1"/>
      <c r="PIY180" s="5"/>
      <c r="PIZ180" s="29"/>
      <c r="PJA180" s="37"/>
      <c r="PJB180" s="13"/>
      <c r="PJC180" s="12"/>
      <c r="PJD180" s="12"/>
      <c r="PJE180" s="1"/>
      <c r="PJF180" s="5"/>
      <c r="PJG180" s="29"/>
      <c r="PJH180" s="37"/>
      <c r="PJI180" s="13"/>
      <c r="PJJ180" s="12"/>
      <c r="PJK180" s="12"/>
      <c r="PJL180" s="1"/>
      <c r="PJM180" s="5"/>
      <c r="PJN180" s="29"/>
      <c r="PJO180" s="37"/>
      <c r="PJP180" s="13"/>
      <c r="PJQ180" s="12"/>
      <c r="PJR180" s="12"/>
      <c r="PJS180" s="1"/>
      <c r="PJT180" s="5"/>
      <c r="PJU180" s="29"/>
      <c r="PJV180" s="37"/>
      <c r="PJW180" s="13"/>
      <c r="PJX180" s="12"/>
      <c r="PJY180" s="12"/>
      <c r="PJZ180" s="1"/>
      <c r="PKA180" s="5"/>
      <c r="PKB180" s="29"/>
      <c r="PKC180" s="37"/>
      <c r="PKD180" s="13"/>
      <c r="PKE180" s="12"/>
      <c r="PKF180" s="12"/>
      <c r="PKG180" s="1"/>
      <c r="PKH180" s="5"/>
      <c r="PKI180" s="29"/>
      <c r="PKJ180" s="37"/>
      <c r="PKK180" s="13"/>
      <c r="PKL180" s="12"/>
      <c r="PKM180" s="12"/>
      <c r="PKN180" s="1"/>
      <c r="PKO180" s="5"/>
      <c r="PKP180" s="29"/>
      <c r="PKQ180" s="37"/>
      <c r="PKR180" s="13"/>
      <c r="PKS180" s="12"/>
      <c r="PKT180" s="12"/>
      <c r="PKU180" s="1"/>
      <c r="PKV180" s="5"/>
      <c r="PKW180" s="29"/>
      <c r="PKX180" s="37"/>
      <c r="PKY180" s="13"/>
      <c r="PKZ180" s="12"/>
      <c r="PLA180" s="12"/>
      <c r="PLB180" s="1"/>
      <c r="PLC180" s="5"/>
      <c r="PLD180" s="29"/>
      <c r="PLE180" s="37"/>
      <c r="PLF180" s="13"/>
      <c r="PLG180" s="12"/>
      <c r="PLH180" s="12"/>
      <c r="PLI180" s="1"/>
      <c r="PLJ180" s="5"/>
      <c r="PLK180" s="29"/>
      <c r="PLL180" s="37"/>
      <c r="PLM180" s="13"/>
      <c r="PLN180" s="12"/>
      <c r="PLO180" s="12"/>
      <c r="PLP180" s="1"/>
      <c r="PLQ180" s="5"/>
      <c r="PLR180" s="29"/>
      <c r="PLS180" s="37"/>
      <c r="PLT180" s="13"/>
      <c r="PLU180" s="12"/>
      <c r="PLV180" s="12"/>
      <c r="PLW180" s="1"/>
      <c r="PLX180" s="5"/>
      <c r="PLY180" s="29"/>
      <c r="PLZ180" s="37"/>
      <c r="PMA180" s="13"/>
      <c r="PMB180" s="12"/>
      <c r="PMC180" s="12"/>
      <c r="PMD180" s="1"/>
      <c r="PME180" s="5"/>
      <c r="PMF180" s="29"/>
      <c r="PMG180" s="37"/>
      <c r="PMH180" s="13"/>
      <c r="PMI180" s="12"/>
      <c r="PMJ180" s="12"/>
      <c r="PMK180" s="1"/>
      <c r="PML180" s="5"/>
      <c r="PMM180" s="29"/>
      <c r="PMN180" s="37"/>
      <c r="PMO180" s="13"/>
      <c r="PMP180" s="12"/>
      <c r="PMQ180" s="12"/>
      <c r="PMR180" s="1"/>
      <c r="PMS180" s="5"/>
      <c r="PMT180" s="29"/>
      <c r="PMU180" s="37"/>
      <c r="PMV180" s="13"/>
      <c r="PMW180" s="12"/>
      <c r="PMX180" s="12"/>
      <c r="PMY180" s="1"/>
      <c r="PMZ180" s="5"/>
      <c r="PNA180" s="29"/>
      <c r="PNB180" s="37"/>
      <c r="PNC180" s="13"/>
      <c r="PND180" s="12"/>
      <c r="PNE180" s="12"/>
      <c r="PNF180" s="1"/>
      <c r="PNG180" s="5"/>
      <c r="PNH180" s="29"/>
      <c r="PNI180" s="37"/>
      <c r="PNJ180" s="13"/>
      <c r="PNK180" s="12"/>
      <c r="PNL180" s="12"/>
      <c r="PNM180" s="1"/>
      <c r="PNN180" s="5"/>
      <c r="PNO180" s="29"/>
      <c r="PNP180" s="37"/>
      <c r="PNQ180" s="13"/>
      <c r="PNR180" s="12"/>
      <c r="PNS180" s="12"/>
      <c r="PNT180" s="1"/>
      <c r="PNU180" s="5"/>
      <c r="PNV180" s="29"/>
      <c r="PNW180" s="37"/>
      <c r="PNX180" s="13"/>
      <c r="PNY180" s="12"/>
      <c r="PNZ180" s="12"/>
      <c r="POA180" s="1"/>
      <c r="POB180" s="5"/>
      <c r="POC180" s="29"/>
      <c r="POD180" s="37"/>
      <c r="POE180" s="13"/>
      <c r="POF180" s="12"/>
      <c r="POG180" s="12"/>
      <c r="POH180" s="1"/>
      <c r="POI180" s="5"/>
      <c r="POJ180" s="29"/>
      <c r="POK180" s="37"/>
      <c r="POL180" s="13"/>
      <c r="POM180" s="12"/>
      <c r="PON180" s="12"/>
      <c r="POO180" s="1"/>
      <c r="POP180" s="5"/>
      <c r="POQ180" s="29"/>
      <c r="POR180" s="37"/>
      <c r="POS180" s="13"/>
      <c r="POT180" s="12"/>
      <c r="POU180" s="12"/>
      <c r="POV180" s="1"/>
      <c r="POW180" s="5"/>
      <c r="POX180" s="29"/>
      <c r="POY180" s="37"/>
      <c r="POZ180" s="13"/>
      <c r="PPA180" s="12"/>
      <c r="PPB180" s="12"/>
      <c r="PPC180" s="1"/>
      <c r="PPD180" s="5"/>
      <c r="PPE180" s="29"/>
      <c r="PPF180" s="37"/>
      <c r="PPG180" s="13"/>
      <c r="PPH180" s="12"/>
      <c r="PPI180" s="12"/>
      <c r="PPJ180" s="1"/>
      <c r="PPK180" s="5"/>
      <c r="PPL180" s="29"/>
      <c r="PPM180" s="37"/>
      <c r="PPN180" s="13"/>
      <c r="PPO180" s="12"/>
      <c r="PPP180" s="12"/>
      <c r="PPQ180" s="1"/>
      <c r="PPR180" s="5"/>
      <c r="PPS180" s="29"/>
      <c r="PPT180" s="37"/>
      <c r="PPU180" s="13"/>
      <c r="PPV180" s="12"/>
      <c r="PPW180" s="12"/>
      <c r="PPX180" s="1"/>
      <c r="PPY180" s="5"/>
      <c r="PPZ180" s="29"/>
      <c r="PQA180" s="37"/>
      <c r="PQB180" s="13"/>
      <c r="PQC180" s="12"/>
      <c r="PQD180" s="12"/>
      <c r="PQE180" s="1"/>
      <c r="PQF180" s="5"/>
      <c r="PQG180" s="29"/>
      <c r="PQH180" s="37"/>
      <c r="PQI180" s="13"/>
      <c r="PQJ180" s="12"/>
      <c r="PQK180" s="12"/>
      <c r="PQL180" s="1"/>
      <c r="PQM180" s="5"/>
      <c r="PQN180" s="29"/>
      <c r="PQO180" s="37"/>
      <c r="PQP180" s="13"/>
      <c r="PQQ180" s="12"/>
      <c r="PQR180" s="12"/>
      <c r="PQS180" s="1"/>
      <c r="PQT180" s="5"/>
      <c r="PQU180" s="29"/>
      <c r="PQV180" s="37"/>
      <c r="PQW180" s="13"/>
      <c r="PQX180" s="12"/>
      <c r="PQY180" s="12"/>
      <c r="PQZ180" s="1"/>
      <c r="PRA180" s="5"/>
      <c r="PRB180" s="29"/>
      <c r="PRC180" s="37"/>
      <c r="PRD180" s="13"/>
      <c r="PRE180" s="12"/>
      <c r="PRF180" s="12"/>
      <c r="PRG180" s="1"/>
      <c r="PRH180" s="5"/>
      <c r="PRI180" s="29"/>
      <c r="PRJ180" s="37"/>
      <c r="PRK180" s="13"/>
      <c r="PRL180" s="12"/>
      <c r="PRM180" s="12"/>
      <c r="PRN180" s="1"/>
      <c r="PRO180" s="5"/>
      <c r="PRP180" s="29"/>
      <c r="PRQ180" s="37"/>
      <c r="PRR180" s="13"/>
      <c r="PRS180" s="12"/>
      <c r="PRT180" s="12"/>
      <c r="PRU180" s="1"/>
      <c r="PRV180" s="5"/>
      <c r="PRW180" s="29"/>
      <c r="PRX180" s="37"/>
      <c r="PRY180" s="13"/>
      <c r="PRZ180" s="12"/>
      <c r="PSA180" s="12"/>
      <c r="PSB180" s="1"/>
      <c r="PSC180" s="5"/>
      <c r="PSD180" s="29"/>
      <c r="PSE180" s="37"/>
      <c r="PSF180" s="13"/>
      <c r="PSG180" s="12"/>
      <c r="PSH180" s="12"/>
      <c r="PSI180" s="1"/>
      <c r="PSJ180" s="5"/>
      <c r="PSK180" s="29"/>
      <c r="PSL180" s="37"/>
      <c r="PSM180" s="13"/>
      <c r="PSN180" s="12"/>
      <c r="PSO180" s="12"/>
      <c r="PSP180" s="1"/>
      <c r="PSQ180" s="5"/>
      <c r="PSR180" s="29"/>
      <c r="PSS180" s="37"/>
      <c r="PST180" s="13"/>
      <c r="PSU180" s="12"/>
      <c r="PSV180" s="12"/>
      <c r="PSW180" s="1"/>
      <c r="PSX180" s="5"/>
      <c r="PSY180" s="29"/>
      <c r="PSZ180" s="37"/>
      <c r="PTA180" s="13"/>
      <c r="PTB180" s="12"/>
      <c r="PTC180" s="12"/>
      <c r="PTD180" s="1"/>
      <c r="PTE180" s="5"/>
      <c r="PTF180" s="29"/>
      <c r="PTG180" s="37"/>
      <c r="PTH180" s="13"/>
      <c r="PTI180" s="12"/>
      <c r="PTJ180" s="12"/>
      <c r="PTK180" s="1"/>
      <c r="PTL180" s="5"/>
      <c r="PTM180" s="29"/>
      <c r="PTN180" s="37"/>
      <c r="PTO180" s="13"/>
      <c r="PTP180" s="12"/>
      <c r="PTQ180" s="12"/>
      <c r="PTR180" s="1"/>
      <c r="PTS180" s="5"/>
      <c r="PTT180" s="29"/>
      <c r="PTU180" s="37"/>
      <c r="PTV180" s="13"/>
      <c r="PTW180" s="12"/>
      <c r="PTX180" s="12"/>
      <c r="PTY180" s="1"/>
      <c r="PTZ180" s="5"/>
      <c r="PUA180" s="29"/>
      <c r="PUB180" s="37"/>
      <c r="PUC180" s="13"/>
      <c r="PUD180" s="12"/>
      <c r="PUE180" s="12"/>
      <c r="PUF180" s="1"/>
      <c r="PUG180" s="5"/>
      <c r="PUH180" s="29"/>
      <c r="PUI180" s="37"/>
      <c r="PUJ180" s="13"/>
      <c r="PUK180" s="12"/>
      <c r="PUL180" s="12"/>
      <c r="PUM180" s="1"/>
      <c r="PUN180" s="5"/>
      <c r="PUO180" s="29"/>
      <c r="PUP180" s="37"/>
      <c r="PUQ180" s="13"/>
      <c r="PUR180" s="12"/>
      <c r="PUS180" s="12"/>
      <c r="PUT180" s="1"/>
      <c r="PUU180" s="5"/>
      <c r="PUV180" s="29"/>
      <c r="PUW180" s="37"/>
      <c r="PUX180" s="13"/>
      <c r="PUY180" s="12"/>
      <c r="PUZ180" s="12"/>
      <c r="PVA180" s="1"/>
      <c r="PVB180" s="5"/>
      <c r="PVC180" s="29"/>
      <c r="PVD180" s="37"/>
      <c r="PVE180" s="13"/>
      <c r="PVF180" s="12"/>
      <c r="PVG180" s="12"/>
      <c r="PVH180" s="1"/>
      <c r="PVI180" s="5"/>
      <c r="PVJ180" s="29"/>
      <c r="PVK180" s="37"/>
      <c r="PVL180" s="13"/>
      <c r="PVM180" s="12"/>
      <c r="PVN180" s="12"/>
      <c r="PVO180" s="1"/>
      <c r="PVP180" s="5"/>
      <c r="PVQ180" s="29"/>
      <c r="PVR180" s="37"/>
      <c r="PVS180" s="13"/>
      <c r="PVT180" s="12"/>
      <c r="PVU180" s="12"/>
      <c r="PVV180" s="1"/>
      <c r="PVW180" s="5"/>
      <c r="PVX180" s="29"/>
      <c r="PVY180" s="37"/>
      <c r="PVZ180" s="13"/>
      <c r="PWA180" s="12"/>
      <c r="PWB180" s="12"/>
      <c r="PWC180" s="1"/>
      <c r="PWD180" s="5"/>
      <c r="PWE180" s="29"/>
      <c r="PWF180" s="37"/>
      <c r="PWG180" s="13"/>
      <c r="PWH180" s="12"/>
      <c r="PWI180" s="12"/>
      <c r="PWJ180" s="1"/>
      <c r="PWK180" s="5"/>
      <c r="PWL180" s="29"/>
      <c r="PWM180" s="37"/>
      <c r="PWN180" s="13"/>
      <c r="PWO180" s="12"/>
      <c r="PWP180" s="12"/>
      <c r="PWQ180" s="1"/>
      <c r="PWR180" s="5"/>
      <c r="PWS180" s="29"/>
      <c r="PWT180" s="37"/>
      <c r="PWU180" s="13"/>
      <c r="PWV180" s="12"/>
      <c r="PWW180" s="12"/>
      <c r="PWX180" s="1"/>
      <c r="PWY180" s="5"/>
      <c r="PWZ180" s="29"/>
      <c r="PXA180" s="37"/>
      <c r="PXB180" s="13"/>
      <c r="PXC180" s="12"/>
      <c r="PXD180" s="12"/>
      <c r="PXE180" s="1"/>
      <c r="PXF180" s="5"/>
      <c r="PXG180" s="29"/>
      <c r="PXH180" s="37"/>
      <c r="PXI180" s="13"/>
      <c r="PXJ180" s="12"/>
      <c r="PXK180" s="12"/>
      <c r="PXL180" s="1"/>
      <c r="PXM180" s="5"/>
      <c r="PXN180" s="29"/>
      <c r="PXO180" s="37"/>
      <c r="PXP180" s="13"/>
      <c r="PXQ180" s="12"/>
      <c r="PXR180" s="12"/>
      <c r="PXS180" s="1"/>
      <c r="PXT180" s="5"/>
      <c r="PXU180" s="29"/>
      <c r="PXV180" s="37"/>
      <c r="PXW180" s="13"/>
      <c r="PXX180" s="12"/>
      <c r="PXY180" s="12"/>
      <c r="PXZ180" s="1"/>
      <c r="PYA180" s="5"/>
      <c r="PYB180" s="29"/>
      <c r="PYC180" s="37"/>
      <c r="PYD180" s="13"/>
      <c r="PYE180" s="12"/>
      <c r="PYF180" s="12"/>
      <c r="PYG180" s="1"/>
      <c r="PYH180" s="5"/>
      <c r="PYI180" s="29"/>
      <c r="PYJ180" s="37"/>
      <c r="PYK180" s="13"/>
      <c r="PYL180" s="12"/>
      <c r="PYM180" s="12"/>
      <c r="PYN180" s="1"/>
      <c r="PYO180" s="5"/>
      <c r="PYP180" s="29"/>
      <c r="PYQ180" s="37"/>
      <c r="PYR180" s="13"/>
      <c r="PYS180" s="12"/>
      <c r="PYT180" s="12"/>
      <c r="PYU180" s="1"/>
      <c r="PYV180" s="5"/>
      <c r="PYW180" s="29"/>
      <c r="PYX180" s="37"/>
      <c r="PYY180" s="13"/>
      <c r="PYZ180" s="12"/>
      <c r="PZA180" s="12"/>
      <c r="PZB180" s="1"/>
      <c r="PZC180" s="5"/>
      <c r="PZD180" s="29"/>
      <c r="PZE180" s="37"/>
      <c r="PZF180" s="13"/>
      <c r="PZG180" s="12"/>
      <c r="PZH180" s="12"/>
      <c r="PZI180" s="1"/>
      <c r="PZJ180" s="5"/>
      <c r="PZK180" s="29"/>
      <c r="PZL180" s="37"/>
      <c r="PZM180" s="13"/>
      <c r="PZN180" s="12"/>
      <c r="PZO180" s="12"/>
      <c r="PZP180" s="1"/>
      <c r="PZQ180" s="5"/>
      <c r="PZR180" s="29"/>
      <c r="PZS180" s="37"/>
      <c r="PZT180" s="13"/>
      <c r="PZU180" s="12"/>
      <c r="PZV180" s="12"/>
      <c r="PZW180" s="1"/>
      <c r="PZX180" s="5"/>
      <c r="PZY180" s="29"/>
      <c r="PZZ180" s="37"/>
      <c r="QAA180" s="13"/>
      <c r="QAB180" s="12"/>
      <c r="QAC180" s="12"/>
      <c r="QAD180" s="1"/>
      <c r="QAE180" s="5"/>
      <c r="QAF180" s="29"/>
      <c r="QAG180" s="37"/>
      <c r="QAH180" s="13"/>
      <c r="QAI180" s="12"/>
      <c r="QAJ180" s="12"/>
      <c r="QAK180" s="1"/>
      <c r="QAL180" s="5"/>
      <c r="QAM180" s="29"/>
      <c r="QAN180" s="37"/>
      <c r="QAO180" s="13"/>
      <c r="QAP180" s="12"/>
      <c r="QAQ180" s="12"/>
      <c r="QAR180" s="1"/>
      <c r="QAS180" s="5"/>
      <c r="QAT180" s="29"/>
      <c r="QAU180" s="37"/>
      <c r="QAV180" s="13"/>
      <c r="QAW180" s="12"/>
      <c r="QAX180" s="12"/>
      <c r="QAY180" s="1"/>
      <c r="QAZ180" s="5"/>
      <c r="QBA180" s="29"/>
      <c r="QBB180" s="37"/>
      <c r="QBC180" s="13"/>
      <c r="QBD180" s="12"/>
      <c r="QBE180" s="12"/>
      <c r="QBF180" s="1"/>
      <c r="QBG180" s="5"/>
      <c r="QBH180" s="29"/>
      <c r="QBI180" s="37"/>
      <c r="QBJ180" s="13"/>
      <c r="QBK180" s="12"/>
      <c r="QBL180" s="12"/>
      <c r="QBM180" s="1"/>
      <c r="QBN180" s="5"/>
      <c r="QBO180" s="29"/>
      <c r="QBP180" s="37"/>
      <c r="QBQ180" s="13"/>
      <c r="QBR180" s="12"/>
      <c r="QBS180" s="12"/>
      <c r="QBT180" s="1"/>
      <c r="QBU180" s="5"/>
      <c r="QBV180" s="29"/>
      <c r="QBW180" s="37"/>
      <c r="QBX180" s="13"/>
      <c r="QBY180" s="12"/>
      <c r="QBZ180" s="12"/>
      <c r="QCA180" s="1"/>
      <c r="QCB180" s="5"/>
      <c r="QCC180" s="29"/>
      <c r="QCD180" s="37"/>
      <c r="QCE180" s="13"/>
      <c r="QCF180" s="12"/>
      <c r="QCG180" s="12"/>
      <c r="QCH180" s="1"/>
      <c r="QCI180" s="5"/>
      <c r="QCJ180" s="29"/>
      <c r="QCK180" s="37"/>
      <c r="QCL180" s="13"/>
      <c r="QCM180" s="12"/>
      <c r="QCN180" s="12"/>
      <c r="QCO180" s="1"/>
      <c r="QCP180" s="5"/>
      <c r="QCQ180" s="29"/>
      <c r="QCR180" s="37"/>
      <c r="QCS180" s="13"/>
      <c r="QCT180" s="12"/>
      <c r="QCU180" s="12"/>
      <c r="QCV180" s="1"/>
      <c r="QCW180" s="5"/>
      <c r="QCX180" s="29"/>
      <c r="QCY180" s="37"/>
      <c r="QCZ180" s="13"/>
      <c r="QDA180" s="12"/>
      <c r="QDB180" s="12"/>
      <c r="QDC180" s="1"/>
      <c r="QDD180" s="5"/>
      <c r="QDE180" s="29"/>
      <c r="QDF180" s="37"/>
      <c r="QDG180" s="13"/>
      <c r="QDH180" s="12"/>
      <c r="QDI180" s="12"/>
      <c r="QDJ180" s="1"/>
      <c r="QDK180" s="5"/>
      <c r="QDL180" s="29"/>
      <c r="QDM180" s="37"/>
      <c r="QDN180" s="13"/>
      <c r="QDO180" s="12"/>
      <c r="QDP180" s="12"/>
      <c r="QDQ180" s="1"/>
      <c r="QDR180" s="5"/>
      <c r="QDS180" s="29"/>
      <c r="QDT180" s="37"/>
      <c r="QDU180" s="13"/>
      <c r="QDV180" s="12"/>
      <c r="QDW180" s="12"/>
      <c r="QDX180" s="1"/>
      <c r="QDY180" s="5"/>
      <c r="QDZ180" s="29"/>
      <c r="QEA180" s="37"/>
      <c r="QEB180" s="13"/>
      <c r="QEC180" s="12"/>
      <c r="QED180" s="12"/>
      <c r="QEE180" s="1"/>
      <c r="QEF180" s="5"/>
      <c r="QEG180" s="29"/>
      <c r="QEH180" s="37"/>
      <c r="QEI180" s="13"/>
      <c r="QEJ180" s="12"/>
      <c r="QEK180" s="12"/>
      <c r="QEL180" s="1"/>
      <c r="QEM180" s="5"/>
      <c r="QEN180" s="29"/>
      <c r="QEO180" s="37"/>
      <c r="QEP180" s="13"/>
      <c r="QEQ180" s="12"/>
      <c r="QER180" s="12"/>
      <c r="QES180" s="1"/>
      <c r="QET180" s="5"/>
      <c r="QEU180" s="29"/>
      <c r="QEV180" s="37"/>
      <c r="QEW180" s="13"/>
      <c r="QEX180" s="12"/>
      <c r="QEY180" s="12"/>
      <c r="QEZ180" s="1"/>
      <c r="QFA180" s="5"/>
      <c r="QFB180" s="29"/>
      <c r="QFC180" s="37"/>
      <c r="QFD180" s="13"/>
      <c r="QFE180" s="12"/>
      <c r="QFF180" s="12"/>
      <c r="QFG180" s="1"/>
      <c r="QFH180" s="5"/>
      <c r="QFI180" s="29"/>
      <c r="QFJ180" s="37"/>
      <c r="QFK180" s="13"/>
      <c r="QFL180" s="12"/>
      <c r="QFM180" s="12"/>
      <c r="QFN180" s="1"/>
      <c r="QFO180" s="5"/>
      <c r="QFP180" s="29"/>
      <c r="QFQ180" s="37"/>
      <c r="QFR180" s="13"/>
      <c r="QFS180" s="12"/>
      <c r="QFT180" s="12"/>
      <c r="QFU180" s="1"/>
      <c r="QFV180" s="5"/>
      <c r="QFW180" s="29"/>
      <c r="QFX180" s="37"/>
      <c r="QFY180" s="13"/>
      <c r="QFZ180" s="12"/>
      <c r="QGA180" s="12"/>
      <c r="QGB180" s="1"/>
      <c r="QGC180" s="5"/>
      <c r="QGD180" s="29"/>
      <c r="QGE180" s="37"/>
      <c r="QGF180" s="13"/>
      <c r="QGG180" s="12"/>
      <c r="QGH180" s="12"/>
      <c r="QGI180" s="1"/>
      <c r="QGJ180" s="5"/>
      <c r="QGK180" s="29"/>
      <c r="QGL180" s="37"/>
      <c r="QGM180" s="13"/>
      <c r="QGN180" s="12"/>
      <c r="QGO180" s="12"/>
      <c r="QGP180" s="1"/>
      <c r="QGQ180" s="5"/>
      <c r="QGR180" s="29"/>
      <c r="QGS180" s="37"/>
      <c r="QGT180" s="13"/>
      <c r="QGU180" s="12"/>
      <c r="QGV180" s="12"/>
      <c r="QGW180" s="1"/>
      <c r="QGX180" s="5"/>
      <c r="QGY180" s="29"/>
      <c r="QGZ180" s="37"/>
      <c r="QHA180" s="13"/>
      <c r="QHB180" s="12"/>
      <c r="QHC180" s="12"/>
      <c r="QHD180" s="1"/>
      <c r="QHE180" s="5"/>
      <c r="QHF180" s="29"/>
      <c r="QHG180" s="37"/>
      <c r="QHH180" s="13"/>
      <c r="QHI180" s="12"/>
      <c r="QHJ180" s="12"/>
      <c r="QHK180" s="1"/>
      <c r="QHL180" s="5"/>
      <c r="QHM180" s="29"/>
      <c r="QHN180" s="37"/>
      <c r="QHO180" s="13"/>
      <c r="QHP180" s="12"/>
      <c r="QHQ180" s="12"/>
      <c r="QHR180" s="1"/>
      <c r="QHS180" s="5"/>
      <c r="QHT180" s="29"/>
      <c r="QHU180" s="37"/>
      <c r="QHV180" s="13"/>
      <c r="QHW180" s="12"/>
      <c r="QHX180" s="12"/>
      <c r="QHY180" s="1"/>
      <c r="QHZ180" s="5"/>
      <c r="QIA180" s="29"/>
      <c r="QIB180" s="37"/>
      <c r="QIC180" s="13"/>
      <c r="QID180" s="12"/>
      <c r="QIE180" s="12"/>
      <c r="QIF180" s="1"/>
      <c r="QIG180" s="5"/>
      <c r="QIH180" s="29"/>
      <c r="QII180" s="37"/>
      <c r="QIJ180" s="13"/>
      <c r="QIK180" s="12"/>
      <c r="QIL180" s="12"/>
      <c r="QIM180" s="1"/>
      <c r="QIN180" s="5"/>
      <c r="QIO180" s="29"/>
      <c r="QIP180" s="37"/>
      <c r="QIQ180" s="13"/>
      <c r="QIR180" s="12"/>
      <c r="QIS180" s="12"/>
      <c r="QIT180" s="1"/>
      <c r="QIU180" s="5"/>
      <c r="QIV180" s="29"/>
      <c r="QIW180" s="37"/>
      <c r="QIX180" s="13"/>
      <c r="QIY180" s="12"/>
      <c r="QIZ180" s="12"/>
      <c r="QJA180" s="1"/>
      <c r="QJB180" s="5"/>
      <c r="QJC180" s="29"/>
      <c r="QJD180" s="37"/>
      <c r="QJE180" s="13"/>
      <c r="QJF180" s="12"/>
      <c r="QJG180" s="12"/>
      <c r="QJH180" s="1"/>
      <c r="QJI180" s="5"/>
      <c r="QJJ180" s="29"/>
      <c r="QJK180" s="37"/>
      <c r="QJL180" s="13"/>
      <c r="QJM180" s="12"/>
      <c r="QJN180" s="12"/>
      <c r="QJO180" s="1"/>
      <c r="QJP180" s="5"/>
      <c r="QJQ180" s="29"/>
      <c r="QJR180" s="37"/>
      <c r="QJS180" s="13"/>
      <c r="QJT180" s="12"/>
      <c r="QJU180" s="12"/>
      <c r="QJV180" s="1"/>
      <c r="QJW180" s="5"/>
      <c r="QJX180" s="29"/>
      <c r="QJY180" s="37"/>
      <c r="QJZ180" s="13"/>
      <c r="QKA180" s="12"/>
      <c r="QKB180" s="12"/>
      <c r="QKC180" s="1"/>
      <c r="QKD180" s="5"/>
      <c r="QKE180" s="29"/>
      <c r="QKF180" s="37"/>
      <c r="QKG180" s="13"/>
      <c r="QKH180" s="12"/>
      <c r="QKI180" s="12"/>
      <c r="QKJ180" s="1"/>
      <c r="QKK180" s="5"/>
      <c r="QKL180" s="29"/>
      <c r="QKM180" s="37"/>
      <c r="QKN180" s="13"/>
      <c r="QKO180" s="12"/>
      <c r="QKP180" s="12"/>
      <c r="QKQ180" s="1"/>
      <c r="QKR180" s="5"/>
      <c r="QKS180" s="29"/>
      <c r="QKT180" s="37"/>
      <c r="QKU180" s="13"/>
      <c r="QKV180" s="12"/>
      <c r="QKW180" s="12"/>
      <c r="QKX180" s="1"/>
      <c r="QKY180" s="5"/>
      <c r="QKZ180" s="29"/>
      <c r="QLA180" s="37"/>
      <c r="QLB180" s="13"/>
      <c r="QLC180" s="12"/>
      <c r="QLD180" s="12"/>
      <c r="QLE180" s="1"/>
      <c r="QLF180" s="5"/>
      <c r="QLG180" s="29"/>
      <c r="QLH180" s="37"/>
      <c r="QLI180" s="13"/>
      <c r="QLJ180" s="12"/>
      <c r="QLK180" s="12"/>
      <c r="QLL180" s="1"/>
      <c r="QLM180" s="5"/>
      <c r="QLN180" s="29"/>
      <c r="QLO180" s="37"/>
      <c r="QLP180" s="13"/>
      <c r="QLQ180" s="12"/>
      <c r="QLR180" s="12"/>
      <c r="QLS180" s="1"/>
      <c r="QLT180" s="5"/>
      <c r="QLU180" s="29"/>
      <c r="QLV180" s="37"/>
      <c r="QLW180" s="13"/>
      <c r="QLX180" s="12"/>
      <c r="QLY180" s="12"/>
      <c r="QLZ180" s="1"/>
      <c r="QMA180" s="5"/>
      <c r="QMB180" s="29"/>
      <c r="QMC180" s="37"/>
      <c r="QMD180" s="13"/>
      <c r="QME180" s="12"/>
      <c r="QMF180" s="12"/>
      <c r="QMG180" s="1"/>
      <c r="QMH180" s="5"/>
      <c r="QMI180" s="29"/>
      <c r="QMJ180" s="37"/>
      <c r="QMK180" s="13"/>
      <c r="QML180" s="12"/>
      <c r="QMM180" s="12"/>
      <c r="QMN180" s="1"/>
      <c r="QMO180" s="5"/>
      <c r="QMP180" s="29"/>
      <c r="QMQ180" s="37"/>
      <c r="QMR180" s="13"/>
      <c r="QMS180" s="12"/>
      <c r="QMT180" s="12"/>
      <c r="QMU180" s="1"/>
      <c r="QMV180" s="5"/>
      <c r="QMW180" s="29"/>
      <c r="QMX180" s="37"/>
      <c r="QMY180" s="13"/>
      <c r="QMZ180" s="12"/>
      <c r="QNA180" s="12"/>
      <c r="QNB180" s="1"/>
      <c r="QNC180" s="5"/>
      <c r="QND180" s="29"/>
      <c r="QNE180" s="37"/>
      <c r="QNF180" s="13"/>
      <c r="QNG180" s="12"/>
      <c r="QNH180" s="12"/>
      <c r="QNI180" s="1"/>
      <c r="QNJ180" s="5"/>
      <c r="QNK180" s="29"/>
      <c r="QNL180" s="37"/>
      <c r="QNM180" s="13"/>
      <c r="QNN180" s="12"/>
      <c r="QNO180" s="12"/>
      <c r="QNP180" s="1"/>
      <c r="QNQ180" s="5"/>
      <c r="QNR180" s="29"/>
      <c r="QNS180" s="37"/>
      <c r="QNT180" s="13"/>
      <c r="QNU180" s="12"/>
      <c r="QNV180" s="12"/>
      <c r="QNW180" s="1"/>
      <c r="QNX180" s="5"/>
      <c r="QNY180" s="29"/>
      <c r="QNZ180" s="37"/>
      <c r="QOA180" s="13"/>
      <c r="QOB180" s="12"/>
      <c r="QOC180" s="12"/>
      <c r="QOD180" s="1"/>
      <c r="QOE180" s="5"/>
      <c r="QOF180" s="29"/>
      <c r="QOG180" s="37"/>
      <c r="QOH180" s="13"/>
      <c r="QOI180" s="12"/>
      <c r="QOJ180" s="12"/>
      <c r="QOK180" s="1"/>
      <c r="QOL180" s="5"/>
      <c r="QOM180" s="29"/>
      <c r="QON180" s="37"/>
      <c r="QOO180" s="13"/>
      <c r="QOP180" s="12"/>
      <c r="QOQ180" s="12"/>
      <c r="QOR180" s="1"/>
      <c r="QOS180" s="5"/>
      <c r="QOT180" s="29"/>
      <c r="QOU180" s="37"/>
      <c r="QOV180" s="13"/>
      <c r="QOW180" s="12"/>
      <c r="QOX180" s="12"/>
      <c r="QOY180" s="1"/>
      <c r="QOZ180" s="5"/>
      <c r="QPA180" s="29"/>
      <c r="QPB180" s="37"/>
      <c r="QPC180" s="13"/>
      <c r="QPD180" s="12"/>
      <c r="QPE180" s="12"/>
      <c r="QPF180" s="1"/>
      <c r="QPG180" s="5"/>
      <c r="QPH180" s="29"/>
      <c r="QPI180" s="37"/>
      <c r="QPJ180" s="13"/>
      <c r="QPK180" s="12"/>
      <c r="QPL180" s="12"/>
      <c r="QPM180" s="1"/>
      <c r="QPN180" s="5"/>
      <c r="QPO180" s="29"/>
      <c r="QPP180" s="37"/>
      <c r="QPQ180" s="13"/>
      <c r="QPR180" s="12"/>
      <c r="QPS180" s="12"/>
      <c r="QPT180" s="1"/>
      <c r="QPU180" s="5"/>
      <c r="QPV180" s="29"/>
      <c r="QPW180" s="37"/>
      <c r="QPX180" s="13"/>
      <c r="QPY180" s="12"/>
      <c r="QPZ180" s="12"/>
      <c r="QQA180" s="1"/>
      <c r="QQB180" s="5"/>
      <c r="QQC180" s="29"/>
      <c r="QQD180" s="37"/>
      <c r="QQE180" s="13"/>
      <c r="QQF180" s="12"/>
      <c r="QQG180" s="12"/>
      <c r="QQH180" s="1"/>
      <c r="QQI180" s="5"/>
      <c r="QQJ180" s="29"/>
      <c r="QQK180" s="37"/>
      <c r="QQL180" s="13"/>
      <c r="QQM180" s="12"/>
      <c r="QQN180" s="12"/>
      <c r="QQO180" s="1"/>
      <c r="QQP180" s="5"/>
      <c r="QQQ180" s="29"/>
      <c r="QQR180" s="37"/>
      <c r="QQS180" s="13"/>
      <c r="QQT180" s="12"/>
      <c r="QQU180" s="12"/>
      <c r="QQV180" s="1"/>
      <c r="QQW180" s="5"/>
      <c r="QQX180" s="29"/>
      <c r="QQY180" s="37"/>
      <c r="QQZ180" s="13"/>
      <c r="QRA180" s="12"/>
      <c r="QRB180" s="12"/>
      <c r="QRC180" s="1"/>
      <c r="QRD180" s="5"/>
      <c r="QRE180" s="29"/>
      <c r="QRF180" s="37"/>
      <c r="QRG180" s="13"/>
      <c r="QRH180" s="12"/>
      <c r="QRI180" s="12"/>
      <c r="QRJ180" s="1"/>
      <c r="QRK180" s="5"/>
      <c r="QRL180" s="29"/>
      <c r="QRM180" s="37"/>
      <c r="QRN180" s="13"/>
      <c r="QRO180" s="12"/>
      <c r="QRP180" s="12"/>
      <c r="QRQ180" s="1"/>
      <c r="QRR180" s="5"/>
      <c r="QRS180" s="29"/>
      <c r="QRT180" s="37"/>
      <c r="QRU180" s="13"/>
      <c r="QRV180" s="12"/>
      <c r="QRW180" s="12"/>
      <c r="QRX180" s="1"/>
      <c r="QRY180" s="5"/>
      <c r="QRZ180" s="29"/>
      <c r="QSA180" s="37"/>
      <c r="QSB180" s="13"/>
      <c r="QSC180" s="12"/>
      <c r="QSD180" s="12"/>
      <c r="QSE180" s="1"/>
      <c r="QSF180" s="5"/>
      <c r="QSG180" s="29"/>
      <c r="QSH180" s="37"/>
      <c r="QSI180" s="13"/>
      <c r="QSJ180" s="12"/>
      <c r="QSK180" s="12"/>
      <c r="QSL180" s="1"/>
      <c r="QSM180" s="5"/>
      <c r="QSN180" s="29"/>
      <c r="QSO180" s="37"/>
      <c r="QSP180" s="13"/>
      <c r="QSQ180" s="12"/>
      <c r="QSR180" s="12"/>
      <c r="QSS180" s="1"/>
      <c r="QST180" s="5"/>
      <c r="QSU180" s="29"/>
      <c r="QSV180" s="37"/>
      <c r="QSW180" s="13"/>
      <c r="QSX180" s="12"/>
      <c r="QSY180" s="12"/>
      <c r="QSZ180" s="1"/>
      <c r="QTA180" s="5"/>
      <c r="QTB180" s="29"/>
      <c r="QTC180" s="37"/>
      <c r="QTD180" s="13"/>
      <c r="QTE180" s="12"/>
      <c r="QTF180" s="12"/>
      <c r="QTG180" s="1"/>
      <c r="QTH180" s="5"/>
      <c r="QTI180" s="29"/>
      <c r="QTJ180" s="37"/>
      <c r="QTK180" s="13"/>
      <c r="QTL180" s="12"/>
      <c r="QTM180" s="12"/>
      <c r="QTN180" s="1"/>
      <c r="QTO180" s="5"/>
      <c r="QTP180" s="29"/>
      <c r="QTQ180" s="37"/>
      <c r="QTR180" s="13"/>
      <c r="QTS180" s="12"/>
      <c r="QTT180" s="12"/>
      <c r="QTU180" s="1"/>
      <c r="QTV180" s="5"/>
      <c r="QTW180" s="29"/>
      <c r="QTX180" s="37"/>
      <c r="QTY180" s="13"/>
      <c r="QTZ180" s="12"/>
      <c r="QUA180" s="12"/>
      <c r="QUB180" s="1"/>
      <c r="QUC180" s="5"/>
      <c r="QUD180" s="29"/>
      <c r="QUE180" s="37"/>
      <c r="QUF180" s="13"/>
      <c r="QUG180" s="12"/>
      <c r="QUH180" s="12"/>
      <c r="QUI180" s="1"/>
      <c r="QUJ180" s="5"/>
      <c r="QUK180" s="29"/>
      <c r="QUL180" s="37"/>
      <c r="QUM180" s="13"/>
      <c r="QUN180" s="12"/>
      <c r="QUO180" s="12"/>
      <c r="QUP180" s="1"/>
      <c r="QUQ180" s="5"/>
      <c r="QUR180" s="29"/>
      <c r="QUS180" s="37"/>
      <c r="QUT180" s="13"/>
      <c r="QUU180" s="12"/>
      <c r="QUV180" s="12"/>
      <c r="QUW180" s="1"/>
      <c r="QUX180" s="5"/>
      <c r="QUY180" s="29"/>
      <c r="QUZ180" s="37"/>
      <c r="QVA180" s="13"/>
      <c r="QVB180" s="12"/>
      <c r="QVC180" s="12"/>
      <c r="QVD180" s="1"/>
      <c r="QVE180" s="5"/>
      <c r="QVF180" s="29"/>
      <c r="QVG180" s="37"/>
      <c r="QVH180" s="13"/>
      <c r="QVI180" s="12"/>
      <c r="QVJ180" s="12"/>
      <c r="QVK180" s="1"/>
      <c r="QVL180" s="5"/>
      <c r="QVM180" s="29"/>
      <c r="QVN180" s="37"/>
      <c r="QVO180" s="13"/>
      <c r="QVP180" s="12"/>
      <c r="QVQ180" s="12"/>
      <c r="QVR180" s="1"/>
      <c r="QVS180" s="5"/>
      <c r="QVT180" s="29"/>
      <c r="QVU180" s="37"/>
      <c r="QVV180" s="13"/>
      <c r="QVW180" s="12"/>
      <c r="QVX180" s="12"/>
      <c r="QVY180" s="1"/>
      <c r="QVZ180" s="5"/>
      <c r="QWA180" s="29"/>
      <c r="QWB180" s="37"/>
      <c r="QWC180" s="13"/>
      <c r="QWD180" s="12"/>
      <c r="QWE180" s="12"/>
      <c r="QWF180" s="1"/>
      <c r="QWG180" s="5"/>
      <c r="QWH180" s="29"/>
      <c r="QWI180" s="37"/>
      <c r="QWJ180" s="13"/>
      <c r="QWK180" s="12"/>
      <c r="QWL180" s="12"/>
      <c r="QWM180" s="1"/>
      <c r="QWN180" s="5"/>
      <c r="QWO180" s="29"/>
      <c r="QWP180" s="37"/>
      <c r="QWQ180" s="13"/>
      <c r="QWR180" s="12"/>
      <c r="QWS180" s="12"/>
      <c r="QWT180" s="1"/>
      <c r="QWU180" s="5"/>
      <c r="QWV180" s="29"/>
      <c r="QWW180" s="37"/>
      <c r="QWX180" s="13"/>
      <c r="QWY180" s="12"/>
      <c r="QWZ180" s="12"/>
      <c r="QXA180" s="1"/>
      <c r="QXB180" s="5"/>
      <c r="QXC180" s="29"/>
      <c r="QXD180" s="37"/>
      <c r="QXE180" s="13"/>
      <c r="QXF180" s="12"/>
      <c r="QXG180" s="12"/>
      <c r="QXH180" s="1"/>
      <c r="QXI180" s="5"/>
      <c r="QXJ180" s="29"/>
      <c r="QXK180" s="37"/>
      <c r="QXL180" s="13"/>
      <c r="QXM180" s="12"/>
      <c r="QXN180" s="12"/>
      <c r="QXO180" s="1"/>
      <c r="QXP180" s="5"/>
      <c r="QXQ180" s="29"/>
      <c r="QXR180" s="37"/>
      <c r="QXS180" s="13"/>
      <c r="QXT180" s="12"/>
      <c r="QXU180" s="12"/>
      <c r="QXV180" s="1"/>
      <c r="QXW180" s="5"/>
      <c r="QXX180" s="29"/>
      <c r="QXY180" s="37"/>
      <c r="QXZ180" s="13"/>
      <c r="QYA180" s="12"/>
      <c r="QYB180" s="12"/>
      <c r="QYC180" s="1"/>
      <c r="QYD180" s="5"/>
      <c r="QYE180" s="29"/>
      <c r="QYF180" s="37"/>
      <c r="QYG180" s="13"/>
      <c r="QYH180" s="12"/>
      <c r="QYI180" s="12"/>
      <c r="QYJ180" s="1"/>
      <c r="QYK180" s="5"/>
      <c r="QYL180" s="29"/>
      <c r="QYM180" s="37"/>
      <c r="QYN180" s="13"/>
      <c r="QYO180" s="12"/>
      <c r="QYP180" s="12"/>
      <c r="QYQ180" s="1"/>
      <c r="QYR180" s="5"/>
      <c r="QYS180" s="29"/>
      <c r="QYT180" s="37"/>
      <c r="QYU180" s="13"/>
      <c r="QYV180" s="12"/>
      <c r="QYW180" s="12"/>
      <c r="QYX180" s="1"/>
      <c r="QYY180" s="5"/>
      <c r="QYZ180" s="29"/>
      <c r="QZA180" s="37"/>
      <c r="QZB180" s="13"/>
      <c r="QZC180" s="12"/>
      <c r="QZD180" s="12"/>
      <c r="QZE180" s="1"/>
      <c r="QZF180" s="5"/>
      <c r="QZG180" s="29"/>
      <c r="QZH180" s="37"/>
      <c r="QZI180" s="13"/>
      <c r="QZJ180" s="12"/>
      <c r="QZK180" s="12"/>
      <c r="QZL180" s="1"/>
      <c r="QZM180" s="5"/>
      <c r="QZN180" s="29"/>
      <c r="QZO180" s="37"/>
      <c r="QZP180" s="13"/>
      <c r="QZQ180" s="12"/>
      <c r="QZR180" s="12"/>
      <c r="QZS180" s="1"/>
      <c r="QZT180" s="5"/>
      <c r="QZU180" s="29"/>
      <c r="QZV180" s="37"/>
      <c r="QZW180" s="13"/>
      <c r="QZX180" s="12"/>
      <c r="QZY180" s="12"/>
      <c r="QZZ180" s="1"/>
      <c r="RAA180" s="5"/>
      <c r="RAB180" s="29"/>
      <c r="RAC180" s="37"/>
      <c r="RAD180" s="13"/>
      <c r="RAE180" s="12"/>
      <c r="RAF180" s="12"/>
      <c r="RAG180" s="1"/>
      <c r="RAH180" s="5"/>
      <c r="RAI180" s="29"/>
      <c r="RAJ180" s="37"/>
      <c r="RAK180" s="13"/>
      <c r="RAL180" s="12"/>
      <c r="RAM180" s="12"/>
      <c r="RAN180" s="1"/>
      <c r="RAO180" s="5"/>
      <c r="RAP180" s="29"/>
      <c r="RAQ180" s="37"/>
      <c r="RAR180" s="13"/>
      <c r="RAS180" s="12"/>
      <c r="RAT180" s="12"/>
      <c r="RAU180" s="1"/>
      <c r="RAV180" s="5"/>
      <c r="RAW180" s="29"/>
      <c r="RAX180" s="37"/>
      <c r="RAY180" s="13"/>
      <c r="RAZ180" s="12"/>
      <c r="RBA180" s="12"/>
      <c r="RBB180" s="1"/>
      <c r="RBC180" s="5"/>
      <c r="RBD180" s="29"/>
      <c r="RBE180" s="37"/>
      <c r="RBF180" s="13"/>
      <c r="RBG180" s="12"/>
      <c r="RBH180" s="12"/>
      <c r="RBI180" s="1"/>
      <c r="RBJ180" s="5"/>
      <c r="RBK180" s="29"/>
      <c r="RBL180" s="37"/>
      <c r="RBM180" s="13"/>
      <c r="RBN180" s="12"/>
      <c r="RBO180" s="12"/>
      <c r="RBP180" s="1"/>
      <c r="RBQ180" s="5"/>
      <c r="RBR180" s="29"/>
      <c r="RBS180" s="37"/>
      <c r="RBT180" s="13"/>
      <c r="RBU180" s="12"/>
      <c r="RBV180" s="12"/>
      <c r="RBW180" s="1"/>
      <c r="RBX180" s="5"/>
      <c r="RBY180" s="29"/>
      <c r="RBZ180" s="37"/>
      <c r="RCA180" s="13"/>
      <c r="RCB180" s="12"/>
      <c r="RCC180" s="12"/>
      <c r="RCD180" s="1"/>
      <c r="RCE180" s="5"/>
      <c r="RCF180" s="29"/>
      <c r="RCG180" s="37"/>
      <c r="RCH180" s="13"/>
      <c r="RCI180" s="12"/>
      <c r="RCJ180" s="12"/>
      <c r="RCK180" s="1"/>
      <c r="RCL180" s="5"/>
      <c r="RCM180" s="29"/>
      <c r="RCN180" s="37"/>
      <c r="RCO180" s="13"/>
      <c r="RCP180" s="12"/>
      <c r="RCQ180" s="12"/>
      <c r="RCR180" s="1"/>
      <c r="RCS180" s="5"/>
      <c r="RCT180" s="29"/>
      <c r="RCU180" s="37"/>
      <c r="RCV180" s="13"/>
      <c r="RCW180" s="12"/>
      <c r="RCX180" s="12"/>
      <c r="RCY180" s="1"/>
      <c r="RCZ180" s="5"/>
      <c r="RDA180" s="29"/>
      <c r="RDB180" s="37"/>
      <c r="RDC180" s="13"/>
      <c r="RDD180" s="12"/>
      <c r="RDE180" s="12"/>
      <c r="RDF180" s="1"/>
      <c r="RDG180" s="5"/>
      <c r="RDH180" s="29"/>
      <c r="RDI180" s="37"/>
      <c r="RDJ180" s="13"/>
      <c r="RDK180" s="12"/>
      <c r="RDL180" s="12"/>
      <c r="RDM180" s="1"/>
      <c r="RDN180" s="5"/>
      <c r="RDO180" s="29"/>
      <c r="RDP180" s="37"/>
      <c r="RDQ180" s="13"/>
      <c r="RDR180" s="12"/>
      <c r="RDS180" s="12"/>
      <c r="RDT180" s="1"/>
      <c r="RDU180" s="5"/>
      <c r="RDV180" s="29"/>
      <c r="RDW180" s="37"/>
      <c r="RDX180" s="13"/>
      <c r="RDY180" s="12"/>
      <c r="RDZ180" s="12"/>
      <c r="REA180" s="1"/>
      <c r="REB180" s="5"/>
      <c r="REC180" s="29"/>
      <c r="RED180" s="37"/>
      <c r="REE180" s="13"/>
      <c r="REF180" s="12"/>
      <c r="REG180" s="12"/>
      <c r="REH180" s="1"/>
      <c r="REI180" s="5"/>
      <c r="REJ180" s="29"/>
      <c r="REK180" s="37"/>
      <c r="REL180" s="13"/>
      <c r="REM180" s="12"/>
      <c r="REN180" s="12"/>
      <c r="REO180" s="1"/>
      <c r="REP180" s="5"/>
      <c r="REQ180" s="29"/>
      <c r="RER180" s="37"/>
      <c r="RES180" s="13"/>
      <c r="RET180" s="12"/>
      <c r="REU180" s="12"/>
      <c r="REV180" s="1"/>
      <c r="REW180" s="5"/>
      <c r="REX180" s="29"/>
      <c r="REY180" s="37"/>
      <c r="REZ180" s="13"/>
      <c r="RFA180" s="12"/>
      <c r="RFB180" s="12"/>
      <c r="RFC180" s="1"/>
      <c r="RFD180" s="5"/>
      <c r="RFE180" s="29"/>
      <c r="RFF180" s="37"/>
      <c r="RFG180" s="13"/>
      <c r="RFH180" s="12"/>
      <c r="RFI180" s="12"/>
      <c r="RFJ180" s="1"/>
      <c r="RFK180" s="5"/>
      <c r="RFL180" s="29"/>
      <c r="RFM180" s="37"/>
      <c r="RFN180" s="13"/>
      <c r="RFO180" s="12"/>
      <c r="RFP180" s="12"/>
      <c r="RFQ180" s="1"/>
      <c r="RFR180" s="5"/>
      <c r="RFS180" s="29"/>
      <c r="RFT180" s="37"/>
      <c r="RFU180" s="13"/>
      <c r="RFV180" s="12"/>
      <c r="RFW180" s="12"/>
      <c r="RFX180" s="1"/>
      <c r="RFY180" s="5"/>
      <c r="RFZ180" s="29"/>
      <c r="RGA180" s="37"/>
      <c r="RGB180" s="13"/>
      <c r="RGC180" s="12"/>
      <c r="RGD180" s="12"/>
      <c r="RGE180" s="1"/>
      <c r="RGF180" s="5"/>
      <c r="RGG180" s="29"/>
      <c r="RGH180" s="37"/>
      <c r="RGI180" s="13"/>
      <c r="RGJ180" s="12"/>
      <c r="RGK180" s="12"/>
      <c r="RGL180" s="1"/>
      <c r="RGM180" s="5"/>
      <c r="RGN180" s="29"/>
      <c r="RGO180" s="37"/>
      <c r="RGP180" s="13"/>
      <c r="RGQ180" s="12"/>
      <c r="RGR180" s="12"/>
      <c r="RGS180" s="1"/>
      <c r="RGT180" s="5"/>
      <c r="RGU180" s="29"/>
      <c r="RGV180" s="37"/>
      <c r="RGW180" s="13"/>
      <c r="RGX180" s="12"/>
      <c r="RGY180" s="12"/>
      <c r="RGZ180" s="1"/>
      <c r="RHA180" s="5"/>
      <c r="RHB180" s="29"/>
      <c r="RHC180" s="37"/>
      <c r="RHD180" s="13"/>
      <c r="RHE180" s="12"/>
      <c r="RHF180" s="12"/>
      <c r="RHG180" s="1"/>
      <c r="RHH180" s="5"/>
      <c r="RHI180" s="29"/>
      <c r="RHJ180" s="37"/>
      <c r="RHK180" s="13"/>
      <c r="RHL180" s="12"/>
      <c r="RHM180" s="12"/>
      <c r="RHN180" s="1"/>
      <c r="RHO180" s="5"/>
      <c r="RHP180" s="29"/>
      <c r="RHQ180" s="37"/>
      <c r="RHR180" s="13"/>
      <c r="RHS180" s="12"/>
      <c r="RHT180" s="12"/>
      <c r="RHU180" s="1"/>
      <c r="RHV180" s="5"/>
      <c r="RHW180" s="29"/>
      <c r="RHX180" s="37"/>
      <c r="RHY180" s="13"/>
      <c r="RHZ180" s="12"/>
      <c r="RIA180" s="12"/>
      <c r="RIB180" s="1"/>
      <c r="RIC180" s="5"/>
      <c r="RID180" s="29"/>
      <c r="RIE180" s="37"/>
      <c r="RIF180" s="13"/>
      <c r="RIG180" s="12"/>
      <c r="RIH180" s="12"/>
      <c r="RII180" s="1"/>
      <c r="RIJ180" s="5"/>
      <c r="RIK180" s="29"/>
      <c r="RIL180" s="37"/>
      <c r="RIM180" s="13"/>
      <c r="RIN180" s="12"/>
      <c r="RIO180" s="12"/>
      <c r="RIP180" s="1"/>
      <c r="RIQ180" s="5"/>
      <c r="RIR180" s="29"/>
      <c r="RIS180" s="37"/>
      <c r="RIT180" s="13"/>
      <c r="RIU180" s="12"/>
      <c r="RIV180" s="12"/>
      <c r="RIW180" s="1"/>
      <c r="RIX180" s="5"/>
      <c r="RIY180" s="29"/>
      <c r="RIZ180" s="37"/>
      <c r="RJA180" s="13"/>
      <c r="RJB180" s="12"/>
      <c r="RJC180" s="12"/>
      <c r="RJD180" s="1"/>
      <c r="RJE180" s="5"/>
      <c r="RJF180" s="29"/>
      <c r="RJG180" s="37"/>
      <c r="RJH180" s="13"/>
      <c r="RJI180" s="12"/>
      <c r="RJJ180" s="12"/>
      <c r="RJK180" s="1"/>
      <c r="RJL180" s="5"/>
      <c r="RJM180" s="29"/>
      <c r="RJN180" s="37"/>
      <c r="RJO180" s="13"/>
      <c r="RJP180" s="12"/>
      <c r="RJQ180" s="12"/>
      <c r="RJR180" s="1"/>
      <c r="RJS180" s="5"/>
      <c r="RJT180" s="29"/>
      <c r="RJU180" s="37"/>
      <c r="RJV180" s="13"/>
      <c r="RJW180" s="12"/>
      <c r="RJX180" s="12"/>
      <c r="RJY180" s="1"/>
      <c r="RJZ180" s="5"/>
      <c r="RKA180" s="29"/>
      <c r="RKB180" s="37"/>
      <c r="RKC180" s="13"/>
      <c r="RKD180" s="12"/>
      <c r="RKE180" s="12"/>
      <c r="RKF180" s="1"/>
      <c r="RKG180" s="5"/>
      <c r="RKH180" s="29"/>
      <c r="RKI180" s="37"/>
      <c r="RKJ180" s="13"/>
      <c r="RKK180" s="12"/>
      <c r="RKL180" s="12"/>
      <c r="RKM180" s="1"/>
      <c r="RKN180" s="5"/>
      <c r="RKO180" s="29"/>
      <c r="RKP180" s="37"/>
      <c r="RKQ180" s="13"/>
      <c r="RKR180" s="12"/>
      <c r="RKS180" s="12"/>
      <c r="RKT180" s="1"/>
      <c r="RKU180" s="5"/>
      <c r="RKV180" s="29"/>
      <c r="RKW180" s="37"/>
      <c r="RKX180" s="13"/>
      <c r="RKY180" s="12"/>
      <c r="RKZ180" s="12"/>
      <c r="RLA180" s="1"/>
      <c r="RLB180" s="5"/>
      <c r="RLC180" s="29"/>
      <c r="RLD180" s="37"/>
      <c r="RLE180" s="13"/>
      <c r="RLF180" s="12"/>
      <c r="RLG180" s="12"/>
      <c r="RLH180" s="1"/>
      <c r="RLI180" s="5"/>
      <c r="RLJ180" s="29"/>
      <c r="RLK180" s="37"/>
      <c r="RLL180" s="13"/>
      <c r="RLM180" s="12"/>
      <c r="RLN180" s="12"/>
      <c r="RLO180" s="1"/>
      <c r="RLP180" s="5"/>
      <c r="RLQ180" s="29"/>
      <c r="RLR180" s="37"/>
      <c r="RLS180" s="13"/>
      <c r="RLT180" s="12"/>
      <c r="RLU180" s="12"/>
      <c r="RLV180" s="1"/>
      <c r="RLW180" s="5"/>
      <c r="RLX180" s="29"/>
      <c r="RLY180" s="37"/>
      <c r="RLZ180" s="13"/>
      <c r="RMA180" s="12"/>
      <c r="RMB180" s="12"/>
      <c r="RMC180" s="1"/>
      <c r="RMD180" s="5"/>
      <c r="RME180" s="29"/>
      <c r="RMF180" s="37"/>
      <c r="RMG180" s="13"/>
      <c r="RMH180" s="12"/>
      <c r="RMI180" s="12"/>
      <c r="RMJ180" s="1"/>
      <c r="RMK180" s="5"/>
      <c r="RML180" s="29"/>
      <c r="RMM180" s="37"/>
      <c r="RMN180" s="13"/>
      <c r="RMO180" s="12"/>
      <c r="RMP180" s="12"/>
      <c r="RMQ180" s="1"/>
      <c r="RMR180" s="5"/>
      <c r="RMS180" s="29"/>
      <c r="RMT180" s="37"/>
      <c r="RMU180" s="13"/>
      <c r="RMV180" s="12"/>
      <c r="RMW180" s="12"/>
      <c r="RMX180" s="1"/>
      <c r="RMY180" s="5"/>
      <c r="RMZ180" s="29"/>
      <c r="RNA180" s="37"/>
      <c r="RNB180" s="13"/>
      <c r="RNC180" s="12"/>
      <c r="RND180" s="12"/>
      <c r="RNE180" s="1"/>
      <c r="RNF180" s="5"/>
      <c r="RNG180" s="29"/>
      <c r="RNH180" s="37"/>
      <c r="RNI180" s="13"/>
      <c r="RNJ180" s="12"/>
      <c r="RNK180" s="12"/>
      <c r="RNL180" s="1"/>
      <c r="RNM180" s="5"/>
      <c r="RNN180" s="29"/>
      <c r="RNO180" s="37"/>
      <c r="RNP180" s="13"/>
      <c r="RNQ180" s="12"/>
      <c r="RNR180" s="12"/>
      <c r="RNS180" s="1"/>
      <c r="RNT180" s="5"/>
      <c r="RNU180" s="29"/>
      <c r="RNV180" s="37"/>
      <c r="RNW180" s="13"/>
      <c r="RNX180" s="12"/>
      <c r="RNY180" s="12"/>
      <c r="RNZ180" s="1"/>
      <c r="ROA180" s="5"/>
      <c r="ROB180" s="29"/>
      <c r="ROC180" s="37"/>
      <c r="ROD180" s="13"/>
      <c r="ROE180" s="12"/>
      <c r="ROF180" s="12"/>
      <c r="ROG180" s="1"/>
      <c r="ROH180" s="5"/>
      <c r="ROI180" s="29"/>
      <c r="ROJ180" s="37"/>
      <c r="ROK180" s="13"/>
      <c r="ROL180" s="12"/>
      <c r="ROM180" s="12"/>
      <c r="RON180" s="1"/>
      <c r="ROO180" s="5"/>
      <c r="ROP180" s="29"/>
      <c r="ROQ180" s="37"/>
      <c r="ROR180" s="13"/>
      <c r="ROS180" s="12"/>
      <c r="ROT180" s="12"/>
      <c r="ROU180" s="1"/>
      <c r="ROV180" s="5"/>
      <c r="ROW180" s="29"/>
      <c r="ROX180" s="37"/>
      <c r="ROY180" s="13"/>
      <c r="ROZ180" s="12"/>
      <c r="RPA180" s="12"/>
      <c r="RPB180" s="1"/>
      <c r="RPC180" s="5"/>
      <c r="RPD180" s="29"/>
      <c r="RPE180" s="37"/>
      <c r="RPF180" s="13"/>
      <c r="RPG180" s="12"/>
      <c r="RPH180" s="12"/>
      <c r="RPI180" s="1"/>
      <c r="RPJ180" s="5"/>
      <c r="RPK180" s="29"/>
      <c r="RPL180" s="37"/>
      <c r="RPM180" s="13"/>
      <c r="RPN180" s="12"/>
      <c r="RPO180" s="12"/>
      <c r="RPP180" s="1"/>
      <c r="RPQ180" s="5"/>
      <c r="RPR180" s="29"/>
      <c r="RPS180" s="37"/>
      <c r="RPT180" s="13"/>
      <c r="RPU180" s="12"/>
      <c r="RPV180" s="12"/>
      <c r="RPW180" s="1"/>
      <c r="RPX180" s="5"/>
      <c r="RPY180" s="29"/>
      <c r="RPZ180" s="37"/>
      <c r="RQA180" s="13"/>
      <c r="RQB180" s="12"/>
      <c r="RQC180" s="12"/>
      <c r="RQD180" s="1"/>
      <c r="RQE180" s="5"/>
      <c r="RQF180" s="29"/>
      <c r="RQG180" s="37"/>
      <c r="RQH180" s="13"/>
      <c r="RQI180" s="12"/>
      <c r="RQJ180" s="12"/>
      <c r="RQK180" s="1"/>
      <c r="RQL180" s="5"/>
      <c r="RQM180" s="29"/>
      <c r="RQN180" s="37"/>
      <c r="RQO180" s="13"/>
      <c r="RQP180" s="12"/>
      <c r="RQQ180" s="12"/>
      <c r="RQR180" s="1"/>
      <c r="RQS180" s="5"/>
      <c r="RQT180" s="29"/>
      <c r="RQU180" s="37"/>
      <c r="RQV180" s="13"/>
      <c r="RQW180" s="12"/>
      <c r="RQX180" s="12"/>
      <c r="RQY180" s="1"/>
      <c r="RQZ180" s="5"/>
      <c r="RRA180" s="29"/>
      <c r="RRB180" s="37"/>
      <c r="RRC180" s="13"/>
      <c r="RRD180" s="12"/>
      <c r="RRE180" s="12"/>
      <c r="RRF180" s="1"/>
      <c r="RRG180" s="5"/>
      <c r="RRH180" s="29"/>
      <c r="RRI180" s="37"/>
      <c r="RRJ180" s="13"/>
      <c r="RRK180" s="12"/>
      <c r="RRL180" s="12"/>
      <c r="RRM180" s="1"/>
      <c r="RRN180" s="5"/>
      <c r="RRO180" s="29"/>
      <c r="RRP180" s="37"/>
      <c r="RRQ180" s="13"/>
      <c r="RRR180" s="12"/>
      <c r="RRS180" s="12"/>
      <c r="RRT180" s="1"/>
      <c r="RRU180" s="5"/>
      <c r="RRV180" s="29"/>
      <c r="RRW180" s="37"/>
      <c r="RRX180" s="13"/>
      <c r="RRY180" s="12"/>
      <c r="RRZ180" s="12"/>
      <c r="RSA180" s="1"/>
      <c r="RSB180" s="5"/>
      <c r="RSC180" s="29"/>
      <c r="RSD180" s="37"/>
      <c r="RSE180" s="13"/>
      <c r="RSF180" s="12"/>
      <c r="RSG180" s="12"/>
      <c r="RSH180" s="1"/>
      <c r="RSI180" s="5"/>
      <c r="RSJ180" s="29"/>
      <c r="RSK180" s="37"/>
      <c r="RSL180" s="13"/>
      <c r="RSM180" s="12"/>
      <c r="RSN180" s="12"/>
      <c r="RSO180" s="1"/>
      <c r="RSP180" s="5"/>
      <c r="RSQ180" s="29"/>
      <c r="RSR180" s="37"/>
      <c r="RSS180" s="13"/>
      <c r="RST180" s="12"/>
      <c r="RSU180" s="12"/>
      <c r="RSV180" s="1"/>
      <c r="RSW180" s="5"/>
      <c r="RSX180" s="29"/>
      <c r="RSY180" s="37"/>
      <c r="RSZ180" s="13"/>
      <c r="RTA180" s="12"/>
      <c r="RTB180" s="12"/>
      <c r="RTC180" s="1"/>
      <c r="RTD180" s="5"/>
      <c r="RTE180" s="29"/>
      <c r="RTF180" s="37"/>
      <c r="RTG180" s="13"/>
      <c r="RTH180" s="12"/>
      <c r="RTI180" s="12"/>
      <c r="RTJ180" s="1"/>
      <c r="RTK180" s="5"/>
      <c r="RTL180" s="29"/>
      <c r="RTM180" s="37"/>
      <c r="RTN180" s="13"/>
      <c r="RTO180" s="12"/>
      <c r="RTP180" s="12"/>
      <c r="RTQ180" s="1"/>
      <c r="RTR180" s="5"/>
      <c r="RTS180" s="29"/>
      <c r="RTT180" s="37"/>
      <c r="RTU180" s="13"/>
      <c r="RTV180" s="12"/>
      <c r="RTW180" s="12"/>
      <c r="RTX180" s="1"/>
      <c r="RTY180" s="5"/>
      <c r="RTZ180" s="29"/>
      <c r="RUA180" s="37"/>
      <c r="RUB180" s="13"/>
      <c r="RUC180" s="12"/>
      <c r="RUD180" s="12"/>
      <c r="RUE180" s="1"/>
      <c r="RUF180" s="5"/>
      <c r="RUG180" s="29"/>
      <c r="RUH180" s="37"/>
      <c r="RUI180" s="13"/>
      <c r="RUJ180" s="12"/>
      <c r="RUK180" s="12"/>
      <c r="RUL180" s="1"/>
      <c r="RUM180" s="5"/>
      <c r="RUN180" s="29"/>
      <c r="RUO180" s="37"/>
      <c r="RUP180" s="13"/>
      <c r="RUQ180" s="12"/>
      <c r="RUR180" s="12"/>
      <c r="RUS180" s="1"/>
      <c r="RUT180" s="5"/>
      <c r="RUU180" s="29"/>
      <c r="RUV180" s="37"/>
      <c r="RUW180" s="13"/>
      <c r="RUX180" s="12"/>
      <c r="RUY180" s="12"/>
      <c r="RUZ180" s="1"/>
      <c r="RVA180" s="5"/>
      <c r="RVB180" s="29"/>
      <c r="RVC180" s="37"/>
      <c r="RVD180" s="13"/>
      <c r="RVE180" s="12"/>
      <c r="RVF180" s="12"/>
      <c r="RVG180" s="1"/>
      <c r="RVH180" s="5"/>
      <c r="RVI180" s="29"/>
      <c r="RVJ180" s="37"/>
      <c r="RVK180" s="13"/>
      <c r="RVL180" s="12"/>
      <c r="RVM180" s="12"/>
      <c r="RVN180" s="1"/>
      <c r="RVO180" s="5"/>
      <c r="RVP180" s="29"/>
      <c r="RVQ180" s="37"/>
      <c r="RVR180" s="13"/>
      <c r="RVS180" s="12"/>
      <c r="RVT180" s="12"/>
      <c r="RVU180" s="1"/>
      <c r="RVV180" s="5"/>
      <c r="RVW180" s="29"/>
      <c r="RVX180" s="37"/>
      <c r="RVY180" s="13"/>
      <c r="RVZ180" s="12"/>
      <c r="RWA180" s="12"/>
      <c r="RWB180" s="1"/>
      <c r="RWC180" s="5"/>
      <c r="RWD180" s="29"/>
      <c r="RWE180" s="37"/>
      <c r="RWF180" s="13"/>
      <c r="RWG180" s="12"/>
      <c r="RWH180" s="12"/>
      <c r="RWI180" s="1"/>
      <c r="RWJ180" s="5"/>
      <c r="RWK180" s="29"/>
      <c r="RWL180" s="37"/>
      <c r="RWM180" s="13"/>
      <c r="RWN180" s="12"/>
      <c r="RWO180" s="12"/>
      <c r="RWP180" s="1"/>
      <c r="RWQ180" s="5"/>
      <c r="RWR180" s="29"/>
      <c r="RWS180" s="37"/>
      <c r="RWT180" s="13"/>
      <c r="RWU180" s="12"/>
      <c r="RWV180" s="12"/>
      <c r="RWW180" s="1"/>
      <c r="RWX180" s="5"/>
      <c r="RWY180" s="29"/>
      <c r="RWZ180" s="37"/>
      <c r="RXA180" s="13"/>
      <c r="RXB180" s="12"/>
      <c r="RXC180" s="12"/>
      <c r="RXD180" s="1"/>
      <c r="RXE180" s="5"/>
      <c r="RXF180" s="29"/>
      <c r="RXG180" s="37"/>
      <c r="RXH180" s="13"/>
      <c r="RXI180" s="12"/>
      <c r="RXJ180" s="12"/>
      <c r="RXK180" s="1"/>
      <c r="RXL180" s="5"/>
      <c r="RXM180" s="29"/>
      <c r="RXN180" s="37"/>
      <c r="RXO180" s="13"/>
      <c r="RXP180" s="12"/>
      <c r="RXQ180" s="12"/>
      <c r="RXR180" s="1"/>
      <c r="RXS180" s="5"/>
      <c r="RXT180" s="29"/>
      <c r="RXU180" s="37"/>
      <c r="RXV180" s="13"/>
      <c r="RXW180" s="12"/>
      <c r="RXX180" s="12"/>
      <c r="RXY180" s="1"/>
      <c r="RXZ180" s="5"/>
      <c r="RYA180" s="29"/>
      <c r="RYB180" s="37"/>
      <c r="RYC180" s="13"/>
      <c r="RYD180" s="12"/>
      <c r="RYE180" s="12"/>
      <c r="RYF180" s="1"/>
      <c r="RYG180" s="5"/>
      <c r="RYH180" s="29"/>
      <c r="RYI180" s="37"/>
      <c r="RYJ180" s="13"/>
      <c r="RYK180" s="12"/>
      <c r="RYL180" s="12"/>
      <c r="RYM180" s="1"/>
      <c r="RYN180" s="5"/>
      <c r="RYO180" s="29"/>
      <c r="RYP180" s="37"/>
      <c r="RYQ180" s="13"/>
      <c r="RYR180" s="12"/>
      <c r="RYS180" s="12"/>
      <c r="RYT180" s="1"/>
      <c r="RYU180" s="5"/>
      <c r="RYV180" s="29"/>
      <c r="RYW180" s="37"/>
      <c r="RYX180" s="13"/>
      <c r="RYY180" s="12"/>
      <c r="RYZ180" s="12"/>
      <c r="RZA180" s="1"/>
      <c r="RZB180" s="5"/>
      <c r="RZC180" s="29"/>
      <c r="RZD180" s="37"/>
      <c r="RZE180" s="13"/>
      <c r="RZF180" s="12"/>
      <c r="RZG180" s="12"/>
      <c r="RZH180" s="1"/>
      <c r="RZI180" s="5"/>
      <c r="RZJ180" s="29"/>
      <c r="RZK180" s="37"/>
      <c r="RZL180" s="13"/>
      <c r="RZM180" s="12"/>
      <c r="RZN180" s="12"/>
      <c r="RZO180" s="1"/>
      <c r="RZP180" s="5"/>
      <c r="RZQ180" s="29"/>
      <c r="RZR180" s="37"/>
      <c r="RZS180" s="13"/>
      <c r="RZT180" s="12"/>
      <c r="RZU180" s="12"/>
      <c r="RZV180" s="1"/>
      <c r="RZW180" s="5"/>
      <c r="RZX180" s="29"/>
      <c r="RZY180" s="37"/>
      <c r="RZZ180" s="13"/>
      <c r="SAA180" s="12"/>
      <c r="SAB180" s="12"/>
      <c r="SAC180" s="1"/>
      <c r="SAD180" s="5"/>
      <c r="SAE180" s="29"/>
      <c r="SAF180" s="37"/>
      <c r="SAG180" s="13"/>
      <c r="SAH180" s="12"/>
      <c r="SAI180" s="12"/>
      <c r="SAJ180" s="1"/>
      <c r="SAK180" s="5"/>
      <c r="SAL180" s="29"/>
      <c r="SAM180" s="37"/>
      <c r="SAN180" s="13"/>
      <c r="SAO180" s="12"/>
      <c r="SAP180" s="12"/>
      <c r="SAQ180" s="1"/>
      <c r="SAR180" s="5"/>
      <c r="SAS180" s="29"/>
      <c r="SAT180" s="37"/>
      <c r="SAU180" s="13"/>
      <c r="SAV180" s="12"/>
      <c r="SAW180" s="12"/>
      <c r="SAX180" s="1"/>
      <c r="SAY180" s="5"/>
      <c r="SAZ180" s="29"/>
      <c r="SBA180" s="37"/>
      <c r="SBB180" s="13"/>
      <c r="SBC180" s="12"/>
      <c r="SBD180" s="12"/>
      <c r="SBE180" s="1"/>
      <c r="SBF180" s="5"/>
      <c r="SBG180" s="29"/>
      <c r="SBH180" s="37"/>
      <c r="SBI180" s="13"/>
      <c r="SBJ180" s="12"/>
      <c r="SBK180" s="12"/>
      <c r="SBL180" s="1"/>
      <c r="SBM180" s="5"/>
      <c r="SBN180" s="29"/>
      <c r="SBO180" s="37"/>
      <c r="SBP180" s="13"/>
      <c r="SBQ180" s="12"/>
      <c r="SBR180" s="12"/>
      <c r="SBS180" s="1"/>
      <c r="SBT180" s="5"/>
      <c r="SBU180" s="29"/>
      <c r="SBV180" s="37"/>
      <c r="SBW180" s="13"/>
      <c r="SBX180" s="12"/>
      <c r="SBY180" s="12"/>
      <c r="SBZ180" s="1"/>
      <c r="SCA180" s="5"/>
      <c r="SCB180" s="29"/>
      <c r="SCC180" s="37"/>
      <c r="SCD180" s="13"/>
      <c r="SCE180" s="12"/>
      <c r="SCF180" s="12"/>
      <c r="SCG180" s="1"/>
      <c r="SCH180" s="5"/>
      <c r="SCI180" s="29"/>
      <c r="SCJ180" s="37"/>
      <c r="SCK180" s="13"/>
      <c r="SCL180" s="12"/>
      <c r="SCM180" s="12"/>
      <c r="SCN180" s="1"/>
      <c r="SCO180" s="5"/>
      <c r="SCP180" s="29"/>
      <c r="SCQ180" s="37"/>
      <c r="SCR180" s="13"/>
      <c r="SCS180" s="12"/>
      <c r="SCT180" s="12"/>
      <c r="SCU180" s="1"/>
      <c r="SCV180" s="5"/>
      <c r="SCW180" s="29"/>
      <c r="SCX180" s="37"/>
      <c r="SCY180" s="13"/>
      <c r="SCZ180" s="12"/>
      <c r="SDA180" s="12"/>
      <c r="SDB180" s="1"/>
      <c r="SDC180" s="5"/>
      <c r="SDD180" s="29"/>
      <c r="SDE180" s="37"/>
      <c r="SDF180" s="13"/>
      <c r="SDG180" s="12"/>
      <c r="SDH180" s="12"/>
      <c r="SDI180" s="1"/>
      <c r="SDJ180" s="5"/>
      <c r="SDK180" s="29"/>
      <c r="SDL180" s="37"/>
      <c r="SDM180" s="13"/>
      <c r="SDN180" s="12"/>
      <c r="SDO180" s="12"/>
      <c r="SDP180" s="1"/>
      <c r="SDQ180" s="5"/>
      <c r="SDR180" s="29"/>
      <c r="SDS180" s="37"/>
      <c r="SDT180" s="13"/>
      <c r="SDU180" s="12"/>
      <c r="SDV180" s="12"/>
      <c r="SDW180" s="1"/>
      <c r="SDX180" s="5"/>
      <c r="SDY180" s="29"/>
      <c r="SDZ180" s="37"/>
      <c r="SEA180" s="13"/>
      <c r="SEB180" s="12"/>
      <c r="SEC180" s="12"/>
      <c r="SED180" s="1"/>
      <c r="SEE180" s="5"/>
      <c r="SEF180" s="29"/>
      <c r="SEG180" s="37"/>
      <c r="SEH180" s="13"/>
      <c r="SEI180" s="12"/>
      <c r="SEJ180" s="12"/>
      <c r="SEK180" s="1"/>
      <c r="SEL180" s="5"/>
      <c r="SEM180" s="29"/>
      <c r="SEN180" s="37"/>
      <c r="SEO180" s="13"/>
      <c r="SEP180" s="12"/>
      <c r="SEQ180" s="12"/>
      <c r="SER180" s="1"/>
      <c r="SES180" s="5"/>
      <c r="SET180" s="29"/>
      <c r="SEU180" s="37"/>
      <c r="SEV180" s="13"/>
      <c r="SEW180" s="12"/>
      <c r="SEX180" s="12"/>
      <c r="SEY180" s="1"/>
      <c r="SEZ180" s="5"/>
      <c r="SFA180" s="29"/>
      <c r="SFB180" s="37"/>
      <c r="SFC180" s="13"/>
      <c r="SFD180" s="12"/>
      <c r="SFE180" s="12"/>
      <c r="SFF180" s="1"/>
      <c r="SFG180" s="5"/>
      <c r="SFH180" s="29"/>
      <c r="SFI180" s="37"/>
      <c r="SFJ180" s="13"/>
      <c r="SFK180" s="12"/>
      <c r="SFL180" s="12"/>
      <c r="SFM180" s="1"/>
      <c r="SFN180" s="5"/>
      <c r="SFO180" s="29"/>
      <c r="SFP180" s="37"/>
      <c r="SFQ180" s="13"/>
      <c r="SFR180" s="12"/>
      <c r="SFS180" s="12"/>
      <c r="SFT180" s="1"/>
      <c r="SFU180" s="5"/>
      <c r="SFV180" s="29"/>
      <c r="SFW180" s="37"/>
      <c r="SFX180" s="13"/>
      <c r="SFY180" s="12"/>
      <c r="SFZ180" s="12"/>
      <c r="SGA180" s="1"/>
      <c r="SGB180" s="5"/>
      <c r="SGC180" s="29"/>
      <c r="SGD180" s="37"/>
      <c r="SGE180" s="13"/>
      <c r="SGF180" s="12"/>
      <c r="SGG180" s="12"/>
      <c r="SGH180" s="1"/>
      <c r="SGI180" s="5"/>
      <c r="SGJ180" s="29"/>
      <c r="SGK180" s="37"/>
      <c r="SGL180" s="13"/>
      <c r="SGM180" s="12"/>
      <c r="SGN180" s="12"/>
      <c r="SGO180" s="1"/>
      <c r="SGP180" s="5"/>
      <c r="SGQ180" s="29"/>
      <c r="SGR180" s="37"/>
      <c r="SGS180" s="13"/>
      <c r="SGT180" s="12"/>
      <c r="SGU180" s="12"/>
      <c r="SGV180" s="1"/>
      <c r="SGW180" s="5"/>
      <c r="SGX180" s="29"/>
      <c r="SGY180" s="37"/>
      <c r="SGZ180" s="13"/>
      <c r="SHA180" s="12"/>
      <c r="SHB180" s="12"/>
      <c r="SHC180" s="1"/>
      <c r="SHD180" s="5"/>
      <c r="SHE180" s="29"/>
      <c r="SHF180" s="37"/>
      <c r="SHG180" s="13"/>
      <c r="SHH180" s="12"/>
      <c r="SHI180" s="12"/>
      <c r="SHJ180" s="1"/>
      <c r="SHK180" s="5"/>
      <c r="SHL180" s="29"/>
      <c r="SHM180" s="37"/>
      <c r="SHN180" s="13"/>
      <c r="SHO180" s="12"/>
      <c r="SHP180" s="12"/>
      <c r="SHQ180" s="1"/>
      <c r="SHR180" s="5"/>
      <c r="SHS180" s="29"/>
      <c r="SHT180" s="37"/>
      <c r="SHU180" s="13"/>
      <c r="SHV180" s="12"/>
      <c r="SHW180" s="12"/>
      <c r="SHX180" s="1"/>
      <c r="SHY180" s="5"/>
      <c r="SHZ180" s="29"/>
      <c r="SIA180" s="37"/>
      <c r="SIB180" s="13"/>
      <c r="SIC180" s="12"/>
      <c r="SID180" s="12"/>
      <c r="SIE180" s="1"/>
      <c r="SIF180" s="5"/>
      <c r="SIG180" s="29"/>
      <c r="SIH180" s="37"/>
      <c r="SII180" s="13"/>
      <c r="SIJ180" s="12"/>
      <c r="SIK180" s="12"/>
      <c r="SIL180" s="1"/>
      <c r="SIM180" s="5"/>
      <c r="SIN180" s="29"/>
      <c r="SIO180" s="37"/>
      <c r="SIP180" s="13"/>
      <c r="SIQ180" s="12"/>
      <c r="SIR180" s="12"/>
      <c r="SIS180" s="1"/>
      <c r="SIT180" s="5"/>
      <c r="SIU180" s="29"/>
      <c r="SIV180" s="37"/>
      <c r="SIW180" s="13"/>
      <c r="SIX180" s="12"/>
      <c r="SIY180" s="12"/>
      <c r="SIZ180" s="1"/>
      <c r="SJA180" s="5"/>
      <c r="SJB180" s="29"/>
      <c r="SJC180" s="37"/>
      <c r="SJD180" s="13"/>
      <c r="SJE180" s="12"/>
      <c r="SJF180" s="12"/>
      <c r="SJG180" s="1"/>
      <c r="SJH180" s="5"/>
      <c r="SJI180" s="29"/>
      <c r="SJJ180" s="37"/>
      <c r="SJK180" s="13"/>
      <c r="SJL180" s="12"/>
      <c r="SJM180" s="12"/>
      <c r="SJN180" s="1"/>
      <c r="SJO180" s="5"/>
      <c r="SJP180" s="29"/>
      <c r="SJQ180" s="37"/>
      <c r="SJR180" s="13"/>
      <c r="SJS180" s="12"/>
      <c r="SJT180" s="12"/>
      <c r="SJU180" s="1"/>
      <c r="SJV180" s="5"/>
      <c r="SJW180" s="29"/>
      <c r="SJX180" s="37"/>
      <c r="SJY180" s="13"/>
      <c r="SJZ180" s="12"/>
      <c r="SKA180" s="12"/>
      <c r="SKB180" s="1"/>
      <c r="SKC180" s="5"/>
      <c r="SKD180" s="29"/>
      <c r="SKE180" s="37"/>
      <c r="SKF180" s="13"/>
      <c r="SKG180" s="12"/>
      <c r="SKH180" s="12"/>
      <c r="SKI180" s="1"/>
      <c r="SKJ180" s="5"/>
      <c r="SKK180" s="29"/>
      <c r="SKL180" s="37"/>
      <c r="SKM180" s="13"/>
      <c r="SKN180" s="12"/>
      <c r="SKO180" s="12"/>
      <c r="SKP180" s="1"/>
      <c r="SKQ180" s="5"/>
      <c r="SKR180" s="29"/>
      <c r="SKS180" s="37"/>
      <c r="SKT180" s="13"/>
      <c r="SKU180" s="12"/>
      <c r="SKV180" s="12"/>
      <c r="SKW180" s="1"/>
      <c r="SKX180" s="5"/>
      <c r="SKY180" s="29"/>
      <c r="SKZ180" s="37"/>
      <c r="SLA180" s="13"/>
      <c r="SLB180" s="12"/>
      <c r="SLC180" s="12"/>
      <c r="SLD180" s="1"/>
      <c r="SLE180" s="5"/>
      <c r="SLF180" s="29"/>
      <c r="SLG180" s="37"/>
      <c r="SLH180" s="13"/>
      <c r="SLI180" s="12"/>
      <c r="SLJ180" s="12"/>
      <c r="SLK180" s="1"/>
      <c r="SLL180" s="5"/>
      <c r="SLM180" s="29"/>
      <c r="SLN180" s="37"/>
      <c r="SLO180" s="13"/>
      <c r="SLP180" s="12"/>
      <c r="SLQ180" s="12"/>
      <c r="SLR180" s="1"/>
      <c r="SLS180" s="5"/>
      <c r="SLT180" s="29"/>
      <c r="SLU180" s="37"/>
      <c r="SLV180" s="13"/>
      <c r="SLW180" s="12"/>
      <c r="SLX180" s="12"/>
      <c r="SLY180" s="1"/>
      <c r="SLZ180" s="5"/>
      <c r="SMA180" s="29"/>
      <c r="SMB180" s="37"/>
      <c r="SMC180" s="13"/>
      <c r="SMD180" s="12"/>
      <c r="SME180" s="12"/>
      <c r="SMF180" s="1"/>
      <c r="SMG180" s="5"/>
      <c r="SMH180" s="29"/>
      <c r="SMI180" s="37"/>
      <c r="SMJ180" s="13"/>
      <c r="SMK180" s="12"/>
      <c r="SML180" s="12"/>
      <c r="SMM180" s="1"/>
      <c r="SMN180" s="5"/>
      <c r="SMO180" s="29"/>
      <c r="SMP180" s="37"/>
      <c r="SMQ180" s="13"/>
      <c r="SMR180" s="12"/>
      <c r="SMS180" s="12"/>
      <c r="SMT180" s="1"/>
      <c r="SMU180" s="5"/>
      <c r="SMV180" s="29"/>
      <c r="SMW180" s="37"/>
      <c r="SMX180" s="13"/>
      <c r="SMY180" s="12"/>
      <c r="SMZ180" s="12"/>
      <c r="SNA180" s="1"/>
      <c r="SNB180" s="5"/>
      <c r="SNC180" s="29"/>
      <c r="SND180" s="37"/>
      <c r="SNE180" s="13"/>
      <c r="SNF180" s="12"/>
      <c r="SNG180" s="12"/>
      <c r="SNH180" s="1"/>
      <c r="SNI180" s="5"/>
      <c r="SNJ180" s="29"/>
      <c r="SNK180" s="37"/>
      <c r="SNL180" s="13"/>
      <c r="SNM180" s="12"/>
      <c r="SNN180" s="12"/>
      <c r="SNO180" s="1"/>
      <c r="SNP180" s="5"/>
      <c r="SNQ180" s="29"/>
      <c r="SNR180" s="37"/>
      <c r="SNS180" s="13"/>
      <c r="SNT180" s="12"/>
      <c r="SNU180" s="12"/>
      <c r="SNV180" s="1"/>
      <c r="SNW180" s="5"/>
      <c r="SNX180" s="29"/>
      <c r="SNY180" s="37"/>
      <c r="SNZ180" s="13"/>
      <c r="SOA180" s="12"/>
      <c r="SOB180" s="12"/>
      <c r="SOC180" s="1"/>
      <c r="SOD180" s="5"/>
      <c r="SOE180" s="29"/>
      <c r="SOF180" s="37"/>
      <c r="SOG180" s="13"/>
      <c r="SOH180" s="12"/>
      <c r="SOI180" s="12"/>
      <c r="SOJ180" s="1"/>
      <c r="SOK180" s="5"/>
      <c r="SOL180" s="29"/>
      <c r="SOM180" s="37"/>
      <c r="SON180" s="13"/>
      <c r="SOO180" s="12"/>
      <c r="SOP180" s="12"/>
      <c r="SOQ180" s="1"/>
      <c r="SOR180" s="5"/>
      <c r="SOS180" s="29"/>
      <c r="SOT180" s="37"/>
      <c r="SOU180" s="13"/>
      <c r="SOV180" s="12"/>
      <c r="SOW180" s="12"/>
      <c r="SOX180" s="1"/>
      <c r="SOY180" s="5"/>
      <c r="SOZ180" s="29"/>
      <c r="SPA180" s="37"/>
      <c r="SPB180" s="13"/>
      <c r="SPC180" s="12"/>
      <c r="SPD180" s="12"/>
      <c r="SPE180" s="1"/>
      <c r="SPF180" s="5"/>
      <c r="SPG180" s="29"/>
      <c r="SPH180" s="37"/>
      <c r="SPI180" s="13"/>
      <c r="SPJ180" s="12"/>
      <c r="SPK180" s="12"/>
      <c r="SPL180" s="1"/>
      <c r="SPM180" s="5"/>
      <c r="SPN180" s="29"/>
      <c r="SPO180" s="37"/>
      <c r="SPP180" s="13"/>
      <c r="SPQ180" s="12"/>
      <c r="SPR180" s="12"/>
      <c r="SPS180" s="1"/>
      <c r="SPT180" s="5"/>
      <c r="SPU180" s="29"/>
      <c r="SPV180" s="37"/>
      <c r="SPW180" s="13"/>
      <c r="SPX180" s="12"/>
      <c r="SPY180" s="12"/>
      <c r="SPZ180" s="1"/>
      <c r="SQA180" s="5"/>
      <c r="SQB180" s="29"/>
      <c r="SQC180" s="37"/>
      <c r="SQD180" s="13"/>
      <c r="SQE180" s="12"/>
      <c r="SQF180" s="12"/>
      <c r="SQG180" s="1"/>
      <c r="SQH180" s="5"/>
      <c r="SQI180" s="29"/>
      <c r="SQJ180" s="37"/>
      <c r="SQK180" s="13"/>
      <c r="SQL180" s="12"/>
      <c r="SQM180" s="12"/>
      <c r="SQN180" s="1"/>
      <c r="SQO180" s="5"/>
      <c r="SQP180" s="29"/>
      <c r="SQQ180" s="37"/>
      <c r="SQR180" s="13"/>
      <c r="SQS180" s="12"/>
      <c r="SQT180" s="12"/>
      <c r="SQU180" s="1"/>
      <c r="SQV180" s="5"/>
      <c r="SQW180" s="29"/>
      <c r="SQX180" s="37"/>
      <c r="SQY180" s="13"/>
      <c r="SQZ180" s="12"/>
      <c r="SRA180" s="12"/>
      <c r="SRB180" s="1"/>
      <c r="SRC180" s="5"/>
      <c r="SRD180" s="29"/>
      <c r="SRE180" s="37"/>
      <c r="SRF180" s="13"/>
      <c r="SRG180" s="12"/>
      <c r="SRH180" s="12"/>
      <c r="SRI180" s="1"/>
      <c r="SRJ180" s="5"/>
      <c r="SRK180" s="29"/>
      <c r="SRL180" s="37"/>
      <c r="SRM180" s="13"/>
      <c r="SRN180" s="12"/>
      <c r="SRO180" s="12"/>
      <c r="SRP180" s="1"/>
      <c r="SRQ180" s="5"/>
      <c r="SRR180" s="29"/>
      <c r="SRS180" s="37"/>
      <c r="SRT180" s="13"/>
      <c r="SRU180" s="12"/>
      <c r="SRV180" s="12"/>
      <c r="SRW180" s="1"/>
      <c r="SRX180" s="5"/>
      <c r="SRY180" s="29"/>
      <c r="SRZ180" s="37"/>
      <c r="SSA180" s="13"/>
      <c r="SSB180" s="12"/>
      <c r="SSC180" s="12"/>
      <c r="SSD180" s="1"/>
      <c r="SSE180" s="5"/>
      <c r="SSF180" s="29"/>
      <c r="SSG180" s="37"/>
      <c r="SSH180" s="13"/>
      <c r="SSI180" s="12"/>
      <c r="SSJ180" s="12"/>
      <c r="SSK180" s="1"/>
      <c r="SSL180" s="5"/>
      <c r="SSM180" s="29"/>
      <c r="SSN180" s="37"/>
      <c r="SSO180" s="13"/>
      <c r="SSP180" s="12"/>
      <c r="SSQ180" s="12"/>
      <c r="SSR180" s="1"/>
      <c r="SSS180" s="5"/>
      <c r="SST180" s="29"/>
      <c r="SSU180" s="37"/>
      <c r="SSV180" s="13"/>
      <c r="SSW180" s="12"/>
      <c r="SSX180" s="12"/>
      <c r="SSY180" s="1"/>
      <c r="SSZ180" s="5"/>
      <c r="STA180" s="29"/>
      <c r="STB180" s="37"/>
      <c r="STC180" s="13"/>
      <c r="STD180" s="12"/>
      <c r="STE180" s="12"/>
      <c r="STF180" s="1"/>
      <c r="STG180" s="5"/>
      <c r="STH180" s="29"/>
      <c r="STI180" s="37"/>
      <c r="STJ180" s="13"/>
      <c r="STK180" s="12"/>
      <c r="STL180" s="12"/>
      <c r="STM180" s="1"/>
      <c r="STN180" s="5"/>
      <c r="STO180" s="29"/>
      <c r="STP180" s="37"/>
      <c r="STQ180" s="13"/>
      <c r="STR180" s="12"/>
      <c r="STS180" s="12"/>
      <c r="STT180" s="1"/>
      <c r="STU180" s="5"/>
      <c r="STV180" s="29"/>
      <c r="STW180" s="37"/>
      <c r="STX180" s="13"/>
      <c r="STY180" s="12"/>
      <c r="STZ180" s="12"/>
      <c r="SUA180" s="1"/>
      <c r="SUB180" s="5"/>
      <c r="SUC180" s="29"/>
      <c r="SUD180" s="37"/>
      <c r="SUE180" s="13"/>
      <c r="SUF180" s="12"/>
      <c r="SUG180" s="12"/>
      <c r="SUH180" s="1"/>
      <c r="SUI180" s="5"/>
      <c r="SUJ180" s="29"/>
      <c r="SUK180" s="37"/>
      <c r="SUL180" s="13"/>
      <c r="SUM180" s="12"/>
      <c r="SUN180" s="12"/>
      <c r="SUO180" s="1"/>
      <c r="SUP180" s="5"/>
      <c r="SUQ180" s="29"/>
      <c r="SUR180" s="37"/>
      <c r="SUS180" s="13"/>
      <c r="SUT180" s="12"/>
      <c r="SUU180" s="12"/>
      <c r="SUV180" s="1"/>
      <c r="SUW180" s="5"/>
      <c r="SUX180" s="29"/>
      <c r="SUY180" s="37"/>
      <c r="SUZ180" s="13"/>
      <c r="SVA180" s="12"/>
      <c r="SVB180" s="12"/>
      <c r="SVC180" s="1"/>
      <c r="SVD180" s="5"/>
      <c r="SVE180" s="29"/>
      <c r="SVF180" s="37"/>
      <c r="SVG180" s="13"/>
      <c r="SVH180" s="12"/>
      <c r="SVI180" s="12"/>
      <c r="SVJ180" s="1"/>
      <c r="SVK180" s="5"/>
      <c r="SVL180" s="29"/>
      <c r="SVM180" s="37"/>
      <c r="SVN180" s="13"/>
      <c r="SVO180" s="12"/>
      <c r="SVP180" s="12"/>
      <c r="SVQ180" s="1"/>
      <c r="SVR180" s="5"/>
      <c r="SVS180" s="29"/>
      <c r="SVT180" s="37"/>
      <c r="SVU180" s="13"/>
      <c r="SVV180" s="12"/>
      <c r="SVW180" s="12"/>
      <c r="SVX180" s="1"/>
      <c r="SVY180" s="5"/>
      <c r="SVZ180" s="29"/>
      <c r="SWA180" s="37"/>
      <c r="SWB180" s="13"/>
      <c r="SWC180" s="12"/>
      <c r="SWD180" s="12"/>
      <c r="SWE180" s="1"/>
      <c r="SWF180" s="5"/>
      <c r="SWG180" s="29"/>
      <c r="SWH180" s="37"/>
      <c r="SWI180" s="13"/>
      <c r="SWJ180" s="12"/>
      <c r="SWK180" s="12"/>
      <c r="SWL180" s="1"/>
      <c r="SWM180" s="5"/>
      <c r="SWN180" s="29"/>
      <c r="SWO180" s="37"/>
      <c r="SWP180" s="13"/>
      <c r="SWQ180" s="12"/>
      <c r="SWR180" s="12"/>
      <c r="SWS180" s="1"/>
      <c r="SWT180" s="5"/>
      <c r="SWU180" s="29"/>
      <c r="SWV180" s="37"/>
      <c r="SWW180" s="13"/>
      <c r="SWX180" s="12"/>
      <c r="SWY180" s="12"/>
      <c r="SWZ180" s="1"/>
      <c r="SXA180" s="5"/>
      <c r="SXB180" s="29"/>
      <c r="SXC180" s="37"/>
      <c r="SXD180" s="13"/>
      <c r="SXE180" s="12"/>
      <c r="SXF180" s="12"/>
      <c r="SXG180" s="1"/>
      <c r="SXH180" s="5"/>
      <c r="SXI180" s="29"/>
      <c r="SXJ180" s="37"/>
      <c r="SXK180" s="13"/>
      <c r="SXL180" s="12"/>
      <c r="SXM180" s="12"/>
      <c r="SXN180" s="1"/>
      <c r="SXO180" s="5"/>
      <c r="SXP180" s="29"/>
      <c r="SXQ180" s="37"/>
      <c r="SXR180" s="13"/>
      <c r="SXS180" s="12"/>
      <c r="SXT180" s="12"/>
      <c r="SXU180" s="1"/>
      <c r="SXV180" s="5"/>
      <c r="SXW180" s="29"/>
      <c r="SXX180" s="37"/>
      <c r="SXY180" s="13"/>
      <c r="SXZ180" s="12"/>
      <c r="SYA180" s="12"/>
      <c r="SYB180" s="1"/>
      <c r="SYC180" s="5"/>
      <c r="SYD180" s="29"/>
      <c r="SYE180" s="37"/>
      <c r="SYF180" s="13"/>
      <c r="SYG180" s="12"/>
      <c r="SYH180" s="12"/>
      <c r="SYI180" s="1"/>
      <c r="SYJ180" s="5"/>
      <c r="SYK180" s="29"/>
      <c r="SYL180" s="37"/>
      <c r="SYM180" s="13"/>
      <c r="SYN180" s="12"/>
      <c r="SYO180" s="12"/>
      <c r="SYP180" s="1"/>
      <c r="SYQ180" s="5"/>
      <c r="SYR180" s="29"/>
      <c r="SYS180" s="37"/>
      <c r="SYT180" s="13"/>
      <c r="SYU180" s="12"/>
      <c r="SYV180" s="12"/>
      <c r="SYW180" s="1"/>
      <c r="SYX180" s="5"/>
      <c r="SYY180" s="29"/>
      <c r="SYZ180" s="37"/>
      <c r="SZA180" s="13"/>
      <c r="SZB180" s="12"/>
      <c r="SZC180" s="12"/>
      <c r="SZD180" s="1"/>
      <c r="SZE180" s="5"/>
      <c r="SZF180" s="29"/>
      <c r="SZG180" s="37"/>
      <c r="SZH180" s="13"/>
      <c r="SZI180" s="12"/>
      <c r="SZJ180" s="12"/>
      <c r="SZK180" s="1"/>
      <c r="SZL180" s="5"/>
      <c r="SZM180" s="29"/>
      <c r="SZN180" s="37"/>
      <c r="SZO180" s="13"/>
      <c r="SZP180" s="12"/>
      <c r="SZQ180" s="12"/>
      <c r="SZR180" s="1"/>
      <c r="SZS180" s="5"/>
      <c r="SZT180" s="29"/>
      <c r="SZU180" s="37"/>
      <c r="SZV180" s="13"/>
      <c r="SZW180" s="12"/>
      <c r="SZX180" s="12"/>
      <c r="SZY180" s="1"/>
      <c r="SZZ180" s="5"/>
      <c r="TAA180" s="29"/>
      <c r="TAB180" s="37"/>
      <c r="TAC180" s="13"/>
      <c r="TAD180" s="12"/>
      <c r="TAE180" s="12"/>
      <c r="TAF180" s="1"/>
      <c r="TAG180" s="5"/>
      <c r="TAH180" s="29"/>
      <c r="TAI180" s="37"/>
      <c r="TAJ180" s="13"/>
      <c r="TAK180" s="12"/>
      <c r="TAL180" s="12"/>
      <c r="TAM180" s="1"/>
      <c r="TAN180" s="5"/>
      <c r="TAO180" s="29"/>
      <c r="TAP180" s="37"/>
      <c r="TAQ180" s="13"/>
      <c r="TAR180" s="12"/>
      <c r="TAS180" s="12"/>
      <c r="TAT180" s="1"/>
      <c r="TAU180" s="5"/>
      <c r="TAV180" s="29"/>
      <c r="TAW180" s="37"/>
      <c r="TAX180" s="13"/>
      <c r="TAY180" s="12"/>
      <c r="TAZ180" s="12"/>
      <c r="TBA180" s="1"/>
      <c r="TBB180" s="5"/>
      <c r="TBC180" s="29"/>
      <c r="TBD180" s="37"/>
      <c r="TBE180" s="13"/>
      <c r="TBF180" s="12"/>
      <c r="TBG180" s="12"/>
      <c r="TBH180" s="1"/>
      <c r="TBI180" s="5"/>
      <c r="TBJ180" s="29"/>
      <c r="TBK180" s="37"/>
      <c r="TBL180" s="13"/>
      <c r="TBM180" s="12"/>
      <c r="TBN180" s="12"/>
      <c r="TBO180" s="1"/>
      <c r="TBP180" s="5"/>
      <c r="TBQ180" s="29"/>
      <c r="TBR180" s="37"/>
      <c r="TBS180" s="13"/>
      <c r="TBT180" s="12"/>
      <c r="TBU180" s="12"/>
      <c r="TBV180" s="1"/>
      <c r="TBW180" s="5"/>
      <c r="TBX180" s="29"/>
      <c r="TBY180" s="37"/>
      <c r="TBZ180" s="13"/>
      <c r="TCA180" s="12"/>
      <c r="TCB180" s="12"/>
      <c r="TCC180" s="1"/>
      <c r="TCD180" s="5"/>
      <c r="TCE180" s="29"/>
      <c r="TCF180" s="37"/>
      <c r="TCG180" s="13"/>
      <c r="TCH180" s="12"/>
      <c r="TCI180" s="12"/>
      <c r="TCJ180" s="1"/>
      <c r="TCK180" s="5"/>
      <c r="TCL180" s="29"/>
      <c r="TCM180" s="37"/>
      <c r="TCN180" s="13"/>
      <c r="TCO180" s="12"/>
      <c r="TCP180" s="12"/>
      <c r="TCQ180" s="1"/>
      <c r="TCR180" s="5"/>
      <c r="TCS180" s="29"/>
      <c r="TCT180" s="37"/>
      <c r="TCU180" s="13"/>
      <c r="TCV180" s="12"/>
      <c r="TCW180" s="12"/>
      <c r="TCX180" s="1"/>
      <c r="TCY180" s="5"/>
      <c r="TCZ180" s="29"/>
      <c r="TDA180" s="37"/>
      <c r="TDB180" s="13"/>
      <c r="TDC180" s="12"/>
      <c r="TDD180" s="12"/>
      <c r="TDE180" s="1"/>
      <c r="TDF180" s="5"/>
      <c r="TDG180" s="29"/>
      <c r="TDH180" s="37"/>
      <c r="TDI180" s="13"/>
      <c r="TDJ180" s="12"/>
      <c r="TDK180" s="12"/>
      <c r="TDL180" s="1"/>
      <c r="TDM180" s="5"/>
      <c r="TDN180" s="29"/>
      <c r="TDO180" s="37"/>
      <c r="TDP180" s="13"/>
      <c r="TDQ180" s="12"/>
      <c r="TDR180" s="12"/>
      <c r="TDS180" s="1"/>
      <c r="TDT180" s="5"/>
      <c r="TDU180" s="29"/>
      <c r="TDV180" s="37"/>
      <c r="TDW180" s="13"/>
      <c r="TDX180" s="12"/>
      <c r="TDY180" s="12"/>
      <c r="TDZ180" s="1"/>
      <c r="TEA180" s="5"/>
      <c r="TEB180" s="29"/>
      <c r="TEC180" s="37"/>
      <c r="TED180" s="13"/>
      <c r="TEE180" s="12"/>
      <c r="TEF180" s="12"/>
      <c r="TEG180" s="1"/>
      <c r="TEH180" s="5"/>
      <c r="TEI180" s="29"/>
      <c r="TEJ180" s="37"/>
      <c r="TEK180" s="13"/>
      <c r="TEL180" s="12"/>
      <c r="TEM180" s="12"/>
      <c r="TEN180" s="1"/>
      <c r="TEO180" s="5"/>
      <c r="TEP180" s="29"/>
      <c r="TEQ180" s="37"/>
      <c r="TER180" s="13"/>
      <c r="TES180" s="12"/>
      <c r="TET180" s="12"/>
      <c r="TEU180" s="1"/>
      <c r="TEV180" s="5"/>
      <c r="TEW180" s="29"/>
      <c r="TEX180" s="37"/>
      <c r="TEY180" s="13"/>
      <c r="TEZ180" s="12"/>
      <c r="TFA180" s="12"/>
      <c r="TFB180" s="1"/>
      <c r="TFC180" s="5"/>
      <c r="TFD180" s="29"/>
      <c r="TFE180" s="37"/>
      <c r="TFF180" s="13"/>
      <c r="TFG180" s="12"/>
      <c r="TFH180" s="12"/>
      <c r="TFI180" s="1"/>
      <c r="TFJ180" s="5"/>
      <c r="TFK180" s="29"/>
      <c r="TFL180" s="37"/>
      <c r="TFM180" s="13"/>
      <c r="TFN180" s="12"/>
      <c r="TFO180" s="12"/>
      <c r="TFP180" s="1"/>
      <c r="TFQ180" s="5"/>
      <c r="TFR180" s="29"/>
      <c r="TFS180" s="37"/>
      <c r="TFT180" s="13"/>
      <c r="TFU180" s="12"/>
      <c r="TFV180" s="12"/>
      <c r="TFW180" s="1"/>
      <c r="TFX180" s="5"/>
      <c r="TFY180" s="29"/>
      <c r="TFZ180" s="37"/>
      <c r="TGA180" s="13"/>
      <c r="TGB180" s="12"/>
      <c r="TGC180" s="12"/>
      <c r="TGD180" s="1"/>
      <c r="TGE180" s="5"/>
      <c r="TGF180" s="29"/>
      <c r="TGG180" s="37"/>
      <c r="TGH180" s="13"/>
      <c r="TGI180" s="12"/>
      <c r="TGJ180" s="12"/>
      <c r="TGK180" s="1"/>
      <c r="TGL180" s="5"/>
      <c r="TGM180" s="29"/>
      <c r="TGN180" s="37"/>
      <c r="TGO180" s="13"/>
      <c r="TGP180" s="12"/>
      <c r="TGQ180" s="12"/>
      <c r="TGR180" s="1"/>
      <c r="TGS180" s="5"/>
      <c r="TGT180" s="29"/>
      <c r="TGU180" s="37"/>
      <c r="TGV180" s="13"/>
      <c r="TGW180" s="12"/>
      <c r="TGX180" s="12"/>
      <c r="TGY180" s="1"/>
      <c r="TGZ180" s="5"/>
      <c r="THA180" s="29"/>
      <c r="THB180" s="37"/>
      <c r="THC180" s="13"/>
      <c r="THD180" s="12"/>
      <c r="THE180" s="12"/>
      <c r="THF180" s="1"/>
      <c r="THG180" s="5"/>
      <c r="THH180" s="29"/>
      <c r="THI180" s="37"/>
      <c r="THJ180" s="13"/>
      <c r="THK180" s="12"/>
      <c r="THL180" s="12"/>
      <c r="THM180" s="1"/>
      <c r="THN180" s="5"/>
      <c r="THO180" s="29"/>
      <c r="THP180" s="37"/>
      <c r="THQ180" s="13"/>
      <c r="THR180" s="12"/>
      <c r="THS180" s="12"/>
      <c r="THT180" s="1"/>
      <c r="THU180" s="5"/>
      <c r="THV180" s="29"/>
      <c r="THW180" s="37"/>
      <c r="THX180" s="13"/>
      <c r="THY180" s="12"/>
      <c r="THZ180" s="12"/>
      <c r="TIA180" s="1"/>
      <c r="TIB180" s="5"/>
      <c r="TIC180" s="29"/>
      <c r="TID180" s="37"/>
      <c r="TIE180" s="13"/>
      <c r="TIF180" s="12"/>
      <c r="TIG180" s="12"/>
      <c r="TIH180" s="1"/>
      <c r="TII180" s="5"/>
      <c r="TIJ180" s="29"/>
      <c r="TIK180" s="37"/>
      <c r="TIL180" s="13"/>
      <c r="TIM180" s="12"/>
      <c r="TIN180" s="12"/>
      <c r="TIO180" s="1"/>
      <c r="TIP180" s="5"/>
      <c r="TIQ180" s="29"/>
      <c r="TIR180" s="37"/>
      <c r="TIS180" s="13"/>
      <c r="TIT180" s="12"/>
      <c r="TIU180" s="12"/>
      <c r="TIV180" s="1"/>
      <c r="TIW180" s="5"/>
      <c r="TIX180" s="29"/>
      <c r="TIY180" s="37"/>
      <c r="TIZ180" s="13"/>
      <c r="TJA180" s="12"/>
      <c r="TJB180" s="12"/>
      <c r="TJC180" s="1"/>
      <c r="TJD180" s="5"/>
      <c r="TJE180" s="29"/>
      <c r="TJF180" s="37"/>
      <c r="TJG180" s="13"/>
      <c r="TJH180" s="12"/>
      <c r="TJI180" s="12"/>
      <c r="TJJ180" s="1"/>
      <c r="TJK180" s="5"/>
      <c r="TJL180" s="29"/>
      <c r="TJM180" s="37"/>
      <c r="TJN180" s="13"/>
      <c r="TJO180" s="12"/>
      <c r="TJP180" s="12"/>
      <c r="TJQ180" s="1"/>
      <c r="TJR180" s="5"/>
      <c r="TJS180" s="29"/>
      <c r="TJT180" s="37"/>
      <c r="TJU180" s="13"/>
      <c r="TJV180" s="12"/>
      <c r="TJW180" s="12"/>
      <c r="TJX180" s="1"/>
      <c r="TJY180" s="5"/>
      <c r="TJZ180" s="29"/>
      <c r="TKA180" s="37"/>
      <c r="TKB180" s="13"/>
      <c r="TKC180" s="12"/>
      <c r="TKD180" s="12"/>
      <c r="TKE180" s="1"/>
      <c r="TKF180" s="5"/>
      <c r="TKG180" s="29"/>
      <c r="TKH180" s="37"/>
      <c r="TKI180" s="13"/>
      <c r="TKJ180" s="12"/>
      <c r="TKK180" s="12"/>
      <c r="TKL180" s="1"/>
      <c r="TKM180" s="5"/>
      <c r="TKN180" s="29"/>
      <c r="TKO180" s="37"/>
      <c r="TKP180" s="13"/>
      <c r="TKQ180" s="12"/>
      <c r="TKR180" s="12"/>
      <c r="TKS180" s="1"/>
      <c r="TKT180" s="5"/>
      <c r="TKU180" s="29"/>
      <c r="TKV180" s="37"/>
      <c r="TKW180" s="13"/>
      <c r="TKX180" s="12"/>
      <c r="TKY180" s="12"/>
      <c r="TKZ180" s="1"/>
      <c r="TLA180" s="5"/>
      <c r="TLB180" s="29"/>
      <c r="TLC180" s="37"/>
      <c r="TLD180" s="13"/>
      <c r="TLE180" s="12"/>
      <c r="TLF180" s="12"/>
      <c r="TLG180" s="1"/>
      <c r="TLH180" s="5"/>
      <c r="TLI180" s="29"/>
      <c r="TLJ180" s="37"/>
      <c r="TLK180" s="13"/>
      <c r="TLL180" s="12"/>
      <c r="TLM180" s="12"/>
      <c r="TLN180" s="1"/>
      <c r="TLO180" s="5"/>
      <c r="TLP180" s="29"/>
      <c r="TLQ180" s="37"/>
      <c r="TLR180" s="13"/>
      <c r="TLS180" s="12"/>
      <c r="TLT180" s="12"/>
      <c r="TLU180" s="1"/>
      <c r="TLV180" s="5"/>
      <c r="TLW180" s="29"/>
      <c r="TLX180" s="37"/>
      <c r="TLY180" s="13"/>
      <c r="TLZ180" s="12"/>
      <c r="TMA180" s="12"/>
      <c r="TMB180" s="1"/>
      <c r="TMC180" s="5"/>
      <c r="TMD180" s="29"/>
      <c r="TME180" s="37"/>
      <c r="TMF180" s="13"/>
      <c r="TMG180" s="12"/>
      <c r="TMH180" s="12"/>
      <c r="TMI180" s="1"/>
      <c r="TMJ180" s="5"/>
      <c r="TMK180" s="29"/>
      <c r="TML180" s="37"/>
      <c r="TMM180" s="13"/>
      <c r="TMN180" s="12"/>
      <c r="TMO180" s="12"/>
      <c r="TMP180" s="1"/>
      <c r="TMQ180" s="5"/>
      <c r="TMR180" s="29"/>
      <c r="TMS180" s="37"/>
      <c r="TMT180" s="13"/>
      <c r="TMU180" s="12"/>
      <c r="TMV180" s="12"/>
      <c r="TMW180" s="1"/>
      <c r="TMX180" s="5"/>
      <c r="TMY180" s="29"/>
      <c r="TMZ180" s="37"/>
      <c r="TNA180" s="13"/>
      <c r="TNB180" s="12"/>
      <c r="TNC180" s="12"/>
      <c r="TND180" s="1"/>
      <c r="TNE180" s="5"/>
      <c r="TNF180" s="29"/>
      <c r="TNG180" s="37"/>
      <c r="TNH180" s="13"/>
      <c r="TNI180" s="12"/>
      <c r="TNJ180" s="12"/>
      <c r="TNK180" s="1"/>
      <c r="TNL180" s="5"/>
      <c r="TNM180" s="29"/>
      <c r="TNN180" s="37"/>
      <c r="TNO180" s="13"/>
      <c r="TNP180" s="12"/>
      <c r="TNQ180" s="12"/>
      <c r="TNR180" s="1"/>
      <c r="TNS180" s="5"/>
      <c r="TNT180" s="29"/>
      <c r="TNU180" s="37"/>
      <c r="TNV180" s="13"/>
      <c r="TNW180" s="12"/>
      <c r="TNX180" s="12"/>
      <c r="TNY180" s="1"/>
      <c r="TNZ180" s="5"/>
      <c r="TOA180" s="29"/>
      <c r="TOB180" s="37"/>
      <c r="TOC180" s="13"/>
      <c r="TOD180" s="12"/>
      <c r="TOE180" s="12"/>
      <c r="TOF180" s="1"/>
      <c r="TOG180" s="5"/>
      <c r="TOH180" s="29"/>
      <c r="TOI180" s="37"/>
      <c r="TOJ180" s="13"/>
      <c r="TOK180" s="12"/>
      <c r="TOL180" s="12"/>
      <c r="TOM180" s="1"/>
      <c r="TON180" s="5"/>
      <c r="TOO180" s="29"/>
      <c r="TOP180" s="37"/>
      <c r="TOQ180" s="13"/>
      <c r="TOR180" s="12"/>
      <c r="TOS180" s="12"/>
      <c r="TOT180" s="1"/>
      <c r="TOU180" s="5"/>
      <c r="TOV180" s="29"/>
      <c r="TOW180" s="37"/>
      <c r="TOX180" s="13"/>
      <c r="TOY180" s="12"/>
      <c r="TOZ180" s="12"/>
      <c r="TPA180" s="1"/>
      <c r="TPB180" s="5"/>
      <c r="TPC180" s="29"/>
      <c r="TPD180" s="37"/>
      <c r="TPE180" s="13"/>
      <c r="TPF180" s="12"/>
      <c r="TPG180" s="12"/>
      <c r="TPH180" s="1"/>
      <c r="TPI180" s="5"/>
      <c r="TPJ180" s="29"/>
      <c r="TPK180" s="37"/>
      <c r="TPL180" s="13"/>
      <c r="TPM180" s="12"/>
      <c r="TPN180" s="12"/>
      <c r="TPO180" s="1"/>
      <c r="TPP180" s="5"/>
      <c r="TPQ180" s="29"/>
      <c r="TPR180" s="37"/>
      <c r="TPS180" s="13"/>
      <c r="TPT180" s="12"/>
      <c r="TPU180" s="12"/>
      <c r="TPV180" s="1"/>
      <c r="TPW180" s="5"/>
      <c r="TPX180" s="29"/>
      <c r="TPY180" s="37"/>
      <c r="TPZ180" s="13"/>
      <c r="TQA180" s="12"/>
      <c r="TQB180" s="12"/>
      <c r="TQC180" s="1"/>
      <c r="TQD180" s="5"/>
      <c r="TQE180" s="29"/>
      <c r="TQF180" s="37"/>
      <c r="TQG180" s="13"/>
      <c r="TQH180" s="12"/>
      <c r="TQI180" s="12"/>
      <c r="TQJ180" s="1"/>
      <c r="TQK180" s="5"/>
      <c r="TQL180" s="29"/>
      <c r="TQM180" s="37"/>
      <c r="TQN180" s="13"/>
      <c r="TQO180" s="12"/>
      <c r="TQP180" s="12"/>
      <c r="TQQ180" s="1"/>
      <c r="TQR180" s="5"/>
      <c r="TQS180" s="29"/>
      <c r="TQT180" s="37"/>
      <c r="TQU180" s="13"/>
      <c r="TQV180" s="12"/>
      <c r="TQW180" s="12"/>
      <c r="TQX180" s="1"/>
      <c r="TQY180" s="5"/>
      <c r="TQZ180" s="29"/>
      <c r="TRA180" s="37"/>
      <c r="TRB180" s="13"/>
      <c r="TRC180" s="12"/>
      <c r="TRD180" s="12"/>
      <c r="TRE180" s="1"/>
      <c r="TRF180" s="5"/>
      <c r="TRG180" s="29"/>
      <c r="TRH180" s="37"/>
      <c r="TRI180" s="13"/>
      <c r="TRJ180" s="12"/>
      <c r="TRK180" s="12"/>
      <c r="TRL180" s="1"/>
      <c r="TRM180" s="5"/>
      <c r="TRN180" s="29"/>
      <c r="TRO180" s="37"/>
      <c r="TRP180" s="13"/>
      <c r="TRQ180" s="12"/>
      <c r="TRR180" s="12"/>
      <c r="TRS180" s="1"/>
      <c r="TRT180" s="5"/>
      <c r="TRU180" s="29"/>
      <c r="TRV180" s="37"/>
      <c r="TRW180" s="13"/>
      <c r="TRX180" s="12"/>
      <c r="TRY180" s="12"/>
      <c r="TRZ180" s="1"/>
      <c r="TSA180" s="5"/>
      <c r="TSB180" s="29"/>
      <c r="TSC180" s="37"/>
      <c r="TSD180" s="13"/>
      <c r="TSE180" s="12"/>
      <c r="TSF180" s="12"/>
      <c r="TSG180" s="1"/>
      <c r="TSH180" s="5"/>
      <c r="TSI180" s="29"/>
      <c r="TSJ180" s="37"/>
      <c r="TSK180" s="13"/>
      <c r="TSL180" s="12"/>
      <c r="TSM180" s="12"/>
      <c r="TSN180" s="1"/>
      <c r="TSO180" s="5"/>
      <c r="TSP180" s="29"/>
      <c r="TSQ180" s="37"/>
      <c r="TSR180" s="13"/>
      <c r="TSS180" s="12"/>
      <c r="TST180" s="12"/>
      <c r="TSU180" s="1"/>
      <c r="TSV180" s="5"/>
      <c r="TSW180" s="29"/>
      <c r="TSX180" s="37"/>
      <c r="TSY180" s="13"/>
      <c r="TSZ180" s="12"/>
      <c r="TTA180" s="12"/>
      <c r="TTB180" s="1"/>
      <c r="TTC180" s="5"/>
      <c r="TTD180" s="29"/>
      <c r="TTE180" s="37"/>
      <c r="TTF180" s="13"/>
      <c r="TTG180" s="12"/>
      <c r="TTH180" s="12"/>
      <c r="TTI180" s="1"/>
      <c r="TTJ180" s="5"/>
      <c r="TTK180" s="29"/>
      <c r="TTL180" s="37"/>
      <c r="TTM180" s="13"/>
      <c r="TTN180" s="12"/>
      <c r="TTO180" s="12"/>
      <c r="TTP180" s="1"/>
      <c r="TTQ180" s="5"/>
      <c r="TTR180" s="29"/>
      <c r="TTS180" s="37"/>
      <c r="TTT180" s="13"/>
      <c r="TTU180" s="12"/>
      <c r="TTV180" s="12"/>
      <c r="TTW180" s="1"/>
      <c r="TTX180" s="5"/>
      <c r="TTY180" s="29"/>
      <c r="TTZ180" s="37"/>
      <c r="TUA180" s="13"/>
      <c r="TUB180" s="12"/>
      <c r="TUC180" s="12"/>
      <c r="TUD180" s="1"/>
      <c r="TUE180" s="5"/>
      <c r="TUF180" s="29"/>
      <c r="TUG180" s="37"/>
      <c r="TUH180" s="13"/>
      <c r="TUI180" s="12"/>
      <c r="TUJ180" s="12"/>
      <c r="TUK180" s="1"/>
      <c r="TUL180" s="5"/>
      <c r="TUM180" s="29"/>
      <c r="TUN180" s="37"/>
      <c r="TUO180" s="13"/>
      <c r="TUP180" s="12"/>
      <c r="TUQ180" s="12"/>
      <c r="TUR180" s="1"/>
      <c r="TUS180" s="5"/>
      <c r="TUT180" s="29"/>
      <c r="TUU180" s="37"/>
      <c r="TUV180" s="13"/>
      <c r="TUW180" s="12"/>
      <c r="TUX180" s="12"/>
      <c r="TUY180" s="1"/>
      <c r="TUZ180" s="5"/>
      <c r="TVA180" s="29"/>
      <c r="TVB180" s="37"/>
      <c r="TVC180" s="13"/>
      <c r="TVD180" s="12"/>
      <c r="TVE180" s="12"/>
      <c r="TVF180" s="1"/>
      <c r="TVG180" s="5"/>
      <c r="TVH180" s="29"/>
      <c r="TVI180" s="37"/>
      <c r="TVJ180" s="13"/>
      <c r="TVK180" s="12"/>
      <c r="TVL180" s="12"/>
      <c r="TVM180" s="1"/>
      <c r="TVN180" s="5"/>
      <c r="TVO180" s="29"/>
      <c r="TVP180" s="37"/>
      <c r="TVQ180" s="13"/>
      <c r="TVR180" s="12"/>
      <c r="TVS180" s="12"/>
      <c r="TVT180" s="1"/>
      <c r="TVU180" s="5"/>
      <c r="TVV180" s="29"/>
      <c r="TVW180" s="37"/>
      <c r="TVX180" s="13"/>
      <c r="TVY180" s="12"/>
      <c r="TVZ180" s="12"/>
      <c r="TWA180" s="1"/>
      <c r="TWB180" s="5"/>
      <c r="TWC180" s="29"/>
      <c r="TWD180" s="37"/>
      <c r="TWE180" s="13"/>
      <c r="TWF180" s="12"/>
      <c r="TWG180" s="12"/>
      <c r="TWH180" s="1"/>
      <c r="TWI180" s="5"/>
      <c r="TWJ180" s="29"/>
      <c r="TWK180" s="37"/>
      <c r="TWL180" s="13"/>
      <c r="TWM180" s="12"/>
      <c r="TWN180" s="12"/>
      <c r="TWO180" s="1"/>
      <c r="TWP180" s="5"/>
      <c r="TWQ180" s="29"/>
      <c r="TWR180" s="37"/>
      <c r="TWS180" s="13"/>
      <c r="TWT180" s="12"/>
      <c r="TWU180" s="12"/>
      <c r="TWV180" s="1"/>
      <c r="TWW180" s="5"/>
      <c r="TWX180" s="29"/>
      <c r="TWY180" s="37"/>
      <c r="TWZ180" s="13"/>
      <c r="TXA180" s="12"/>
      <c r="TXB180" s="12"/>
      <c r="TXC180" s="1"/>
      <c r="TXD180" s="5"/>
      <c r="TXE180" s="29"/>
      <c r="TXF180" s="37"/>
      <c r="TXG180" s="13"/>
      <c r="TXH180" s="12"/>
      <c r="TXI180" s="12"/>
      <c r="TXJ180" s="1"/>
      <c r="TXK180" s="5"/>
      <c r="TXL180" s="29"/>
      <c r="TXM180" s="37"/>
      <c r="TXN180" s="13"/>
      <c r="TXO180" s="12"/>
      <c r="TXP180" s="12"/>
      <c r="TXQ180" s="1"/>
      <c r="TXR180" s="5"/>
      <c r="TXS180" s="29"/>
      <c r="TXT180" s="37"/>
      <c r="TXU180" s="13"/>
      <c r="TXV180" s="12"/>
      <c r="TXW180" s="12"/>
      <c r="TXX180" s="1"/>
      <c r="TXY180" s="5"/>
      <c r="TXZ180" s="29"/>
      <c r="TYA180" s="37"/>
      <c r="TYB180" s="13"/>
      <c r="TYC180" s="12"/>
      <c r="TYD180" s="12"/>
      <c r="TYE180" s="1"/>
      <c r="TYF180" s="5"/>
      <c r="TYG180" s="29"/>
      <c r="TYH180" s="37"/>
      <c r="TYI180" s="13"/>
      <c r="TYJ180" s="12"/>
      <c r="TYK180" s="12"/>
      <c r="TYL180" s="1"/>
      <c r="TYM180" s="5"/>
      <c r="TYN180" s="29"/>
      <c r="TYO180" s="37"/>
      <c r="TYP180" s="13"/>
      <c r="TYQ180" s="12"/>
      <c r="TYR180" s="12"/>
      <c r="TYS180" s="1"/>
      <c r="TYT180" s="5"/>
      <c r="TYU180" s="29"/>
      <c r="TYV180" s="37"/>
      <c r="TYW180" s="13"/>
      <c r="TYX180" s="12"/>
      <c r="TYY180" s="12"/>
      <c r="TYZ180" s="1"/>
      <c r="TZA180" s="5"/>
      <c r="TZB180" s="29"/>
      <c r="TZC180" s="37"/>
      <c r="TZD180" s="13"/>
      <c r="TZE180" s="12"/>
      <c r="TZF180" s="12"/>
      <c r="TZG180" s="1"/>
      <c r="TZH180" s="5"/>
      <c r="TZI180" s="29"/>
      <c r="TZJ180" s="37"/>
      <c r="TZK180" s="13"/>
      <c r="TZL180" s="12"/>
      <c r="TZM180" s="12"/>
      <c r="TZN180" s="1"/>
      <c r="TZO180" s="5"/>
      <c r="TZP180" s="29"/>
      <c r="TZQ180" s="37"/>
      <c r="TZR180" s="13"/>
      <c r="TZS180" s="12"/>
      <c r="TZT180" s="12"/>
      <c r="TZU180" s="1"/>
      <c r="TZV180" s="5"/>
      <c r="TZW180" s="29"/>
      <c r="TZX180" s="37"/>
      <c r="TZY180" s="13"/>
      <c r="TZZ180" s="12"/>
      <c r="UAA180" s="12"/>
      <c r="UAB180" s="1"/>
      <c r="UAC180" s="5"/>
      <c r="UAD180" s="29"/>
      <c r="UAE180" s="37"/>
      <c r="UAF180" s="13"/>
      <c r="UAG180" s="12"/>
      <c r="UAH180" s="12"/>
      <c r="UAI180" s="1"/>
      <c r="UAJ180" s="5"/>
      <c r="UAK180" s="29"/>
      <c r="UAL180" s="37"/>
      <c r="UAM180" s="13"/>
      <c r="UAN180" s="12"/>
      <c r="UAO180" s="12"/>
      <c r="UAP180" s="1"/>
      <c r="UAQ180" s="5"/>
      <c r="UAR180" s="29"/>
      <c r="UAS180" s="37"/>
      <c r="UAT180" s="13"/>
      <c r="UAU180" s="12"/>
      <c r="UAV180" s="12"/>
      <c r="UAW180" s="1"/>
      <c r="UAX180" s="5"/>
      <c r="UAY180" s="29"/>
      <c r="UAZ180" s="37"/>
      <c r="UBA180" s="13"/>
      <c r="UBB180" s="12"/>
      <c r="UBC180" s="12"/>
      <c r="UBD180" s="1"/>
      <c r="UBE180" s="5"/>
      <c r="UBF180" s="29"/>
      <c r="UBG180" s="37"/>
      <c r="UBH180" s="13"/>
      <c r="UBI180" s="12"/>
      <c r="UBJ180" s="12"/>
      <c r="UBK180" s="1"/>
      <c r="UBL180" s="5"/>
      <c r="UBM180" s="29"/>
      <c r="UBN180" s="37"/>
      <c r="UBO180" s="13"/>
      <c r="UBP180" s="12"/>
      <c r="UBQ180" s="12"/>
      <c r="UBR180" s="1"/>
      <c r="UBS180" s="5"/>
      <c r="UBT180" s="29"/>
      <c r="UBU180" s="37"/>
      <c r="UBV180" s="13"/>
      <c r="UBW180" s="12"/>
      <c r="UBX180" s="12"/>
      <c r="UBY180" s="1"/>
      <c r="UBZ180" s="5"/>
      <c r="UCA180" s="29"/>
      <c r="UCB180" s="37"/>
      <c r="UCC180" s="13"/>
      <c r="UCD180" s="12"/>
      <c r="UCE180" s="12"/>
      <c r="UCF180" s="1"/>
      <c r="UCG180" s="5"/>
      <c r="UCH180" s="29"/>
      <c r="UCI180" s="37"/>
      <c r="UCJ180" s="13"/>
      <c r="UCK180" s="12"/>
      <c r="UCL180" s="12"/>
      <c r="UCM180" s="1"/>
      <c r="UCN180" s="5"/>
      <c r="UCO180" s="29"/>
      <c r="UCP180" s="37"/>
      <c r="UCQ180" s="13"/>
      <c r="UCR180" s="12"/>
      <c r="UCS180" s="12"/>
      <c r="UCT180" s="1"/>
      <c r="UCU180" s="5"/>
      <c r="UCV180" s="29"/>
      <c r="UCW180" s="37"/>
      <c r="UCX180" s="13"/>
      <c r="UCY180" s="12"/>
      <c r="UCZ180" s="12"/>
      <c r="UDA180" s="1"/>
      <c r="UDB180" s="5"/>
      <c r="UDC180" s="29"/>
      <c r="UDD180" s="37"/>
      <c r="UDE180" s="13"/>
      <c r="UDF180" s="12"/>
      <c r="UDG180" s="12"/>
      <c r="UDH180" s="1"/>
      <c r="UDI180" s="5"/>
      <c r="UDJ180" s="29"/>
      <c r="UDK180" s="37"/>
      <c r="UDL180" s="13"/>
      <c r="UDM180" s="12"/>
      <c r="UDN180" s="12"/>
      <c r="UDO180" s="1"/>
      <c r="UDP180" s="5"/>
      <c r="UDQ180" s="29"/>
      <c r="UDR180" s="37"/>
      <c r="UDS180" s="13"/>
      <c r="UDT180" s="12"/>
      <c r="UDU180" s="12"/>
      <c r="UDV180" s="1"/>
      <c r="UDW180" s="5"/>
      <c r="UDX180" s="29"/>
      <c r="UDY180" s="37"/>
      <c r="UDZ180" s="13"/>
      <c r="UEA180" s="12"/>
      <c r="UEB180" s="12"/>
      <c r="UEC180" s="1"/>
      <c r="UED180" s="5"/>
      <c r="UEE180" s="29"/>
      <c r="UEF180" s="37"/>
      <c r="UEG180" s="13"/>
      <c r="UEH180" s="12"/>
      <c r="UEI180" s="12"/>
      <c r="UEJ180" s="1"/>
      <c r="UEK180" s="5"/>
      <c r="UEL180" s="29"/>
      <c r="UEM180" s="37"/>
      <c r="UEN180" s="13"/>
      <c r="UEO180" s="12"/>
      <c r="UEP180" s="12"/>
      <c r="UEQ180" s="1"/>
      <c r="UER180" s="5"/>
      <c r="UES180" s="29"/>
      <c r="UET180" s="37"/>
      <c r="UEU180" s="13"/>
      <c r="UEV180" s="12"/>
      <c r="UEW180" s="12"/>
      <c r="UEX180" s="1"/>
      <c r="UEY180" s="5"/>
      <c r="UEZ180" s="29"/>
      <c r="UFA180" s="37"/>
      <c r="UFB180" s="13"/>
      <c r="UFC180" s="12"/>
      <c r="UFD180" s="12"/>
      <c r="UFE180" s="1"/>
      <c r="UFF180" s="5"/>
      <c r="UFG180" s="29"/>
      <c r="UFH180" s="37"/>
      <c r="UFI180" s="13"/>
      <c r="UFJ180" s="12"/>
      <c r="UFK180" s="12"/>
      <c r="UFL180" s="1"/>
      <c r="UFM180" s="5"/>
      <c r="UFN180" s="29"/>
      <c r="UFO180" s="37"/>
      <c r="UFP180" s="13"/>
      <c r="UFQ180" s="12"/>
      <c r="UFR180" s="12"/>
      <c r="UFS180" s="1"/>
      <c r="UFT180" s="5"/>
      <c r="UFU180" s="29"/>
      <c r="UFV180" s="37"/>
      <c r="UFW180" s="13"/>
      <c r="UFX180" s="12"/>
      <c r="UFY180" s="12"/>
      <c r="UFZ180" s="1"/>
      <c r="UGA180" s="5"/>
      <c r="UGB180" s="29"/>
      <c r="UGC180" s="37"/>
      <c r="UGD180" s="13"/>
      <c r="UGE180" s="12"/>
      <c r="UGF180" s="12"/>
      <c r="UGG180" s="1"/>
      <c r="UGH180" s="5"/>
      <c r="UGI180" s="29"/>
      <c r="UGJ180" s="37"/>
      <c r="UGK180" s="13"/>
      <c r="UGL180" s="12"/>
      <c r="UGM180" s="12"/>
      <c r="UGN180" s="1"/>
      <c r="UGO180" s="5"/>
      <c r="UGP180" s="29"/>
      <c r="UGQ180" s="37"/>
      <c r="UGR180" s="13"/>
      <c r="UGS180" s="12"/>
      <c r="UGT180" s="12"/>
      <c r="UGU180" s="1"/>
      <c r="UGV180" s="5"/>
      <c r="UGW180" s="29"/>
      <c r="UGX180" s="37"/>
      <c r="UGY180" s="13"/>
      <c r="UGZ180" s="12"/>
      <c r="UHA180" s="12"/>
      <c r="UHB180" s="1"/>
      <c r="UHC180" s="5"/>
      <c r="UHD180" s="29"/>
      <c r="UHE180" s="37"/>
      <c r="UHF180" s="13"/>
      <c r="UHG180" s="12"/>
      <c r="UHH180" s="12"/>
      <c r="UHI180" s="1"/>
      <c r="UHJ180" s="5"/>
      <c r="UHK180" s="29"/>
      <c r="UHL180" s="37"/>
      <c r="UHM180" s="13"/>
      <c r="UHN180" s="12"/>
      <c r="UHO180" s="12"/>
      <c r="UHP180" s="1"/>
      <c r="UHQ180" s="5"/>
      <c r="UHR180" s="29"/>
      <c r="UHS180" s="37"/>
      <c r="UHT180" s="13"/>
      <c r="UHU180" s="12"/>
      <c r="UHV180" s="12"/>
      <c r="UHW180" s="1"/>
      <c r="UHX180" s="5"/>
      <c r="UHY180" s="29"/>
      <c r="UHZ180" s="37"/>
      <c r="UIA180" s="13"/>
      <c r="UIB180" s="12"/>
      <c r="UIC180" s="12"/>
      <c r="UID180" s="1"/>
      <c r="UIE180" s="5"/>
      <c r="UIF180" s="29"/>
      <c r="UIG180" s="37"/>
      <c r="UIH180" s="13"/>
      <c r="UII180" s="12"/>
      <c r="UIJ180" s="12"/>
      <c r="UIK180" s="1"/>
      <c r="UIL180" s="5"/>
      <c r="UIM180" s="29"/>
      <c r="UIN180" s="37"/>
      <c r="UIO180" s="13"/>
      <c r="UIP180" s="12"/>
      <c r="UIQ180" s="12"/>
      <c r="UIR180" s="1"/>
      <c r="UIS180" s="5"/>
      <c r="UIT180" s="29"/>
      <c r="UIU180" s="37"/>
      <c r="UIV180" s="13"/>
      <c r="UIW180" s="12"/>
      <c r="UIX180" s="12"/>
      <c r="UIY180" s="1"/>
      <c r="UIZ180" s="5"/>
      <c r="UJA180" s="29"/>
      <c r="UJB180" s="37"/>
      <c r="UJC180" s="13"/>
      <c r="UJD180" s="12"/>
      <c r="UJE180" s="12"/>
      <c r="UJF180" s="1"/>
      <c r="UJG180" s="5"/>
      <c r="UJH180" s="29"/>
      <c r="UJI180" s="37"/>
      <c r="UJJ180" s="13"/>
      <c r="UJK180" s="12"/>
      <c r="UJL180" s="12"/>
      <c r="UJM180" s="1"/>
      <c r="UJN180" s="5"/>
      <c r="UJO180" s="29"/>
      <c r="UJP180" s="37"/>
      <c r="UJQ180" s="13"/>
      <c r="UJR180" s="12"/>
      <c r="UJS180" s="12"/>
      <c r="UJT180" s="1"/>
      <c r="UJU180" s="5"/>
      <c r="UJV180" s="29"/>
      <c r="UJW180" s="37"/>
      <c r="UJX180" s="13"/>
      <c r="UJY180" s="12"/>
      <c r="UJZ180" s="12"/>
      <c r="UKA180" s="1"/>
      <c r="UKB180" s="5"/>
      <c r="UKC180" s="29"/>
      <c r="UKD180" s="37"/>
      <c r="UKE180" s="13"/>
      <c r="UKF180" s="12"/>
      <c r="UKG180" s="12"/>
      <c r="UKH180" s="1"/>
      <c r="UKI180" s="5"/>
      <c r="UKJ180" s="29"/>
      <c r="UKK180" s="37"/>
      <c r="UKL180" s="13"/>
      <c r="UKM180" s="12"/>
      <c r="UKN180" s="12"/>
      <c r="UKO180" s="1"/>
      <c r="UKP180" s="5"/>
      <c r="UKQ180" s="29"/>
      <c r="UKR180" s="37"/>
      <c r="UKS180" s="13"/>
      <c r="UKT180" s="12"/>
      <c r="UKU180" s="12"/>
      <c r="UKV180" s="1"/>
      <c r="UKW180" s="5"/>
      <c r="UKX180" s="29"/>
      <c r="UKY180" s="37"/>
      <c r="UKZ180" s="13"/>
      <c r="ULA180" s="12"/>
      <c r="ULB180" s="12"/>
      <c r="ULC180" s="1"/>
      <c r="ULD180" s="5"/>
      <c r="ULE180" s="29"/>
      <c r="ULF180" s="37"/>
      <c r="ULG180" s="13"/>
      <c r="ULH180" s="12"/>
      <c r="ULI180" s="12"/>
      <c r="ULJ180" s="1"/>
      <c r="ULK180" s="5"/>
      <c r="ULL180" s="29"/>
      <c r="ULM180" s="37"/>
      <c r="ULN180" s="13"/>
      <c r="ULO180" s="12"/>
      <c r="ULP180" s="12"/>
      <c r="ULQ180" s="1"/>
      <c r="ULR180" s="5"/>
      <c r="ULS180" s="29"/>
      <c r="ULT180" s="37"/>
      <c r="ULU180" s="13"/>
      <c r="ULV180" s="12"/>
      <c r="ULW180" s="12"/>
      <c r="ULX180" s="1"/>
      <c r="ULY180" s="5"/>
      <c r="ULZ180" s="29"/>
      <c r="UMA180" s="37"/>
      <c r="UMB180" s="13"/>
      <c r="UMC180" s="12"/>
      <c r="UMD180" s="12"/>
      <c r="UME180" s="1"/>
      <c r="UMF180" s="5"/>
      <c r="UMG180" s="29"/>
      <c r="UMH180" s="37"/>
      <c r="UMI180" s="13"/>
      <c r="UMJ180" s="12"/>
      <c r="UMK180" s="12"/>
      <c r="UML180" s="1"/>
      <c r="UMM180" s="5"/>
      <c r="UMN180" s="29"/>
      <c r="UMO180" s="37"/>
      <c r="UMP180" s="13"/>
      <c r="UMQ180" s="12"/>
      <c r="UMR180" s="12"/>
      <c r="UMS180" s="1"/>
      <c r="UMT180" s="5"/>
      <c r="UMU180" s="29"/>
      <c r="UMV180" s="37"/>
      <c r="UMW180" s="13"/>
      <c r="UMX180" s="12"/>
      <c r="UMY180" s="12"/>
      <c r="UMZ180" s="1"/>
      <c r="UNA180" s="5"/>
      <c r="UNB180" s="29"/>
      <c r="UNC180" s="37"/>
      <c r="UND180" s="13"/>
      <c r="UNE180" s="12"/>
      <c r="UNF180" s="12"/>
      <c r="UNG180" s="1"/>
      <c r="UNH180" s="5"/>
      <c r="UNI180" s="29"/>
      <c r="UNJ180" s="37"/>
      <c r="UNK180" s="13"/>
      <c r="UNL180" s="12"/>
      <c r="UNM180" s="12"/>
      <c r="UNN180" s="1"/>
      <c r="UNO180" s="5"/>
      <c r="UNP180" s="29"/>
      <c r="UNQ180" s="37"/>
      <c r="UNR180" s="13"/>
      <c r="UNS180" s="12"/>
      <c r="UNT180" s="12"/>
      <c r="UNU180" s="1"/>
      <c r="UNV180" s="5"/>
      <c r="UNW180" s="29"/>
      <c r="UNX180" s="37"/>
      <c r="UNY180" s="13"/>
      <c r="UNZ180" s="12"/>
      <c r="UOA180" s="12"/>
      <c r="UOB180" s="1"/>
      <c r="UOC180" s="5"/>
      <c r="UOD180" s="29"/>
      <c r="UOE180" s="37"/>
      <c r="UOF180" s="13"/>
      <c r="UOG180" s="12"/>
      <c r="UOH180" s="12"/>
      <c r="UOI180" s="1"/>
      <c r="UOJ180" s="5"/>
      <c r="UOK180" s="29"/>
      <c r="UOL180" s="37"/>
      <c r="UOM180" s="13"/>
      <c r="UON180" s="12"/>
      <c r="UOO180" s="12"/>
      <c r="UOP180" s="1"/>
      <c r="UOQ180" s="5"/>
      <c r="UOR180" s="29"/>
      <c r="UOS180" s="37"/>
      <c r="UOT180" s="13"/>
      <c r="UOU180" s="12"/>
      <c r="UOV180" s="12"/>
      <c r="UOW180" s="1"/>
      <c r="UOX180" s="5"/>
      <c r="UOY180" s="29"/>
      <c r="UOZ180" s="37"/>
      <c r="UPA180" s="13"/>
      <c r="UPB180" s="12"/>
      <c r="UPC180" s="12"/>
      <c r="UPD180" s="1"/>
      <c r="UPE180" s="5"/>
      <c r="UPF180" s="29"/>
      <c r="UPG180" s="37"/>
      <c r="UPH180" s="13"/>
      <c r="UPI180" s="12"/>
      <c r="UPJ180" s="12"/>
      <c r="UPK180" s="1"/>
      <c r="UPL180" s="5"/>
      <c r="UPM180" s="29"/>
      <c r="UPN180" s="37"/>
      <c r="UPO180" s="13"/>
      <c r="UPP180" s="12"/>
      <c r="UPQ180" s="12"/>
      <c r="UPR180" s="1"/>
      <c r="UPS180" s="5"/>
      <c r="UPT180" s="29"/>
      <c r="UPU180" s="37"/>
      <c r="UPV180" s="13"/>
      <c r="UPW180" s="12"/>
      <c r="UPX180" s="12"/>
      <c r="UPY180" s="1"/>
      <c r="UPZ180" s="5"/>
      <c r="UQA180" s="29"/>
      <c r="UQB180" s="37"/>
      <c r="UQC180" s="13"/>
      <c r="UQD180" s="12"/>
      <c r="UQE180" s="12"/>
      <c r="UQF180" s="1"/>
      <c r="UQG180" s="5"/>
      <c r="UQH180" s="29"/>
      <c r="UQI180" s="37"/>
      <c r="UQJ180" s="13"/>
      <c r="UQK180" s="12"/>
      <c r="UQL180" s="12"/>
      <c r="UQM180" s="1"/>
      <c r="UQN180" s="5"/>
      <c r="UQO180" s="29"/>
      <c r="UQP180" s="37"/>
      <c r="UQQ180" s="13"/>
      <c r="UQR180" s="12"/>
      <c r="UQS180" s="12"/>
      <c r="UQT180" s="1"/>
      <c r="UQU180" s="5"/>
      <c r="UQV180" s="29"/>
      <c r="UQW180" s="37"/>
      <c r="UQX180" s="13"/>
      <c r="UQY180" s="12"/>
      <c r="UQZ180" s="12"/>
      <c r="URA180" s="1"/>
      <c r="URB180" s="5"/>
      <c r="URC180" s="29"/>
      <c r="URD180" s="37"/>
      <c r="URE180" s="13"/>
      <c r="URF180" s="12"/>
      <c r="URG180" s="12"/>
      <c r="URH180" s="1"/>
      <c r="URI180" s="5"/>
      <c r="URJ180" s="29"/>
      <c r="URK180" s="37"/>
      <c r="URL180" s="13"/>
      <c r="URM180" s="12"/>
      <c r="URN180" s="12"/>
      <c r="URO180" s="1"/>
      <c r="URP180" s="5"/>
      <c r="URQ180" s="29"/>
      <c r="URR180" s="37"/>
      <c r="URS180" s="13"/>
      <c r="URT180" s="12"/>
      <c r="URU180" s="12"/>
      <c r="URV180" s="1"/>
      <c r="URW180" s="5"/>
      <c r="URX180" s="29"/>
      <c r="URY180" s="37"/>
      <c r="URZ180" s="13"/>
      <c r="USA180" s="12"/>
      <c r="USB180" s="12"/>
      <c r="USC180" s="1"/>
      <c r="USD180" s="5"/>
      <c r="USE180" s="29"/>
      <c r="USF180" s="37"/>
      <c r="USG180" s="13"/>
      <c r="USH180" s="12"/>
      <c r="USI180" s="12"/>
      <c r="USJ180" s="1"/>
      <c r="USK180" s="5"/>
      <c r="USL180" s="29"/>
      <c r="USM180" s="37"/>
      <c r="USN180" s="13"/>
      <c r="USO180" s="12"/>
      <c r="USP180" s="12"/>
      <c r="USQ180" s="1"/>
      <c r="USR180" s="5"/>
      <c r="USS180" s="29"/>
      <c r="UST180" s="37"/>
      <c r="USU180" s="13"/>
      <c r="USV180" s="12"/>
      <c r="USW180" s="12"/>
      <c r="USX180" s="1"/>
      <c r="USY180" s="5"/>
      <c r="USZ180" s="29"/>
      <c r="UTA180" s="37"/>
      <c r="UTB180" s="13"/>
      <c r="UTC180" s="12"/>
      <c r="UTD180" s="12"/>
      <c r="UTE180" s="1"/>
      <c r="UTF180" s="5"/>
      <c r="UTG180" s="29"/>
      <c r="UTH180" s="37"/>
      <c r="UTI180" s="13"/>
      <c r="UTJ180" s="12"/>
      <c r="UTK180" s="12"/>
      <c r="UTL180" s="1"/>
      <c r="UTM180" s="5"/>
      <c r="UTN180" s="29"/>
      <c r="UTO180" s="37"/>
      <c r="UTP180" s="13"/>
      <c r="UTQ180" s="12"/>
      <c r="UTR180" s="12"/>
      <c r="UTS180" s="1"/>
      <c r="UTT180" s="5"/>
      <c r="UTU180" s="29"/>
      <c r="UTV180" s="37"/>
      <c r="UTW180" s="13"/>
      <c r="UTX180" s="12"/>
      <c r="UTY180" s="12"/>
      <c r="UTZ180" s="1"/>
      <c r="UUA180" s="5"/>
      <c r="UUB180" s="29"/>
      <c r="UUC180" s="37"/>
      <c r="UUD180" s="13"/>
      <c r="UUE180" s="12"/>
      <c r="UUF180" s="12"/>
      <c r="UUG180" s="1"/>
      <c r="UUH180" s="5"/>
      <c r="UUI180" s="29"/>
      <c r="UUJ180" s="37"/>
      <c r="UUK180" s="13"/>
      <c r="UUL180" s="12"/>
      <c r="UUM180" s="12"/>
      <c r="UUN180" s="1"/>
      <c r="UUO180" s="5"/>
      <c r="UUP180" s="29"/>
      <c r="UUQ180" s="37"/>
      <c r="UUR180" s="13"/>
      <c r="UUS180" s="12"/>
      <c r="UUT180" s="12"/>
      <c r="UUU180" s="1"/>
      <c r="UUV180" s="5"/>
      <c r="UUW180" s="29"/>
      <c r="UUX180" s="37"/>
      <c r="UUY180" s="13"/>
      <c r="UUZ180" s="12"/>
      <c r="UVA180" s="12"/>
      <c r="UVB180" s="1"/>
      <c r="UVC180" s="5"/>
      <c r="UVD180" s="29"/>
      <c r="UVE180" s="37"/>
      <c r="UVF180" s="13"/>
      <c r="UVG180" s="12"/>
      <c r="UVH180" s="12"/>
      <c r="UVI180" s="1"/>
      <c r="UVJ180" s="5"/>
      <c r="UVK180" s="29"/>
      <c r="UVL180" s="37"/>
      <c r="UVM180" s="13"/>
      <c r="UVN180" s="12"/>
      <c r="UVO180" s="12"/>
      <c r="UVP180" s="1"/>
      <c r="UVQ180" s="5"/>
      <c r="UVR180" s="29"/>
      <c r="UVS180" s="37"/>
      <c r="UVT180" s="13"/>
      <c r="UVU180" s="12"/>
      <c r="UVV180" s="12"/>
      <c r="UVW180" s="1"/>
      <c r="UVX180" s="5"/>
      <c r="UVY180" s="29"/>
      <c r="UVZ180" s="37"/>
      <c r="UWA180" s="13"/>
      <c r="UWB180" s="12"/>
      <c r="UWC180" s="12"/>
      <c r="UWD180" s="1"/>
      <c r="UWE180" s="5"/>
      <c r="UWF180" s="29"/>
      <c r="UWG180" s="37"/>
      <c r="UWH180" s="13"/>
      <c r="UWI180" s="12"/>
      <c r="UWJ180" s="12"/>
      <c r="UWK180" s="1"/>
      <c r="UWL180" s="5"/>
      <c r="UWM180" s="29"/>
      <c r="UWN180" s="37"/>
      <c r="UWO180" s="13"/>
      <c r="UWP180" s="12"/>
      <c r="UWQ180" s="12"/>
      <c r="UWR180" s="1"/>
      <c r="UWS180" s="5"/>
      <c r="UWT180" s="29"/>
      <c r="UWU180" s="37"/>
      <c r="UWV180" s="13"/>
      <c r="UWW180" s="12"/>
      <c r="UWX180" s="12"/>
      <c r="UWY180" s="1"/>
      <c r="UWZ180" s="5"/>
      <c r="UXA180" s="29"/>
      <c r="UXB180" s="37"/>
      <c r="UXC180" s="13"/>
      <c r="UXD180" s="12"/>
      <c r="UXE180" s="12"/>
      <c r="UXF180" s="1"/>
      <c r="UXG180" s="5"/>
      <c r="UXH180" s="29"/>
      <c r="UXI180" s="37"/>
      <c r="UXJ180" s="13"/>
      <c r="UXK180" s="12"/>
      <c r="UXL180" s="12"/>
      <c r="UXM180" s="1"/>
      <c r="UXN180" s="5"/>
      <c r="UXO180" s="29"/>
      <c r="UXP180" s="37"/>
      <c r="UXQ180" s="13"/>
      <c r="UXR180" s="12"/>
      <c r="UXS180" s="12"/>
      <c r="UXT180" s="1"/>
      <c r="UXU180" s="5"/>
      <c r="UXV180" s="29"/>
      <c r="UXW180" s="37"/>
      <c r="UXX180" s="13"/>
      <c r="UXY180" s="12"/>
      <c r="UXZ180" s="12"/>
      <c r="UYA180" s="1"/>
      <c r="UYB180" s="5"/>
      <c r="UYC180" s="29"/>
      <c r="UYD180" s="37"/>
      <c r="UYE180" s="13"/>
      <c r="UYF180" s="12"/>
      <c r="UYG180" s="12"/>
      <c r="UYH180" s="1"/>
      <c r="UYI180" s="5"/>
      <c r="UYJ180" s="29"/>
      <c r="UYK180" s="37"/>
      <c r="UYL180" s="13"/>
      <c r="UYM180" s="12"/>
      <c r="UYN180" s="12"/>
      <c r="UYO180" s="1"/>
      <c r="UYP180" s="5"/>
      <c r="UYQ180" s="29"/>
      <c r="UYR180" s="37"/>
      <c r="UYS180" s="13"/>
      <c r="UYT180" s="12"/>
      <c r="UYU180" s="12"/>
      <c r="UYV180" s="1"/>
      <c r="UYW180" s="5"/>
      <c r="UYX180" s="29"/>
      <c r="UYY180" s="37"/>
      <c r="UYZ180" s="13"/>
      <c r="UZA180" s="12"/>
      <c r="UZB180" s="12"/>
      <c r="UZC180" s="1"/>
      <c r="UZD180" s="5"/>
      <c r="UZE180" s="29"/>
      <c r="UZF180" s="37"/>
      <c r="UZG180" s="13"/>
      <c r="UZH180" s="12"/>
      <c r="UZI180" s="12"/>
      <c r="UZJ180" s="1"/>
      <c r="UZK180" s="5"/>
      <c r="UZL180" s="29"/>
      <c r="UZM180" s="37"/>
      <c r="UZN180" s="13"/>
      <c r="UZO180" s="12"/>
      <c r="UZP180" s="12"/>
      <c r="UZQ180" s="1"/>
      <c r="UZR180" s="5"/>
      <c r="UZS180" s="29"/>
      <c r="UZT180" s="37"/>
      <c r="UZU180" s="13"/>
      <c r="UZV180" s="12"/>
      <c r="UZW180" s="12"/>
      <c r="UZX180" s="1"/>
      <c r="UZY180" s="5"/>
      <c r="UZZ180" s="29"/>
      <c r="VAA180" s="37"/>
      <c r="VAB180" s="13"/>
      <c r="VAC180" s="12"/>
      <c r="VAD180" s="12"/>
      <c r="VAE180" s="1"/>
      <c r="VAF180" s="5"/>
      <c r="VAG180" s="29"/>
      <c r="VAH180" s="37"/>
      <c r="VAI180" s="13"/>
      <c r="VAJ180" s="12"/>
      <c r="VAK180" s="12"/>
      <c r="VAL180" s="1"/>
      <c r="VAM180" s="5"/>
      <c r="VAN180" s="29"/>
      <c r="VAO180" s="37"/>
      <c r="VAP180" s="13"/>
      <c r="VAQ180" s="12"/>
      <c r="VAR180" s="12"/>
      <c r="VAS180" s="1"/>
      <c r="VAT180" s="5"/>
      <c r="VAU180" s="29"/>
      <c r="VAV180" s="37"/>
      <c r="VAW180" s="13"/>
      <c r="VAX180" s="12"/>
      <c r="VAY180" s="12"/>
      <c r="VAZ180" s="1"/>
      <c r="VBA180" s="5"/>
      <c r="VBB180" s="29"/>
      <c r="VBC180" s="37"/>
      <c r="VBD180" s="13"/>
      <c r="VBE180" s="12"/>
      <c r="VBF180" s="12"/>
      <c r="VBG180" s="1"/>
      <c r="VBH180" s="5"/>
      <c r="VBI180" s="29"/>
      <c r="VBJ180" s="37"/>
      <c r="VBK180" s="13"/>
      <c r="VBL180" s="12"/>
      <c r="VBM180" s="12"/>
      <c r="VBN180" s="1"/>
      <c r="VBO180" s="5"/>
      <c r="VBP180" s="29"/>
      <c r="VBQ180" s="37"/>
      <c r="VBR180" s="13"/>
      <c r="VBS180" s="12"/>
      <c r="VBT180" s="12"/>
      <c r="VBU180" s="1"/>
      <c r="VBV180" s="5"/>
      <c r="VBW180" s="29"/>
      <c r="VBX180" s="37"/>
      <c r="VBY180" s="13"/>
      <c r="VBZ180" s="12"/>
      <c r="VCA180" s="12"/>
      <c r="VCB180" s="1"/>
      <c r="VCC180" s="5"/>
      <c r="VCD180" s="29"/>
      <c r="VCE180" s="37"/>
      <c r="VCF180" s="13"/>
      <c r="VCG180" s="12"/>
      <c r="VCH180" s="12"/>
      <c r="VCI180" s="1"/>
      <c r="VCJ180" s="5"/>
      <c r="VCK180" s="29"/>
      <c r="VCL180" s="37"/>
      <c r="VCM180" s="13"/>
      <c r="VCN180" s="12"/>
      <c r="VCO180" s="12"/>
      <c r="VCP180" s="1"/>
      <c r="VCQ180" s="5"/>
      <c r="VCR180" s="29"/>
      <c r="VCS180" s="37"/>
      <c r="VCT180" s="13"/>
      <c r="VCU180" s="12"/>
      <c r="VCV180" s="12"/>
      <c r="VCW180" s="1"/>
      <c r="VCX180" s="5"/>
      <c r="VCY180" s="29"/>
      <c r="VCZ180" s="37"/>
      <c r="VDA180" s="13"/>
      <c r="VDB180" s="12"/>
      <c r="VDC180" s="12"/>
      <c r="VDD180" s="1"/>
      <c r="VDE180" s="5"/>
      <c r="VDF180" s="29"/>
      <c r="VDG180" s="37"/>
      <c r="VDH180" s="13"/>
      <c r="VDI180" s="12"/>
      <c r="VDJ180" s="12"/>
      <c r="VDK180" s="1"/>
      <c r="VDL180" s="5"/>
      <c r="VDM180" s="29"/>
      <c r="VDN180" s="37"/>
      <c r="VDO180" s="13"/>
      <c r="VDP180" s="12"/>
      <c r="VDQ180" s="12"/>
      <c r="VDR180" s="1"/>
      <c r="VDS180" s="5"/>
      <c r="VDT180" s="29"/>
      <c r="VDU180" s="37"/>
      <c r="VDV180" s="13"/>
      <c r="VDW180" s="12"/>
      <c r="VDX180" s="12"/>
      <c r="VDY180" s="1"/>
      <c r="VDZ180" s="5"/>
      <c r="VEA180" s="29"/>
      <c r="VEB180" s="37"/>
      <c r="VEC180" s="13"/>
      <c r="VED180" s="12"/>
      <c r="VEE180" s="12"/>
      <c r="VEF180" s="1"/>
      <c r="VEG180" s="5"/>
      <c r="VEH180" s="29"/>
      <c r="VEI180" s="37"/>
      <c r="VEJ180" s="13"/>
      <c r="VEK180" s="12"/>
      <c r="VEL180" s="12"/>
      <c r="VEM180" s="1"/>
      <c r="VEN180" s="5"/>
      <c r="VEO180" s="29"/>
      <c r="VEP180" s="37"/>
      <c r="VEQ180" s="13"/>
      <c r="VER180" s="12"/>
      <c r="VES180" s="12"/>
      <c r="VET180" s="1"/>
      <c r="VEU180" s="5"/>
      <c r="VEV180" s="29"/>
      <c r="VEW180" s="37"/>
      <c r="VEX180" s="13"/>
      <c r="VEY180" s="12"/>
      <c r="VEZ180" s="12"/>
      <c r="VFA180" s="1"/>
      <c r="VFB180" s="5"/>
      <c r="VFC180" s="29"/>
      <c r="VFD180" s="37"/>
      <c r="VFE180" s="13"/>
      <c r="VFF180" s="12"/>
      <c r="VFG180" s="12"/>
      <c r="VFH180" s="1"/>
      <c r="VFI180" s="5"/>
      <c r="VFJ180" s="29"/>
      <c r="VFK180" s="37"/>
      <c r="VFL180" s="13"/>
      <c r="VFM180" s="12"/>
      <c r="VFN180" s="12"/>
      <c r="VFO180" s="1"/>
      <c r="VFP180" s="5"/>
      <c r="VFQ180" s="29"/>
      <c r="VFR180" s="37"/>
      <c r="VFS180" s="13"/>
      <c r="VFT180" s="12"/>
      <c r="VFU180" s="12"/>
      <c r="VFV180" s="1"/>
      <c r="VFW180" s="5"/>
      <c r="VFX180" s="29"/>
      <c r="VFY180" s="37"/>
      <c r="VFZ180" s="13"/>
      <c r="VGA180" s="12"/>
      <c r="VGB180" s="12"/>
      <c r="VGC180" s="1"/>
      <c r="VGD180" s="5"/>
      <c r="VGE180" s="29"/>
      <c r="VGF180" s="37"/>
      <c r="VGG180" s="13"/>
      <c r="VGH180" s="12"/>
      <c r="VGI180" s="12"/>
      <c r="VGJ180" s="1"/>
      <c r="VGK180" s="5"/>
      <c r="VGL180" s="29"/>
      <c r="VGM180" s="37"/>
      <c r="VGN180" s="13"/>
      <c r="VGO180" s="12"/>
      <c r="VGP180" s="12"/>
      <c r="VGQ180" s="1"/>
      <c r="VGR180" s="5"/>
      <c r="VGS180" s="29"/>
      <c r="VGT180" s="37"/>
      <c r="VGU180" s="13"/>
      <c r="VGV180" s="12"/>
      <c r="VGW180" s="12"/>
      <c r="VGX180" s="1"/>
      <c r="VGY180" s="5"/>
      <c r="VGZ180" s="29"/>
      <c r="VHA180" s="37"/>
      <c r="VHB180" s="13"/>
      <c r="VHC180" s="12"/>
      <c r="VHD180" s="12"/>
      <c r="VHE180" s="1"/>
      <c r="VHF180" s="5"/>
      <c r="VHG180" s="29"/>
      <c r="VHH180" s="37"/>
      <c r="VHI180" s="13"/>
      <c r="VHJ180" s="12"/>
      <c r="VHK180" s="12"/>
      <c r="VHL180" s="1"/>
      <c r="VHM180" s="5"/>
      <c r="VHN180" s="29"/>
      <c r="VHO180" s="37"/>
      <c r="VHP180" s="13"/>
      <c r="VHQ180" s="12"/>
      <c r="VHR180" s="12"/>
      <c r="VHS180" s="1"/>
      <c r="VHT180" s="5"/>
      <c r="VHU180" s="29"/>
      <c r="VHV180" s="37"/>
      <c r="VHW180" s="13"/>
      <c r="VHX180" s="12"/>
      <c r="VHY180" s="12"/>
      <c r="VHZ180" s="1"/>
      <c r="VIA180" s="5"/>
      <c r="VIB180" s="29"/>
      <c r="VIC180" s="37"/>
      <c r="VID180" s="13"/>
      <c r="VIE180" s="12"/>
      <c r="VIF180" s="12"/>
      <c r="VIG180" s="1"/>
      <c r="VIH180" s="5"/>
      <c r="VII180" s="29"/>
      <c r="VIJ180" s="37"/>
      <c r="VIK180" s="13"/>
      <c r="VIL180" s="12"/>
      <c r="VIM180" s="12"/>
      <c r="VIN180" s="1"/>
      <c r="VIO180" s="5"/>
      <c r="VIP180" s="29"/>
      <c r="VIQ180" s="37"/>
      <c r="VIR180" s="13"/>
      <c r="VIS180" s="12"/>
      <c r="VIT180" s="12"/>
      <c r="VIU180" s="1"/>
      <c r="VIV180" s="5"/>
      <c r="VIW180" s="29"/>
      <c r="VIX180" s="37"/>
      <c r="VIY180" s="13"/>
      <c r="VIZ180" s="12"/>
      <c r="VJA180" s="12"/>
      <c r="VJB180" s="1"/>
      <c r="VJC180" s="5"/>
      <c r="VJD180" s="29"/>
      <c r="VJE180" s="37"/>
      <c r="VJF180" s="13"/>
      <c r="VJG180" s="12"/>
      <c r="VJH180" s="12"/>
      <c r="VJI180" s="1"/>
      <c r="VJJ180" s="5"/>
      <c r="VJK180" s="29"/>
      <c r="VJL180" s="37"/>
      <c r="VJM180" s="13"/>
      <c r="VJN180" s="12"/>
      <c r="VJO180" s="12"/>
      <c r="VJP180" s="1"/>
      <c r="VJQ180" s="5"/>
      <c r="VJR180" s="29"/>
      <c r="VJS180" s="37"/>
      <c r="VJT180" s="13"/>
      <c r="VJU180" s="12"/>
      <c r="VJV180" s="12"/>
      <c r="VJW180" s="1"/>
      <c r="VJX180" s="5"/>
      <c r="VJY180" s="29"/>
      <c r="VJZ180" s="37"/>
      <c r="VKA180" s="13"/>
      <c r="VKB180" s="12"/>
      <c r="VKC180" s="12"/>
      <c r="VKD180" s="1"/>
      <c r="VKE180" s="5"/>
      <c r="VKF180" s="29"/>
      <c r="VKG180" s="37"/>
      <c r="VKH180" s="13"/>
      <c r="VKI180" s="12"/>
      <c r="VKJ180" s="12"/>
      <c r="VKK180" s="1"/>
      <c r="VKL180" s="5"/>
      <c r="VKM180" s="29"/>
      <c r="VKN180" s="37"/>
      <c r="VKO180" s="13"/>
      <c r="VKP180" s="12"/>
      <c r="VKQ180" s="12"/>
      <c r="VKR180" s="1"/>
      <c r="VKS180" s="5"/>
      <c r="VKT180" s="29"/>
      <c r="VKU180" s="37"/>
      <c r="VKV180" s="13"/>
      <c r="VKW180" s="12"/>
      <c r="VKX180" s="12"/>
      <c r="VKY180" s="1"/>
      <c r="VKZ180" s="5"/>
      <c r="VLA180" s="29"/>
      <c r="VLB180" s="37"/>
      <c r="VLC180" s="13"/>
      <c r="VLD180" s="12"/>
      <c r="VLE180" s="12"/>
      <c r="VLF180" s="1"/>
      <c r="VLG180" s="5"/>
      <c r="VLH180" s="29"/>
      <c r="VLI180" s="37"/>
      <c r="VLJ180" s="13"/>
      <c r="VLK180" s="12"/>
      <c r="VLL180" s="12"/>
      <c r="VLM180" s="1"/>
      <c r="VLN180" s="5"/>
      <c r="VLO180" s="29"/>
      <c r="VLP180" s="37"/>
      <c r="VLQ180" s="13"/>
      <c r="VLR180" s="12"/>
      <c r="VLS180" s="12"/>
      <c r="VLT180" s="1"/>
      <c r="VLU180" s="5"/>
      <c r="VLV180" s="29"/>
      <c r="VLW180" s="37"/>
      <c r="VLX180" s="13"/>
      <c r="VLY180" s="12"/>
      <c r="VLZ180" s="12"/>
      <c r="VMA180" s="1"/>
      <c r="VMB180" s="5"/>
      <c r="VMC180" s="29"/>
      <c r="VMD180" s="37"/>
      <c r="VME180" s="13"/>
      <c r="VMF180" s="12"/>
      <c r="VMG180" s="12"/>
      <c r="VMH180" s="1"/>
      <c r="VMI180" s="5"/>
      <c r="VMJ180" s="29"/>
      <c r="VMK180" s="37"/>
      <c r="VML180" s="13"/>
      <c r="VMM180" s="12"/>
      <c r="VMN180" s="12"/>
      <c r="VMO180" s="1"/>
      <c r="VMP180" s="5"/>
      <c r="VMQ180" s="29"/>
      <c r="VMR180" s="37"/>
      <c r="VMS180" s="13"/>
      <c r="VMT180" s="12"/>
      <c r="VMU180" s="12"/>
      <c r="VMV180" s="1"/>
      <c r="VMW180" s="5"/>
      <c r="VMX180" s="29"/>
      <c r="VMY180" s="37"/>
      <c r="VMZ180" s="13"/>
      <c r="VNA180" s="12"/>
      <c r="VNB180" s="12"/>
      <c r="VNC180" s="1"/>
      <c r="VND180" s="5"/>
      <c r="VNE180" s="29"/>
      <c r="VNF180" s="37"/>
      <c r="VNG180" s="13"/>
      <c r="VNH180" s="12"/>
      <c r="VNI180" s="12"/>
      <c r="VNJ180" s="1"/>
      <c r="VNK180" s="5"/>
      <c r="VNL180" s="29"/>
      <c r="VNM180" s="37"/>
      <c r="VNN180" s="13"/>
      <c r="VNO180" s="12"/>
      <c r="VNP180" s="12"/>
      <c r="VNQ180" s="1"/>
      <c r="VNR180" s="5"/>
      <c r="VNS180" s="29"/>
      <c r="VNT180" s="37"/>
      <c r="VNU180" s="13"/>
      <c r="VNV180" s="12"/>
      <c r="VNW180" s="12"/>
      <c r="VNX180" s="1"/>
      <c r="VNY180" s="5"/>
      <c r="VNZ180" s="29"/>
      <c r="VOA180" s="37"/>
      <c r="VOB180" s="13"/>
      <c r="VOC180" s="12"/>
      <c r="VOD180" s="12"/>
      <c r="VOE180" s="1"/>
      <c r="VOF180" s="5"/>
      <c r="VOG180" s="29"/>
      <c r="VOH180" s="37"/>
      <c r="VOI180" s="13"/>
      <c r="VOJ180" s="12"/>
      <c r="VOK180" s="12"/>
      <c r="VOL180" s="1"/>
      <c r="VOM180" s="5"/>
      <c r="VON180" s="29"/>
      <c r="VOO180" s="37"/>
      <c r="VOP180" s="13"/>
      <c r="VOQ180" s="12"/>
      <c r="VOR180" s="12"/>
      <c r="VOS180" s="1"/>
      <c r="VOT180" s="5"/>
      <c r="VOU180" s="29"/>
      <c r="VOV180" s="37"/>
      <c r="VOW180" s="13"/>
      <c r="VOX180" s="12"/>
      <c r="VOY180" s="12"/>
      <c r="VOZ180" s="1"/>
      <c r="VPA180" s="5"/>
      <c r="VPB180" s="29"/>
      <c r="VPC180" s="37"/>
      <c r="VPD180" s="13"/>
      <c r="VPE180" s="12"/>
      <c r="VPF180" s="12"/>
      <c r="VPG180" s="1"/>
      <c r="VPH180" s="5"/>
      <c r="VPI180" s="29"/>
      <c r="VPJ180" s="37"/>
      <c r="VPK180" s="13"/>
      <c r="VPL180" s="12"/>
      <c r="VPM180" s="12"/>
      <c r="VPN180" s="1"/>
      <c r="VPO180" s="5"/>
      <c r="VPP180" s="29"/>
      <c r="VPQ180" s="37"/>
      <c r="VPR180" s="13"/>
      <c r="VPS180" s="12"/>
      <c r="VPT180" s="12"/>
      <c r="VPU180" s="1"/>
      <c r="VPV180" s="5"/>
      <c r="VPW180" s="29"/>
      <c r="VPX180" s="37"/>
      <c r="VPY180" s="13"/>
      <c r="VPZ180" s="12"/>
      <c r="VQA180" s="12"/>
      <c r="VQB180" s="1"/>
      <c r="VQC180" s="5"/>
      <c r="VQD180" s="29"/>
      <c r="VQE180" s="37"/>
      <c r="VQF180" s="13"/>
      <c r="VQG180" s="12"/>
      <c r="VQH180" s="12"/>
      <c r="VQI180" s="1"/>
      <c r="VQJ180" s="5"/>
      <c r="VQK180" s="29"/>
      <c r="VQL180" s="37"/>
      <c r="VQM180" s="13"/>
      <c r="VQN180" s="12"/>
      <c r="VQO180" s="12"/>
      <c r="VQP180" s="1"/>
      <c r="VQQ180" s="5"/>
      <c r="VQR180" s="29"/>
      <c r="VQS180" s="37"/>
      <c r="VQT180" s="13"/>
      <c r="VQU180" s="12"/>
      <c r="VQV180" s="12"/>
      <c r="VQW180" s="1"/>
      <c r="VQX180" s="5"/>
      <c r="VQY180" s="29"/>
      <c r="VQZ180" s="37"/>
      <c r="VRA180" s="13"/>
      <c r="VRB180" s="12"/>
      <c r="VRC180" s="12"/>
      <c r="VRD180" s="1"/>
      <c r="VRE180" s="5"/>
      <c r="VRF180" s="29"/>
      <c r="VRG180" s="37"/>
      <c r="VRH180" s="13"/>
      <c r="VRI180" s="12"/>
      <c r="VRJ180" s="12"/>
      <c r="VRK180" s="1"/>
      <c r="VRL180" s="5"/>
      <c r="VRM180" s="29"/>
      <c r="VRN180" s="37"/>
      <c r="VRO180" s="13"/>
      <c r="VRP180" s="12"/>
      <c r="VRQ180" s="12"/>
      <c r="VRR180" s="1"/>
      <c r="VRS180" s="5"/>
      <c r="VRT180" s="29"/>
      <c r="VRU180" s="37"/>
      <c r="VRV180" s="13"/>
      <c r="VRW180" s="12"/>
      <c r="VRX180" s="12"/>
      <c r="VRY180" s="1"/>
      <c r="VRZ180" s="5"/>
      <c r="VSA180" s="29"/>
      <c r="VSB180" s="37"/>
      <c r="VSC180" s="13"/>
      <c r="VSD180" s="12"/>
      <c r="VSE180" s="12"/>
      <c r="VSF180" s="1"/>
      <c r="VSG180" s="5"/>
      <c r="VSH180" s="29"/>
      <c r="VSI180" s="37"/>
      <c r="VSJ180" s="13"/>
      <c r="VSK180" s="12"/>
      <c r="VSL180" s="12"/>
      <c r="VSM180" s="1"/>
      <c r="VSN180" s="5"/>
      <c r="VSO180" s="29"/>
      <c r="VSP180" s="37"/>
      <c r="VSQ180" s="13"/>
      <c r="VSR180" s="12"/>
      <c r="VSS180" s="12"/>
      <c r="VST180" s="1"/>
      <c r="VSU180" s="5"/>
      <c r="VSV180" s="29"/>
      <c r="VSW180" s="37"/>
      <c r="VSX180" s="13"/>
      <c r="VSY180" s="12"/>
      <c r="VSZ180" s="12"/>
      <c r="VTA180" s="1"/>
      <c r="VTB180" s="5"/>
      <c r="VTC180" s="29"/>
      <c r="VTD180" s="37"/>
      <c r="VTE180" s="13"/>
      <c r="VTF180" s="12"/>
      <c r="VTG180" s="12"/>
      <c r="VTH180" s="1"/>
      <c r="VTI180" s="5"/>
      <c r="VTJ180" s="29"/>
      <c r="VTK180" s="37"/>
      <c r="VTL180" s="13"/>
      <c r="VTM180" s="12"/>
      <c r="VTN180" s="12"/>
      <c r="VTO180" s="1"/>
      <c r="VTP180" s="5"/>
      <c r="VTQ180" s="29"/>
      <c r="VTR180" s="37"/>
      <c r="VTS180" s="13"/>
      <c r="VTT180" s="12"/>
      <c r="VTU180" s="12"/>
      <c r="VTV180" s="1"/>
      <c r="VTW180" s="5"/>
      <c r="VTX180" s="29"/>
      <c r="VTY180" s="37"/>
      <c r="VTZ180" s="13"/>
      <c r="VUA180" s="12"/>
      <c r="VUB180" s="12"/>
      <c r="VUC180" s="1"/>
      <c r="VUD180" s="5"/>
      <c r="VUE180" s="29"/>
      <c r="VUF180" s="37"/>
      <c r="VUG180" s="13"/>
      <c r="VUH180" s="12"/>
      <c r="VUI180" s="12"/>
      <c r="VUJ180" s="1"/>
      <c r="VUK180" s="5"/>
      <c r="VUL180" s="29"/>
      <c r="VUM180" s="37"/>
      <c r="VUN180" s="13"/>
      <c r="VUO180" s="12"/>
      <c r="VUP180" s="12"/>
      <c r="VUQ180" s="1"/>
      <c r="VUR180" s="5"/>
      <c r="VUS180" s="29"/>
      <c r="VUT180" s="37"/>
      <c r="VUU180" s="13"/>
      <c r="VUV180" s="12"/>
      <c r="VUW180" s="12"/>
      <c r="VUX180" s="1"/>
      <c r="VUY180" s="5"/>
      <c r="VUZ180" s="29"/>
      <c r="VVA180" s="37"/>
      <c r="VVB180" s="13"/>
      <c r="VVC180" s="12"/>
      <c r="VVD180" s="12"/>
      <c r="VVE180" s="1"/>
      <c r="VVF180" s="5"/>
      <c r="VVG180" s="29"/>
      <c r="VVH180" s="37"/>
      <c r="VVI180" s="13"/>
      <c r="VVJ180" s="12"/>
      <c r="VVK180" s="12"/>
      <c r="VVL180" s="1"/>
      <c r="VVM180" s="5"/>
      <c r="VVN180" s="29"/>
      <c r="VVO180" s="37"/>
      <c r="VVP180" s="13"/>
      <c r="VVQ180" s="12"/>
      <c r="VVR180" s="12"/>
      <c r="VVS180" s="1"/>
      <c r="VVT180" s="5"/>
      <c r="VVU180" s="29"/>
      <c r="VVV180" s="37"/>
      <c r="VVW180" s="13"/>
      <c r="VVX180" s="12"/>
      <c r="VVY180" s="12"/>
      <c r="VVZ180" s="1"/>
      <c r="VWA180" s="5"/>
      <c r="VWB180" s="29"/>
      <c r="VWC180" s="37"/>
      <c r="VWD180" s="13"/>
      <c r="VWE180" s="12"/>
      <c r="VWF180" s="12"/>
      <c r="VWG180" s="1"/>
      <c r="VWH180" s="5"/>
      <c r="VWI180" s="29"/>
      <c r="VWJ180" s="37"/>
      <c r="VWK180" s="13"/>
      <c r="VWL180" s="12"/>
      <c r="VWM180" s="12"/>
      <c r="VWN180" s="1"/>
      <c r="VWO180" s="5"/>
      <c r="VWP180" s="29"/>
      <c r="VWQ180" s="37"/>
      <c r="VWR180" s="13"/>
      <c r="VWS180" s="12"/>
      <c r="VWT180" s="12"/>
      <c r="VWU180" s="1"/>
      <c r="VWV180" s="5"/>
      <c r="VWW180" s="29"/>
      <c r="VWX180" s="37"/>
      <c r="VWY180" s="13"/>
      <c r="VWZ180" s="12"/>
      <c r="VXA180" s="12"/>
      <c r="VXB180" s="1"/>
      <c r="VXC180" s="5"/>
      <c r="VXD180" s="29"/>
      <c r="VXE180" s="37"/>
      <c r="VXF180" s="13"/>
      <c r="VXG180" s="12"/>
      <c r="VXH180" s="12"/>
      <c r="VXI180" s="1"/>
      <c r="VXJ180" s="5"/>
      <c r="VXK180" s="29"/>
      <c r="VXL180" s="37"/>
      <c r="VXM180" s="13"/>
      <c r="VXN180" s="12"/>
      <c r="VXO180" s="12"/>
      <c r="VXP180" s="1"/>
      <c r="VXQ180" s="5"/>
      <c r="VXR180" s="29"/>
      <c r="VXS180" s="37"/>
      <c r="VXT180" s="13"/>
      <c r="VXU180" s="12"/>
      <c r="VXV180" s="12"/>
      <c r="VXW180" s="1"/>
      <c r="VXX180" s="5"/>
      <c r="VXY180" s="29"/>
      <c r="VXZ180" s="37"/>
      <c r="VYA180" s="13"/>
      <c r="VYB180" s="12"/>
      <c r="VYC180" s="12"/>
      <c r="VYD180" s="1"/>
      <c r="VYE180" s="5"/>
      <c r="VYF180" s="29"/>
      <c r="VYG180" s="37"/>
      <c r="VYH180" s="13"/>
      <c r="VYI180" s="12"/>
      <c r="VYJ180" s="12"/>
      <c r="VYK180" s="1"/>
      <c r="VYL180" s="5"/>
      <c r="VYM180" s="29"/>
      <c r="VYN180" s="37"/>
      <c r="VYO180" s="13"/>
      <c r="VYP180" s="12"/>
      <c r="VYQ180" s="12"/>
      <c r="VYR180" s="1"/>
      <c r="VYS180" s="5"/>
      <c r="VYT180" s="29"/>
      <c r="VYU180" s="37"/>
      <c r="VYV180" s="13"/>
      <c r="VYW180" s="12"/>
      <c r="VYX180" s="12"/>
      <c r="VYY180" s="1"/>
      <c r="VYZ180" s="5"/>
      <c r="VZA180" s="29"/>
      <c r="VZB180" s="37"/>
      <c r="VZC180" s="13"/>
      <c r="VZD180" s="12"/>
      <c r="VZE180" s="12"/>
      <c r="VZF180" s="1"/>
      <c r="VZG180" s="5"/>
      <c r="VZH180" s="29"/>
      <c r="VZI180" s="37"/>
      <c r="VZJ180" s="13"/>
      <c r="VZK180" s="12"/>
      <c r="VZL180" s="12"/>
      <c r="VZM180" s="1"/>
      <c r="VZN180" s="5"/>
      <c r="VZO180" s="29"/>
      <c r="VZP180" s="37"/>
      <c r="VZQ180" s="13"/>
      <c r="VZR180" s="12"/>
      <c r="VZS180" s="12"/>
      <c r="VZT180" s="1"/>
      <c r="VZU180" s="5"/>
      <c r="VZV180" s="29"/>
      <c r="VZW180" s="37"/>
      <c r="VZX180" s="13"/>
      <c r="VZY180" s="12"/>
      <c r="VZZ180" s="12"/>
      <c r="WAA180" s="1"/>
      <c r="WAB180" s="5"/>
      <c r="WAC180" s="29"/>
      <c r="WAD180" s="37"/>
      <c r="WAE180" s="13"/>
      <c r="WAF180" s="12"/>
      <c r="WAG180" s="12"/>
      <c r="WAH180" s="1"/>
      <c r="WAI180" s="5"/>
      <c r="WAJ180" s="29"/>
      <c r="WAK180" s="37"/>
      <c r="WAL180" s="13"/>
      <c r="WAM180" s="12"/>
      <c r="WAN180" s="12"/>
      <c r="WAO180" s="1"/>
      <c r="WAP180" s="5"/>
      <c r="WAQ180" s="29"/>
      <c r="WAR180" s="37"/>
      <c r="WAS180" s="13"/>
      <c r="WAT180" s="12"/>
      <c r="WAU180" s="12"/>
      <c r="WAV180" s="1"/>
      <c r="WAW180" s="5"/>
      <c r="WAX180" s="29"/>
      <c r="WAY180" s="37"/>
      <c r="WAZ180" s="13"/>
      <c r="WBA180" s="12"/>
      <c r="WBB180" s="12"/>
      <c r="WBC180" s="1"/>
      <c r="WBD180" s="5"/>
      <c r="WBE180" s="29"/>
      <c r="WBF180" s="37"/>
      <c r="WBG180" s="13"/>
      <c r="WBH180" s="12"/>
      <c r="WBI180" s="12"/>
      <c r="WBJ180" s="1"/>
      <c r="WBK180" s="5"/>
      <c r="WBL180" s="29"/>
      <c r="WBM180" s="37"/>
      <c r="WBN180" s="13"/>
      <c r="WBO180" s="12"/>
      <c r="WBP180" s="12"/>
      <c r="WBQ180" s="1"/>
      <c r="WBR180" s="5"/>
      <c r="WBS180" s="29"/>
      <c r="WBT180" s="37"/>
      <c r="WBU180" s="13"/>
      <c r="WBV180" s="12"/>
      <c r="WBW180" s="12"/>
      <c r="WBX180" s="1"/>
      <c r="WBY180" s="5"/>
      <c r="WBZ180" s="29"/>
      <c r="WCA180" s="37"/>
      <c r="WCB180" s="13"/>
      <c r="WCC180" s="12"/>
      <c r="WCD180" s="12"/>
      <c r="WCE180" s="1"/>
      <c r="WCF180" s="5"/>
      <c r="WCG180" s="29"/>
      <c r="WCH180" s="37"/>
      <c r="WCI180" s="13"/>
      <c r="WCJ180" s="12"/>
      <c r="WCK180" s="12"/>
      <c r="WCL180" s="1"/>
      <c r="WCM180" s="5"/>
      <c r="WCN180" s="29"/>
      <c r="WCO180" s="37"/>
      <c r="WCP180" s="13"/>
      <c r="WCQ180" s="12"/>
      <c r="WCR180" s="12"/>
      <c r="WCS180" s="1"/>
      <c r="WCT180" s="5"/>
      <c r="WCU180" s="29"/>
      <c r="WCV180" s="37"/>
      <c r="WCW180" s="13"/>
      <c r="WCX180" s="12"/>
      <c r="WCY180" s="12"/>
      <c r="WCZ180" s="1"/>
      <c r="WDA180" s="5"/>
      <c r="WDB180" s="29"/>
      <c r="WDC180" s="37"/>
      <c r="WDD180" s="13"/>
      <c r="WDE180" s="12"/>
      <c r="WDF180" s="12"/>
      <c r="WDG180" s="1"/>
      <c r="WDH180" s="5"/>
      <c r="WDI180" s="29"/>
      <c r="WDJ180" s="37"/>
      <c r="WDK180" s="13"/>
      <c r="WDL180" s="12"/>
      <c r="WDM180" s="12"/>
      <c r="WDN180" s="1"/>
      <c r="WDO180" s="5"/>
      <c r="WDP180" s="29"/>
      <c r="WDQ180" s="37"/>
      <c r="WDR180" s="13"/>
      <c r="WDS180" s="12"/>
      <c r="WDT180" s="12"/>
      <c r="WDU180" s="1"/>
      <c r="WDV180" s="5"/>
      <c r="WDW180" s="29"/>
      <c r="WDX180" s="37"/>
      <c r="WDY180" s="13"/>
      <c r="WDZ180" s="12"/>
      <c r="WEA180" s="12"/>
      <c r="WEB180" s="1"/>
      <c r="WEC180" s="5"/>
      <c r="WED180" s="29"/>
      <c r="WEE180" s="37"/>
      <c r="WEF180" s="13"/>
      <c r="WEG180" s="12"/>
      <c r="WEH180" s="12"/>
      <c r="WEI180" s="1"/>
      <c r="WEJ180" s="5"/>
      <c r="WEK180" s="29"/>
      <c r="WEL180" s="37"/>
      <c r="WEM180" s="13"/>
      <c r="WEN180" s="12"/>
      <c r="WEO180" s="12"/>
      <c r="WEP180" s="1"/>
      <c r="WEQ180" s="5"/>
      <c r="WER180" s="29"/>
      <c r="WES180" s="37"/>
      <c r="WET180" s="13"/>
      <c r="WEU180" s="12"/>
      <c r="WEV180" s="12"/>
      <c r="WEW180" s="1"/>
      <c r="WEX180" s="5"/>
      <c r="WEY180" s="29"/>
      <c r="WEZ180" s="37"/>
      <c r="WFA180" s="13"/>
      <c r="WFB180" s="12"/>
      <c r="WFC180" s="12"/>
      <c r="WFD180" s="1"/>
      <c r="WFE180" s="5"/>
      <c r="WFF180" s="29"/>
      <c r="WFG180" s="37"/>
      <c r="WFH180" s="13"/>
      <c r="WFI180" s="12"/>
      <c r="WFJ180" s="12"/>
      <c r="WFK180" s="1"/>
      <c r="WFL180" s="5"/>
      <c r="WFM180" s="29"/>
      <c r="WFN180" s="37"/>
      <c r="WFO180" s="13"/>
      <c r="WFP180" s="12"/>
      <c r="WFQ180" s="12"/>
      <c r="WFR180" s="1"/>
      <c r="WFS180" s="5"/>
      <c r="WFT180" s="29"/>
      <c r="WFU180" s="37"/>
      <c r="WFV180" s="13"/>
      <c r="WFW180" s="12"/>
      <c r="WFX180" s="12"/>
      <c r="WFY180" s="1"/>
      <c r="WFZ180" s="5"/>
      <c r="WGA180" s="29"/>
      <c r="WGB180" s="37"/>
      <c r="WGC180" s="13"/>
      <c r="WGD180" s="12"/>
      <c r="WGE180" s="12"/>
      <c r="WGF180" s="1"/>
      <c r="WGG180" s="5"/>
      <c r="WGH180" s="29"/>
      <c r="WGI180" s="37"/>
      <c r="WGJ180" s="13"/>
      <c r="WGK180" s="12"/>
      <c r="WGL180" s="12"/>
      <c r="WGM180" s="1"/>
      <c r="WGN180" s="5"/>
      <c r="WGO180" s="29"/>
      <c r="WGP180" s="37"/>
      <c r="WGQ180" s="13"/>
      <c r="WGR180" s="12"/>
      <c r="WGS180" s="12"/>
      <c r="WGT180" s="1"/>
      <c r="WGU180" s="5"/>
      <c r="WGV180" s="29"/>
      <c r="WGW180" s="37"/>
      <c r="WGX180" s="13"/>
      <c r="WGY180" s="12"/>
      <c r="WGZ180" s="12"/>
      <c r="WHA180" s="1"/>
      <c r="WHB180" s="5"/>
      <c r="WHC180" s="29"/>
      <c r="WHD180" s="37"/>
      <c r="WHE180" s="13"/>
      <c r="WHF180" s="12"/>
      <c r="WHG180" s="12"/>
      <c r="WHH180" s="1"/>
      <c r="WHI180" s="5"/>
      <c r="WHJ180" s="29"/>
      <c r="WHK180" s="37"/>
      <c r="WHL180" s="13"/>
      <c r="WHM180" s="12"/>
      <c r="WHN180" s="12"/>
      <c r="WHO180" s="1"/>
      <c r="WHP180" s="5"/>
      <c r="WHQ180" s="29"/>
      <c r="WHR180" s="37"/>
      <c r="WHS180" s="13"/>
      <c r="WHT180" s="12"/>
      <c r="WHU180" s="12"/>
      <c r="WHV180" s="1"/>
      <c r="WHW180" s="5"/>
      <c r="WHX180" s="29"/>
      <c r="WHY180" s="37"/>
      <c r="WHZ180" s="13"/>
      <c r="WIA180" s="12"/>
      <c r="WIB180" s="12"/>
      <c r="WIC180" s="1"/>
      <c r="WID180" s="5"/>
      <c r="WIE180" s="29"/>
      <c r="WIF180" s="37"/>
      <c r="WIG180" s="13"/>
      <c r="WIH180" s="12"/>
      <c r="WII180" s="12"/>
      <c r="WIJ180" s="1"/>
      <c r="WIK180" s="5"/>
      <c r="WIL180" s="29"/>
      <c r="WIM180" s="37"/>
      <c r="WIN180" s="13"/>
      <c r="WIO180" s="12"/>
      <c r="WIP180" s="12"/>
      <c r="WIQ180" s="1"/>
      <c r="WIR180" s="5"/>
      <c r="WIS180" s="29"/>
      <c r="WIT180" s="37"/>
      <c r="WIU180" s="13"/>
      <c r="WIV180" s="12"/>
      <c r="WIW180" s="12"/>
      <c r="WIX180" s="1"/>
      <c r="WIY180" s="5"/>
      <c r="WIZ180" s="29"/>
      <c r="WJA180" s="37"/>
      <c r="WJB180" s="13"/>
      <c r="WJC180" s="12"/>
      <c r="WJD180" s="12"/>
      <c r="WJE180" s="1"/>
      <c r="WJF180" s="5"/>
      <c r="WJG180" s="29"/>
      <c r="WJH180" s="37"/>
      <c r="WJI180" s="13"/>
      <c r="WJJ180" s="12"/>
      <c r="WJK180" s="12"/>
      <c r="WJL180" s="1"/>
      <c r="WJM180" s="5"/>
      <c r="WJN180" s="29"/>
      <c r="WJO180" s="37"/>
      <c r="WJP180" s="13"/>
      <c r="WJQ180" s="12"/>
      <c r="WJR180" s="12"/>
      <c r="WJS180" s="1"/>
      <c r="WJT180" s="5"/>
      <c r="WJU180" s="29"/>
      <c r="WJV180" s="37"/>
      <c r="WJW180" s="13"/>
      <c r="WJX180" s="12"/>
      <c r="WJY180" s="12"/>
      <c r="WJZ180" s="1"/>
      <c r="WKA180" s="5"/>
      <c r="WKB180" s="29"/>
      <c r="WKC180" s="37"/>
      <c r="WKD180" s="13"/>
      <c r="WKE180" s="12"/>
      <c r="WKF180" s="12"/>
      <c r="WKG180" s="1"/>
      <c r="WKH180" s="5"/>
      <c r="WKI180" s="29"/>
      <c r="WKJ180" s="37"/>
      <c r="WKK180" s="13"/>
      <c r="WKL180" s="12"/>
      <c r="WKM180" s="12"/>
      <c r="WKN180" s="1"/>
      <c r="WKO180" s="5"/>
      <c r="WKP180" s="29"/>
      <c r="WKQ180" s="37"/>
      <c r="WKR180" s="13"/>
      <c r="WKS180" s="12"/>
      <c r="WKT180" s="12"/>
      <c r="WKU180" s="1"/>
      <c r="WKV180" s="5"/>
      <c r="WKW180" s="29"/>
      <c r="WKX180" s="37"/>
      <c r="WKY180" s="13"/>
      <c r="WKZ180" s="12"/>
      <c r="WLA180" s="12"/>
      <c r="WLB180" s="1"/>
      <c r="WLC180" s="5"/>
      <c r="WLD180" s="29"/>
      <c r="WLE180" s="37"/>
      <c r="WLF180" s="13"/>
      <c r="WLG180" s="12"/>
      <c r="WLH180" s="12"/>
      <c r="WLI180" s="1"/>
      <c r="WLJ180" s="5"/>
      <c r="WLK180" s="29"/>
      <c r="WLL180" s="37"/>
      <c r="WLM180" s="13"/>
      <c r="WLN180" s="12"/>
      <c r="WLO180" s="12"/>
      <c r="WLP180" s="1"/>
      <c r="WLQ180" s="5"/>
      <c r="WLR180" s="29"/>
      <c r="WLS180" s="37"/>
      <c r="WLT180" s="13"/>
      <c r="WLU180" s="12"/>
      <c r="WLV180" s="12"/>
      <c r="WLW180" s="1"/>
      <c r="WLX180" s="5"/>
      <c r="WLY180" s="29"/>
      <c r="WLZ180" s="37"/>
      <c r="WMA180" s="13"/>
      <c r="WMB180" s="12"/>
      <c r="WMC180" s="12"/>
      <c r="WMD180" s="1"/>
      <c r="WME180" s="5"/>
      <c r="WMF180" s="29"/>
      <c r="WMG180" s="37"/>
      <c r="WMH180" s="13"/>
      <c r="WMI180" s="12"/>
      <c r="WMJ180" s="12"/>
      <c r="WMK180" s="1"/>
      <c r="WML180" s="5"/>
      <c r="WMM180" s="29"/>
      <c r="WMN180" s="37"/>
      <c r="WMO180" s="13"/>
      <c r="WMP180" s="12"/>
      <c r="WMQ180" s="12"/>
      <c r="WMR180" s="1"/>
      <c r="WMS180" s="5"/>
      <c r="WMT180" s="29"/>
      <c r="WMU180" s="37"/>
      <c r="WMV180" s="13"/>
      <c r="WMW180" s="12"/>
      <c r="WMX180" s="12"/>
      <c r="WMY180" s="1"/>
      <c r="WMZ180" s="5"/>
      <c r="WNA180" s="29"/>
      <c r="WNB180" s="37"/>
      <c r="WNC180" s="13"/>
      <c r="WND180" s="12"/>
      <c r="WNE180" s="12"/>
      <c r="WNF180" s="1"/>
      <c r="WNG180" s="5"/>
      <c r="WNH180" s="29"/>
      <c r="WNI180" s="37"/>
      <c r="WNJ180" s="13"/>
      <c r="WNK180" s="12"/>
      <c r="WNL180" s="12"/>
      <c r="WNM180" s="1"/>
      <c r="WNN180" s="5"/>
      <c r="WNO180" s="29"/>
      <c r="WNP180" s="37"/>
      <c r="WNQ180" s="13"/>
      <c r="WNR180" s="12"/>
      <c r="WNS180" s="12"/>
      <c r="WNT180" s="1"/>
      <c r="WNU180" s="5"/>
      <c r="WNV180" s="29"/>
      <c r="WNW180" s="37"/>
      <c r="WNX180" s="13"/>
      <c r="WNY180" s="12"/>
      <c r="WNZ180" s="12"/>
      <c r="WOA180" s="1"/>
      <c r="WOB180" s="5"/>
      <c r="WOC180" s="29"/>
      <c r="WOD180" s="37"/>
      <c r="WOE180" s="13"/>
      <c r="WOF180" s="12"/>
      <c r="WOG180" s="12"/>
      <c r="WOH180" s="1"/>
      <c r="WOI180" s="5"/>
      <c r="WOJ180" s="29"/>
      <c r="WOK180" s="37"/>
      <c r="WOL180" s="13"/>
      <c r="WOM180" s="12"/>
      <c r="WON180" s="12"/>
      <c r="WOO180" s="1"/>
      <c r="WOP180" s="5"/>
      <c r="WOQ180" s="29"/>
      <c r="WOR180" s="37"/>
      <c r="WOS180" s="13"/>
      <c r="WOT180" s="12"/>
      <c r="WOU180" s="12"/>
      <c r="WOV180" s="1"/>
      <c r="WOW180" s="5"/>
      <c r="WOX180" s="29"/>
      <c r="WOY180" s="37"/>
      <c r="WOZ180" s="13"/>
      <c r="WPA180" s="12"/>
      <c r="WPB180" s="12"/>
      <c r="WPC180" s="1"/>
      <c r="WPD180" s="5"/>
      <c r="WPE180" s="29"/>
      <c r="WPF180" s="37"/>
      <c r="WPG180" s="13"/>
      <c r="WPH180" s="12"/>
      <c r="WPI180" s="12"/>
      <c r="WPJ180" s="1"/>
      <c r="WPK180" s="5"/>
      <c r="WPL180" s="29"/>
      <c r="WPM180" s="37"/>
      <c r="WPN180" s="13"/>
      <c r="WPO180" s="12"/>
      <c r="WPP180" s="12"/>
      <c r="WPQ180" s="1"/>
      <c r="WPR180" s="5"/>
      <c r="WPS180" s="29"/>
      <c r="WPT180" s="37"/>
      <c r="WPU180" s="13"/>
      <c r="WPV180" s="12"/>
      <c r="WPW180" s="12"/>
      <c r="WPX180" s="1"/>
      <c r="WPY180" s="5"/>
      <c r="WPZ180" s="29"/>
      <c r="WQA180" s="37"/>
      <c r="WQB180" s="13"/>
      <c r="WQC180" s="12"/>
      <c r="WQD180" s="12"/>
      <c r="WQE180" s="1"/>
      <c r="WQF180" s="5"/>
      <c r="WQG180" s="29"/>
      <c r="WQH180" s="37"/>
      <c r="WQI180" s="13"/>
      <c r="WQJ180" s="12"/>
      <c r="WQK180" s="12"/>
      <c r="WQL180" s="1"/>
      <c r="WQM180" s="5"/>
      <c r="WQN180" s="29"/>
      <c r="WQO180" s="37"/>
      <c r="WQP180" s="13"/>
      <c r="WQQ180" s="12"/>
      <c r="WQR180" s="12"/>
      <c r="WQS180" s="1"/>
      <c r="WQT180" s="5"/>
      <c r="WQU180" s="29"/>
      <c r="WQV180" s="37"/>
      <c r="WQW180" s="13"/>
      <c r="WQX180" s="12"/>
      <c r="WQY180" s="12"/>
      <c r="WQZ180" s="1"/>
      <c r="WRA180" s="5"/>
      <c r="WRB180" s="29"/>
      <c r="WRC180" s="37"/>
      <c r="WRD180" s="13"/>
      <c r="WRE180" s="12"/>
      <c r="WRF180" s="12"/>
      <c r="WRG180" s="1"/>
      <c r="WRH180" s="5"/>
      <c r="WRI180" s="29"/>
      <c r="WRJ180" s="37"/>
      <c r="WRK180" s="13"/>
      <c r="WRL180" s="12"/>
      <c r="WRM180" s="12"/>
      <c r="WRN180" s="1"/>
      <c r="WRO180" s="5"/>
      <c r="WRP180" s="29"/>
      <c r="WRQ180" s="37"/>
      <c r="WRR180" s="13"/>
      <c r="WRS180" s="12"/>
      <c r="WRT180" s="12"/>
      <c r="WRU180" s="1"/>
      <c r="WRV180" s="5"/>
      <c r="WRW180" s="29"/>
      <c r="WRX180" s="37"/>
      <c r="WRY180" s="13"/>
      <c r="WRZ180" s="12"/>
      <c r="WSA180" s="12"/>
      <c r="WSB180" s="1"/>
      <c r="WSC180" s="5"/>
      <c r="WSD180" s="29"/>
      <c r="WSE180" s="37"/>
      <c r="WSF180" s="13"/>
      <c r="WSG180" s="12"/>
      <c r="WSH180" s="12"/>
      <c r="WSI180" s="1"/>
      <c r="WSJ180" s="5"/>
      <c r="WSK180" s="29"/>
      <c r="WSL180" s="37"/>
      <c r="WSM180" s="13"/>
      <c r="WSN180" s="12"/>
      <c r="WSO180" s="12"/>
      <c r="WSP180" s="1"/>
      <c r="WSQ180" s="5"/>
      <c r="WSR180" s="29"/>
      <c r="WSS180" s="37"/>
      <c r="WST180" s="13"/>
      <c r="WSU180" s="12"/>
      <c r="WSV180" s="12"/>
      <c r="WSW180" s="1"/>
      <c r="WSX180" s="5"/>
      <c r="WSY180" s="29"/>
      <c r="WSZ180" s="37"/>
      <c r="WTA180" s="13"/>
      <c r="WTB180" s="12"/>
      <c r="WTC180" s="12"/>
      <c r="WTD180" s="1"/>
      <c r="WTE180" s="5"/>
      <c r="WTF180" s="29"/>
      <c r="WTG180" s="37"/>
      <c r="WTH180" s="13"/>
      <c r="WTI180" s="12"/>
      <c r="WTJ180" s="12"/>
      <c r="WTK180" s="1"/>
      <c r="WTL180" s="5"/>
      <c r="WTM180" s="29"/>
      <c r="WTN180" s="37"/>
      <c r="WTO180" s="13"/>
      <c r="WTP180" s="12"/>
      <c r="WTQ180" s="12"/>
      <c r="WTR180" s="1"/>
      <c r="WTS180" s="5"/>
      <c r="WTT180" s="29"/>
      <c r="WTU180" s="37"/>
      <c r="WTV180" s="13"/>
      <c r="WTW180" s="12"/>
      <c r="WTX180" s="12"/>
      <c r="WTY180" s="1"/>
      <c r="WTZ180" s="5"/>
      <c r="WUA180" s="29"/>
      <c r="WUB180" s="37"/>
      <c r="WUC180" s="13"/>
      <c r="WUD180" s="12"/>
      <c r="WUE180" s="12"/>
      <c r="WUF180" s="1"/>
      <c r="WUG180" s="5"/>
      <c r="WUH180" s="29"/>
      <c r="WUI180" s="37"/>
      <c r="WUJ180" s="13"/>
      <c r="WUK180" s="12"/>
      <c r="WUL180" s="12"/>
      <c r="WUM180" s="1"/>
      <c r="WUN180" s="5"/>
      <c r="WUO180" s="29"/>
      <c r="WUP180" s="37"/>
      <c r="WUQ180" s="13"/>
      <c r="WUR180" s="12"/>
      <c r="WUS180" s="12"/>
      <c r="WUT180" s="1"/>
      <c r="WUU180" s="5"/>
      <c r="WUV180" s="29"/>
      <c r="WUW180" s="37"/>
      <c r="WUX180" s="13"/>
      <c r="WUY180" s="12"/>
      <c r="WUZ180" s="12"/>
      <c r="WVA180" s="1"/>
      <c r="WVB180" s="5"/>
      <c r="WVC180" s="29"/>
      <c r="WVD180" s="37"/>
      <c r="WVE180" s="13"/>
      <c r="WVF180" s="12"/>
      <c r="WVG180" s="12"/>
      <c r="WVH180" s="1"/>
      <c r="WVI180" s="5"/>
      <c r="WVJ180" s="29"/>
      <c r="WVK180" s="37"/>
      <c r="WVL180" s="13"/>
      <c r="WVM180" s="12"/>
      <c r="WVN180" s="12"/>
      <c r="WVO180" s="1"/>
      <c r="WVP180" s="5"/>
      <c r="WVQ180" s="29"/>
      <c r="WVR180" s="37"/>
      <c r="WVS180" s="13"/>
      <c r="WVT180" s="12"/>
      <c r="WVU180" s="12"/>
      <c r="WVV180" s="1"/>
      <c r="WVW180" s="5"/>
      <c r="WVX180" s="29"/>
      <c r="WVY180" s="37"/>
      <c r="WVZ180" s="13"/>
      <c r="WWA180" s="12"/>
      <c r="WWB180" s="12"/>
      <c r="WWC180" s="1"/>
      <c r="WWD180" s="5"/>
      <c r="WWE180" s="29"/>
      <c r="WWF180" s="37"/>
      <c r="WWG180" s="13"/>
      <c r="WWH180" s="12"/>
      <c r="WWI180" s="12"/>
      <c r="WWJ180" s="1"/>
      <c r="WWK180" s="5"/>
      <c r="WWL180" s="29"/>
      <c r="WWM180" s="37"/>
      <c r="WWN180" s="13"/>
      <c r="WWO180" s="12"/>
      <c r="WWP180" s="12"/>
      <c r="WWQ180" s="1"/>
      <c r="WWR180" s="5"/>
      <c r="WWS180" s="29"/>
      <c r="WWT180" s="37"/>
      <c r="WWU180" s="13"/>
      <c r="WWV180" s="12"/>
      <c r="WWW180" s="12"/>
      <c r="WWX180" s="1"/>
      <c r="WWY180" s="5"/>
      <c r="WWZ180" s="29"/>
      <c r="WXA180" s="37"/>
      <c r="WXB180" s="13"/>
      <c r="WXC180" s="12"/>
      <c r="WXD180" s="12"/>
      <c r="WXE180" s="1"/>
      <c r="WXF180" s="5"/>
      <c r="WXG180" s="29"/>
      <c r="WXH180" s="37"/>
      <c r="WXI180" s="13"/>
      <c r="WXJ180" s="12"/>
      <c r="WXK180" s="12"/>
      <c r="WXL180" s="1"/>
      <c r="WXM180" s="5"/>
      <c r="WXN180" s="29"/>
      <c r="WXO180" s="37"/>
      <c r="WXP180" s="13"/>
      <c r="WXQ180" s="12"/>
      <c r="WXR180" s="12"/>
      <c r="WXS180" s="1"/>
      <c r="WXT180" s="5"/>
      <c r="WXU180" s="29"/>
      <c r="WXV180" s="37"/>
      <c r="WXW180" s="13"/>
      <c r="WXX180" s="12"/>
      <c r="WXY180" s="12"/>
      <c r="WXZ180" s="1"/>
      <c r="WYA180" s="5"/>
      <c r="WYB180" s="29"/>
      <c r="WYC180" s="37"/>
      <c r="WYD180" s="13"/>
      <c r="WYE180" s="12"/>
      <c r="WYF180" s="12"/>
      <c r="WYG180" s="1"/>
      <c r="WYH180" s="5"/>
      <c r="WYI180" s="29"/>
      <c r="WYJ180" s="37"/>
      <c r="WYK180" s="13"/>
      <c r="WYL180" s="12"/>
      <c r="WYM180" s="12"/>
      <c r="WYN180" s="1"/>
      <c r="WYO180" s="5"/>
      <c r="WYP180" s="29"/>
      <c r="WYQ180" s="37"/>
      <c r="WYR180" s="13"/>
      <c r="WYS180" s="12"/>
      <c r="WYT180" s="12"/>
      <c r="WYU180" s="1"/>
      <c r="WYV180" s="5"/>
      <c r="WYW180" s="29"/>
      <c r="WYX180" s="37"/>
      <c r="WYY180" s="13"/>
      <c r="WYZ180" s="12"/>
      <c r="WZA180" s="12"/>
      <c r="WZB180" s="1"/>
      <c r="WZC180" s="5"/>
      <c r="WZD180" s="29"/>
      <c r="WZE180" s="37"/>
      <c r="WZF180" s="13"/>
      <c r="WZG180" s="12"/>
      <c r="WZH180" s="12"/>
      <c r="WZI180" s="1"/>
      <c r="WZJ180" s="5"/>
      <c r="WZK180" s="29"/>
      <c r="WZL180" s="37"/>
      <c r="WZM180" s="13"/>
      <c r="WZN180" s="12"/>
      <c r="WZO180" s="12"/>
      <c r="WZP180" s="1"/>
      <c r="WZQ180" s="5"/>
      <c r="WZR180" s="29"/>
      <c r="WZS180" s="37"/>
      <c r="WZT180" s="13"/>
      <c r="WZU180" s="12"/>
      <c r="WZV180" s="12"/>
      <c r="WZW180" s="1"/>
      <c r="WZX180" s="5"/>
      <c r="WZY180" s="29"/>
      <c r="WZZ180" s="37"/>
      <c r="XAA180" s="13"/>
      <c r="XAB180" s="12"/>
      <c r="XAC180" s="12"/>
      <c r="XAD180" s="1"/>
      <c r="XAE180" s="5"/>
      <c r="XAF180" s="29"/>
      <c r="XAG180" s="37"/>
      <c r="XAH180" s="13"/>
      <c r="XAI180" s="12"/>
      <c r="XAJ180" s="12"/>
      <c r="XAK180" s="1"/>
      <c r="XAL180" s="5"/>
      <c r="XAM180" s="29"/>
      <c r="XAN180" s="37"/>
      <c r="XAO180" s="13"/>
      <c r="XAP180" s="12"/>
      <c r="XAQ180" s="12"/>
      <c r="XAR180" s="1"/>
      <c r="XAS180" s="5"/>
      <c r="XAT180" s="29"/>
      <c r="XAU180" s="37"/>
      <c r="XAV180" s="13"/>
      <c r="XAW180" s="12"/>
      <c r="XAX180" s="12"/>
      <c r="XAY180" s="1"/>
      <c r="XAZ180" s="5"/>
      <c r="XBA180" s="29"/>
      <c r="XBB180" s="37"/>
      <c r="XBC180" s="13"/>
      <c r="XBD180" s="12"/>
      <c r="XBE180" s="12"/>
      <c r="XBF180" s="1"/>
      <c r="XBG180" s="5"/>
      <c r="XBH180" s="29"/>
      <c r="XBI180" s="37"/>
      <c r="XBJ180" s="13"/>
      <c r="XBK180" s="12"/>
      <c r="XBL180" s="12"/>
      <c r="XBM180" s="1"/>
      <c r="XBN180" s="5"/>
      <c r="XBO180" s="29"/>
      <c r="XBP180" s="37"/>
      <c r="XBQ180" s="13"/>
      <c r="XBR180" s="12"/>
      <c r="XBS180" s="12"/>
      <c r="XBT180" s="1"/>
      <c r="XBU180" s="5"/>
      <c r="XBV180" s="29"/>
      <c r="XBW180" s="37"/>
      <c r="XBX180" s="13"/>
      <c r="XBY180" s="12"/>
      <c r="XBZ180" s="12"/>
      <c r="XCA180" s="1"/>
      <c r="XCB180" s="5"/>
      <c r="XCC180" s="29"/>
      <c r="XCD180" s="37"/>
      <c r="XCE180" s="13"/>
      <c r="XCF180" s="12"/>
      <c r="XCG180" s="12"/>
      <c r="XCH180" s="1"/>
      <c r="XCI180" s="5"/>
      <c r="XCJ180" s="29"/>
      <c r="XCK180" s="37"/>
      <c r="XCL180" s="13"/>
      <c r="XCM180" s="12"/>
      <c r="XCN180" s="12"/>
      <c r="XCO180" s="1"/>
      <c r="XCP180" s="5"/>
      <c r="XCQ180" s="29"/>
      <c r="XCR180" s="37"/>
      <c r="XCS180" s="13"/>
      <c r="XCT180" s="12"/>
      <c r="XCU180" s="12"/>
      <c r="XCV180" s="1"/>
      <c r="XCW180" s="5"/>
      <c r="XCX180" s="29"/>
      <c r="XCY180" s="37"/>
      <c r="XCZ180" s="13"/>
      <c r="XDA180" s="12"/>
      <c r="XDB180" s="12"/>
      <c r="XDC180" s="1"/>
      <c r="XDD180" s="5"/>
      <c r="XDE180" s="29"/>
      <c r="XDF180" s="37"/>
      <c r="XDG180" s="13"/>
      <c r="XDH180" s="12"/>
      <c r="XDI180" s="12"/>
      <c r="XDJ180" s="1"/>
      <c r="XDK180" s="5"/>
      <c r="XDL180" s="29"/>
      <c r="XDM180" s="37"/>
      <c r="XDN180" s="13"/>
      <c r="XDO180" s="12"/>
      <c r="XDP180" s="12"/>
      <c r="XDQ180" s="1"/>
      <c r="XDR180" s="5"/>
      <c r="XDS180" s="29"/>
      <c r="XDT180" s="37"/>
      <c r="XDU180" s="13"/>
      <c r="XDV180" s="12"/>
      <c r="XDW180" s="12"/>
      <c r="XDX180" s="1"/>
      <c r="XDY180" s="5"/>
      <c r="XDZ180" s="29"/>
      <c r="XEA180" s="37"/>
      <c r="XEB180" s="13"/>
      <c r="XEC180" s="12"/>
      <c r="XED180" s="12"/>
      <c r="XEE180" s="1"/>
      <c r="XEF180" s="5"/>
      <c r="XEG180" s="29"/>
      <c r="XEH180" s="37"/>
      <c r="XEI180" s="13"/>
      <c r="XEJ180" s="12"/>
      <c r="XEK180" s="12"/>
      <c r="XEL180" s="1"/>
      <c r="XEM180" s="5"/>
      <c r="XEN180" s="29"/>
      <c r="XEO180" s="37"/>
      <c r="XEP180" s="13"/>
      <c r="XEQ180" s="12"/>
      <c r="XER180" s="12"/>
      <c r="XES180" s="1"/>
      <c r="XET180" s="5"/>
      <c r="XEU180" s="29"/>
      <c r="XEV180" s="37"/>
      <c r="XEW180" s="13"/>
      <c r="XEX180" s="12"/>
      <c r="XEY180" s="12"/>
      <c r="XEZ180" s="1"/>
      <c r="XFA180" s="5"/>
      <c r="XFB180" s="29"/>
      <c r="XFC180" s="37"/>
      <c r="XFD180" s="13"/>
    </row>
    <row r="181" spans="1:16384" ht="15.75" customHeight="1">
      <c r="A181" s="6"/>
      <c r="B181" s="58"/>
      <c r="C181" s="38"/>
      <c r="D181" s="138"/>
      <c r="E181" s="138"/>
      <c r="F181" s="139"/>
      <c r="G181" s="139"/>
      <c r="H181" s="105"/>
      <c r="I181" s="57"/>
      <c r="J181" s="53"/>
      <c r="K181" s="53"/>
      <c r="L181" s="53"/>
      <c r="M181" s="53"/>
      <c r="N181" s="53"/>
    </row>
    <row r="182" spans="1:16384" ht="14.25" customHeight="1">
      <c r="A182" s="179" t="s">
        <v>261</v>
      </c>
      <c r="B182" s="179"/>
      <c r="C182" s="179"/>
      <c r="D182" s="179"/>
      <c r="E182" s="179"/>
      <c r="F182" s="179"/>
      <c r="G182" s="179"/>
      <c r="H182" s="128"/>
      <c r="I182" s="72"/>
      <c r="J182" s="6"/>
      <c r="K182" s="13"/>
      <c r="L182" s="12"/>
      <c r="M182" s="12"/>
      <c r="N182" s="1"/>
      <c r="O182" s="5"/>
      <c r="P182" s="29"/>
      <c r="Q182" s="37"/>
      <c r="R182" s="13"/>
      <c r="S182" s="12"/>
      <c r="T182" s="12"/>
      <c r="U182" s="1"/>
      <c r="V182" s="5"/>
      <c r="W182" s="29"/>
      <c r="X182" s="37"/>
      <c r="Y182" s="13"/>
      <c r="Z182" s="12"/>
      <c r="AA182" s="12"/>
      <c r="AB182" s="1"/>
      <c r="AC182" s="5"/>
      <c r="AD182" s="29"/>
      <c r="AE182" s="37"/>
      <c r="AF182" s="13"/>
      <c r="AG182" s="12"/>
      <c r="AH182" s="12"/>
      <c r="AI182" s="1"/>
      <c r="AJ182" s="5"/>
      <c r="AK182" s="29"/>
      <c r="AL182" s="37"/>
      <c r="AM182" s="13"/>
      <c r="AN182" s="12"/>
      <c r="AO182" s="12"/>
      <c r="AP182" s="1"/>
      <c r="AQ182" s="5"/>
      <c r="AR182" s="29"/>
      <c r="AS182" s="37"/>
      <c r="AT182" s="13"/>
      <c r="AU182" s="12"/>
      <c r="AV182" s="12"/>
      <c r="AW182" s="1"/>
      <c r="AX182" s="5"/>
      <c r="AY182" s="29"/>
      <c r="AZ182" s="37"/>
      <c r="BA182" s="13"/>
      <c r="BB182" s="12"/>
      <c r="BC182" s="12"/>
      <c r="BD182" s="1"/>
      <c r="BE182" s="5"/>
      <c r="BF182" s="29"/>
      <c r="BG182" s="37"/>
      <c r="BH182" s="13"/>
      <c r="BI182" s="12"/>
      <c r="BJ182" s="12"/>
      <c r="BK182" s="1"/>
      <c r="BL182" s="5"/>
      <c r="BM182" s="29"/>
      <c r="BN182" s="37"/>
      <c r="BO182" s="13"/>
      <c r="BP182" s="12"/>
      <c r="BQ182" s="12"/>
      <c r="BR182" s="1"/>
      <c r="BS182" s="5"/>
      <c r="BT182" s="29"/>
      <c r="BU182" s="37"/>
      <c r="BV182" s="13"/>
      <c r="BW182" s="12"/>
      <c r="BX182" s="12"/>
      <c r="BY182" s="1"/>
      <c r="BZ182" s="5"/>
      <c r="CA182" s="29"/>
      <c r="CB182" s="37"/>
      <c r="CC182" s="13"/>
      <c r="CD182" s="12"/>
      <c r="CE182" s="12"/>
      <c r="CF182" s="1"/>
      <c r="CG182" s="5"/>
      <c r="CH182" s="29"/>
      <c r="CI182" s="37"/>
      <c r="CJ182" s="13"/>
      <c r="CK182" s="12"/>
      <c r="CL182" s="12"/>
      <c r="CM182" s="1"/>
      <c r="CN182" s="5"/>
      <c r="CO182" s="29"/>
      <c r="CP182" s="37"/>
      <c r="CQ182" s="13"/>
      <c r="CR182" s="12"/>
      <c r="CS182" s="12"/>
      <c r="CT182" s="1"/>
      <c r="CU182" s="5"/>
      <c r="CV182" s="29"/>
      <c r="CW182" s="37"/>
      <c r="CX182" s="13"/>
      <c r="CY182" s="12"/>
      <c r="CZ182" s="12"/>
      <c r="DA182" s="1"/>
      <c r="DB182" s="5"/>
      <c r="DC182" s="29"/>
      <c r="DD182" s="37"/>
      <c r="DE182" s="13"/>
      <c r="DF182" s="12"/>
      <c r="DG182" s="12"/>
      <c r="DH182" s="1"/>
      <c r="DI182" s="5"/>
      <c r="DJ182" s="29"/>
      <c r="DK182" s="37"/>
      <c r="DL182" s="13"/>
      <c r="DM182" s="12"/>
      <c r="DN182" s="12"/>
      <c r="DO182" s="1"/>
      <c r="DP182" s="5"/>
      <c r="DQ182" s="29"/>
      <c r="DR182" s="37"/>
      <c r="DS182" s="13"/>
      <c r="DT182" s="12"/>
      <c r="DU182" s="12"/>
      <c r="DV182" s="1"/>
      <c r="DW182" s="5"/>
      <c r="DX182" s="29"/>
      <c r="DY182" s="37"/>
      <c r="DZ182" s="13"/>
      <c r="EA182" s="12"/>
      <c r="EB182" s="12"/>
      <c r="EC182" s="1"/>
      <c r="ED182" s="5"/>
      <c r="EE182" s="29"/>
      <c r="EF182" s="37"/>
      <c r="EG182" s="13"/>
      <c r="EH182" s="12"/>
      <c r="EI182" s="12"/>
      <c r="EJ182" s="1"/>
      <c r="EK182" s="5"/>
      <c r="EL182" s="29"/>
      <c r="EM182" s="37"/>
      <c r="EN182" s="13"/>
      <c r="EO182" s="12"/>
      <c r="EP182" s="12"/>
      <c r="EQ182" s="1"/>
      <c r="ER182" s="5"/>
      <c r="ES182" s="29"/>
      <c r="ET182" s="37"/>
      <c r="EU182" s="13"/>
      <c r="EV182" s="12"/>
      <c r="EW182" s="12"/>
      <c r="EX182" s="1"/>
      <c r="EY182" s="5"/>
      <c r="EZ182" s="29"/>
      <c r="FA182" s="37"/>
      <c r="FB182" s="13"/>
      <c r="FC182" s="12"/>
      <c r="FD182" s="12"/>
      <c r="FE182" s="1"/>
      <c r="FF182" s="5"/>
      <c r="FG182" s="29"/>
      <c r="FH182" s="37"/>
      <c r="FI182" s="13"/>
      <c r="FJ182" s="12"/>
      <c r="FK182" s="12"/>
      <c r="FL182" s="1"/>
      <c r="FM182" s="5"/>
      <c r="FN182" s="29"/>
      <c r="FO182" s="37"/>
      <c r="FP182" s="13"/>
      <c r="FQ182" s="12"/>
      <c r="FR182" s="12"/>
      <c r="FS182" s="1"/>
      <c r="FT182" s="5"/>
      <c r="FU182" s="29"/>
      <c r="FV182" s="37"/>
      <c r="FW182" s="13"/>
      <c r="FX182" s="12"/>
      <c r="FY182" s="12"/>
      <c r="FZ182" s="1"/>
      <c r="GA182" s="5"/>
      <c r="GB182" s="29"/>
      <c r="GC182" s="37"/>
      <c r="GD182" s="13"/>
      <c r="GE182" s="12"/>
      <c r="GF182" s="12"/>
      <c r="GG182" s="1"/>
      <c r="GH182" s="5"/>
      <c r="GI182" s="29"/>
      <c r="GJ182" s="37"/>
      <c r="GK182" s="13"/>
      <c r="GL182" s="12"/>
      <c r="GM182" s="12"/>
      <c r="GN182" s="1"/>
      <c r="GO182" s="5"/>
      <c r="GP182" s="29"/>
      <c r="GQ182" s="37"/>
      <c r="GR182" s="13"/>
      <c r="GS182" s="12"/>
      <c r="GT182" s="12"/>
      <c r="GU182" s="1"/>
      <c r="GV182" s="5"/>
      <c r="GW182" s="29"/>
      <c r="GX182" s="37"/>
      <c r="GY182" s="13"/>
      <c r="GZ182" s="12"/>
      <c r="HA182" s="12"/>
      <c r="HB182" s="1"/>
      <c r="HC182" s="5"/>
      <c r="HD182" s="29"/>
      <c r="HE182" s="37"/>
      <c r="HF182" s="13"/>
      <c r="HG182" s="12"/>
      <c r="HH182" s="12"/>
      <c r="HI182" s="1"/>
      <c r="HJ182" s="5"/>
      <c r="HK182" s="29"/>
      <c r="HL182" s="37"/>
      <c r="HM182" s="13"/>
      <c r="HN182" s="12"/>
      <c r="HO182" s="12"/>
      <c r="HP182" s="1"/>
      <c r="HQ182" s="5"/>
      <c r="HR182" s="29"/>
      <c r="HS182" s="37"/>
      <c r="HT182" s="13"/>
      <c r="HU182" s="12"/>
      <c r="HV182" s="12"/>
      <c r="HW182" s="1"/>
      <c r="HX182" s="5"/>
      <c r="HY182" s="29"/>
      <c r="HZ182" s="37"/>
      <c r="IA182" s="13"/>
      <c r="IB182" s="12"/>
      <c r="IC182" s="12"/>
      <c r="ID182" s="1"/>
      <c r="IE182" s="5"/>
      <c r="IF182" s="29"/>
      <c r="IG182" s="37"/>
      <c r="IH182" s="13"/>
      <c r="II182" s="12"/>
      <c r="IJ182" s="12"/>
      <c r="IK182" s="1"/>
      <c r="IL182" s="5"/>
      <c r="IM182" s="29"/>
      <c r="IN182" s="37"/>
      <c r="IO182" s="13"/>
      <c r="IP182" s="12"/>
      <c r="IQ182" s="12"/>
      <c r="IR182" s="1"/>
      <c r="IS182" s="5"/>
      <c r="IT182" s="29"/>
      <c r="IU182" s="37"/>
      <c r="IV182" s="13"/>
      <c r="IW182" s="12"/>
      <c r="IX182" s="12"/>
      <c r="IY182" s="1"/>
      <c r="IZ182" s="5"/>
      <c r="JA182" s="29"/>
      <c r="JB182" s="37"/>
      <c r="JC182" s="13"/>
      <c r="JD182" s="12"/>
      <c r="JE182" s="12"/>
      <c r="JF182" s="1"/>
      <c r="JG182" s="5"/>
      <c r="JH182" s="29"/>
      <c r="JI182" s="37"/>
      <c r="JJ182" s="13"/>
      <c r="JK182" s="12"/>
      <c r="JL182" s="12"/>
      <c r="JM182" s="1"/>
      <c r="JN182" s="5"/>
      <c r="JO182" s="29"/>
      <c r="JP182" s="37"/>
      <c r="JQ182" s="13"/>
      <c r="JR182" s="12"/>
      <c r="JS182" s="12"/>
      <c r="JT182" s="1"/>
      <c r="JU182" s="5"/>
      <c r="JV182" s="29"/>
      <c r="JW182" s="37"/>
      <c r="JX182" s="13"/>
      <c r="JY182" s="12"/>
      <c r="JZ182" s="12"/>
      <c r="KA182" s="1"/>
      <c r="KB182" s="5"/>
      <c r="KC182" s="29"/>
      <c r="KD182" s="37"/>
      <c r="KE182" s="13"/>
      <c r="KF182" s="12"/>
      <c r="KG182" s="12"/>
      <c r="KH182" s="1"/>
      <c r="KI182" s="5"/>
      <c r="KJ182" s="29"/>
      <c r="KK182" s="37"/>
      <c r="KL182" s="13"/>
      <c r="KM182" s="12"/>
      <c r="KN182" s="12"/>
      <c r="KO182" s="1"/>
      <c r="KP182" s="5"/>
      <c r="KQ182" s="29"/>
      <c r="KR182" s="37"/>
      <c r="KS182" s="13"/>
      <c r="KT182" s="12"/>
      <c r="KU182" s="12"/>
      <c r="KV182" s="1"/>
      <c r="KW182" s="5"/>
      <c r="KX182" s="29"/>
      <c r="KY182" s="37"/>
      <c r="KZ182" s="13"/>
      <c r="LA182" s="12"/>
      <c r="LB182" s="12"/>
      <c r="LC182" s="1"/>
      <c r="LD182" s="5"/>
      <c r="LE182" s="29"/>
      <c r="LF182" s="37"/>
      <c r="LG182" s="13"/>
      <c r="LH182" s="12"/>
      <c r="LI182" s="12"/>
      <c r="LJ182" s="1"/>
      <c r="LK182" s="5"/>
      <c r="LL182" s="29"/>
      <c r="LM182" s="37"/>
      <c r="LN182" s="13"/>
      <c r="LO182" s="12"/>
      <c r="LP182" s="12"/>
      <c r="LQ182" s="1"/>
      <c r="LR182" s="5"/>
      <c r="LS182" s="29"/>
      <c r="LT182" s="37"/>
      <c r="LU182" s="13"/>
      <c r="LV182" s="12"/>
      <c r="LW182" s="12"/>
      <c r="LX182" s="1"/>
      <c r="LY182" s="5"/>
      <c r="LZ182" s="29"/>
      <c r="MA182" s="37"/>
      <c r="MB182" s="13"/>
      <c r="MC182" s="12"/>
      <c r="MD182" s="12"/>
      <c r="ME182" s="1"/>
      <c r="MF182" s="5"/>
      <c r="MG182" s="29"/>
      <c r="MH182" s="37"/>
      <c r="MI182" s="13"/>
      <c r="MJ182" s="12"/>
      <c r="MK182" s="12"/>
      <c r="ML182" s="1"/>
      <c r="MM182" s="5"/>
      <c r="MN182" s="29"/>
      <c r="MO182" s="37"/>
      <c r="MP182" s="13"/>
      <c r="MQ182" s="12"/>
      <c r="MR182" s="12"/>
      <c r="MS182" s="1"/>
      <c r="MT182" s="5"/>
      <c r="MU182" s="29"/>
      <c r="MV182" s="37"/>
      <c r="MW182" s="13"/>
      <c r="MX182" s="12"/>
      <c r="MY182" s="12"/>
      <c r="MZ182" s="1"/>
      <c r="NA182" s="5"/>
      <c r="NB182" s="29"/>
      <c r="NC182" s="37"/>
      <c r="ND182" s="13"/>
      <c r="NE182" s="12"/>
      <c r="NF182" s="12"/>
      <c r="NG182" s="1"/>
      <c r="NH182" s="5"/>
      <c r="NI182" s="29"/>
      <c r="NJ182" s="37"/>
      <c r="NK182" s="13"/>
      <c r="NL182" s="12"/>
      <c r="NM182" s="12"/>
      <c r="NN182" s="1"/>
      <c r="NO182" s="5"/>
      <c r="NP182" s="29"/>
      <c r="NQ182" s="37"/>
      <c r="NR182" s="13"/>
      <c r="NS182" s="12"/>
      <c r="NT182" s="12"/>
      <c r="NU182" s="1"/>
      <c r="NV182" s="5"/>
      <c r="NW182" s="29"/>
      <c r="NX182" s="37"/>
      <c r="NY182" s="13"/>
      <c r="NZ182" s="12"/>
      <c r="OA182" s="12"/>
      <c r="OB182" s="1"/>
      <c r="OC182" s="5"/>
      <c r="OD182" s="29"/>
      <c r="OE182" s="37"/>
      <c r="OF182" s="13"/>
      <c r="OG182" s="12"/>
      <c r="OH182" s="12"/>
      <c r="OI182" s="1"/>
      <c r="OJ182" s="5"/>
      <c r="OK182" s="29"/>
      <c r="OL182" s="37"/>
      <c r="OM182" s="13"/>
      <c r="ON182" s="12"/>
      <c r="OO182" s="12"/>
      <c r="OP182" s="1"/>
      <c r="OQ182" s="5"/>
      <c r="OR182" s="29"/>
      <c r="OS182" s="37"/>
      <c r="OT182" s="13"/>
      <c r="OU182" s="12"/>
      <c r="OV182" s="12"/>
      <c r="OW182" s="1"/>
      <c r="OX182" s="5"/>
      <c r="OY182" s="29"/>
      <c r="OZ182" s="37"/>
      <c r="PA182" s="13"/>
      <c r="PB182" s="12"/>
      <c r="PC182" s="12"/>
      <c r="PD182" s="1"/>
      <c r="PE182" s="5"/>
      <c r="PF182" s="29"/>
      <c r="PG182" s="37"/>
      <c r="PH182" s="13"/>
      <c r="PI182" s="12"/>
      <c r="PJ182" s="12"/>
      <c r="PK182" s="1"/>
      <c r="PL182" s="5"/>
      <c r="PM182" s="29"/>
      <c r="PN182" s="37"/>
      <c r="PO182" s="13"/>
      <c r="PP182" s="12"/>
      <c r="PQ182" s="12"/>
      <c r="PR182" s="1"/>
      <c r="PS182" s="5"/>
      <c r="PT182" s="29"/>
      <c r="PU182" s="37"/>
      <c r="PV182" s="13"/>
      <c r="PW182" s="12"/>
      <c r="PX182" s="12"/>
      <c r="PY182" s="1"/>
      <c r="PZ182" s="5"/>
      <c r="QA182" s="29"/>
      <c r="QB182" s="37"/>
      <c r="QC182" s="13"/>
      <c r="QD182" s="12"/>
      <c r="QE182" s="12"/>
      <c r="QF182" s="1"/>
      <c r="QG182" s="5"/>
      <c r="QH182" s="29"/>
      <c r="QI182" s="37"/>
      <c r="QJ182" s="13"/>
      <c r="QK182" s="12"/>
      <c r="QL182" s="12"/>
      <c r="QM182" s="1"/>
      <c r="QN182" s="5"/>
      <c r="QO182" s="29"/>
      <c r="QP182" s="37"/>
      <c r="QQ182" s="13"/>
      <c r="QR182" s="12"/>
      <c r="QS182" s="12"/>
      <c r="QT182" s="1"/>
      <c r="QU182" s="5"/>
      <c r="QV182" s="29"/>
      <c r="QW182" s="37"/>
      <c r="QX182" s="13"/>
      <c r="QY182" s="12"/>
      <c r="QZ182" s="12"/>
      <c r="RA182" s="1"/>
      <c r="RB182" s="5"/>
      <c r="RC182" s="29"/>
      <c r="RD182" s="37"/>
      <c r="RE182" s="13"/>
      <c r="RF182" s="12"/>
      <c r="RG182" s="12"/>
      <c r="RH182" s="1"/>
      <c r="RI182" s="5"/>
      <c r="RJ182" s="29"/>
      <c r="RK182" s="37"/>
      <c r="RL182" s="13"/>
      <c r="RM182" s="12"/>
      <c r="RN182" s="12"/>
      <c r="RO182" s="1"/>
      <c r="RP182" s="5"/>
      <c r="RQ182" s="29"/>
      <c r="RR182" s="37"/>
      <c r="RS182" s="13"/>
      <c r="RT182" s="12"/>
      <c r="RU182" s="12"/>
      <c r="RV182" s="1"/>
      <c r="RW182" s="5"/>
      <c r="RX182" s="29"/>
      <c r="RY182" s="37"/>
      <c r="RZ182" s="13"/>
      <c r="SA182" s="12"/>
      <c r="SB182" s="12"/>
      <c r="SC182" s="1"/>
      <c r="SD182" s="5"/>
      <c r="SE182" s="29"/>
      <c r="SF182" s="37"/>
      <c r="SG182" s="13"/>
      <c r="SH182" s="12"/>
      <c r="SI182" s="12"/>
      <c r="SJ182" s="1"/>
      <c r="SK182" s="5"/>
      <c r="SL182" s="29"/>
      <c r="SM182" s="37"/>
      <c r="SN182" s="13"/>
      <c r="SO182" s="12"/>
      <c r="SP182" s="12"/>
      <c r="SQ182" s="1"/>
      <c r="SR182" s="5"/>
      <c r="SS182" s="29"/>
      <c r="ST182" s="37"/>
      <c r="SU182" s="13"/>
      <c r="SV182" s="12"/>
      <c r="SW182" s="12"/>
      <c r="SX182" s="1"/>
      <c r="SY182" s="5"/>
      <c r="SZ182" s="29"/>
      <c r="TA182" s="37"/>
      <c r="TB182" s="13"/>
      <c r="TC182" s="12"/>
      <c r="TD182" s="12"/>
      <c r="TE182" s="1"/>
      <c r="TF182" s="5"/>
      <c r="TG182" s="29"/>
      <c r="TH182" s="37"/>
      <c r="TI182" s="13"/>
      <c r="TJ182" s="12"/>
      <c r="TK182" s="12"/>
      <c r="TL182" s="1"/>
      <c r="TM182" s="5"/>
      <c r="TN182" s="29"/>
      <c r="TO182" s="37"/>
      <c r="TP182" s="13"/>
      <c r="TQ182" s="12"/>
      <c r="TR182" s="12"/>
      <c r="TS182" s="1"/>
      <c r="TT182" s="5"/>
      <c r="TU182" s="29"/>
      <c r="TV182" s="37"/>
      <c r="TW182" s="13"/>
      <c r="TX182" s="12"/>
      <c r="TY182" s="12"/>
      <c r="TZ182" s="1"/>
      <c r="UA182" s="5"/>
      <c r="UB182" s="29"/>
      <c r="UC182" s="37"/>
      <c r="UD182" s="13"/>
      <c r="UE182" s="12"/>
      <c r="UF182" s="12"/>
      <c r="UG182" s="1"/>
      <c r="UH182" s="5"/>
      <c r="UI182" s="29"/>
      <c r="UJ182" s="37"/>
      <c r="UK182" s="13"/>
      <c r="UL182" s="12"/>
      <c r="UM182" s="12"/>
      <c r="UN182" s="1"/>
      <c r="UO182" s="5"/>
      <c r="UP182" s="29"/>
      <c r="UQ182" s="37"/>
      <c r="UR182" s="13"/>
      <c r="US182" s="12"/>
      <c r="UT182" s="12"/>
      <c r="UU182" s="1"/>
      <c r="UV182" s="5"/>
      <c r="UW182" s="29"/>
      <c r="UX182" s="37"/>
      <c r="UY182" s="13"/>
      <c r="UZ182" s="12"/>
      <c r="VA182" s="12"/>
      <c r="VB182" s="1"/>
      <c r="VC182" s="5"/>
      <c r="VD182" s="29"/>
      <c r="VE182" s="37"/>
      <c r="VF182" s="13"/>
      <c r="VG182" s="12"/>
      <c r="VH182" s="12"/>
      <c r="VI182" s="1"/>
      <c r="VJ182" s="5"/>
      <c r="VK182" s="29"/>
      <c r="VL182" s="37"/>
      <c r="VM182" s="13"/>
      <c r="VN182" s="12"/>
      <c r="VO182" s="12"/>
      <c r="VP182" s="1"/>
      <c r="VQ182" s="5"/>
      <c r="VR182" s="29"/>
      <c r="VS182" s="37"/>
      <c r="VT182" s="13"/>
      <c r="VU182" s="12"/>
      <c r="VV182" s="12"/>
      <c r="VW182" s="1"/>
      <c r="VX182" s="5"/>
      <c r="VY182" s="29"/>
      <c r="VZ182" s="37"/>
      <c r="WA182" s="13"/>
      <c r="WB182" s="12"/>
      <c r="WC182" s="12"/>
      <c r="WD182" s="1"/>
      <c r="WE182" s="5"/>
      <c r="WF182" s="29"/>
      <c r="WG182" s="37"/>
      <c r="WH182" s="13"/>
      <c r="WI182" s="12"/>
      <c r="WJ182" s="12"/>
      <c r="WK182" s="1"/>
      <c r="WL182" s="5"/>
      <c r="WM182" s="29"/>
      <c r="WN182" s="37"/>
      <c r="WO182" s="13"/>
      <c r="WP182" s="12"/>
      <c r="WQ182" s="12"/>
      <c r="WR182" s="1"/>
      <c r="WS182" s="5"/>
      <c r="WT182" s="29"/>
      <c r="WU182" s="37"/>
      <c r="WV182" s="13"/>
      <c r="WW182" s="12"/>
      <c r="WX182" s="12"/>
      <c r="WY182" s="1"/>
      <c r="WZ182" s="5"/>
      <c r="XA182" s="29"/>
      <c r="XB182" s="37"/>
      <c r="XC182" s="13"/>
      <c r="XD182" s="12"/>
      <c r="XE182" s="12"/>
      <c r="XF182" s="1"/>
      <c r="XG182" s="5"/>
      <c r="XH182" s="29"/>
      <c r="XI182" s="37"/>
      <c r="XJ182" s="13"/>
      <c r="XK182" s="12"/>
      <c r="XL182" s="12"/>
      <c r="XM182" s="1"/>
      <c r="XN182" s="5"/>
      <c r="XO182" s="29"/>
      <c r="XP182" s="37"/>
      <c r="XQ182" s="13"/>
      <c r="XR182" s="12"/>
      <c r="XS182" s="12"/>
      <c r="XT182" s="1"/>
      <c r="XU182" s="5"/>
      <c r="XV182" s="29"/>
      <c r="XW182" s="37"/>
      <c r="XX182" s="13"/>
      <c r="XY182" s="12"/>
      <c r="XZ182" s="12"/>
      <c r="YA182" s="1"/>
      <c r="YB182" s="5"/>
      <c r="YC182" s="29"/>
      <c r="YD182" s="37"/>
      <c r="YE182" s="13"/>
      <c r="YF182" s="12"/>
      <c r="YG182" s="12"/>
      <c r="YH182" s="1"/>
      <c r="YI182" s="5"/>
      <c r="YJ182" s="29"/>
      <c r="YK182" s="37"/>
      <c r="YL182" s="13"/>
      <c r="YM182" s="12"/>
      <c r="YN182" s="12"/>
      <c r="YO182" s="1"/>
      <c r="YP182" s="5"/>
      <c r="YQ182" s="29"/>
      <c r="YR182" s="37"/>
      <c r="YS182" s="13"/>
      <c r="YT182" s="12"/>
      <c r="YU182" s="12"/>
      <c r="YV182" s="1"/>
      <c r="YW182" s="5"/>
      <c r="YX182" s="29"/>
      <c r="YY182" s="37"/>
      <c r="YZ182" s="13"/>
      <c r="ZA182" s="12"/>
      <c r="ZB182" s="12"/>
      <c r="ZC182" s="1"/>
      <c r="ZD182" s="5"/>
      <c r="ZE182" s="29"/>
      <c r="ZF182" s="37"/>
      <c r="ZG182" s="13"/>
      <c r="ZH182" s="12"/>
      <c r="ZI182" s="12"/>
      <c r="ZJ182" s="1"/>
      <c r="ZK182" s="5"/>
      <c r="ZL182" s="29"/>
      <c r="ZM182" s="37"/>
      <c r="ZN182" s="13"/>
      <c r="ZO182" s="12"/>
      <c r="ZP182" s="12"/>
      <c r="ZQ182" s="1"/>
      <c r="ZR182" s="5"/>
      <c r="ZS182" s="29"/>
      <c r="ZT182" s="37"/>
      <c r="ZU182" s="13"/>
      <c r="ZV182" s="12"/>
      <c r="ZW182" s="12"/>
      <c r="ZX182" s="1"/>
      <c r="ZY182" s="5"/>
      <c r="ZZ182" s="29"/>
      <c r="AAA182" s="37"/>
      <c r="AAB182" s="13"/>
      <c r="AAC182" s="12"/>
      <c r="AAD182" s="12"/>
      <c r="AAE182" s="1"/>
      <c r="AAF182" s="5"/>
      <c r="AAG182" s="29"/>
      <c r="AAH182" s="37"/>
      <c r="AAI182" s="13"/>
      <c r="AAJ182" s="12"/>
      <c r="AAK182" s="12"/>
      <c r="AAL182" s="1"/>
      <c r="AAM182" s="5"/>
      <c r="AAN182" s="29"/>
      <c r="AAO182" s="37"/>
      <c r="AAP182" s="13"/>
      <c r="AAQ182" s="12"/>
      <c r="AAR182" s="12"/>
      <c r="AAS182" s="1"/>
      <c r="AAT182" s="5"/>
      <c r="AAU182" s="29"/>
      <c r="AAV182" s="37"/>
      <c r="AAW182" s="13"/>
      <c r="AAX182" s="12"/>
      <c r="AAY182" s="12"/>
      <c r="AAZ182" s="1"/>
      <c r="ABA182" s="5"/>
      <c r="ABB182" s="29"/>
      <c r="ABC182" s="37"/>
      <c r="ABD182" s="13"/>
      <c r="ABE182" s="12"/>
      <c r="ABF182" s="12"/>
      <c r="ABG182" s="1"/>
      <c r="ABH182" s="5"/>
      <c r="ABI182" s="29"/>
      <c r="ABJ182" s="37"/>
      <c r="ABK182" s="13"/>
      <c r="ABL182" s="12"/>
      <c r="ABM182" s="12"/>
      <c r="ABN182" s="1"/>
      <c r="ABO182" s="5"/>
      <c r="ABP182" s="29"/>
      <c r="ABQ182" s="37"/>
      <c r="ABR182" s="13"/>
      <c r="ABS182" s="12"/>
      <c r="ABT182" s="12"/>
      <c r="ABU182" s="1"/>
      <c r="ABV182" s="5"/>
      <c r="ABW182" s="29"/>
      <c r="ABX182" s="37"/>
      <c r="ABY182" s="13"/>
      <c r="ABZ182" s="12"/>
      <c r="ACA182" s="12"/>
      <c r="ACB182" s="1"/>
      <c r="ACC182" s="5"/>
      <c r="ACD182" s="29"/>
      <c r="ACE182" s="37"/>
      <c r="ACF182" s="13"/>
      <c r="ACG182" s="12"/>
      <c r="ACH182" s="12"/>
      <c r="ACI182" s="1"/>
      <c r="ACJ182" s="5"/>
      <c r="ACK182" s="29"/>
      <c r="ACL182" s="37"/>
      <c r="ACM182" s="13"/>
      <c r="ACN182" s="12"/>
      <c r="ACO182" s="12"/>
      <c r="ACP182" s="1"/>
      <c r="ACQ182" s="5"/>
      <c r="ACR182" s="29"/>
      <c r="ACS182" s="37"/>
      <c r="ACT182" s="13"/>
      <c r="ACU182" s="12"/>
      <c r="ACV182" s="12"/>
      <c r="ACW182" s="1"/>
      <c r="ACX182" s="5"/>
      <c r="ACY182" s="29"/>
      <c r="ACZ182" s="37"/>
      <c r="ADA182" s="13"/>
      <c r="ADB182" s="12"/>
      <c r="ADC182" s="12"/>
      <c r="ADD182" s="1"/>
      <c r="ADE182" s="5"/>
      <c r="ADF182" s="29"/>
      <c r="ADG182" s="37"/>
      <c r="ADH182" s="13"/>
      <c r="ADI182" s="12"/>
      <c r="ADJ182" s="12"/>
      <c r="ADK182" s="1"/>
      <c r="ADL182" s="5"/>
      <c r="ADM182" s="29"/>
      <c r="ADN182" s="37"/>
      <c r="ADO182" s="13"/>
      <c r="ADP182" s="12"/>
      <c r="ADQ182" s="12"/>
      <c r="ADR182" s="1"/>
      <c r="ADS182" s="5"/>
      <c r="ADT182" s="29"/>
      <c r="ADU182" s="37"/>
      <c r="ADV182" s="13"/>
      <c r="ADW182" s="12"/>
      <c r="ADX182" s="12"/>
      <c r="ADY182" s="1"/>
      <c r="ADZ182" s="5"/>
      <c r="AEA182" s="29"/>
      <c r="AEB182" s="37"/>
      <c r="AEC182" s="13"/>
      <c r="AED182" s="12"/>
      <c r="AEE182" s="12"/>
      <c r="AEF182" s="1"/>
      <c r="AEG182" s="5"/>
      <c r="AEH182" s="29"/>
      <c r="AEI182" s="37"/>
      <c r="AEJ182" s="13"/>
      <c r="AEK182" s="12"/>
      <c r="AEL182" s="12"/>
      <c r="AEM182" s="1"/>
      <c r="AEN182" s="5"/>
      <c r="AEO182" s="29"/>
      <c r="AEP182" s="37"/>
      <c r="AEQ182" s="13"/>
      <c r="AER182" s="12"/>
      <c r="AES182" s="12"/>
      <c r="AET182" s="1"/>
      <c r="AEU182" s="5"/>
      <c r="AEV182" s="29"/>
      <c r="AEW182" s="37"/>
      <c r="AEX182" s="13"/>
      <c r="AEY182" s="12"/>
      <c r="AEZ182" s="12"/>
      <c r="AFA182" s="1"/>
      <c r="AFB182" s="5"/>
      <c r="AFC182" s="29"/>
      <c r="AFD182" s="37"/>
      <c r="AFE182" s="13"/>
      <c r="AFF182" s="12"/>
      <c r="AFG182" s="12"/>
      <c r="AFH182" s="1"/>
      <c r="AFI182" s="5"/>
      <c r="AFJ182" s="29"/>
      <c r="AFK182" s="37"/>
      <c r="AFL182" s="13"/>
      <c r="AFM182" s="12"/>
      <c r="AFN182" s="12"/>
      <c r="AFO182" s="1"/>
      <c r="AFP182" s="5"/>
      <c r="AFQ182" s="29"/>
      <c r="AFR182" s="37"/>
      <c r="AFS182" s="13"/>
      <c r="AFT182" s="12"/>
      <c r="AFU182" s="12"/>
      <c r="AFV182" s="1"/>
      <c r="AFW182" s="5"/>
      <c r="AFX182" s="29"/>
      <c r="AFY182" s="37"/>
      <c r="AFZ182" s="13"/>
      <c r="AGA182" s="12"/>
      <c r="AGB182" s="12"/>
      <c r="AGC182" s="1"/>
      <c r="AGD182" s="5"/>
      <c r="AGE182" s="29"/>
      <c r="AGF182" s="37"/>
      <c r="AGG182" s="13"/>
      <c r="AGH182" s="12"/>
      <c r="AGI182" s="12"/>
      <c r="AGJ182" s="1"/>
      <c r="AGK182" s="5"/>
      <c r="AGL182" s="29"/>
      <c r="AGM182" s="37"/>
      <c r="AGN182" s="13"/>
      <c r="AGO182" s="12"/>
      <c r="AGP182" s="12"/>
      <c r="AGQ182" s="1"/>
      <c r="AGR182" s="5"/>
      <c r="AGS182" s="29"/>
      <c r="AGT182" s="37"/>
      <c r="AGU182" s="13"/>
      <c r="AGV182" s="12"/>
      <c r="AGW182" s="12"/>
      <c r="AGX182" s="1"/>
      <c r="AGY182" s="5"/>
      <c r="AGZ182" s="29"/>
      <c r="AHA182" s="37"/>
      <c r="AHB182" s="13"/>
      <c r="AHC182" s="12"/>
      <c r="AHD182" s="12"/>
      <c r="AHE182" s="1"/>
      <c r="AHF182" s="5"/>
      <c r="AHG182" s="29"/>
      <c r="AHH182" s="37"/>
      <c r="AHI182" s="13"/>
      <c r="AHJ182" s="12"/>
      <c r="AHK182" s="12"/>
      <c r="AHL182" s="1"/>
      <c r="AHM182" s="5"/>
      <c r="AHN182" s="29"/>
      <c r="AHO182" s="37"/>
      <c r="AHP182" s="13"/>
      <c r="AHQ182" s="12"/>
      <c r="AHR182" s="12"/>
      <c r="AHS182" s="1"/>
      <c r="AHT182" s="5"/>
      <c r="AHU182" s="29"/>
      <c r="AHV182" s="37"/>
      <c r="AHW182" s="13"/>
      <c r="AHX182" s="12"/>
      <c r="AHY182" s="12"/>
      <c r="AHZ182" s="1"/>
      <c r="AIA182" s="5"/>
      <c r="AIB182" s="29"/>
      <c r="AIC182" s="37"/>
      <c r="AID182" s="13"/>
      <c r="AIE182" s="12"/>
      <c r="AIF182" s="12"/>
      <c r="AIG182" s="1"/>
      <c r="AIH182" s="5"/>
      <c r="AII182" s="29"/>
      <c r="AIJ182" s="37"/>
      <c r="AIK182" s="13"/>
      <c r="AIL182" s="12"/>
      <c r="AIM182" s="12"/>
      <c r="AIN182" s="1"/>
      <c r="AIO182" s="5"/>
      <c r="AIP182" s="29"/>
      <c r="AIQ182" s="37"/>
      <c r="AIR182" s="13"/>
      <c r="AIS182" s="12"/>
      <c r="AIT182" s="12"/>
      <c r="AIU182" s="1"/>
      <c r="AIV182" s="5"/>
      <c r="AIW182" s="29"/>
      <c r="AIX182" s="37"/>
      <c r="AIY182" s="13"/>
      <c r="AIZ182" s="12"/>
      <c r="AJA182" s="12"/>
      <c r="AJB182" s="1"/>
      <c r="AJC182" s="5"/>
      <c r="AJD182" s="29"/>
      <c r="AJE182" s="37"/>
      <c r="AJF182" s="13"/>
      <c r="AJG182" s="12"/>
      <c r="AJH182" s="12"/>
      <c r="AJI182" s="1"/>
      <c r="AJJ182" s="5"/>
      <c r="AJK182" s="29"/>
      <c r="AJL182" s="37"/>
      <c r="AJM182" s="13"/>
      <c r="AJN182" s="12"/>
      <c r="AJO182" s="12"/>
      <c r="AJP182" s="1"/>
      <c r="AJQ182" s="5"/>
      <c r="AJR182" s="29"/>
      <c r="AJS182" s="37"/>
      <c r="AJT182" s="13"/>
      <c r="AJU182" s="12"/>
      <c r="AJV182" s="12"/>
      <c r="AJW182" s="1"/>
      <c r="AJX182" s="5"/>
      <c r="AJY182" s="29"/>
      <c r="AJZ182" s="37"/>
      <c r="AKA182" s="13"/>
      <c r="AKB182" s="12"/>
      <c r="AKC182" s="12"/>
      <c r="AKD182" s="1"/>
      <c r="AKE182" s="5"/>
      <c r="AKF182" s="29"/>
      <c r="AKG182" s="37"/>
      <c r="AKH182" s="13"/>
      <c r="AKI182" s="12"/>
      <c r="AKJ182" s="12"/>
      <c r="AKK182" s="1"/>
      <c r="AKL182" s="5"/>
      <c r="AKM182" s="29"/>
      <c r="AKN182" s="37"/>
      <c r="AKO182" s="13"/>
      <c r="AKP182" s="12"/>
      <c r="AKQ182" s="12"/>
      <c r="AKR182" s="1"/>
      <c r="AKS182" s="5"/>
      <c r="AKT182" s="29"/>
      <c r="AKU182" s="37"/>
      <c r="AKV182" s="13"/>
      <c r="AKW182" s="12"/>
      <c r="AKX182" s="12"/>
      <c r="AKY182" s="1"/>
      <c r="AKZ182" s="5"/>
      <c r="ALA182" s="29"/>
      <c r="ALB182" s="37"/>
      <c r="ALC182" s="13"/>
      <c r="ALD182" s="12"/>
      <c r="ALE182" s="12"/>
      <c r="ALF182" s="1"/>
      <c r="ALG182" s="5"/>
      <c r="ALH182" s="29"/>
      <c r="ALI182" s="37"/>
      <c r="ALJ182" s="13"/>
      <c r="ALK182" s="12"/>
      <c r="ALL182" s="12"/>
      <c r="ALM182" s="1"/>
      <c r="ALN182" s="5"/>
      <c r="ALO182" s="29"/>
      <c r="ALP182" s="37"/>
      <c r="ALQ182" s="13"/>
      <c r="ALR182" s="12"/>
      <c r="ALS182" s="12"/>
      <c r="ALT182" s="1"/>
      <c r="ALU182" s="5"/>
      <c r="ALV182" s="29"/>
      <c r="ALW182" s="37"/>
      <c r="ALX182" s="13"/>
      <c r="ALY182" s="12"/>
      <c r="ALZ182" s="12"/>
      <c r="AMA182" s="1"/>
      <c r="AMB182" s="5"/>
      <c r="AMC182" s="29"/>
      <c r="AMD182" s="37"/>
      <c r="AME182" s="13"/>
      <c r="AMF182" s="12"/>
      <c r="AMG182" s="12"/>
      <c r="AMH182" s="1"/>
      <c r="AMI182" s="5"/>
      <c r="AMJ182" s="29"/>
      <c r="AMK182" s="37"/>
      <c r="AML182" s="13"/>
      <c r="AMM182" s="12"/>
      <c r="AMN182" s="12"/>
      <c r="AMO182" s="1"/>
      <c r="AMP182" s="5"/>
      <c r="AMQ182" s="29"/>
      <c r="AMR182" s="37"/>
      <c r="AMS182" s="13"/>
      <c r="AMT182" s="12"/>
      <c r="AMU182" s="12"/>
      <c r="AMV182" s="1"/>
      <c r="AMW182" s="5"/>
      <c r="AMX182" s="29"/>
      <c r="AMY182" s="37"/>
      <c r="AMZ182" s="13"/>
      <c r="ANA182" s="12"/>
      <c r="ANB182" s="12"/>
      <c r="ANC182" s="1"/>
      <c r="AND182" s="5"/>
      <c r="ANE182" s="29"/>
      <c r="ANF182" s="37"/>
      <c r="ANG182" s="13"/>
      <c r="ANH182" s="12"/>
      <c r="ANI182" s="12"/>
      <c r="ANJ182" s="1"/>
      <c r="ANK182" s="5"/>
      <c r="ANL182" s="29"/>
      <c r="ANM182" s="37"/>
      <c r="ANN182" s="13"/>
      <c r="ANO182" s="12"/>
      <c r="ANP182" s="12"/>
      <c r="ANQ182" s="1"/>
      <c r="ANR182" s="5"/>
      <c r="ANS182" s="29"/>
      <c r="ANT182" s="37"/>
      <c r="ANU182" s="13"/>
      <c r="ANV182" s="12"/>
      <c r="ANW182" s="12"/>
      <c r="ANX182" s="1"/>
      <c r="ANY182" s="5"/>
      <c r="ANZ182" s="29"/>
      <c r="AOA182" s="37"/>
      <c r="AOB182" s="13"/>
      <c r="AOC182" s="12"/>
      <c r="AOD182" s="12"/>
      <c r="AOE182" s="1"/>
      <c r="AOF182" s="5"/>
      <c r="AOG182" s="29"/>
      <c r="AOH182" s="37"/>
      <c r="AOI182" s="13"/>
      <c r="AOJ182" s="12"/>
      <c r="AOK182" s="12"/>
      <c r="AOL182" s="1"/>
      <c r="AOM182" s="5"/>
      <c r="AON182" s="29"/>
      <c r="AOO182" s="37"/>
      <c r="AOP182" s="13"/>
      <c r="AOQ182" s="12"/>
      <c r="AOR182" s="12"/>
      <c r="AOS182" s="1"/>
      <c r="AOT182" s="5"/>
      <c r="AOU182" s="29"/>
      <c r="AOV182" s="37"/>
      <c r="AOW182" s="13"/>
      <c r="AOX182" s="12"/>
      <c r="AOY182" s="12"/>
      <c r="AOZ182" s="1"/>
      <c r="APA182" s="5"/>
      <c r="APB182" s="29"/>
      <c r="APC182" s="37"/>
      <c r="APD182" s="13"/>
      <c r="APE182" s="12"/>
      <c r="APF182" s="12"/>
      <c r="APG182" s="1"/>
      <c r="APH182" s="5"/>
      <c r="API182" s="29"/>
      <c r="APJ182" s="37"/>
      <c r="APK182" s="13"/>
      <c r="APL182" s="12"/>
      <c r="APM182" s="12"/>
      <c r="APN182" s="1"/>
      <c r="APO182" s="5"/>
      <c r="APP182" s="29"/>
      <c r="APQ182" s="37"/>
      <c r="APR182" s="13"/>
      <c r="APS182" s="12"/>
      <c r="APT182" s="12"/>
      <c r="APU182" s="1"/>
      <c r="APV182" s="5"/>
      <c r="APW182" s="29"/>
      <c r="APX182" s="37"/>
      <c r="APY182" s="13"/>
      <c r="APZ182" s="12"/>
      <c r="AQA182" s="12"/>
      <c r="AQB182" s="1"/>
      <c r="AQC182" s="5"/>
      <c r="AQD182" s="29"/>
      <c r="AQE182" s="37"/>
      <c r="AQF182" s="13"/>
      <c r="AQG182" s="12"/>
      <c r="AQH182" s="12"/>
      <c r="AQI182" s="1"/>
      <c r="AQJ182" s="5"/>
      <c r="AQK182" s="29"/>
      <c r="AQL182" s="37"/>
      <c r="AQM182" s="13"/>
      <c r="AQN182" s="12"/>
      <c r="AQO182" s="12"/>
      <c r="AQP182" s="1"/>
      <c r="AQQ182" s="5"/>
      <c r="AQR182" s="29"/>
      <c r="AQS182" s="37"/>
      <c r="AQT182" s="13"/>
      <c r="AQU182" s="12"/>
      <c r="AQV182" s="12"/>
      <c r="AQW182" s="1"/>
      <c r="AQX182" s="5"/>
      <c r="AQY182" s="29"/>
      <c r="AQZ182" s="37"/>
      <c r="ARA182" s="13"/>
      <c r="ARB182" s="12"/>
      <c r="ARC182" s="12"/>
      <c r="ARD182" s="1"/>
      <c r="ARE182" s="5"/>
      <c r="ARF182" s="29"/>
      <c r="ARG182" s="37"/>
      <c r="ARH182" s="13"/>
      <c r="ARI182" s="12"/>
      <c r="ARJ182" s="12"/>
      <c r="ARK182" s="1"/>
      <c r="ARL182" s="5"/>
      <c r="ARM182" s="29"/>
      <c r="ARN182" s="37"/>
      <c r="ARO182" s="13"/>
      <c r="ARP182" s="12"/>
      <c r="ARQ182" s="12"/>
      <c r="ARR182" s="1"/>
      <c r="ARS182" s="5"/>
      <c r="ART182" s="29"/>
      <c r="ARU182" s="37"/>
      <c r="ARV182" s="13"/>
      <c r="ARW182" s="12"/>
      <c r="ARX182" s="12"/>
      <c r="ARY182" s="1"/>
      <c r="ARZ182" s="5"/>
      <c r="ASA182" s="29"/>
      <c r="ASB182" s="37"/>
      <c r="ASC182" s="13"/>
      <c r="ASD182" s="12"/>
      <c r="ASE182" s="12"/>
      <c r="ASF182" s="1"/>
      <c r="ASG182" s="5"/>
      <c r="ASH182" s="29"/>
      <c r="ASI182" s="37"/>
      <c r="ASJ182" s="13"/>
      <c r="ASK182" s="12"/>
      <c r="ASL182" s="12"/>
      <c r="ASM182" s="1"/>
      <c r="ASN182" s="5"/>
      <c r="ASO182" s="29"/>
      <c r="ASP182" s="37"/>
      <c r="ASQ182" s="13"/>
      <c r="ASR182" s="12"/>
      <c r="ASS182" s="12"/>
      <c r="AST182" s="1"/>
      <c r="ASU182" s="5"/>
      <c r="ASV182" s="29"/>
      <c r="ASW182" s="37"/>
      <c r="ASX182" s="13"/>
      <c r="ASY182" s="12"/>
      <c r="ASZ182" s="12"/>
      <c r="ATA182" s="1"/>
      <c r="ATB182" s="5"/>
      <c r="ATC182" s="29"/>
      <c r="ATD182" s="37"/>
      <c r="ATE182" s="13"/>
      <c r="ATF182" s="12"/>
      <c r="ATG182" s="12"/>
      <c r="ATH182" s="1"/>
      <c r="ATI182" s="5"/>
      <c r="ATJ182" s="29"/>
      <c r="ATK182" s="37"/>
      <c r="ATL182" s="13"/>
      <c r="ATM182" s="12"/>
      <c r="ATN182" s="12"/>
      <c r="ATO182" s="1"/>
      <c r="ATP182" s="5"/>
      <c r="ATQ182" s="29"/>
      <c r="ATR182" s="37"/>
      <c r="ATS182" s="13"/>
      <c r="ATT182" s="12"/>
      <c r="ATU182" s="12"/>
      <c r="ATV182" s="1"/>
      <c r="ATW182" s="5"/>
      <c r="ATX182" s="29"/>
      <c r="ATY182" s="37"/>
      <c r="ATZ182" s="13"/>
      <c r="AUA182" s="12"/>
      <c r="AUB182" s="12"/>
      <c r="AUC182" s="1"/>
      <c r="AUD182" s="5"/>
      <c r="AUE182" s="29"/>
      <c r="AUF182" s="37"/>
      <c r="AUG182" s="13"/>
      <c r="AUH182" s="12"/>
      <c r="AUI182" s="12"/>
      <c r="AUJ182" s="1"/>
      <c r="AUK182" s="5"/>
      <c r="AUL182" s="29"/>
      <c r="AUM182" s="37"/>
      <c r="AUN182" s="13"/>
      <c r="AUO182" s="12"/>
      <c r="AUP182" s="12"/>
      <c r="AUQ182" s="1"/>
      <c r="AUR182" s="5"/>
      <c r="AUS182" s="29"/>
      <c r="AUT182" s="37"/>
      <c r="AUU182" s="13"/>
      <c r="AUV182" s="12"/>
      <c r="AUW182" s="12"/>
      <c r="AUX182" s="1"/>
      <c r="AUY182" s="5"/>
      <c r="AUZ182" s="29"/>
      <c r="AVA182" s="37"/>
      <c r="AVB182" s="13"/>
      <c r="AVC182" s="12"/>
      <c r="AVD182" s="12"/>
      <c r="AVE182" s="1"/>
      <c r="AVF182" s="5"/>
      <c r="AVG182" s="29"/>
      <c r="AVH182" s="37"/>
      <c r="AVI182" s="13"/>
      <c r="AVJ182" s="12"/>
      <c r="AVK182" s="12"/>
      <c r="AVL182" s="1"/>
      <c r="AVM182" s="5"/>
      <c r="AVN182" s="29"/>
      <c r="AVO182" s="37"/>
      <c r="AVP182" s="13"/>
      <c r="AVQ182" s="12"/>
      <c r="AVR182" s="12"/>
      <c r="AVS182" s="1"/>
      <c r="AVT182" s="5"/>
      <c r="AVU182" s="29"/>
      <c r="AVV182" s="37"/>
      <c r="AVW182" s="13"/>
      <c r="AVX182" s="12"/>
      <c r="AVY182" s="12"/>
      <c r="AVZ182" s="1"/>
      <c r="AWA182" s="5"/>
      <c r="AWB182" s="29"/>
      <c r="AWC182" s="37"/>
      <c r="AWD182" s="13"/>
      <c r="AWE182" s="12"/>
      <c r="AWF182" s="12"/>
      <c r="AWG182" s="1"/>
      <c r="AWH182" s="5"/>
      <c r="AWI182" s="29"/>
      <c r="AWJ182" s="37"/>
      <c r="AWK182" s="13"/>
      <c r="AWL182" s="12"/>
      <c r="AWM182" s="12"/>
      <c r="AWN182" s="1"/>
      <c r="AWO182" s="5"/>
      <c r="AWP182" s="29"/>
      <c r="AWQ182" s="37"/>
      <c r="AWR182" s="13"/>
      <c r="AWS182" s="12"/>
      <c r="AWT182" s="12"/>
      <c r="AWU182" s="1"/>
      <c r="AWV182" s="5"/>
      <c r="AWW182" s="29"/>
      <c r="AWX182" s="37"/>
      <c r="AWY182" s="13"/>
      <c r="AWZ182" s="12"/>
      <c r="AXA182" s="12"/>
      <c r="AXB182" s="1"/>
      <c r="AXC182" s="5"/>
      <c r="AXD182" s="29"/>
      <c r="AXE182" s="37"/>
      <c r="AXF182" s="13"/>
      <c r="AXG182" s="12"/>
      <c r="AXH182" s="12"/>
      <c r="AXI182" s="1"/>
      <c r="AXJ182" s="5"/>
      <c r="AXK182" s="29"/>
      <c r="AXL182" s="37"/>
      <c r="AXM182" s="13"/>
      <c r="AXN182" s="12"/>
      <c r="AXO182" s="12"/>
      <c r="AXP182" s="1"/>
      <c r="AXQ182" s="5"/>
      <c r="AXR182" s="29"/>
      <c r="AXS182" s="37"/>
      <c r="AXT182" s="13"/>
      <c r="AXU182" s="12"/>
      <c r="AXV182" s="12"/>
      <c r="AXW182" s="1"/>
      <c r="AXX182" s="5"/>
      <c r="AXY182" s="29"/>
      <c r="AXZ182" s="37"/>
      <c r="AYA182" s="13"/>
      <c r="AYB182" s="12"/>
      <c r="AYC182" s="12"/>
      <c r="AYD182" s="1"/>
      <c r="AYE182" s="5"/>
      <c r="AYF182" s="29"/>
      <c r="AYG182" s="37"/>
      <c r="AYH182" s="13"/>
      <c r="AYI182" s="12"/>
      <c r="AYJ182" s="12"/>
      <c r="AYK182" s="1"/>
      <c r="AYL182" s="5"/>
      <c r="AYM182" s="29"/>
      <c r="AYN182" s="37"/>
      <c r="AYO182" s="13"/>
      <c r="AYP182" s="12"/>
      <c r="AYQ182" s="12"/>
      <c r="AYR182" s="1"/>
      <c r="AYS182" s="5"/>
      <c r="AYT182" s="29"/>
      <c r="AYU182" s="37"/>
      <c r="AYV182" s="13"/>
      <c r="AYW182" s="12"/>
      <c r="AYX182" s="12"/>
      <c r="AYY182" s="1"/>
      <c r="AYZ182" s="5"/>
      <c r="AZA182" s="29"/>
      <c r="AZB182" s="37"/>
      <c r="AZC182" s="13"/>
      <c r="AZD182" s="12"/>
      <c r="AZE182" s="12"/>
      <c r="AZF182" s="1"/>
      <c r="AZG182" s="5"/>
      <c r="AZH182" s="29"/>
      <c r="AZI182" s="37"/>
      <c r="AZJ182" s="13"/>
      <c r="AZK182" s="12"/>
      <c r="AZL182" s="12"/>
      <c r="AZM182" s="1"/>
      <c r="AZN182" s="5"/>
      <c r="AZO182" s="29"/>
      <c r="AZP182" s="37"/>
      <c r="AZQ182" s="13"/>
      <c r="AZR182" s="12"/>
      <c r="AZS182" s="12"/>
      <c r="AZT182" s="1"/>
      <c r="AZU182" s="5"/>
      <c r="AZV182" s="29"/>
      <c r="AZW182" s="37"/>
      <c r="AZX182" s="13"/>
      <c r="AZY182" s="12"/>
      <c r="AZZ182" s="12"/>
      <c r="BAA182" s="1"/>
      <c r="BAB182" s="5"/>
      <c r="BAC182" s="29"/>
      <c r="BAD182" s="37"/>
      <c r="BAE182" s="13"/>
      <c r="BAF182" s="12"/>
      <c r="BAG182" s="12"/>
      <c r="BAH182" s="1"/>
      <c r="BAI182" s="5"/>
      <c r="BAJ182" s="29"/>
      <c r="BAK182" s="37"/>
      <c r="BAL182" s="13"/>
      <c r="BAM182" s="12"/>
      <c r="BAN182" s="12"/>
      <c r="BAO182" s="1"/>
      <c r="BAP182" s="5"/>
      <c r="BAQ182" s="29"/>
      <c r="BAR182" s="37"/>
      <c r="BAS182" s="13"/>
      <c r="BAT182" s="12"/>
      <c r="BAU182" s="12"/>
      <c r="BAV182" s="1"/>
      <c r="BAW182" s="5"/>
      <c r="BAX182" s="29"/>
      <c r="BAY182" s="37"/>
      <c r="BAZ182" s="13"/>
      <c r="BBA182" s="12"/>
      <c r="BBB182" s="12"/>
      <c r="BBC182" s="1"/>
      <c r="BBD182" s="5"/>
      <c r="BBE182" s="29"/>
      <c r="BBF182" s="37"/>
      <c r="BBG182" s="13"/>
      <c r="BBH182" s="12"/>
      <c r="BBI182" s="12"/>
      <c r="BBJ182" s="1"/>
      <c r="BBK182" s="5"/>
      <c r="BBL182" s="29"/>
      <c r="BBM182" s="37"/>
      <c r="BBN182" s="13"/>
      <c r="BBO182" s="12"/>
      <c r="BBP182" s="12"/>
      <c r="BBQ182" s="1"/>
      <c r="BBR182" s="5"/>
      <c r="BBS182" s="29"/>
      <c r="BBT182" s="37"/>
      <c r="BBU182" s="13"/>
      <c r="BBV182" s="12"/>
      <c r="BBW182" s="12"/>
      <c r="BBX182" s="1"/>
      <c r="BBY182" s="5"/>
      <c r="BBZ182" s="29"/>
      <c r="BCA182" s="37"/>
      <c r="BCB182" s="13"/>
      <c r="BCC182" s="12"/>
      <c r="BCD182" s="12"/>
      <c r="BCE182" s="1"/>
      <c r="BCF182" s="5"/>
      <c r="BCG182" s="29"/>
      <c r="BCH182" s="37"/>
      <c r="BCI182" s="13"/>
      <c r="BCJ182" s="12"/>
      <c r="BCK182" s="12"/>
      <c r="BCL182" s="1"/>
      <c r="BCM182" s="5"/>
      <c r="BCN182" s="29"/>
      <c r="BCO182" s="37"/>
      <c r="BCP182" s="13"/>
      <c r="BCQ182" s="12"/>
      <c r="BCR182" s="12"/>
      <c r="BCS182" s="1"/>
      <c r="BCT182" s="5"/>
      <c r="BCU182" s="29"/>
      <c r="BCV182" s="37"/>
      <c r="BCW182" s="13"/>
      <c r="BCX182" s="12"/>
      <c r="BCY182" s="12"/>
      <c r="BCZ182" s="1"/>
      <c r="BDA182" s="5"/>
      <c r="BDB182" s="29"/>
      <c r="BDC182" s="37"/>
      <c r="BDD182" s="13"/>
      <c r="BDE182" s="12"/>
      <c r="BDF182" s="12"/>
      <c r="BDG182" s="1"/>
      <c r="BDH182" s="5"/>
      <c r="BDI182" s="29"/>
      <c r="BDJ182" s="37"/>
      <c r="BDK182" s="13"/>
      <c r="BDL182" s="12"/>
      <c r="BDM182" s="12"/>
      <c r="BDN182" s="1"/>
      <c r="BDO182" s="5"/>
      <c r="BDP182" s="29"/>
      <c r="BDQ182" s="37"/>
      <c r="BDR182" s="13"/>
      <c r="BDS182" s="12"/>
      <c r="BDT182" s="12"/>
      <c r="BDU182" s="1"/>
      <c r="BDV182" s="5"/>
      <c r="BDW182" s="29"/>
      <c r="BDX182" s="37"/>
      <c r="BDY182" s="13"/>
      <c r="BDZ182" s="12"/>
      <c r="BEA182" s="12"/>
      <c r="BEB182" s="1"/>
      <c r="BEC182" s="5"/>
      <c r="BED182" s="29"/>
      <c r="BEE182" s="37"/>
      <c r="BEF182" s="13"/>
      <c r="BEG182" s="12"/>
      <c r="BEH182" s="12"/>
      <c r="BEI182" s="1"/>
      <c r="BEJ182" s="5"/>
      <c r="BEK182" s="29"/>
      <c r="BEL182" s="37"/>
      <c r="BEM182" s="13"/>
      <c r="BEN182" s="12"/>
      <c r="BEO182" s="12"/>
      <c r="BEP182" s="1"/>
      <c r="BEQ182" s="5"/>
      <c r="BER182" s="29"/>
      <c r="BES182" s="37"/>
      <c r="BET182" s="13"/>
      <c r="BEU182" s="12"/>
      <c r="BEV182" s="12"/>
      <c r="BEW182" s="1"/>
      <c r="BEX182" s="5"/>
      <c r="BEY182" s="29"/>
      <c r="BEZ182" s="37"/>
      <c r="BFA182" s="13"/>
      <c r="BFB182" s="12"/>
      <c r="BFC182" s="12"/>
      <c r="BFD182" s="1"/>
      <c r="BFE182" s="5"/>
      <c r="BFF182" s="29"/>
      <c r="BFG182" s="37"/>
      <c r="BFH182" s="13"/>
      <c r="BFI182" s="12"/>
      <c r="BFJ182" s="12"/>
      <c r="BFK182" s="1"/>
      <c r="BFL182" s="5"/>
      <c r="BFM182" s="29"/>
      <c r="BFN182" s="37"/>
      <c r="BFO182" s="13"/>
      <c r="BFP182" s="12"/>
      <c r="BFQ182" s="12"/>
      <c r="BFR182" s="1"/>
      <c r="BFS182" s="5"/>
      <c r="BFT182" s="29"/>
      <c r="BFU182" s="37"/>
      <c r="BFV182" s="13"/>
      <c r="BFW182" s="12"/>
      <c r="BFX182" s="12"/>
      <c r="BFY182" s="1"/>
      <c r="BFZ182" s="5"/>
      <c r="BGA182" s="29"/>
      <c r="BGB182" s="37"/>
      <c r="BGC182" s="13"/>
      <c r="BGD182" s="12"/>
      <c r="BGE182" s="12"/>
      <c r="BGF182" s="1"/>
      <c r="BGG182" s="5"/>
      <c r="BGH182" s="29"/>
      <c r="BGI182" s="37"/>
      <c r="BGJ182" s="13"/>
      <c r="BGK182" s="12"/>
      <c r="BGL182" s="12"/>
      <c r="BGM182" s="1"/>
      <c r="BGN182" s="5"/>
      <c r="BGO182" s="29"/>
      <c r="BGP182" s="37"/>
      <c r="BGQ182" s="13"/>
      <c r="BGR182" s="12"/>
      <c r="BGS182" s="12"/>
      <c r="BGT182" s="1"/>
      <c r="BGU182" s="5"/>
      <c r="BGV182" s="29"/>
      <c r="BGW182" s="37"/>
      <c r="BGX182" s="13"/>
      <c r="BGY182" s="12"/>
      <c r="BGZ182" s="12"/>
      <c r="BHA182" s="1"/>
      <c r="BHB182" s="5"/>
      <c r="BHC182" s="29"/>
      <c r="BHD182" s="37"/>
      <c r="BHE182" s="13"/>
      <c r="BHF182" s="12"/>
      <c r="BHG182" s="12"/>
      <c r="BHH182" s="1"/>
      <c r="BHI182" s="5"/>
      <c r="BHJ182" s="29"/>
      <c r="BHK182" s="37"/>
      <c r="BHL182" s="13"/>
      <c r="BHM182" s="12"/>
      <c r="BHN182" s="12"/>
      <c r="BHO182" s="1"/>
      <c r="BHP182" s="5"/>
      <c r="BHQ182" s="29"/>
      <c r="BHR182" s="37"/>
      <c r="BHS182" s="13"/>
      <c r="BHT182" s="12"/>
      <c r="BHU182" s="12"/>
      <c r="BHV182" s="1"/>
      <c r="BHW182" s="5"/>
      <c r="BHX182" s="29"/>
      <c r="BHY182" s="37"/>
      <c r="BHZ182" s="13"/>
      <c r="BIA182" s="12"/>
      <c r="BIB182" s="12"/>
      <c r="BIC182" s="1"/>
      <c r="BID182" s="5"/>
      <c r="BIE182" s="29"/>
      <c r="BIF182" s="37"/>
      <c r="BIG182" s="13"/>
      <c r="BIH182" s="12"/>
      <c r="BII182" s="12"/>
      <c r="BIJ182" s="1"/>
      <c r="BIK182" s="5"/>
      <c r="BIL182" s="29"/>
      <c r="BIM182" s="37"/>
      <c r="BIN182" s="13"/>
      <c r="BIO182" s="12"/>
      <c r="BIP182" s="12"/>
      <c r="BIQ182" s="1"/>
      <c r="BIR182" s="5"/>
      <c r="BIS182" s="29"/>
      <c r="BIT182" s="37"/>
      <c r="BIU182" s="13"/>
      <c r="BIV182" s="12"/>
      <c r="BIW182" s="12"/>
      <c r="BIX182" s="1"/>
      <c r="BIY182" s="5"/>
      <c r="BIZ182" s="29"/>
      <c r="BJA182" s="37"/>
      <c r="BJB182" s="13"/>
      <c r="BJC182" s="12"/>
      <c r="BJD182" s="12"/>
      <c r="BJE182" s="1"/>
      <c r="BJF182" s="5"/>
      <c r="BJG182" s="29"/>
      <c r="BJH182" s="37"/>
      <c r="BJI182" s="13"/>
      <c r="BJJ182" s="12"/>
      <c r="BJK182" s="12"/>
      <c r="BJL182" s="1"/>
      <c r="BJM182" s="5"/>
      <c r="BJN182" s="29"/>
      <c r="BJO182" s="37"/>
      <c r="BJP182" s="13"/>
      <c r="BJQ182" s="12"/>
      <c r="BJR182" s="12"/>
      <c r="BJS182" s="1"/>
      <c r="BJT182" s="5"/>
      <c r="BJU182" s="29"/>
      <c r="BJV182" s="37"/>
      <c r="BJW182" s="13"/>
      <c r="BJX182" s="12"/>
      <c r="BJY182" s="12"/>
      <c r="BJZ182" s="1"/>
      <c r="BKA182" s="5"/>
      <c r="BKB182" s="29"/>
      <c r="BKC182" s="37"/>
      <c r="BKD182" s="13"/>
      <c r="BKE182" s="12"/>
      <c r="BKF182" s="12"/>
      <c r="BKG182" s="1"/>
      <c r="BKH182" s="5"/>
      <c r="BKI182" s="29"/>
      <c r="BKJ182" s="37"/>
      <c r="BKK182" s="13"/>
      <c r="BKL182" s="12"/>
      <c r="BKM182" s="12"/>
      <c r="BKN182" s="1"/>
      <c r="BKO182" s="5"/>
      <c r="BKP182" s="29"/>
      <c r="BKQ182" s="37"/>
      <c r="BKR182" s="13"/>
      <c r="BKS182" s="12"/>
      <c r="BKT182" s="12"/>
      <c r="BKU182" s="1"/>
      <c r="BKV182" s="5"/>
      <c r="BKW182" s="29"/>
      <c r="BKX182" s="37"/>
      <c r="BKY182" s="13"/>
      <c r="BKZ182" s="12"/>
      <c r="BLA182" s="12"/>
      <c r="BLB182" s="1"/>
      <c r="BLC182" s="5"/>
      <c r="BLD182" s="29"/>
      <c r="BLE182" s="37"/>
      <c r="BLF182" s="13"/>
      <c r="BLG182" s="12"/>
      <c r="BLH182" s="12"/>
      <c r="BLI182" s="1"/>
      <c r="BLJ182" s="5"/>
      <c r="BLK182" s="29"/>
      <c r="BLL182" s="37"/>
      <c r="BLM182" s="13"/>
      <c r="BLN182" s="12"/>
      <c r="BLO182" s="12"/>
      <c r="BLP182" s="1"/>
      <c r="BLQ182" s="5"/>
      <c r="BLR182" s="29"/>
      <c r="BLS182" s="37"/>
      <c r="BLT182" s="13"/>
      <c r="BLU182" s="12"/>
      <c r="BLV182" s="12"/>
      <c r="BLW182" s="1"/>
      <c r="BLX182" s="5"/>
      <c r="BLY182" s="29"/>
      <c r="BLZ182" s="37"/>
      <c r="BMA182" s="13"/>
      <c r="BMB182" s="12"/>
      <c r="BMC182" s="12"/>
      <c r="BMD182" s="1"/>
      <c r="BME182" s="5"/>
      <c r="BMF182" s="29"/>
      <c r="BMG182" s="37"/>
      <c r="BMH182" s="13"/>
      <c r="BMI182" s="12"/>
      <c r="BMJ182" s="12"/>
      <c r="BMK182" s="1"/>
      <c r="BML182" s="5"/>
      <c r="BMM182" s="29"/>
      <c r="BMN182" s="37"/>
      <c r="BMO182" s="13"/>
      <c r="BMP182" s="12"/>
      <c r="BMQ182" s="12"/>
      <c r="BMR182" s="1"/>
      <c r="BMS182" s="5"/>
      <c r="BMT182" s="29"/>
      <c r="BMU182" s="37"/>
      <c r="BMV182" s="13"/>
      <c r="BMW182" s="12"/>
      <c r="BMX182" s="12"/>
      <c r="BMY182" s="1"/>
      <c r="BMZ182" s="5"/>
      <c r="BNA182" s="29"/>
      <c r="BNB182" s="37"/>
      <c r="BNC182" s="13"/>
      <c r="BND182" s="12"/>
      <c r="BNE182" s="12"/>
      <c r="BNF182" s="1"/>
      <c r="BNG182" s="5"/>
      <c r="BNH182" s="29"/>
      <c r="BNI182" s="37"/>
      <c r="BNJ182" s="13"/>
      <c r="BNK182" s="12"/>
      <c r="BNL182" s="12"/>
      <c r="BNM182" s="1"/>
      <c r="BNN182" s="5"/>
      <c r="BNO182" s="29"/>
      <c r="BNP182" s="37"/>
      <c r="BNQ182" s="13"/>
      <c r="BNR182" s="12"/>
      <c r="BNS182" s="12"/>
      <c r="BNT182" s="1"/>
      <c r="BNU182" s="5"/>
      <c r="BNV182" s="29"/>
      <c r="BNW182" s="37"/>
      <c r="BNX182" s="13"/>
      <c r="BNY182" s="12"/>
      <c r="BNZ182" s="12"/>
      <c r="BOA182" s="1"/>
      <c r="BOB182" s="5"/>
      <c r="BOC182" s="29"/>
      <c r="BOD182" s="37"/>
      <c r="BOE182" s="13"/>
      <c r="BOF182" s="12"/>
      <c r="BOG182" s="12"/>
      <c r="BOH182" s="1"/>
      <c r="BOI182" s="5"/>
      <c r="BOJ182" s="29"/>
      <c r="BOK182" s="37"/>
      <c r="BOL182" s="13"/>
      <c r="BOM182" s="12"/>
      <c r="BON182" s="12"/>
      <c r="BOO182" s="1"/>
      <c r="BOP182" s="5"/>
      <c r="BOQ182" s="29"/>
      <c r="BOR182" s="37"/>
      <c r="BOS182" s="13"/>
      <c r="BOT182" s="12"/>
      <c r="BOU182" s="12"/>
      <c r="BOV182" s="1"/>
      <c r="BOW182" s="5"/>
      <c r="BOX182" s="29"/>
      <c r="BOY182" s="37"/>
      <c r="BOZ182" s="13"/>
      <c r="BPA182" s="12"/>
      <c r="BPB182" s="12"/>
      <c r="BPC182" s="1"/>
      <c r="BPD182" s="5"/>
      <c r="BPE182" s="29"/>
      <c r="BPF182" s="37"/>
      <c r="BPG182" s="13"/>
      <c r="BPH182" s="12"/>
      <c r="BPI182" s="12"/>
      <c r="BPJ182" s="1"/>
      <c r="BPK182" s="5"/>
      <c r="BPL182" s="29"/>
      <c r="BPM182" s="37"/>
      <c r="BPN182" s="13"/>
      <c r="BPO182" s="12"/>
      <c r="BPP182" s="12"/>
      <c r="BPQ182" s="1"/>
      <c r="BPR182" s="5"/>
      <c r="BPS182" s="29"/>
      <c r="BPT182" s="37"/>
      <c r="BPU182" s="13"/>
      <c r="BPV182" s="12"/>
      <c r="BPW182" s="12"/>
      <c r="BPX182" s="1"/>
      <c r="BPY182" s="5"/>
      <c r="BPZ182" s="29"/>
      <c r="BQA182" s="37"/>
      <c r="BQB182" s="13"/>
      <c r="BQC182" s="12"/>
      <c r="BQD182" s="12"/>
      <c r="BQE182" s="1"/>
      <c r="BQF182" s="5"/>
      <c r="BQG182" s="29"/>
      <c r="BQH182" s="37"/>
      <c r="BQI182" s="13"/>
      <c r="BQJ182" s="12"/>
      <c r="BQK182" s="12"/>
      <c r="BQL182" s="1"/>
      <c r="BQM182" s="5"/>
      <c r="BQN182" s="29"/>
      <c r="BQO182" s="37"/>
      <c r="BQP182" s="13"/>
      <c r="BQQ182" s="12"/>
      <c r="BQR182" s="12"/>
      <c r="BQS182" s="1"/>
      <c r="BQT182" s="5"/>
      <c r="BQU182" s="29"/>
      <c r="BQV182" s="37"/>
      <c r="BQW182" s="13"/>
      <c r="BQX182" s="12"/>
      <c r="BQY182" s="12"/>
      <c r="BQZ182" s="1"/>
      <c r="BRA182" s="5"/>
      <c r="BRB182" s="29"/>
      <c r="BRC182" s="37"/>
      <c r="BRD182" s="13"/>
      <c r="BRE182" s="12"/>
      <c r="BRF182" s="12"/>
      <c r="BRG182" s="1"/>
      <c r="BRH182" s="5"/>
      <c r="BRI182" s="29"/>
      <c r="BRJ182" s="37"/>
      <c r="BRK182" s="13"/>
      <c r="BRL182" s="12"/>
      <c r="BRM182" s="12"/>
      <c r="BRN182" s="1"/>
      <c r="BRO182" s="5"/>
      <c r="BRP182" s="29"/>
      <c r="BRQ182" s="37"/>
      <c r="BRR182" s="13"/>
      <c r="BRS182" s="12"/>
      <c r="BRT182" s="12"/>
      <c r="BRU182" s="1"/>
      <c r="BRV182" s="5"/>
      <c r="BRW182" s="29"/>
      <c r="BRX182" s="37"/>
      <c r="BRY182" s="13"/>
      <c r="BRZ182" s="12"/>
      <c r="BSA182" s="12"/>
      <c r="BSB182" s="1"/>
      <c r="BSC182" s="5"/>
      <c r="BSD182" s="29"/>
      <c r="BSE182" s="37"/>
      <c r="BSF182" s="13"/>
      <c r="BSG182" s="12"/>
      <c r="BSH182" s="12"/>
      <c r="BSI182" s="1"/>
      <c r="BSJ182" s="5"/>
      <c r="BSK182" s="29"/>
      <c r="BSL182" s="37"/>
      <c r="BSM182" s="13"/>
      <c r="BSN182" s="12"/>
      <c r="BSO182" s="12"/>
      <c r="BSP182" s="1"/>
      <c r="BSQ182" s="5"/>
      <c r="BSR182" s="29"/>
      <c r="BSS182" s="37"/>
      <c r="BST182" s="13"/>
      <c r="BSU182" s="12"/>
      <c r="BSV182" s="12"/>
      <c r="BSW182" s="1"/>
      <c r="BSX182" s="5"/>
      <c r="BSY182" s="29"/>
      <c r="BSZ182" s="37"/>
      <c r="BTA182" s="13"/>
      <c r="BTB182" s="12"/>
      <c r="BTC182" s="12"/>
      <c r="BTD182" s="1"/>
      <c r="BTE182" s="5"/>
      <c r="BTF182" s="29"/>
      <c r="BTG182" s="37"/>
      <c r="BTH182" s="13"/>
      <c r="BTI182" s="12"/>
      <c r="BTJ182" s="12"/>
      <c r="BTK182" s="1"/>
      <c r="BTL182" s="5"/>
      <c r="BTM182" s="29"/>
      <c r="BTN182" s="37"/>
      <c r="BTO182" s="13"/>
      <c r="BTP182" s="12"/>
      <c r="BTQ182" s="12"/>
      <c r="BTR182" s="1"/>
      <c r="BTS182" s="5"/>
      <c r="BTT182" s="29"/>
      <c r="BTU182" s="37"/>
      <c r="BTV182" s="13"/>
      <c r="BTW182" s="12"/>
      <c r="BTX182" s="12"/>
      <c r="BTY182" s="1"/>
      <c r="BTZ182" s="5"/>
      <c r="BUA182" s="29"/>
      <c r="BUB182" s="37"/>
      <c r="BUC182" s="13"/>
      <c r="BUD182" s="12"/>
      <c r="BUE182" s="12"/>
      <c r="BUF182" s="1"/>
      <c r="BUG182" s="5"/>
      <c r="BUH182" s="29"/>
      <c r="BUI182" s="37"/>
      <c r="BUJ182" s="13"/>
      <c r="BUK182" s="12"/>
      <c r="BUL182" s="12"/>
      <c r="BUM182" s="1"/>
      <c r="BUN182" s="5"/>
      <c r="BUO182" s="29"/>
      <c r="BUP182" s="37"/>
      <c r="BUQ182" s="13"/>
      <c r="BUR182" s="12"/>
      <c r="BUS182" s="12"/>
      <c r="BUT182" s="1"/>
      <c r="BUU182" s="5"/>
      <c r="BUV182" s="29"/>
      <c r="BUW182" s="37"/>
      <c r="BUX182" s="13"/>
      <c r="BUY182" s="12"/>
      <c r="BUZ182" s="12"/>
      <c r="BVA182" s="1"/>
      <c r="BVB182" s="5"/>
      <c r="BVC182" s="29"/>
      <c r="BVD182" s="37"/>
      <c r="BVE182" s="13"/>
      <c r="BVF182" s="12"/>
      <c r="BVG182" s="12"/>
      <c r="BVH182" s="1"/>
      <c r="BVI182" s="5"/>
      <c r="BVJ182" s="29"/>
      <c r="BVK182" s="37"/>
      <c r="BVL182" s="13"/>
      <c r="BVM182" s="12"/>
      <c r="BVN182" s="12"/>
      <c r="BVO182" s="1"/>
      <c r="BVP182" s="5"/>
      <c r="BVQ182" s="29"/>
      <c r="BVR182" s="37"/>
      <c r="BVS182" s="13"/>
      <c r="BVT182" s="12"/>
      <c r="BVU182" s="12"/>
      <c r="BVV182" s="1"/>
      <c r="BVW182" s="5"/>
      <c r="BVX182" s="29"/>
      <c r="BVY182" s="37"/>
      <c r="BVZ182" s="13"/>
      <c r="BWA182" s="12"/>
      <c r="BWB182" s="12"/>
      <c r="BWC182" s="1"/>
      <c r="BWD182" s="5"/>
      <c r="BWE182" s="29"/>
      <c r="BWF182" s="37"/>
      <c r="BWG182" s="13"/>
      <c r="BWH182" s="12"/>
      <c r="BWI182" s="12"/>
      <c r="BWJ182" s="1"/>
      <c r="BWK182" s="5"/>
      <c r="BWL182" s="29"/>
      <c r="BWM182" s="37"/>
      <c r="BWN182" s="13"/>
      <c r="BWO182" s="12"/>
      <c r="BWP182" s="12"/>
      <c r="BWQ182" s="1"/>
      <c r="BWR182" s="5"/>
      <c r="BWS182" s="29"/>
      <c r="BWT182" s="37"/>
      <c r="BWU182" s="13"/>
      <c r="BWV182" s="12"/>
      <c r="BWW182" s="12"/>
      <c r="BWX182" s="1"/>
      <c r="BWY182" s="5"/>
      <c r="BWZ182" s="29"/>
      <c r="BXA182" s="37"/>
      <c r="BXB182" s="13"/>
      <c r="BXC182" s="12"/>
      <c r="BXD182" s="12"/>
      <c r="BXE182" s="1"/>
      <c r="BXF182" s="5"/>
      <c r="BXG182" s="29"/>
      <c r="BXH182" s="37"/>
      <c r="BXI182" s="13"/>
      <c r="BXJ182" s="12"/>
      <c r="BXK182" s="12"/>
      <c r="BXL182" s="1"/>
      <c r="BXM182" s="5"/>
      <c r="BXN182" s="29"/>
      <c r="BXO182" s="37"/>
      <c r="BXP182" s="13"/>
      <c r="BXQ182" s="12"/>
      <c r="BXR182" s="12"/>
      <c r="BXS182" s="1"/>
      <c r="BXT182" s="5"/>
      <c r="BXU182" s="29"/>
      <c r="BXV182" s="37"/>
      <c r="BXW182" s="13"/>
      <c r="BXX182" s="12"/>
      <c r="BXY182" s="12"/>
      <c r="BXZ182" s="1"/>
      <c r="BYA182" s="5"/>
      <c r="BYB182" s="29"/>
      <c r="BYC182" s="37"/>
      <c r="BYD182" s="13"/>
      <c r="BYE182" s="12"/>
      <c r="BYF182" s="12"/>
      <c r="BYG182" s="1"/>
      <c r="BYH182" s="5"/>
      <c r="BYI182" s="29"/>
      <c r="BYJ182" s="37"/>
      <c r="BYK182" s="13"/>
      <c r="BYL182" s="12"/>
      <c r="BYM182" s="12"/>
      <c r="BYN182" s="1"/>
      <c r="BYO182" s="5"/>
      <c r="BYP182" s="29"/>
      <c r="BYQ182" s="37"/>
      <c r="BYR182" s="13"/>
      <c r="BYS182" s="12"/>
      <c r="BYT182" s="12"/>
      <c r="BYU182" s="1"/>
      <c r="BYV182" s="5"/>
      <c r="BYW182" s="29"/>
      <c r="BYX182" s="37"/>
      <c r="BYY182" s="13"/>
      <c r="BYZ182" s="12"/>
      <c r="BZA182" s="12"/>
      <c r="BZB182" s="1"/>
      <c r="BZC182" s="5"/>
      <c r="BZD182" s="29"/>
      <c r="BZE182" s="37"/>
      <c r="BZF182" s="13"/>
      <c r="BZG182" s="12"/>
      <c r="BZH182" s="12"/>
      <c r="BZI182" s="1"/>
      <c r="BZJ182" s="5"/>
      <c r="BZK182" s="29"/>
      <c r="BZL182" s="37"/>
      <c r="BZM182" s="13"/>
      <c r="BZN182" s="12"/>
      <c r="BZO182" s="12"/>
      <c r="BZP182" s="1"/>
      <c r="BZQ182" s="5"/>
      <c r="BZR182" s="29"/>
      <c r="BZS182" s="37"/>
      <c r="BZT182" s="13"/>
      <c r="BZU182" s="12"/>
      <c r="BZV182" s="12"/>
      <c r="BZW182" s="1"/>
      <c r="BZX182" s="5"/>
      <c r="BZY182" s="29"/>
      <c r="BZZ182" s="37"/>
      <c r="CAA182" s="13"/>
      <c r="CAB182" s="12"/>
      <c r="CAC182" s="12"/>
      <c r="CAD182" s="1"/>
      <c r="CAE182" s="5"/>
      <c r="CAF182" s="29"/>
      <c r="CAG182" s="37"/>
      <c r="CAH182" s="13"/>
      <c r="CAI182" s="12"/>
      <c r="CAJ182" s="12"/>
      <c r="CAK182" s="1"/>
      <c r="CAL182" s="5"/>
      <c r="CAM182" s="29"/>
      <c r="CAN182" s="37"/>
      <c r="CAO182" s="13"/>
      <c r="CAP182" s="12"/>
      <c r="CAQ182" s="12"/>
      <c r="CAR182" s="1"/>
      <c r="CAS182" s="5"/>
      <c r="CAT182" s="29"/>
      <c r="CAU182" s="37"/>
      <c r="CAV182" s="13"/>
      <c r="CAW182" s="12"/>
      <c r="CAX182" s="12"/>
      <c r="CAY182" s="1"/>
      <c r="CAZ182" s="5"/>
      <c r="CBA182" s="29"/>
      <c r="CBB182" s="37"/>
      <c r="CBC182" s="13"/>
      <c r="CBD182" s="12"/>
      <c r="CBE182" s="12"/>
      <c r="CBF182" s="1"/>
      <c r="CBG182" s="5"/>
      <c r="CBH182" s="29"/>
      <c r="CBI182" s="37"/>
      <c r="CBJ182" s="13"/>
      <c r="CBK182" s="12"/>
      <c r="CBL182" s="12"/>
      <c r="CBM182" s="1"/>
      <c r="CBN182" s="5"/>
      <c r="CBO182" s="29"/>
      <c r="CBP182" s="37"/>
      <c r="CBQ182" s="13"/>
      <c r="CBR182" s="12"/>
      <c r="CBS182" s="12"/>
      <c r="CBT182" s="1"/>
      <c r="CBU182" s="5"/>
      <c r="CBV182" s="29"/>
      <c r="CBW182" s="37"/>
      <c r="CBX182" s="13"/>
      <c r="CBY182" s="12"/>
      <c r="CBZ182" s="12"/>
      <c r="CCA182" s="1"/>
      <c r="CCB182" s="5"/>
      <c r="CCC182" s="29"/>
      <c r="CCD182" s="37"/>
      <c r="CCE182" s="13"/>
      <c r="CCF182" s="12"/>
      <c r="CCG182" s="12"/>
      <c r="CCH182" s="1"/>
      <c r="CCI182" s="5"/>
      <c r="CCJ182" s="29"/>
      <c r="CCK182" s="37"/>
      <c r="CCL182" s="13"/>
      <c r="CCM182" s="12"/>
      <c r="CCN182" s="12"/>
      <c r="CCO182" s="1"/>
      <c r="CCP182" s="5"/>
      <c r="CCQ182" s="29"/>
      <c r="CCR182" s="37"/>
      <c r="CCS182" s="13"/>
      <c r="CCT182" s="12"/>
      <c r="CCU182" s="12"/>
      <c r="CCV182" s="1"/>
      <c r="CCW182" s="5"/>
      <c r="CCX182" s="29"/>
      <c r="CCY182" s="37"/>
      <c r="CCZ182" s="13"/>
      <c r="CDA182" s="12"/>
      <c r="CDB182" s="12"/>
      <c r="CDC182" s="1"/>
      <c r="CDD182" s="5"/>
      <c r="CDE182" s="29"/>
      <c r="CDF182" s="37"/>
      <c r="CDG182" s="13"/>
      <c r="CDH182" s="12"/>
      <c r="CDI182" s="12"/>
      <c r="CDJ182" s="1"/>
      <c r="CDK182" s="5"/>
      <c r="CDL182" s="29"/>
      <c r="CDM182" s="37"/>
      <c r="CDN182" s="13"/>
      <c r="CDO182" s="12"/>
      <c r="CDP182" s="12"/>
      <c r="CDQ182" s="1"/>
      <c r="CDR182" s="5"/>
      <c r="CDS182" s="29"/>
      <c r="CDT182" s="37"/>
      <c r="CDU182" s="13"/>
      <c r="CDV182" s="12"/>
      <c r="CDW182" s="12"/>
      <c r="CDX182" s="1"/>
      <c r="CDY182" s="5"/>
      <c r="CDZ182" s="29"/>
      <c r="CEA182" s="37"/>
      <c r="CEB182" s="13"/>
      <c r="CEC182" s="12"/>
      <c r="CED182" s="12"/>
      <c r="CEE182" s="1"/>
      <c r="CEF182" s="5"/>
      <c r="CEG182" s="29"/>
      <c r="CEH182" s="37"/>
      <c r="CEI182" s="13"/>
      <c r="CEJ182" s="12"/>
      <c r="CEK182" s="12"/>
      <c r="CEL182" s="1"/>
      <c r="CEM182" s="5"/>
      <c r="CEN182" s="29"/>
      <c r="CEO182" s="37"/>
      <c r="CEP182" s="13"/>
      <c r="CEQ182" s="12"/>
      <c r="CER182" s="12"/>
      <c r="CES182" s="1"/>
      <c r="CET182" s="5"/>
      <c r="CEU182" s="29"/>
      <c r="CEV182" s="37"/>
      <c r="CEW182" s="13"/>
      <c r="CEX182" s="12"/>
      <c r="CEY182" s="12"/>
      <c r="CEZ182" s="1"/>
      <c r="CFA182" s="5"/>
      <c r="CFB182" s="29"/>
      <c r="CFC182" s="37"/>
      <c r="CFD182" s="13"/>
      <c r="CFE182" s="12"/>
      <c r="CFF182" s="12"/>
      <c r="CFG182" s="1"/>
      <c r="CFH182" s="5"/>
      <c r="CFI182" s="29"/>
      <c r="CFJ182" s="37"/>
      <c r="CFK182" s="13"/>
      <c r="CFL182" s="12"/>
      <c r="CFM182" s="12"/>
      <c r="CFN182" s="1"/>
      <c r="CFO182" s="5"/>
      <c r="CFP182" s="29"/>
      <c r="CFQ182" s="37"/>
      <c r="CFR182" s="13"/>
      <c r="CFS182" s="12"/>
      <c r="CFT182" s="12"/>
      <c r="CFU182" s="1"/>
      <c r="CFV182" s="5"/>
      <c r="CFW182" s="29"/>
      <c r="CFX182" s="37"/>
      <c r="CFY182" s="13"/>
      <c r="CFZ182" s="12"/>
      <c r="CGA182" s="12"/>
      <c r="CGB182" s="1"/>
      <c r="CGC182" s="5"/>
      <c r="CGD182" s="29"/>
      <c r="CGE182" s="37"/>
      <c r="CGF182" s="13"/>
      <c r="CGG182" s="12"/>
      <c r="CGH182" s="12"/>
      <c r="CGI182" s="1"/>
      <c r="CGJ182" s="5"/>
      <c r="CGK182" s="29"/>
      <c r="CGL182" s="37"/>
      <c r="CGM182" s="13"/>
      <c r="CGN182" s="12"/>
      <c r="CGO182" s="12"/>
      <c r="CGP182" s="1"/>
      <c r="CGQ182" s="5"/>
      <c r="CGR182" s="29"/>
      <c r="CGS182" s="37"/>
      <c r="CGT182" s="13"/>
      <c r="CGU182" s="12"/>
      <c r="CGV182" s="12"/>
      <c r="CGW182" s="1"/>
      <c r="CGX182" s="5"/>
      <c r="CGY182" s="29"/>
      <c r="CGZ182" s="37"/>
      <c r="CHA182" s="13"/>
      <c r="CHB182" s="12"/>
      <c r="CHC182" s="12"/>
      <c r="CHD182" s="1"/>
      <c r="CHE182" s="5"/>
      <c r="CHF182" s="29"/>
      <c r="CHG182" s="37"/>
      <c r="CHH182" s="13"/>
      <c r="CHI182" s="12"/>
      <c r="CHJ182" s="12"/>
      <c r="CHK182" s="1"/>
      <c r="CHL182" s="5"/>
      <c r="CHM182" s="29"/>
      <c r="CHN182" s="37"/>
      <c r="CHO182" s="13"/>
      <c r="CHP182" s="12"/>
      <c r="CHQ182" s="12"/>
      <c r="CHR182" s="1"/>
      <c r="CHS182" s="5"/>
      <c r="CHT182" s="29"/>
      <c r="CHU182" s="37"/>
      <c r="CHV182" s="13"/>
      <c r="CHW182" s="12"/>
      <c r="CHX182" s="12"/>
      <c r="CHY182" s="1"/>
      <c r="CHZ182" s="5"/>
      <c r="CIA182" s="29"/>
      <c r="CIB182" s="37"/>
      <c r="CIC182" s="13"/>
      <c r="CID182" s="12"/>
      <c r="CIE182" s="12"/>
      <c r="CIF182" s="1"/>
      <c r="CIG182" s="5"/>
      <c r="CIH182" s="29"/>
      <c r="CII182" s="37"/>
      <c r="CIJ182" s="13"/>
      <c r="CIK182" s="12"/>
      <c r="CIL182" s="12"/>
      <c r="CIM182" s="1"/>
      <c r="CIN182" s="5"/>
      <c r="CIO182" s="29"/>
      <c r="CIP182" s="37"/>
      <c r="CIQ182" s="13"/>
      <c r="CIR182" s="12"/>
      <c r="CIS182" s="12"/>
      <c r="CIT182" s="1"/>
      <c r="CIU182" s="5"/>
      <c r="CIV182" s="29"/>
      <c r="CIW182" s="37"/>
      <c r="CIX182" s="13"/>
      <c r="CIY182" s="12"/>
      <c r="CIZ182" s="12"/>
      <c r="CJA182" s="1"/>
      <c r="CJB182" s="5"/>
      <c r="CJC182" s="29"/>
      <c r="CJD182" s="37"/>
      <c r="CJE182" s="13"/>
      <c r="CJF182" s="12"/>
      <c r="CJG182" s="12"/>
      <c r="CJH182" s="1"/>
      <c r="CJI182" s="5"/>
      <c r="CJJ182" s="29"/>
      <c r="CJK182" s="37"/>
      <c r="CJL182" s="13"/>
      <c r="CJM182" s="12"/>
      <c r="CJN182" s="12"/>
      <c r="CJO182" s="1"/>
      <c r="CJP182" s="5"/>
      <c r="CJQ182" s="29"/>
      <c r="CJR182" s="37"/>
      <c r="CJS182" s="13"/>
      <c r="CJT182" s="12"/>
      <c r="CJU182" s="12"/>
      <c r="CJV182" s="1"/>
      <c r="CJW182" s="5"/>
      <c r="CJX182" s="29"/>
      <c r="CJY182" s="37"/>
      <c r="CJZ182" s="13"/>
      <c r="CKA182" s="12"/>
      <c r="CKB182" s="12"/>
      <c r="CKC182" s="1"/>
      <c r="CKD182" s="5"/>
      <c r="CKE182" s="29"/>
      <c r="CKF182" s="37"/>
      <c r="CKG182" s="13"/>
      <c r="CKH182" s="12"/>
      <c r="CKI182" s="12"/>
      <c r="CKJ182" s="1"/>
      <c r="CKK182" s="5"/>
      <c r="CKL182" s="29"/>
      <c r="CKM182" s="37"/>
      <c r="CKN182" s="13"/>
      <c r="CKO182" s="12"/>
      <c r="CKP182" s="12"/>
      <c r="CKQ182" s="1"/>
      <c r="CKR182" s="5"/>
      <c r="CKS182" s="29"/>
      <c r="CKT182" s="37"/>
      <c r="CKU182" s="13"/>
      <c r="CKV182" s="12"/>
      <c r="CKW182" s="12"/>
      <c r="CKX182" s="1"/>
      <c r="CKY182" s="5"/>
      <c r="CKZ182" s="29"/>
      <c r="CLA182" s="37"/>
      <c r="CLB182" s="13"/>
      <c r="CLC182" s="12"/>
      <c r="CLD182" s="12"/>
      <c r="CLE182" s="1"/>
      <c r="CLF182" s="5"/>
      <c r="CLG182" s="29"/>
      <c r="CLH182" s="37"/>
      <c r="CLI182" s="13"/>
      <c r="CLJ182" s="12"/>
      <c r="CLK182" s="12"/>
      <c r="CLL182" s="1"/>
      <c r="CLM182" s="5"/>
      <c r="CLN182" s="29"/>
      <c r="CLO182" s="37"/>
      <c r="CLP182" s="13"/>
      <c r="CLQ182" s="12"/>
      <c r="CLR182" s="12"/>
      <c r="CLS182" s="1"/>
      <c r="CLT182" s="5"/>
      <c r="CLU182" s="29"/>
      <c r="CLV182" s="37"/>
      <c r="CLW182" s="13"/>
      <c r="CLX182" s="12"/>
      <c r="CLY182" s="12"/>
      <c r="CLZ182" s="1"/>
      <c r="CMA182" s="5"/>
      <c r="CMB182" s="29"/>
      <c r="CMC182" s="37"/>
      <c r="CMD182" s="13"/>
      <c r="CME182" s="12"/>
      <c r="CMF182" s="12"/>
      <c r="CMG182" s="1"/>
      <c r="CMH182" s="5"/>
      <c r="CMI182" s="29"/>
      <c r="CMJ182" s="37"/>
      <c r="CMK182" s="13"/>
      <c r="CML182" s="12"/>
      <c r="CMM182" s="12"/>
      <c r="CMN182" s="1"/>
      <c r="CMO182" s="5"/>
      <c r="CMP182" s="29"/>
      <c r="CMQ182" s="37"/>
      <c r="CMR182" s="13"/>
      <c r="CMS182" s="12"/>
      <c r="CMT182" s="12"/>
      <c r="CMU182" s="1"/>
      <c r="CMV182" s="5"/>
      <c r="CMW182" s="29"/>
      <c r="CMX182" s="37"/>
      <c r="CMY182" s="13"/>
      <c r="CMZ182" s="12"/>
      <c r="CNA182" s="12"/>
      <c r="CNB182" s="1"/>
      <c r="CNC182" s="5"/>
      <c r="CND182" s="29"/>
      <c r="CNE182" s="37"/>
      <c r="CNF182" s="13"/>
      <c r="CNG182" s="12"/>
      <c r="CNH182" s="12"/>
      <c r="CNI182" s="1"/>
      <c r="CNJ182" s="5"/>
      <c r="CNK182" s="29"/>
      <c r="CNL182" s="37"/>
      <c r="CNM182" s="13"/>
      <c r="CNN182" s="12"/>
      <c r="CNO182" s="12"/>
      <c r="CNP182" s="1"/>
      <c r="CNQ182" s="5"/>
      <c r="CNR182" s="29"/>
      <c r="CNS182" s="37"/>
      <c r="CNT182" s="13"/>
      <c r="CNU182" s="12"/>
      <c r="CNV182" s="12"/>
      <c r="CNW182" s="1"/>
      <c r="CNX182" s="5"/>
      <c r="CNY182" s="29"/>
      <c r="CNZ182" s="37"/>
      <c r="COA182" s="13"/>
      <c r="COB182" s="12"/>
      <c r="COC182" s="12"/>
      <c r="COD182" s="1"/>
      <c r="COE182" s="5"/>
      <c r="COF182" s="29"/>
      <c r="COG182" s="37"/>
      <c r="COH182" s="13"/>
      <c r="COI182" s="12"/>
      <c r="COJ182" s="12"/>
      <c r="COK182" s="1"/>
      <c r="COL182" s="5"/>
      <c r="COM182" s="29"/>
      <c r="CON182" s="37"/>
      <c r="COO182" s="13"/>
      <c r="COP182" s="12"/>
      <c r="COQ182" s="12"/>
      <c r="COR182" s="1"/>
      <c r="COS182" s="5"/>
      <c r="COT182" s="29"/>
      <c r="COU182" s="37"/>
      <c r="COV182" s="13"/>
      <c r="COW182" s="12"/>
      <c r="COX182" s="12"/>
      <c r="COY182" s="1"/>
      <c r="COZ182" s="5"/>
      <c r="CPA182" s="29"/>
      <c r="CPB182" s="37"/>
      <c r="CPC182" s="13"/>
      <c r="CPD182" s="12"/>
      <c r="CPE182" s="12"/>
      <c r="CPF182" s="1"/>
      <c r="CPG182" s="5"/>
      <c r="CPH182" s="29"/>
      <c r="CPI182" s="37"/>
      <c r="CPJ182" s="13"/>
      <c r="CPK182" s="12"/>
      <c r="CPL182" s="12"/>
      <c r="CPM182" s="1"/>
      <c r="CPN182" s="5"/>
      <c r="CPO182" s="29"/>
      <c r="CPP182" s="37"/>
      <c r="CPQ182" s="13"/>
      <c r="CPR182" s="12"/>
      <c r="CPS182" s="12"/>
      <c r="CPT182" s="1"/>
      <c r="CPU182" s="5"/>
      <c r="CPV182" s="29"/>
      <c r="CPW182" s="37"/>
      <c r="CPX182" s="13"/>
      <c r="CPY182" s="12"/>
      <c r="CPZ182" s="12"/>
      <c r="CQA182" s="1"/>
      <c r="CQB182" s="5"/>
      <c r="CQC182" s="29"/>
      <c r="CQD182" s="37"/>
      <c r="CQE182" s="13"/>
      <c r="CQF182" s="12"/>
      <c r="CQG182" s="12"/>
      <c r="CQH182" s="1"/>
      <c r="CQI182" s="5"/>
      <c r="CQJ182" s="29"/>
      <c r="CQK182" s="37"/>
      <c r="CQL182" s="13"/>
      <c r="CQM182" s="12"/>
      <c r="CQN182" s="12"/>
      <c r="CQO182" s="1"/>
      <c r="CQP182" s="5"/>
      <c r="CQQ182" s="29"/>
      <c r="CQR182" s="37"/>
      <c r="CQS182" s="13"/>
      <c r="CQT182" s="12"/>
      <c r="CQU182" s="12"/>
      <c r="CQV182" s="1"/>
      <c r="CQW182" s="5"/>
      <c r="CQX182" s="29"/>
      <c r="CQY182" s="37"/>
      <c r="CQZ182" s="13"/>
      <c r="CRA182" s="12"/>
      <c r="CRB182" s="12"/>
      <c r="CRC182" s="1"/>
      <c r="CRD182" s="5"/>
      <c r="CRE182" s="29"/>
      <c r="CRF182" s="37"/>
      <c r="CRG182" s="13"/>
      <c r="CRH182" s="12"/>
      <c r="CRI182" s="12"/>
      <c r="CRJ182" s="1"/>
      <c r="CRK182" s="5"/>
      <c r="CRL182" s="29"/>
      <c r="CRM182" s="37"/>
      <c r="CRN182" s="13"/>
      <c r="CRO182" s="12"/>
      <c r="CRP182" s="12"/>
      <c r="CRQ182" s="1"/>
      <c r="CRR182" s="5"/>
      <c r="CRS182" s="29"/>
      <c r="CRT182" s="37"/>
      <c r="CRU182" s="13"/>
      <c r="CRV182" s="12"/>
      <c r="CRW182" s="12"/>
      <c r="CRX182" s="1"/>
      <c r="CRY182" s="5"/>
      <c r="CRZ182" s="29"/>
      <c r="CSA182" s="37"/>
      <c r="CSB182" s="13"/>
      <c r="CSC182" s="12"/>
      <c r="CSD182" s="12"/>
      <c r="CSE182" s="1"/>
      <c r="CSF182" s="5"/>
      <c r="CSG182" s="29"/>
      <c r="CSH182" s="37"/>
      <c r="CSI182" s="13"/>
      <c r="CSJ182" s="12"/>
      <c r="CSK182" s="12"/>
      <c r="CSL182" s="1"/>
      <c r="CSM182" s="5"/>
      <c r="CSN182" s="29"/>
      <c r="CSO182" s="37"/>
      <c r="CSP182" s="13"/>
      <c r="CSQ182" s="12"/>
      <c r="CSR182" s="12"/>
      <c r="CSS182" s="1"/>
      <c r="CST182" s="5"/>
      <c r="CSU182" s="29"/>
      <c r="CSV182" s="37"/>
      <c r="CSW182" s="13"/>
      <c r="CSX182" s="12"/>
      <c r="CSY182" s="12"/>
      <c r="CSZ182" s="1"/>
      <c r="CTA182" s="5"/>
      <c r="CTB182" s="29"/>
      <c r="CTC182" s="37"/>
      <c r="CTD182" s="13"/>
      <c r="CTE182" s="12"/>
      <c r="CTF182" s="12"/>
      <c r="CTG182" s="1"/>
      <c r="CTH182" s="5"/>
      <c r="CTI182" s="29"/>
      <c r="CTJ182" s="37"/>
      <c r="CTK182" s="13"/>
      <c r="CTL182" s="12"/>
      <c r="CTM182" s="12"/>
      <c r="CTN182" s="1"/>
      <c r="CTO182" s="5"/>
      <c r="CTP182" s="29"/>
      <c r="CTQ182" s="37"/>
      <c r="CTR182" s="13"/>
      <c r="CTS182" s="12"/>
      <c r="CTT182" s="12"/>
      <c r="CTU182" s="1"/>
      <c r="CTV182" s="5"/>
      <c r="CTW182" s="29"/>
      <c r="CTX182" s="37"/>
      <c r="CTY182" s="13"/>
      <c r="CTZ182" s="12"/>
      <c r="CUA182" s="12"/>
      <c r="CUB182" s="1"/>
      <c r="CUC182" s="5"/>
      <c r="CUD182" s="29"/>
      <c r="CUE182" s="37"/>
      <c r="CUF182" s="13"/>
      <c r="CUG182" s="12"/>
      <c r="CUH182" s="12"/>
      <c r="CUI182" s="1"/>
      <c r="CUJ182" s="5"/>
      <c r="CUK182" s="29"/>
      <c r="CUL182" s="37"/>
      <c r="CUM182" s="13"/>
      <c r="CUN182" s="12"/>
      <c r="CUO182" s="12"/>
      <c r="CUP182" s="1"/>
      <c r="CUQ182" s="5"/>
      <c r="CUR182" s="29"/>
      <c r="CUS182" s="37"/>
      <c r="CUT182" s="13"/>
      <c r="CUU182" s="12"/>
      <c r="CUV182" s="12"/>
      <c r="CUW182" s="1"/>
      <c r="CUX182" s="5"/>
      <c r="CUY182" s="29"/>
      <c r="CUZ182" s="37"/>
      <c r="CVA182" s="13"/>
      <c r="CVB182" s="12"/>
      <c r="CVC182" s="12"/>
      <c r="CVD182" s="1"/>
      <c r="CVE182" s="5"/>
      <c r="CVF182" s="29"/>
      <c r="CVG182" s="37"/>
      <c r="CVH182" s="13"/>
      <c r="CVI182" s="12"/>
      <c r="CVJ182" s="12"/>
      <c r="CVK182" s="1"/>
      <c r="CVL182" s="5"/>
      <c r="CVM182" s="29"/>
      <c r="CVN182" s="37"/>
      <c r="CVO182" s="13"/>
      <c r="CVP182" s="12"/>
      <c r="CVQ182" s="12"/>
      <c r="CVR182" s="1"/>
      <c r="CVS182" s="5"/>
      <c r="CVT182" s="29"/>
      <c r="CVU182" s="37"/>
      <c r="CVV182" s="13"/>
      <c r="CVW182" s="12"/>
      <c r="CVX182" s="12"/>
      <c r="CVY182" s="1"/>
      <c r="CVZ182" s="5"/>
      <c r="CWA182" s="29"/>
      <c r="CWB182" s="37"/>
      <c r="CWC182" s="13"/>
      <c r="CWD182" s="12"/>
      <c r="CWE182" s="12"/>
      <c r="CWF182" s="1"/>
      <c r="CWG182" s="5"/>
      <c r="CWH182" s="29"/>
      <c r="CWI182" s="37"/>
      <c r="CWJ182" s="13"/>
      <c r="CWK182" s="12"/>
      <c r="CWL182" s="12"/>
      <c r="CWM182" s="1"/>
      <c r="CWN182" s="5"/>
      <c r="CWO182" s="29"/>
      <c r="CWP182" s="37"/>
      <c r="CWQ182" s="13"/>
      <c r="CWR182" s="12"/>
      <c r="CWS182" s="12"/>
      <c r="CWT182" s="1"/>
      <c r="CWU182" s="5"/>
      <c r="CWV182" s="29"/>
      <c r="CWW182" s="37"/>
      <c r="CWX182" s="13"/>
      <c r="CWY182" s="12"/>
      <c r="CWZ182" s="12"/>
      <c r="CXA182" s="1"/>
      <c r="CXB182" s="5"/>
      <c r="CXC182" s="29"/>
      <c r="CXD182" s="37"/>
      <c r="CXE182" s="13"/>
      <c r="CXF182" s="12"/>
      <c r="CXG182" s="12"/>
      <c r="CXH182" s="1"/>
      <c r="CXI182" s="5"/>
      <c r="CXJ182" s="29"/>
      <c r="CXK182" s="37"/>
      <c r="CXL182" s="13"/>
      <c r="CXM182" s="12"/>
      <c r="CXN182" s="12"/>
      <c r="CXO182" s="1"/>
      <c r="CXP182" s="5"/>
      <c r="CXQ182" s="29"/>
      <c r="CXR182" s="37"/>
      <c r="CXS182" s="13"/>
      <c r="CXT182" s="12"/>
      <c r="CXU182" s="12"/>
      <c r="CXV182" s="1"/>
      <c r="CXW182" s="5"/>
      <c r="CXX182" s="29"/>
      <c r="CXY182" s="37"/>
      <c r="CXZ182" s="13"/>
      <c r="CYA182" s="12"/>
      <c r="CYB182" s="12"/>
      <c r="CYC182" s="1"/>
      <c r="CYD182" s="5"/>
      <c r="CYE182" s="29"/>
      <c r="CYF182" s="37"/>
      <c r="CYG182" s="13"/>
      <c r="CYH182" s="12"/>
      <c r="CYI182" s="12"/>
      <c r="CYJ182" s="1"/>
      <c r="CYK182" s="5"/>
      <c r="CYL182" s="29"/>
      <c r="CYM182" s="37"/>
      <c r="CYN182" s="13"/>
      <c r="CYO182" s="12"/>
      <c r="CYP182" s="12"/>
      <c r="CYQ182" s="1"/>
      <c r="CYR182" s="5"/>
      <c r="CYS182" s="29"/>
      <c r="CYT182" s="37"/>
      <c r="CYU182" s="13"/>
      <c r="CYV182" s="12"/>
      <c r="CYW182" s="12"/>
      <c r="CYX182" s="1"/>
      <c r="CYY182" s="5"/>
      <c r="CYZ182" s="29"/>
      <c r="CZA182" s="37"/>
      <c r="CZB182" s="13"/>
      <c r="CZC182" s="12"/>
      <c r="CZD182" s="12"/>
      <c r="CZE182" s="1"/>
      <c r="CZF182" s="5"/>
      <c r="CZG182" s="29"/>
      <c r="CZH182" s="37"/>
      <c r="CZI182" s="13"/>
      <c r="CZJ182" s="12"/>
      <c r="CZK182" s="12"/>
      <c r="CZL182" s="1"/>
      <c r="CZM182" s="5"/>
      <c r="CZN182" s="29"/>
      <c r="CZO182" s="37"/>
      <c r="CZP182" s="13"/>
      <c r="CZQ182" s="12"/>
      <c r="CZR182" s="12"/>
      <c r="CZS182" s="1"/>
      <c r="CZT182" s="5"/>
      <c r="CZU182" s="29"/>
      <c r="CZV182" s="37"/>
      <c r="CZW182" s="13"/>
      <c r="CZX182" s="12"/>
      <c r="CZY182" s="12"/>
      <c r="CZZ182" s="1"/>
      <c r="DAA182" s="5"/>
      <c r="DAB182" s="29"/>
      <c r="DAC182" s="37"/>
      <c r="DAD182" s="13"/>
      <c r="DAE182" s="12"/>
      <c r="DAF182" s="12"/>
      <c r="DAG182" s="1"/>
      <c r="DAH182" s="5"/>
      <c r="DAI182" s="29"/>
      <c r="DAJ182" s="37"/>
      <c r="DAK182" s="13"/>
      <c r="DAL182" s="12"/>
      <c r="DAM182" s="12"/>
      <c r="DAN182" s="1"/>
      <c r="DAO182" s="5"/>
      <c r="DAP182" s="29"/>
      <c r="DAQ182" s="37"/>
      <c r="DAR182" s="13"/>
      <c r="DAS182" s="12"/>
      <c r="DAT182" s="12"/>
      <c r="DAU182" s="1"/>
      <c r="DAV182" s="5"/>
      <c r="DAW182" s="29"/>
      <c r="DAX182" s="37"/>
      <c r="DAY182" s="13"/>
      <c r="DAZ182" s="12"/>
      <c r="DBA182" s="12"/>
      <c r="DBB182" s="1"/>
      <c r="DBC182" s="5"/>
      <c r="DBD182" s="29"/>
      <c r="DBE182" s="37"/>
      <c r="DBF182" s="13"/>
      <c r="DBG182" s="12"/>
      <c r="DBH182" s="12"/>
      <c r="DBI182" s="1"/>
      <c r="DBJ182" s="5"/>
      <c r="DBK182" s="29"/>
      <c r="DBL182" s="37"/>
      <c r="DBM182" s="13"/>
      <c r="DBN182" s="12"/>
      <c r="DBO182" s="12"/>
      <c r="DBP182" s="1"/>
      <c r="DBQ182" s="5"/>
      <c r="DBR182" s="29"/>
      <c r="DBS182" s="37"/>
      <c r="DBT182" s="13"/>
      <c r="DBU182" s="12"/>
      <c r="DBV182" s="12"/>
      <c r="DBW182" s="1"/>
      <c r="DBX182" s="5"/>
      <c r="DBY182" s="29"/>
      <c r="DBZ182" s="37"/>
      <c r="DCA182" s="13"/>
      <c r="DCB182" s="12"/>
      <c r="DCC182" s="12"/>
      <c r="DCD182" s="1"/>
      <c r="DCE182" s="5"/>
      <c r="DCF182" s="29"/>
      <c r="DCG182" s="37"/>
      <c r="DCH182" s="13"/>
      <c r="DCI182" s="12"/>
      <c r="DCJ182" s="12"/>
      <c r="DCK182" s="1"/>
      <c r="DCL182" s="5"/>
      <c r="DCM182" s="29"/>
      <c r="DCN182" s="37"/>
      <c r="DCO182" s="13"/>
      <c r="DCP182" s="12"/>
      <c r="DCQ182" s="12"/>
      <c r="DCR182" s="1"/>
      <c r="DCS182" s="5"/>
      <c r="DCT182" s="29"/>
      <c r="DCU182" s="37"/>
      <c r="DCV182" s="13"/>
      <c r="DCW182" s="12"/>
      <c r="DCX182" s="12"/>
      <c r="DCY182" s="1"/>
      <c r="DCZ182" s="5"/>
      <c r="DDA182" s="29"/>
      <c r="DDB182" s="37"/>
      <c r="DDC182" s="13"/>
      <c r="DDD182" s="12"/>
      <c r="DDE182" s="12"/>
      <c r="DDF182" s="1"/>
      <c r="DDG182" s="5"/>
      <c r="DDH182" s="29"/>
      <c r="DDI182" s="37"/>
      <c r="DDJ182" s="13"/>
      <c r="DDK182" s="12"/>
      <c r="DDL182" s="12"/>
      <c r="DDM182" s="1"/>
      <c r="DDN182" s="5"/>
      <c r="DDO182" s="29"/>
      <c r="DDP182" s="37"/>
      <c r="DDQ182" s="13"/>
      <c r="DDR182" s="12"/>
      <c r="DDS182" s="12"/>
      <c r="DDT182" s="1"/>
      <c r="DDU182" s="5"/>
      <c r="DDV182" s="29"/>
      <c r="DDW182" s="37"/>
      <c r="DDX182" s="13"/>
      <c r="DDY182" s="12"/>
      <c r="DDZ182" s="12"/>
      <c r="DEA182" s="1"/>
      <c r="DEB182" s="5"/>
      <c r="DEC182" s="29"/>
      <c r="DED182" s="37"/>
      <c r="DEE182" s="13"/>
      <c r="DEF182" s="12"/>
      <c r="DEG182" s="12"/>
      <c r="DEH182" s="1"/>
      <c r="DEI182" s="5"/>
      <c r="DEJ182" s="29"/>
      <c r="DEK182" s="37"/>
      <c r="DEL182" s="13"/>
      <c r="DEM182" s="12"/>
      <c r="DEN182" s="12"/>
      <c r="DEO182" s="1"/>
      <c r="DEP182" s="5"/>
      <c r="DEQ182" s="29"/>
      <c r="DER182" s="37"/>
      <c r="DES182" s="13"/>
      <c r="DET182" s="12"/>
      <c r="DEU182" s="12"/>
      <c r="DEV182" s="1"/>
      <c r="DEW182" s="5"/>
      <c r="DEX182" s="29"/>
      <c r="DEY182" s="37"/>
      <c r="DEZ182" s="13"/>
      <c r="DFA182" s="12"/>
      <c r="DFB182" s="12"/>
      <c r="DFC182" s="1"/>
      <c r="DFD182" s="5"/>
      <c r="DFE182" s="29"/>
      <c r="DFF182" s="37"/>
      <c r="DFG182" s="13"/>
      <c r="DFH182" s="12"/>
      <c r="DFI182" s="12"/>
      <c r="DFJ182" s="1"/>
      <c r="DFK182" s="5"/>
      <c r="DFL182" s="29"/>
      <c r="DFM182" s="37"/>
      <c r="DFN182" s="13"/>
      <c r="DFO182" s="12"/>
      <c r="DFP182" s="12"/>
      <c r="DFQ182" s="1"/>
      <c r="DFR182" s="5"/>
      <c r="DFS182" s="29"/>
      <c r="DFT182" s="37"/>
      <c r="DFU182" s="13"/>
      <c r="DFV182" s="12"/>
      <c r="DFW182" s="12"/>
      <c r="DFX182" s="1"/>
      <c r="DFY182" s="5"/>
      <c r="DFZ182" s="29"/>
      <c r="DGA182" s="37"/>
      <c r="DGB182" s="13"/>
      <c r="DGC182" s="12"/>
      <c r="DGD182" s="12"/>
      <c r="DGE182" s="1"/>
      <c r="DGF182" s="5"/>
      <c r="DGG182" s="29"/>
      <c r="DGH182" s="37"/>
      <c r="DGI182" s="13"/>
      <c r="DGJ182" s="12"/>
      <c r="DGK182" s="12"/>
      <c r="DGL182" s="1"/>
      <c r="DGM182" s="5"/>
      <c r="DGN182" s="29"/>
      <c r="DGO182" s="37"/>
      <c r="DGP182" s="13"/>
      <c r="DGQ182" s="12"/>
      <c r="DGR182" s="12"/>
      <c r="DGS182" s="1"/>
      <c r="DGT182" s="5"/>
      <c r="DGU182" s="29"/>
      <c r="DGV182" s="37"/>
      <c r="DGW182" s="13"/>
      <c r="DGX182" s="12"/>
      <c r="DGY182" s="12"/>
      <c r="DGZ182" s="1"/>
      <c r="DHA182" s="5"/>
      <c r="DHB182" s="29"/>
      <c r="DHC182" s="37"/>
      <c r="DHD182" s="13"/>
      <c r="DHE182" s="12"/>
      <c r="DHF182" s="12"/>
      <c r="DHG182" s="1"/>
      <c r="DHH182" s="5"/>
      <c r="DHI182" s="29"/>
      <c r="DHJ182" s="37"/>
      <c r="DHK182" s="13"/>
      <c r="DHL182" s="12"/>
      <c r="DHM182" s="12"/>
      <c r="DHN182" s="1"/>
      <c r="DHO182" s="5"/>
      <c r="DHP182" s="29"/>
      <c r="DHQ182" s="37"/>
      <c r="DHR182" s="13"/>
      <c r="DHS182" s="12"/>
      <c r="DHT182" s="12"/>
      <c r="DHU182" s="1"/>
      <c r="DHV182" s="5"/>
      <c r="DHW182" s="29"/>
      <c r="DHX182" s="37"/>
      <c r="DHY182" s="13"/>
      <c r="DHZ182" s="12"/>
      <c r="DIA182" s="12"/>
      <c r="DIB182" s="1"/>
      <c r="DIC182" s="5"/>
      <c r="DID182" s="29"/>
      <c r="DIE182" s="37"/>
      <c r="DIF182" s="13"/>
      <c r="DIG182" s="12"/>
      <c r="DIH182" s="12"/>
      <c r="DII182" s="1"/>
      <c r="DIJ182" s="5"/>
      <c r="DIK182" s="29"/>
      <c r="DIL182" s="37"/>
      <c r="DIM182" s="13"/>
      <c r="DIN182" s="12"/>
      <c r="DIO182" s="12"/>
      <c r="DIP182" s="1"/>
      <c r="DIQ182" s="5"/>
      <c r="DIR182" s="29"/>
      <c r="DIS182" s="37"/>
      <c r="DIT182" s="13"/>
      <c r="DIU182" s="12"/>
      <c r="DIV182" s="12"/>
      <c r="DIW182" s="1"/>
      <c r="DIX182" s="5"/>
      <c r="DIY182" s="29"/>
      <c r="DIZ182" s="37"/>
      <c r="DJA182" s="13"/>
      <c r="DJB182" s="12"/>
      <c r="DJC182" s="12"/>
      <c r="DJD182" s="1"/>
      <c r="DJE182" s="5"/>
      <c r="DJF182" s="29"/>
      <c r="DJG182" s="37"/>
      <c r="DJH182" s="13"/>
      <c r="DJI182" s="12"/>
      <c r="DJJ182" s="12"/>
      <c r="DJK182" s="1"/>
      <c r="DJL182" s="5"/>
      <c r="DJM182" s="29"/>
      <c r="DJN182" s="37"/>
      <c r="DJO182" s="13"/>
      <c r="DJP182" s="12"/>
      <c r="DJQ182" s="12"/>
      <c r="DJR182" s="1"/>
      <c r="DJS182" s="5"/>
      <c r="DJT182" s="29"/>
      <c r="DJU182" s="37"/>
      <c r="DJV182" s="13"/>
      <c r="DJW182" s="12"/>
      <c r="DJX182" s="12"/>
      <c r="DJY182" s="1"/>
      <c r="DJZ182" s="5"/>
      <c r="DKA182" s="29"/>
      <c r="DKB182" s="37"/>
      <c r="DKC182" s="13"/>
      <c r="DKD182" s="12"/>
      <c r="DKE182" s="12"/>
      <c r="DKF182" s="1"/>
      <c r="DKG182" s="5"/>
      <c r="DKH182" s="29"/>
      <c r="DKI182" s="37"/>
      <c r="DKJ182" s="13"/>
      <c r="DKK182" s="12"/>
      <c r="DKL182" s="12"/>
      <c r="DKM182" s="1"/>
      <c r="DKN182" s="5"/>
      <c r="DKO182" s="29"/>
      <c r="DKP182" s="37"/>
      <c r="DKQ182" s="13"/>
      <c r="DKR182" s="12"/>
      <c r="DKS182" s="12"/>
      <c r="DKT182" s="1"/>
      <c r="DKU182" s="5"/>
      <c r="DKV182" s="29"/>
      <c r="DKW182" s="37"/>
      <c r="DKX182" s="13"/>
      <c r="DKY182" s="12"/>
      <c r="DKZ182" s="12"/>
      <c r="DLA182" s="1"/>
      <c r="DLB182" s="5"/>
      <c r="DLC182" s="29"/>
      <c r="DLD182" s="37"/>
      <c r="DLE182" s="13"/>
      <c r="DLF182" s="12"/>
      <c r="DLG182" s="12"/>
      <c r="DLH182" s="1"/>
      <c r="DLI182" s="5"/>
      <c r="DLJ182" s="29"/>
      <c r="DLK182" s="37"/>
      <c r="DLL182" s="13"/>
      <c r="DLM182" s="12"/>
      <c r="DLN182" s="12"/>
      <c r="DLO182" s="1"/>
      <c r="DLP182" s="5"/>
      <c r="DLQ182" s="29"/>
      <c r="DLR182" s="37"/>
      <c r="DLS182" s="13"/>
      <c r="DLT182" s="12"/>
      <c r="DLU182" s="12"/>
      <c r="DLV182" s="1"/>
      <c r="DLW182" s="5"/>
      <c r="DLX182" s="29"/>
      <c r="DLY182" s="37"/>
      <c r="DLZ182" s="13"/>
      <c r="DMA182" s="12"/>
      <c r="DMB182" s="12"/>
      <c r="DMC182" s="1"/>
      <c r="DMD182" s="5"/>
      <c r="DME182" s="29"/>
      <c r="DMF182" s="37"/>
      <c r="DMG182" s="13"/>
      <c r="DMH182" s="12"/>
      <c r="DMI182" s="12"/>
      <c r="DMJ182" s="1"/>
      <c r="DMK182" s="5"/>
      <c r="DML182" s="29"/>
      <c r="DMM182" s="37"/>
      <c r="DMN182" s="13"/>
      <c r="DMO182" s="12"/>
      <c r="DMP182" s="12"/>
      <c r="DMQ182" s="1"/>
      <c r="DMR182" s="5"/>
      <c r="DMS182" s="29"/>
      <c r="DMT182" s="37"/>
      <c r="DMU182" s="13"/>
      <c r="DMV182" s="12"/>
      <c r="DMW182" s="12"/>
      <c r="DMX182" s="1"/>
      <c r="DMY182" s="5"/>
      <c r="DMZ182" s="29"/>
      <c r="DNA182" s="37"/>
      <c r="DNB182" s="13"/>
      <c r="DNC182" s="12"/>
      <c r="DND182" s="12"/>
      <c r="DNE182" s="1"/>
      <c r="DNF182" s="5"/>
      <c r="DNG182" s="29"/>
      <c r="DNH182" s="37"/>
      <c r="DNI182" s="13"/>
      <c r="DNJ182" s="12"/>
      <c r="DNK182" s="12"/>
      <c r="DNL182" s="1"/>
      <c r="DNM182" s="5"/>
      <c r="DNN182" s="29"/>
      <c r="DNO182" s="37"/>
      <c r="DNP182" s="13"/>
      <c r="DNQ182" s="12"/>
      <c r="DNR182" s="12"/>
      <c r="DNS182" s="1"/>
      <c r="DNT182" s="5"/>
      <c r="DNU182" s="29"/>
      <c r="DNV182" s="37"/>
      <c r="DNW182" s="13"/>
      <c r="DNX182" s="12"/>
      <c r="DNY182" s="12"/>
      <c r="DNZ182" s="1"/>
      <c r="DOA182" s="5"/>
      <c r="DOB182" s="29"/>
      <c r="DOC182" s="37"/>
      <c r="DOD182" s="13"/>
      <c r="DOE182" s="12"/>
      <c r="DOF182" s="12"/>
      <c r="DOG182" s="1"/>
      <c r="DOH182" s="5"/>
      <c r="DOI182" s="29"/>
      <c r="DOJ182" s="37"/>
      <c r="DOK182" s="13"/>
      <c r="DOL182" s="12"/>
      <c r="DOM182" s="12"/>
      <c r="DON182" s="1"/>
      <c r="DOO182" s="5"/>
      <c r="DOP182" s="29"/>
      <c r="DOQ182" s="37"/>
      <c r="DOR182" s="13"/>
      <c r="DOS182" s="12"/>
      <c r="DOT182" s="12"/>
      <c r="DOU182" s="1"/>
      <c r="DOV182" s="5"/>
      <c r="DOW182" s="29"/>
      <c r="DOX182" s="37"/>
      <c r="DOY182" s="13"/>
      <c r="DOZ182" s="12"/>
      <c r="DPA182" s="12"/>
      <c r="DPB182" s="1"/>
      <c r="DPC182" s="5"/>
      <c r="DPD182" s="29"/>
      <c r="DPE182" s="37"/>
      <c r="DPF182" s="13"/>
      <c r="DPG182" s="12"/>
      <c r="DPH182" s="12"/>
      <c r="DPI182" s="1"/>
      <c r="DPJ182" s="5"/>
      <c r="DPK182" s="29"/>
      <c r="DPL182" s="37"/>
      <c r="DPM182" s="13"/>
      <c r="DPN182" s="12"/>
      <c r="DPO182" s="12"/>
      <c r="DPP182" s="1"/>
      <c r="DPQ182" s="5"/>
      <c r="DPR182" s="29"/>
      <c r="DPS182" s="37"/>
      <c r="DPT182" s="13"/>
      <c r="DPU182" s="12"/>
      <c r="DPV182" s="12"/>
      <c r="DPW182" s="1"/>
      <c r="DPX182" s="5"/>
      <c r="DPY182" s="29"/>
      <c r="DPZ182" s="37"/>
      <c r="DQA182" s="13"/>
      <c r="DQB182" s="12"/>
      <c r="DQC182" s="12"/>
      <c r="DQD182" s="1"/>
      <c r="DQE182" s="5"/>
      <c r="DQF182" s="29"/>
      <c r="DQG182" s="37"/>
      <c r="DQH182" s="13"/>
      <c r="DQI182" s="12"/>
      <c r="DQJ182" s="12"/>
      <c r="DQK182" s="1"/>
      <c r="DQL182" s="5"/>
      <c r="DQM182" s="29"/>
      <c r="DQN182" s="37"/>
      <c r="DQO182" s="13"/>
      <c r="DQP182" s="12"/>
      <c r="DQQ182" s="12"/>
      <c r="DQR182" s="1"/>
      <c r="DQS182" s="5"/>
      <c r="DQT182" s="29"/>
      <c r="DQU182" s="37"/>
      <c r="DQV182" s="13"/>
      <c r="DQW182" s="12"/>
      <c r="DQX182" s="12"/>
      <c r="DQY182" s="1"/>
      <c r="DQZ182" s="5"/>
      <c r="DRA182" s="29"/>
      <c r="DRB182" s="37"/>
      <c r="DRC182" s="13"/>
      <c r="DRD182" s="12"/>
      <c r="DRE182" s="12"/>
      <c r="DRF182" s="1"/>
      <c r="DRG182" s="5"/>
      <c r="DRH182" s="29"/>
      <c r="DRI182" s="37"/>
      <c r="DRJ182" s="13"/>
      <c r="DRK182" s="12"/>
      <c r="DRL182" s="12"/>
      <c r="DRM182" s="1"/>
      <c r="DRN182" s="5"/>
      <c r="DRO182" s="29"/>
      <c r="DRP182" s="37"/>
      <c r="DRQ182" s="13"/>
      <c r="DRR182" s="12"/>
      <c r="DRS182" s="12"/>
      <c r="DRT182" s="1"/>
      <c r="DRU182" s="5"/>
      <c r="DRV182" s="29"/>
      <c r="DRW182" s="37"/>
      <c r="DRX182" s="13"/>
      <c r="DRY182" s="12"/>
      <c r="DRZ182" s="12"/>
      <c r="DSA182" s="1"/>
      <c r="DSB182" s="5"/>
      <c r="DSC182" s="29"/>
      <c r="DSD182" s="37"/>
      <c r="DSE182" s="13"/>
      <c r="DSF182" s="12"/>
      <c r="DSG182" s="12"/>
      <c r="DSH182" s="1"/>
      <c r="DSI182" s="5"/>
      <c r="DSJ182" s="29"/>
      <c r="DSK182" s="37"/>
      <c r="DSL182" s="13"/>
      <c r="DSM182" s="12"/>
      <c r="DSN182" s="12"/>
      <c r="DSO182" s="1"/>
      <c r="DSP182" s="5"/>
      <c r="DSQ182" s="29"/>
      <c r="DSR182" s="37"/>
      <c r="DSS182" s="13"/>
      <c r="DST182" s="12"/>
      <c r="DSU182" s="12"/>
      <c r="DSV182" s="1"/>
      <c r="DSW182" s="5"/>
      <c r="DSX182" s="29"/>
      <c r="DSY182" s="37"/>
      <c r="DSZ182" s="13"/>
      <c r="DTA182" s="12"/>
      <c r="DTB182" s="12"/>
      <c r="DTC182" s="1"/>
      <c r="DTD182" s="5"/>
      <c r="DTE182" s="29"/>
      <c r="DTF182" s="37"/>
      <c r="DTG182" s="13"/>
      <c r="DTH182" s="12"/>
      <c r="DTI182" s="12"/>
      <c r="DTJ182" s="1"/>
      <c r="DTK182" s="5"/>
      <c r="DTL182" s="29"/>
      <c r="DTM182" s="37"/>
      <c r="DTN182" s="13"/>
      <c r="DTO182" s="12"/>
      <c r="DTP182" s="12"/>
      <c r="DTQ182" s="1"/>
      <c r="DTR182" s="5"/>
      <c r="DTS182" s="29"/>
      <c r="DTT182" s="37"/>
      <c r="DTU182" s="13"/>
      <c r="DTV182" s="12"/>
      <c r="DTW182" s="12"/>
      <c r="DTX182" s="1"/>
      <c r="DTY182" s="5"/>
      <c r="DTZ182" s="29"/>
      <c r="DUA182" s="37"/>
      <c r="DUB182" s="13"/>
      <c r="DUC182" s="12"/>
      <c r="DUD182" s="12"/>
      <c r="DUE182" s="1"/>
      <c r="DUF182" s="5"/>
      <c r="DUG182" s="29"/>
      <c r="DUH182" s="37"/>
      <c r="DUI182" s="13"/>
      <c r="DUJ182" s="12"/>
      <c r="DUK182" s="12"/>
      <c r="DUL182" s="1"/>
      <c r="DUM182" s="5"/>
      <c r="DUN182" s="29"/>
      <c r="DUO182" s="37"/>
      <c r="DUP182" s="13"/>
      <c r="DUQ182" s="12"/>
      <c r="DUR182" s="12"/>
      <c r="DUS182" s="1"/>
      <c r="DUT182" s="5"/>
      <c r="DUU182" s="29"/>
      <c r="DUV182" s="37"/>
      <c r="DUW182" s="13"/>
      <c r="DUX182" s="12"/>
      <c r="DUY182" s="12"/>
      <c r="DUZ182" s="1"/>
      <c r="DVA182" s="5"/>
      <c r="DVB182" s="29"/>
      <c r="DVC182" s="37"/>
      <c r="DVD182" s="13"/>
      <c r="DVE182" s="12"/>
      <c r="DVF182" s="12"/>
      <c r="DVG182" s="1"/>
      <c r="DVH182" s="5"/>
      <c r="DVI182" s="29"/>
      <c r="DVJ182" s="37"/>
      <c r="DVK182" s="13"/>
      <c r="DVL182" s="12"/>
      <c r="DVM182" s="12"/>
      <c r="DVN182" s="1"/>
      <c r="DVO182" s="5"/>
      <c r="DVP182" s="29"/>
      <c r="DVQ182" s="37"/>
      <c r="DVR182" s="13"/>
      <c r="DVS182" s="12"/>
      <c r="DVT182" s="12"/>
      <c r="DVU182" s="1"/>
      <c r="DVV182" s="5"/>
      <c r="DVW182" s="29"/>
      <c r="DVX182" s="37"/>
      <c r="DVY182" s="13"/>
      <c r="DVZ182" s="12"/>
      <c r="DWA182" s="12"/>
      <c r="DWB182" s="1"/>
      <c r="DWC182" s="5"/>
      <c r="DWD182" s="29"/>
      <c r="DWE182" s="37"/>
      <c r="DWF182" s="13"/>
      <c r="DWG182" s="12"/>
      <c r="DWH182" s="12"/>
      <c r="DWI182" s="1"/>
      <c r="DWJ182" s="5"/>
      <c r="DWK182" s="29"/>
      <c r="DWL182" s="37"/>
      <c r="DWM182" s="13"/>
      <c r="DWN182" s="12"/>
      <c r="DWO182" s="12"/>
      <c r="DWP182" s="1"/>
      <c r="DWQ182" s="5"/>
      <c r="DWR182" s="29"/>
      <c r="DWS182" s="37"/>
      <c r="DWT182" s="13"/>
      <c r="DWU182" s="12"/>
      <c r="DWV182" s="12"/>
      <c r="DWW182" s="1"/>
      <c r="DWX182" s="5"/>
      <c r="DWY182" s="29"/>
      <c r="DWZ182" s="37"/>
      <c r="DXA182" s="13"/>
      <c r="DXB182" s="12"/>
      <c r="DXC182" s="12"/>
      <c r="DXD182" s="1"/>
      <c r="DXE182" s="5"/>
      <c r="DXF182" s="29"/>
      <c r="DXG182" s="37"/>
      <c r="DXH182" s="13"/>
      <c r="DXI182" s="12"/>
      <c r="DXJ182" s="12"/>
      <c r="DXK182" s="1"/>
      <c r="DXL182" s="5"/>
      <c r="DXM182" s="29"/>
      <c r="DXN182" s="37"/>
      <c r="DXO182" s="13"/>
      <c r="DXP182" s="12"/>
      <c r="DXQ182" s="12"/>
      <c r="DXR182" s="1"/>
      <c r="DXS182" s="5"/>
      <c r="DXT182" s="29"/>
      <c r="DXU182" s="37"/>
      <c r="DXV182" s="13"/>
      <c r="DXW182" s="12"/>
      <c r="DXX182" s="12"/>
      <c r="DXY182" s="1"/>
      <c r="DXZ182" s="5"/>
      <c r="DYA182" s="29"/>
      <c r="DYB182" s="37"/>
      <c r="DYC182" s="13"/>
      <c r="DYD182" s="12"/>
      <c r="DYE182" s="12"/>
      <c r="DYF182" s="1"/>
      <c r="DYG182" s="5"/>
      <c r="DYH182" s="29"/>
      <c r="DYI182" s="37"/>
      <c r="DYJ182" s="13"/>
      <c r="DYK182" s="12"/>
      <c r="DYL182" s="12"/>
      <c r="DYM182" s="1"/>
      <c r="DYN182" s="5"/>
      <c r="DYO182" s="29"/>
      <c r="DYP182" s="37"/>
      <c r="DYQ182" s="13"/>
      <c r="DYR182" s="12"/>
      <c r="DYS182" s="12"/>
      <c r="DYT182" s="1"/>
      <c r="DYU182" s="5"/>
      <c r="DYV182" s="29"/>
      <c r="DYW182" s="37"/>
      <c r="DYX182" s="13"/>
      <c r="DYY182" s="12"/>
      <c r="DYZ182" s="12"/>
      <c r="DZA182" s="1"/>
      <c r="DZB182" s="5"/>
      <c r="DZC182" s="29"/>
      <c r="DZD182" s="37"/>
      <c r="DZE182" s="13"/>
      <c r="DZF182" s="12"/>
      <c r="DZG182" s="12"/>
      <c r="DZH182" s="1"/>
      <c r="DZI182" s="5"/>
      <c r="DZJ182" s="29"/>
      <c r="DZK182" s="37"/>
      <c r="DZL182" s="13"/>
      <c r="DZM182" s="12"/>
      <c r="DZN182" s="12"/>
      <c r="DZO182" s="1"/>
      <c r="DZP182" s="5"/>
      <c r="DZQ182" s="29"/>
      <c r="DZR182" s="37"/>
      <c r="DZS182" s="13"/>
      <c r="DZT182" s="12"/>
      <c r="DZU182" s="12"/>
      <c r="DZV182" s="1"/>
      <c r="DZW182" s="5"/>
      <c r="DZX182" s="29"/>
      <c r="DZY182" s="37"/>
      <c r="DZZ182" s="13"/>
      <c r="EAA182" s="12"/>
      <c r="EAB182" s="12"/>
      <c r="EAC182" s="1"/>
      <c r="EAD182" s="5"/>
      <c r="EAE182" s="29"/>
      <c r="EAF182" s="37"/>
      <c r="EAG182" s="13"/>
      <c r="EAH182" s="12"/>
      <c r="EAI182" s="12"/>
      <c r="EAJ182" s="1"/>
      <c r="EAK182" s="5"/>
      <c r="EAL182" s="29"/>
      <c r="EAM182" s="37"/>
      <c r="EAN182" s="13"/>
      <c r="EAO182" s="12"/>
      <c r="EAP182" s="12"/>
      <c r="EAQ182" s="1"/>
      <c r="EAR182" s="5"/>
      <c r="EAS182" s="29"/>
      <c r="EAT182" s="37"/>
      <c r="EAU182" s="13"/>
      <c r="EAV182" s="12"/>
      <c r="EAW182" s="12"/>
      <c r="EAX182" s="1"/>
      <c r="EAY182" s="5"/>
      <c r="EAZ182" s="29"/>
      <c r="EBA182" s="37"/>
      <c r="EBB182" s="13"/>
      <c r="EBC182" s="12"/>
      <c r="EBD182" s="12"/>
      <c r="EBE182" s="1"/>
      <c r="EBF182" s="5"/>
      <c r="EBG182" s="29"/>
      <c r="EBH182" s="37"/>
      <c r="EBI182" s="13"/>
      <c r="EBJ182" s="12"/>
      <c r="EBK182" s="12"/>
      <c r="EBL182" s="1"/>
      <c r="EBM182" s="5"/>
      <c r="EBN182" s="29"/>
      <c r="EBO182" s="37"/>
      <c r="EBP182" s="13"/>
      <c r="EBQ182" s="12"/>
      <c r="EBR182" s="12"/>
      <c r="EBS182" s="1"/>
      <c r="EBT182" s="5"/>
      <c r="EBU182" s="29"/>
      <c r="EBV182" s="37"/>
      <c r="EBW182" s="13"/>
      <c r="EBX182" s="12"/>
      <c r="EBY182" s="12"/>
      <c r="EBZ182" s="1"/>
      <c r="ECA182" s="5"/>
      <c r="ECB182" s="29"/>
      <c r="ECC182" s="37"/>
      <c r="ECD182" s="13"/>
      <c r="ECE182" s="12"/>
      <c r="ECF182" s="12"/>
      <c r="ECG182" s="1"/>
      <c r="ECH182" s="5"/>
      <c r="ECI182" s="29"/>
      <c r="ECJ182" s="37"/>
      <c r="ECK182" s="13"/>
      <c r="ECL182" s="12"/>
      <c r="ECM182" s="12"/>
      <c r="ECN182" s="1"/>
      <c r="ECO182" s="5"/>
      <c r="ECP182" s="29"/>
      <c r="ECQ182" s="37"/>
      <c r="ECR182" s="13"/>
      <c r="ECS182" s="12"/>
      <c r="ECT182" s="12"/>
      <c r="ECU182" s="1"/>
      <c r="ECV182" s="5"/>
      <c r="ECW182" s="29"/>
      <c r="ECX182" s="37"/>
      <c r="ECY182" s="13"/>
      <c r="ECZ182" s="12"/>
      <c r="EDA182" s="12"/>
      <c r="EDB182" s="1"/>
      <c r="EDC182" s="5"/>
      <c r="EDD182" s="29"/>
      <c r="EDE182" s="37"/>
      <c r="EDF182" s="13"/>
      <c r="EDG182" s="12"/>
      <c r="EDH182" s="12"/>
      <c r="EDI182" s="1"/>
      <c r="EDJ182" s="5"/>
      <c r="EDK182" s="29"/>
      <c r="EDL182" s="37"/>
      <c r="EDM182" s="13"/>
      <c r="EDN182" s="12"/>
      <c r="EDO182" s="12"/>
      <c r="EDP182" s="1"/>
      <c r="EDQ182" s="5"/>
      <c r="EDR182" s="29"/>
      <c r="EDS182" s="37"/>
      <c r="EDT182" s="13"/>
      <c r="EDU182" s="12"/>
      <c r="EDV182" s="12"/>
      <c r="EDW182" s="1"/>
      <c r="EDX182" s="5"/>
      <c r="EDY182" s="29"/>
      <c r="EDZ182" s="37"/>
      <c r="EEA182" s="13"/>
      <c r="EEB182" s="12"/>
      <c r="EEC182" s="12"/>
      <c r="EED182" s="1"/>
      <c r="EEE182" s="5"/>
      <c r="EEF182" s="29"/>
      <c r="EEG182" s="37"/>
      <c r="EEH182" s="13"/>
      <c r="EEI182" s="12"/>
      <c r="EEJ182" s="12"/>
      <c r="EEK182" s="1"/>
      <c r="EEL182" s="5"/>
      <c r="EEM182" s="29"/>
      <c r="EEN182" s="37"/>
      <c r="EEO182" s="13"/>
      <c r="EEP182" s="12"/>
      <c r="EEQ182" s="12"/>
      <c r="EER182" s="1"/>
      <c r="EES182" s="5"/>
      <c r="EET182" s="29"/>
      <c r="EEU182" s="37"/>
      <c r="EEV182" s="13"/>
      <c r="EEW182" s="12"/>
      <c r="EEX182" s="12"/>
      <c r="EEY182" s="1"/>
      <c r="EEZ182" s="5"/>
      <c r="EFA182" s="29"/>
      <c r="EFB182" s="37"/>
      <c r="EFC182" s="13"/>
      <c r="EFD182" s="12"/>
      <c r="EFE182" s="12"/>
      <c r="EFF182" s="1"/>
      <c r="EFG182" s="5"/>
      <c r="EFH182" s="29"/>
      <c r="EFI182" s="37"/>
      <c r="EFJ182" s="13"/>
      <c r="EFK182" s="12"/>
      <c r="EFL182" s="12"/>
      <c r="EFM182" s="1"/>
      <c r="EFN182" s="5"/>
      <c r="EFO182" s="29"/>
      <c r="EFP182" s="37"/>
      <c r="EFQ182" s="13"/>
      <c r="EFR182" s="12"/>
      <c r="EFS182" s="12"/>
      <c r="EFT182" s="1"/>
      <c r="EFU182" s="5"/>
      <c r="EFV182" s="29"/>
      <c r="EFW182" s="37"/>
      <c r="EFX182" s="13"/>
      <c r="EFY182" s="12"/>
      <c r="EFZ182" s="12"/>
      <c r="EGA182" s="1"/>
      <c r="EGB182" s="5"/>
      <c r="EGC182" s="29"/>
      <c r="EGD182" s="37"/>
      <c r="EGE182" s="13"/>
      <c r="EGF182" s="12"/>
      <c r="EGG182" s="12"/>
      <c r="EGH182" s="1"/>
      <c r="EGI182" s="5"/>
      <c r="EGJ182" s="29"/>
      <c r="EGK182" s="37"/>
      <c r="EGL182" s="13"/>
      <c r="EGM182" s="12"/>
      <c r="EGN182" s="12"/>
      <c r="EGO182" s="1"/>
      <c r="EGP182" s="5"/>
      <c r="EGQ182" s="29"/>
      <c r="EGR182" s="37"/>
      <c r="EGS182" s="13"/>
      <c r="EGT182" s="12"/>
      <c r="EGU182" s="12"/>
      <c r="EGV182" s="1"/>
      <c r="EGW182" s="5"/>
      <c r="EGX182" s="29"/>
      <c r="EGY182" s="37"/>
      <c r="EGZ182" s="13"/>
      <c r="EHA182" s="12"/>
      <c r="EHB182" s="12"/>
      <c r="EHC182" s="1"/>
      <c r="EHD182" s="5"/>
      <c r="EHE182" s="29"/>
      <c r="EHF182" s="37"/>
      <c r="EHG182" s="13"/>
      <c r="EHH182" s="12"/>
      <c r="EHI182" s="12"/>
      <c r="EHJ182" s="1"/>
      <c r="EHK182" s="5"/>
      <c r="EHL182" s="29"/>
      <c r="EHM182" s="37"/>
      <c r="EHN182" s="13"/>
      <c r="EHO182" s="12"/>
      <c r="EHP182" s="12"/>
      <c r="EHQ182" s="1"/>
      <c r="EHR182" s="5"/>
      <c r="EHS182" s="29"/>
      <c r="EHT182" s="37"/>
      <c r="EHU182" s="13"/>
      <c r="EHV182" s="12"/>
      <c r="EHW182" s="12"/>
      <c r="EHX182" s="1"/>
      <c r="EHY182" s="5"/>
      <c r="EHZ182" s="29"/>
      <c r="EIA182" s="37"/>
      <c r="EIB182" s="13"/>
      <c r="EIC182" s="12"/>
      <c r="EID182" s="12"/>
      <c r="EIE182" s="1"/>
      <c r="EIF182" s="5"/>
      <c r="EIG182" s="29"/>
      <c r="EIH182" s="37"/>
      <c r="EII182" s="13"/>
      <c r="EIJ182" s="12"/>
      <c r="EIK182" s="12"/>
      <c r="EIL182" s="1"/>
      <c r="EIM182" s="5"/>
      <c r="EIN182" s="29"/>
      <c r="EIO182" s="37"/>
      <c r="EIP182" s="13"/>
      <c r="EIQ182" s="12"/>
      <c r="EIR182" s="12"/>
      <c r="EIS182" s="1"/>
      <c r="EIT182" s="5"/>
      <c r="EIU182" s="29"/>
      <c r="EIV182" s="37"/>
      <c r="EIW182" s="13"/>
      <c r="EIX182" s="12"/>
      <c r="EIY182" s="12"/>
      <c r="EIZ182" s="1"/>
      <c r="EJA182" s="5"/>
      <c r="EJB182" s="29"/>
      <c r="EJC182" s="37"/>
      <c r="EJD182" s="13"/>
      <c r="EJE182" s="12"/>
      <c r="EJF182" s="12"/>
      <c r="EJG182" s="1"/>
      <c r="EJH182" s="5"/>
      <c r="EJI182" s="29"/>
      <c r="EJJ182" s="37"/>
      <c r="EJK182" s="13"/>
      <c r="EJL182" s="12"/>
      <c r="EJM182" s="12"/>
      <c r="EJN182" s="1"/>
      <c r="EJO182" s="5"/>
      <c r="EJP182" s="29"/>
      <c r="EJQ182" s="37"/>
      <c r="EJR182" s="13"/>
      <c r="EJS182" s="12"/>
      <c r="EJT182" s="12"/>
      <c r="EJU182" s="1"/>
      <c r="EJV182" s="5"/>
      <c r="EJW182" s="29"/>
      <c r="EJX182" s="37"/>
      <c r="EJY182" s="13"/>
      <c r="EJZ182" s="12"/>
      <c r="EKA182" s="12"/>
      <c r="EKB182" s="1"/>
      <c r="EKC182" s="5"/>
      <c r="EKD182" s="29"/>
      <c r="EKE182" s="37"/>
      <c r="EKF182" s="13"/>
      <c r="EKG182" s="12"/>
      <c r="EKH182" s="12"/>
      <c r="EKI182" s="1"/>
      <c r="EKJ182" s="5"/>
      <c r="EKK182" s="29"/>
      <c r="EKL182" s="37"/>
      <c r="EKM182" s="13"/>
      <c r="EKN182" s="12"/>
      <c r="EKO182" s="12"/>
      <c r="EKP182" s="1"/>
      <c r="EKQ182" s="5"/>
      <c r="EKR182" s="29"/>
      <c r="EKS182" s="37"/>
      <c r="EKT182" s="13"/>
      <c r="EKU182" s="12"/>
      <c r="EKV182" s="12"/>
      <c r="EKW182" s="1"/>
      <c r="EKX182" s="5"/>
      <c r="EKY182" s="29"/>
      <c r="EKZ182" s="37"/>
      <c r="ELA182" s="13"/>
      <c r="ELB182" s="12"/>
      <c r="ELC182" s="12"/>
      <c r="ELD182" s="1"/>
      <c r="ELE182" s="5"/>
      <c r="ELF182" s="29"/>
      <c r="ELG182" s="37"/>
      <c r="ELH182" s="13"/>
      <c r="ELI182" s="12"/>
      <c r="ELJ182" s="12"/>
      <c r="ELK182" s="1"/>
      <c r="ELL182" s="5"/>
      <c r="ELM182" s="29"/>
      <c r="ELN182" s="37"/>
      <c r="ELO182" s="13"/>
      <c r="ELP182" s="12"/>
      <c r="ELQ182" s="12"/>
      <c r="ELR182" s="1"/>
      <c r="ELS182" s="5"/>
      <c r="ELT182" s="29"/>
      <c r="ELU182" s="37"/>
      <c r="ELV182" s="13"/>
      <c r="ELW182" s="12"/>
      <c r="ELX182" s="12"/>
      <c r="ELY182" s="1"/>
      <c r="ELZ182" s="5"/>
      <c r="EMA182" s="29"/>
      <c r="EMB182" s="37"/>
      <c r="EMC182" s="13"/>
      <c r="EMD182" s="12"/>
      <c r="EME182" s="12"/>
      <c r="EMF182" s="1"/>
      <c r="EMG182" s="5"/>
      <c r="EMH182" s="29"/>
      <c r="EMI182" s="37"/>
      <c r="EMJ182" s="13"/>
      <c r="EMK182" s="12"/>
      <c r="EML182" s="12"/>
      <c r="EMM182" s="1"/>
      <c r="EMN182" s="5"/>
      <c r="EMO182" s="29"/>
      <c r="EMP182" s="37"/>
      <c r="EMQ182" s="13"/>
      <c r="EMR182" s="12"/>
      <c r="EMS182" s="12"/>
      <c r="EMT182" s="1"/>
      <c r="EMU182" s="5"/>
      <c r="EMV182" s="29"/>
      <c r="EMW182" s="37"/>
      <c r="EMX182" s="13"/>
      <c r="EMY182" s="12"/>
      <c r="EMZ182" s="12"/>
      <c r="ENA182" s="1"/>
      <c r="ENB182" s="5"/>
      <c r="ENC182" s="29"/>
      <c r="END182" s="37"/>
      <c r="ENE182" s="13"/>
      <c r="ENF182" s="12"/>
      <c r="ENG182" s="12"/>
      <c r="ENH182" s="1"/>
      <c r="ENI182" s="5"/>
      <c r="ENJ182" s="29"/>
      <c r="ENK182" s="37"/>
      <c r="ENL182" s="13"/>
      <c r="ENM182" s="12"/>
      <c r="ENN182" s="12"/>
      <c r="ENO182" s="1"/>
      <c r="ENP182" s="5"/>
      <c r="ENQ182" s="29"/>
      <c r="ENR182" s="37"/>
      <c r="ENS182" s="13"/>
      <c r="ENT182" s="12"/>
      <c r="ENU182" s="12"/>
      <c r="ENV182" s="1"/>
      <c r="ENW182" s="5"/>
      <c r="ENX182" s="29"/>
      <c r="ENY182" s="37"/>
      <c r="ENZ182" s="13"/>
      <c r="EOA182" s="12"/>
      <c r="EOB182" s="12"/>
      <c r="EOC182" s="1"/>
      <c r="EOD182" s="5"/>
      <c r="EOE182" s="29"/>
      <c r="EOF182" s="37"/>
      <c r="EOG182" s="13"/>
      <c r="EOH182" s="12"/>
      <c r="EOI182" s="12"/>
      <c r="EOJ182" s="1"/>
      <c r="EOK182" s="5"/>
      <c r="EOL182" s="29"/>
      <c r="EOM182" s="37"/>
      <c r="EON182" s="13"/>
      <c r="EOO182" s="12"/>
      <c r="EOP182" s="12"/>
      <c r="EOQ182" s="1"/>
      <c r="EOR182" s="5"/>
      <c r="EOS182" s="29"/>
      <c r="EOT182" s="37"/>
      <c r="EOU182" s="13"/>
      <c r="EOV182" s="12"/>
      <c r="EOW182" s="12"/>
      <c r="EOX182" s="1"/>
      <c r="EOY182" s="5"/>
      <c r="EOZ182" s="29"/>
      <c r="EPA182" s="37"/>
      <c r="EPB182" s="13"/>
      <c r="EPC182" s="12"/>
      <c r="EPD182" s="12"/>
      <c r="EPE182" s="1"/>
      <c r="EPF182" s="5"/>
      <c r="EPG182" s="29"/>
      <c r="EPH182" s="37"/>
      <c r="EPI182" s="13"/>
      <c r="EPJ182" s="12"/>
      <c r="EPK182" s="12"/>
      <c r="EPL182" s="1"/>
      <c r="EPM182" s="5"/>
      <c r="EPN182" s="29"/>
      <c r="EPO182" s="37"/>
      <c r="EPP182" s="13"/>
      <c r="EPQ182" s="12"/>
      <c r="EPR182" s="12"/>
      <c r="EPS182" s="1"/>
      <c r="EPT182" s="5"/>
      <c r="EPU182" s="29"/>
      <c r="EPV182" s="37"/>
      <c r="EPW182" s="13"/>
      <c r="EPX182" s="12"/>
      <c r="EPY182" s="12"/>
      <c r="EPZ182" s="1"/>
      <c r="EQA182" s="5"/>
      <c r="EQB182" s="29"/>
      <c r="EQC182" s="37"/>
      <c r="EQD182" s="13"/>
      <c r="EQE182" s="12"/>
      <c r="EQF182" s="12"/>
      <c r="EQG182" s="1"/>
      <c r="EQH182" s="5"/>
      <c r="EQI182" s="29"/>
      <c r="EQJ182" s="37"/>
      <c r="EQK182" s="13"/>
      <c r="EQL182" s="12"/>
      <c r="EQM182" s="12"/>
      <c r="EQN182" s="1"/>
      <c r="EQO182" s="5"/>
      <c r="EQP182" s="29"/>
      <c r="EQQ182" s="37"/>
      <c r="EQR182" s="13"/>
      <c r="EQS182" s="12"/>
      <c r="EQT182" s="12"/>
      <c r="EQU182" s="1"/>
      <c r="EQV182" s="5"/>
      <c r="EQW182" s="29"/>
      <c r="EQX182" s="37"/>
      <c r="EQY182" s="13"/>
      <c r="EQZ182" s="12"/>
      <c r="ERA182" s="12"/>
      <c r="ERB182" s="1"/>
      <c r="ERC182" s="5"/>
      <c r="ERD182" s="29"/>
      <c r="ERE182" s="37"/>
      <c r="ERF182" s="13"/>
      <c r="ERG182" s="12"/>
      <c r="ERH182" s="12"/>
      <c r="ERI182" s="1"/>
      <c r="ERJ182" s="5"/>
      <c r="ERK182" s="29"/>
      <c r="ERL182" s="37"/>
      <c r="ERM182" s="13"/>
      <c r="ERN182" s="12"/>
      <c r="ERO182" s="12"/>
      <c r="ERP182" s="1"/>
      <c r="ERQ182" s="5"/>
      <c r="ERR182" s="29"/>
      <c r="ERS182" s="37"/>
      <c r="ERT182" s="13"/>
      <c r="ERU182" s="12"/>
      <c r="ERV182" s="12"/>
      <c r="ERW182" s="1"/>
      <c r="ERX182" s="5"/>
      <c r="ERY182" s="29"/>
      <c r="ERZ182" s="37"/>
      <c r="ESA182" s="13"/>
      <c r="ESB182" s="12"/>
      <c r="ESC182" s="12"/>
      <c r="ESD182" s="1"/>
      <c r="ESE182" s="5"/>
      <c r="ESF182" s="29"/>
      <c r="ESG182" s="37"/>
      <c r="ESH182" s="13"/>
      <c r="ESI182" s="12"/>
      <c r="ESJ182" s="12"/>
      <c r="ESK182" s="1"/>
      <c r="ESL182" s="5"/>
      <c r="ESM182" s="29"/>
      <c r="ESN182" s="37"/>
      <c r="ESO182" s="13"/>
      <c r="ESP182" s="12"/>
      <c r="ESQ182" s="12"/>
      <c r="ESR182" s="1"/>
      <c r="ESS182" s="5"/>
      <c r="EST182" s="29"/>
      <c r="ESU182" s="37"/>
      <c r="ESV182" s="13"/>
      <c r="ESW182" s="12"/>
      <c r="ESX182" s="12"/>
      <c r="ESY182" s="1"/>
      <c r="ESZ182" s="5"/>
      <c r="ETA182" s="29"/>
      <c r="ETB182" s="37"/>
      <c r="ETC182" s="13"/>
      <c r="ETD182" s="12"/>
      <c r="ETE182" s="12"/>
      <c r="ETF182" s="1"/>
      <c r="ETG182" s="5"/>
      <c r="ETH182" s="29"/>
      <c r="ETI182" s="37"/>
      <c r="ETJ182" s="13"/>
      <c r="ETK182" s="12"/>
      <c r="ETL182" s="12"/>
      <c r="ETM182" s="1"/>
      <c r="ETN182" s="5"/>
      <c r="ETO182" s="29"/>
      <c r="ETP182" s="37"/>
      <c r="ETQ182" s="13"/>
      <c r="ETR182" s="12"/>
      <c r="ETS182" s="12"/>
      <c r="ETT182" s="1"/>
      <c r="ETU182" s="5"/>
      <c r="ETV182" s="29"/>
      <c r="ETW182" s="37"/>
      <c r="ETX182" s="13"/>
      <c r="ETY182" s="12"/>
      <c r="ETZ182" s="12"/>
      <c r="EUA182" s="1"/>
      <c r="EUB182" s="5"/>
      <c r="EUC182" s="29"/>
      <c r="EUD182" s="37"/>
      <c r="EUE182" s="13"/>
      <c r="EUF182" s="12"/>
      <c r="EUG182" s="12"/>
      <c r="EUH182" s="1"/>
      <c r="EUI182" s="5"/>
      <c r="EUJ182" s="29"/>
      <c r="EUK182" s="37"/>
      <c r="EUL182" s="13"/>
      <c r="EUM182" s="12"/>
      <c r="EUN182" s="12"/>
      <c r="EUO182" s="1"/>
      <c r="EUP182" s="5"/>
      <c r="EUQ182" s="29"/>
      <c r="EUR182" s="37"/>
      <c r="EUS182" s="13"/>
      <c r="EUT182" s="12"/>
      <c r="EUU182" s="12"/>
      <c r="EUV182" s="1"/>
      <c r="EUW182" s="5"/>
      <c r="EUX182" s="29"/>
      <c r="EUY182" s="37"/>
      <c r="EUZ182" s="13"/>
      <c r="EVA182" s="12"/>
      <c r="EVB182" s="12"/>
      <c r="EVC182" s="1"/>
      <c r="EVD182" s="5"/>
      <c r="EVE182" s="29"/>
      <c r="EVF182" s="37"/>
      <c r="EVG182" s="13"/>
      <c r="EVH182" s="12"/>
      <c r="EVI182" s="12"/>
      <c r="EVJ182" s="1"/>
      <c r="EVK182" s="5"/>
      <c r="EVL182" s="29"/>
      <c r="EVM182" s="37"/>
      <c r="EVN182" s="13"/>
      <c r="EVO182" s="12"/>
      <c r="EVP182" s="12"/>
      <c r="EVQ182" s="1"/>
      <c r="EVR182" s="5"/>
      <c r="EVS182" s="29"/>
      <c r="EVT182" s="37"/>
      <c r="EVU182" s="13"/>
      <c r="EVV182" s="12"/>
      <c r="EVW182" s="12"/>
      <c r="EVX182" s="1"/>
      <c r="EVY182" s="5"/>
      <c r="EVZ182" s="29"/>
      <c r="EWA182" s="37"/>
      <c r="EWB182" s="13"/>
      <c r="EWC182" s="12"/>
      <c r="EWD182" s="12"/>
      <c r="EWE182" s="1"/>
      <c r="EWF182" s="5"/>
      <c r="EWG182" s="29"/>
      <c r="EWH182" s="37"/>
      <c r="EWI182" s="13"/>
      <c r="EWJ182" s="12"/>
      <c r="EWK182" s="12"/>
      <c r="EWL182" s="1"/>
      <c r="EWM182" s="5"/>
      <c r="EWN182" s="29"/>
      <c r="EWO182" s="37"/>
      <c r="EWP182" s="13"/>
      <c r="EWQ182" s="12"/>
      <c r="EWR182" s="12"/>
      <c r="EWS182" s="1"/>
      <c r="EWT182" s="5"/>
      <c r="EWU182" s="29"/>
      <c r="EWV182" s="37"/>
      <c r="EWW182" s="13"/>
      <c r="EWX182" s="12"/>
      <c r="EWY182" s="12"/>
      <c r="EWZ182" s="1"/>
      <c r="EXA182" s="5"/>
      <c r="EXB182" s="29"/>
      <c r="EXC182" s="37"/>
      <c r="EXD182" s="13"/>
      <c r="EXE182" s="12"/>
      <c r="EXF182" s="12"/>
      <c r="EXG182" s="1"/>
      <c r="EXH182" s="5"/>
      <c r="EXI182" s="29"/>
      <c r="EXJ182" s="37"/>
      <c r="EXK182" s="13"/>
      <c r="EXL182" s="12"/>
      <c r="EXM182" s="12"/>
      <c r="EXN182" s="1"/>
      <c r="EXO182" s="5"/>
      <c r="EXP182" s="29"/>
      <c r="EXQ182" s="37"/>
      <c r="EXR182" s="13"/>
      <c r="EXS182" s="12"/>
      <c r="EXT182" s="12"/>
      <c r="EXU182" s="1"/>
      <c r="EXV182" s="5"/>
      <c r="EXW182" s="29"/>
      <c r="EXX182" s="37"/>
      <c r="EXY182" s="13"/>
      <c r="EXZ182" s="12"/>
      <c r="EYA182" s="12"/>
      <c r="EYB182" s="1"/>
      <c r="EYC182" s="5"/>
      <c r="EYD182" s="29"/>
      <c r="EYE182" s="37"/>
      <c r="EYF182" s="13"/>
      <c r="EYG182" s="12"/>
      <c r="EYH182" s="12"/>
      <c r="EYI182" s="1"/>
      <c r="EYJ182" s="5"/>
      <c r="EYK182" s="29"/>
      <c r="EYL182" s="37"/>
      <c r="EYM182" s="13"/>
      <c r="EYN182" s="12"/>
      <c r="EYO182" s="12"/>
      <c r="EYP182" s="1"/>
      <c r="EYQ182" s="5"/>
      <c r="EYR182" s="29"/>
      <c r="EYS182" s="37"/>
      <c r="EYT182" s="13"/>
      <c r="EYU182" s="12"/>
      <c r="EYV182" s="12"/>
      <c r="EYW182" s="1"/>
      <c r="EYX182" s="5"/>
      <c r="EYY182" s="29"/>
      <c r="EYZ182" s="37"/>
      <c r="EZA182" s="13"/>
      <c r="EZB182" s="12"/>
      <c r="EZC182" s="12"/>
      <c r="EZD182" s="1"/>
      <c r="EZE182" s="5"/>
      <c r="EZF182" s="29"/>
      <c r="EZG182" s="37"/>
      <c r="EZH182" s="13"/>
      <c r="EZI182" s="12"/>
      <c r="EZJ182" s="12"/>
      <c r="EZK182" s="1"/>
      <c r="EZL182" s="5"/>
      <c r="EZM182" s="29"/>
      <c r="EZN182" s="37"/>
      <c r="EZO182" s="13"/>
      <c r="EZP182" s="12"/>
      <c r="EZQ182" s="12"/>
      <c r="EZR182" s="1"/>
      <c r="EZS182" s="5"/>
      <c r="EZT182" s="29"/>
      <c r="EZU182" s="37"/>
      <c r="EZV182" s="13"/>
      <c r="EZW182" s="12"/>
      <c r="EZX182" s="12"/>
      <c r="EZY182" s="1"/>
      <c r="EZZ182" s="5"/>
      <c r="FAA182" s="29"/>
      <c r="FAB182" s="37"/>
      <c r="FAC182" s="13"/>
      <c r="FAD182" s="12"/>
      <c r="FAE182" s="12"/>
      <c r="FAF182" s="1"/>
      <c r="FAG182" s="5"/>
      <c r="FAH182" s="29"/>
      <c r="FAI182" s="37"/>
      <c r="FAJ182" s="13"/>
      <c r="FAK182" s="12"/>
      <c r="FAL182" s="12"/>
      <c r="FAM182" s="1"/>
      <c r="FAN182" s="5"/>
      <c r="FAO182" s="29"/>
      <c r="FAP182" s="37"/>
      <c r="FAQ182" s="13"/>
      <c r="FAR182" s="12"/>
      <c r="FAS182" s="12"/>
      <c r="FAT182" s="1"/>
      <c r="FAU182" s="5"/>
      <c r="FAV182" s="29"/>
      <c r="FAW182" s="37"/>
      <c r="FAX182" s="13"/>
      <c r="FAY182" s="12"/>
      <c r="FAZ182" s="12"/>
      <c r="FBA182" s="1"/>
      <c r="FBB182" s="5"/>
      <c r="FBC182" s="29"/>
      <c r="FBD182" s="37"/>
      <c r="FBE182" s="13"/>
      <c r="FBF182" s="12"/>
      <c r="FBG182" s="12"/>
      <c r="FBH182" s="1"/>
      <c r="FBI182" s="5"/>
      <c r="FBJ182" s="29"/>
      <c r="FBK182" s="37"/>
      <c r="FBL182" s="13"/>
      <c r="FBM182" s="12"/>
      <c r="FBN182" s="12"/>
      <c r="FBO182" s="1"/>
      <c r="FBP182" s="5"/>
      <c r="FBQ182" s="29"/>
      <c r="FBR182" s="37"/>
      <c r="FBS182" s="13"/>
      <c r="FBT182" s="12"/>
      <c r="FBU182" s="12"/>
      <c r="FBV182" s="1"/>
      <c r="FBW182" s="5"/>
      <c r="FBX182" s="29"/>
      <c r="FBY182" s="37"/>
      <c r="FBZ182" s="13"/>
      <c r="FCA182" s="12"/>
      <c r="FCB182" s="12"/>
      <c r="FCC182" s="1"/>
      <c r="FCD182" s="5"/>
      <c r="FCE182" s="29"/>
      <c r="FCF182" s="37"/>
      <c r="FCG182" s="13"/>
      <c r="FCH182" s="12"/>
      <c r="FCI182" s="12"/>
      <c r="FCJ182" s="1"/>
      <c r="FCK182" s="5"/>
      <c r="FCL182" s="29"/>
      <c r="FCM182" s="37"/>
      <c r="FCN182" s="13"/>
      <c r="FCO182" s="12"/>
      <c r="FCP182" s="12"/>
      <c r="FCQ182" s="1"/>
      <c r="FCR182" s="5"/>
      <c r="FCS182" s="29"/>
      <c r="FCT182" s="37"/>
      <c r="FCU182" s="13"/>
      <c r="FCV182" s="12"/>
      <c r="FCW182" s="12"/>
      <c r="FCX182" s="1"/>
      <c r="FCY182" s="5"/>
      <c r="FCZ182" s="29"/>
      <c r="FDA182" s="37"/>
      <c r="FDB182" s="13"/>
      <c r="FDC182" s="12"/>
      <c r="FDD182" s="12"/>
      <c r="FDE182" s="1"/>
      <c r="FDF182" s="5"/>
      <c r="FDG182" s="29"/>
      <c r="FDH182" s="37"/>
      <c r="FDI182" s="13"/>
      <c r="FDJ182" s="12"/>
      <c r="FDK182" s="12"/>
      <c r="FDL182" s="1"/>
      <c r="FDM182" s="5"/>
      <c r="FDN182" s="29"/>
      <c r="FDO182" s="37"/>
      <c r="FDP182" s="13"/>
      <c r="FDQ182" s="12"/>
      <c r="FDR182" s="12"/>
      <c r="FDS182" s="1"/>
      <c r="FDT182" s="5"/>
      <c r="FDU182" s="29"/>
      <c r="FDV182" s="37"/>
      <c r="FDW182" s="13"/>
      <c r="FDX182" s="12"/>
      <c r="FDY182" s="12"/>
      <c r="FDZ182" s="1"/>
      <c r="FEA182" s="5"/>
      <c r="FEB182" s="29"/>
      <c r="FEC182" s="37"/>
      <c r="FED182" s="13"/>
      <c r="FEE182" s="12"/>
      <c r="FEF182" s="12"/>
      <c r="FEG182" s="1"/>
      <c r="FEH182" s="5"/>
      <c r="FEI182" s="29"/>
      <c r="FEJ182" s="37"/>
      <c r="FEK182" s="13"/>
      <c r="FEL182" s="12"/>
      <c r="FEM182" s="12"/>
      <c r="FEN182" s="1"/>
      <c r="FEO182" s="5"/>
      <c r="FEP182" s="29"/>
      <c r="FEQ182" s="37"/>
      <c r="FER182" s="13"/>
      <c r="FES182" s="12"/>
      <c r="FET182" s="12"/>
      <c r="FEU182" s="1"/>
      <c r="FEV182" s="5"/>
      <c r="FEW182" s="29"/>
      <c r="FEX182" s="37"/>
      <c r="FEY182" s="13"/>
      <c r="FEZ182" s="12"/>
      <c r="FFA182" s="12"/>
      <c r="FFB182" s="1"/>
      <c r="FFC182" s="5"/>
      <c r="FFD182" s="29"/>
      <c r="FFE182" s="37"/>
      <c r="FFF182" s="13"/>
      <c r="FFG182" s="12"/>
      <c r="FFH182" s="12"/>
      <c r="FFI182" s="1"/>
      <c r="FFJ182" s="5"/>
      <c r="FFK182" s="29"/>
      <c r="FFL182" s="37"/>
      <c r="FFM182" s="13"/>
      <c r="FFN182" s="12"/>
      <c r="FFO182" s="12"/>
      <c r="FFP182" s="1"/>
      <c r="FFQ182" s="5"/>
      <c r="FFR182" s="29"/>
      <c r="FFS182" s="37"/>
      <c r="FFT182" s="13"/>
      <c r="FFU182" s="12"/>
      <c r="FFV182" s="12"/>
      <c r="FFW182" s="1"/>
      <c r="FFX182" s="5"/>
      <c r="FFY182" s="29"/>
      <c r="FFZ182" s="37"/>
      <c r="FGA182" s="13"/>
      <c r="FGB182" s="12"/>
      <c r="FGC182" s="12"/>
      <c r="FGD182" s="1"/>
      <c r="FGE182" s="5"/>
      <c r="FGF182" s="29"/>
      <c r="FGG182" s="37"/>
      <c r="FGH182" s="13"/>
      <c r="FGI182" s="12"/>
      <c r="FGJ182" s="12"/>
      <c r="FGK182" s="1"/>
      <c r="FGL182" s="5"/>
      <c r="FGM182" s="29"/>
      <c r="FGN182" s="37"/>
      <c r="FGO182" s="13"/>
      <c r="FGP182" s="12"/>
      <c r="FGQ182" s="12"/>
      <c r="FGR182" s="1"/>
      <c r="FGS182" s="5"/>
      <c r="FGT182" s="29"/>
      <c r="FGU182" s="37"/>
      <c r="FGV182" s="13"/>
      <c r="FGW182" s="12"/>
      <c r="FGX182" s="12"/>
      <c r="FGY182" s="1"/>
      <c r="FGZ182" s="5"/>
      <c r="FHA182" s="29"/>
      <c r="FHB182" s="37"/>
      <c r="FHC182" s="13"/>
      <c r="FHD182" s="12"/>
      <c r="FHE182" s="12"/>
      <c r="FHF182" s="1"/>
      <c r="FHG182" s="5"/>
      <c r="FHH182" s="29"/>
      <c r="FHI182" s="37"/>
      <c r="FHJ182" s="13"/>
      <c r="FHK182" s="12"/>
      <c r="FHL182" s="12"/>
      <c r="FHM182" s="1"/>
      <c r="FHN182" s="5"/>
      <c r="FHO182" s="29"/>
      <c r="FHP182" s="37"/>
      <c r="FHQ182" s="13"/>
      <c r="FHR182" s="12"/>
      <c r="FHS182" s="12"/>
      <c r="FHT182" s="1"/>
      <c r="FHU182" s="5"/>
      <c r="FHV182" s="29"/>
      <c r="FHW182" s="37"/>
      <c r="FHX182" s="13"/>
      <c r="FHY182" s="12"/>
      <c r="FHZ182" s="12"/>
      <c r="FIA182" s="1"/>
      <c r="FIB182" s="5"/>
      <c r="FIC182" s="29"/>
      <c r="FID182" s="37"/>
      <c r="FIE182" s="13"/>
      <c r="FIF182" s="12"/>
      <c r="FIG182" s="12"/>
      <c r="FIH182" s="1"/>
      <c r="FII182" s="5"/>
      <c r="FIJ182" s="29"/>
      <c r="FIK182" s="37"/>
      <c r="FIL182" s="13"/>
      <c r="FIM182" s="12"/>
      <c r="FIN182" s="12"/>
      <c r="FIO182" s="1"/>
      <c r="FIP182" s="5"/>
      <c r="FIQ182" s="29"/>
      <c r="FIR182" s="37"/>
      <c r="FIS182" s="13"/>
      <c r="FIT182" s="12"/>
      <c r="FIU182" s="12"/>
      <c r="FIV182" s="1"/>
      <c r="FIW182" s="5"/>
      <c r="FIX182" s="29"/>
      <c r="FIY182" s="37"/>
      <c r="FIZ182" s="13"/>
      <c r="FJA182" s="12"/>
      <c r="FJB182" s="12"/>
      <c r="FJC182" s="1"/>
      <c r="FJD182" s="5"/>
      <c r="FJE182" s="29"/>
      <c r="FJF182" s="37"/>
      <c r="FJG182" s="13"/>
      <c r="FJH182" s="12"/>
      <c r="FJI182" s="12"/>
      <c r="FJJ182" s="1"/>
      <c r="FJK182" s="5"/>
      <c r="FJL182" s="29"/>
      <c r="FJM182" s="37"/>
      <c r="FJN182" s="13"/>
      <c r="FJO182" s="12"/>
      <c r="FJP182" s="12"/>
      <c r="FJQ182" s="1"/>
      <c r="FJR182" s="5"/>
      <c r="FJS182" s="29"/>
      <c r="FJT182" s="37"/>
      <c r="FJU182" s="13"/>
      <c r="FJV182" s="12"/>
      <c r="FJW182" s="12"/>
      <c r="FJX182" s="1"/>
      <c r="FJY182" s="5"/>
      <c r="FJZ182" s="29"/>
      <c r="FKA182" s="37"/>
      <c r="FKB182" s="13"/>
      <c r="FKC182" s="12"/>
      <c r="FKD182" s="12"/>
      <c r="FKE182" s="1"/>
      <c r="FKF182" s="5"/>
      <c r="FKG182" s="29"/>
      <c r="FKH182" s="37"/>
      <c r="FKI182" s="13"/>
      <c r="FKJ182" s="12"/>
      <c r="FKK182" s="12"/>
      <c r="FKL182" s="1"/>
      <c r="FKM182" s="5"/>
      <c r="FKN182" s="29"/>
      <c r="FKO182" s="37"/>
      <c r="FKP182" s="13"/>
      <c r="FKQ182" s="12"/>
      <c r="FKR182" s="12"/>
      <c r="FKS182" s="1"/>
      <c r="FKT182" s="5"/>
      <c r="FKU182" s="29"/>
      <c r="FKV182" s="37"/>
      <c r="FKW182" s="13"/>
      <c r="FKX182" s="12"/>
      <c r="FKY182" s="12"/>
      <c r="FKZ182" s="1"/>
      <c r="FLA182" s="5"/>
      <c r="FLB182" s="29"/>
      <c r="FLC182" s="37"/>
      <c r="FLD182" s="13"/>
      <c r="FLE182" s="12"/>
      <c r="FLF182" s="12"/>
      <c r="FLG182" s="1"/>
      <c r="FLH182" s="5"/>
      <c r="FLI182" s="29"/>
      <c r="FLJ182" s="37"/>
      <c r="FLK182" s="13"/>
      <c r="FLL182" s="12"/>
      <c r="FLM182" s="12"/>
      <c r="FLN182" s="1"/>
      <c r="FLO182" s="5"/>
      <c r="FLP182" s="29"/>
      <c r="FLQ182" s="37"/>
      <c r="FLR182" s="13"/>
      <c r="FLS182" s="12"/>
      <c r="FLT182" s="12"/>
      <c r="FLU182" s="1"/>
      <c r="FLV182" s="5"/>
      <c r="FLW182" s="29"/>
      <c r="FLX182" s="37"/>
      <c r="FLY182" s="13"/>
      <c r="FLZ182" s="12"/>
      <c r="FMA182" s="12"/>
      <c r="FMB182" s="1"/>
      <c r="FMC182" s="5"/>
      <c r="FMD182" s="29"/>
      <c r="FME182" s="37"/>
      <c r="FMF182" s="13"/>
      <c r="FMG182" s="12"/>
      <c r="FMH182" s="12"/>
      <c r="FMI182" s="1"/>
      <c r="FMJ182" s="5"/>
      <c r="FMK182" s="29"/>
      <c r="FML182" s="37"/>
      <c r="FMM182" s="13"/>
      <c r="FMN182" s="12"/>
      <c r="FMO182" s="12"/>
      <c r="FMP182" s="1"/>
      <c r="FMQ182" s="5"/>
      <c r="FMR182" s="29"/>
      <c r="FMS182" s="37"/>
      <c r="FMT182" s="13"/>
      <c r="FMU182" s="12"/>
      <c r="FMV182" s="12"/>
      <c r="FMW182" s="1"/>
      <c r="FMX182" s="5"/>
      <c r="FMY182" s="29"/>
      <c r="FMZ182" s="37"/>
      <c r="FNA182" s="13"/>
      <c r="FNB182" s="12"/>
      <c r="FNC182" s="12"/>
      <c r="FND182" s="1"/>
      <c r="FNE182" s="5"/>
      <c r="FNF182" s="29"/>
      <c r="FNG182" s="37"/>
      <c r="FNH182" s="13"/>
      <c r="FNI182" s="12"/>
      <c r="FNJ182" s="12"/>
      <c r="FNK182" s="1"/>
      <c r="FNL182" s="5"/>
      <c r="FNM182" s="29"/>
      <c r="FNN182" s="37"/>
      <c r="FNO182" s="13"/>
      <c r="FNP182" s="12"/>
      <c r="FNQ182" s="12"/>
      <c r="FNR182" s="1"/>
      <c r="FNS182" s="5"/>
      <c r="FNT182" s="29"/>
      <c r="FNU182" s="37"/>
      <c r="FNV182" s="13"/>
      <c r="FNW182" s="12"/>
      <c r="FNX182" s="12"/>
      <c r="FNY182" s="1"/>
      <c r="FNZ182" s="5"/>
      <c r="FOA182" s="29"/>
      <c r="FOB182" s="37"/>
      <c r="FOC182" s="13"/>
      <c r="FOD182" s="12"/>
      <c r="FOE182" s="12"/>
      <c r="FOF182" s="1"/>
      <c r="FOG182" s="5"/>
      <c r="FOH182" s="29"/>
      <c r="FOI182" s="37"/>
      <c r="FOJ182" s="13"/>
      <c r="FOK182" s="12"/>
      <c r="FOL182" s="12"/>
      <c r="FOM182" s="1"/>
      <c r="FON182" s="5"/>
      <c r="FOO182" s="29"/>
      <c r="FOP182" s="37"/>
      <c r="FOQ182" s="13"/>
      <c r="FOR182" s="12"/>
      <c r="FOS182" s="12"/>
      <c r="FOT182" s="1"/>
      <c r="FOU182" s="5"/>
      <c r="FOV182" s="29"/>
      <c r="FOW182" s="37"/>
      <c r="FOX182" s="13"/>
      <c r="FOY182" s="12"/>
      <c r="FOZ182" s="12"/>
      <c r="FPA182" s="1"/>
      <c r="FPB182" s="5"/>
      <c r="FPC182" s="29"/>
      <c r="FPD182" s="37"/>
      <c r="FPE182" s="13"/>
      <c r="FPF182" s="12"/>
      <c r="FPG182" s="12"/>
      <c r="FPH182" s="1"/>
      <c r="FPI182" s="5"/>
      <c r="FPJ182" s="29"/>
      <c r="FPK182" s="37"/>
      <c r="FPL182" s="13"/>
      <c r="FPM182" s="12"/>
      <c r="FPN182" s="12"/>
      <c r="FPO182" s="1"/>
      <c r="FPP182" s="5"/>
      <c r="FPQ182" s="29"/>
      <c r="FPR182" s="37"/>
      <c r="FPS182" s="13"/>
      <c r="FPT182" s="12"/>
      <c r="FPU182" s="12"/>
      <c r="FPV182" s="1"/>
      <c r="FPW182" s="5"/>
      <c r="FPX182" s="29"/>
      <c r="FPY182" s="37"/>
      <c r="FPZ182" s="13"/>
      <c r="FQA182" s="12"/>
      <c r="FQB182" s="12"/>
      <c r="FQC182" s="1"/>
      <c r="FQD182" s="5"/>
      <c r="FQE182" s="29"/>
      <c r="FQF182" s="37"/>
      <c r="FQG182" s="13"/>
      <c r="FQH182" s="12"/>
      <c r="FQI182" s="12"/>
      <c r="FQJ182" s="1"/>
      <c r="FQK182" s="5"/>
      <c r="FQL182" s="29"/>
      <c r="FQM182" s="37"/>
      <c r="FQN182" s="13"/>
      <c r="FQO182" s="12"/>
      <c r="FQP182" s="12"/>
      <c r="FQQ182" s="1"/>
      <c r="FQR182" s="5"/>
      <c r="FQS182" s="29"/>
      <c r="FQT182" s="37"/>
      <c r="FQU182" s="13"/>
      <c r="FQV182" s="12"/>
      <c r="FQW182" s="12"/>
      <c r="FQX182" s="1"/>
      <c r="FQY182" s="5"/>
      <c r="FQZ182" s="29"/>
      <c r="FRA182" s="37"/>
      <c r="FRB182" s="13"/>
      <c r="FRC182" s="12"/>
      <c r="FRD182" s="12"/>
      <c r="FRE182" s="1"/>
      <c r="FRF182" s="5"/>
      <c r="FRG182" s="29"/>
      <c r="FRH182" s="37"/>
      <c r="FRI182" s="13"/>
      <c r="FRJ182" s="12"/>
      <c r="FRK182" s="12"/>
      <c r="FRL182" s="1"/>
      <c r="FRM182" s="5"/>
      <c r="FRN182" s="29"/>
      <c r="FRO182" s="37"/>
      <c r="FRP182" s="13"/>
      <c r="FRQ182" s="12"/>
      <c r="FRR182" s="12"/>
      <c r="FRS182" s="1"/>
      <c r="FRT182" s="5"/>
      <c r="FRU182" s="29"/>
      <c r="FRV182" s="37"/>
      <c r="FRW182" s="13"/>
      <c r="FRX182" s="12"/>
      <c r="FRY182" s="12"/>
      <c r="FRZ182" s="1"/>
      <c r="FSA182" s="5"/>
      <c r="FSB182" s="29"/>
      <c r="FSC182" s="37"/>
      <c r="FSD182" s="13"/>
      <c r="FSE182" s="12"/>
      <c r="FSF182" s="12"/>
      <c r="FSG182" s="1"/>
      <c r="FSH182" s="5"/>
      <c r="FSI182" s="29"/>
      <c r="FSJ182" s="37"/>
      <c r="FSK182" s="13"/>
      <c r="FSL182" s="12"/>
      <c r="FSM182" s="12"/>
      <c r="FSN182" s="1"/>
      <c r="FSO182" s="5"/>
      <c r="FSP182" s="29"/>
      <c r="FSQ182" s="37"/>
      <c r="FSR182" s="13"/>
      <c r="FSS182" s="12"/>
      <c r="FST182" s="12"/>
      <c r="FSU182" s="1"/>
      <c r="FSV182" s="5"/>
      <c r="FSW182" s="29"/>
      <c r="FSX182" s="37"/>
      <c r="FSY182" s="13"/>
      <c r="FSZ182" s="12"/>
      <c r="FTA182" s="12"/>
      <c r="FTB182" s="1"/>
      <c r="FTC182" s="5"/>
      <c r="FTD182" s="29"/>
      <c r="FTE182" s="37"/>
      <c r="FTF182" s="13"/>
      <c r="FTG182" s="12"/>
      <c r="FTH182" s="12"/>
      <c r="FTI182" s="1"/>
      <c r="FTJ182" s="5"/>
      <c r="FTK182" s="29"/>
      <c r="FTL182" s="37"/>
      <c r="FTM182" s="13"/>
      <c r="FTN182" s="12"/>
      <c r="FTO182" s="12"/>
      <c r="FTP182" s="1"/>
      <c r="FTQ182" s="5"/>
      <c r="FTR182" s="29"/>
      <c r="FTS182" s="37"/>
      <c r="FTT182" s="13"/>
      <c r="FTU182" s="12"/>
      <c r="FTV182" s="12"/>
      <c r="FTW182" s="1"/>
      <c r="FTX182" s="5"/>
      <c r="FTY182" s="29"/>
      <c r="FTZ182" s="37"/>
      <c r="FUA182" s="13"/>
      <c r="FUB182" s="12"/>
      <c r="FUC182" s="12"/>
      <c r="FUD182" s="1"/>
      <c r="FUE182" s="5"/>
      <c r="FUF182" s="29"/>
      <c r="FUG182" s="37"/>
      <c r="FUH182" s="13"/>
      <c r="FUI182" s="12"/>
      <c r="FUJ182" s="12"/>
      <c r="FUK182" s="1"/>
      <c r="FUL182" s="5"/>
      <c r="FUM182" s="29"/>
      <c r="FUN182" s="37"/>
      <c r="FUO182" s="13"/>
      <c r="FUP182" s="12"/>
      <c r="FUQ182" s="12"/>
      <c r="FUR182" s="1"/>
      <c r="FUS182" s="5"/>
      <c r="FUT182" s="29"/>
      <c r="FUU182" s="37"/>
      <c r="FUV182" s="13"/>
      <c r="FUW182" s="12"/>
      <c r="FUX182" s="12"/>
      <c r="FUY182" s="1"/>
      <c r="FUZ182" s="5"/>
      <c r="FVA182" s="29"/>
      <c r="FVB182" s="37"/>
      <c r="FVC182" s="13"/>
      <c r="FVD182" s="12"/>
      <c r="FVE182" s="12"/>
      <c r="FVF182" s="1"/>
      <c r="FVG182" s="5"/>
      <c r="FVH182" s="29"/>
      <c r="FVI182" s="37"/>
      <c r="FVJ182" s="13"/>
      <c r="FVK182" s="12"/>
      <c r="FVL182" s="12"/>
      <c r="FVM182" s="1"/>
      <c r="FVN182" s="5"/>
      <c r="FVO182" s="29"/>
      <c r="FVP182" s="37"/>
      <c r="FVQ182" s="13"/>
      <c r="FVR182" s="12"/>
      <c r="FVS182" s="12"/>
      <c r="FVT182" s="1"/>
      <c r="FVU182" s="5"/>
      <c r="FVV182" s="29"/>
      <c r="FVW182" s="37"/>
      <c r="FVX182" s="13"/>
      <c r="FVY182" s="12"/>
      <c r="FVZ182" s="12"/>
      <c r="FWA182" s="1"/>
      <c r="FWB182" s="5"/>
      <c r="FWC182" s="29"/>
      <c r="FWD182" s="37"/>
      <c r="FWE182" s="13"/>
      <c r="FWF182" s="12"/>
      <c r="FWG182" s="12"/>
      <c r="FWH182" s="1"/>
      <c r="FWI182" s="5"/>
      <c r="FWJ182" s="29"/>
      <c r="FWK182" s="37"/>
      <c r="FWL182" s="13"/>
      <c r="FWM182" s="12"/>
      <c r="FWN182" s="12"/>
      <c r="FWO182" s="1"/>
      <c r="FWP182" s="5"/>
      <c r="FWQ182" s="29"/>
      <c r="FWR182" s="37"/>
      <c r="FWS182" s="13"/>
      <c r="FWT182" s="12"/>
      <c r="FWU182" s="12"/>
      <c r="FWV182" s="1"/>
      <c r="FWW182" s="5"/>
      <c r="FWX182" s="29"/>
      <c r="FWY182" s="37"/>
      <c r="FWZ182" s="13"/>
      <c r="FXA182" s="12"/>
      <c r="FXB182" s="12"/>
      <c r="FXC182" s="1"/>
      <c r="FXD182" s="5"/>
      <c r="FXE182" s="29"/>
      <c r="FXF182" s="37"/>
      <c r="FXG182" s="13"/>
      <c r="FXH182" s="12"/>
      <c r="FXI182" s="12"/>
      <c r="FXJ182" s="1"/>
      <c r="FXK182" s="5"/>
      <c r="FXL182" s="29"/>
      <c r="FXM182" s="37"/>
      <c r="FXN182" s="13"/>
      <c r="FXO182" s="12"/>
      <c r="FXP182" s="12"/>
      <c r="FXQ182" s="1"/>
      <c r="FXR182" s="5"/>
      <c r="FXS182" s="29"/>
      <c r="FXT182" s="37"/>
      <c r="FXU182" s="13"/>
      <c r="FXV182" s="12"/>
      <c r="FXW182" s="12"/>
      <c r="FXX182" s="1"/>
      <c r="FXY182" s="5"/>
      <c r="FXZ182" s="29"/>
      <c r="FYA182" s="37"/>
      <c r="FYB182" s="13"/>
      <c r="FYC182" s="12"/>
      <c r="FYD182" s="12"/>
      <c r="FYE182" s="1"/>
      <c r="FYF182" s="5"/>
      <c r="FYG182" s="29"/>
      <c r="FYH182" s="37"/>
      <c r="FYI182" s="13"/>
      <c r="FYJ182" s="12"/>
      <c r="FYK182" s="12"/>
      <c r="FYL182" s="1"/>
      <c r="FYM182" s="5"/>
      <c r="FYN182" s="29"/>
      <c r="FYO182" s="37"/>
      <c r="FYP182" s="13"/>
      <c r="FYQ182" s="12"/>
      <c r="FYR182" s="12"/>
      <c r="FYS182" s="1"/>
      <c r="FYT182" s="5"/>
      <c r="FYU182" s="29"/>
      <c r="FYV182" s="37"/>
      <c r="FYW182" s="13"/>
      <c r="FYX182" s="12"/>
      <c r="FYY182" s="12"/>
      <c r="FYZ182" s="1"/>
      <c r="FZA182" s="5"/>
      <c r="FZB182" s="29"/>
      <c r="FZC182" s="37"/>
      <c r="FZD182" s="13"/>
      <c r="FZE182" s="12"/>
      <c r="FZF182" s="12"/>
      <c r="FZG182" s="1"/>
      <c r="FZH182" s="5"/>
      <c r="FZI182" s="29"/>
      <c r="FZJ182" s="37"/>
      <c r="FZK182" s="13"/>
      <c r="FZL182" s="12"/>
      <c r="FZM182" s="12"/>
      <c r="FZN182" s="1"/>
      <c r="FZO182" s="5"/>
      <c r="FZP182" s="29"/>
      <c r="FZQ182" s="37"/>
      <c r="FZR182" s="13"/>
      <c r="FZS182" s="12"/>
      <c r="FZT182" s="12"/>
      <c r="FZU182" s="1"/>
      <c r="FZV182" s="5"/>
      <c r="FZW182" s="29"/>
      <c r="FZX182" s="37"/>
      <c r="FZY182" s="13"/>
      <c r="FZZ182" s="12"/>
      <c r="GAA182" s="12"/>
      <c r="GAB182" s="1"/>
      <c r="GAC182" s="5"/>
      <c r="GAD182" s="29"/>
      <c r="GAE182" s="37"/>
      <c r="GAF182" s="13"/>
      <c r="GAG182" s="12"/>
      <c r="GAH182" s="12"/>
      <c r="GAI182" s="1"/>
      <c r="GAJ182" s="5"/>
      <c r="GAK182" s="29"/>
      <c r="GAL182" s="37"/>
      <c r="GAM182" s="13"/>
      <c r="GAN182" s="12"/>
      <c r="GAO182" s="12"/>
      <c r="GAP182" s="1"/>
      <c r="GAQ182" s="5"/>
      <c r="GAR182" s="29"/>
      <c r="GAS182" s="37"/>
      <c r="GAT182" s="13"/>
      <c r="GAU182" s="12"/>
      <c r="GAV182" s="12"/>
      <c r="GAW182" s="1"/>
      <c r="GAX182" s="5"/>
      <c r="GAY182" s="29"/>
      <c r="GAZ182" s="37"/>
      <c r="GBA182" s="13"/>
      <c r="GBB182" s="12"/>
      <c r="GBC182" s="12"/>
      <c r="GBD182" s="1"/>
      <c r="GBE182" s="5"/>
      <c r="GBF182" s="29"/>
      <c r="GBG182" s="37"/>
      <c r="GBH182" s="13"/>
      <c r="GBI182" s="12"/>
      <c r="GBJ182" s="12"/>
      <c r="GBK182" s="1"/>
      <c r="GBL182" s="5"/>
      <c r="GBM182" s="29"/>
      <c r="GBN182" s="37"/>
      <c r="GBO182" s="13"/>
      <c r="GBP182" s="12"/>
      <c r="GBQ182" s="12"/>
      <c r="GBR182" s="1"/>
      <c r="GBS182" s="5"/>
      <c r="GBT182" s="29"/>
      <c r="GBU182" s="37"/>
      <c r="GBV182" s="13"/>
      <c r="GBW182" s="12"/>
      <c r="GBX182" s="12"/>
      <c r="GBY182" s="1"/>
      <c r="GBZ182" s="5"/>
      <c r="GCA182" s="29"/>
      <c r="GCB182" s="37"/>
      <c r="GCC182" s="13"/>
      <c r="GCD182" s="12"/>
      <c r="GCE182" s="12"/>
      <c r="GCF182" s="1"/>
      <c r="GCG182" s="5"/>
      <c r="GCH182" s="29"/>
      <c r="GCI182" s="37"/>
      <c r="GCJ182" s="13"/>
      <c r="GCK182" s="12"/>
      <c r="GCL182" s="12"/>
      <c r="GCM182" s="1"/>
      <c r="GCN182" s="5"/>
      <c r="GCO182" s="29"/>
      <c r="GCP182" s="37"/>
      <c r="GCQ182" s="13"/>
      <c r="GCR182" s="12"/>
      <c r="GCS182" s="12"/>
      <c r="GCT182" s="1"/>
      <c r="GCU182" s="5"/>
      <c r="GCV182" s="29"/>
      <c r="GCW182" s="37"/>
      <c r="GCX182" s="13"/>
      <c r="GCY182" s="12"/>
      <c r="GCZ182" s="12"/>
      <c r="GDA182" s="1"/>
      <c r="GDB182" s="5"/>
      <c r="GDC182" s="29"/>
      <c r="GDD182" s="37"/>
      <c r="GDE182" s="13"/>
      <c r="GDF182" s="12"/>
      <c r="GDG182" s="12"/>
      <c r="GDH182" s="1"/>
      <c r="GDI182" s="5"/>
      <c r="GDJ182" s="29"/>
      <c r="GDK182" s="37"/>
      <c r="GDL182" s="13"/>
      <c r="GDM182" s="12"/>
      <c r="GDN182" s="12"/>
      <c r="GDO182" s="1"/>
      <c r="GDP182" s="5"/>
      <c r="GDQ182" s="29"/>
      <c r="GDR182" s="37"/>
      <c r="GDS182" s="13"/>
      <c r="GDT182" s="12"/>
      <c r="GDU182" s="12"/>
      <c r="GDV182" s="1"/>
      <c r="GDW182" s="5"/>
      <c r="GDX182" s="29"/>
      <c r="GDY182" s="37"/>
      <c r="GDZ182" s="13"/>
      <c r="GEA182" s="12"/>
      <c r="GEB182" s="12"/>
      <c r="GEC182" s="1"/>
      <c r="GED182" s="5"/>
      <c r="GEE182" s="29"/>
      <c r="GEF182" s="37"/>
      <c r="GEG182" s="13"/>
      <c r="GEH182" s="12"/>
      <c r="GEI182" s="12"/>
      <c r="GEJ182" s="1"/>
      <c r="GEK182" s="5"/>
      <c r="GEL182" s="29"/>
      <c r="GEM182" s="37"/>
      <c r="GEN182" s="13"/>
      <c r="GEO182" s="12"/>
      <c r="GEP182" s="12"/>
      <c r="GEQ182" s="1"/>
      <c r="GER182" s="5"/>
      <c r="GES182" s="29"/>
      <c r="GET182" s="37"/>
      <c r="GEU182" s="13"/>
      <c r="GEV182" s="12"/>
      <c r="GEW182" s="12"/>
      <c r="GEX182" s="1"/>
      <c r="GEY182" s="5"/>
      <c r="GEZ182" s="29"/>
      <c r="GFA182" s="37"/>
      <c r="GFB182" s="13"/>
      <c r="GFC182" s="12"/>
      <c r="GFD182" s="12"/>
      <c r="GFE182" s="1"/>
      <c r="GFF182" s="5"/>
      <c r="GFG182" s="29"/>
      <c r="GFH182" s="37"/>
      <c r="GFI182" s="13"/>
      <c r="GFJ182" s="12"/>
      <c r="GFK182" s="12"/>
      <c r="GFL182" s="1"/>
      <c r="GFM182" s="5"/>
      <c r="GFN182" s="29"/>
      <c r="GFO182" s="37"/>
      <c r="GFP182" s="13"/>
      <c r="GFQ182" s="12"/>
      <c r="GFR182" s="12"/>
      <c r="GFS182" s="1"/>
      <c r="GFT182" s="5"/>
      <c r="GFU182" s="29"/>
      <c r="GFV182" s="37"/>
      <c r="GFW182" s="13"/>
      <c r="GFX182" s="12"/>
      <c r="GFY182" s="12"/>
      <c r="GFZ182" s="1"/>
      <c r="GGA182" s="5"/>
      <c r="GGB182" s="29"/>
      <c r="GGC182" s="37"/>
      <c r="GGD182" s="13"/>
      <c r="GGE182" s="12"/>
      <c r="GGF182" s="12"/>
      <c r="GGG182" s="1"/>
      <c r="GGH182" s="5"/>
      <c r="GGI182" s="29"/>
      <c r="GGJ182" s="37"/>
      <c r="GGK182" s="13"/>
      <c r="GGL182" s="12"/>
      <c r="GGM182" s="12"/>
      <c r="GGN182" s="1"/>
      <c r="GGO182" s="5"/>
      <c r="GGP182" s="29"/>
      <c r="GGQ182" s="37"/>
      <c r="GGR182" s="13"/>
      <c r="GGS182" s="12"/>
      <c r="GGT182" s="12"/>
      <c r="GGU182" s="1"/>
      <c r="GGV182" s="5"/>
      <c r="GGW182" s="29"/>
      <c r="GGX182" s="37"/>
      <c r="GGY182" s="13"/>
      <c r="GGZ182" s="12"/>
      <c r="GHA182" s="12"/>
      <c r="GHB182" s="1"/>
      <c r="GHC182" s="5"/>
      <c r="GHD182" s="29"/>
      <c r="GHE182" s="37"/>
      <c r="GHF182" s="13"/>
      <c r="GHG182" s="12"/>
      <c r="GHH182" s="12"/>
      <c r="GHI182" s="1"/>
      <c r="GHJ182" s="5"/>
      <c r="GHK182" s="29"/>
      <c r="GHL182" s="37"/>
      <c r="GHM182" s="13"/>
      <c r="GHN182" s="12"/>
      <c r="GHO182" s="12"/>
      <c r="GHP182" s="1"/>
      <c r="GHQ182" s="5"/>
      <c r="GHR182" s="29"/>
      <c r="GHS182" s="37"/>
      <c r="GHT182" s="13"/>
      <c r="GHU182" s="12"/>
      <c r="GHV182" s="12"/>
      <c r="GHW182" s="1"/>
      <c r="GHX182" s="5"/>
      <c r="GHY182" s="29"/>
      <c r="GHZ182" s="37"/>
      <c r="GIA182" s="13"/>
      <c r="GIB182" s="12"/>
      <c r="GIC182" s="12"/>
      <c r="GID182" s="1"/>
      <c r="GIE182" s="5"/>
      <c r="GIF182" s="29"/>
      <c r="GIG182" s="37"/>
      <c r="GIH182" s="13"/>
      <c r="GII182" s="12"/>
      <c r="GIJ182" s="12"/>
      <c r="GIK182" s="1"/>
      <c r="GIL182" s="5"/>
      <c r="GIM182" s="29"/>
      <c r="GIN182" s="37"/>
      <c r="GIO182" s="13"/>
      <c r="GIP182" s="12"/>
      <c r="GIQ182" s="12"/>
      <c r="GIR182" s="1"/>
      <c r="GIS182" s="5"/>
      <c r="GIT182" s="29"/>
      <c r="GIU182" s="37"/>
      <c r="GIV182" s="13"/>
      <c r="GIW182" s="12"/>
      <c r="GIX182" s="12"/>
      <c r="GIY182" s="1"/>
      <c r="GIZ182" s="5"/>
      <c r="GJA182" s="29"/>
      <c r="GJB182" s="37"/>
      <c r="GJC182" s="13"/>
      <c r="GJD182" s="12"/>
      <c r="GJE182" s="12"/>
      <c r="GJF182" s="1"/>
      <c r="GJG182" s="5"/>
      <c r="GJH182" s="29"/>
      <c r="GJI182" s="37"/>
      <c r="GJJ182" s="13"/>
      <c r="GJK182" s="12"/>
      <c r="GJL182" s="12"/>
      <c r="GJM182" s="1"/>
      <c r="GJN182" s="5"/>
      <c r="GJO182" s="29"/>
      <c r="GJP182" s="37"/>
      <c r="GJQ182" s="13"/>
      <c r="GJR182" s="12"/>
      <c r="GJS182" s="12"/>
      <c r="GJT182" s="1"/>
      <c r="GJU182" s="5"/>
      <c r="GJV182" s="29"/>
      <c r="GJW182" s="37"/>
      <c r="GJX182" s="13"/>
      <c r="GJY182" s="12"/>
      <c r="GJZ182" s="12"/>
      <c r="GKA182" s="1"/>
      <c r="GKB182" s="5"/>
      <c r="GKC182" s="29"/>
      <c r="GKD182" s="37"/>
      <c r="GKE182" s="13"/>
      <c r="GKF182" s="12"/>
      <c r="GKG182" s="12"/>
      <c r="GKH182" s="1"/>
      <c r="GKI182" s="5"/>
      <c r="GKJ182" s="29"/>
      <c r="GKK182" s="37"/>
      <c r="GKL182" s="13"/>
      <c r="GKM182" s="12"/>
      <c r="GKN182" s="12"/>
      <c r="GKO182" s="1"/>
      <c r="GKP182" s="5"/>
      <c r="GKQ182" s="29"/>
      <c r="GKR182" s="37"/>
      <c r="GKS182" s="13"/>
      <c r="GKT182" s="12"/>
      <c r="GKU182" s="12"/>
      <c r="GKV182" s="1"/>
      <c r="GKW182" s="5"/>
      <c r="GKX182" s="29"/>
      <c r="GKY182" s="37"/>
      <c r="GKZ182" s="13"/>
      <c r="GLA182" s="12"/>
      <c r="GLB182" s="12"/>
      <c r="GLC182" s="1"/>
      <c r="GLD182" s="5"/>
      <c r="GLE182" s="29"/>
      <c r="GLF182" s="37"/>
      <c r="GLG182" s="13"/>
      <c r="GLH182" s="12"/>
      <c r="GLI182" s="12"/>
      <c r="GLJ182" s="1"/>
      <c r="GLK182" s="5"/>
      <c r="GLL182" s="29"/>
      <c r="GLM182" s="37"/>
      <c r="GLN182" s="13"/>
      <c r="GLO182" s="12"/>
      <c r="GLP182" s="12"/>
      <c r="GLQ182" s="1"/>
      <c r="GLR182" s="5"/>
      <c r="GLS182" s="29"/>
      <c r="GLT182" s="37"/>
      <c r="GLU182" s="13"/>
      <c r="GLV182" s="12"/>
      <c r="GLW182" s="12"/>
      <c r="GLX182" s="1"/>
      <c r="GLY182" s="5"/>
      <c r="GLZ182" s="29"/>
      <c r="GMA182" s="37"/>
      <c r="GMB182" s="13"/>
      <c r="GMC182" s="12"/>
      <c r="GMD182" s="12"/>
      <c r="GME182" s="1"/>
      <c r="GMF182" s="5"/>
      <c r="GMG182" s="29"/>
      <c r="GMH182" s="37"/>
      <c r="GMI182" s="13"/>
      <c r="GMJ182" s="12"/>
      <c r="GMK182" s="12"/>
      <c r="GML182" s="1"/>
      <c r="GMM182" s="5"/>
      <c r="GMN182" s="29"/>
      <c r="GMO182" s="37"/>
      <c r="GMP182" s="13"/>
      <c r="GMQ182" s="12"/>
      <c r="GMR182" s="12"/>
      <c r="GMS182" s="1"/>
      <c r="GMT182" s="5"/>
      <c r="GMU182" s="29"/>
      <c r="GMV182" s="37"/>
      <c r="GMW182" s="13"/>
      <c r="GMX182" s="12"/>
      <c r="GMY182" s="12"/>
      <c r="GMZ182" s="1"/>
      <c r="GNA182" s="5"/>
      <c r="GNB182" s="29"/>
      <c r="GNC182" s="37"/>
      <c r="GND182" s="13"/>
      <c r="GNE182" s="12"/>
      <c r="GNF182" s="12"/>
      <c r="GNG182" s="1"/>
      <c r="GNH182" s="5"/>
      <c r="GNI182" s="29"/>
      <c r="GNJ182" s="37"/>
      <c r="GNK182" s="13"/>
      <c r="GNL182" s="12"/>
      <c r="GNM182" s="12"/>
      <c r="GNN182" s="1"/>
      <c r="GNO182" s="5"/>
      <c r="GNP182" s="29"/>
      <c r="GNQ182" s="37"/>
      <c r="GNR182" s="13"/>
      <c r="GNS182" s="12"/>
      <c r="GNT182" s="12"/>
      <c r="GNU182" s="1"/>
      <c r="GNV182" s="5"/>
      <c r="GNW182" s="29"/>
      <c r="GNX182" s="37"/>
      <c r="GNY182" s="13"/>
      <c r="GNZ182" s="12"/>
      <c r="GOA182" s="12"/>
      <c r="GOB182" s="1"/>
      <c r="GOC182" s="5"/>
      <c r="GOD182" s="29"/>
      <c r="GOE182" s="37"/>
      <c r="GOF182" s="13"/>
      <c r="GOG182" s="12"/>
      <c r="GOH182" s="12"/>
      <c r="GOI182" s="1"/>
      <c r="GOJ182" s="5"/>
      <c r="GOK182" s="29"/>
      <c r="GOL182" s="37"/>
      <c r="GOM182" s="13"/>
      <c r="GON182" s="12"/>
      <c r="GOO182" s="12"/>
      <c r="GOP182" s="1"/>
      <c r="GOQ182" s="5"/>
      <c r="GOR182" s="29"/>
      <c r="GOS182" s="37"/>
      <c r="GOT182" s="13"/>
      <c r="GOU182" s="12"/>
      <c r="GOV182" s="12"/>
      <c r="GOW182" s="1"/>
      <c r="GOX182" s="5"/>
      <c r="GOY182" s="29"/>
      <c r="GOZ182" s="37"/>
      <c r="GPA182" s="13"/>
      <c r="GPB182" s="12"/>
      <c r="GPC182" s="12"/>
      <c r="GPD182" s="1"/>
      <c r="GPE182" s="5"/>
      <c r="GPF182" s="29"/>
      <c r="GPG182" s="37"/>
      <c r="GPH182" s="13"/>
      <c r="GPI182" s="12"/>
      <c r="GPJ182" s="12"/>
      <c r="GPK182" s="1"/>
      <c r="GPL182" s="5"/>
      <c r="GPM182" s="29"/>
      <c r="GPN182" s="37"/>
      <c r="GPO182" s="13"/>
      <c r="GPP182" s="12"/>
      <c r="GPQ182" s="12"/>
      <c r="GPR182" s="1"/>
      <c r="GPS182" s="5"/>
      <c r="GPT182" s="29"/>
      <c r="GPU182" s="37"/>
      <c r="GPV182" s="13"/>
      <c r="GPW182" s="12"/>
      <c r="GPX182" s="12"/>
      <c r="GPY182" s="1"/>
      <c r="GPZ182" s="5"/>
      <c r="GQA182" s="29"/>
      <c r="GQB182" s="37"/>
      <c r="GQC182" s="13"/>
      <c r="GQD182" s="12"/>
      <c r="GQE182" s="12"/>
      <c r="GQF182" s="1"/>
      <c r="GQG182" s="5"/>
      <c r="GQH182" s="29"/>
      <c r="GQI182" s="37"/>
      <c r="GQJ182" s="13"/>
      <c r="GQK182" s="12"/>
      <c r="GQL182" s="12"/>
      <c r="GQM182" s="1"/>
      <c r="GQN182" s="5"/>
      <c r="GQO182" s="29"/>
      <c r="GQP182" s="37"/>
      <c r="GQQ182" s="13"/>
      <c r="GQR182" s="12"/>
      <c r="GQS182" s="12"/>
      <c r="GQT182" s="1"/>
      <c r="GQU182" s="5"/>
      <c r="GQV182" s="29"/>
      <c r="GQW182" s="37"/>
      <c r="GQX182" s="13"/>
      <c r="GQY182" s="12"/>
      <c r="GQZ182" s="12"/>
      <c r="GRA182" s="1"/>
      <c r="GRB182" s="5"/>
      <c r="GRC182" s="29"/>
      <c r="GRD182" s="37"/>
      <c r="GRE182" s="13"/>
      <c r="GRF182" s="12"/>
      <c r="GRG182" s="12"/>
      <c r="GRH182" s="1"/>
      <c r="GRI182" s="5"/>
      <c r="GRJ182" s="29"/>
      <c r="GRK182" s="37"/>
      <c r="GRL182" s="13"/>
      <c r="GRM182" s="12"/>
      <c r="GRN182" s="12"/>
      <c r="GRO182" s="1"/>
      <c r="GRP182" s="5"/>
      <c r="GRQ182" s="29"/>
      <c r="GRR182" s="37"/>
      <c r="GRS182" s="13"/>
      <c r="GRT182" s="12"/>
      <c r="GRU182" s="12"/>
      <c r="GRV182" s="1"/>
      <c r="GRW182" s="5"/>
      <c r="GRX182" s="29"/>
      <c r="GRY182" s="37"/>
      <c r="GRZ182" s="13"/>
      <c r="GSA182" s="12"/>
      <c r="GSB182" s="12"/>
      <c r="GSC182" s="1"/>
      <c r="GSD182" s="5"/>
      <c r="GSE182" s="29"/>
      <c r="GSF182" s="37"/>
      <c r="GSG182" s="13"/>
      <c r="GSH182" s="12"/>
      <c r="GSI182" s="12"/>
      <c r="GSJ182" s="1"/>
      <c r="GSK182" s="5"/>
      <c r="GSL182" s="29"/>
      <c r="GSM182" s="37"/>
      <c r="GSN182" s="13"/>
      <c r="GSO182" s="12"/>
      <c r="GSP182" s="12"/>
      <c r="GSQ182" s="1"/>
      <c r="GSR182" s="5"/>
      <c r="GSS182" s="29"/>
      <c r="GST182" s="37"/>
      <c r="GSU182" s="13"/>
      <c r="GSV182" s="12"/>
      <c r="GSW182" s="12"/>
      <c r="GSX182" s="1"/>
      <c r="GSY182" s="5"/>
      <c r="GSZ182" s="29"/>
      <c r="GTA182" s="37"/>
      <c r="GTB182" s="13"/>
      <c r="GTC182" s="12"/>
      <c r="GTD182" s="12"/>
      <c r="GTE182" s="1"/>
      <c r="GTF182" s="5"/>
      <c r="GTG182" s="29"/>
      <c r="GTH182" s="37"/>
      <c r="GTI182" s="13"/>
      <c r="GTJ182" s="12"/>
      <c r="GTK182" s="12"/>
      <c r="GTL182" s="1"/>
      <c r="GTM182" s="5"/>
      <c r="GTN182" s="29"/>
      <c r="GTO182" s="37"/>
      <c r="GTP182" s="13"/>
      <c r="GTQ182" s="12"/>
      <c r="GTR182" s="12"/>
      <c r="GTS182" s="1"/>
      <c r="GTT182" s="5"/>
      <c r="GTU182" s="29"/>
      <c r="GTV182" s="37"/>
      <c r="GTW182" s="13"/>
      <c r="GTX182" s="12"/>
      <c r="GTY182" s="12"/>
      <c r="GTZ182" s="1"/>
      <c r="GUA182" s="5"/>
      <c r="GUB182" s="29"/>
      <c r="GUC182" s="37"/>
      <c r="GUD182" s="13"/>
      <c r="GUE182" s="12"/>
      <c r="GUF182" s="12"/>
      <c r="GUG182" s="1"/>
      <c r="GUH182" s="5"/>
      <c r="GUI182" s="29"/>
      <c r="GUJ182" s="37"/>
      <c r="GUK182" s="13"/>
      <c r="GUL182" s="12"/>
      <c r="GUM182" s="12"/>
      <c r="GUN182" s="1"/>
      <c r="GUO182" s="5"/>
      <c r="GUP182" s="29"/>
      <c r="GUQ182" s="37"/>
      <c r="GUR182" s="13"/>
      <c r="GUS182" s="12"/>
      <c r="GUT182" s="12"/>
      <c r="GUU182" s="1"/>
      <c r="GUV182" s="5"/>
      <c r="GUW182" s="29"/>
      <c r="GUX182" s="37"/>
      <c r="GUY182" s="13"/>
      <c r="GUZ182" s="12"/>
      <c r="GVA182" s="12"/>
      <c r="GVB182" s="1"/>
      <c r="GVC182" s="5"/>
      <c r="GVD182" s="29"/>
      <c r="GVE182" s="37"/>
      <c r="GVF182" s="13"/>
      <c r="GVG182" s="12"/>
      <c r="GVH182" s="12"/>
      <c r="GVI182" s="1"/>
      <c r="GVJ182" s="5"/>
      <c r="GVK182" s="29"/>
      <c r="GVL182" s="37"/>
      <c r="GVM182" s="13"/>
      <c r="GVN182" s="12"/>
      <c r="GVO182" s="12"/>
      <c r="GVP182" s="1"/>
      <c r="GVQ182" s="5"/>
      <c r="GVR182" s="29"/>
      <c r="GVS182" s="37"/>
      <c r="GVT182" s="13"/>
      <c r="GVU182" s="12"/>
      <c r="GVV182" s="12"/>
      <c r="GVW182" s="1"/>
      <c r="GVX182" s="5"/>
      <c r="GVY182" s="29"/>
      <c r="GVZ182" s="37"/>
      <c r="GWA182" s="13"/>
      <c r="GWB182" s="12"/>
      <c r="GWC182" s="12"/>
      <c r="GWD182" s="1"/>
      <c r="GWE182" s="5"/>
      <c r="GWF182" s="29"/>
      <c r="GWG182" s="37"/>
      <c r="GWH182" s="13"/>
      <c r="GWI182" s="12"/>
      <c r="GWJ182" s="12"/>
      <c r="GWK182" s="1"/>
      <c r="GWL182" s="5"/>
      <c r="GWM182" s="29"/>
      <c r="GWN182" s="37"/>
      <c r="GWO182" s="13"/>
      <c r="GWP182" s="12"/>
      <c r="GWQ182" s="12"/>
      <c r="GWR182" s="1"/>
      <c r="GWS182" s="5"/>
      <c r="GWT182" s="29"/>
      <c r="GWU182" s="37"/>
      <c r="GWV182" s="13"/>
      <c r="GWW182" s="12"/>
      <c r="GWX182" s="12"/>
      <c r="GWY182" s="1"/>
      <c r="GWZ182" s="5"/>
      <c r="GXA182" s="29"/>
      <c r="GXB182" s="37"/>
      <c r="GXC182" s="13"/>
      <c r="GXD182" s="12"/>
      <c r="GXE182" s="12"/>
      <c r="GXF182" s="1"/>
      <c r="GXG182" s="5"/>
      <c r="GXH182" s="29"/>
      <c r="GXI182" s="37"/>
      <c r="GXJ182" s="13"/>
      <c r="GXK182" s="12"/>
      <c r="GXL182" s="12"/>
      <c r="GXM182" s="1"/>
      <c r="GXN182" s="5"/>
      <c r="GXO182" s="29"/>
      <c r="GXP182" s="37"/>
      <c r="GXQ182" s="13"/>
      <c r="GXR182" s="12"/>
      <c r="GXS182" s="12"/>
      <c r="GXT182" s="1"/>
      <c r="GXU182" s="5"/>
      <c r="GXV182" s="29"/>
      <c r="GXW182" s="37"/>
      <c r="GXX182" s="13"/>
      <c r="GXY182" s="12"/>
      <c r="GXZ182" s="12"/>
      <c r="GYA182" s="1"/>
      <c r="GYB182" s="5"/>
      <c r="GYC182" s="29"/>
      <c r="GYD182" s="37"/>
      <c r="GYE182" s="13"/>
      <c r="GYF182" s="12"/>
      <c r="GYG182" s="12"/>
      <c r="GYH182" s="1"/>
      <c r="GYI182" s="5"/>
      <c r="GYJ182" s="29"/>
      <c r="GYK182" s="37"/>
      <c r="GYL182" s="13"/>
      <c r="GYM182" s="12"/>
      <c r="GYN182" s="12"/>
      <c r="GYO182" s="1"/>
      <c r="GYP182" s="5"/>
      <c r="GYQ182" s="29"/>
      <c r="GYR182" s="37"/>
      <c r="GYS182" s="13"/>
      <c r="GYT182" s="12"/>
      <c r="GYU182" s="12"/>
      <c r="GYV182" s="1"/>
      <c r="GYW182" s="5"/>
      <c r="GYX182" s="29"/>
      <c r="GYY182" s="37"/>
      <c r="GYZ182" s="13"/>
      <c r="GZA182" s="12"/>
      <c r="GZB182" s="12"/>
      <c r="GZC182" s="1"/>
      <c r="GZD182" s="5"/>
      <c r="GZE182" s="29"/>
      <c r="GZF182" s="37"/>
      <c r="GZG182" s="13"/>
      <c r="GZH182" s="12"/>
      <c r="GZI182" s="12"/>
      <c r="GZJ182" s="1"/>
      <c r="GZK182" s="5"/>
      <c r="GZL182" s="29"/>
      <c r="GZM182" s="37"/>
      <c r="GZN182" s="13"/>
      <c r="GZO182" s="12"/>
      <c r="GZP182" s="12"/>
      <c r="GZQ182" s="1"/>
      <c r="GZR182" s="5"/>
      <c r="GZS182" s="29"/>
      <c r="GZT182" s="37"/>
      <c r="GZU182" s="13"/>
      <c r="GZV182" s="12"/>
      <c r="GZW182" s="12"/>
      <c r="GZX182" s="1"/>
      <c r="GZY182" s="5"/>
      <c r="GZZ182" s="29"/>
      <c r="HAA182" s="37"/>
      <c r="HAB182" s="13"/>
      <c r="HAC182" s="12"/>
      <c r="HAD182" s="12"/>
      <c r="HAE182" s="1"/>
      <c r="HAF182" s="5"/>
      <c r="HAG182" s="29"/>
      <c r="HAH182" s="37"/>
      <c r="HAI182" s="13"/>
      <c r="HAJ182" s="12"/>
      <c r="HAK182" s="12"/>
      <c r="HAL182" s="1"/>
      <c r="HAM182" s="5"/>
      <c r="HAN182" s="29"/>
      <c r="HAO182" s="37"/>
      <c r="HAP182" s="13"/>
      <c r="HAQ182" s="12"/>
      <c r="HAR182" s="12"/>
      <c r="HAS182" s="1"/>
      <c r="HAT182" s="5"/>
      <c r="HAU182" s="29"/>
      <c r="HAV182" s="37"/>
      <c r="HAW182" s="13"/>
      <c r="HAX182" s="12"/>
      <c r="HAY182" s="12"/>
      <c r="HAZ182" s="1"/>
      <c r="HBA182" s="5"/>
      <c r="HBB182" s="29"/>
      <c r="HBC182" s="37"/>
      <c r="HBD182" s="13"/>
      <c r="HBE182" s="12"/>
      <c r="HBF182" s="12"/>
      <c r="HBG182" s="1"/>
      <c r="HBH182" s="5"/>
      <c r="HBI182" s="29"/>
      <c r="HBJ182" s="37"/>
      <c r="HBK182" s="13"/>
      <c r="HBL182" s="12"/>
      <c r="HBM182" s="12"/>
      <c r="HBN182" s="1"/>
      <c r="HBO182" s="5"/>
      <c r="HBP182" s="29"/>
      <c r="HBQ182" s="37"/>
      <c r="HBR182" s="13"/>
      <c r="HBS182" s="12"/>
      <c r="HBT182" s="12"/>
      <c r="HBU182" s="1"/>
      <c r="HBV182" s="5"/>
      <c r="HBW182" s="29"/>
      <c r="HBX182" s="37"/>
      <c r="HBY182" s="13"/>
      <c r="HBZ182" s="12"/>
      <c r="HCA182" s="12"/>
      <c r="HCB182" s="1"/>
      <c r="HCC182" s="5"/>
      <c r="HCD182" s="29"/>
      <c r="HCE182" s="37"/>
      <c r="HCF182" s="13"/>
      <c r="HCG182" s="12"/>
      <c r="HCH182" s="12"/>
      <c r="HCI182" s="1"/>
      <c r="HCJ182" s="5"/>
      <c r="HCK182" s="29"/>
      <c r="HCL182" s="37"/>
      <c r="HCM182" s="13"/>
      <c r="HCN182" s="12"/>
      <c r="HCO182" s="12"/>
      <c r="HCP182" s="1"/>
      <c r="HCQ182" s="5"/>
      <c r="HCR182" s="29"/>
      <c r="HCS182" s="37"/>
      <c r="HCT182" s="13"/>
      <c r="HCU182" s="12"/>
      <c r="HCV182" s="12"/>
      <c r="HCW182" s="1"/>
      <c r="HCX182" s="5"/>
      <c r="HCY182" s="29"/>
      <c r="HCZ182" s="37"/>
      <c r="HDA182" s="13"/>
      <c r="HDB182" s="12"/>
      <c r="HDC182" s="12"/>
      <c r="HDD182" s="1"/>
      <c r="HDE182" s="5"/>
      <c r="HDF182" s="29"/>
      <c r="HDG182" s="37"/>
      <c r="HDH182" s="13"/>
      <c r="HDI182" s="12"/>
      <c r="HDJ182" s="12"/>
      <c r="HDK182" s="1"/>
      <c r="HDL182" s="5"/>
      <c r="HDM182" s="29"/>
      <c r="HDN182" s="37"/>
      <c r="HDO182" s="13"/>
      <c r="HDP182" s="12"/>
      <c r="HDQ182" s="12"/>
      <c r="HDR182" s="1"/>
      <c r="HDS182" s="5"/>
      <c r="HDT182" s="29"/>
      <c r="HDU182" s="37"/>
      <c r="HDV182" s="13"/>
      <c r="HDW182" s="12"/>
      <c r="HDX182" s="12"/>
      <c r="HDY182" s="1"/>
      <c r="HDZ182" s="5"/>
      <c r="HEA182" s="29"/>
      <c r="HEB182" s="37"/>
      <c r="HEC182" s="13"/>
      <c r="HED182" s="12"/>
      <c r="HEE182" s="12"/>
      <c r="HEF182" s="1"/>
      <c r="HEG182" s="5"/>
      <c r="HEH182" s="29"/>
      <c r="HEI182" s="37"/>
      <c r="HEJ182" s="13"/>
      <c r="HEK182" s="12"/>
      <c r="HEL182" s="12"/>
      <c r="HEM182" s="1"/>
      <c r="HEN182" s="5"/>
      <c r="HEO182" s="29"/>
      <c r="HEP182" s="37"/>
      <c r="HEQ182" s="13"/>
      <c r="HER182" s="12"/>
      <c r="HES182" s="12"/>
      <c r="HET182" s="1"/>
      <c r="HEU182" s="5"/>
      <c r="HEV182" s="29"/>
      <c r="HEW182" s="37"/>
      <c r="HEX182" s="13"/>
      <c r="HEY182" s="12"/>
      <c r="HEZ182" s="12"/>
      <c r="HFA182" s="1"/>
      <c r="HFB182" s="5"/>
      <c r="HFC182" s="29"/>
      <c r="HFD182" s="37"/>
      <c r="HFE182" s="13"/>
      <c r="HFF182" s="12"/>
      <c r="HFG182" s="12"/>
      <c r="HFH182" s="1"/>
      <c r="HFI182" s="5"/>
      <c r="HFJ182" s="29"/>
      <c r="HFK182" s="37"/>
      <c r="HFL182" s="13"/>
      <c r="HFM182" s="12"/>
      <c r="HFN182" s="12"/>
      <c r="HFO182" s="1"/>
      <c r="HFP182" s="5"/>
      <c r="HFQ182" s="29"/>
      <c r="HFR182" s="37"/>
      <c r="HFS182" s="13"/>
      <c r="HFT182" s="12"/>
      <c r="HFU182" s="12"/>
      <c r="HFV182" s="1"/>
      <c r="HFW182" s="5"/>
      <c r="HFX182" s="29"/>
      <c r="HFY182" s="37"/>
      <c r="HFZ182" s="13"/>
      <c r="HGA182" s="12"/>
      <c r="HGB182" s="12"/>
      <c r="HGC182" s="1"/>
      <c r="HGD182" s="5"/>
      <c r="HGE182" s="29"/>
      <c r="HGF182" s="37"/>
      <c r="HGG182" s="13"/>
      <c r="HGH182" s="12"/>
      <c r="HGI182" s="12"/>
      <c r="HGJ182" s="1"/>
      <c r="HGK182" s="5"/>
      <c r="HGL182" s="29"/>
      <c r="HGM182" s="37"/>
      <c r="HGN182" s="13"/>
      <c r="HGO182" s="12"/>
      <c r="HGP182" s="12"/>
      <c r="HGQ182" s="1"/>
      <c r="HGR182" s="5"/>
      <c r="HGS182" s="29"/>
      <c r="HGT182" s="37"/>
      <c r="HGU182" s="13"/>
      <c r="HGV182" s="12"/>
      <c r="HGW182" s="12"/>
      <c r="HGX182" s="1"/>
      <c r="HGY182" s="5"/>
      <c r="HGZ182" s="29"/>
      <c r="HHA182" s="37"/>
      <c r="HHB182" s="13"/>
      <c r="HHC182" s="12"/>
      <c r="HHD182" s="12"/>
      <c r="HHE182" s="1"/>
      <c r="HHF182" s="5"/>
      <c r="HHG182" s="29"/>
      <c r="HHH182" s="37"/>
      <c r="HHI182" s="13"/>
      <c r="HHJ182" s="12"/>
      <c r="HHK182" s="12"/>
      <c r="HHL182" s="1"/>
      <c r="HHM182" s="5"/>
      <c r="HHN182" s="29"/>
      <c r="HHO182" s="37"/>
      <c r="HHP182" s="13"/>
      <c r="HHQ182" s="12"/>
      <c r="HHR182" s="12"/>
      <c r="HHS182" s="1"/>
      <c r="HHT182" s="5"/>
      <c r="HHU182" s="29"/>
      <c r="HHV182" s="37"/>
      <c r="HHW182" s="13"/>
      <c r="HHX182" s="12"/>
      <c r="HHY182" s="12"/>
      <c r="HHZ182" s="1"/>
      <c r="HIA182" s="5"/>
      <c r="HIB182" s="29"/>
      <c r="HIC182" s="37"/>
      <c r="HID182" s="13"/>
      <c r="HIE182" s="12"/>
      <c r="HIF182" s="12"/>
      <c r="HIG182" s="1"/>
      <c r="HIH182" s="5"/>
      <c r="HII182" s="29"/>
      <c r="HIJ182" s="37"/>
      <c r="HIK182" s="13"/>
      <c r="HIL182" s="12"/>
      <c r="HIM182" s="12"/>
      <c r="HIN182" s="1"/>
      <c r="HIO182" s="5"/>
      <c r="HIP182" s="29"/>
      <c r="HIQ182" s="37"/>
      <c r="HIR182" s="13"/>
      <c r="HIS182" s="12"/>
      <c r="HIT182" s="12"/>
      <c r="HIU182" s="1"/>
      <c r="HIV182" s="5"/>
      <c r="HIW182" s="29"/>
      <c r="HIX182" s="37"/>
      <c r="HIY182" s="13"/>
      <c r="HIZ182" s="12"/>
      <c r="HJA182" s="12"/>
      <c r="HJB182" s="1"/>
      <c r="HJC182" s="5"/>
      <c r="HJD182" s="29"/>
      <c r="HJE182" s="37"/>
      <c r="HJF182" s="13"/>
      <c r="HJG182" s="12"/>
      <c r="HJH182" s="12"/>
      <c r="HJI182" s="1"/>
      <c r="HJJ182" s="5"/>
      <c r="HJK182" s="29"/>
      <c r="HJL182" s="37"/>
      <c r="HJM182" s="13"/>
      <c r="HJN182" s="12"/>
      <c r="HJO182" s="12"/>
      <c r="HJP182" s="1"/>
      <c r="HJQ182" s="5"/>
      <c r="HJR182" s="29"/>
      <c r="HJS182" s="37"/>
      <c r="HJT182" s="13"/>
      <c r="HJU182" s="12"/>
      <c r="HJV182" s="12"/>
      <c r="HJW182" s="1"/>
      <c r="HJX182" s="5"/>
      <c r="HJY182" s="29"/>
      <c r="HJZ182" s="37"/>
      <c r="HKA182" s="13"/>
      <c r="HKB182" s="12"/>
      <c r="HKC182" s="12"/>
      <c r="HKD182" s="1"/>
      <c r="HKE182" s="5"/>
      <c r="HKF182" s="29"/>
      <c r="HKG182" s="37"/>
      <c r="HKH182" s="13"/>
      <c r="HKI182" s="12"/>
      <c r="HKJ182" s="12"/>
      <c r="HKK182" s="1"/>
      <c r="HKL182" s="5"/>
      <c r="HKM182" s="29"/>
      <c r="HKN182" s="37"/>
      <c r="HKO182" s="13"/>
      <c r="HKP182" s="12"/>
      <c r="HKQ182" s="12"/>
      <c r="HKR182" s="1"/>
      <c r="HKS182" s="5"/>
      <c r="HKT182" s="29"/>
      <c r="HKU182" s="37"/>
      <c r="HKV182" s="13"/>
      <c r="HKW182" s="12"/>
      <c r="HKX182" s="12"/>
      <c r="HKY182" s="1"/>
      <c r="HKZ182" s="5"/>
      <c r="HLA182" s="29"/>
      <c r="HLB182" s="37"/>
      <c r="HLC182" s="13"/>
      <c r="HLD182" s="12"/>
      <c r="HLE182" s="12"/>
      <c r="HLF182" s="1"/>
      <c r="HLG182" s="5"/>
      <c r="HLH182" s="29"/>
      <c r="HLI182" s="37"/>
      <c r="HLJ182" s="13"/>
      <c r="HLK182" s="12"/>
      <c r="HLL182" s="12"/>
      <c r="HLM182" s="1"/>
      <c r="HLN182" s="5"/>
      <c r="HLO182" s="29"/>
      <c r="HLP182" s="37"/>
      <c r="HLQ182" s="13"/>
      <c r="HLR182" s="12"/>
      <c r="HLS182" s="12"/>
      <c r="HLT182" s="1"/>
      <c r="HLU182" s="5"/>
      <c r="HLV182" s="29"/>
      <c r="HLW182" s="37"/>
      <c r="HLX182" s="13"/>
      <c r="HLY182" s="12"/>
      <c r="HLZ182" s="12"/>
      <c r="HMA182" s="1"/>
      <c r="HMB182" s="5"/>
      <c r="HMC182" s="29"/>
      <c r="HMD182" s="37"/>
      <c r="HME182" s="13"/>
      <c r="HMF182" s="12"/>
      <c r="HMG182" s="12"/>
      <c r="HMH182" s="1"/>
      <c r="HMI182" s="5"/>
      <c r="HMJ182" s="29"/>
      <c r="HMK182" s="37"/>
      <c r="HML182" s="13"/>
      <c r="HMM182" s="12"/>
      <c r="HMN182" s="12"/>
      <c r="HMO182" s="1"/>
      <c r="HMP182" s="5"/>
      <c r="HMQ182" s="29"/>
      <c r="HMR182" s="37"/>
      <c r="HMS182" s="13"/>
      <c r="HMT182" s="12"/>
      <c r="HMU182" s="12"/>
      <c r="HMV182" s="1"/>
      <c r="HMW182" s="5"/>
      <c r="HMX182" s="29"/>
      <c r="HMY182" s="37"/>
      <c r="HMZ182" s="13"/>
      <c r="HNA182" s="12"/>
      <c r="HNB182" s="12"/>
      <c r="HNC182" s="1"/>
      <c r="HND182" s="5"/>
      <c r="HNE182" s="29"/>
      <c r="HNF182" s="37"/>
      <c r="HNG182" s="13"/>
      <c r="HNH182" s="12"/>
      <c r="HNI182" s="12"/>
      <c r="HNJ182" s="1"/>
      <c r="HNK182" s="5"/>
      <c r="HNL182" s="29"/>
      <c r="HNM182" s="37"/>
      <c r="HNN182" s="13"/>
      <c r="HNO182" s="12"/>
      <c r="HNP182" s="12"/>
      <c r="HNQ182" s="1"/>
      <c r="HNR182" s="5"/>
      <c r="HNS182" s="29"/>
      <c r="HNT182" s="37"/>
      <c r="HNU182" s="13"/>
      <c r="HNV182" s="12"/>
      <c r="HNW182" s="12"/>
      <c r="HNX182" s="1"/>
      <c r="HNY182" s="5"/>
      <c r="HNZ182" s="29"/>
      <c r="HOA182" s="37"/>
      <c r="HOB182" s="13"/>
      <c r="HOC182" s="12"/>
      <c r="HOD182" s="12"/>
      <c r="HOE182" s="1"/>
      <c r="HOF182" s="5"/>
      <c r="HOG182" s="29"/>
      <c r="HOH182" s="37"/>
      <c r="HOI182" s="13"/>
      <c r="HOJ182" s="12"/>
      <c r="HOK182" s="12"/>
      <c r="HOL182" s="1"/>
      <c r="HOM182" s="5"/>
      <c r="HON182" s="29"/>
      <c r="HOO182" s="37"/>
      <c r="HOP182" s="13"/>
      <c r="HOQ182" s="12"/>
      <c r="HOR182" s="12"/>
      <c r="HOS182" s="1"/>
      <c r="HOT182" s="5"/>
      <c r="HOU182" s="29"/>
      <c r="HOV182" s="37"/>
      <c r="HOW182" s="13"/>
      <c r="HOX182" s="12"/>
      <c r="HOY182" s="12"/>
      <c r="HOZ182" s="1"/>
      <c r="HPA182" s="5"/>
      <c r="HPB182" s="29"/>
      <c r="HPC182" s="37"/>
      <c r="HPD182" s="13"/>
      <c r="HPE182" s="12"/>
      <c r="HPF182" s="12"/>
      <c r="HPG182" s="1"/>
      <c r="HPH182" s="5"/>
      <c r="HPI182" s="29"/>
      <c r="HPJ182" s="37"/>
      <c r="HPK182" s="13"/>
      <c r="HPL182" s="12"/>
      <c r="HPM182" s="12"/>
      <c r="HPN182" s="1"/>
      <c r="HPO182" s="5"/>
      <c r="HPP182" s="29"/>
      <c r="HPQ182" s="37"/>
      <c r="HPR182" s="13"/>
      <c r="HPS182" s="12"/>
      <c r="HPT182" s="12"/>
      <c r="HPU182" s="1"/>
      <c r="HPV182" s="5"/>
      <c r="HPW182" s="29"/>
      <c r="HPX182" s="37"/>
      <c r="HPY182" s="13"/>
      <c r="HPZ182" s="12"/>
      <c r="HQA182" s="12"/>
      <c r="HQB182" s="1"/>
      <c r="HQC182" s="5"/>
      <c r="HQD182" s="29"/>
      <c r="HQE182" s="37"/>
      <c r="HQF182" s="13"/>
      <c r="HQG182" s="12"/>
      <c r="HQH182" s="12"/>
      <c r="HQI182" s="1"/>
      <c r="HQJ182" s="5"/>
      <c r="HQK182" s="29"/>
      <c r="HQL182" s="37"/>
      <c r="HQM182" s="13"/>
      <c r="HQN182" s="12"/>
      <c r="HQO182" s="12"/>
      <c r="HQP182" s="1"/>
      <c r="HQQ182" s="5"/>
      <c r="HQR182" s="29"/>
      <c r="HQS182" s="37"/>
      <c r="HQT182" s="13"/>
      <c r="HQU182" s="12"/>
      <c r="HQV182" s="12"/>
      <c r="HQW182" s="1"/>
      <c r="HQX182" s="5"/>
      <c r="HQY182" s="29"/>
      <c r="HQZ182" s="37"/>
      <c r="HRA182" s="13"/>
      <c r="HRB182" s="12"/>
      <c r="HRC182" s="12"/>
      <c r="HRD182" s="1"/>
      <c r="HRE182" s="5"/>
      <c r="HRF182" s="29"/>
      <c r="HRG182" s="37"/>
      <c r="HRH182" s="13"/>
      <c r="HRI182" s="12"/>
      <c r="HRJ182" s="12"/>
      <c r="HRK182" s="1"/>
      <c r="HRL182" s="5"/>
      <c r="HRM182" s="29"/>
      <c r="HRN182" s="37"/>
      <c r="HRO182" s="13"/>
      <c r="HRP182" s="12"/>
      <c r="HRQ182" s="12"/>
      <c r="HRR182" s="1"/>
      <c r="HRS182" s="5"/>
      <c r="HRT182" s="29"/>
      <c r="HRU182" s="37"/>
      <c r="HRV182" s="13"/>
      <c r="HRW182" s="12"/>
      <c r="HRX182" s="12"/>
      <c r="HRY182" s="1"/>
      <c r="HRZ182" s="5"/>
      <c r="HSA182" s="29"/>
      <c r="HSB182" s="37"/>
      <c r="HSC182" s="13"/>
      <c r="HSD182" s="12"/>
      <c r="HSE182" s="12"/>
      <c r="HSF182" s="1"/>
      <c r="HSG182" s="5"/>
      <c r="HSH182" s="29"/>
      <c r="HSI182" s="37"/>
      <c r="HSJ182" s="13"/>
      <c r="HSK182" s="12"/>
      <c r="HSL182" s="12"/>
      <c r="HSM182" s="1"/>
      <c r="HSN182" s="5"/>
      <c r="HSO182" s="29"/>
      <c r="HSP182" s="37"/>
      <c r="HSQ182" s="13"/>
      <c r="HSR182" s="12"/>
      <c r="HSS182" s="12"/>
      <c r="HST182" s="1"/>
      <c r="HSU182" s="5"/>
      <c r="HSV182" s="29"/>
      <c r="HSW182" s="37"/>
      <c r="HSX182" s="13"/>
      <c r="HSY182" s="12"/>
      <c r="HSZ182" s="12"/>
      <c r="HTA182" s="1"/>
      <c r="HTB182" s="5"/>
      <c r="HTC182" s="29"/>
      <c r="HTD182" s="37"/>
      <c r="HTE182" s="13"/>
      <c r="HTF182" s="12"/>
      <c r="HTG182" s="12"/>
      <c r="HTH182" s="1"/>
      <c r="HTI182" s="5"/>
      <c r="HTJ182" s="29"/>
      <c r="HTK182" s="37"/>
      <c r="HTL182" s="13"/>
      <c r="HTM182" s="12"/>
      <c r="HTN182" s="12"/>
      <c r="HTO182" s="1"/>
      <c r="HTP182" s="5"/>
      <c r="HTQ182" s="29"/>
      <c r="HTR182" s="37"/>
      <c r="HTS182" s="13"/>
      <c r="HTT182" s="12"/>
      <c r="HTU182" s="12"/>
      <c r="HTV182" s="1"/>
      <c r="HTW182" s="5"/>
      <c r="HTX182" s="29"/>
      <c r="HTY182" s="37"/>
      <c r="HTZ182" s="13"/>
      <c r="HUA182" s="12"/>
      <c r="HUB182" s="12"/>
      <c r="HUC182" s="1"/>
      <c r="HUD182" s="5"/>
      <c r="HUE182" s="29"/>
      <c r="HUF182" s="37"/>
      <c r="HUG182" s="13"/>
      <c r="HUH182" s="12"/>
      <c r="HUI182" s="12"/>
      <c r="HUJ182" s="1"/>
      <c r="HUK182" s="5"/>
      <c r="HUL182" s="29"/>
      <c r="HUM182" s="37"/>
      <c r="HUN182" s="13"/>
      <c r="HUO182" s="12"/>
      <c r="HUP182" s="12"/>
      <c r="HUQ182" s="1"/>
      <c r="HUR182" s="5"/>
      <c r="HUS182" s="29"/>
      <c r="HUT182" s="37"/>
      <c r="HUU182" s="13"/>
      <c r="HUV182" s="12"/>
      <c r="HUW182" s="12"/>
      <c r="HUX182" s="1"/>
      <c r="HUY182" s="5"/>
      <c r="HUZ182" s="29"/>
      <c r="HVA182" s="37"/>
      <c r="HVB182" s="13"/>
      <c r="HVC182" s="12"/>
      <c r="HVD182" s="12"/>
      <c r="HVE182" s="1"/>
      <c r="HVF182" s="5"/>
      <c r="HVG182" s="29"/>
      <c r="HVH182" s="37"/>
      <c r="HVI182" s="13"/>
      <c r="HVJ182" s="12"/>
      <c r="HVK182" s="12"/>
      <c r="HVL182" s="1"/>
      <c r="HVM182" s="5"/>
      <c r="HVN182" s="29"/>
      <c r="HVO182" s="37"/>
      <c r="HVP182" s="13"/>
      <c r="HVQ182" s="12"/>
      <c r="HVR182" s="12"/>
      <c r="HVS182" s="1"/>
      <c r="HVT182" s="5"/>
      <c r="HVU182" s="29"/>
      <c r="HVV182" s="37"/>
      <c r="HVW182" s="13"/>
      <c r="HVX182" s="12"/>
      <c r="HVY182" s="12"/>
      <c r="HVZ182" s="1"/>
      <c r="HWA182" s="5"/>
      <c r="HWB182" s="29"/>
      <c r="HWC182" s="37"/>
      <c r="HWD182" s="13"/>
      <c r="HWE182" s="12"/>
      <c r="HWF182" s="12"/>
      <c r="HWG182" s="1"/>
      <c r="HWH182" s="5"/>
      <c r="HWI182" s="29"/>
      <c r="HWJ182" s="37"/>
      <c r="HWK182" s="13"/>
      <c r="HWL182" s="12"/>
      <c r="HWM182" s="12"/>
      <c r="HWN182" s="1"/>
      <c r="HWO182" s="5"/>
      <c r="HWP182" s="29"/>
      <c r="HWQ182" s="37"/>
      <c r="HWR182" s="13"/>
      <c r="HWS182" s="12"/>
      <c r="HWT182" s="12"/>
      <c r="HWU182" s="1"/>
      <c r="HWV182" s="5"/>
      <c r="HWW182" s="29"/>
      <c r="HWX182" s="37"/>
      <c r="HWY182" s="13"/>
      <c r="HWZ182" s="12"/>
      <c r="HXA182" s="12"/>
      <c r="HXB182" s="1"/>
      <c r="HXC182" s="5"/>
      <c r="HXD182" s="29"/>
      <c r="HXE182" s="37"/>
      <c r="HXF182" s="13"/>
      <c r="HXG182" s="12"/>
      <c r="HXH182" s="12"/>
      <c r="HXI182" s="1"/>
      <c r="HXJ182" s="5"/>
      <c r="HXK182" s="29"/>
      <c r="HXL182" s="37"/>
      <c r="HXM182" s="13"/>
      <c r="HXN182" s="12"/>
      <c r="HXO182" s="12"/>
      <c r="HXP182" s="1"/>
      <c r="HXQ182" s="5"/>
      <c r="HXR182" s="29"/>
      <c r="HXS182" s="37"/>
      <c r="HXT182" s="13"/>
      <c r="HXU182" s="12"/>
      <c r="HXV182" s="12"/>
      <c r="HXW182" s="1"/>
      <c r="HXX182" s="5"/>
      <c r="HXY182" s="29"/>
      <c r="HXZ182" s="37"/>
      <c r="HYA182" s="13"/>
      <c r="HYB182" s="12"/>
      <c r="HYC182" s="12"/>
      <c r="HYD182" s="1"/>
      <c r="HYE182" s="5"/>
      <c r="HYF182" s="29"/>
      <c r="HYG182" s="37"/>
      <c r="HYH182" s="13"/>
      <c r="HYI182" s="12"/>
      <c r="HYJ182" s="12"/>
      <c r="HYK182" s="1"/>
      <c r="HYL182" s="5"/>
      <c r="HYM182" s="29"/>
      <c r="HYN182" s="37"/>
      <c r="HYO182" s="13"/>
      <c r="HYP182" s="12"/>
      <c r="HYQ182" s="12"/>
      <c r="HYR182" s="1"/>
      <c r="HYS182" s="5"/>
      <c r="HYT182" s="29"/>
      <c r="HYU182" s="37"/>
      <c r="HYV182" s="13"/>
      <c r="HYW182" s="12"/>
      <c r="HYX182" s="12"/>
      <c r="HYY182" s="1"/>
      <c r="HYZ182" s="5"/>
      <c r="HZA182" s="29"/>
      <c r="HZB182" s="37"/>
      <c r="HZC182" s="13"/>
      <c r="HZD182" s="12"/>
      <c r="HZE182" s="12"/>
      <c r="HZF182" s="1"/>
      <c r="HZG182" s="5"/>
      <c r="HZH182" s="29"/>
      <c r="HZI182" s="37"/>
      <c r="HZJ182" s="13"/>
      <c r="HZK182" s="12"/>
      <c r="HZL182" s="12"/>
      <c r="HZM182" s="1"/>
      <c r="HZN182" s="5"/>
      <c r="HZO182" s="29"/>
      <c r="HZP182" s="37"/>
      <c r="HZQ182" s="13"/>
      <c r="HZR182" s="12"/>
      <c r="HZS182" s="12"/>
      <c r="HZT182" s="1"/>
      <c r="HZU182" s="5"/>
      <c r="HZV182" s="29"/>
      <c r="HZW182" s="37"/>
      <c r="HZX182" s="13"/>
      <c r="HZY182" s="12"/>
      <c r="HZZ182" s="12"/>
      <c r="IAA182" s="1"/>
      <c r="IAB182" s="5"/>
      <c r="IAC182" s="29"/>
      <c r="IAD182" s="37"/>
      <c r="IAE182" s="13"/>
      <c r="IAF182" s="12"/>
      <c r="IAG182" s="12"/>
      <c r="IAH182" s="1"/>
      <c r="IAI182" s="5"/>
      <c r="IAJ182" s="29"/>
      <c r="IAK182" s="37"/>
      <c r="IAL182" s="13"/>
      <c r="IAM182" s="12"/>
      <c r="IAN182" s="12"/>
      <c r="IAO182" s="1"/>
      <c r="IAP182" s="5"/>
      <c r="IAQ182" s="29"/>
      <c r="IAR182" s="37"/>
      <c r="IAS182" s="13"/>
      <c r="IAT182" s="12"/>
      <c r="IAU182" s="12"/>
      <c r="IAV182" s="1"/>
      <c r="IAW182" s="5"/>
      <c r="IAX182" s="29"/>
      <c r="IAY182" s="37"/>
      <c r="IAZ182" s="13"/>
      <c r="IBA182" s="12"/>
      <c r="IBB182" s="12"/>
      <c r="IBC182" s="1"/>
      <c r="IBD182" s="5"/>
      <c r="IBE182" s="29"/>
      <c r="IBF182" s="37"/>
      <c r="IBG182" s="13"/>
      <c r="IBH182" s="12"/>
      <c r="IBI182" s="12"/>
      <c r="IBJ182" s="1"/>
      <c r="IBK182" s="5"/>
      <c r="IBL182" s="29"/>
      <c r="IBM182" s="37"/>
      <c r="IBN182" s="13"/>
      <c r="IBO182" s="12"/>
      <c r="IBP182" s="12"/>
      <c r="IBQ182" s="1"/>
      <c r="IBR182" s="5"/>
      <c r="IBS182" s="29"/>
      <c r="IBT182" s="37"/>
      <c r="IBU182" s="13"/>
      <c r="IBV182" s="12"/>
      <c r="IBW182" s="12"/>
      <c r="IBX182" s="1"/>
      <c r="IBY182" s="5"/>
      <c r="IBZ182" s="29"/>
      <c r="ICA182" s="37"/>
      <c r="ICB182" s="13"/>
      <c r="ICC182" s="12"/>
      <c r="ICD182" s="12"/>
      <c r="ICE182" s="1"/>
      <c r="ICF182" s="5"/>
      <c r="ICG182" s="29"/>
      <c r="ICH182" s="37"/>
      <c r="ICI182" s="13"/>
      <c r="ICJ182" s="12"/>
      <c r="ICK182" s="12"/>
      <c r="ICL182" s="1"/>
      <c r="ICM182" s="5"/>
      <c r="ICN182" s="29"/>
      <c r="ICO182" s="37"/>
      <c r="ICP182" s="13"/>
      <c r="ICQ182" s="12"/>
      <c r="ICR182" s="12"/>
      <c r="ICS182" s="1"/>
      <c r="ICT182" s="5"/>
      <c r="ICU182" s="29"/>
      <c r="ICV182" s="37"/>
      <c r="ICW182" s="13"/>
      <c r="ICX182" s="12"/>
      <c r="ICY182" s="12"/>
      <c r="ICZ182" s="1"/>
      <c r="IDA182" s="5"/>
      <c r="IDB182" s="29"/>
      <c r="IDC182" s="37"/>
      <c r="IDD182" s="13"/>
      <c r="IDE182" s="12"/>
      <c r="IDF182" s="12"/>
      <c r="IDG182" s="1"/>
      <c r="IDH182" s="5"/>
      <c r="IDI182" s="29"/>
      <c r="IDJ182" s="37"/>
      <c r="IDK182" s="13"/>
      <c r="IDL182" s="12"/>
      <c r="IDM182" s="12"/>
      <c r="IDN182" s="1"/>
      <c r="IDO182" s="5"/>
      <c r="IDP182" s="29"/>
      <c r="IDQ182" s="37"/>
      <c r="IDR182" s="13"/>
      <c r="IDS182" s="12"/>
      <c r="IDT182" s="12"/>
      <c r="IDU182" s="1"/>
      <c r="IDV182" s="5"/>
      <c r="IDW182" s="29"/>
      <c r="IDX182" s="37"/>
      <c r="IDY182" s="13"/>
      <c r="IDZ182" s="12"/>
      <c r="IEA182" s="12"/>
      <c r="IEB182" s="1"/>
      <c r="IEC182" s="5"/>
      <c r="IED182" s="29"/>
      <c r="IEE182" s="37"/>
      <c r="IEF182" s="13"/>
      <c r="IEG182" s="12"/>
      <c r="IEH182" s="12"/>
      <c r="IEI182" s="1"/>
      <c r="IEJ182" s="5"/>
      <c r="IEK182" s="29"/>
      <c r="IEL182" s="37"/>
      <c r="IEM182" s="13"/>
      <c r="IEN182" s="12"/>
      <c r="IEO182" s="12"/>
      <c r="IEP182" s="1"/>
      <c r="IEQ182" s="5"/>
      <c r="IER182" s="29"/>
      <c r="IES182" s="37"/>
      <c r="IET182" s="13"/>
      <c r="IEU182" s="12"/>
      <c r="IEV182" s="12"/>
      <c r="IEW182" s="1"/>
      <c r="IEX182" s="5"/>
      <c r="IEY182" s="29"/>
      <c r="IEZ182" s="37"/>
      <c r="IFA182" s="13"/>
      <c r="IFB182" s="12"/>
      <c r="IFC182" s="12"/>
      <c r="IFD182" s="1"/>
      <c r="IFE182" s="5"/>
      <c r="IFF182" s="29"/>
      <c r="IFG182" s="37"/>
      <c r="IFH182" s="13"/>
      <c r="IFI182" s="12"/>
      <c r="IFJ182" s="12"/>
      <c r="IFK182" s="1"/>
      <c r="IFL182" s="5"/>
      <c r="IFM182" s="29"/>
      <c r="IFN182" s="37"/>
      <c r="IFO182" s="13"/>
      <c r="IFP182" s="12"/>
      <c r="IFQ182" s="12"/>
      <c r="IFR182" s="1"/>
      <c r="IFS182" s="5"/>
      <c r="IFT182" s="29"/>
      <c r="IFU182" s="37"/>
      <c r="IFV182" s="13"/>
      <c r="IFW182" s="12"/>
      <c r="IFX182" s="12"/>
      <c r="IFY182" s="1"/>
      <c r="IFZ182" s="5"/>
      <c r="IGA182" s="29"/>
      <c r="IGB182" s="37"/>
      <c r="IGC182" s="13"/>
      <c r="IGD182" s="12"/>
      <c r="IGE182" s="12"/>
      <c r="IGF182" s="1"/>
      <c r="IGG182" s="5"/>
      <c r="IGH182" s="29"/>
      <c r="IGI182" s="37"/>
      <c r="IGJ182" s="13"/>
      <c r="IGK182" s="12"/>
      <c r="IGL182" s="12"/>
      <c r="IGM182" s="1"/>
      <c r="IGN182" s="5"/>
      <c r="IGO182" s="29"/>
      <c r="IGP182" s="37"/>
      <c r="IGQ182" s="13"/>
      <c r="IGR182" s="12"/>
      <c r="IGS182" s="12"/>
      <c r="IGT182" s="1"/>
      <c r="IGU182" s="5"/>
      <c r="IGV182" s="29"/>
      <c r="IGW182" s="37"/>
      <c r="IGX182" s="13"/>
      <c r="IGY182" s="12"/>
      <c r="IGZ182" s="12"/>
      <c r="IHA182" s="1"/>
      <c r="IHB182" s="5"/>
      <c r="IHC182" s="29"/>
      <c r="IHD182" s="37"/>
      <c r="IHE182" s="13"/>
      <c r="IHF182" s="12"/>
      <c r="IHG182" s="12"/>
      <c r="IHH182" s="1"/>
      <c r="IHI182" s="5"/>
      <c r="IHJ182" s="29"/>
      <c r="IHK182" s="37"/>
      <c r="IHL182" s="13"/>
      <c r="IHM182" s="12"/>
      <c r="IHN182" s="12"/>
      <c r="IHO182" s="1"/>
      <c r="IHP182" s="5"/>
      <c r="IHQ182" s="29"/>
      <c r="IHR182" s="37"/>
      <c r="IHS182" s="13"/>
      <c r="IHT182" s="12"/>
      <c r="IHU182" s="12"/>
      <c r="IHV182" s="1"/>
      <c r="IHW182" s="5"/>
      <c r="IHX182" s="29"/>
      <c r="IHY182" s="37"/>
      <c r="IHZ182" s="13"/>
      <c r="IIA182" s="12"/>
      <c r="IIB182" s="12"/>
      <c r="IIC182" s="1"/>
      <c r="IID182" s="5"/>
      <c r="IIE182" s="29"/>
      <c r="IIF182" s="37"/>
      <c r="IIG182" s="13"/>
      <c r="IIH182" s="12"/>
      <c r="III182" s="12"/>
      <c r="IIJ182" s="1"/>
      <c r="IIK182" s="5"/>
      <c r="IIL182" s="29"/>
      <c r="IIM182" s="37"/>
      <c r="IIN182" s="13"/>
      <c r="IIO182" s="12"/>
      <c r="IIP182" s="12"/>
      <c r="IIQ182" s="1"/>
      <c r="IIR182" s="5"/>
      <c r="IIS182" s="29"/>
      <c r="IIT182" s="37"/>
      <c r="IIU182" s="13"/>
      <c r="IIV182" s="12"/>
      <c r="IIW182" s="12"/>
      <c r="IIX182" s="1"/>
      <c r="IIY182" s="5"/>
      <c r="IIZ182" s="29"/>
      <c r="IJA182" s="37"/>
      <c r="IJB182" s="13"/>
      <c r="IJC182" s="12"/>
      <c r="IJD182" s="12"/>
      <c r="IJE182" s="1"/>
      <c r="IJF182" s="5"/>
      <c r="IJG182" s="29"/>
      <c r="IJH182" s="37"/>
      <c r="IJI182" s="13"/>
      <c r="IJJ182" s="12"/>
      <c r="IJK182" s="12"/>
      <c r="IJL182" s="1"/>
      <c r="IJM182" s="5"/>
      <c r="IJN182" s="29"/>
      <c r="IJO182" s="37"/>
      <c r="IJP182" s="13"/>
      <c r="IJQ182" s="12"/>
      <c r="IJR182" s="12"/>
      <c r="IJS182" s="1"/>
      <c r="IJT182" s="5"/>
      <c r="IJU182" s="29"/>
      <c r="IJV182" s="37"/>
      <c r="IJW182" s="13"/>
      <c r="IJX182" s="12"/>
      <c r="IJY182" s="12"/>
      <c r="IJZ182" s="1"/>
      <c r="IKA182" s="5"/>
      <c r="IKB182" s="29"/>
      <c r="IKC182" s="37"/>
      <c r="IKD182" s="13"/>
      <c r="IKE182" s="12"/>
      <c r="IKF182" s="12"/>
      <c r="IKG182" s="1"/>
      <c r="IKH182" s="5"/>
      <c r="IKI182" s="29"/>
      <c r="IKJ182" s="37"/>
      <c r="IKK182" s="13"/>
      <c r="IKL182" s="12"/>
      <c r="IKM182" s="12"/>
      <c r="IKN182" s="1"/>
      <c r="IKO182" s="5"/>
      <c r="IKP182" s="29"/>
      <c r="IKQ182" s="37"/>
      <c r="IKR182" s="13"/>
      <c r="IKS182" s="12"/>
      <c r="IKT182" s="12"/>
      <c r="IKU182" s="1"/>
      <c r="IKV182" s="5"/>
      <c r="IKW182" s="29"/>
      <c r="IKX182" s="37"/>
      <c r="IKY182" s="13"/>
      <c r="IKZ182" s="12"/>
      <c r="ILA182" s="12"/>
      <c r="ILB182" s="1"/>
      <c r="ILC182" s="5"/>
      <c r="ILD182" s="29"/>
      <c r="ILE182" s="37"/>
      <c r="ILF182" s="13"/>
      <c r="ILG182" s="12"/>
      <c r="ILH182" s="12"/>
      <c r="ILI182" s="1"/>
      <c r="ILJ182" s="5"/>
      <c r="ILK182" s="29"/>
      <c r="ILL182" s="37"/>
      <c r="ILM182" s="13"/>
      <c r="ILN182" s="12"/>
      <c r="ILO182" s="12"/>
      <c r="ILP182" s="1"/>
      <c r="ILQ182" s="5"/>
      <c r="ILR182" s="29"/>
      <c r="ILS182" s="37"/>
      <c r="ILT182" s="13"/>
      <c r="ILU182" s="12"/>
      <c r="ILV182" s="12"/>
      <c r="ILW182" s="1"/>
      <c r="ILX182" s="5"/>
      <c r="ILY182" s="29"/>
      <c r="ILZ182" s="37"/>
      <c r="IMA182" s="13"/>
      <c r="IMB182" s="12"/>
      <c r="IMC182" s="12"/>
      <c r="IMD182" s="1"/>
      <c r="IME182" s="5"/>
      <c r="IMF182" s="29"/>
      <c r="IMG182" s="37"/>
      <c r="IMH182" s="13"/>
      <c r="IMI182" s="12"/>
      <c r="IMJ182" s="12"/>
      <c r="IMK182" s="1"/>
      <c r="IML182" s="5"/>
      <c r="IMM182" s="29"/>
      <c r="IMN182" s="37"/>
      <c r="IMO182" s="13"/>
      <c r="IMP182" s="12"/>
      <c r="IMQ182" s="12"/>
      <c r="IMR182" s="1"/>
      <c r="IMS182" s="5"/>
      <c r="IMT182" s="29"/>
      <c r="IMU182" s="37"/>
      <c r="IMV182" s="13"/>
      <c r="IMW182" s="12"/>
      <c r="IMX182" s="12"/>
      <c r="IMY182" s="1"/>
      <c r="IMZ182" s="5"/>
      <c r="INA182" s="29"/>
      <c r="INB182" s="37"/>
      <c r="INC182" s="13"/>
      <c r="IND182" s="12"/>
      <c r="INE182" s="12"/>
      <c r="INF182" s="1"/>
      <c r="ING182" s="5"/>
      <c r="INH182" s="29"/>
      <c r="INI182" s="37"/>
      <c r="INJ182" s="13"/>
      <c r="INK182" s="12"/>
      <c r="INL182" s="12"/>
      <c r="INM182" s="1"/>
      <c r="INN182" s="5"/>
      <c r="INO182" s="29"/>
      <c r="INP182" s="37"/>
      <c r="INQ182" s="13"/>
      <c r="INR182" s="12"/>
      <c r="INS182" s="12"/>
      <c r="INT182" s="1"/>
      <c r="INU182" s="5"/>
      <c r="INV182" s="29"/>
      <c r="INW182" s="37"/>
      <c r="INX182" s="13"/>
      <c r="INY182" s="12"/>
      <c r="INZ182" s="12"/>
      <c r="IOA182" s="1"/>
      <c r="IOB182" s="5"/>
      <c r="IOC182" s="29"/>
      <c r="IOD182" s="37"/>
      <c r="IOE182" s="13"/>
      <c r="IOF182" s="12"/>
      <c r="IOG182" s="12"/>
      <c r="IOH182" s="1"/>
      <c r="IOI182" s="5"/>
      <c r="IOJ182" s="29"/>
      <c r="IOK182" s="37"/>
      <c r="IOL182" s="13"/>
      <c r="IOM182" s="12"/>
      <c r="ION182" s="12"/>
      <c r="IOO182" s="1"/>
      <c r="IOP182" s="5"/>
      <c r="IOQ182" s="29"/>
      <c r="IOR182" s="37"/>
      <c r="IOS182" s="13"/>
      <c r="IOT182" s="12"/>
      <c r="IOU182" s="12"/>
      <c r="IOV182" s="1"/>
      <c r="IOW182" s="5"/>
      <c r="IOX182" s="29"/>
      <c r="IOY182" s="37"/>
      <c r="IOZ182" s="13"/>
      <c r="IPA182" s="12"/>
      <c r="IPB182" s="12"/>
      <c r="IPC182" s="1"/>
      <c r="IPD182" s="5"/>
      <c r="IPE182" s="29"/>
      <c r="IPF182" s="37"/>
      <c r="IPG182" s="13"/>
      <c r="IPH182" s="12"/>
      <c r="IPI182" s="12"/>
      <c r="IPJ182" s="1"/>
      <c r="IPK182" s="5"/>
      <c r="IPL182" s="29"/>
      <c r="IPM182" s="37"/>
      <c r="IPN182" s="13"/>
      <c r="IPO182" s="12"/>
      <c r="IPP182" s="12"/>
      <c r="IPQ182" s="1"/>
      <c r="IPR182" s="5"/>
      <c r="IPS182" s="29"/>
      <c r="IPT182" s="37"/>
      <c r="IPU182" s="13"/>
      <c r="IPV182" s="12"/>
      <c r="IPW182" s="12"/>
      <c r="IPX182" s="1"/>
      <c r="IPY182" s="5"/>
      <c r="IPZ182" s="29"/>
      <c r="IQA182" s="37"/>
      <c r="IQB182" s="13"/>
      <c r="IQC182" s="12"/>
      <c r="IQD182" s="12"/>
      <c r="IQE182" s="1"/>
      <c r="IQF182" s="5"/>
      <c r="IQG182" s="29"/>
      <c r="IQH182" s="37"/>
      <c r="IQI182" s="13"/>
      <c r="IQJ182" s="12"/>
      <c r="IQK182" s="12"/>
      <c r="IQL182" s="1"/>
      <c r="IQM182" s="5"/>
      <c r="IQN182" s="29"/>
      <c r="IQO182" s="37"/>
      <c r="IQP182" s="13"/>
      <c r="IQQ182" s="12"/>
      <c r="IQR182" s="12"/>
      <c r="IQS182" s="1"/>
      <c r="IQT182" s="5"/>
      <c r="IQU182" s="29"/>
      <c r="IQV182" s="37"/>
      <c r="IQW182" s="13"/>
      <c r="IQX182" s="12"/>
      <c r="IQY182" s="12"/>
      <c r="IQZ182" s="1"/>
      <c r="IRA182" s="5"/>
      <c r="IRB182" s="29"/>
      <c r="IRC182" s="37"/>
      <c r="IRD182" s="13"/>
      <c r="IRE182" s="12"/>
      <c r="IRF182" s="12"/>
      <c r="IRG182" s="1"/>
      <c r="IRH182" s="5"/>
      <c r="IRI182" s="29"/>
      <c r="IRJ182" s="37"/>
      <c r="IRK182" s="13"/>
      <c r="IRL182" s="12"/>
      <c r="IRM182" s="12"/>
      <c r="IRN182" s="1"/>
      <c r="IRO182" s="5"/>
      <c r="IRP182" s="29"/>
      <c r="IRQ182" s="37"/>
      <c r="IRR182" s="13"/>
      <c r="IRS182" s="12"/>
      <c r="IRT182" s="12"/>
      <c r="IRU182" s="1"/>
      <c r="IRV182" s="5"/>
      <c r="IRW182" s="29"/>
      <c r="IRX182" s="37"/>
      <c r="IRY182" s="13"/>
      <c r="IRZ182" s="12"/>
      <c r="ISA182" s="12"/>
      <c r="ISB182" s="1"/>
      <c r="ISC182" s="5"/>
      <c r="ISD182" s="29"/>
      <c r="ISE182" s="37"/>
      <c r="ISF182" s="13"/>
      <c r="ISG182" s="12"/>
      <c r="ISH182" s="12"/>
      <c r="ISI182" s="1"/>
      <c r="ISJ182" s="5"/>
      <c r="ISK182" s="29"/>
      <c r="ISL182" s="37"/>
      <c r="ISM182" s="13"/>
      <c r="ISN182" s="12"/>
      <c r="ISO182" s="12"/>
      <c r="ISP182" s="1"/>
      <c r="ISQ182" s="5"/>
      <c r="ISR182" s="29"/>
      <c r="ISS182" s="37"/>
      <c r="IST182" s="13"/>
      <c r="ISU182" s="12"/>
      <c r="ISV182" s="12"/>
      <c r="ISW182" s="1"/>
      <c r="ISX182" s="5"/>
      <c r="ISY182" s="29"/>
      <c r="ISZ182" s="37"/>
      <c r="ITA182" s="13"/>
      <c r="ITB182" s="12"/>
      <c r="ITC182" s="12"/>
      <c r="ITD182" s="1"/>
      <c r="ITE182" s="5"/>
      <c r="ITF182" s="29"/>
      <c r="ITG182" s="37"/>
      <c r="ITH182" s="13"/>
      <c r="ITI182" s="12"/>
      <c r="ITJ182" s="12"/>
      <c r="ITK182" s="1"/>
      <c r="ITL182" s="5"/>
      <c r="ITM182" s="29"/>
      <c r="ITN182" s="37"/>
      <c r="ITO182" s="13"/>
      <c r="ITP182" s="12"/>
      <c r="ITQ182" s="12"/>
      <c r="ITR182" s="1"/>
      <c r="ITS182" s="5"/>
      <c r="ITT182" s="29"/>
      <c r="ITU182" s="37"/>
      <c r="ITV182" s="13"/>
      <c r="ITW182" s="12"/>
      <c r="ITX182" s="12"/>
      <c r="ITY182" s="1"/>
      <c r="ITZ182" s="5"/>
      <c r="IUA182" s="29"/>
      <c r="IUB182" s="37"/>
      <c r="IUC182" s="13"/>
      <c r="IUD182" s="12"/>
      <c r="IUE182" s="12"/>
      <c r="IUF182" s="1"/>
      <c r="IUG182" s="5"/>
      <c r="IUH182" s="29"/>
      <c r="IUI182" s="37"/>
      <c r="IUJ182" s="13"/>
      <c r="IUK182" s="12"/>
      <c r="IUL182" s="12"/>
      <c r="IUM182" s="1"/>
      <c r="IUN182" s="5"/>
      <c r="IUO182" s="29"/>
      <c r="IUP182" s="37"/>
      <c r="IUQ182" s="13"/>
      <c r="IUR182" s="12"/>
      <c r="IUS182" s="12"/>
      <c r="IUT182" s="1"/>
      <c r="IUU182" s="5"/>
      <c r="IUV182" s="29"/>
      <c r="IUW182" s="37"/>
      <c r="IUX182" s="13"/>
      <c r="IUY182" s="12"/>
      <c r="IUZ182" s="12"/>
      <c r="IVA182" s="1"/>
      <c r="IVB182" s="5"/>
      <c r="IVC182" s="29"/>
      <c r="IVD182" s="37"/>
      <c r="IVE182" s="13"/>
      <c r="IVF182" s="12"/>
      <c r="IVG182" s="12"/>
      <c r="IVH182" s="1"/>
      <c r="IVI182" s="5"/>
      <c r="IVJ182" s="29"/>
      <c r="IVK182" s="37"/>
      <c r="IVL182" s="13"/>
      <c r="IVM182" s="12"/>
      <c r="IVN182" s="12"/>
      <c r="IVO182" s="1"/>
      <c r="IVP182" s="5"/>
      <c r="IVQ182" s="29"/>
      <c r="IVR182" s="37"/>
      <c r="IVS182" s="13"/>
      <c r="IVT182" s="12"/>
      <c r="IVU182" s="12"/>
      <c r="IVV182" s="1"/>
      <c r="IVW182" s="5"/>
      <c r="IVX182" s="29"/>
      <c r="IVY182" s="37"/>
      <c r="IVZ182" s="13"/>
      <c r="IWA182" s="12"/>
      <c r="IWB182" s="12"/>
      <c r="IWC182" s="1"/>
      <c r="IWD182" s="5"/>
      <c r="IWE182" s="29"/>
      <c r="IWF182" s="37"/>
      <c r="IWG182" s="13"/>
      <c r="IWH182" s="12"/>
      <c r="IWI182" s="12"/>
      <c r="IWJ182" s="1"/>
      <c r="IWK182" s="5"/>
      <c r="IWL182" s="29"/>
      <c r="IWM182" s="37"/>
      <c r="IWN182" s="13"/>
      <c r="IWO182" s="12"/>
      <c r="IWP182" s="12"/>
      <c r="IWQ182" s="1"/>
      <c r="IWR182" s="5"/>
      <c r="IWS182" s="29"/>
      <c r="IWT182" s="37"/>
      <c r="IWU182" s="13"/>
      <c r="IWV182" s="12"/>
      <c r="IWW182" s="12"/>
      <c r="IWX182" s="1"/>
      <c r="IWY182" s="5"/>
      <c r="IWZ182" s="29"/>
      <c r="IXA182" s="37"/>
      <c r="IXB182" s="13"/>
      <c r="IXC182" s="12"/>
      <c r="IXD182" s="12"/>
      <c r="IXE182" s="1"/>
      <c r="IXF182" s="5"/>
      <c r="IXG182" s="29"/>
      <c r="IXH182" s="37"/>
      <c r="IXI182" s="13"/>
      <c r="IXJ182" s="12"/>
      <c r="IXK182" s="12"/>
      <c r="IXL182" s="1"/>
      <c r="IXM182" s="5"/>
      <c r="IXN182" s="29"/>
      <c r="IXO182" s="37"/>
      <c r="IXP182" s="13"/>
      <c r="IXQ182" s="12"/>
      <c r="IXR182" s="12"/>
      <c r="IXS182" s="1"/>
      <c r="IXT182" s="5"/>
      <c r="IXU182" s="29"/>
      <c r="IXV182" s="37"/>
      <c r="IXW182" s="13"/>
      <c r="IXX182" s="12"/>
      <c r="IXY182" s="12"/>
      <c r="IXZ182" s="1"/>
      <c r="IYA182" s="5"/>
      <c r="IYB182" s="29"/>
      <c r="IYC182" s="37"/>
      <c r="IYD182" s="13"/>
      <c r="IYE182" s="12"/>
      <c r="IYF182" s="12"/>
      <c r="IYG182" s="1"/>
      <c r="IYH182" s="5"/>
      <c r="IYI182" s="29"/>
      <c r="IYJ182" s="37"/>
      <c r="IYK182" s="13"/>
      <c r="IYL182" s="12"/>
      <c r="IYM182" s="12"/>
      <c r="IYN182" s="1"/>
      <c r="IYO182" s="5"/>
      <c r="IYP182" s="29"/>
      <c r="IYQ182" s="37"/>
      <c r="IYR182" s="13"/>
      <c r="IYS182" s="12"/>
      <c r="IYT182" s="12"/>
      <c r="IYU182" s="1"/>
      <c r="IYV182" s="5"/>
      <c r="IYW182" s="29"/>
      <c r="IYX182" s="37"/>
      <c r="IYY182" s="13"/>
      <c r="IYZ182" s="12"/>
      <c r="IZA182" s="12"/>
      <c r="IZB182" s="1"/>
      <c r="IZC182" s="5"/>
      <c r="IZD182" s="29"/>
      <c r="IZE182" s="37"/>
      <c r="IZF182" s="13"/>
      <c r="IZG182" s="12"/>
      <c r="IZH182" s="12"/>
      <c r="IZI182" s="1"/>
      <c r="IZJ182" s="5"/>
      <c r="IZK182" s="29"/>
      <c r="IZL182" s="37"/>
      <c r="IZM182" s="13"/>
      <c r="IZN182" s="12"/>
      <c r="IZO182" s="12"/>
      <c r="IZP182" s="1"/>
      <c r="IZQ182" s="5"/>
      <c r="IZR182" s="29"/>
      <c r="IZS182" s="37"/>
      <c r="IZT182" s="13"/>
      <c r="IZU182" s="12"/>
      <c r="IZV182" s="12"/>
      <c r="IZW182" s="1"/>
      <c r="IZX182" s="5"/>
      <c r="IZY182" s="29"/>
      <c r="IZZ182" s="37"/>
      <c r="JAA182" s="13"/>
      <c r="JAB182" s="12"/>
      <c r="JAC182" s="12"/>
      <c r="JAD182" s="1"/>
      <c r="JAE182" s="5"/>
      <c r="JAF182" s="29"/>
      <c r="JAG182" s="37"/>
      <c r="JAH182" s="13"/>
      <c r="JAI182" s="12"/>
      <c r="JAJ182" s="12"/>
      <c r="JAK182" s="1"/>
      <c r="JAL182" s="5"/>
      <c r="JAM182" s="29"/>
      <c r="JAN182" s="37"/>
      <c r="JAO182" s="13"/>
      <c r="JAP182" s="12"/>
      <c r="JAQ182" s="12"/>
      <c r="JAR182" s="1"/>
      <c r="JAS182" s="5"/>
      <c r="JAT182" s="29"/>
      <c r="JAU182" s="37"/>
      <c r="JAV182" s="13"/>
      <c r="JAW182" s="12"/>
      <c r="JAX182" s="12"/>
      <c r="JAY182" s="1"/>
      <c r="JAZ182" s="5"/>
      <c r="JBA182" s="29"/>
      <c r="JBB182" s="37"/>
      <c r="JBC182" s="13"/>
      <c r="JBD182" s="12"/>
      <c r="JBE182" s="12"/>
      <c r="JBF182" s="1"/>
      <c r="JBG182" s="5"/>
      <c r="JBH182" s="29"/>
      <c r="JBI182" s="37"/>
      <c r="JBJ182" s="13"/>
      <c r="JBK182" s="12"/>
      <c r="JBL182" s="12"/>
      <c r="JBM182" s="1"/>
      <c r="JBN182" s="5"/>
      <c r="JBO182" s="29"/>
      <c r="JBP182" s="37"/>
      <c r="JBQ182" s="13"/>
      <c r="JBR182" s="12"/>
      <c r="JBS182" s="12"/>
      <c r="JBT182" s="1"/>
      <c r="JBU182" s="5"/>
      <c r="JBV182" s="29"/>
      <c r="JBW182" s="37"/>
      <c r="JBX182" s="13"/>
      <c r="JBY182" s="12"/>
      <c r="JBZ182" s="12"/>
      <c r="JCA182" s="1"/>
      <c r="JCB182" s="5"/>
      <c r="JCC182" s="29"/>
      <c r="JCD182" s="37"/>
      <c r="JCE182" s="13"/>
      <c r="JCF182" s="12"/>
      <c r="JCG182" s="12"/>
      <c r="JCH182" s="1"/>
      <c r="JCI182" s="5"/>
      <c r="JCJ182" s="29"/>
      <c r="JCK182" s="37"/>
      <c r="JCL182" s="13"/>
      <c r="JCM182" s="12"/>
      <c r="JCN182" s="12"/>
      <c r="JCO182" s="1"/>
      <c r="JCP182" s="5"/>
      <c r="JCQ182" s="29"/>
      <c r="JCR182" s="37"/>
      <c r="JCS182" s="13"/>
      <c r="JCT182" s="12"/>
      <c r="JCU182" s="12"/>
      <c r="JCV182" s="1"/>
      <c r="JCW182" s="5"/>
      <c r="JCX182" s="29"/>
      <c r="JCY182" s="37"/>
      <c r="JCZ182" s="13"/>
      <c r="JDA182" s="12"/>
      <c r="JDB182" s="12"/>
      <c r="JDC182" s="1"/>
      <c r="JDD182" s="5"/>
      <c r="JDE182" s="29"/>
      <c r="JDF182" s="37"/>
      <c r="JDG182" s="13"/>
      <c r="JDH182" s="12"/>
      <c r="JDI182" s="12"/>
      <c r="JDJ182" s="1"/>
      <c r="JDK182" s="5"/>
      <c r="JDL182" s="29"/>
      <c r="JDM182" s="37"/>
      <c r="JDN182" s="13"/>
      <c r="JDO182" s="12"/>
      <c r="JDP182" s="12"/>
      <c r="JDQ182" s="1"/>
      <c r="JDR182" s="5"/>
      <c r="JDS182" s="29"/>
      <c r="JDT182" s="37"/>
      <c r="JDU182" s="13"/>
      <c r="JDV182" s="12"/>
      <c r="JDW182" s="12"/>
      <c r="JDX182" s="1"/>
      <c r="JDY182" s="5"/>
      <c r="JDZ182" s="29"/>
      <c r="JEA182" s="37"/>
      <c r="JEB182" s="13"/>
      <c r="JEC182" s="12"/>
      <c r="JED182" s="12"/>
      <c r="JEE182" s="1"/>
      <c r="JEF182" s="5"/>
      <c r="JEG182" s="29"/>
      <c r="JEH182" s="37"/>
      <c r="JEI182" s="13"/>
      <c r="JEJ182" s="12"/>
      <c r="JEK182" s="12"/>
      <c r="JEL182" s="1"/>
      <c r="JEM182" s="5"/>
      <c r="JEN182" s="29"/>
      <c r="JEO182" s="37"/>
      <c r="JEP182" s="13"/>
      <c r="JEQ182" s="12"/>
      <c r="JER182" s="12"/>
      <c r="JES182" s="1"/>
      <c r="JET182" s="5"/>
      <c r="JEU182" s="29"/>
      <c r="JEV182" s="37"/>
      <c r="JEW182" s="13"/>
      <c r="JEX182" s="12"/>
      <c r="JEY182" s="12"/>
      <c r="JEZ182" s="1"/>
      <c r="JFA182" s="5"/>
      <c r="JFB182" s="29"/>
      <c r="JFC182" s="37"/>
      <c r="JFD182" s="13"/>
      <c r="JFE182" s="12"/>
      <c r="JFF182" s="12"/>
      <c r="JFG182" s="1"/>
      <c r="JFH182" s="5"/>
      <c r="JFI182" s="29"/>
      <c r="JFJ182" s="37"/>
      <c r="JFK182" s="13"/>
      <c r="JFL182" s="12"/>
      <c r="JFM182" s="12"/>
      <c r="JFN182" s="1"/>
      <c r="JFO182" s="5"/>
      <c r="JFP182" s="29"/>
      <c r="JFQ182" s="37"/>
      <c r="JFR182" s="13"/>
      <c r="JFS182" s="12"/>
      <c r="JFT182" s="12"/>
      <c r="JFU182" s="1"/>
      <c r="JFV182" s="5"/>
      <c r="JFW182" s="29"/>
      <c r="JFX182" s="37"/>
      <c r="JFY182" s="13"/>
      <c r="JFZ182" s="12"/>
      <c r="JGA182" s="12"/>
      <c r="JGB182" s="1"/>
      <c r="JGC182" s="5"/>
      <c r="JGD182" s="29"/>
      <c r="JGE182" s="37"/>
      <c r="JGF182" s="13"/>
      <c r="JGG182" s="12"/>
      <c r="JGH182" s="12"/>
      <c r="JGI182" s="1"/>
      <c r="JGJ182" s="5"/>
      <c r="JGK182" s="29"/>
      <c r="JGL182" s="37"/>
      <c r="JGM182" s="13"/>
      <c r="JGN182" s="12"/>
      <c r="JGO182" s="12"/>
      <c r="JGP182" s="1"/>
      <c r="JGQ182" s="5"/>
      <c r="JGR182" s="29"/>
      <c r="JGS182" s="37"/>
      <c r="JGT182" s="13"/>
      <c r="JGU182" s="12"/>
      <c r="JGV182" s="12"/>
      <c r="JGW182" s="1"/>
      <c r="JGX182" s="5"/>
      <c r="JGY182" s="29"/>
      <c r="JGZ182" s="37"/>
      <c r="JHA182" s="13"/>
      <c r="JHB182" s="12"/>
      <c r="JHC182" s="12"/>
      <c r="JHD182" s="1"/>
      <c r="JHE182" s="5"/>
      <c r="JHF182" s="29"/>
      <c r="JHG182" s="37"/>
      <c r="JHH182" s="13"/>
      <c r="JHI182" s="12"/>
      <c r="JHJ182" s="12"/>
      <c r="JHK182" s="1"/>
      <c r="JHL182" s="5"/>
      <c r="JHM182" s="29"/>
      <c r="JHN182" s="37"/>
      <c r="JHO182" s="13"/>
      <c r="JHP182" s="12"/>
      <c r="JHQ182" s="12"/>
      <c r="JHR182" s="1"/>
      <c r="JHS182" s="5"/>
      <c r="JHT182" s="29"/>
      <c r="JHU182" s="37"/>
      <c r="JHV182" s="13"/>
      <c r="JHW182" s="12"/>
      <c r="JHX182" s="12"/>
      <c r="JHY182" s="1"/>
      <c r="JHZ182" s="5"/>
      <c r="JIA182" s="29"/>
      <c r="JIB182" s="37"/>
      <c r="JIC182" s="13"/>
      <c r="JID182" s="12"/>
      <c r="JIE182" s="12"/>
      <c r="JIF182" s="1"/>
      <c r="JIG182" s="5"/>
      <c r="JIH182" s="29"/>
      <c r="JII182" s="37"/>
      <c r="JIJ182" s="13"/>
      <c r="JIK182" s="12"/>
      <c r="JIL182" s="12"/>
      <c r="JIM182" s="1"/>
      <c r="JIN182" s="5"/>
      <c r="JIO182" s="29"/>
      <c r="JIP182" s="37"/>
      <c r="JIQ182" s="13"/>
      <c r="JIR182" s="12"/>
      <c r="JIS182" s="12"/>
      <c r="JIT182" s="1"/>
      <c r="JIU182" s="5"/>
      <c r="JIV182" s="29"/>
      <c r="JIW182" s="37"/>
      <c r="JIX182" s="13"/>
      <c r="JIY182" s="12"/>
      <c r="JIZ182" s="12"/>
      <c r="JJA182" s="1"/>
      <c r="JJB182" s="5"/>
      <c r="JJC182" s="29"/>
      <c r="JJD182" s="37"/>
      <c r="JJE182" s="13"/>
      <c r="JJF182" s="12"/>
      <c r="JJG182" s="12"/>
      <c r="JJH182" s="1"/>
      <c r="JJI182" s="5"/>
      <c r="JJJ182" s="29"/>
      <c r="JJK182" s="37"/>
      <c r="JJL182" s="13"/>
      <c r="JJM182" s="12"/>
      <c r="JJN182" s="12"/>
      <c r="JJO182" s="1"/>
      <c r="JJP182" s="5"/>
      <c r="JJQ182" s="29"/>
      <c r="JJR182" s="37"/>
      <c r="JJS182" s="13"/>
      <c r="JJT182" s="12"/>
      <c r="JJU182" s="12"/>
      <c r="JJV182" s="1"/>
      <c r="JJW182" s="5"/>
      <c r="JJX182" s="29"/>
      <c r="JJY182" s="37"/>
      <c r="JJZ182" s="13"/>
      <c r="JKA182" s="12"/>
      <c r="JKB182" s="12"/>
      <c r="JKC182" s="1"/>
      <c r="JKD182" s="5"/>
      <c r="JKE182" s="29"/>
      <c r="JKF182" s="37"/>
      <c r="JKG182" s="13"/>
      <c r="JKH182" s="12"/>
      <c r="JKI182" s="12"/>
      <c r="JKJ182" s="1"/>
      <c r="JKK182" s="5"/>
      <c r="JKL182" s="29"/>
      <c r="JKM182" s="37"/>
      <c r="JKN182" s="13"/>
      <c r="JKO182" s="12"/>
      <c r="JKP182" s="12"/>
      <c r="JKQ182" s="1"/>
      <c r="JKR182" s="5"/>
      <c r="JKS182" s="29"/>
      <c r="JKT182" s="37"/>
      <c r="JKU182" s="13"/>
      <c r="JKV182" s="12"/>
      <c r="JKW182" s="12"/>
      <c r="JKX182" s="1"/>
      <c r="JKY182" s="5"/>
      <c r="JKZ182" s="29"/>
      <c r="JLA182" s="37"/>
      <c r="JLB182" s="13"/>
      <c r="JLC182" s="12"/>
      <c r="JLD182" s="12"/>
      <c r="JLE182" s="1"/>
      <c r="JLF182" s="5"/>
      <c r="JLG182" s="29"/>
      <c r="JLH182" s="37"/>
      <c r="JLI182" s="13"/>
      <c r="JLJ182" s="12"/>
      <c r="JLK182" s="12"/>
      <c r="JLL182" s="1"/>
      <c r="JLM182" s="5"/>
      <c r="JLN182" s="29"/>
      <c r="JLO182" s="37"/>
      <c r="JLP182" s="13"/>
      <c r="JLQ182" s="12"/>
      <c r="JLR182" s="12"/>
      <c r="JLS182" s="1"/>
      <c r="JLT182" s="5"/>
      <c r="JLU182" s="29"/>
      <c r="JLV182" s="37"/>
      <c r="JLW182" s="13"/>
      <c r="JLX182" s="12"/>
      <c r="JLY182" s="12"/>
      <c r="JLZ182" s="1"/>
      <c r="JMA182" s="5"/>
      <c r="JMB182" s="29"/>
      <c r="JMC182" s="37"/>
      <c r="JMD182" s="13"/>
      <c r="JME182" s="12"/>
      <c r="JMF182" s="12"/>
      <c r="JMG182" s="1"/>
      <c r="JMH182" s="5"/>
      <c r="JMI182" s="29"/>
      <c r="JMJ182" s="37"/>
      <c r="JMK182" s="13"/>
      <c r="JML182" s="12"/>
      <c r="JMM182" s="12"/>
      <c r="JMN182" s="1"/>
      <c r="JMO182" s="5"/>
      <c r="JMP182" s="29"/>
      <c r="JMQ182" s="37"/>
      <c r="JMR182" s="13"/>
      <c r="JMS182" s="12"/>
      <c r="JMT182" s="12"/>
      <c r="JMU182" s="1"/>
      <c r="JMV182" s="5"/>
      <c r="JMW182" s="29"/>
      <c r="JMX182" s="37"/>
      <c r="JMY182" s="13"/>
      <c r="JMZ182" s="12"/>
      <c r="JNA182" s="12"/>
      <c r="JNB182" s="1"/>
      <c r="JNC182" s="5"/>
      <c r="JND182" s="29"/>
      <c r="JNE182" s="37"/>
      <c r="JNF182" s="13"/>
      <c r="JNG182" s="12"/>
      <c r="JNH182" s="12"/>
      <c r="JNI182" s="1"/>
      <c r="JNJ182" s="5"/>
      <c r="JNK182" s="29"/>
      <c r="JNL182" s="37"/>
      <c r="JNM182" s="13"/>
      <c r="JNN182" s="12"/>
      <c r="JNO182" s="12"/>
      <c r="JNP182" s="1"/>
      <c r="JNQ182" s="5"/>
      <c r="JNR182" s="29"/>
      <c r="JNS182" s="37"/>
      <c r="JNT182" s="13"/>
      <c r="JNU182" s="12"/>
      <c r="JNV182" s="12"/>
      <c r="JNW182" s="1"/>
      <c r="JNX182" s="5"/>
      <c r="JNY182" s="29"/>
      <c r="JNZ182" s="37"/>
      <c r="JOA182" s="13"/>
      <c r="JOB182" s="12"/>
      <c r="JOC182" s="12"/>
      <c r="JOD182" s="1"/>
      <c r="JOE182" s="5"/>
      <c r="JOF182" s="29"/>
      <c r="JOG182" s="37"/>
      <c r="JOH182" s="13"/>
      <c r="JOI182" s="12"/>
      <c r="JOJ182" s="12"/>
      <c r="JOK182" s="1"/>
      <c r="JOL182" s="5"/>
      <c r="JOM182" s="29"/>
      <c r="JON182" s="37"/>
      <c r="JOO182" s="13"/>
      <c r="JOP182" s="12"/>
      <c r="JOQ182" s="12"/>
      <c r="JOR182" s="1"/>
      <c r="JOS182" s="5"/>
      <c r="JOT182" s="29"/>
      <c r="JOU182" s="37"/>
      <c r="JOV182" s="13"/>
      <c r="JOW182" s="12"/>
      <c r="JOX182" s="12"/>
      <c r="JOY182" s="1"/>
      <c r="JOZ182" s="5"/>
      <c r="JPA182" s="29"/>
      <c r="JPB182" s="37"/>
      <c r="JPC182" s="13"/>
      <c r="JPD182" s="12"/>
      <c r="JPE182" s="12"/>
      <c r="JPF182" s="1"/>
      <c r="JPG182" s="5"/>
      <c r="JPH182" s="29"/>
      <c r="JPI182" s="37"/>
      <c r="JPJ182" s="13"/>
      <c r="JPK182" s="12"/>
      <c r="JPL182" s="12"/>
      <c r="JPM182" s="1"/>
      <c r="JPN182" s="5"/>
      <c r="JPO182" s="29"/>
      <c r="JPP182" s="37"/>
      <c r="JPQ182" s="13"/>
      <c r="JPR182" s="12"/>
      <c r="JPS182" s="12"/>
      <c r="JPT182" s="1"/>
      <c r="JPU182" s="5"/>
      <c r="JPV182" s="29"/>
      <c r="JPW182" s="37"/>
      <c r="JPX182" s="13"/>
      <c r="JPY182" s="12"/>
      <c r="JPZ182" s="12"/>
      <c r="JQA182" s="1"/>
      <c r="JQB182" s="5"/>
      <c r="JQC182" s="29"/>
      <c r="JQD182" s="37"/>
      <c r="JQE182" s="13"/>
      <c r="JQF182" s="12"/>
      <c r="JQG182" s="12"/>
      <c r="JQH182" s="1"/>
      <c r="JQI182" s="5"/>
      <c r="JQJ182" s="29"/>
      <c r="JQK182" s="37"/>
      <c r="JQL182" s="13"/>
      <c r="JQM182" s="12"/>
      <c r="JQN182" s="12"/>
      <c r="JQO182" s="1"/>
      <c r="JQP182" s="5"/>
      <c r="JQQ182" s="29"/>
      <c r="JQR182" s="37"/>
      <c r="JQS182" s="13"/>
      <c r="JQT182" s="12"/>
      <c r="JQU182" s="12"/>
      <c r="JQV182" s="1"/>
      <c r="JQW182" s="5"/>
      <c r="JQX182" s="29"/>
      <c r="JQY182" s="37"/>
      <c r="JQZ182" s="13"/>
      <c r="JRA182" s="12"/>
      <c r="JRB182" s="12"/>
      <c r="JRC182" s="1"/>
      <c r="JRD182" s="5"/>
      <c r="JRE182" s="29"/>
      <c r="JRF182" s="37"/>
      <c r="JRG182" s="13"/>
      <c r="JRH182" s="12"/>
      <c r="JRI182" s="12"/>
      <c r="JRJ182" s="1"/>
      <c r="JRK182" s="5"/>
      <c r="JRL182" s="29"/>
      <c r="JRM182" s="37"/>
      <c r="JRN182" s="13"/>
      <c r="JRO182" s="12"/>
      <c r="JRP182" s="12"/>
      <c r="JRQ182" s="1"/>
      <c r="JRR182" s="5"/>
      <c r="JRS182" s="29"/>
      <c r="JRT182" s="37"/>
      <c r="JRU182" s="13"/>
      <c r="JRV182" s="12"/>
      <c r="JRW182" s="12"/>
      <c r="JRX182" s="1"/>
      <c r="JRY182" s="5"/>
      <c r="JRZ182" s="29"/>
      <c r="JSA182" s="37"/>
      <c r="JSB182" s="13"/>
      <c r="JSC182" s="12"/>
      <c r="JSD182" s="12"/>
      <c r="JSE182" s="1"/>
      <c r="JSF182" s="5"/>
      <c r="JSG182" s="29"/>
      <c r="JSH182" s="37"/>
      <c r="JSI182" s="13"/>
      <c r="JSJ182" s="12"/>
      <c r="JSK182" s="12"/>
      <c r="JSL182" s="1"/>
      <c r="JSM182" s="5"/>
      <c r="JSN182" s="29"/>
      <c r="JSO182" s="37"/>
      <c r="JSP182" s="13"/>
      <c r="JSQ182" s="12"/>
      <c r="JSR182" s="12"/>
      <c r="JSS182" s="1"/>
      <c r="JST182" s="5"/>
      <c r="JSU182" s="29"/>
      <c r="JSV182" s="37"/>
      <c r="JSW182" s="13"/>
      <c r="JSX182" s="12"/>
      <c r="JSY182" s="12"/>
      <c r="JSZ182" s="1"/>
      <c r="JTA182" s="5"/>
      <c r="JTB182" s="29"/>
      <c r="JTC182" s="37"/>
      <c r="JTD182" s="13"/>
      <c r="JTE182" s="12"/>
      <c r="JTF182" s="12"/>
      <c r="JTG182" s="1"/>
      <c r="JTH182" s="5"/>
      <c r="JTI182" s="29"/>
      <c r="JTJ182" s="37"/>
      <c r="JTK182" s="13"/>
      <c r="JTL182" s="12"/>
      <c r="JTM182" s="12"/>
      <c r="JTN182" s="1"/>
      <c r="JTO182" s="5"/>
      <c r="JTP182" s="29"/>
      <c r="JTQ182" s="37"/>
      <c r="JTR182" s="13"/>
      <c r="JTS182" s="12"/>
      <c r="JTT182" s="12"/>
      <c r="JTU182" s="1"/>
      <c r="JTV182" s="5"/>
      <c r="JTW182" s="29"/>
      <c r="JTX182" s="37"/>
      <c r="JTY182" s="13"/>
      <c r="JTZ182" s="12"/>
      <c r="JUA182" s="12"/>
      <c r="JUB182" s="1"/>
      <c r="JUC182" s="5"/>
      <c r="JUD182" s="29"/>
      <c r="JUE182" s="37"/>
      <c r="JUF182" s="13"/>
      <c r="JUG182" s="12"/>
      <c r="JUH182" s="12"/>
      <c r="JUI182" s="1"/>
      <c r="JUJ182" s="5"/>
      <c r="JUK182" s="29"/>
      <c r="JUL182" s="37"/>
      <c r="JUM182" s="13"/>
      <c r="JUN182" s="12"/>
      <c r="JUO182" s="12"/>
      <c r="JUP182" s="1"/>
      <c r="JUQ182" s="5"/>
      <c r="JUR182" s="29"/>
      <c r="JUS182" s="37"/>
      <c r="JUT182" s="13"/>
      <c r="JUU182" s="12"/>
      <c r="JUV182" s="12"/>
      <c r="JUW182" s="1"/>
      <c r="JUX182" s="5"/>
      <c r="JUY182" s="29"/>
      <c r="JUZ182" s="37"/>
      <c r="JVA182" s="13"/>
      <c r="JVB182" s="12"/>
      <c r="JVC182" s="12"/>
      <c r="JVD182" s="1"/>
      <c r="JVE182" s="5"/>
      <c r="JVF182" s="29"/>
      <c r="JVG182" s="37"/>
      <c r="JVH182" s="13"/>
      <c r="JVI182" s="12"/>
      <c r="JVJ182" s="12"/>
      <c r="JVK182" s="1"/>
      <c r="JVL182" s="5"/>
      <c r="JVM182" s="29"/>
      <c r="JVN182" s="37"/>
      <c r="JVO182" s="13"/>
      <c r="JVP182" s="12"/>
      <c r="JVQ182" s="12"/>
      <c r="JVR182" s="1"/>
      <c r="JVS182" s="5"/>
      <c r="JVT182" s="29"/>
      <c r="JVU182" s="37"/>
      <c r="JVV182" s="13"/>
      <c r="JVW182" s="12"/>
      <c r="JVX182" s="12"/>
      <c r="JVY182" s="1"/>
      <c r="JVZ182" s="5"/>
      <c r="JWA182" s="29"/>
      <c r="JWB182" s="37"/>
      <c r="JWC182" s="13"/>
      <c r="JWD182" s="12"/>
      <c r="JWE182" s="12"/>
      <c r="JWF182" s="1"/>
      <c r="JWG182" s="5"/>
      <c r="JWH182" s="29"/>
      <c r="JWI182" s="37"/>
      <c r="JWJ182" s="13"/>
      <c r="JWK182" s="12"/>
      <c r="JWL182" s="12"/>
      <c r="JWM182" s="1"/>
      <c r="JWN182" s="5"/>
      <c r="JWO182" s="29"/>
      <c r="JWP182" s="37"/>
      <c r="JWQ182" s="13"/>
      <c r="JWR182" s="12"/>
      <c r="JWS182" s="12"/>
      <c r="JWT182" s="1"/>
      <c r="JWU182" s="5"/>
      <c r="JWV182" s="29"/>
      <c r="JWW182" s="37"/>
      <c r="JWX182" s="13"/>
      <c r="JWY182" s="12"/>
      <c r="JWZ182" s="12"/>
      <c r="JXA182" s="1"/>
      <c r="JXB182" s="5"/>
      <c r="JXC182" s="29"/>
      <c r="JXD182" s="37"/>
      <c r="JXE182" s="13"/>
      <c r="JXF182" s="12"/>
      <c r="JXG182" s="12"/>
      <c r="JXH182" s="1"/>
      <c r="JXI182" s="5"/>
      <c r="JXJ182" s="29"/>
      <c r="JXK182" s="37"/>
      <c r="JXL182" s="13"/>
      <c r="JXM182" s="12"/>
      <c r="JXN182" s="12"/>
      <c r="JXO182" s="1"/>
      <c r="JXP182" s="5"/>
      <c r="JXQ182" s="29"/>
      <c r="JXR182" s="37"/>
      <c r="JXS182" s="13"/>
      <c r="JXT182" s="12"/>
      <c r="JXU182" s="12"/>
      <c r="JXV182" s="1"/>
      <c r="JXW182" s="5"/>
      <c r="JXX182" s="29"/>
      <c r="JXY182" s="37"/>
      <c r="JXZ182" s="13"/>
      <c r="JYA182" s="12"/>
      <c r="JYB182" s="12"/>
      <c r="JYC182" s="1"/>
      <c r="JYD182" s="5"/>
      <c r="JYE182" s="29"/>
      <c r="JYF182" s="37"/>
      <c r="JYG182" s="13"/>
      <c r="JYH182" s="12"/>
      <c r="JYI182" s="12"/>
      <c r="JYJ182" s="1"/>
      <c r="JYK182" s="5"/>
      <c r="JYL182" s="29"/>
      <c r="JYM182" s="37"/>
      <c r="JYN182" s="13"/>
      <c r="JYO182" s="12"/>
      <c r="JYP182" s="12"/>
      <c r="JYQ182" s="1"/>
      <c r="JYR182" s="5"/>
      <c r="JYS182" s="29"/>
      <c r="JYT182" s="37"/>
      <c r="JYU182" s="13"/>
      <c r="JYV182" s="12"/>
      <c r="JYW182" s="12"/>
      <c r="JYX182" s="1"/>
      <c r="JYY182" s="5"/>
      <c r="JYZ182" s="29"/>
      <c r="JZA182" s="37"/>
      <c r="JZB182" s="13"/>
      <c r="JZC182" s="12"/>
      <c r="JZD182" s="12"/>
      <c r="JZE182" s="1"/>
      <c r="JZF182" s="5"/>
      <c r="JZG182" s="29"/>
      <c r="JZH182" s="37"/>
      <c r="JZI182" s="13"/>
      <c r="JZJ182" s="12"/>
      <c r="JZK182" s="12"/>
      <c r="JZL182" s="1"/>
      <c r="JZM182" s="5"/>
      <c r="JZN182" s="29"/>
      <c r="JZO182" s="37"/>
      <c r="JZP182" s="13"/>
      <c r="JZQ182" s="12"/>
      <c r="JZR182" s="12"/>
      <c r="JZS182" s="1"/>
      <c r="JZT182" s="5"/>
      <c r="JZU182" s="29"/>
      <c r="JZV182" s="37"/>
      <c r="JZW182" s="13"/>
      <c r="JZX182" s="12"/>
      <c r="JZY182" s="12"/>
      <c r="JZZ182" s="1"/>
      <c r="KAA182" s="5"/>
      <c r="KAB182" s="29"/>
      <c r="KAC182" s="37"/>
      <c r="KAD182" s="13"/>
      <c r="KAE182" s="12"/>
      <c r="KAF182" s="12"/>
      <c r="KAG182" s="1"/>
      <c r="KAH182" s="5"/>
      <c r="KAI182" s="29"/>
      <c r="KAJ182" s="37"/>
      <c r="KAK182" s="13"/>
      <c r="KAL182" s="12"/>
      <c r="KAM182" s="12"/>
      <c r="KAN182" s="1"/>
      <c r="KAO182" s="5"/>
      <c r="KAP182" s="29"/>
      <c r="KAQ182" s="37"/>
      <c r="KAR182" s="13"/>
      <c r="KAS182" s="12"/>
      <c r="KAT182" s="12"/>
      <c r="KAU182" s="1"/>
      <c r="KAV182" s="5"/>
      <c r="KAW182" s="29"/>
      <c r="KAX182" s="37"/>
      <c r="KAY182" s="13"/>
      <c r="KAZ182" s="12"/>
      <c r="KBA182" s="12"/>
      <c r="KBB182" s="1"/>
      <c r="KBC182" s="5"/>
      <c r="KBD182" s="29"/>
      <c r="KBE182" s="37"/>
      <c r="KBF182" s="13"/>
      <c r="KBG182" s="12"/>
      <c r="KBH182" s="12"/>
      <c r="KBI182" s="1"/>
      <c r="KBJ182" s="5"/>
      <c r="KBK182" s="29"/>
      <c r="KBL182" s="37"/>
      <c r="KBM182" s="13"/>
      <c r="KBN182" s="12"/>
      <c r="KBO182" s="12"/>
      <c r="KBP182" s="1"/>
      <c r="KBQ182" s="5"/>
      <c r="KBR182" s="29"/>
      <c r="KBS182" s="37"/>
      <c r="KBT182" s="13"/>
      <c r="KBU182" s="12"/>
      <c r="KBV182" s="12"/>
      <c r="KBW182" s="1"/>
      <c r="KBX182" s="5"/>
      <c r="KBY182" s="29"/>
      <c r="KBZ182" s="37"/>
      <c r="KCA182" s="13"/>
      <c r="KCB182" s="12"/>
      <c r="KCC182" s="12"/>
      <c r="KCD182" s="1"/>
      <c r="KCE182" s="5"/>
      <c r="KCF182" s="29"/>
      <c r="KCG182" s="37"/>
      <c r="KCH182" s="13"/>
      <c r="KCI182" s="12"/>
      <c r="KCJ182" s="12"/>
      <c r="KCK182" s="1"/>
      <c r="KCL182" s="5"/>
      <c r="KCM182" s="29"/>
      <c r="KCN182" s="37"/>
      <c r="KCO182" s="13"/>
      <c r="KCP182" s="12"/>
      <c r="KCQ182" s="12"/>
      <c r="KCR182" s="1"/>
      <c r="KCS182" s="5"/>
      <c r="KCT182" s="29"/>
      <c r="KCU182" s="37"/>
      <c r="KCV182" s="13"/>
      <c r="KCW182" s="12"/>
      <c r="KCX182" s="12"/>
      <c r="KCY182" s="1"/>
      <c r="KCZ182" s="5"/>
      <c r="KDA182" s="29"/>
      <c r="KDB182" s="37"/>
      <c r="KDC182" s="13"/>
      <c r="KDD182" s="12"/>
      <c r="KDE182" s="12"/>
      <c r="KDF182" s="1"/>
      <c r="KDG182" s="5"/>
      <c r="KDH182" s="29"/>
      <c r="KDI182" s="37"/>
      <c r="KDJ182" s="13"/>
      <c r="KDK182" s="12"/>
      <c r="KDL182" s="12"/>
      <c r="KDM182" s="1"/>
      <c r="KDN182" s="5"/>
      <c r="KDO182" s="29"/>
      <c r="KDP182" s="37"/>
      <c r="KDQ182" s="13"/>
      <c r="KDR182" s="12"/>
      <c r="KDS182" s="12"/>
      <c r="KDT182" s="1"/>
      <c r="KDU182" s="5"/>
      <c r="KDV182" s="29"/>
      <c r="KDW182" s="37"/>
      <c r="KDX182" s="13"/>
      <c r="KDY182" s="12"/>
      <c r="KDZ182" s="12"/>
      <c r="KEA182" s="1"/>
      <c r="KEB182" s="5"/>
      <c r="KEC182" s="29"/>
      <c r="KED182" s="37"/>
      <c r="KEE182" s="13"/>
      <c r="KEF182" s="12"/>
      <c r="KEG182" s="12"/>
      <c r="KEH182" s="1"/>
      <c r="KEI182" s="5"/>
      <c r="KEJ182" s="29"/>
      <c r="KEK182" s="37"/>
      <c r="KEL182" s="13"/>
      <c r="KEM182" s="12"/>
      <c r="KEN182" s="12"/>
      <c r="KEO182" s="1"/>
      <c r="KEP182" s="5"/>
      <c r="KEQ182" s="29"/>
      <c r="KER182" s="37"/>
      <c r="KES182" s="13"/>
      <c r="KET182" s="12"/>
      <c r="KEU182" s="12"/>
      <c r="KEV182" s="1"/>
      <c r="KEW182" s="5"/>
      <c r="KEX182" s="29"/>
      <c r="KEY182" s="37"/>
      <c r="KEZ182" s="13"/>
      <c r="KFA182" s="12"/>
      <c r="KFB182" s="12"/>
      <c r="KFC182" s="1"/>
      <c r="KFD182" s="5"/>
      <c r="KFE182" s="29"/>
      <c r="KFF182" s="37"/>
      <c r="KFG182" s="13"/>
      <c r="KFH182" s="12"/>
      <c r="KFI182" s="12"/>
      <c r="KFJ182" s="1"/>
      <c r="KFK182" s="5"/>
      <c r="KFL182" s="29"/>
      <c r="KFM182" s="37"/>
      <c r="KFN182" s="13"/>
      <c r="KFO182" s="12"/>
      <c r="KFP182" s="12"/>
      <c r="KFQ182" s="1"/>
      <c r="KFR182" s="5"/>
      <c r="KFS182" s="29"/>
      <c r="KFT182" s="37"/>
      <c r="KFU182" s="13"/>
      <c r="KFV182" s="12"/>
      <c r="KFW182" s="12"/>
      <c r="KFX182" s="1"/>
      <c r="KFY182" s="5"/>
      <c r="KFZ182" s="29"/>
      <c r="KGA182" s="37"/>
      <c r="KGB182" s="13"/>
      <c r="KGC182" s="12"/>
      <c r="KGD182" s="12"/>
      <c r="KGE182" s="1"/>
      <c r="KGF182" s="5"/>
      <c r="KGG182" s="29"/>
      <c r="KGH182" s="37"/>
      <c r="KGI182" s="13"/>
      <c r="KGJ182" s="12"/>
      <c r="KGK182" s="12"/>
      <c r="KGL182" s="1"/>
      <c r="KGM182" s="5"/>
      <c r="KGN182" s="29"/>
      <c r="KGO182" s="37"/>
      <c r="KGP182" s="13"/>
      <c r="KGQ182" s="12"/>
      <c r="KGR182" s="12"/>
      <c r="KGS182" s="1"/>
      <c r="KGT182" s="5"/>
      <c r="KGU182" s="29"/>
      <c r="KGV182" s="37"/>
      <c r="KGW182" s="13"/>
      <c r="KGX182" s="12"/>
      <c r="KGY182" s="12"/>
      <c r="KGZ182" s="1"/>
      <c r="KHA182" s="5"/>
      <c r="KHB182" s="29"/>
      <c r="KHC182" s="37"/>
      <c r="KHD182" s="13"/>
      <c r="KHE182" s="12"/>
      <c r="KHF182" s="12"/>
      <c r="KHG182" s="1"/>
      <c r="KHH182" s="5"/>
      <c r="KHI182" s="29"/>
      <c r="KHJ182" s="37"/>
      <c r="KHK182" s="13"/>
      <c r="KHL182" s="12"/>
      <c r="KHM182" s="12"/>
      <c r="KHN182" s="1"/>
      <c r="KHO182" s="5"/>
      <c r="KHP182" s="29"/>
      <c r="KHQ182" s="37"/>
      <c r="KHR182" s="13"/>
      <c r="KHS182" s="12"/>
      <c r="KHT182" s="12"/>
      <c r="KHU182" s="1"/>
      <c r="KHV182" s="5"/>
      <c r="KHW182" s="29"/>
      <c r="KHX182" s="37"/>
      <c r="KHY182" s="13"/>
      <c r="KHZ182" s="12"/>
      <c r="KIA182" s="12"/>
      <c r="KIB182" s="1"/>
      <c r="KIC182" s="5"/>
      <c r="KID182" s="29"/>
      <c r="KIE182" s="37"/>
      <c r="KIF182" s="13"/>
      <c r="KIG182" s="12"/>
      <c r="KIH182" s="12"/>
      <c r="KII182" s="1"/>
      <c r="KIJ182" s="5"/>
      <c r="KIK182" s="29"/>
      <c r="KIL182" s="37"/>
      <c r="KIM182" s="13"/>
      <c r="KIN182" s="12"/>
      <c r="KIO182" s="12"/>
      <c r="KIP182" s="1"/>
      <c r="KIQ182" s="5"/>
      <c r="KIR182" s="29"/>
      <c r="KIS182" s="37"/>
      <c r="KIT182" s="13"/>
      <c r="KIU182" s="12"/>
      <c r="KIV182" s="12"/>
      <c r="KIW182" s="1"/>
      <c r="KIX182" s="5"/>
      <c r="KIY182" s="29"/>
      <c r="KIZ182" s="37"/>
      <c r="KJA182" s="13"/>
      <c r="KJB182" s="12"/>
      <c r="KJC182" s="12"/>
      <c r="KJD182" s="1"/>
      <c r="KJE182" s="5"/>
      <c r="KJF182" s="29"/>
      <c r="KJG182" s="37"/>
      <c r="KJH182" s="13"/>
      <c r="KJI182" s="12"/>
      <c r="KJJ182" s="12"/>
      <c r="KJK182" s="1"/>
      <c r="KJL182" s="5"/>
      <c r="KJM182" s="29"/>
      <c r="KJN182" s="37"/>
      <c r="KJO182" s="13"/>
      <c r="KJP182" s="12"/>
      <c r="KJQ182" s="12"/>
      <c r="KJR182" s="1"/>
      <c r="KJS182" s="5"/>
      <c r="KJT182" s="29"/>
      <c r="KJU182" s="37"/>
      <c r="KJV182" s="13"/>
      <c r="KJW182" s="12"/>
      <c r="KJX182" s="12"/>
      <c r="KJY182" s="1"/>
      <c r="KJZ182" s="5"/>
      <c r="KKA182" s="29"/>
      <c r="KKB182" s="37"/>
      <c r="KKC182" s="13"/>
      <c r="KKD182" s="12"/>
      <c r="KKE182" s="12"/>
      <c r="KKF182" s="1"/>
      <c r="KKG182" s="5"/>
      <c r="KKH182" s="29"/>
      <c r="KKI182" s="37"/>
      <c r="KKJ182" s="13"/>
      <c r="KKK182" s="12"/>
      <c r="KKL182" s="12"/>
      <c r="KKM182" s="1"/>
      <c r="KKN182" s="5"/>
      <c r="KKO182" s="29"/>
      <c r="KKP182" s="37"/>
      <c r="KKQ182" s="13"/>
      <c r="KKR182" s="12"/>
      <c r="KKS182" s="12"/>
      <c r="KKT182" s="1"/>
      <c r="KKU182" s="5"/>
      <c r="KKV182" s="29"/>
      <c r="KKW182" s="37"/>
      <c r="KKX182" s="13"/>
      <c r="KKY182" s="12"/>
      <c r="KKZ182" s="12"/>
      <c r="KLA182" s="1"/>
      <c r="KLB182" s="5"/>
      <c r="KLC182" s="29"/>
      <c r="KLD182" s="37"/>
      <c r="KLE182" s="13"/>
      <c r="KLF182" s="12"/>
      <c r="KLG182" s="12"/>
      <c r="KLH182" s="1"/>
      <c r="KLI182" s="5"/>
      <c r="KLJ182" s="29"/>
      <c r="KLK182" s="37"/>
      <c r="KLL182" s="13"/>
      <c r="KLM182" s="12"/>
      <c r="KLN182" s="12"/>
      <c r="KLO182" s="1"/>
      <c r="KLP182" s="5"/>
      <c r="KLQ182" s="29"/>
      <c r="KLR182" s="37"/>
      <c r="KLS182" s="13"/>
      <c r="KLT182" s="12"/>
      <c r="KLU182" s="12"/>
      <c r="KLV182" s="1"/>
      <c r="KLW182" s="5"/>
      <c r="KLX182" s="29"/>
      <c r="KLY182" s="37"/>
      <c r="KLZ182" s="13"/>
      <c r="KMA182" s="12"/>
      <c r="KMB182" s="12"/>
      <c r="KMC182" s="1"/>
      <c r="KMD182" s="5"/>
      <c r="KME182" s="29"/>
      <c r="KMF182" s="37"/>
      <c r="KMG182" s="13"/>
      <c r="KMH182" s="12"/>
      <c r="KMI182" s="12"/>
      <c r="KMJ182" s="1"/>
      <c r="KMK182" s="5"/>
      <c r="KML182" s="29"/>
      <c r="KMM182" s="37"/>
      <c r="KMN182" s="13"/>
      <c r="KMO182" s="12"/>
      <c r="KMP182" s="12"/>
      <c r="KMQ182" s="1"/>
      <c r="KMR182" s="5"/>
      <c r="KMS182" s="29"/>
      <c r="KMT182" s="37"/>
      <c r="KMU182" s="13"/>
      <c r="KMV182" s="12"/>
      <c r="KMW182" s="12"/>
      <c r="KMX182" s="1"/>
      <c r="KMY182" s="5"/>
      <c r="KMZ182" s="29"/>
      <c r="KNA182" s="37"/>
      <c r="KNB182" s="13"/>
      <c r="KNC182" s="12"/>
      <c r="KND182" s="12"/>
      <c r="KNE182" s="1"/>
      <c r="KNF182" s="5"/>
      <c r="KNG182" s="29"/>
      <c r="KNH182" s="37"/>
      <c r="KNI182" s="13"/>
      <c r="KNJ182" s="12"/>
      <c r="KNK182" s="12"/>
      <c r="KNL182" s="1"/>
      <c r="KNM182" s="5"/>
      <c r="KNN182" s="29"/>
      <c r="KNO182" s="37"/>
      <c r="KNP182" s="13"/>
      <c r="KNQ182" s="12"/>
      <c r="KNR182" s="12"/>
      <c r="KNS182" s="1"/>
      <c r="KNT182" s="5"/>
      <c r="KNU182" s="29"/>
      <c r="KNV182" s="37"/>
      <c r="KNW182" s="13"/>
      <c r="KNX182" s="12"/>
      <c r="KNY182" s="12"/>
      <c r="KNZ182" s="1"/>
      <c r="KOA182" s="5"/>
      <c r="KOB182" s="29"/>
      <c r="KOC182" s="37"/>
      <c r="KOD182" s="13"/>
      <c r="KOE182" s="12"/>
      <c r="KOF182" s="12"/>
      <c r="KOG182" s="1"/>
      <c r="KOH182" s="5"/>
      <c r="KOI182" s="29"/>
      <c r="KOJ182" s="37"/>
      <c r="KOK182" s="13"/>
      <c r="KOL182" s="12"/>
      <c r="KOM182" s="12"/>
      <c r="KON182" s="1"/>
      <c r="KOO182" s="5"/>
      <c r="KOP182" s="29"/>
      <c r="KOQ182" s="37"/>
      <c r="KOR182" s="13"/>
      <c r="KOS182" s="12"/>
      <c r="KOT182" s="12"/>
      <c r="KOU182" s="1"/>
      <c r="KOV182" s="5"/>
      <c r="KOW182" s="29"/>
      <c r="KOX182" s="37"/>
      <c r="KOY182" s="13"/>
      <c r="KOZ182" s="12"/>
      <c r="KPA182" s="12"/>
      <c r="KPB182" s="1"/>
      <c r="KPC182" s="5"/>
      <c r="KPD182" s="29"/>
      <c r="KPE182" s="37"/>
      <c r="KPF182" s="13"/>
      <c r="KPG182" s="12"/>
      <c r="KPH182" s="12"/>
      <c r="KPI182" s="1"/>
      <c r="KPJ182" s="5"/>
      <c r="KPK182" s="29"/>
      <c r="KPL182" s="37"/>
      <c r="KPM182" s="13"/>
      <c r="KPN182" s="12"/>
      <c r="KPO182" s="12"/>
      <c r="KPP182" s="1"/>
      <c r="KPQ182" s="5"/>
      <c r="KPR182" s="29"/>
      <c r="KPS182" s="37"/>
      <c r="KPT182" s="13"/>
      <c r="KPU182" s="12"/>
      <c r="KPV182" s="12"/>
      <c r="KPW182" s="1"/>
      <c r="KPX182" s="5"/>
      <c r="KPY182" s="29"/>
      <c r="KPZ182" s="37"/>
      <c r="KQA182" s="13"/>
      <c r="KQB182" s="12"/>
      <c r="KQC182" s="12"/>
      <c r="KQD182" s="1"/>
      <c r="KQE182" s="5"/>
      <c r="KQF182" s="29"/>
      <c r="KQG182" s="37"/>
      <c r="KQH182" s="13"/>
      <c r="KQI182" s="12"/>
      <c r="KQJ182" s="12"/>
      <c r="KQK182" s="1"/>
      <c r="KQL182" s="5"/>
      <c r="KQM182" s="29"/>
      <c r="KQN182" s="37"/>
      <c r="KQO182" s="13"/>
      <c r="KQP182" s="12"/>
      <c r="KQQ182" s="12"/>
      <c r="KQR182" s="1"/>
      <c r="KQS182" s="5"/>
      <c r="KQT182" s="29"/>
      <c r="KQU182" s="37"/>
      <c r="KQV182" s="13"/>
      <c r="KQW182" s="12"/>
      <c r="KQX182" s="12"/>
      <c r="KQY182" s="1"/>
      <c r="KQZ182" s="5"/>
      <c r="KRA182" s="29"/>
      <c r="KRB182" s="37"/>
      <c r="KRC182" s="13"/>
      <c r="KRD182" s="12"/>
      <c r="KRE182" s="12"/>
      <c r="KRF182" s="1"/>
      <c r="KRG182" s="5"/>
      <c r="KRH182" s="29"/>
      <c r="KRI182" s="37"/>
      <c r="KRJ182" s="13"/>
      <c r="KRK182" s="12"/>
      <c r="KRL182" s="12"/>
      <c r="KRM182" s="1"/>
      <c r="KRN182" s="5"/>
      <c r="KRO182" s="29"/>
      <c r="KRP182" s="37"/>
      <c r="KRQ182" s="13"/>
      <c r="KRR182" s="12"/>
      <c r="KRS182" s="12"/>
      <c r="KRT182" s="1"/>
      <c r="KRU182" s="5"/>
      <c r="KRV182" s="29"/>
      <c r="KRW182" s="37"/>
      <c r="KRX182" s="13"/>
      <c r="KRY182" s="12"/>
      <c r="KRZ182" s="12"/>
      <c r="KSA182" s="1"/>
      <c r="KSB182" s="5"/>
      <c r="KSC182" s="29"/>
      <c r="KSD182" s="37"/>
      <c r="KSE182" s="13"/>
      <c r="KSF182" s="12"/>
      <c r="KSG182" s="12"/>
      <c r="KSH182" s="1"/>
      <c r="KSI182" s="5"/>
      <c r="KSJ182" s="29"/>
      <c r="KSK182" s="37"/>
      <c r="KSL182" s="13"/>
      <c r="KSM182" s="12"/>
      <c r="KSN182" s="12"/>
      <c r="KSO182" s="1"/>
      <c r="KSP182" s="5"/>
      <c r="KSQ182" s="29"/>
      <c r="KSR182" s="37"/>
      <c r="KSS182" s="13"/>
      <c r="KST182" s="12"/>
      <c r="KSU182" s="12"/>
      <c r="KSV182" s="1"/>
      <c r="KSW182" s="5"/>
      <c r="KSX182" s="29"/>
      <c r="KSY182" s="37"/>
      <c r="KSZ182" s="13"/>
      <c r="KTA182" s="12"/>
      <c r="KTB182" s="12"/>
      <c r="KTC182" s="1"/>
      <c r="KTD182" s="5"/>
      <c r="KTE182" s="29"/>
      <c r="KTF182" s="37"/>
      <c r="KTG182" s="13"/>
      <c r="KTH182" s="12"/>
      <c r="KTI182" s="12"/>
      <c r="KTJ182" s="1"/>
      <c r="KTK182" s="5"/>
      <c r="KTL182" s="29"/>
      <c r="KTM182" s="37"/>
      <c r="KTN182" s="13"/>
      <c r="KTO182" s="12"/>
      <c r="KTP182" s="12"/>
      <c r="KTQ182" s="1"/>
      <c r="KTR182" s="5"/>
      <c r="KTS182" s="29"/>
      <c r="KTT182" s="37"/>
      <c r="KTU182" s="13"/>
      <c r="KTV182" s="12"/>
      <c r="KTW182" s="12"/>
      <c r="KTX182" s="1"/>
      <c r="KTY182" s="5"/>
      <c r="KTZ182" s="29"/>
      <c r="KUA182" s="37"/>
      <c r="KUB182" s="13"/>
      <c r="KUC182" s="12"/>
      <c r="KUD182" s="12"/>
      <c r="KUE182" s="1"/>
      <c r="KUF182" s="5"/>
      <c r="KUG182" s="29"/>
      <c r="KUH182" s="37"/>
      <c r="KUI182" s="13"/>
      <c r="KUJ182" s="12"/>
      <c r="KUK182" s="12"/>
      <c r="KUL182" s="1"/>
      <c r="KUM182" s="5"/>
      <c r="KUN182" s="29"/>
      <c r="KUO182" s="37"/>
      <c r="KUP182" s="13"/>
      <c r="KUQ182" s="12"/>
      <c r="KUR182" s="12"/>
      <c r="KUS182" s="1"/>
      <c r="KUT182" s="5"/>
      <c r="KUU182" s="29"/>
      <c r="KUV182" s="37"/>
      <c r="KUW182" s="13"/>
      <c r="KUX182" s="12"/>
      <c r="KUY182" s="12"/>
      <c r="KUZ182" s="1"/>
      <c r="KVA182" s="5"/>
      <c r="KVB182" s="29"/>
      <c r="KVC182" s="37"/>
      <c r="KVD182" s="13"/>
      <c r="KVE182" s="12"/>
      <c r="KVF182" s="12"/>
      <c r="KVG182" s="1"/>
      <c r="KVH182" s="5"/>
      <c r="KVI182" s="29"/>
      <c r="KVJ182" s="37"/>
      <c r="KVK182" s="13"/>
      <c r="KVL182" s="12"/>
      <c r="KVM182" s="12"/>
      <c r="KVN182" s="1"/>
      <c r="KVO182" s="5"/>
      <c r="KVP182" s="29"/>
      <c r="KVQ182" s="37"/>
      <c r="KVR182" s="13"/>
      <c r="KVS182" s="12"/>
      <c r="KVT182" s="12"/>
      <c r="KVU182" s="1"/>
      <c r="KVV182" s="5"/>
      <c r="KVW182" s="29"/>
      <c r="KVX182" s="37"/>
      <c r="KVY182" s="13"/>
      <c r="KVZ182" s="12"/>
      <c r="KWA182" s="12"/>
      <c r="KWB182" s="1"/>
      <c r="KWC182" s="5"/>
      <c r="KWD182" s="29"/>
      <c r="KWE182" s="37"/>
      <c r="KWF182" s="13"/>
      <c r="KWG182" s="12"/>
      <c r="KWH182" s="12"/>
      <c r="KWI182" s="1"/>
      <c r="KWJ182" s="5"/>
      <c r="KWK182" s="29"/>
      <c r="KWL182" s="37"/>
      <c r="KWM182" s="13"/>
      <c r="KWN182" s="12"/>
      <c r="KWO182" s="12"/>
      <c r="KWP182" s="1"/>
      <c r="KWQ182" s="5"/>
      <c r="KWR182" s="29"/>
      <c r="KWS182" s="37"/>
      <c r="KWT182" s="13"/>
      <c r="KWU182" s="12"/>
      <c r="KWV182" s="12"/>
      <c r="KWW182" s="1"/>
      <c r="KWX182" s="5"/>
      <c r="KWY182" s="29"/>
      <c r="KWZ182" s="37"/>
      <c r="KXA182" s="13"/>
      <c r="KXB182" s="12"/>
      <c r="KXC182" s="12"/>
      <c r="KXD182" s="1"/>
      <c r="KXE182" s="5"/>
      <c r="KXF182" s="29"/>
      <c r="KXG182" s="37"/>
      <c r="KXH182" s="13"/>
      <c r="KXI182" s="12"/>
      <c r="KXJ182" s="12"/>
      <c r="KXK182" s="1"/>
      <c r="KXL182" s="5"/>
      <c r="KXM182" s="29"/>
      <c r="KXN182" s="37"/>
      <c r="KXO182" s="13"/>
      <c r="KXP182" s="12"/>
      <c r="KXQ182" s="12"/>
      <c r="KXR182" s="1"/>
      <c r="KXS182" s="5"/>
      <c r="KXT182" s="29"/>
      <c r="KXU182" s="37"/>
      <c r="KXV182" s="13"/>
      <c r="KXW182" s="12"/>
      <c r="KXX182" s="12"/>
      <c r="KXY182" s="1"/>
      <c r="KXZ182" s="5"/>
      <c r="KYA182" s="29"/>
      <c r="KYB182" s="37"/>
      <c r="KYC182" s="13"/>
      <c r="KYD182" s="12"/>
      <c r="KYE182" s="12"/>
      <c r="KYF182" s="1"/>
      <c r="KYG182" s="5"/>
      <c r="KYH182" s="29"/>
      <c r="KYI182" s="37"/>
      <c r="KYJ182" s="13"/>
      <c r="KYK182" s="12"/>
      <c r="KYL182" s="12"/>
      <c r="KYM182" s="1"/>
      <c r="KYN182" s="5"/>
      <c r="KYO182" s="29"/>
      <c r="KYP182" s="37"/>
      <c r="KYQ182" s="13"/>
      <c r="KYR182" s="12"/>
      <c r="KYS182" s="12"/>
      <c r="KYT182" s="1"/>
      <c r="KYU182" s="5"/>
      <c r="KYV182" s="29"/>
      <c r="KYW182" s="37"/>
      <c r="KYX182" s="13"/>
      <c r="KYY182" s="12"/>
      <c r="KYZ182" s="12"/>
      <c r="KZA182" s="1"/>
      <c r="KZB182" s="5"/>
      <c r="KZC182" s="29"/>
      <c r="KZD182" s="37"/>
      <c r="KZE182" s="13"/>
      <c r="KZF182" s="12"/>
      <c r="KZG182" s="12"/>
      <c r="KZH182" s="1"/>
      <c r="KZI182" s="5"/>
      <c r="KZJ182" s="29"/>
      <c r="KZK182" s="37"/>
      <c r="KZL182" s="13"/>
      <c r="KZM182" s="12"/>
      <c r="KZN182" s="12"/>
      <c r="KZO182" s="1"/>
      <c r="KZP182" s="5"/>
      <c r="KZQ182" s="29"/>
      <c r="KZR182" s="37"/>
      <c r="KZS182" s="13"/>
      <c r="KZT182" s="12"/>
      <c r="KZU182" s="12"/>
      <c r="KZV182" s="1"/>
      <c r="KZW182" s="5"/>
      <c r="KZX182" s="29"/>
      <c r="KZY182" s="37"/>
      <c r="KZZ182" s="13"/>
      <c r="LAA182" s="12"/>
      <c r="LAB182" s="12"/>
      <c r="LAC182" s="1"/>
      <c r="LAD182" s="5"/>
      <c r="LAE182" s="29"/>
      <c r="LAF182" s="37"/>
      <c r="LAG182" s="13"/>
      <c r="LAH182" s="12"/>
      <c r="LAI182" s="12"/>
      <c r="LAJ182" s="1"/>
      <c r="LAK182" s="5"/>
      <c r="LAL182" s="29"/>
      <c r="LAM182" s="37"/>
      <c r="LAN182" s="13"/>
      <c r="LAO182" s="12"/>
      <c r="LAP182" s="12"/>
      <c r="LAQ182" s="1"/>
      <c r="LAR182" s="5"/>
      <c r="LAS182" s="29"/>
      <c r="LAT182" s="37"/>
      <c r="LAU182" s="13"/>
      <c r="LAV182" s="12"/>
      <c r="LAW182" s="12"/>
      <c r="LAX182" s="1"/>
      <c r="LAY182" s="5"/>
      <c r="LAZ182" s="29"/>
      <c r="LBA182" s="37"/>
      <c r="LBB182" s="13"/>
      <c r="LBC182" s="12"/>
      <c r="LBD182" s="12"/>
      <c r="LBE182" s="1"/>
      <c r="LBF182" s="5"/>
      <c r="LBG182" s="29"/>
      <c r="LBH182" s="37"/>
      <c r="LBI182" s="13"/>
      <c r="LBJ182" s="12"/>
      <c r="LBK182" s="12"/>
      <c r="LBL182" s="1"/>
      <c r="LBM182" s="5"/>
      <c r="LBN182" s="29"/>
      <c r="LBO182" s="37"/>
      <c r="LBP182" s="13"/>
      <c r="LBQ182" s="12"/>
      <c r="LBR182" s="12"/>
      <c r="LBS182" s="1"/>
      <c r="LBT182" s="5"/>
      <c r="LBU182" s="29"/>
      <c r="LBV182" s="37"/>
      <c r="LBW182" s="13"/>
      <c r="LBX182" s="12"/>
      <c r="LBY182" s="12"/>
      <c r="LBZ182" s="1"/>
      <c r="LCA182" s="5"/>
      <c r="LCB182" s="29"/>
      <c r="LCC182" s="37"/>
      <c r="LCD182" s="13"/>
      <c r="LCE182" s="12"/>
      <c r="LCF182" s="12"/>
      <c r="LCG182" s="1"/>
      <c r="LCH182" s="5"/>
      <c r="LCI182" s="29"/>
      <c r="LCJ182" s="37"/>
      <c r="LCK182" s="13"/>
      <c r="LCL182" s="12"/>
      <c r="LCM182" s="12"/>
      <c r="LCN182" s="1"/>
      <c r="LCO182" s="5"/>
      <c r="LCP182" s="29"/>
      <c r="LCQ182" s="37"/>
      <c r="LCR182" s="13"/>
      <c r="LCS182" s="12"/>
      <c r="LCT182" s="12"/>
      <c r="LCU182" s="1"/>
      <c r="LCV182" s="5"/>
      <c r="LCW182" s="29"/>
      <c r="LCX182" s="37"/>
      <c r="LCY182" s="13"/>
      <c r="LCZ182" s="12"/>
      <c r="LDA182" s="12"/>
      <c r="LDB182" s="1"/>
      <c r="LDC182" s="5"/>
      <c r="LDD182" s="29"/>
      <c r="LDE182" s="37"/>
      <c r="LDF182" s="13"/>
      <c r="LDG182" s="12"/>
      <c r="LDH182" s="12"/>
      <c r="LDI182" s="1"/>
      <c r="LDJ182" s="5"/>
      <c r="LDK182" s="29"/>
      <c r="LDL182" s="37"/>
      <c r="LDM182" s="13"/>
      <c r="LDN182" s="12"/>
      <c r="LDO182" s="12"/>
      <c r="LDP182" s="1"/>
      <c r="LDQ182" s="5"/>
      <c r="LDR182" s="29"/>
      <c r="LDS182" s="37"/>
      <c r="LDT182" s="13"/>
      <c r="LDU182" s="12"/>
      <c r="LDV182" s="12"/>
      <c r="LDW182" s="1"/>
      <c r="LDX182" s="5"/>
      <c r="LDY182" s="29"/>
      <c r="LDZ182" s="37"/>
      <c r="LEA182" s="13"/>
      <c r="LEB182" s="12"/>
      <c r="LEC182" s="12"/>
      <c r="LED182" s="1"/>
      <c r="LEE182" s="5"/>
      <c r="LEF182" s="29"/>
      <c r="LEG182" s="37"/>
      <c r="LEH182" s="13"/>
      <c r="LEI182" s="12"/>
      <c r="LEJ182" s="12"/>
      <c r="LEK182" s="1"/>
      <c r="LEL182" s="5"/>
      <c r="LEM182" s="29"/>
      <c r="LEN182" s="37"/>
      <c r="LEO182" s="13"/>
      <c r="LEP182" s="12"/>
      <c r="LEQ182" s="12"/>
      <c r="LER182" s="1"/>
      <c r="LES182" s="5"/>
      <c r="LET182" s="29"/>
      <c r="LEU182" s="37"/>
      <c r="LEV182" s="13"/>
      <c r="LEW182" s="12"/>
      <c r="LEX182" s="12"/>
      <c r="LEY182" s="1"/>
      <c r="LEZ182" s="5"/>
      <c r="LFA182" s="29"/>
      <c r="LFB182" s="37"/>
      <c r="LFC182" s="13"/>
      <c r="LFD182" s="12"/>
      <c r="LFE182" s="12"/>
      <c r="LFF182" s="1"/>
      <c r="LFG182" s="5"/>
      <c r="LFH182" s="29"/>
      <c r="LFI182" s="37"/>
      <c r="LFJ182" s="13"/>
      <c r="LFK182" s="12"/>
      <c r="LFL182" s="12"/>
      <c r="LFM182" s="1"/>
      <c r="LFN182" s="5"/>
      <c r="LFO182" s="29"/>
      <c r="LFP182" s="37"/>
      <c r="LFQ182" s="13"/>
      <c r="LFR182" s="12"/>
      <c r="LFS182" s="12"/>
      <c r="LFT182" s="1"/>
      <c r="LFU182" s="5"/>
      <c r="LFV182" s="29"/>
      <c r="LFW182" s="37"/>
      <c r="LFX182" s="13"/>
      <c r="LFY182" s="12"/>
      <c r="LFZ182" s="12"/>
      <c r="LGA182" s="1"/>
      <c r="LGB182" s="5"/>
      <c r="LGC182" s="29"/>
      <c r="LGD182" s="37"/>
      <c r="LGE182" s="13"/>
      <c r="LGF182" s="12"/>
      <c r="LGG182" s="12"/>
      <c r="LGH182" s="1"/>
      <c r="LGI182" s="5"/>
      <c r="LGJ182" s="29"/>
      <c r="LGK182" s="37"/>
      <c r="LGL182" s="13"/>
      <c r="LGM182" s="12"/>
      <c r="LGN182" s="12"/>
      <c r="LGO182" s="1"/>
      <c r="LGP182" s="5"/>
      <c r="LGQ182" s="29"/>
      <c r="LGR182" s="37"/>
      <c r="LGS182" s="13"/>
      <c r="LGT182" s="12"/>
      <c r="LGU182" s="12"/>
      <c r="LGV182" s="1"/>
      <c r="LGW182" s="5"/>
      <c r="LGX182" s="29"/>
      <c r="LGY182" s="37"/>
      <c r="LGZ182" s="13"/>
      <c r="LHA182" s="12"/>
      <c r="LHB182" s="12"/>
      <c r="LHC182" s="1"/>
      <c r="LHD182" s="5"/>
      <c r="LHE182" s="29"/>
      <c r="LHF182" s="37"/>
      <c r="LHG182" s="13"/>
      <c r="LHH182" s="12"/>
      <c r="LHI182" s="12"/>
      <c r="LHJ182" s="1"/>
      <c r="LHK182" s="5"/>
      <c r="LHL182" s="29"/>
      <c r="LHM182" s="37"/>
      <c r="LHN182" s="13"/>
      <c r="LHO182" s="12"/>
      <c r="LHP182" s="12"/>
      <c r="LHQ182" s="1"/>
      <c r="LHR182" s="5"/>
      <c r="LHS182" s="29"/>
      <c r="LHT182" s="37"/>
      <c r="LHU182" s="13"/>
      <c r="LHV182" s="12"/>
      <c r="LHW182" s="12"/>
      <c r="LHX182" s="1"/>
      <c r="LHY182" s="5"/>
      <c r="LHZ182" s="29"/>
      <c r="LIA182" s="37"/>
      <c r="LIB182" s="13"/>
      <c r="LIC182" s="12"/>
      <c r="LID182" s="12"/>
      <c r="LIE182" s="1"/>
      <c r="LIF182" s="5"/>
      <c r="LIG182" s="29"/>
      <c r="LIH182" s="37"/>
      <c r="LII182" s="13"/>
      <c r="LIJ182" s="12"/>
      <c r="LIK182" s="12"/>
      <c r="LIL182" s="1"/>
      <c r="LIM182" s="5"/>
      <c r="LIN182" s="29"/>
      <c r="LIO182" s="37"/>
      <c r="LIP182" s="13"/>
      <c r="LIQ182" s="12"/>
      <c r="LIR182" s="12"/>
      <c r="LIS182" s="1"/>
      <c r="LIT182" s="5"/>
      <c r="LIU182" s="29"/>
      <c r="LIV182" s="37"/>
      <c r="LIW182" s="13"/>
      <c r="LIX182" s="12"/>
      <c r="LIY182" s="12"/>
      <c r="LIZ182" s="1"/>
      <c r="LJA182" s="5"/>
      <c r="LJB182" s="29"/>
      <c r="LJC182" s="37"/>
      <c r="LJD182" s="13"/>
      <c r="LJE182" s="12"/>
      <c r="LJF182" s="12"/>
      <c r="LJG182" s="1"/>
      <c r="LJH182" s="5"/>
      <c r="LJI182" s="29"/>
      <c r="LJJ182" s="37"/>
      <c r="LJK182" s="13"/>
      <c r="LJL182" s="12"/>
      <c r="LJM182" s="12"/>
      <c r="LJN182" s="1"/>
      <c r="LJO182" s="5"/>
      <c r="LJP182" s="29"/>
      <c r="LJQ182" s="37"/>
      <c r="LJR182" s="13"/>
      <c r="LJS182" s="12"/>
      <c r="LJT182" s="12"/>
      <c r="LJU182" s="1"/>
      <c r="LJV182" s="5"/>
      <c r="LJW182" s="29"/>
      <c r="LJX182" s="37"/>
      <c r="LJY182" s="13"/>
      <c r="LJZ182" s="12"/>
      <c r="LKA182" s="12"/>
      <c r="LKB182" s="1"/>
      <c r="LKC182" s="5"/>
      <c r="LKD182" s="29"/>
      <c r="LKE182" s="37"/>
      <c r="LKF182" s="13"/>
      <c r="LKG182" s="12"/>
      <c r="LKH182" s="12"/>
      <c r="LKI182" s="1"/>
      <c r="LKJ182" s="5"/>
      <c r="LKK182" s="29"/>
      <c r="LKL182" s="37"/>
      <c r="LKM182" s="13"/>
      <c r="LKN182" s="12"/>
      <c r="LKO182" s="12"/>
      <c r="LKP182" s="1"/>
      <c r="LKQ182" s="5"/>
      <c r="LKR182" s="29"/>
      <c r="LKS182" s="37"/>
      <c r="LKT182" s="13"/>
      <c r="LKU182" s="12"/>
      <c r="LKV182" s="12"/>
      <c r="LKW182" s="1"/>
      <c r="LKX182" s="5"/>
      <c r="LKY182" s="29"/>
      <c r="LKZ182" s="37"/>
      <c r="LLA182" s="13"/>
      <c r="LLB182" s="12"/>
      <c r="LLC182" s="12"/>
      <c r="LLD182" s="1"/>
      <c r="LLE182" s="5"/>
      <c r="LLF182" s="29"/>
      <c r="LLG182" s="37"/>
      <c r="LLH182" s="13"/>
      <c r="LLI182" s="12"/>
      <c r="LLJ182" s="12"/>
      <c r="LLK182" s="1"/>
      <c r="LLL182" s="5"/>
      <c r="LLM182" s="29"/>
      <c r="LLN182" s="37"/>
      <c r="LLO182" s="13"/>
      <c r="LLP182" s="12"/>
      <c r="LLQ182" s="12"/>
      <c r="LLR182" s="1"/>
      <c r="LLS182" s="5"/>
      <c r="LLT182" s="29"/>
      <c r="LLU182" s="37"/>
      <c r="LLV182" s="13"/>
      <c r="LLW182" s="12"/>
      <c r="LLX182" s="12"/>
      <c r="LLY182" s="1"/>
      <c r="LLZ182" s="5"/>
      <c r="LMA182" s="29"/>
      <c r="LMB182" s="37"/>
      <c r="LMC182" s="13"/>
      <c r="LMD182" s="12"/>
      <c r="LME182" s="12"/>
      <c r="LMF182" s="1"/>
      <c r="LMG182" s="5"/>
      <c r="LMH182" s="29"/>
      <c r="LMI182" s="37"/>
      <c r="LMJ182" s="13"/>
      <c r="LMK182" s="12"/>
      <c r="LML182" s="12"/>
      <c r="LMM182" s="1"/>
      <c r="LMN182" s="5"/>
      <c r="LMO182" s="29"/>
      <c r="LMP182" s="37"/>
      <c r="LMQ182" s="13"/>
      <c r="LMR182" s="12"/>
      <c r="LMS182" s="12"/>
      <c r="LMT182" s="1"/>
      <c r="LMU182" s="5"/>
      <c r="LMV182" s="29"/>
      <c r="LMW182" s="37"/>
      <c r="LMX182" s="13"/>
      <c r="LMY182" s="12"/>
      <c r="LMZ182" s="12"/>
      <c r="LNA182" s="1"/>
      <c r="LNB182" s="5"/>
      <c r="LNC182" s="29"/>
      <c r="LND182" s="37"/>
      <c r="LNE182" s="13"/>
      <c r="LNF182" s="12"/>
      <c r="LNG182" s="12"/>
      <c r="LNH182" s="1"/>
      <c r="LNI182" s="5"/>
      <c r="LNJ182" s="29"/>
      <c r="LNK182" s="37"/>
      <c r="LNL182" s="13"/>
      <c r="LNM182" s="12"/>
      <c r="LNN182" s="12"/>
      <c r="LNO182" s="1"/>
      <c r="LNP182" s="5"/>
      <c r="LNQ182" s="29"/>
      <c r="LNR182" s="37"/>
      <c r="LNS182" s="13"/>
      <c r="LNT182" s="12"/>
      <c r="LNU182" s="12"/>
      <c r="LNV182" s="1"/>
      <c r="LNW182" s="5"/>
      <c r="LNX182" s="29"/>
      <c r="LNY182" s="37"/>
      <c r="LNZ182" s="13"/>
      <c r="LOA182" s="12"/>
      <c r="LOB182" s="12"/>
      <c r="LOC182" s="1"/>
      <c r="LOD182" s="5"/>
      <c r="LOE182" s="29"/>
      <c r="LOF182" s="37"/>
      <c r="LOG182" s="13"/>
      <c r="LOH182" s="12"/>
      <c r="LOI182" s="12"/>
      <c r="LOJ182" s="1"/>
      <c r="LOK182" s="5"/>
      <c r="LOL182" s="29"/>
      <c r="LOM182" s="37"/>
      <c r="LON182" s="13"/>
      <c r="LOO182" s="12"/>
      <c r="LOP182" s="12"/>
      <c r="LOQ182" s="1"/>
      <c r="LOR182" s="5"/>
      <c r="LOS182" s="29"/>
      <c r="LOT182" s="37"/>
      <c r="LOU182" s="13"/>
      <c r="LOV182" s="12"/>
      <c r="LOW182" s="12"/>
      <c r="LOX182" s="1"/>
      <c r="LOY182" s="5"/>
      <c r="LOZ182" s="29"/>
      <c r="LPA182" s="37"/>
      <c r="LPB182" s="13"/>
      <c r="LPC182" s="12"/>
      <c r="LPD182" s="12"/>
      <c r="LPE182" s="1"/>
      <c r="LPF182" s="5"/>
      <c r="LPG182" s="29"/>
      <c r="LPH182" s="37"/>
      <c r="LPI182" s="13"/>
      <c r="LPJ182" s="12"/>
      <c r="LPK182" s="12"/>
      <c r="LPL182" s="1"/>
      <c r="LPM182" s="5"/>
      <c r="LPN182" s="29"/>
      <c r="LPO182" s="37"/>
      <c r="LPP182" s="13"/>
      <c r="LPQ182" s="12"/>
      <c r="LPR182" s="12"/>
      <c r="LPS182" s="1"/>
      <c r="LPT182" s="5"/>
      <c r="LPU182" s="29"/>
      <c r="LPV182" s="37"/>
      <c r="LPW182" s="13"/>
      <c r="LPX182" s="12"/>
      <c r="LPY182" s="12"/>
      <c r="LPZ182" s="1"/>
      <c r="LQA182" s="5"/>
      <c r="LQB182" s="29"/>
      <c r="LQC182" s="37"/>
      <c r="LQD182" s="13"/>
      <c r="LQE182" s="12"/>
      <c r="LQF182" s="12"/>
      <c r="LQG182" s="1"/>
      <c r="LQH182" s="5"/>
      <c r="LQI182" s="29"/>
      <c r="LQJ182" s="37"/>
      <c r="LQK182" s="13"/>
      <c r="LQL182" s="12"/>
      <c r="LQM182" s="12"/>
      <c r="LQN182" s="1"/>
      <c r="LQO182" s="5"/>
      <c r="LQP182" s="29"/>
      <c r="LQQ182" s="37"/>
      <c r="LQR182" s="13"/>
      <c r="LQS182" s="12"/>
      <c r="LQT182" s="12"/>
      <c r="LQU182" s="1"/>
      <c r="LQV182" s="5"/>
      <c r="LQW182" s="29"/>
      <c r="LQX182" s="37"/>
      <c r="LQY182" s="13"/>
      <c r="LQZ182" s="12"/>
      <c r="LRA182" s="12"/>
      <c r="LRB182" s="1"/>
      <c r="LRC182" s="5"/>
      <c r="LRD182" s="29"/>
      <c r="LRE182" s="37"/>
      <c r="LRF182" s="13"/>
      <c r="LRG182" s="12"/>
      <c r="LRH182" s="12"/>
      <c r="LRI182" s="1"/>
      <c r="LRJ182" s="5"/>
      <c r="LRK182" s="29"/>
      <c r="LRL182" s="37"/>
      <c r="LRM182" s="13"/>
      <c r="LRN182" s="12"/>
      <c r="LRO182" s="12"/>
      <c r="LRP182" s="1"/>
      <c r="LRQ182" s="5"/>
      <c r="LRR182" s="29"/>
      <c r="LRS182" s="37"/>
      <c r="LRT182" s="13"/>
      <c r="LRU182" s="12"/>
      <c r="LRV182" s="12"/>
      <c r="LRW182" s="1"/>
      <c r="LRX182" s="5"/>
      <c r="LRY182" s="29"/>
      <c r="LRZ182" s="37"/>
      <c r="LSA182" s="13"/>
      <c r="LSB182" s="12"/>
      <c r="LSC182" s="12"/>
      <c r="LSD182" s="1"/>
      <c r="LSE182" s="5"/>
      <c r="LSF182" s="29"/>
      <c r="LSG182" s="37"/>
      <c r="LSH182" s="13"/>
      <c r="LSI182" s="12"/>
      <c r="LSJ182" s="12"/>
      <c r="LSK182" s="1"/>
      <c r="LSL182" s="5"/>
      <c r="LSM182" s="29"/>
      <c r="LSN182" s="37"/>
      <c r="LSO182" s="13"/>
      <c r="LSP182" s="12"/>
      <c r="LSQ182" s="12"/>
      <c r="LSR182" s="1"/>
      <c r="LSS182" s="5"/>
      <c r="LST182" s="29"/>
      <c r="LSU182" s="37"/>
      <c r="LSV182" s="13"/>
      <c r="LSW182" s="12"/>
      <c r="LSX182" s="12"/>
      <c r="LSY182" s="1"/>
      <c r="LSZ182" s="5"/>
      <c r="LTA182" s="29"/>
      <c r="LTB182" s="37"/>
      <c r="LTC182" s="13"/>
      <c r="LTD182" s="12"/>
      <c r="LTE182" s="12"/>
      <c r="LTF182" s="1"/>
      <c r="LTG182" s="5"/>
      <c r="LTH182" s="29"/>
      <c r="LTI182" s="37"/>
      <c r="LTJ182" s="13"/>
      <c r="LTK182" s="12"/>
      <c r="LTL182" s="12"/>
      <c r="LTM182" s="1"/>
      <c r="LTN182" s="5"/>
      <c r="LTO182" s="29"/>
      <c r="LTP182" s="37"/>
      <c r="LTQ182" s="13"/>
      <c r="LTR182" s="12"/>
      <c r="LTS182" s="12"/>
      <c r="LTT182" s="1"/>
      <c r="LTU182" s="5"/>
      <c r="LTV182" s="29"/>
      <c r="LTW182" s="37"/>
      <c r="LTX182" s="13"/>
      <c r="LTY182" s="12"/>
      <c r="LTZ182" s="12"/>
      <c r="LUA182" s="1"/>
      <c r="LUB182" s="5"/>
      <c r="LUC182" s="29"/>
      <c r="LUD182" s="37"/>
      <c r="LUE182" s="13"/>
      <c r="LUF182" s="12"/>
      <c r="LUG182" s="12"/>
      <c r="LUH182" s="1"/>
      <c r="LUI182" s="5"/>
      <c r="LUJ182" s="29"/>
      <c r="LUK182" s="37"/>
      <c r="LUL182" s="13"/>
      <c r="LUM182" s="12"/>
      <c r="LUN182" s="12"/>
      <c r="LUO182" s="1"/>
      <c r="LUP182" s="5"/>
      <c r="LUQ182" s="29"/>
      <c r="LUR182" s="37"/>
      <c r="LUS182" s="13"/>
      <c r="LUT182" s="12"/>
      <c r="LUU182" s="12"/>
      <c r="LUV182" s="1"/>
      <c r="LUW182" s="5"/>
      <c r="LUX182" s="29"/>
      <c r="LUY182" s="37"/>
      <c r="LUZ182" s="13"/>
      <c r="LVA182" s="12"/>
      <c r="LVB182" s="12"/>
      <c r="LVC182" s="1"/>
      <c r="LVD182" s="5"/>
      <c r="LVE182" s="29"/>
      <c r="LVF182" s="37"/>
      <c r="LVG182" s="13"/>
      <c r="LVH182" s="12"/>
      <c r="LVI182" s="12"/>
      <c r="LVJ182" s="1"/>
      <c r="LVK182" s="5"/>
      <c r="LVL182" s="29"/>
      <c r="LVM182" s="37"/>
      <c r="LVN182" s="13"/>
      <c r="LVO182" s="12"/>
      <c r="LVP182" s="12"/>
      <c r="LVQ182" s="1"/>
      <c r="LVR182" s="5"/>
      <c r="LVS182" s="29"/>
      <c r="LVT182" s="37"/>
      <c r="LVU182" s="13"/>
      <c r="LVV182" s="12"/>
      <c r="LVW182" s="12"/>
      <c r="LVX182" s="1"/>
      <c r="LVY182" s="5"/>
      <c r="LVZ182" s="29"/>
      <c r="LWA182" s="37"/>
      <c r="LWB182" s="13"/>
      <c r="LWC182" s="12"/>
      <c r="LWD182" s="12"/>
      <c r="LWE182" s="1"/>
      <c r="LWF182" s="5"/>
      <c r="LWG182" s="29"/>
      <c r="LWH182" s="37"/>
      <c r="LWI182" s="13"/>
      <c r="LWJ182" s="12"/>
      <c r="LWK182" s="12"/>
      <c r="LWL182" s="1"/>
      <c r="LWM182" s="5"/>
      <c r="LWN182" s="29"/>
      <c r="LWO182" s="37"/>
      <c r="LWP182" s="13"/>
      <c r="LWQ182" s="12"/>
      <c r="LWR182" s="12"/>
      <c r="LWS182" s="1"/>
      <c r="LWT182" s="5"/>
      <c r="LWU182" s="29"/>
      <c r="LWV182" s="37"/>
      <c r="LWW182" s="13"/>
      <c r="LWX182" s="12"/>
      <c r="LWY182" s="12"/>
      <c r="LWZ182" s="1"/>
      <c r="LXA182" s="5"/>
      <c r="LXB182" s="29"/>
      <c r="LXC182" s="37"/>
      <c r="LXD182" s="13"/>
      <c r="LXE182" s="12"/>
      <c r="LXF182" s="12"/>
      <c r="LXG182" s="1"/>
      <c r="LXH182" s="5"/>
      <c r="LXI182" s="29"/>
      <c r="LXJ182" s="37"/>
      <c r="LXK182" s="13"/>
      <c r="LXL182" s="12"/>
      <c r="LXM182" s="12"/>
      <c r="LXN182" s="1"/>
      <c r="LXO182" s="5"/>
      <c r="LXP182" s="29"/>
      <c r="LXQ182" s="37"/>
      <c r="LXR182" s="13"/>
      <c r="LXS182" s="12"/>
      <c r="LXT182" s="12"/>
      <c r="LXU182" s="1"/>
      <c r="LXV182" s="5"/>
      <c r="LXW182" s="29"/>
      <c r="LXX182" s="37"/>
      <c r="LXY182" s="13"/>
      <c r="LXZ182" s="12"/>
      <c r="LYA182" s="12"/>
      <c r="LYB182" s="1"/>
      <c r="LYC182" s="5"/>
      <c r="LYD182" s="29"/>
      <c r="LYE182" s="37"/>
      <c r="LYF182" s="13"/>
      <c r="LYG182" s="12"/>
      <c r="LYH182" s="12"/>
      <c r="LYI182" s="1"/>
      <c r="LYJ182" s="5"/>
      <c r="LYK182" s="29"/>
      <c r="LYL182" s="37"/>
      <c r="LYM182" s="13"/>
      <c r="LYN182" s="12"/>
      <c r="LYO182" s="12"/>
      <c r="LYP182" s="1"/>
      <c r="LYQ182" s="5"/>
      <c r="LYR182" s="29"/>
      <c r="LYS182" s="37"/>
      <c r="LYT182" s="13"/>
      <c r="LYU182" s="12"/>
      <c r="LYV182" s="12"/>
      <c r="LYW182" s="1"/>
      <c r="LYX182" s="5"/>
      <c r="LYY182" s="29"/>
      <c r="LYZ182" s="37"/>
      <c r="LZA182" s="13"/>
      <c r="LZB182" s="12"/>
      <c r="LZC182" s="12"/>
      <c r="LZD182" s="1"/>
      <c r="LZE182" s="5"/>
      <c r="LZF182" s="29"/>
      <c r="LZG182" s="37"/>
      <c r="LZH182" s="13"/>
      <c r="LZI182" s="12"/>
      <c r="LZJ182" s="12"/>
      <c r="LZK182" s="1"/>
      <c r="LZL182" s="5"/>
      <c r="LZM182" s="29"/>
      <c r="LZN182" s="37"/>
      <c r="LZO182" s="13"/>
      <c r="LZP182" s="12"/>
      <c r="LZQ182" s="12"/>
      <c r="LZR182" s="1"/>
      <c r="LZS182" s="5"/>
      <c r="LZT182" s="29"/>
      <c r="LZU182" s="37"/>
      <c r="LZV182" s="13"/>
      <c r="LZW182" s="12"/>
      <c r="LZX182" s="12"/>
      <c r="LZY182" s="1"/>
      <c r="LZZ182" s="5"/>
      <c r="MAA182" s="29"/>
      <c r="MAB182" s="37"/>
      <c r="MAC182" s="13"/>
      <c r="MAD182" s="12"/>
      <c r="MAE182" s="12"/>
      <c r="MAF182" s="1"/>
      <c r="MAG182" s="5"/>
      <c r="MAH182" s="29"/>
      <c r="MAI182" s="37"/>
      <c r="MAJ182" s="13"/>
      <c r="MAK182" s="12"/>
      <c r="MAL182" s="12"/>
      <c r="MAM182" s="1"/>
      <c r="MAN182" s="5"/>
      <c r="MAO182" s="29"/>
      <c r="MAP182" s="37"/>
      <c r="MAQ182" s="13"/>
      <c r="MAR182" s="12"/>
      <c r="MAS182" s="12"/>
      <c r="MAT182" s="1"/>
      <c r="MAU182" s="5"/>
      <c r="MAV182" s="29"/>
      <c r="MAW182" s="37"/>
      <c r="MAX182" s="13"/>
      <c r="MAY182" s="12"/>
      <c r="MAZ182" s="12"/>
      <c r="MBA182" s="1"/>
      <c r="MBB182" s="5"/>
      <c r="MBC182" s="29"/>
      <c r="MBD182" s="37"/>
      <c r="MBE182" s="13"/>
      <c r="MBF182" s="12"/>
      <c r="MBG182" s="12"/>
      <c r="MBH182" s="1"/>
      <c r="MBI182" s="5"/>
      <c r="MBJ182" s="29"/>
      <c r="MBK182" s="37"/>
      <c r="MBL182" s="13"/>
      <c r="MBM182" s="12"/>
      <c r="MBN182" s="12"/>
      <c r="MBO182" s="1"/>
      <c r="MBP182" s="5"/>
      <c r="MBQ182" s="29"/>
      <c r="MBR182" s="37"/>
      <c r="MBS182" s="13"/>
      <c r="MBT182" s="12"/>
      <c r="MBU182" s="12"/>
      <c r="MBV182" s="1"/>
      <c r="MBW182" s="5"/>
      <c r="MBX182" s="29"/>
      <c r="MBY182" s="37"/>
      <c r="MBZ182" s="13"/>
      <c r="MCA182" s="12"/>
      <c r="MCB182" s="12"/>
      <c r="MCC182" s="1"/>
      <c r="MCD182" s="5"/>
      <c r="MCE182" s="29"/>
      <c r="MCF182" s="37"/>
      <c r="MCG182" s="13"/>
      <c r="MCH182" s="12"/>
      <c r="MCI182" s="12"/>
      <c r="MCJ182" s="1"/>
      <c r="MCK182" s="5"/>
      <c r="MCL182" s="29"/>
      <c r="MCM182" s="37"/>
      <c r="MCN182" s="13"/>
      <c r="MCO182" s="12"/>
      <c r="MCP182" s="12"/>
      <c r="MCQ182" s="1"/>
      <c r="MCR182" s="5"/>
      <c r="MCS182" s="29"/>
      <c r="MCT182" s="37"/>
      <c r="MCU182" s="13"/>
      <c r="MCV182" s="12"/>
      <c r="MCW182" s="12"/>
      <c r="MCX182" s="1"/>
      <c r="MCY182" s="5"/>
      <c r="MCZ182" s="29"/>
      <c r="MDA182" s="37"/>
      <c r="MDB182" s="13"/>
      <c r="MDC182" s="12"/>
      <c r="MDD182" s="12"/>
      <c r="MDE182" s="1"/>
      <c r="MDF182" s="5"/>
      <c r="MDG182" s="29"/>
      <c r="MDH182" s="37"/>
      <c r="MDI182" s="13"/>
      <c r="MDJ182" s="12"/>
      <c r="MDK182" s="12"/>
      <c r="MDL182" s="1"/>
      <c r="MDM182" s="5"/>
      <c r="MDN182" s="29"/>
      <c r="MDO182" s="37"/>
      <c r="MDP182" s="13"/>
      <c r="MDQ182" s="12"/>
      <c r="MDR182" s="12"/>
      <c r="MDS182" s="1"/>
      <c r="MDT182" s="5"/>
      <c r="MDU182" s="29"/>
      <c r="MDV182" s="37"/>
      <c r="MDW182" s="13"/>
      <c r="MDX182" s="12"/>
      <c r="MDY182" s="12"/>
      <c r="MDZ182" s="1"/>
      <c r="MEA182" s="5"/>
      <c r="MEB182" s="29"/>
      <c r="MEC182" s="37"/>
      <c r="MED182" s="13"/>
      <c r="MEE182" s="12"/>
      <c r="MEF182" s="12"/>
      <c r="MEG182" s="1"/>
      <c r="MEH182" s="5"/>
      <c r="MEI182" s="29"/>
      <c r="MEJ182" s="37"/>
      <c r="MEK182" s="13"/>
      <c r="MEL182" s="12"/>
      <c r="MEM182" s="12"/>
      <c r="MEN182" s="1"/>
      <c r="MEO182" s="5"/>
      <c r="MEP182" s="29"/>
      <c r="MEQ182" s="37"/>
      <c r="MER182" s="13"/>
      <c r="MES182" s="12"/>
      <c r="MET182" s="12"/>
      <c r="MEU182" s="1"/>
      <c r="MEV182" s="5"/>
      <c r="MEW182" s="29"/>
      <c r="MEX182" s="37"/>
      <c r="MEY182" s="13"/>
      <c r="MEZ182" s="12"/>
      <c r="MFA182" s="12"/>
      <c r="MFB182" s="1"/>
      <c r="MFC182" s="5"/>
      <c r="MFD182" s="29"/>
      <c r="MFE182" s="37"/>
      <c r="MFF182" s="13"/>
      <c r="MFG182" s="12"/>
      <c r="MFH182" s="12"/>
      <c r="MFI182" s="1"/>
      <c r="MFJ182" s="5"/>
      <c r="MFK182" s="29"/>
      <c r="MFL182" s="37"/>
      <c r="MFM182" s="13"/>
      <c r="MFN182" s="12"/>
      <c r="MFO182" s="12"/>
      <c r="MFP182" s="1"/>
      <c r="MFQ182" s="5"/>
      <c r="MFR182" s="29"/>
      <c r="MFS182" s="37"/>
      <c r="MFT182" s="13"/>
      <c r="MFU182" s="12"/>
      <c r="MFV182" s="12"/>
      <c r="MFW182" s="1"/>
      <c r="MFX182" s="5"/>
      <c r="MFY182" s="29"/>
      <c r="MFZ182" s="37"/>
      <c r="MGA182" s="13"/>
      <c r="MGB182" s="12"/>
      <c r="MGC182" s="12"/>
      <c r="MGD182" s="1"/>
      <c r="MGE182" s="5"/>
      <c r="MGF182" s="29"/>
      <c r="MGG182" s="37"/>
      <c r="MGH182" s="13"/>
      <c r="MGI182" s="12"/>
      <c r="MGJ182" s="12"/>
      <c r="MGK182" s="1"/>
      <c r="MGL182" s="5"/>
      <c r="MGM182" s="29"/>
      <c r="MGN182" s="37"/>
      <c r="MGO182" s="13"/>
      <c r="MGP182" s="12"/>
      <c r="MGQ182" s="12"/>
      <c r="MGR182" s="1"/>
      <c r="MGS182" s="5"/>
      <c r="MGT182" s="29"/>
      <c r="MGU182" s="37"/>
      <c r="MGV182" s="13"/>
      <c r="MGW182" s="12"/>
      <c r="MGX182" s="12"/>
      <c r="MGY182" s="1"/>
      <c r="MGZ182" s="5"/>
      <c r="MHA182" s="29"/>
      <c r="MHB182" s="37"/>
      <c r="MHC182" s="13"/>
      <c r="MHD182" s="12"/>
      <c r="MHE182" s="12"/>
      <c r="MHF182" s="1"/>
      <c r="MHG182" s="5"/>
      <c r="MHH182" s="29"/>
      <c r="MHI182" s="37"/>
      <c r="MHJ182" s="13"/>
      <c r="MHK182" s="12"/>
      <c r="MHL182" s="12"/>
      <c r="MHM182" s="1"/>
      <c r="MHN182" s="5"/>
      <c r="MHO182" s="29"/>
      <c r="MHP182" s="37"/>
      <c r="MHQ182" s="13"/>
      <c r="MHR182" s="12"/>
      <c r="MHS182" s="12"/>
      <c r="MHT182" s="1"/>
      <c r="MHU182" s="5"/>
      <c r="MHV182" s="29"/>
      <c r="MHW182" s="37"/>
      <c r="MHX182" s="13"/>
      <c r="MHY182" s="12"/>
      <c r="MHZ182" s="12"/>
      <c r="MIA182" s="1"/>
      <c r="MIB182" s="5"/>
      <c r="MIC182" s="29"/>
      <c r="MID182" s="37"/>
      <c r="MIE182" s="13"/>
      <c r="MIF182" s="12"/>
      <c r="MIG182" s="12"/>
      <c r="MIH182" s="1"/>
      <c r="MII182" s="5"/>
      <c r="MIJ182" s="29"/>
      <c r="MIK182" s="37"/>
      <c r="MIL182" s="13"/>
      <c r="MIM182" s="12"/>
      <c r="MIN182" s="12"/>
      <c r="MIO182" s="1"/>
      <c r="MIP182" s="5"/>
      <c r="MIQ182" s="29"/>
      <c r="MIR182" s="37"/>
      <c r="MIS182" s="13"/>
      <c r="MIT182" s="12"/>
      <c r="MIU182" s="12"/>
      <c r="MIV182" s="1"/>
      <c r="MIW182" s="5"/>
      <c r="MIX182" s="29"/>
      <c r="MIY182" s="37"/>
      <c r="MIZ182" s="13"/>
      <c r="MJA182" s="12"/>
      <c r="MJB182" s="12"/>
      <c r="MJC182" s="1"/>
      <c r="MJD182" s="5"/>
      <c r="MJE182" s="29"/>
      <c r="MJF182" s="37"/>
      <c r="MJG182" s="13"/>
      <c r="MJH182" s="12"/>
      <c r="MJI182" s="12"/>
      <c r="MJJ182" s="1"/>
      <c r="MJK182" s="5"/>
      <c r="MJL182" s="29"/>
      <c r="MJM182" s="37"/>
      <c r="MJN182" s="13"/>
      <c r="MJO182" s="12"/>
      <c r="MJP182" s="12"/>
      <c r="MJQ182" s="1"/>
      <c r="MJR182" s="5"/>
      <c r="MJS182" s="29"/>
      <c r="MJT182" s="37"/>
      <c r="MJU182" s="13"/>
      <c r="MJV182" s="12"/>
      <c r="MJW182" s="12"/>
      <c r="MJX182" s="1"/>
      <c r="MJY182" s="5"/>
      <c r="MJZ182" s="29"/>
      <c r="MKA182" s="37"/>
      <c r="MKB182" s="13"/>
      <c r="MKC182" s="12"/>
      <c r="MKD182" s="12"/>
      <c r="MKE182" s="1"/>
      <c r="MKF182" s="5"/>
      <c r="MKG182" s="29"/>
      <c r="MKH182" s="37"/>
      <c r="MKI182" s="13"/>
      <c r="MKJ182" s="12"/>
      <c r="MKK182" s="12"/>
      <c r="MKL182" s="1"/>
      <c r="MKM182" s="5"/>
      <c r="MKN182" s="29"/>
      <c r="MKO182" s="37"/>
      <c r="MKP182" s="13"/>
      <c r="MKQ182" s="12"/>
      <c r="MKR182" s="12"/>
      <c r="MKS182" s="1"/>
      <c r="MKT182" s="5"/>
      <c r="MKU182" s="29"/>
      <c r="MKV182" s="37"/>
      <c r="MKW182" s="13"/>
      <c r="MKX182" s="12"/>
      <c r="MKY182" s="12"/>
      <c r="MKZ182" s="1"/>
      <c r="MLA182" s="5"/>
      <c r="MLB182" s="29"/>
      <c r="MLC182" s="37"/>
      <c r="MLD182" s="13"/>
      <c r="MLE182" s="12"/>
      <c r="MLF182" s="12"/>
      <c r="MLG182" s="1"/>
      <c r="MLH182" s="5"/>
      <c r="MLI182" s="29"/>
      <c r="MLJ182" s="37"/>
      <c r="MLK182" s="13"/>
      <c r="MLL182" s="12"/>
      <c r="MLM182" s="12"/>
      <c r="MLN182" s="1"/>
      <c r="MLO182" s="5"/>
      <c r="MLP182" s="29"/>
      <c r="MLQ182" s="37"/>
      <c r="MLR182" s="13"/>
      <c r="MLS182" s="12"/>
      <c r="MLT182" s="12"/>
      <c r="MLU182" s="1"/>
      <c r="MLV182" s="5"/>
      <c r="MLW182" s="29"/>
      <c r="MLX182" s="37"/>
      <c r="MLY182" s="13"/>
      <c r="MLZ182" s="12"/>
      <c r="MMA182" s="12"/>
      <c r="MMB182" s="1"/>
      <c r="MMC182" s="5"/>
      <c r="MMD182" s="29"/>
      <c r="MME182" s="37"/>
      <c r="MMF182" s="13"/>
      <c r="MMG182" s="12"/>
      <c r="MMH182" s="12"/>
      <c r="MMI182" s="1"/>
      <c r="MMJ182" s="5"/>
      <c r="MMK182" s="29"/>
      <c r="MML182" s="37"/>
      <c r="MMM182" s="13"/>
      <c r="MMN182" s="12"/>
      <c r="MMO182" s="12"/>
      <c r="MMP182" s="1"/>
      <c r="MMQ182" s="5"/>
      <c r="MMR182" s="29"/>
      <c r="MMS182" s="37"/>
      <c r="MMT182" s="13"/>
      <c r="MMU182" s="12"/>
      <c r="MMV182" s="12"/>
      <c r="MMW182" s="1"/>
      <c r="MMX182" s="5"/>
      <c r="MMY182" s="29"/>
      <c r="MMZ182" s="37"/>
      <c r="MNA182" s="13"/>
      <c r="MNB182" s="12"/>
      <c r="MNC182" s="12"/>
      <c r="MND182" s="1"/>
      <c r="MNE182" s="5"/>
      <c r="MNF182" s="29"/>
      <c r="MNG182" s="37"/>
      <c r="MNH182" s="13"/>
      <c r="MNI182" s="12"/>
      <c r="MNJ182" s="12"/>
      <c r="MNK182" s="1"/>
      <c r="MNL182" s="5"/>
      <c r="MNM182" s="29"/>
      <c r="MNN182" s="37"/>
      <c r="MNO182" s="13"/>
      <c r="MNP182" s="12"/>
      <c r="MNQ182" s="12"/>
      <c r="MNR182" s="1"/>
      <c r="MNS182" s="5"/>
      <c r="MNT182" s="29"/>
      <c r="MNU182" s="37"/>
      <c r="MNV182" s="13"/>
      <c r="MNW182" s="12"/>
      <c r="MNX182" s="12"/>
      <c r="MNY182" s="1"/>
      <c r="MNZ182" s="5"/>
      <c r="MOA182" s="29"/>
      <c r="MOB182" s="37"/>
      <c r="MOC182" s="13"/>
      <c r="MOD182" s="12"/>
      <c r="MOE182" s="12"/>
      <c r="MOF182" s="1"/>
      <c r="MOG182" s="5"/>
      <c r="MOH182" s="29"/>
      <c r="MOI182" s="37"/>
      <c r="MOJ182" s="13"/>
      <c r="MOK182" s="12"/>
      <c r="MOL182" s="12"/>
      <c r="MOM182" s="1"/>
      <c r="MON182" s="5"/>
      <c r="MOO182" s="29"/>
      <c r="MOP182" s="37"/>
      <c r="MOQ182" s="13"/>
      <c r="MOR182" s="12"/>
      <c r="MOS182" s="12"/>
      <c r="MOT182" s="1"/>
      <c r="MOU182" s="5"/>
      <c r="MOV182" s="29"/>
      <c r="MOW182" s="37"/>
      <c r="MOX182" s="13"/>
      <c r="MOY182" s="12"/>
      <c r="MOZ182" s="12"/>
      <c r="MPA182" s="1"/>
      <c r="MPB182" s="5"/>
      <c r="MPC182" s="29"/>
      <c r="MPD182" s="37"/>
      <c r="MPE182" s="13"/>
      <c r="MPF182" s="12"/>
      <c r="MPG182" s="12"/>
      <c r="MPH182" s="1"/>
      <c r="MPI182" s="5"/>
      <c r="MPJ182" s="29"/>
      <c r="MPK182" s="37"/>
      <c r="MPL182" s="13"/>
      <c r="MPM182" s="12"/>
      <c r="MPN182" s="12"/>
      <c r="MPO182" s="1"/>
      <c r="MPP182" s="5"/>
      <c r="MPQ182" s="29"/>
      <c r="MPR182" s="37"/>
      <c r="MPS182" s="13"/>
      <c r="MPT182" s="12"/>
      <c r="MPU182" s="12"/>
      <c r="MPV182" s="1"/>
      <c r="MPW182" s="5"/>
      <c r="MPX182" s="29"/>
      <c r="MPY182" s="37"/>
      <c r="MPZ182" s="13"/>
      <c r="MQA182" s="12"/>
      <c r="MQB182" s="12"/>
      <c r="MQC182" s="1"/>
      <c r="MQD182" s="5"/>
      <c r="MQE182" s="29"/>
      <c r="MQF182" s="37"/>
      <c r="MQG182" s="13"/>
      <c r="MQH182" s="12"/>
      <c r="MQI182" s="12"/>
      <c r="MQJ182" s="1"/>
      <c r="MQK182" s="5"/>
      <c r="MQL182" s="29"/>
      <c r="MQM182" s="37"/>
      <c r="MQN182" s="13"/>
      <c r="MQO182" s="12"/>
      <c r="MQP182" s="12"/>
      <c r="MQQ182" s="1"/>
      <c r="MQR182" s="5"/>
      <c r="MQS182" s="29"/>
      <c r="MQT182" s="37"/>
      <c r="MQU182" s="13"/>
      <c r="MQV182" s="12"/>
      <c r="MQW182" s="12"/>
      <c r="MQX182" s="1"/>
      <c r="MQY182" s="5"/>
      <c r="MQZ182" s="29"/>
      <c r="MRA182" s="37"/>
      <c r="MRB182" s="13"/>
      <c r="MRC182" s="12"/>
      <c r="MRD182" s="12"/>
      <c r="MRE182" s="1"/>
      <c r="MRF182" s="5"/>
      <c r="MRG182" s="29"/>
      <c r="MRH182" s="37"/>
      <c r="MRI182" s="13"/>
      <c r="MRJ182" s="12"/>
      <c r="MRK182" s="12"/>
      <c r="MRL182" s="1"/>
      <c r="MRM182" s="5"/>
      <c r="MRN182" s="29"/>
      <c r="MRO182" s="37"/>
      <c r="MRP182" s="13"/>
      <c r="MRQ182" s="12"/>
      <c r="MRR182" s="12"/>
      <c r="MRS182" s="1"/>
      <c r="MRT182" s="5"/>
      <c r="MRU182" s="29"/>
      <c r="MRV182" s="37"/>
      <c r="MRW182" s="13"/>
      <c r="MRX182" s="12"/>
      <c r="MRY182" s="12"/>
      <c r="MRZ182" s="1"/>
      <c r="MSA182" s="5"/>
      <c r="MSB182" s="29"/>
      <c r="MSC182" s="37"/>
      <c r="MSD182" s="13"/>
      <c r="MSE182" s="12"/>
      <c r="MSF182" s="12"/>
      <c r="MSG182" s="1"/>
      <c r="MSH182" s="5"/>
      <c r="MSI182" s="29"/>
      <c r="MSJ182" s="37"/>
      <c r="MSK182" s="13"/>
      <c r="MSL182" s="12"/>
      <c r="MSM182" s="12"/>
      <c r="MSN182" s="1"/>
      <c r="MSO182" s="5"/>
      <c r="MSP182" s="29"/>
      <c r="MSQ182" s="37"/>
      <c r="MSR182" s="13"/>
      <c r="MSS182" s="12"/>
      <c r="MST182" s="12"/>
      <c r="MSU182" s="1"/>
      <c r="MSV182" s="5"/>
      <c r="MSW182" s="29"/>
      <c r="MSX182" s="37"/>
      <c r="MSY182" s="13"/>
      <c r="MSZ182" s="12"/>
      <c r="MTA182" s="12"/>
      <c r="MTB182" s="1"/>
      <c r="MTC182" s="5"/>
      <c r="MTD182" s="29"/>
      <c r="MTE182" s="37"/>
      <c r="MTF182" s="13"/>
      <c r="MTG182" s="12"/>
      <c r="MTH182" s="12"/>
      <c r="MTI182" s="1"/>
      <c r="MTJ182" s="5"/>
      <c r="MTK182" s="29"/>
      <c r="MTL182" s="37"/>
      <c r="MTM182" s="13"/>
      <c r="MTN182" s="12"/>
      <c r="MTO182" s="12"/>
      <c r="MTP182" s="1"/>
      <c r="MTQ182" s="5"/>
      <c r="MTR182" s="29"/>
      <c r="MTS182" s="37"/>
      <c r="MTT182" s="13"/>
      <c r="MTU182" s="12"/>
      <c r="MTV182" s="12"/>
      <c r="MTW182" s="1"/>
      <c r="MTX182" s="5"/>
      <c r="MTY182" s="29"/>
      <c r="MTZ182" s="37"/>
      <c r="MUA182" s="13"/>
      <c r="MUB182" s="12"/>
      <c r="MUC182" s="12"/>
      <c r="MUD182" s="1"/>
      <c r="MUE182" s="5"/>
      <c r="MUF182" s="29"/>
      <c r="MUG182" s="37"/>
      <c r="MUH182" s="13"/>
      <c r="MUI182" s="12"/>
      <c r="MUJ182" s="12"/>
      <c r="MUK182" s="1"/>
      <c r="MUL182" s="5"/>
      <c r="MUM182" s="29"/>
      <c r="MUN182" s="37"/>
      <c r="MUO182" s="13"/>
      <c r="MUP182" s="12"/>
      <c r="MUQ182" s="12"/>
      <c r="MUR182" s="1"/>
      <c r="MUS182" s="5"/>
      <c r="MUT182" s="29"/>
      <c r="MUU182" s="37"/>
      <c r="MUV182" s="13"/>
      <c r="MUW182" s="12"/>
      <c r="MUX182" s="12"/>
      <c r="MUY182" s="1"/>
      <c r="MUZ182" s="5"/>
      <c r="MVA182" s="29"/>
      <c r="MVB182" s="37"/>
      <c r="MVC182" s="13"/>
      <c r="MVD182" s="12"/>
      <c r="MVE182" s="12"/>
      <c r="MVF182" s="1"/>
      <c r="MVG182" s="5"/>
      <c r="MVH182" s="29"/>
      <c r="MVI182" s="37"/>
      <c r="MVJ182" s="13"/>
      <c r="MVK182" s="12"/>
      <c r="MVL182" s="12"/>
      <c r="MVM182" s="1"/>
      <c r="MVN182" s="5"/>
      <c r="MVO182" s="29"/>
      <c r="MVP182" s="37"/>
      <c r="MVQ182" s="13"/>
      <c r="MVR182" s="12"/>
      <c r="MVS182" s="12"/>
      <c r="MVT182" s="1"/>
      <c r="MVU182" s="5"/>
      <c r="MVV182" s="29"/>
      <c r="MVW182" s="37"/>
      <c r="MVX182" s="13"/>
      <c r="MVY182" s="12"/>
      <c r="MVZ182" s="12"/>
      <c r="MWA182" s="1"/>
      <c r="MWB182" s="5"/>
      <c r="MWC182" s="29"/>
      <c r="MWD182" s="37"/>
      <c r="MWE182" s="13"/>
      <c r="MWF182" s="12"/>
      <c r="MWG182" s="12"/>
      <c r="MWH182" s="1"/>
      <c r="MWI182" s="5"/>
      <c r="MWJ182" s="29"/>
      <c r="MWK182" s="37"/>
      <c r="MWL182" s="13"/>
      <c r="MWM182" s="12"/>
      <c r="MWN182" s="12"/>
      <c r="MWO182" s="1"/>
      <c r="MWP182" s="5"/>
      <c r="MWQ182" s="29"/>
      <c r="MWR182" s="37"/>
      <c r="MWS182" s="13"/>
      <c r="MWT182" s="12"/>
      <c r="MWU182" s="12"/>
      <c r="MWV182" s="1"/>
      <c r="MWW182" s="5"/>
      <c r="MWX182" s="29"/>
      <c r="MWY182" s="37"/>
      <c r="MWZ182" s="13"/>
      <c r="MXA182" s="12"/>
      <c r="MXB182" s="12"/>
      <c r="MXC182" s="1"/>
      <c r="MXD182" s="5"/>
      <c r="MXE182" s="29"/>
      <c r="MXF182" s="37"/>
      <c r="MXG182" s="13"/>
      <c r="MXH182" s="12"/>
      <c r="MXI182" s="12"/>
      <c r="MXJ182" s="1"/>
      <c r="MXK182" s="5"/>
      <c r="MXL182" s="29"/>
      <c r="MXM182" s="37"/>
      <c r="MXN182" s="13"/>
      <c r="MXO182" s="12"/>
      <c r="MXP182" s="12"/>
      <c r="MXQ182" s="1"/>
      <c r="MXR182" s="5"/>
      <c r="MXS182" s="29"/>
      <c r="MXT182" s="37"/>
      <c r="MXU182" s="13"/>
      <c r="MXV182" s="12"/>
      <c r="MXW182" s="12"/>
      <c r="MXX182" s="1"/>
      <c r="MXY182" s="5"/>
      <c r="MXZ182" s="29"/>
      <c r="MYA182" s="37"/>
      <c r="MYB182" s="13"/>
      <c r="MYC182" s="12"/>
      <c r="MYD182" s="12"/>
      <c r="MYE182" s="1"/>
      <c r="MYF182" s="5"/>
      <c r="MYG182" s="29"/>
      <c r="MYH182" s="37"/>
      <c r="MYI182" s="13"/>
      <c r="MYJ182" s="12"/>
      <c r="MYK182" s="12"/>
      <c r="MYL182" s="1"/>
      <c r="MYM182" s="5"/>
      <c r="MYN182" s="29"/>
      <c r="MYO182" s="37"/>
      <c r="MYP182" s="13"/>
      <c r="MYQ182" s="12"/>
      <c r="MYR182" s="12"/>
      <c r="MYS182" s="1"/>
      <c r="MYT182" s="5"/>
      <c r="MYU182" s="29"/>
      <c r="MYV182" s="37"/>
      <c r="MYW182" s="13"/>
      <c r="MYX182" s="12"/>
      <c r="MYY182" s="12"/>
      <c r="MYZ182" s="1"/>
      <c r="MZA182" s="5"/>
      <c r="MZB182" s="29"/>
      <c r="MZC182" s="37"/>
      <c r="MZD182" s="13"/>
      <c r="MZE182" s="12"/>
      <c r="MZF182" s="12"/>
      <c r="MZG182" s="1"/>
      <c r="MZH182" s="5"/>
      <c r="MZI182" s="29"/>
      <c r="MZJ182" s="37"/>
      <c r="MZK182" s="13"/>
      <c r="MZL182" s="12"/>
      <c r="MZM182" s="12"/>
      <c r="MZN182" s="1"/>
      <c r="MZO182" s="5"/>
      <c r="MZP182" s="29"/>
      <c r="MZQ182" s="37"/>
      <c r="MZR182" s="13"/>
      <c r="MZS182" s="12"/>
      <c r="MZT182" s="12"/>
      <c r="MZU182" s="1"/>
      <c r="MZV182" s="5"/>
      <c r="MZW182" s="29"/>
      <c r="MZX182" s="37"/>
      <c r="MZY182" s="13"/>
      <c r="MZZ182" s="12"/>
      <c r="NAA182" s="12"/>
      <c r="NAB182" s="1"/>
      <c r="NAC182" s="5"/>
      <c r="NAD182" s="29"/>
      <c r="NAE182" s="37"/>
      <c r="NAF182" s="13"/>
      <c r="NAG182" s="12"/>
      <c r="NAH182" s="12"/>
      <c r="NAI182" s="1"/>
      <c r="NAJ182" s="5"/>
      <c r="NAK182" s="29"/>
      <c r="NAL182" s="37"/>
      <c r="NAM182" s="13"/>
      <c r="NAN182" s="12"/>
      <c r="NAO182" s="12"/>
      <c r="NAP182" s="1"/>
      <c r="NAQ182" s="5"/>
      <c r="NAR182" s="29"/>
      <c r="NAS182" s="37"/>
      <c r="NAT182" s="13"/>
      <c r="NAU182" s="12"/>
      <c r="NAV182" s="12"/>
      <c r="NAW182" s="1"/>
      <c r="NAX182" s="5"/>
      <c r="NAY182" s="29"/>
      <c r="NAZ182" s="37"/>
      <c r="NBA182" s="13"/>
      <c r="NBB182" s="12"/>
      <c r="NBC182" s="12"/>
      <c r="NBD182" s="1"/>
      <c r="NBE182" s="5"/>
      <c r="NBF182" s="29"/>
      <c r="NBG182" s="37"/>
      <c r="NBH182" s="13"/>
      <c r="NBI182" s="12"/>
      <c r="NBJ182" s="12"/>
      <c r="NBK182" s="1"/>
      <c r="NBL182" s="5"/>
      <c r="NBM182" s="29"/>
      <c r="NBN182" s="37"/>
      <c r="NBO182" s="13"/>
      <c r="NBP182" s="12"/>
      <c r="NBQ182" s="12"/>
      <c r="NBR182" s="1"/>
      <c r="NBS182" s="5"/>
      <c r="NBT182" s="29"/>
      <c r="NBU182" s="37"/>
      <c r="NBV182" s="13"/>
      <c r="NBW182" s="12"/>
      <c r="NBX182" s="12"/>
      <c r="NBY182" s="1"/>
      <c r="NBZ182" s="5"/>
      <c r="NCA182" s="29"/>
      <c r="NCB182" s="37"/>
      <c r="NCC182" s="13"/>
      <c r="NCD182" s="12"/>
      <c r="NCE182" s="12"/>
      <c r="NCF182" s="1"/>
      <c r="NCG182" s="5"/>
      <c r="NCH182" s="29"/>
      <c r="NCI182" s="37"/>
      <c r="NCJ182" s="13"/>
      <c r="NCK182" s="12"/>
      <c r="NCL182" s="12"/>
      <c r="NCM182" s="1"/>
      <c r="NCN182" s="5"/>
      <c r="NCO182" s="29"/>
      <c r="NCP182" s="37"/>
      <c r="NCQ182" s="13"/>
      <c r="NCR182" s="12"/>
      <c r="NCS182" s="12"/>
      <c r="NCT182" s="1"/>
      <c r="NCU182" s="5"/>
      <c r="NCV182" s="29"/>
      <c r="NCW182" s="37"/>
      <c r="NCX182" s="13"/>
      <c r="NCY182" s="12"/>
      <c r="NCZ182" s="12"/>
      <c r="NDA182" s="1"/>
      <c r="NDB182" s="5"/>
      <c r="NDC182" s="29"/>
      <c r="NDD182" s="37"/>
      <c r="NDE182" s="13"/>
      <c r="NDF182" s="12"/>
      <c r="NDG182" s="12"/>
      <c r="NDH182" s="1"/>
      <c r="NDI182" s="5"/>
      <c r="NDJ182" s="29"/>
      <c r="NDK182" s="37"/>
      <c r="NDL182" s="13"/>
      <c r="NDM182" s="12"/>
      <c r="NDN182" s="12"/>
      <c r="NDO182" s="1"/>
      <c r="NDP182" s="5"/>
      <c r="NDQ182" s="29"/>
      <c r="NDR182" s="37"/>
      <c r="NDS182" s="13"/>
      <c r="NDT182" s="12"/>
      <c r="NDU182" s="12"/>
      <c r="NDV182" s="1"/>
      <c r="NDW182" s="5"/>
      <c r="NDX182" s="29"/>
      <c r="NDY182" s="37"/>
      <c r="NDZ182" s="13"/>
      <c r="NEA182" s="12"/>
      <c r="NEB182" s="12"/>
      <c r="NEC182" s="1"/>
      <c r="NED182" s="5"/>
      <c r="NEE182" s="29"/>
      <c r="NEF182" s="37"/>
      <c r="NEG182" s="13"/>
      <c r="NEH182" s="12"/>
      <c r="NEI182" s="12"/>
      <c r="NEJ182" s="1"/>
      <c r="NEK182" s="5"/>
      <c r="NEL182" s="29"/>
      <c r="NEM182" s="37"/>
      <c r="NEN182" s="13"/>
      <c r="NEO182" s="12"/>
      <c r="NEP182" s="12"/>
      <c r="NEQ182" s="1"/>
      <c r="NER182" s="5"/>
      <c r="NES182" s="29"/>
      <c r="NET182" s="37"/>
      <c r="NEU182" s="13"/>
      <c r="NEV182" s="12"/>
      <c r="NEW182" s="12"/>
      <c r="NEX182" s="1"/>
      <c r="NEY182" s="5"/>
      <c r="NEZ182" s="29"/>
      <c r="NFA182" s="37"/>
      <c r="NFB182" s="13"/>
      <c r="NFC182" s="12"/>
      <c r="NFD182" s="12"/>
      <c r="NFE182" s="1"/>
      <c r="NFF182" s="5"/>
      <c r="NFG182" s="29"/>
      <c r="NFH182" s="37"/>
      <c r="NFI182" s="13"/>
      <c r="NFJ182" s="12"/>
      <c r="NFK182" s="12"/>
      <c r="NFL182" s="1"/>
      <c r="NFM182" s="5"/>
      <c r="NFN182" s="29"/>
      <c r="NFO182" s="37"/>
      <c r="NFP182" s="13"/>
      <c r="NFQ182" s="12"/>
      <c r="NFR182" s="12"/>
      <c r="NFS182" s="1"/>
      <c r="NFT182" s="5"/>
      <c r="NFU182" s="29"/>
      <c r="NFV182" s="37"/>
      <c r="NFW182" s="13"/>
      <c r="NFX182" s="12"/>
      <c r="NFY182" s="12"/>
      <c r="NFZ182" s="1"/>
      <c r="NGA182" s="5"/>
      <c r="NGB182" s="29"/>
      <c r="NGC182" s="37"/>
      <c r="NGD182" s="13"/>
      <c r="NGE182" s="12"/>
      <c r="NGF182" s="12"/>
      <c r="NGG182" s="1"/>
      <c r="NGH182" s="5"/>
      <c r="NGI182" s="29"/>
      <c r="NGJ182" s="37"/>
      <c r="NGK182" s="13"/>
      <c r="NGL182" s="12"/>
      <c r="NGM182" s="12"/>
      <c r="NGN182" s="1"/>
      <c r="NGO182" s="5"/>
      <c r="NGP182" s="29"/>
      <c r="NGQ182" s="37"/>
      <c r="NGR182" s="13"/>
      <c r="NGS182" s="12"/>
      <c r="NGT182" s="12"/>
      <c r="NGU182" s="1"/>
      <c r="NGV182" s="5"/>
      <c r="NGW182" s="29"/>
      <c r="NGX182" s="37"/>
      <c r="NGY182" s="13"/>
      <c r="NGZ182" s="12"/>
      <c r="NHA182" s="12"/>
      <c r="NHB182" s="1"/>
      <c r="NHC182" s="5"/>
      <c r="NHD182" s="29"/>
      <c r="NHE182" s="37"/>
      <c r="NHF182" s="13"/>
      <c r="NHG182" s="12"/>
      <c r="NHH182" s="12"/>
      <c r="NHI182" s="1"/>
      <c r="NHJ182" s="5"/>
      <c r="NHK182" s="29"/>
      <c r="NHL182" s="37"/>
      <c r="NHM182" s="13"/>
      <c r="NHN182" s="12"/>
      <c r="NHO182" s="12"/>
      <c r="NHP182" s="1"/>
      <c r="NHQ182" s="5"/>
      <c r="NHR182" s="29"/>
      <c r="NHS182" s="37"/>
      <c r="NHT182" s="13"/>
      <c r="NHU182" s="12"/>
      <c r="NHV182" s="12"/>
      <c r="NHW182" s="1"/>
      <c r="NHX182" s="5"/>
      <c r="NHY182" s="29"/>
      <c r="NHZ182" s="37"/>
      <c r="NIA182" s="13"/>
      <c r="NIB182" s="12"/>
      <c r="NIC182" s="12"/>
      <c r="NID182" s="1"/>
      <c r="NIE182" s="5"/>
      <c r="NIF182" s="29"/>
      <c r="NIG182" s="37"/>
      <c r="NIH182" s="13"/>
      <c r="NII182" s="12"/>
      <c r="NIJ182" s="12"/>
      <c r="NIK182" s="1"/>
      <c r="NIL182" s="5"/>
      <c r="NIM182" s="29"/>
      <c r="NIN182" s="37"/>
      <c r="NIO182" s="13"/>
      <c r="NIP182" s="12"/>
      <c r="NIQ182" s="12"/>
      <c r="NIR182" s="1"/>
      <c r="NIS182" s="5"/>
      <c r="NIT182" s="29"/>
      <c r="NIU182" s="37"/>
      <c r="NIV182" s="13"/>
      <c r="NIW182" s="12"/>
      <c r="NIX182" s="12"/>
      <c r="NIY182" s="1"/>
      <c r="NIZ182" s="5"/>
      <c r="NJA182" s="29"/>
      <c r="NJB182" s="37"/>
      <c r="NJC182" s="13"/>
      <c r="NJD182" s="12"/>
      <c r="NJE182" s="12"/>
      <c r="NJF182" s="1"/>
      <c r="NJG182" s="5"/>
      <c r="NJH182" s="29"/>
      <c r="NJI182" s="37"/>
      <c r="NJJ182" s="13"/>
      <c r="NJK182" s="12"/>
      <c r="NJL182" s="12"/>
      <c r="NJM182" s="1"/>
      <c r="NJN182" s="5"/>
      <c r="NJO182" s="29"/>
      <c r="NJP182" s="37"/>
      <c r="NJQ182" s="13"/>
      <c r="NJR182" s="12"/>
      <c r="NJS182" s="12"/>
      <c r="NJT182" s="1"/>
      <c r="NJU182" s="5"/>
      <c r="NJV182" s="29"/>
      <c r="NJW182" s="37"/>
      <c r="NJX182" s="13"/>
      <c r="NJY182" s="12"/>
      <c r="NJZ182" s="12"/>
      <c r="NKA182" s="1"/>
      <c r="NKB182" s="5"/>
      <c r="NKC182" s="29"/>
      <c r="NKD182" s="37"/>
      <c r="NKE182" s="13"/>
      <c r="NKF182" s="12"/>
      <c r="NKG182" s="12"/>
      <c r="NKH182" s="1"/>
      <c r="NKI182" s="5"/>
      <c r="NKJ182" s="29"/>
      <c r="NKK182" s="37"/>
      <c r="NKL182" s="13"/>
      <c r="NKM182" s="12"/>
      <c r="NKN182" s="12"/>
      <c r="NKO182" s="1"/>
      <c r="NKP182" s="5"/>
      <c r="NKQ182" s="29"/>
      <c r="NKR182" s="37"/>
      <c r="NKS182" s="13"/>
      <c r="NKT182" s="12"/>
      <c r="NKU182" s="12"/>
      <c r="NKV182" s="1"/>
      <c r="NKW182" s="5"/>
      <c r="NKX182" s="29"/>
      <c r="NKY182" s="37"/>
      <c r="NKZ182" s="13"/>
      <c r="NLA182" s="12"/>
      <c r="NLB182" s="12"/>
      <c r="NLC182" s="1"/>
      <c r="NLD182" s="5"/>
      <c r="NLE182" s="29"/>
      <c r="NLF182" s="37"/>
      <c r="NLG182" s="13"/>
      <c r="NLH182" s="12"/>
      <c r="NLI182" s="12"/>
      <c r="NLJ182" s="1"/>
      <c r="NLK182" s="5"/>
      <c r="NLL182" s="29"/>
      <c r="NLM182" s="37"/>
      <c r="NLN182" s="13"/>
      <c r="NLO182" s="12"/>
      <c r="NLP182" s="12"/>
      <c r="NLQ182" s="1"/>
      <c r="NLR182" s="5"/>
      <c r="NLS182" s="29"/>
      <c r="NLT182" s="37"/>
      <c r="NLU182" s="13"/>
      <c r="NLV182" s="12"/>
      <c r="NLW182" s="12"/>
      <c r="NLX182" s="1"/>
      <c r="NLY182" s="5"/>
      <c r="NLZ182" s="29"/>
      <c r="NMA182" s="37"/>
      <c r="NMB182" s="13"/>
      <c r="NMC182" s="12"/>
      <c r="NMD182" s="12"/>
      <c r="NME182" s="1"/>
      <c r="NMF182" s="5"/>
      <c r="NMG182" s="29"/>
      <c r="NMH182" s="37"/>
      <c r="NMI182" s="13"/>
      <c r="NMJ182" s="12"/>
      <c r="NMK182" s="12"/>
      <c r="NML182" s="1"/>
      <c r="NMM182" s="5"/>
      <c r="NMN182" s="29"/>
      <c r="NMO182" s="37"/>
      <c r="NMP182" s="13"/>
      <c r="NMQ182" s="12"/>
      <c r="NMR182" s="12"/>
      <c r="NMS182" s="1"/>
      <c r="NMT182" s="5"/>
      <c r="NMU182" s="29"/>
      <c r="NMV182" s="37"/>
      <c r="NMW182" s="13"/>
      <c r="NMX182" s="12"/>
      <c r="NMY182" s="12"/>
      <c r="NMZ182" s="1"/>
      <c r="NNA182" s="5"/>
      <c r="NNB182" s="29"/>
      <c r="NNC182" s="37"/>
      <c r="NND182" s="13"/>
      <c r="NNE182" s="12"/>
      <c r="NNF182" s="12"/>
      <c r="NNG182" s="1"/>
      <c r="NNH182" s="5"/>
      <c r="NNI182" s="29"/>
      <c r="NNJ182" s="37"/>
      <c r="NNK182" s="13"/>
      <c r="NNL182" s="12"/>
      <c r="NNM182" s="12"/>
      <c r="NNN182" s="1"/>
      <c r="NNO182" s="5"/>
      <c r="NNP182" s="29"/>
      <c r="NNQ182" s="37"/>
      <c r="NNR182" s="13"/>
      <c r="NNS182" s="12"/>
      <c r="NNT182" s="12"/>
      <c r="NNU182" s="1"/>
      <c r="NNV182" s="5"/>
      <c r="NNW182" s="29"/>
      <c r="NNX182" s="37"/>
      <c r="NNY182" s="13"/>
      <c r="NNZ182" s="12"/>
      <c r="NOA182" s="12"/>
      <c r="NOB182" s="1"/>
      <c r="NOC182" s="5"/>
      <c r="NOD182" s="29"/>
      <c r="NOE182" s="37"/>
      <c r="NOF182" s="13"/>
      <c r="NOG182" s="12"/>
      <c r="NOH182" s="12"/>
      <c r="NOI182" s="1"/>
      <c r="NOJ182" s="5"/>
      <c r="NOK182" s="29"/>
      <c r="NOL182" s="37"/>
      <c r="NOM182" s="13"/>
      <c r="NON182" s="12"/>
      <c r="NOO182" s="12"/>
      <c r="NOP182" s="1"/>
      <c r="NOQ182" s="5"/>
      <c r="NOR182" s="29"/>
      <c r="NOS182" s="37"/>
      <c r="NOT182" s="13"/>
      <c r="NOU182" s="12"/>
      <c r="NOV182" s="12"/>
      <c r="NOW182" s="1"/>
      <c r="NOX182" s="5"/>
      <c r="NOY182" s="29"/>
      <c r="NOZ182" s="37"/>
      <c r="NPA182" s="13"/>
      <c r="NPB182" s="12"/>
      <c r="NPC182" s="12"/>
      <c r="NPD182" s="1"/>
      <c r="NPE182" s="5"/>
      <c r="NPF182" s="29"/>
      <c r="NPG182" s="37"/>
      <c r="NPH182" s="13"/>
      <c r="NPI182" s="12"/>
      <c r="NPJ182" s="12"/>
      <c r="NPK182" s="1"/>
      <c r="NPL182" s="5"/>
      <c r="NPM182" s="29"/>
      <c r="NPN182" s="37"/>
      <c r="NPO182" s="13"/>
      <c r="NPP182" s="12"/>
      <c r="NPQ182" s="12"/>
      <c r="NPR182" s="1"/>
      <c r="NPS182" s="5"/>
      <c r="NPT182" s="29"/>
      <c r="NPU182" s="37"/>
      <c r="NPV182" s="13"/>
      <c r="NPW182" s="12"/>
      <c r="NPX182" s="12"/>
      <c r="NPY182" s="1"/>
      <c r="NPZ182" s="5"/>
      <c r="NQA182" s="29"/>
      <c r="NQB182" s="37"/>
      <c r="NQC182" s="13"/>
      <c r="NQD182" s="12"/>
      <c r="NQE182" s="12"/>
      <c r="NQF182" s="1"/>
      <c r="NQG182" s="5"/>
      <c r="NQH182" s="29"/>
      <c r="NQI182" s="37"/>
      <c r="NQJ182" s="13"/>
      <c r="NQK182" s="12"/>
      <c r="NQL182" s="12"/>
      <c r="NQM182" s="1"/>
      <c r="NQN182" s="5"/>
      <c r="NQO182" s="29"/>
      <c r="NQP182" s="37"/>
      <c r="NQQ182" s="13"/>
      <c r="NQR182" s="12"/>
      <c r="NQS182" s="12"/>
      <c r="NQT182" s="1"/>
      <c r="NQU182" s="5"/>
      <c r="NQV182" s="29"/>
      <c r="NQW182" s="37"/>
      <c r="NQX182" s="13"/>
      <c r="NQY182" s="12"/>
      <c r="NQZ182" s="12"/>
      <c r="NRA182" s="1"/>
      <c r="NRB182" s="5"/>
      <c r="NRC182" s="29"/>
      <c r="NRD182" s="37"/>
      <c r="NRE182" s="13"/>
      <c r="NRF182" s="12"/>
      <c r="NRG182" s="12"/>
      <c r="NRH182" s="1"/>
      <c r="NRI182" s="5"/>
      <c r="NRJ182" s="29"/>
      <c r="NRK182" s="37"/>
      <c r="NRL182" s="13"/>
      <c r="NRM182" s="12"/>
      <c r="NRN182" s="12"/>
      <c r="NRO182" s="1"/>
      <c r="NRP182" s="5"/>
      <c r="NRQ182" s="29"/>
      <c r="NRR182" s="37"/>
      <c r="NRS182" s="13"/>
      <c r="NRT182" s="12"/>
      <c r="NRU182" s="12"/>
      <c r="NRV182" s="1"/>
      <c r="NRW182" s="5"/>
      <c r="NRX182" s="29"/>
      <c r="NRY182" s="37"/>
      <c r="NRZ182" s="13"/>
      <c r="NSA182" s="12"/>
      <c r="NSB182" s="12"/>
      <c r="NSC182" s="1"/>
      <c r="NSD182" s="5"/>
      <c r="NSE182" s="29"/>
      <c r="NSF182" s="37"/>
      <c r="NSG182" s="13"/>
      <c r="NSH182" s="12"/>
      <c r="NSI182" s="12"/>
      <c r="NSJ182" s="1"/>
      <c r="NSK182" s="5"/>
      <c r="NSL182" s="29"/>
      <c r="NSM182" s="37"/>
      <c r="NSN182" s="13"/>
      <c r="NSO182" s="12"/>
      <c r="NSP182" s="12"/>
      <c r="NSQ182" s="1"/>
      <c r="NSR182" s="5"/>
      <c r="NSS182" s="29"/>
      <c r="NST182" s="37"/>
      <c r="NSU182" s="13"/>
      <c r="NSV182" s="12"/>
      <c r="NSW182" s="12"/>
      <c r="NSX182" s="1"/>
      <c r="NSY182" s="5"/>
      <c r="NSZ182" s="29"/>
      <c r="NTA182" s="37"/>
      <c r="NTB182" s="13"/>
      <c r="NTC182" s="12"/>
      <c r="NTD182" s="12"/>
      <c r="NTE182" s="1"/>
      <c r="NTF182" s="5"/>
      <c r="NTG182" s="29"/>
      <c r="NTH182" s="37"/>
      <c r="NTI182" s="13"/>
      <c r="NTJ182" s="12"/>
      <c r="NTK182" s="12"/>
      <c r="NTL182" s="1"/>
      <c r="NTM182" s="5"/>
      <c r="NTN182" s="29"/>
      <c r="NTO182" s="37"/>
      <c r="NTP182" s="13"/>
      <c r="NTQ182" s="12"/>
      <c r="NTR182" s="12"/>
      <c r="NTS182" s="1"/>
      <c r="NTT182" s="5"/>
      <c r="NTU182" s="29"/>
      <c r="NTV182" s="37"/>
      <c r="NTW182" s="13"/>
      <c r="NTX182" s="12"/>
      <c r="NTY182" s="12"/>
      <c r="NTZ182" s="1"/>
      <c r="NUA182" s="5"/>
      <c r="NUB182" s="29"/>
      <c r="NUC182" s="37"/>
      <c r="NUD182" s="13"/>
      <c r="NUE182" s="12"/>
      <c r="NUF182" s="12"/>
      <c r="NUG182" s="1"/>
      <c r="NUH182" s="5"/>
      <c r="NUI182" s="29"/>
      <c r="NUJ182" s="37"/>
      <c r="NUK182" s="13"/>
      <c r="NUL182" s="12"/>
      <c r="NUM182" s="12"/>
      <c r="NUN182" s="1"/>
      <c r="NUO182" s="5"/>
      <c r="NUP182" s="29"/>
      <c r="NUQ182" s="37"/>
      <c r="NUR182" s="13"/>
      <c r="NUS182" s="12"/>
      <c r="NUT182" s="12"/>
      <c r="NUU182" s="1"/>
      <c r="NUV182" s="5"/>
      <c r="NUW182" s="29"/>
      <c r="NUX182" s="37"/>
      <c r="NUY182" s="13"/>
      <c r="NUZ182" s="12"/>
      <c r="NVA182" s="12"/>
      <c r="NVB182" s="1"/>
      <c r="NVC182" s="5"/>
      <c r="NVD182" s="29"/>
      <c r="NVE182" s="37"/>
      <c r="NVF182" s="13"/>
      <c r="NVG182" s="12"/>
      <c r="NVH182" s="12"/>
      <c r="NVI182" s="1"/>
      <c r="NVJ182" s="5"/>
      <c r="NVK182" s="29"/>
      <c r="NVL182" s="37"/>
      <c r="NVM182" s="13"/>
      <c r="NVN182" s="12"/>
      <c r="NVO182" s="12"/>
      <c r="NVP182" s="1"/>
      <c r="NVQ182" s="5"/>
      <c r="NVR182" s="29"/>
      <c r="NVS182" s="37"/>
      <c r="NVT182" s="13"/>
      <c r="NVU182" s="12"/>
      <c r="NVV182" s="12"/>
      <c r="NVW182" s="1"/>
      <c r="NVX182" s="5"/>
      <c r="NVY182" s="29"/>
      <c r="NVZ182" s="37"/>
      <c r="NWA182" s="13"/>
      <c r="NWB182" s="12"/>
      <c r="NWC182" s="12"/>
      <c r="NWD182" s="1"/>
      <c r="NWE182" s="5"/>
      <c r="NWF182" s="29"/>
      <c r="NWG182" s="37"/>
      <c r="NWH182" s="13"/>
      <c r="NWI182" s="12"/>
      <c r="NWJ182" s="12"/>
      <c r="NWK182" s="1"/>
      <c r="NWL182" s="5"/>
      <c r="NWM182" s="29"/>
      <c r="NWN182" s="37"/>
      <c r="NWO182" s="13"/>
      <c r="NWP182" s="12"/>
      <c r="NWQ182" s="12"/>
      <c r="NWR182" s="1"/>
      <c r="NWS182" s="5"/>
      <c r="NWT182" s="29"/>
      <c r="NWU182" s="37"/>
      <c r="NWV182" s="13"/>
      <c r="NWW182" s="12"/>
      <c r="NWX182" s="12"/>
      <c r="NWY182" s="1"/>
      <c r="NWZ182" s="5"/>
      <c r="NXA182" s="29"/>
      <c r="NXB182" s="37"/>
      <c r="NXC182" s="13"/>
      <c r="NXD182" s="12"/>
      <c r="NXE182" s="12"/>
      <c r="NXF182" s="1"/>
      <c r="NXG182" s="5"/>
      <c r="NXH182" s="29"/>
      <c r="NXI182" s="37"/>
      <c r="NXJ182" s="13"/>
      <c r="NXK182" s="12"/>
      <c r="NXL182" s="12"/>
      <c r="NXM182" s="1"/>
      <c r="NXN182" s="5"/>
      <c r="NXO182" s="29"/>
      <c r="NXP182" s="37"/>
      <c r="NXQ182" s="13"/>
      <c r="NXR182" s="12"/>
      <c r="NXS182" s="12"/>
      <c r="NXT182" s="1"/>
      <c r="NXU182" s="5"/>
      <c r="NXV182" s="29"/>
      <c r="NXW182" s="37"/>
      <c r="NXX182" s="13"/>
      <c r="NXY182" s="12"/>
      <c r="NXZ182" s="12"/>
      <c r="NYA182" s="1"/>
      <c r="NYB182" s="5"/>
      <c r="NYC182" s="29"/>
      <c r="NYD182" s="37"/>
      <c r="NYE182" s="13"/>
      <c r="NYF182" s="12"/>
      <c r="NYG182" s="12"/>
      <c r="NYH182" s="1"/>
      <c r="NYI182" s="5"/>
      <c r="NYJ182" s="29"/>
      <c r="NYK182" s="37"/>
      <c r="NYL182" s="13"/>
      <c r="NYM182" s="12"/>
      <c r="NYN182" s="12"/>
      <c r="NYO182" s="1"/>
      <c r="NYP182" s="5"/>
      <c r="NYQ182" s="29"/>
      <c r="NYR182" s="37"/>
      <c r="NYS182" s="13"/>
      <c r="NYT182" s="12"/>
      <c r="NYU182" s="12"/>
      <c r="NYV182" s="1"/>
      <c r="NYW182" s="5"/>
      <c r="NYX182" s="29"/>
      <c r="NYY182" s="37"/>
      <c r="NYZ182" s="13"/>
      <c r="NZA182" s="12"/>
      <c r="NZB182" s="12"/>
      <c r="NZC182" s="1"/>
      <c r="NZD182" s="5"/>
      <c r="NZE182" s="29"/>
      <c r="NZF182" s="37"/>
      <c r="NZG182" s="13"/>
      <c r="NZH182" s="12"/>
      <c r="NZI182" s="12"/>
      <c r="NZJ182" s="1"/>
      <c r="NZK182" s="5"/>
      <c r="NZL182" s="29"/>
      <c r="NZM182" s="37"/>
      <c r="NZN182" s="13"/>
      <c r="NZO182" s="12"/>
      <c r="NZP182" s="12"/>
      <c r="NZQ182" s="1"/>
      <c r="NZR182" s="5"/>
      <c r="NZS182" s="29"/>
      <c r="NZT182" s="37"/>
      <c r="NZU182" s="13"/>
      <c r="NZV182" s="12"/>
      <c r="NZW182" s="12"/>
      <c r="NZX182" s="1"/>
      <c r="NZY182" s="5"/>
      <c r="NZZ182" s="29"/>
      <c r="OAA182" s="37"/>
      <c r="OAB182" s="13"/>
      <c r="OAC182" s="12"/>
      <c r="OAD182" s="12"/>
      <c r="OAE182" s="1"/>
      <c r="OAF182" s="5"/>
      <c r="OAG182" s="29"/>
      <c r="OAH182" s="37"/>
      <c r="OAI182" s="13"/>
      <c r="OAJ182" s="12"/>
      <c r="OAK182" s="12"/>
      <c r="OAL182" s="1"/>
      <c r="OAM182" s="5"/>
      <c r="OAN182" s="29"/>
      <c r="OAO182" s="37"/>
      <c r="OAP182" s="13"/>
      <c r="OAQ182" s="12"/>
      <c r="OAR182" s="12"/>
      <c r="OAS182" s="1"/>
      <c r="OAT182" s="5"/>
      <c r="OAU182" s="29"/>
      <c r="OAV182" s="37"/>
      <c r="OAW182" s="13"/>
      <c r="OAX182" s="12"/>
      <c r="OAY182" s="12"/>
      <c r="OAZ182" s="1"/>
      <c r="OBA182" s="5"/>
      <c r="OBB182" s="29"/>
      <c r="OBC182" s="37"/>
      <c r="OBD182" s="13"/>
      <c r="OBE182" s="12"/>
      <c r="OBF182" s="12"/>
      <c r="OBG182" s="1"/>
      <c r="OBH182" s="5"/>
      <c r="OBI182" s="29"/>
      <c r="OBJ182" s="37"/>
      <c r="OBK182" s="13"/>
      <c r="OBL182" s="12"/>
      <c r="OBM182" s="12"/>
      <c r="OBN182" s="1"/>
      <c r="OBO182" s="5"/>
      <c r="OBP182" s="29"/>
      <c r="OBQ182" s="37"/>
      <c r="OBR182" s="13"/>
      <c r="OBS182" s="12"/>
      <c r="OBT182" s="12"/>
      <c r="OBU182" s="1"/>
      <c r="OBV182" s="5"/>
      <c r="OBW182" s="29"/>
      <c r="OBX182" s="37"/>
      <c r="OBY182" s="13"/>
      <c r="OBZ182" s="12"/>
      <c r="OCA182" s="12"/>
      <c r="OCB182" s="1"/>
      <c r="OCC182" s="5"/>
      <c r="OCD182" s="29"/>
      <c r="OCE182" s="37"/>
      <c r="OCF182" s="13"/>
      <c r="OCG182" s="12"/>
      <c r="OCH182" s="12"/>
      <c r="OCI182" s="1"/>
      <c r="OCJ182" s="5"/>
      <c r="OCK182" s="29"/>
      <c r="OCL182" s="37"/>
      <c r="OCM182" s="13"/>
      <c r="OCN182" s="12"/>
      <c r="OCO182" s="12"/>
      <c r="OCP182" s="1"/>
      <c r="OCQ182" s="5"/>
      <c r="OCR182" s="29"/>
      <c r="OCS182" s="37"/>
      <c r="OCT182" s="13"/>
      <c r="OCU182" s="12"/>
      <c r="OCV182" s="12"/>
      <c r="OCW182" s="1"/>
      <c r="OCX182" s="5"/>
      <c r="OCY182" s="29"/>
      <c r="OCZ182" s="37"/>
      <c r="ODA182" s="13"/>
      <c r="ODB182" s="12"/>
      <c r="ODC182" s="12"/>
      <c r="ODD182" s="1"/>
      <c r="ODE182" s="5"/>
      <c r="ODF182" s="29"/>
      <c r="ODG182" s="37"/>
      <c r="ODH182" s="13"/>
      <c r="ODI182" s="12"/>
      <c r="ODJ182" s="12"/>
      <c r="ODK182" s="1"/>
      <c r="ODL182" s="5"/>
      <c r="ODM182" s="29"/>
      <c r="ODN182" s="37"/>
      <c r="ODO182" s="13"/>
      <c r="ODP182" s="12"/>
      <c r="ODQ182" s="12"/>
      <c r="ODR182" s="1"/>
      <c r="ODS182" s="5"/>
      <c r="ODT182" s="29"/>
      <c r="ODU182" s="37"/>
      <c r="ODV182" s="13"/>
      <c r="ODW182" s="12"/>
      <c r="ODX182" s="12"/>
      <c r="ODY182" s="1"/>
      <c r="ODZ182" s="5"/>
      <c r="OEA182" s="29"/>
      <c r="OEB182" s="37"/>
      <c r="OEC182" s="13"/>
      <c r="OED182" s="12"/>
      <c r="OEE182" s="12"/>
      <c r="OEF182" s="1"/>
      <c r="OEG182" s="5"/>
      <c r="OEH182" s="29"/>
      <c r="OEI182" s="37"/>
      <c r="OEJ182" s="13"/>
      <c r="OEK182" s="12"/>
      <c r="OEL182" s="12"/>
      <c r="OEM182" s="1"/>
      <c r="OEN182" s="5"/>
      <c r="OEO182" s="29"/>
      <c r="OEP182" s="37"/>
      <c r="OEQ182" s="13"/>
      <c r="OER182" s="12"/>
      <c r="OES182" s="12"/>
      <c r="OET182" s="1"/>
      <c r="OEU182" s="5"/>
      <c r="OEV182" s="29"/>
      <c r="OEW182" s="37"/>
      <c r="OEX182" s="13"/>
      <c r="OEY182" s="12"/>
      <c r="OEZ182" s="12"/>
      <c r="OFA182" s="1"/>
      <c r="OFB182" s="5"/>
      <c r="OFC182" s="29"/>
      <c r="OFD182" s="37"/>
      <c r="OFE182" s="13"/>
      <c r="OFF182" s="12"/>
      <c r="OFG182" s="12"/>
      <c r="OFH182" s="1"/>
      <c r="OFI182" s="5"/>
      <c r="OFJ182" s="29"/>
      <c r="OFK182" s="37"/>
      <c r="OFL182" s="13"/>
      <c r="OFM182" s="12"/>
      <c r="OFN182" s="12"/>
      <c r="OFO182" s="1"/>
      <c r="OFP182" s="5"/>
      <c r="OFQ182" s="29"/>
      <c r="OFR182" s="37"/>
      <c r="OFS182" s="13"/>
      <c r="OFT182" s="12"/>
      <c r="OFU182" s="12"/>
      <c r="OFV182" s="1"/>
      <c r="OFW182" s="5"/>
      <c r="OFX182" s="29"/>
      <c r="OFY182" s="37"/>
      <c r="OFZ182" s="13"/>
      <c r="OGA182" s="12"/>
      <c r="OGB182" s="12"/>
      <c r="OGC182" s="1"/>
      <c r="OGD182" s="5"/>
      <c r="OGE182" s="29"/>
      <c r="OGF182" s="37"/>
      <c r="OGG182" s="13"/>
      <c r="OGH182" s="12"/>
      <c r="OGI182" s="12"/>
      <c r="OGJ182" s="1"/>
      <c r="OGK182" s="5"/>
      <c r="OGL182" s="29"/>
      <c r="OGM182" s="37"/>
      <c r="OGN182" s="13"/>
      <c r="OGO182" s="12"/>
      <c r="OGP182" s="12"/>
      <c r="OGQ182" s="1"/>
      <c r="OGR182" s="5"/>
      <c r="OGS182" s="29"/>
      <c r="OGT182" s="37"/>
      <c r="OGU182" s="13"/>
      <c r="OGV182" s="12"/>
      <c r="OGW182" s="12"/>
      <c r="OGX182" s="1"/>
      <c r="OGY182" s="5"/>
      <c r="OGZ182" s="29"/>
      <c r="OHA182" s="37"/>
      <c r="OHB182" s="13"/>
      <c r="OHC182" s="12"/>
      <c r="OHD182" s="12"/>
      <c r="OHE182" s="1"/>
      <c r="OHF182" s="5"/>
      <c r="OHG182" s="29"/>
      <c r="OHH182" s="37"/>
      <c r="OHI182" s="13"/>
      <c r="OHJ182" s="12"/>
      <c r="OHK182" s="12"/>
      <c r="OHL182" s="1"/>
      <c r="OHM182" s="5"/>
      <c r="OHN182" s="29"/>
      <c r="OHO182" s="37"/>
      <c r="OHP182" s="13"/>
      <c r="OHQ182" s="12"/>
      <c r="OHR182" s="12"/>
      <c r="OHS182" s="1"/>
      <c r="OHT182" s="5"/>
      <c r="OHU182" s="29"/>
      <c r="OHV182" s="37"/>
      <c r="OHW182" s="13"/>
      <c r="OHX182" s="12"/>
      <c r="OHY182" s="12"/>
      <c r="OHZ182" s="1"/>
      <c r="OIA182" s="5"/>
      <c r="OIB182" s="29"/>
      <c r="OIC182" s="37"/>
      <c r="OID182" s="13"/>
      <c r="OIE182" s="12"/>
      <c r="OIF182" s="12"/>
      <c r="OIG182" s="1"/>
      <c r="OIH182" s="5"/>
      <c r="OII182" s="29"/>
      <c r="OIJ182" s="37"/>
      <c r="OIK182" s="13"/>
      <c r="OIL182" s="12"/>
      <c r="OIM182" s="12"/>
      <c r="OIN182" s="1"/>
      <c r="OIO182" s="5"/>
      <c r="OIP182" s="29"/>
      <c r="OIQ182" s="37"/>
      <c r="OIR182" s="13"/>
      <c r="OIS182" s="12"/>
      <c r="OIT182" s="12"/>
      <c r="OIU182" s="1"/>
      <c r="OIV182" s="5"/>
      <c r="OIW182" s="29"/>
      <c r="OIX182" s="37"/>
      <c r="OIY182" s="13"/>
      <c r="OIZ182" s="12"/>
      <c r="OJA182" s="12"/>
      <c r="OJB182" s="1"/>
      <c r="OJC182" s="5"/>
      <c r="OJD182" s="29"/>
      <c r="OJE182" s="37"/>
      <c r="OJF182" s="13"/>
      <c r="OJG182" s="12"/>
      <c r="OJH182" s="12"/>
      <c r="OJI182" s="1"/>
      <c r="OJJ182" s="5"/>
      <c r="OJK182" s="29"/>
      <c r="OJL182" s="37"/>
      <c r="OJM182" s="13"/>
      <c r="OJN182" s="12"/>
      <c r="OJO182" s="12"/>
      <c r="OJP182" s="1"/>
      <c r="OJQ182" s="5"/>
      <c r="OJR182" s="29"/>
      <c r="OJS182" s="37"/>
      <c r="OJT182" s="13"/>
      <c r="OJU182" s="12"/>
      <c r="OJV182" s="12"/>
      <c r="OJW182" s="1"/>
      <c r="OJX182" s="5"/>
      <c r="OJY182" s="29"/>
      <c r="OJZ182" s="37"/>
      <c r="OKA182" s="13"/>
      <c r="OKB182" s="12"/>
      <c r="OKC182" s="12"/>
      <c r="OKD182" s="1"/>
      <c r="OKE182" s="5"/>
      <c r="OKF182" s="29"/>
      <c r="OKG182" s="37"/>
      <c r="OKH182" s="13"/>
      <c r="OKI182" s="12"/>
      <c r="OKJ182" s="12"/>
      <c r="OKK182" s="1"/>
      <c r="OKL182" s="5"/>
      <c r="OKM182" s="29"/>
      <c r="OKN182" s="37"/>
      <c r="OKO182" s="13"/>
      <c r="OKP182" s="12"/>
      <c r="OKQ182" s="12"/>
      <c r="OKR182" s="1"/>
      <c r="OKS182" s="5"/>
      <c r="OKT182" s="29"/>
      <c r="OKU182" s="37"/>
      <c r="OKV182" s="13"/>
      <c r="OKW182" s="12"/>
      <c r="OKX182" s="12"/>
      <c r="OKY182" s="1"/>
      <c r="OKZ182" s="5"/>
      <c r="OLA182" s="29"/>
      <c r="OLB182" s="37"/>
      <c r="OLC182" s="13"/>
      <c r="OLD182" s="12"/>
      <c r="OLE182" s="12"/>
      <c r="OLF182" s="1"/>
      <c r="OLG182" s="5"/>
      <c r="OLH182" s="29"/>
      <c r="OLI182" s="37"/>
      <c r="OLJ182" s="13"/>
      <c r="OLK182" s="12"/>
      <c r="OLL182" s="12"/>
      <c r="OLM182" s="1"/>
      <c r="OLN182" s="5"/>
      <c r="OLO182" s="29"/>
      <c r="OLP182" s="37"/>
      <c r="OLQ182" s="13"/>
      <c r="OLR182" s="12"/>
      <c r="OLS182" s="12"/>
      <c r="OLT182" s="1"/>
      <c r="OLU182" s="5"/>
      <c r="OLV182" s="29"/>
      <c r="OLW182" s="37"/>
      <c r="OLX182" s="13"/>
      <c r="OLY182" s="12"/>
      <c r="OLZ182" s="12"/>
      <c r="OMA182" s="1"/>
      <c r="OMB182" s="5"/>
      <c r="OMC182" s="29"/>
      <c r="OMD182" s="37"/>
      <c r="OME182" s="13"/>
      <c r="OMF182" s="12"/>
      <c r="OMG182" s="12"/>
      <c r="OMH182" s="1"/>
      <c r="OMI182" s="5"/>
      <c r="OMJ182" s="29"/>
      <c r="OMK182" s="37"/>
      <c r="OML182" s="13"/>
      <c r="OMM182" s="12"/>
      <c r="OMN182" s="12"/>
      <c r="OMO182" s="1"/>
      <c r="OMP182" s="5"/>
      <c r="OMQ182" s="29"/>
      <c r="OMR182" s="37"/>
      <c r="OMS182" s="13"/>
      <c r="OMT182" s="12"/>
      <c r="OMU182" s="12"/>
      <c r="OMV182" s="1"/>
      <c r="OMW182" s="5"/>
      <c r="OMX182" s="29"/>
      <c r="OMY182" s="37"/>
      <c r="OMZ182" s="13"/>
      <c r="ONA182" s="12"/>
      <c r="ONB182" s="12"/>
      <c r="ONC182" s="1"/>
      <c r="OND182" s="5"/>
      <c r="ONE182" s="29"/>
      <c r="ONF182" s="37"/>
      <c r="ONG182" s="13"/>
      <c r="ONH182" s="12"/>
      <c r="ONI182" s="12"/>
      <c r="ONJ182" s="1"/>
      <c r="ONK182" s="5"/>
      <c r="ONL182" s="29"/>
      <c r="ONM182" s="37"/>
      <c r="ONN182" s="13"/>
      <c r="ONO182" s="12"/>
      <c r="ONP182" s="12"/>
      <c r="ONQ182" s="1"/>
      <c r="ONR182" s="5"/>
      <c r="ONS182" s="29"/>
      <c r="ONT182" s="37"/>
      <c r="ONU182" s="13"/>
      <c r="ONV182" s="12"/>
      <c r="ONW182" s="12"/>
      <c r="ONX182" s="1"/>
      <c r="ONY182" s="5"/>
      <c r="ONZ182" s="29"/>
      <c r="OOA182" s="37"/>
      <c r="OOB182" s="13"/>
      <c r="OOC182" s="12"/>
      <c r="OOD182" s="12"/>
      <c r="OOE182" s="1"/>
      <c r="OOF182" s="5"/>
      <c r="OOG182" s="29"/>
      <c r="OOH182" s="37"/>
      <c r="OOI182" s="13"/>
      <c r="OOJ182" s="12"/>
      <c r="OOK182" s="12"/>
      <c r="OOL182" s="1"/>
      <c r="OOM182" s="5"/>
      <c r="OON182" s="29"/>
      <c r="OOO182" s="37"/>
      <c r="OOP182" s="13"/>
      <c r="OOQ182" s="12"/>
      <c r="OOR182" s="12"/>
      <c r="OOS182" s="1"/>
      <c r="OOT182" s="5"/>
      <c r="OOU182" s="29"/>
      <c r="OOV182" s="37"/>
      <c r="OOW182" s="13"/>
      <c r="OOX182" s="12"/>
      <c r="OOY182" s="12"/>
      <c r="OOZ182" s="1"/>
      <c r="OPA182" s="5"/>
      <c r="OPB182" s="29"/>
      <c r="OPC182" s="37"/>
      <c r="OPD182" s="13"/>
      <c r="OPE182" s="12"/>
      <c r="OPF182" s="12"/>
      <c r="OPG182" s="1"/>
      <c r="OPH182" s="5"/>
      <c r="OPI182" s="29"/>
      <c r="OPJ182" s="37"/>
      <c r="OPK182" s="13"/>
      <c r="OPL182" s="12"/>
      <c r="OPM182" s="12"/>
      <c r="OPN182" s="1"/>
      <c r="OPO182" s="5"/>
      <c r="OPP182" s="29"/>
      <c r="OPQ182" s="37"/>
      <c r="OPR182" s="13"/>
      <c r="OPS182" s="12"/>
      <c r="OPT182" s="12"/>
      <c r="OPU182" s="1"/>
      <c r="OPV182" s="5"/>
      <c r="OPW182" s="29"/>
      <c r="OPX182" s="37"/>
      <c r="OPY182" s="13"/>
      <c r="OPZ182" s="12"/>
      <c r="OQA182" s="12"/>
      <c r="OQB182" s="1"/>
      <c r="OQC182" s="5"/>
      <c r="OQD182" s="29"/>
      <c r="OQE182" s="37"/>
      <c r="OQF182" s="13"/>
      <c r="OQG182" s="12"/>
      <c r="OQH182" s="12"/>
      <c r="OQI182" s="1"/>
      <c r="OQJ182" s="5"/>
      <c r="OQK182" s="29"/>
      <c r="OQL182" s="37"/>
      <c r="OQM182" s="13"/>
      <c r="OQN182" s="12"/>
      <c r="OQO182" s="12"/>
      <c r="OQP182" s="1"/>
      <c r="OQQ182" s="5"/>
      <c r="OQR182" s="29"/>
      <c r="OQS182" s="37"/>
      <c r="OQT182" s="13"/>
      <c r="OQU182" s="12"/>
      <c r="OQV182" s="12"/>
      <c r="OQW182" s="1"/>
      <c r="OQX182" s="5"/>
      <c r="OQY182" s="29"/>
      <c r="OQZ182" s="37"/>
      <c r="ORA182" s="13"/>
      <c r="ORB182" s="12"/>
      <c r="ORC182" s="12"/>
      <c r="ORD182" s="1"/>
      <c r="ORE182" s="5"/>
      <c r="ORF182" s="29"/>
      <c r="ORG182" s="37"/>
      <c r="ORH182" s="13"/>
      <c r="ORI182" s="12"/>
      <c r="ORJ182" s="12"/>
      <c r="ORK182" s="1"/>
      <c r="ORL182" s="5"/>
      <c r="ORM182" s="29"/>
      <c r="ORN182" s="37"/>
      <c r="ORO182" s="13"/>
      <c r="ORP182" s="12"/>
      <c r="ORQ182" s="12"/>
      <c r="ORR182" s="1"/>
      <c r="ORS182" s="5"/>
      <c r="ORT182" s="29"/>
      <c r="ORU182" s="37"/>
      <c r="ORV182" s="13"/>
      <c r="ORW182" s="12"/>
      <c r="ORX182" s="12"/>
      <c r="ORY182" s="1"/>
      <c r="ORZ182" s="5"/>
      <c r="OSA182" s="29"/>
      <c r="OSB182" s="37"/>
      <c r="OSC182" s="13"/>
      <c r="OSD182" s="12"/>
      <c r="OSE182" s="12"/>
      <c r="OSF182" s="1"/>
      <c r="OSG182" s="5"/>
      <c r="OSH182" s="29"/>
      <c r="OSI182" s="37"/>
      <c r="OSJ182" s="13"/>
      <c r="OSK182" s="12"/>
      <c r="OSL182" s="12"/>
      <c r="OSM182" s="1"/>
      <c r="OSN182" s="5"/>
      <c r="OSO182" s="29"/>
      <c r="OSP182" s="37"/>
      <c r="OSQ182" s="13"/>
      <c r="OSR182" s="12"/>
      <c r="OSS182" s="12"/>
      <c r="OST182" s="1"/>
      <c r="OSU182" s="5"/>
      <c r="OSV182" s="29"/>
      <c r="OSW182" s="37"/>
      <c r="OSX182" s="13"/>
      <c r="OSY182" s="12"/>
      <c r="OSZ182" s="12"/>
      <c r="OTA182" s="1"/>
      <c r="OTB182" s="5"/>
      <c r="OTC182" s="29"/>
      <c r="OTD182" s="37"/>
      <c r="OTE182" s="13"/>
      <c r="OTF182" s="12"/>
      <c r="OTG182" s="12"/>
      <c r="OTH182" s="1"/>
      <c r="OTI182" s="5"/>
      <c r="OTJ182" s="29"/>
      <c r="OTK182" s="37"/>
      <c r="OTL182" s="13"/>
      <c r="OTM182" s="12"/>
      <c r="OTN182" s="12"/>
      <c r="OTO182" s="1"/>
      <c r="OTP182" s="5"/>
      <c r="OTQ182" s="29"/>
      <c r="OTR182" s="37"/>
      <c r="OTS182" s="13"/>
      <c r="OTT182" s="12"/>
      <c r="OTU182" s="12"/>
      <c r="OTV182" s="1"/>
      <c r="OTW182" s="5"/>
      <c r="OTX182" s="29"/>
      <c r="OTY182" s="37"/>
      <c r="OTZ182" s="13"/>
      <c r="OUA182" s="12"/>
      <c r="OUB182" s="12"/>
      <c r="OUC182" s="1"/>
      <c r="OUD182" s="5"/>
      <c r="OUE182" s="29"/>
      <c r="OUF182" s="37"/>
      <c r="OUG182" s="13"/>
      <c r="OUH182" s="12"/>
      <c r="OUI182" s="12"/>
      <c r="OUJ182" s="1"/>
      <c r="OUK182" s="5"/>
      <c r="OUL182" s="29"/>
      <c r="OUM182" s="37"/>
      <c r="OUN182" s="13"/>
      <c r="OUO182" s="12"/>
      <c r="OUP182" s="12"/>
      <c r="OUQ182" s="1"/>
      <c r="OUR182" s="5"/>
      <c r="OUS182" s="29"/>
      <c r="OUT182" s="37"/>
      <c r="OUU182" s="13"/>
      <c r="OUV182" s="12"/>
      <c r="OUW182" s="12"/>
      <c r="OUX182" s="1"/>
      <c r="OUY182" s="5"/>
      <c r="OUZ182" s="29"/>
      <c r="OVA182" s="37"/>
      <c r="OVB182" s="13"/>
      <c r="OVC182" s="12"/>
      <c r="OVD182" s="12"/>
      <c r="OVE182" s="1"/>
      <c r="OVF182" s="5"/>
      <c r="OVG182" s="29"/>
      <c r="OVH182" s="37"/>
      <c r="OVI182" s="13"/>
      <c r="OVJ182" s="12"/>
      <c r="OVK182" s="12"/>
      <c r="OVL182" s="1"/>
      <c r="OVM182" s="5"/>
      <c r="OVN182" s="29"/>
      <c r="OVO182" s="37"/>
      <c r="OVP182" s="13"/>
      <c r="OVQ182" s="12"/>
      <c r="OVR182" s="12"/>
      <c r="OVS182" s="1"/>
      <c r="OVT182" s="5"/>
      <c r="OVU182" s="29"/>
      <c r="OVV182" s="37"/>
      <c r="OVW182" s="13"/>
      <c r="OVX182" s="12"/>
      <c r="OVY182" s="12"/>
      <c r="OVZ182" s="1"/>
      <c r="OWA182" s="5"/>
      <c r="OWB182" s="29"/>
      <c r="OWC182" s="37"/>
      <c r="OWD182" s="13"/>
      <c r="OWE182" s="12"/>
      <c r="OWF182" s="12"/>
      <c r="OWG182" s="1"/>
      <c r="OWH182" s="5"/>
      <c r="OWI182" s="29"/>
      <c r="OWJ182" s="37"/>
      <c r="OWK182" s="13"/>
      <c r="OWL182" s="12"/>
      <c r="OWM182" s="12"/>
      <c r="OWN182" s="1"/>
      <c r="OWO182" s="5"/>
      <c r="OWP182" s="29"/>
      <c r="OWQ182" s="37"/>
      <c r="OWR182" s="13"/>
      <c r="OWS182" s="12"/>
      <c r="OWT182" s="12"/>
      <c r="OWU182" s="1"/>
      <c r="OWV182" s="5"/>
      <c r="OWW182" s="29"/>
      <c r="OWX182" s="37"/>
      <c r="OWY182" s="13"/>
      <c r="OWZ182" s="12"/>
      <c r="OXA182" s="12"/>
      <c r="OXB182" s="1"/>
      <c r="OXC182" s="5"/>
      <c r="OXD182" s="29"/>
      <c r="OXE182" s="37"/>
      <c r="OXF182" s="13"/>
      <c r="OXG182" s="12"/>
      <c r="OXH182" s="12"/>
      <c r="OXI182" s="1"/>
      <c r="OXJ182" s="5"/>
      <c r="OXK182" s="29"/>
      <c r="OXL182" s="37"/>
      <c r="OXM182" s="13"/>
      <c r="OXN182" s="12"/>
      <c r="OXO182" s="12"/>
      <c r="OXP182" s="1"/>
      <c r="OXQ182" s="5"/>
      <c r="OXR182" s="29"/>
      <c r="OXS182" s="37"/>
      <c r="OXT182" s="13"/>
      <c r="OXU182" s="12"/>
      <c r="OXV182" s="12"/>
      <c r="OXW182" s="1"/>
      <c r="OXX182" s="5"/>
      <c r="OXY182" s="29"/>
      <c r="OXZ182" s="37"/>
      <c r="OYA182" s="13"/>
      <c r="OYB182" s="12"/>
      <c r="OYC182" s="12"/>
      <c r="OYD182" s="1"/>
      <c r="OYE182" s="5"/>
      <c r="OYF182" s="29"/>
      <c r="OYG182" s="37"/>
      <c r="OYH182" s="13"/>
      <c r="OYI182" s="12"/>
      <c r="OYJ182" s="12"/>
      <c r="OYK182" s="1"/>
      <c r="OYL182" s="5"/>
      <c r="OYM182" s="29"/>
      <c r="OYN182" s="37"/>
      <c r="OYO182" s="13"/>
      <c r="OYP182" s="12"/>
      <c r="OYQ182" s="12"/>
      <c r="OYR182" s="1"/>
      <c r="OYS182" s="5"/>
      <c r="OYT182" s="29"/>
      <c r="OYU182" s="37"/>
      <c r="OYV182" s="13"/>
      <c r="OYW182" s="12"/>
      <c r="OYX182" s="12"/>
      <c r="OYY182" s="1"/>
      <c r="OYZ182" s="5"/>
      <c r="OZA182" s="29"/>
      <c r="OZB182" s="37"/>
      <c r="OZC182" s="13"/>
      <c r="OZD182" s="12"/>
      <c r="OZE182" s="12"/>
      <c r="OZF182" s="1"/>
      <c r="OZG182" s="5"/>
      <c r="OZH182" s="29"/>
      <c r="OZI182" s="37"/>
      <c r="OZJ182" s="13"/>
      <c r="OZK182" s="12"/>
      <c r="OZL182" s="12"/>
      <c r="OZM182" s="1"/>
      <c r="OZN182" s="5"/>
      <c r="OZO182" s="29"/>
      <c r="OZP182" s="37"/>
      <c r="OZQ182" s="13"/>
      <c r="OZR182" s="12"/>
      <c r="OZS182" s="12"/>
      <c r="OZT182" s="1"/>
      <c r="OZU182" s="5"/>
      <c r="OZV182" s="29"/>
      <c r="OZW182" s="37"/>
      <c r="OZX182" s="13"/>
      <c r="OZY182" s="12"/>
      <c r="OZZ182" s="12"/>
      <c r="PAA182" s="1"/>
      <c r="PAB182" s="5"/>
      <c r="PAC182" s="29"/>
      <c r="PAD182" s="37"/>
      <c r="PAE182" s="13"/>
      <c r="PAF182" s="12"/>
      <c r="PAG182" s="12"/>
      <c r="PAH182" s="1"/>
      <c r="PAI182" s="5"/>
      <c r="PAJ182" s="29"/>
      <c r="PAK182" s="37"/>
      <c r="PAL182" s="13"/>
      <c r="PAM182" s="12"/>
      <c r="PAN182" s="12"/>
      <c r="PAO182" s="1"/>
      <c r="PAP182" s="5"/>
      <c r="PAQ182" s="29"/>
      <c r="PAR182" s="37"/>
      <c r="PAS182" s="13"/>
      <c r="PAT182" s="12"/>
      <c r="PAU182" s="12"/>
      <c r="PAV182" s="1"/>
      <c r="PAW182" s="5"/>
      <c r="PAX182" s="29"/>
      <c r="PAY182" s="37"/>
      <c r="PAZ182" s="13"/>
      <c r="PBA182" s="12"/>
      <c r="PBB182" s="12"/>
      <c r="PBC182" s="1"/>
      <c r="PBD182" s="5"/>
      <c r="PBE182" s="29"/>
      <c r="PBF182" s="37"/>
      <c r="PBG182" s="13"/>
      <c r="PBH182" s="12"/>
      <c r="PBI182" s="12"/>
      <c r="PBJ182" s="1"/>
      <c r="PBK182" s="5"/>
      <c r="PBL182" s="29"/>
      <c r="PBM182" s="37"/>
      <c r="PBN182" s="13"/>
      <c r="PBO182" s="12"/>
      <c r="PBP182" s="12"/>
      <c r="PBQ182" s="1"/>
      <c r="PBR182" s="5"/>
      <c r="PBS182" s="29"/>
      <c r="PBT182" s="37"/>
      <c r="PBU182" s="13"/>
      <c r="PBV182" s="12"/>
      <c r="PBW182" s="12"/>
      <c r="PBX182" s="1"/>
      <c r="PBY182" s="5"/>
      <c r="PBZ182" s="29"/>
      <c r="PCA182" s="37"/>
      <c r="PCB182" s="13"/>
      <c r="PCC182" s="12"/>
      <c r="PCD182" s="12"/>
      <c r="PCE182" s="1"/>
      <c r="PCF182" s="5"/>
      <c r="PCG182" s="29"/>
      <c r="PCH182" s="37"/>
      <c r="PCI182" s="13"/>
      <c r="PCJ182" s="12"/>
      <c r="PCK182" s="12"/>
      <c r="PCL182" s="1"/>
      <c r="PCM182" s="5"/>
      <c r="PCN182" s="29"/>
      <c r="PCO182" s="37"/>
      <c r="PCP182" s="13"/>
      <c r="PCQ182" s="12"/>
      <c r="PCR182" s="12"/>
      <c r="PCS182" s="1"/>
      <c r="PCT182" s="5"/>
      <c r="PCU182" s="29"/>
      <c r="PCV182" s="37"/>
      <c r="PCW182" s="13"/>
      <c r="PCX182" s="12"/>
      <c r="PCY182" s="12"/>
      <c r="PCZ182" s="1"/>
      <c r="PDA182" s="5"/>
      <c r="PDB182" s="29"/>
      <c r="PDC182" s="37"/>
      <c r="PDD182" s="13"/>
      <c r="PDE182" s="12"/>
      <c r="PDF182" s="12"/>
      <c r="PDG182" s="1"/>
      <c r="PDH182" s="5"/>
      <c r="PDI182" s="29"/>
      <c r="PDJ182" s="37"/>
      <c r="PDK182" s="13"/>
      <c r="PDL182" s="12"/>
      <c r="PDM182" s="12"/>
      <c r="PDN182" s="1"/>
      <c r="PDO182" s="5"/>
      <c r="PDP182" s="29"/>
      <c r="PDQ182" s="37"/>
      <c r="PDR182" s="13"/>
      <c r="PDS182" s="12"/>
      <c r="PDT182" s="12"/>
      <c r="PDU182" s="1"/>
      <c r="PDV182" s="5"/>
      <c r="PDW182" s="29"/>
      <c r="PDX182" s="37"/>
      <c r="PDY182" s="13"/>
      <c r="PDZ182" s="12"/>
      <c r="PEA182" s="12"/>
      <c r="PEB182" s="1"/>
      <c r="PEC182" s="5"/>
      <c r="PED182" s="29"/>
      <c r="PEE182" s="37"/>
      <c r="PEF182" s="13"/>
      <c r="PEG182" s="12"/>
      <c r="PEH182" s="12"/>
      <c r="PEI182" s="1"/>
      <c r="PEJ182" s="5"/>
      <c r="PEK182" s="29"/>
      <c r="PEL182" s="37"/>
      <c r="PEM182" s="13"/>
      <c r="PEN182" s="12"/>
      <c r="PEO182" s="12"/>
      <c r="PEP182" s="1"/>
      <c r="PEQ182" s="5"/>
      <c r="PER182" s="29"/>
      <c r="PES182" s="37"/>
      <c r="PET182" s="13"/>
      <c r="PEU182" s="12"/>
      <c r="PEV182" s="12"/>
      <c r="PEW182" s="1"/>
      <c r="PEX182" s="5"/>
      <c r="PEY182" s="29"/>
      <c r="PEZ182" s="37"/>
      <c r="PFA182" s="13"/>
      <c r="PFB182" s="12"/>
      <c r="PFC182" s="12"/>
      <c r="PFD182" s="1"/>
      <c r="PFE182" s="5"/>
      <c r="PFF182" s="29"/>
      <c r="PFG182" s="37"/>
      <c r="PFH182" s="13"/>
      <c r="PFI182" s="12"/>
      <c r="PFJ182" s="12"/>
      <c r="PFK182" s="1"/>
      <c r="PFL182" s="5"/>
      <c r="PFM182" s="29"/>
      <c r="PFN182" s="37"/>
      <c r="PFO182" s="13"/>
      <c r="PFP182" s="12"/>
      <c r="PFQ182" s="12"/>
      <c r="PFR182" s="1"/>
      <c r="PFS182" s="5"/>
      <c r="PFT182" s="29"/>
      <c r="PFU182" s="37"/>
      <c r="PFV182" s="13"/>
      <c r="PFW182" s="12"/>
      <c r="PFX182" s="12"/>
      <c r="PFY182" s="1"/>
      <c r="PFZ182" s="5"/>
      <c r="PGA182" s="29"/>
      <c r="PGB182" s="37"/>
      <c r="PGC182" s="13"/>
      <c r="PGD182" s="12"/>
      <c r="PGE182" s="12"/>
      <c r="PGF182" s="1"/>
      <c r="PGG182" s="5"/>
      <c r="PGH182" s="29"/>
      <c r="PGI182" s="37"/>
      <c r="PGJ182" s="13"/>
      <c r="PGK182" s="12"/>
      <c r="PGL182" s="12"/>
      <c r="PGM182" s="1"/>
      <c r="PGN182" s="5"/>
      <c r="PGO182" s="29"/>
      <c r="PGP182" s="37"/>
      <c r="PGQ182" s="13"/>
      <c r="PGR182" s="12"/>
      <c r="PGS182" s="12"/>
      <c r="PGT182" s="1"/>
      <c r="PGU182" s="5"/>
      <c r="PGV182" s="29"/>
      <c r="PGW182" s="37"/>
      <c r="PGX182" s="13"/>
      <c r="PGY182" s="12"/>
      <c r="PGZ182" s="12"/>
      <c r="PHA182" s="1"/>
      <c r="PHB182" s="5"/>
      <c r="PHC182" s="29"/>
      <c r="PHD182" s="37"/>
      <c r="PHE182" s="13"/>
      <c r="PHF182" s="12"/>
      <c r="PHG182" s="12"/>
      <c r="PHH182" s="1"/>
      <c r="PHI182" s="5"/>
      <c r="PHJ182" s="29"/>
      <c r="PHK182" s="37"/>
      <c r="PHL182" s="13"/>
      <c r="PHM182" s="12"/>
      <c r="PHN182" s="12"/>
      <c r="PHO182" s="1"/>
      <c r="PHP182" s="5"/>
      <c r="PHQ182" s="29"/>
      <c r="PHR182" s="37"/>
      <c r="PHS182" s="13"/>
      <c r="PHT182" s="12"/>
      <c r="PHU182" s="12"/>
      <c r="PHV182" s="1"/>
      <c r="PHW182" s="5"/>
      <c r="PHX182" s="29"/>
      <c r="PHY182" s="37"/>
      <c r="PHZ182" s="13"/>
      <c r="PIA182" s="12"/>
      <c r="PIB182" s="12"/>
      <c r="PIC182" s="1"/>
      <c r="PID182" s="5"/>
      <c r="PIE182" s="29"/>
      <c r="PIF182" s="37"/>
      <c r="PIG182" s="13"/>
      <c r="PIH182" s="12"/>
      <c r="PII182" s="12"/>
      <c r="PIJ182" s="1"/>
      <c r="PIK182" s="5"/>
      <c r="PIL182" s="29"/>
      <c r="PIM182" s="37"/>
      <c r="PIN182" s="13"/>
      <c r="PIO182" s="12"/>
      <c r="PIP182" s="12"/>
      <c r="PIQ182" s="1"/>
      <c r="PIR182" s="5"/>
      <c r="PIS182" s="29"/>
      <c r="PIT182" s="37"/>
      <c r="PIU182" s="13"/>
      <c r="PIV182" s="12"/>
      <c r="PIW182" s="12"/>
      <c r="PIX182" s="1"/>
      <c r="PIY182" s="5"/>
      <c r="PIZ182" s="29"/>
      <c r="PJA182" s="37"/>
      <c r="PJB182" s="13"/>
      <c r="PJC182" s="12"/>
      <c r="PJD182" s="12"/>
      <c r="PJE182" s="1"/>
      <c r="PJF182" s="5"/>
      <c r="PJG182" s="29"/>
      <c r="PJH182" s="37"/>
      <c r="PJI182" s="13"/>
      <c r="PJJ182" s="12"/>
      <c r="PJK182" s="12"/>
      <c r="PJL182" s="1"/>
      <c r="PJM182" s="5"/>
      <c r="PJN182" s="29"/>
      <c r="PJO182" s="37"/>
      <c r="PJP182" s="13"/>
      <c r="PJQ182" s="12"/>
      <c r="PJR182" s="12"/>
      <c r="PJS182" s="1"/>
      <c r="PJT182" s="5"/>
      <c r="PJU182" s="29"/>
      <c r="PJV182" s="37"/>
      <c r="PJW182" s="13"/>
      <c r="PJX182" s="12"/>
      <c r="PJY182" s="12"/>
      <c r="PJZ182" s="1"/>
      <c r="PKA182" s="5"/>
      <c r="PKB182" s="29"/>
      <c r="PKC182" s="37"/>
      <c r="PKD182" s="13"/>
      <c r="PKE182" s="12"/>
      <c r="PKF182" s="12"/>
      <c r="PKG182" s="1"/>
      <c r="PKH182" s="5"/>
      <c r="PKI182" s="29"/>
      <c r="PKJ182" s="37"/>
      <c r="PKK182" s="13"/>
      <c r="PKL182" s="12"/>
      <c r="PKM182" s="12"/>
      <c r="PKN182" s="1"/>
      <c r="PKO182" s="5"/>
      <c r="PKP182" s="29"/>
      <c r="PKQ182" s="37"/>
      <c r="PKR182" s="13"/>
      <c r="PKS182" s="12"/>
      <c r="PKT182" s="12"/>
      <c r="PKU182" s="1"/>
      <c r="PKV182" s="5"/>
      <c r="PKW182" s="29"/>
      <c r="PKX182" s="37"/>
      <c r="PKY182" s="13"/>
      <c r="PKZ182" s="12"/>
      <c r="PLA182" s="12"/>
      <c r="PLB182" s="1"/>
      <c r="PLC182" s="5"/>
      <c r="PLD182" s="29"/>
      <c r="PLE182" s="37"/>
      <c r="PLF182" s="13"/>
      <c r="PLG182" s="12"/>
      <c r="PLH182" s="12"/>
      <c r="PLI182" s="1"/>
      <c r="PLJ182" s="5"/>
      <c r="PLK182" s="29"/>
      <c r="PLL182" s="37"/>
      <c r="PLM182" s="13"/>
      <c r="PLN182" s="12"/>
      <c r="PLO182" s="12"/>
      <c r="PLP182" s="1"/>
      <c r="PLQ182" s="5"/>
      <c r="PLR182" s="29"/>
      <c r="PLS182" s="37"/>
      <c r="PLT182" s="13"/>
      <c r="PLU182" s="12"/>
      <c r="PLV182" s="12"/>
      <c r="PLW182" s="1"/>
      <c r="PLX182" s="5"/>
      <c r="PLY182" s="29"/>
      <c r="PLZ182" s="37"/>
      <c r="PMA182" s="13"/>
      <c r="PMB182" s="12"/>
      <c r="PMC182" s="12"/>
      <c r="PMD182" s="1"/>
      <c r="PME182" s="5"/>
      <c r="PMF182" s="29"/>
      <c r="PMG182" s="37"/>
      <c r="PMH182" s="13"/>
      <c r="PMI182" s="12"/>
      <c r="PMJ182" s="12"/>
      <c r="PMK182" s="1"/>
      <c r="PML182" s="5"/>
      <c r="PMM182" s="29"/>
      <c r="PMN182" s="37"/>
      <c r="PMO182" s="13"/>
      <c r="PMP182" s="12"/>
      <c r="PMQ182" s="12"/>
      <c r="PMR182" s="1"/>
      <c r="PMS182" s="5"/>
      <c r="PMT182" s="29"/>
      <c r="PMU182" s="37"/>
      <c r="PMV182" s="13"/>
      <c r="PMW182" s="12"/>
      <c r="PMX182" s="12"/>
      <c r="PMY182" s="1"/>
      <c r="PMZ182" s="5"/>
      <c r="PNA182" s="29"/>
      <c r="PNB182" s="37"/>
      <c r="PNC182" s="13"/>
      <c r="PND182" s="12"/>
      <c r="PNE182" s="12"/>
      <c r="PNF182" s="1"/>
      <c r="PNG182" s="5"/>
      <c r="PNH182" s="29"/>
      <c r="PNI182" s="37"/>
      <c r="PNJ182" s="13"/>
      <c r="PNK182" s="12"/>
      <c r="PNL182" s="12"/>
      <c r="PNM182" s="1"/>
      <c r="PNN182" s="5"/>
      <c r="PNO182" s="29"/>
      <c r="PNP182" s="37"/>
      <c r="PNQ182" s="13"/>
      <c r="PNR182" s="12"/>
      <c r="PNS182" s="12"/>
      <c r="PNT182" s="1"/>
      <c r="PNU182" s="5"/>
      <c r="PNV182" s="29"/>
      <c r="PNW182" s="37"/>
      <c r="PNX182" s="13"/>
      <c r="PNY182" s="12"/>
      <c r="PNZ182" s="12"/>
      <c r="POA182" s="1"/>
      <c r="POB182" s="5"/>
      <c r="POC182" s="29"/>
      <c r="POD182" s="37"/>
      <c r="POE182" s="13"/>
      <c r="POF182" s="12"/>
      <c r="POG182" s="12"/>
      <c r="POH182" s="1"/>
      <c r="POI182" s="5"/>
      <c r="POJ182" s="29"/>
      <c r="POK182" s="37"/>
      <c r="POL182" s="13"/>
      <c r="POM182" s="12"/>
      <c r="PON182" s="12"/>
      <c r="POO182" s="1"/>
      <c r="POP182" s="5"/>
      <c r="POQ182" s="29"/>
      <c r="POR182" s="37"/>
      <c r="POS182" s="13"/>
      <c r="POT182" s="12"/>
      <c r="POU182" s="12"/>
      <c r="POV182" s="1"/>
      <c r="POW182" s="5"/>
      <c r="POX182" s="29"/>
      <c r="POY182" s="37"/>
      <c r="POZ182" s="13"/>
      <c r="PPA182" s="12"/>
      <c r="PPB182" s="12"/>
      <c r="PPC182" s="1"/>
      <c r="PPD182" s="5"/>
      <c r="PPE182" s="29"/>
      <c r="PPF182" s="37"/>
      <c r="PPG182" s="13"/>
      <c r="PPH182" s="12"/>
      <c r="PPI182" s="12"/>
      <c r="PPJ182" s="1"/>
      <c r="PPK182" s="5"/>
      <c r="PPL182" s="29"/>
      <c r="PPM182" s="37"/>
      <c r="PPN182" s="13"/>
      <c r="PPO182" s="12"/>
      <c r="PPP182" s="12"/>
      <c r="PPQ182" s="1"/>
      <c r="PPR182" s="5"/>
      <c r="PPS182" s="29"/>
      <c r="PPT182" s="37"/>
      <c r="PPU182" s="13"/>
      <c r="PPV182" s="12"/>
      <c r="PPW182" s="12"/>
      <c r="PPX182" s="1"/>
      <c r="PPY182" s="5"/>
      <c r="PPZ182" s="29"/>
      <c r="PQA182" s="37"/>
      <c r="PQB182" s="13"/>
      <c r="PQC182" s="12"/>
      <c r="PQD182" s="12"/>
      <c r="PQE182" s="1"/>
      <c r="PQF182" s="5"/>
      <c r="PQG182" s="29"/>
      <c r="PQH182" s="37"/>
      <c r="PQI182" s="13"/>
      <c r="PQJ182" s="12"/>
      <c r="PQK182" s="12"/>
      <c r="PQL182" s="1"/>
      <c r="PQM182" s="5"/>
      <c r="PQN182" s="29"/>
      <c r="PQO182" s="37"/>
      <c r="PQP182" s="13"/>
      <c r="PQQ182" s="12"/>
      <c r="PQR182" s="12"/>
      <c r="PQS182" s="1"/>
      <c r="PQT182" s="5"/>
      <c r="PQU182" s="29"/>
      <c r="PQV182" s="37"/>
      <c r="PQW182" s="13"/>
      <c r="PQX182" s="12"/>
      <c r="PQY182" s="12"/>
      <c r="PQZ182" s="1"/>
      <c r="PRA182" s="5"/>
      <c r="PRB182" s="29"/>
      <c r="PRC182" s="37"/>
      <c r="PRD182" s="13"/>
      <c r="PRE182" s="12"/>
      <c r="PRF182" s="12"/>
      <c r="PRG182" s="1"/>
      <c r="PRH182" s="5"/>
      <c r="PRI182" s="29"/>
      <c r="PRJ182" s="37"/>
      <c r="PRK182" s="13"/>
      <c r="PRL182" s="12"/>
      <c r="PRM182" s="12"/>
      <c r="PRN182" s="1"/>
      <c r="PRO182" s="5"/>
      <c r="PRP182" s="29"/>
      <c r="PRQ182" s="37"/>
      <c r="PRR182" s="13"/>
      <c r="PRS182" s="12"/>
      <c r="PRT182" s="12"/>
      <c r="PRU182" s="1"/>
      <c r="PRV182" s="5"/>
      <c r="PRW182" s="29"/>
      <c r="PRX182" s="37"/>
      <c r="PRY182" s="13"/>
      <c r="PRZ182" s="12"/>
      <c r="PSA182" s="12"/>
      <c r="PSB182" s="1"/>
      <c r="PSC182" s="5"/>
      <c r="PSD182" s="29"/>
      <c r="PSE182" s="37"/>
      <c r="PSF182" s="13"/>
      <c r="PSG182" s="12"/>
      <c r="PSH182" s="12"/>
      <c r="PSI182" s="1"/>
      <c r="PSJ182" s="5"/>
      <c r="PSK182" s="29"/>
      <c r="PSL182" s="37"/>
      <c r="PSM182" s="13"/>
      <c r="PSN182" s="12"/>
      <c r="PSO182" s="12"/>
      <c r="PSP182" s="1"/>
      <c r="PSQ182" s="5"/>
      <c r="PSR182" s="29"/>
      <c r="PSS182" s="37"/>
      <c r="PST182" s="13"/>
      <c r="PSU182" s="12"/>
      <c r="PSV182" s="12"/>
      <c r="PSW182" s="1"/>
      <c r="PSX182" s="5"/>
      <c r="PSY182" s="29"/>
      <c r="PSZ182" s="37"/>
      <c r="PTA182" s="13"/>
      <c r="PTB182" s="12"/>
      <c r="PTC182" s="12"/>
      <c r="PTD182" s="1"/>
      <c r="PTE182" s="5"/>
      <c r="PTF182" s="29"/>
      <c r="PTG182" s="37"/>
      <c r="PTH182" s="13"/>
      <c r="PTI182" s="12"/>
      <c r="PTJ182" s="12"/>
      <c r="PTK182" s="1"/>
      <c r="PTL182" s="5"/>
      <c r="PTM182" s="29"/>
      <c r="PTN182" s="37"/>
      <c r="PTO182" s="13"/>
      <c r="PTP182" s="12"/>
      <c r="PTQ182" s="12"/>
      <c r="PTR182" s="1"/>
      <c r="PTS182" s="5"/>
      <c r="PTT182" s="29"/>
      <c r="PTU182" s="37"/>
      <c r="PTV182" s="13"/>
      <c r="PTW182" s="12"/>
      <c r="PTX182" s="12"/>
      <c r="PTY182" s="1"/>
      <c r="PTZ182" s="5"/>
      <c r="PUA182" s="29"/>
      <c r="PUB182" s="37"/>
      <c r="PUC182" s="13"/>
      <c r="PUD182" s="12"/>
      <c r="PUE182" s="12"/>
      <c r="PUF182" s="1"/>
      <c r="PUG182" s="5"/>
      <c r="PUH182" s="29"/>
      <c r="PUI182" s="37"/>
      <c r="PUJ182" s="13"/>
      <c r="PUK182" s="12"/>
      <c r="PUL182" s="12"/>
      <c r="PUM182" s="1"/>
      <c r="PUN182" s="5"/>
      <c r="PUO182" s="29"/>
      <c r="PUP182" s="37"/>
      <c r="PUQ182" s="13"/>
      <c r="PUR182" s="12"/>
      <c r="PUS182" s="12"/>
      <c r="PUT182" s="1"/>
      <c r="PUU182" s="5"/>
      <c r="PUV182" s="29"/>
      <c r="PUW182" s="37"/>
      <c r="PUX182" s="13"/>
      <c r="PUY182" s="12"/>
      <c r="PUZ182" s="12"/>
      <c r="PVA182" s="1"/>
      <c r="PVB182" s="5"/>
      <c r="PVC182" s="29"/>
      <c r="PVD182" s="37"/>
      <c r="PVE182" s="13"/>
      <c r="PVF182" s="12"/>
      <c r="PVG182" s="12"/>
      <c r="PVH182" s="1"/>
      <c r="PVI182" s="5"/>
      <c r="PVJ182" s="29"/>
      <c r="PVK182" s="37"/>
      <c r="PVL182" s="13"/>
      <c r="PVM182" s="12"/>
      <c r="PVN182" s="12"/>
      <c r="PVO182" s="1"/>
      <c r="PVP182" s="5"/>
      <c r="PVQ182" s="29"/>
      <c r="PVR182" s="37"/>
      <c r="PVS182" s="13"/>
      <c r="PVT182" s="12"/>
      <c r="PVU182" s="12"/>
      <c r="PVV182" s="1"/>
      <c r="PVW182" s="5"/>
      <c r="PVX182" s="29"/>
      <c r="PVY182" s="37"/>
      <c r="PVZ182" s="13"/>
      <c r="PWA182" s="12"/>
      <c r="PWB182" s="12"/>
      <c r="PWC182" s="1"/>
      <c r="PWD182" s="5"/>
      <c r="PWE182" s="29"/>
      <c r="PWF182" s="37"/>
      <c r="PWG182" s="13"/>
      <c r="PWH182" s="12"/>
      <c r="PWI182" s="12"/>
      <c r="PWJ182" s="1"/>
      <c r="PWK182" s="5"/>
      <c r="PWL182" s="29"/>
      <c r="PWM182" s="37"/>
      <c r="PWN182" s="13"/>
      <c r="PWO182" s="12"/>
      <c r="PWP182" s="12"/>
      <c r="PWQ182" s="1"/>
      <c r="PWR182" s="5"/>
      <c r="PWS182" s="29"/>
      <c r="PWT182" s="37"/>
      <c r="PWU182" s="13"/>
      <c r="PWV182" s="12"/>
      <c r="PWW182" s="12"/>
      <c r="PWX182" s="1"/>
      <c r="PWY182" s="5"/>
      <c r="PWZ182" s="29"/>
      <c r="PXA182" s="37"/>
      <c r="PXB182" s="13"/>
      <c r="PXC182" s="12"/>
      <c r="PXD182" s="12"/>
      <c r="PXE182" s="1"/>
      <c r="PXF182" s="5"/>
      <c r="PXG182" s="29"/>
      <c r="PXH182" s="37"/>
      <c r="PXI182" s="13"/>
      <c r="PXJ182" s="12"/>
      <c r="PXK182" s="12"/>
      <c r="PXL182" s="1"/>
      <c r="PXM182" s="5"/>
      <c r="PXN182" s="29"/>
      <c r="PXO182" s="37"/>
      <c r="PXP182" s="13"/>
      <c r="PXQ182" s="12"/>
      <c r="PXR182" s="12"/>
      <c r="PXS182" s="1"/>
      <c r="PXT182" s="5"/>
      <c r="PXU182" s="29"/>
      <c r="PXV182" s="37"/>
      <c r="PXW182" s="13"/>
      <c r="PXX182" s="12"/>
      <c r="PXY182" s="12"/>
      <c r="PXZ182" s="1"/>
      <c r="PYA182" s="5"/>
      <c r="PYB182" s="29"/>
      <c r="PYC182" s="37"/>
      <c r="PYD182" s="13"/>
      <c r="PYE182" s="12"/>
      <c r="PYF182" s="12"/>
      <c r="PYG182" s="1"/>
      <c r="PYH182" s="5"/>
      <c r="PYI182" s="29"/>
      <c r="PYJ182" s="37"/>
      <c r="PYK182" s="13"/>
      <c r="PYL182" s="12"/>
      <c r="PYM182" s="12"/>
      <c r="PYN182" s="1"/>
      <c r="PYO182" s="5"/>
      <c r="PYP182" s="29"/>
      <c r="PYQ182" s="37"/>
      <c r="PYR182" s="13"/>
      <c r="PYS182" s="12"/>
      <c r="PYT182" s="12"/>
      <c r="PYU182" s="1"/>
      <c r="PYV182" s="5"/>
      <c r="PYW182" s="29"/>
      <c r="PYX182" s="37"/>
      <c r="PYY182" s="13"/>
      <c r="PYZ182" s="12"/>
      <c r="PZA182" s="12"/>
      <c r="PZB182" s="1"/>
      <c r="PZC182" s="5"/>
      <c r="PZD182" s="29"/>
      <c r="PZE182" s="37"/>
      <c r="PZF182" s="13"/>
      <c r="PZG182" s="12"/>
      <c r="PZH182" s="12"/>
      <c r="PZI182" s="1"/>
      <c r="PZJ182" s="5"/>
      <c r="PZK182" s="29"/>
      <c r="PZL182" s="37"/>
      <c r="PZM182" s="13"/>
      <c r="PZN182" s="12"/>
      <c r="PZO182" s="12"/>
      <c r="PZP182" s="1"/>
      <c r="PZQ182" s="5"/>
      <c r="PZR182" s="29"/>
      <c r="PZS182" s="37"/>
      <c r="PZT182" s="13"/>
      <c r="PZU182" s="12"/>
      <c r="PZV182" s="12"/>
      <c r="PZW182" s="1"/>
      <c r="PZX182" s="5"/>
      <c r="PZY182" s="29"/>
      <c r="PZZ182" s="37"/>
      <c r="QAA182" s="13"/>
      <c r="QAB182" s="12"/>
      <c r="QAC182" s="12"/>
      <c r="QAD182" s="1"/>
      <c r="QAE182" s="5"/>
      <c r="QAF182" s="29"/>
      <c r="QAG182" s="37"/>
      <c r="QAH182" s="13"/>
      <c r="QAI182" s="12"/>
      <c r="QAJ182" s="12"/>
      <c r="QAK182" s="1"/>
      <c r="QAL182" s="5"/>
      <c r="QAM182" s="29"/>
      <c r="QAN182" s="37"/>
      <c r="QAO182" s="13"/>
      <c r="QAP182" s="12"/>
      <c r="QAQ182" s="12"/>
      <c r="QAR182" s="1"/>
      <c r="QAS182" s="5"/>
      <c r="QAT182" s="29"/>
      <c r="QAU182" s="37"/>
      <c r="QAV182" s="13"/>
      <c r="QAW182" s="12"/>
      <c r="QAX182" s="12"/>
      <c r="QAY182" s="1"/>
      <c r="QAZ182" s="5"/>
      <c r="QBA182" s="29"/>
      <c r="QBB182" s="37"/>
      <c r="QBC182" s="13"/>
      <c r="QBD182" s="12"/>
      <c r="QBE182" s="12"/>
      <c r="QBF182" s="1"/>
      <c r="QBG182" s="5"/>
      <c r="QBH182" s="29"/>
      <c r="QBI182" s="37"/>
      <c r="QBJ182" s="13"/>
      <c r="QBK182" s="12"/>
      <c r="QBL182" s="12"/>
      <c r="QBM182" s="1"/>
      <c r="QBN182" s="5"/>
      <c r="QBO182" s="29"/>
      <c r="QBP182" s="37"/>
      <c r="QBQ182" s="13"/>
      <c r="QBR182" s="12"/>
      <c r="QBS182" s="12"/>
      <c r="QBT182" s="1"/>
      <c r="QBU182" s="5"/>
      <c r="QBV182" s="29"/>
      <c r="QBW182" s="37"/>
      <c r="QBX182" s="13"/>
      <c r="QBY182" s="12"/>
      <c r="QBZ182" s="12"/>
      <c r="QCA182" s="1"/>
      <c r="QCB182" s="5"/>
      <c r="QCC182" s="29"/>
      <c r="QCD182" s="37"/>
      <c r="QCE182" s="13"/>
      <c r="QCF182" s="12"/>
      <c r="QCG182" s="12"/>
      <c r="QCH182" s="1"/>
      <c r="QCI182" s="5"/>
      <c r="QCJ182" s="29"/>
      <c r="QCK182" s="37"/>
      <c r="QCL182" s="13"/>
      <c r="QCM182" s="12"/>
      <c r="QCN182" s="12"/>
      <c r="QCO182" s="1"/>
      <c r="QCP182" s="5"/>
      <c r="QCQ182" s="29"/>
      <c r="QCR182" s="37"/>
      <c r="QCS182" s="13"/>
      <c r="QCT182" s="12"/>
      <c r="QCU182" s="12"/>
      <c r="QCV182" s="1"/>
      <c r="QCW182" s="5"/>
      <c r="QCX182" s="29"/>
      <c r="QCY182" s="37"/>
      <c r="QCZ182" s="13"/>
      <c r="QDA182" s="12"/>
      <c r="QDB182" s="12"/>
      <c r="QDC182" s="1"/>
      <c r="QDD182" s="5"/>
      <c r="QDE182" s="29"/>
      <c r="QDF182" s="37"/>
      <c r="QDG182" s="13"/>
      <c r="QDH182" s="12"/>
      <c r="QDI182" s="12"/>
      <c r="QDJ182" s="1"/>
      <c r="QDK182" s="5"/>
      <c r="QDL182" s="29"/>
      <c r="QDM182" s="37"/>
      <c r="QDN182" s="13"/>
      <c r="QDO182" s="12"/>
      <c r="QDP182" s="12"/>
      <c r="QDQ182" s="1"/>
      <c r="QDR182" s="5"/>
      <c r="QDS182" s="29"/>
      <c r="QDT182" s="37"/>
      <c r="QDU182" s="13"/>
      <c r="QDV182" s="12"/>
      <c r="QDW182" s="12"/>
      <c r="QDX182" s="1"/>
      <c r="QDY182" s="5"/>
      <c r="QDZ182" s="29"/>
      <c r="QEA182" s="37"/>
      <c r="QEB182" s="13"/>
      <c r="QEC182" s="12"/>
      <c r="QED182" s="12"/>
      <c r="QEE182" s="1"/>
      <c r="QEF182" s="5"/>
      <c r="QEG182" s="29"/>
      <c r="QEH182" s="37"/>
      <c r="QEI182" s="13"/>
      <c r="QEJ182" s="12"/>
      <c r="QEK182" s="12"/>
      <c r="QEL182" s="1"/>
      <c r="QEM182" s="5"/>
      <c r="QEN182" s="29"/>
      <c r="QEO182" s="37"/>
      <c r="QEP182" s="13"/>
      <c r="QEQ182" s="12"/>
      <c r="QER182" s="12"/>
      <c r="QES182" s="1"/>
      <c r="QET182" s="5"/>
      <c r="QEU182" s="29"/>
      <c r="QEV182" s="37"/>
      <c r="QEW182" s="13"/>
      <c r="QEX182" s="12"/>
      <c r="QEY182" s="12"/>
      <c r="QEZ182" s="1"/>
      <c r="QFA182" s="5"/>
      <c r="QFB182" s="29"/>
      <c r="QFC182" s="37"/>
      <c r="QFD182" s="13"/>
      <c r="QFE182" s="12"/>
      <c r="QFF182" s="12"/>
      <c r="QFG182" s="1"/>
      <c r="QFH182" s="5"/>
      <c r="QFI182" s="29"/>
      <c r="QFJ182" s="37"/>
      <c r="QFK182" s="13"/>
      <c r="QFL182" s="12"/>
      <c r="QFM182" s="12"/>
      <c r="QFN182" s="1"/>
      <c r="QFO182" s="5"/>
      <c r="QFP182" s="29"/>
      <c r="QFQ182" s="37"/>
      <c r="QFR182" s="13"/>
      <c r="QFS182" s="12"/>
      <c r="QFT182" s="12"/>
      <c r="QFU182" s="1"/>
      <c r="QFV182" s="5"/>
      <c r="QFW182" s="29"/>
      <c r="QFX182" s="37"/>
      <c r="QFY182" s="13"/>
      <c r="QFZ182" s="12"/>
      <c r="QGA182" s="12"/>
      <c r="QGB182" s="1"/>
      <c r="QGC182" s="5"/>
      <c r="QGD182" s="29"/>
      <c r="QGE182" s="37"/>
      <c r="QGF182" s="13"/>
      <c r="QGG182" s="12"/>
      <c r="QGH182" s="12"/>
      <c r="QGI182" s="1"/>
      <c r="QGJ182" s="5"/>
      <c r="QGK182" s="29"/>
      <c r="QGL182" s="37"/>
      <c r="QGM182" s="13"/>
      <c r="QGN182" s="12"/>
      <c r="QGO182" s="12"/>
      <c r="QGP182" s="1"/>
      <c r="QGQ182" s="5"/>
      <c r="QGR182" s="29"/>
      <c r="QGS182" s="37"/>
      <c r="QGT182" s="13"/>
      <c r="QGU182" s="12"/>
      <c r="QGV182" s="12"/>
      <c r="QGW182" s="1"/>
      <c r="QGX182" s="5"/>
      <c r="QGY182" s="29"/>
      <c r="QGZ182" s="37"/>
      <c r="QHA182" s="13"/>
      <c r="QHB182" s="12"/>
      <c r="QHC182" s="12"/>
      <c r="QHD182" s="1"/>
      <c r="QHE182" s="5"/>
      <c r="QHF182" s="29"/>
      <c r="QHG182" s="37"/>
      <c r="QHH182" s="13"/>
      <c r="QHI182" s="12"/>
      <c r="QHJ182" s="12"/>
      <c r="QHK182" s="1"/>
      <c r="QHL182" s="5"/>
      <c r="QHM182" s="29"/>
      <c r="QHN182" s="37"/>
      <c r="QHO182" s="13"/>
      <c r="QHP182" s="12"/>
      <c r="QHQ182" s="12"/>
      <c r="QHR182" s="1"/>
      <c r="QHS182" s="5"/>
      <c r="QHT182" s="29"/>
      <c r="QHU182" s="37"/>
      <c r="QHV182" s="13"/>
      <c r="QHW182" s="12"/>
      <c r="QHX182" s="12"/>
      <c r="QHY182" s="1"/>
      <c r="QHZ182" s="5"/>
      <c r="QIA182" s="29"/>
      <c r="QIB182" s="37"/>
      <c r="QIC182" s="13"/>
      <c r="QID182" s="12"/>
      <c r="QIE182" s="12"/>
      <c r="QIF182" s="1"/>
      <c r="QIG182" s="5"/>
      <c r="QIH182" s="29"/>
      <c r="QII182" s="37"/>
      <c r="QIJ182" s="13"/>
      <c r="QIK182" s="12"/>
      <c r="QIL182" s="12"/>
      <c r="QIM182" s="1"/>
      <c r="QIN182" s="5"/>
      <c r="QIO182" s="29"/>
      <c r="QIP182" s="37"/>
      <c r="QIQ182" s="13"/>
      <c r="QIR182" s="12"/>
      <c r="QIS182" s="12"/>
      <c r="QIT182" s="1"/>
      <c r="QIU182" s="5"/>
      <c r="QIV182" s="29"/>
      <c r="QIW182" s="37"/>
      <c r="QIX182" s="13"/>
      <c r="QIY182" s="12"/>
      <c r="QIZ182" s="12"/>
      <c r="QJA182" s="1"/>
      <c r="QJB182" s="5"/>
      <c r="QJC182" s="29"/>
      <c r="QJD182" s="37"/>
      <c r="QJE182" s="13"/>
      <c r="QJF182" s="12"/>
      <c r="QJG182" s="12"/>
      <c r="QJH182" s="1"/>
      <c r="QJI182" s="5"/>
      <c r="QJJ182" s="29"/>
      <c r="QJK182" s="37"/>
      <c r="QJL182" s="13"/>
      <c r="QJM182" s="12"/>
      <c r="QJN182" s="12"/>
      <c r="QJO182" s="1"/>
      <c r="QJP182" s="5"/>
      <c r="QJQ182" s="29"/>
      <c r="QJR182" s="37"/>
      <c r="QJS182" s="13"/>
      <c r="QJT182" s="12"/>
      <c r="QJU182" s="12"/>
      <c r="QJV182" s="1"/>
      <c r="QJW182" s="5"/>
      <c r="QJX182" s="29"/>
      <c r="QJY182" s="37"/>
      <c r="QJZ182" s="13"/>
      <c r="QKA182" s="12"/>
      <c r="QKB182" s="12"/>
      <c r="QKC182" s="1"/>
      <c r="QKD182" s="5"/>
      <c r="QKE182" s="29"/>
      <c r="QKF182" s="37"/>
      <c r="QKG182" s="13"/>
      <c r="QKH182" s="12"/>
      <c r="QKI182" s="12"/>
      <c r="QKJ182" s="1"/>
      <c r="QKK182" s="5"/>
      <c r="QKL182" s="29"/>
      <c r="QKM182" s="37"/>
      <c r="QKN182" s="13"/>
      <c r="QKO182" s="12"/>
      <c r="QKP182" s="12"/>
      <c r="QKQ182" s="1"/>
      <c r="QKR182" s="5"/>
      <c r="QKS182" s="29"/>
      <c r="QKT182" s="37"/>
      <c r="QKU182" s="13"/>
      <c r="QKV182" s="12"/>
      <c r="QKW182" s="12"/>
      <c r="QKX182" s="1"/>
      <c r="QKY182" s="5"/>
      <c r="QKZ182" s="29"/>
      <c r="QLA182" s="37"/>
      <c r="QLB182" s="13"/>
      <c r="QLC182" s="12"/>
      <c r="QLD182" s="12"/>
      <c r="QLE182" s="1"/>
      <c r="QLF182" s="5"/>
      <c r="QLG182" s="29"/>
      <c r="QLH182" s="37"/>
      <c r="QLI182" s="13"/>
      <c r="QLJ182" s="12"/>
      <c r="QLK182" s="12"/>
      <c r="QLL182" s="1"/>
      <c r="QLM182" s="5"/>
      <c r="QLN182" s="29"/>
      <c r="QLO182" s="37"/>
      <c r="QLP182" s="13"/>
      <c r="QLQ182" s="12"/>
      <c r="QLR182" s="12"/>
      <c r="QLS182" s="1"/>
      <c r="QLT182" s="5"/>
      <c r="QLU182" s="29"/>
      <c r="QLV182" s="37"/>
      <c r="QLW182" s="13"/>
      <c r="QLX182" s="12"/>
      <c r="QLY182" s="12"/>
      <c r="QLZ182" s="1"/>
      <c r="QMA182" s="5"/>
      <c r="QMB182" s="29"/>
      <c r="QMC182" s="37"/>
      <c r="QMD182" s="13"/>
      <c r="QME182" s="12"/>
      <c r="QMF182" s="12"/>
      <c r="QMG182" s="1"/>
      <c r="QMH182" s="5"/>
      <c r="QMI182" s="29"/>
      <c r="QMJ182" s="37"/>
      <c r="QMK182" s="13"/>
      <c r="QML182" s="12"/>
      <c r="QMM182" s="12"/>
      <c r="QMN182" s="1"/>
      <c r="QMO182" s="5"/>
      <c r="QMP182" s="29"/>
      <c r="QMQ182" s="37"/>
      <c r="QMR182" s="13"/>
      <c r="QMS182" s="12"/>
      <c r="QMT182" s="12"/>
      <c r="QMU182" s="1"/>
      <c r="QMV182" s="5"/>
      <c r="QMW182" s="29"/>
      <c r="QMX182" s="37"/>
      <c r="QMY182" s="13"/>
      <c r="QMZ182" s="12"/>
      <c r="QNA182" s="12"/>
      <c r="QNB182" s="1"/>
      <c r="QNC182" s="5"/>
      <c r="QND182" s="29"/>
      <c r="QNE182" s="37"/>
      <c r="QNF182" s="13"/>
      <c r="QNG182" s="12"/>
      <c r="QNH182" s="12"/>
      <c r="QNI182" s="1"/>
      <c r="QNJ182" s="5"/>
      <c r="QNK182" s="29"/>
      <c r="QNL182" s="37"/>
      <c r="QNM182" s="13"/>
      <c r="QNN182" s="12"/>
      <c r="QNO182" s="12"/>
      <c r="QNP182" s="1"/>
      <c r="QNQ182" s="5"/>
      <c r="QNR182" s="29"/>
      <c r="QNS182" s="37"/>
      <c r="QNT182" s="13"/>
      <c r="QNU182" s="12"/>
      <c r="QNV182" s="12"/>
      <c r="QNW182" s="1"/>
      <c r="QNX182" s="5"/>
      <c r="QNY182" s="29"/>
      <c r="QNZ182" s="37"/>
      <c r="QOA182" s="13"/>
      <c r="QOB182" s="12"/>
      <c r="QOC182" s="12"/>
      <c r="QOD182" s="1"/>
      <c r="QOE182" s="5"/>
      <c r="QOF182" s="29"/>
      <c r="QOG182" s="37"/>
      <c r="QOH182" s="13"/>
      <c r="QOI182" s="12"/>
      <c r="QOJ182" s="12"/>
      <c r="QOK182" s="1"/>
      <c r="QOL182" s="5"/>
      <c r="QOM182" s="29"/>
      <c r="QON182" s="37"/>
      <c r="QOO182" s="13"/>
      <c r="QOP182" s="12"/>
      <c r="QOQ182" s="12"/>
      <c r="QOR182" s="1"/>
      <c r="QOS182" s="5"/>
      <c r="QOT182" s="29"/>
      <c r="QOU182" s="37"/>
      <c r="QOV182" s="13"/>
      <c r="QOW182" s="12"/>
      <c r="QOX182" s="12"/>
      <c r="QOY182" s="1"/>
      <c r="QOZ182" s="5"/>
      <c r="QPA182" s="29"/>
      <c r="QPB182" s="37"/>
      <c r="QPC182" s="13"/>
      <c r="QPD182" s="12"/>
      <c r="QPE182" s="12"/>
      <c r="QPF182" s="1"/>
      <c r="QPG182" s="5"/>
      <c r="QPH182" s="29"/>
      <c r="QPI182" s="37"/>
      <c r="QPJ182" s="13"/>
      <c r="QPK182" s="12"/>
      <c r="QPL182" s="12"/>
      <c r="QPM182" s="1"/>
      <c r="QPN182" s="5"/>
      <c r="QPO182" s="29"/>
      <c r="QPP182" s="37"/>
      <c r="QPQ182" s="13"/>
      <c r="QPR182" s="12"/>
      <c r="QPS182" s="12"/>
      <c r="QPT182" s="1"/>
      <c r="QPU182" s="5"/>
      <c r="QPV182" s="29"/>
      <c r="QPW182" s="37"/>
      <c r="QPX182" s="13"/>
      <c r="QPY182" s="12"/>
      <c r="QPZ182" s="12"/>
      <c r="QQA182" s="1"/>
      <c r="QQB182" s="5"/>
      <c r="QQC182" s="29"/>
      <c r="QQD182" s="37"/>
      <c r="QQE182" s="13"/>
      <c r="QQF182" s="12"/>
      <c r="QQG182" s="12"/>
      <c r="QQH182" s="1"/>
      <c r="QQI182" s="5"/>
      <c r="QQJ182" s="29"/>
      <c r="QQK182" s="37"/>
      <c r="QQL182" s="13"/>
      <c r="QQM182" s="12"/>
      <c r="QQN182" s="12"/>
      <c r="QQO182" s="1"/>
      <c r="QQP182" s="5"/>
      <c r="QQQ182" s="29"/>
      <c r="QQR182" s="37"/>
      <c r="QQS182" s="13"/>
      <c r="QQT182" s="12"/>
      <c r="QQU182" s="12"/>
      <c r="QQV182" s="1"/>
      <c r="QQW182" s="5"/>
      <c r="QQX182" s="29"/>
      <c r="QQY182" s="37"/>
      <c r="QQZ182" s="13"/>
      <c r="QRA182" s="12"/>
      <c r="QRB182" s="12"/>
      <c r="QRC182" s="1"/>
      <c r="QRD182" s="5"/>
      <c r="QRE182" s="29"/>
      <c r="QRF182" s="37"/>
      <c r="QRG182" s="13"/>
      <c r="QRH182" s="12"/>
      <c r="QRI182" s="12"/>
      <c r="QRJ182" s="1"/>
      <c r="QRK182" s="5"/>
      <c r="QRL182" s="29"/>
      <c r="QRM182" s="37"/>
      <c r="QRN182" s="13"/>
      <c r="QRO182" s="12"/>
      <c r="QRP182" s="12"/>
      <c r="QRQ182" s="1"/>
      <c r="QRR182" s="5"/>
      <c r="QRS182" s="29"/>
      <c r="QRT182" s="37"/>
      <c r="QRU182" s="13"/>
      <c r="QRV182" s="12"/>
      <c r="QRW182" s="12"/>
      <c r="QRX182" s="1"/>
      <c r="QRY182" s="5"/>
      <c r="QRZ182" s="29"/>
      <c r="QSA182" s="37"/>
      <c r="QSB182" s="13"/>
      <c r="QSC182" s="12"/>
      <c r="QSD182" s="12"/>
      <c r="QSE182" s="1"/>
      <c r="QSF182" s="5"/>
      <c r="QSG182" s="29"/>
      <c r="QSH182" s="37"/>
      <c r="QSI182" s="13"/>
      <c r="QSJ182" s="12"/>
      <c r="QSK182" s="12"/>
      <c r="QSL182" s="1"/>
      <c r="QSM182" s="5"/>
      <c r="QSN182" s="29"/>
      <c r="QSO182" s="37"/>
      <c r="QSP182" s="13"/>
      <c r="QSQ182" s="12"/>
      <c r="QSR182" s="12"/>
      <c r="QSS182" s="1"/>
      <c r="QST182" s="5"/>
      <c r="QSU182" s="29"/>
      <c r="QSV182" s="37"/>
      <c r="QSW182" s="13"/>
      <c r="QSX182" s="12"/>
      <c r="QSY182" s="12"/>
      <c r="QSZ182" s="1"/>
      <c r="QTA182" s="5"/>
      <c r="QTB182" s="29"/>
      <c r="QTC182" s="37"/>
      <c r="QTD182" s="13"/>
      <c r="QTE182" s="12"/>
      <c r="QTF182" s="12"/>
      <c r="QTG182" s="1"/>
      <c r="QTH182" s="5"/>
      <c r="QTI182" s="29"/>
      <c r="QTJ182" s="37"/>
      <c r="QTK182" s="13"/>
      <c r="QTL182" s="12"/>
      <c r="QTM182" s="12"/>
      <c r="QTN182" s="1"/>
      <c r="QTO182" s="5"/>
      <c r="QTP182" s="29"/>
      <c r="QTQ182" s="37"/>
      <c r="QTR182" s="13"/>
      <c r="QTS182" s="12"/>
      <c r="QTT182" s="12"/>
      <c r="QTU182" s="1"/>
      <c r="QTV182" s="5"/>
      <c r="QTW182" s="29"/>
      <c r="QTX182" s="37"/>
      <c r="QTY182" s="13"/>
      <c r="QTZ182" s="12"/>
      <c r="QUA182" s="12"/>
      <c r="QUB182" s="1"/>
      <c r="QUC182" s="5"/>
      <c r="QUD182" s="29"/>
      <c r="QUE182" s="37"/>
      <c r="QUF182" s="13"/>
      <c r="QUG182" s="12"/>
      <c r="QUH182" s="12"/>
      <c r="QUI182" s="1"/>
      <c r="QUJ182" s="5"/>
      <c r="QUK182" s="29"/>
      <c r="QUL182" s="37"/>
      <c r="QUM182" s="13"/>
      <c r="QUN182" s="12"/>
      <c r="QUO182" s="12"/>
      <c r="QUP182" s="1"/>
      <c r="QUQ182" s="5"/>
      <c r="QUR182" s="29"/>
      <c r="QUS182" s="37"/>
      <c r="QUT182" s="13"/>
      <c r="QUU182" s="12"/>
      <c r="QUV182" s="12"/>
      <c r="QUW182" s="1"/>
      <c r="QUX182" s="5"/>
      <c r="QUY182" s="29"/>
      <c r="QUZ182" s="37"/>
      <c r="QVA182" s="13"/>
      <c r="QVB182" s="12"/>
      <c r="QVC182" s="12"/>
      <c r="QVD182" s="1"/>
      <c r="QVE182" s="5"/>
      <c r="QVF182" s="29"/>
      <c r="QVG182" s="37"/>
      <c r="QVH182" s="13"/>
      <c r="QVI182" s="12"/>
      <c r="QVJ182" s="12"/>
      <c r="QVK182" s="1"/>
      <c r="QVL182" s="5"/>
      <c r="QVM182" s="29"/>
      <c r="QVN182" s="37"/>
      <c r="QVO182" s="13"/>
      <c r="QVP182" s="12"/>
      <c r="QVQ182" s="12"/>
      <c r="QVR182" s="1"/>
      <c r="QVS182" s="5"/>
      <c r="QVT182" s="29"/>
      <c r="QVU182" s="37"/>
      <c r="QVV182" s="13"/>
      <c r="QVW182" s="12"/>
      <c r="QVX182" s="12"/>
      <c r="QVY182" s="1"/>
      <c r="QVZ182" s="5"/>
      <c r="QWA182" s="29"/>
      <c r="QWB182" s="37"/>
      <c r="QWC182" s="13"/>
      <c r="QWD182" s="12"/>
      <c r="QWE182" s="12"/>
      <c r="QWF182" s="1"/>
      <c r="QWG182" s="5"/>
      <c r="QWH182" s="29"/>
      <c r="QWI182" s="37"/>
      <c r="QWJ182" s="13"/>
      <c r="QWK182" s="12"/>
      <c r="QWL182" s="12"/>
      <c r="QWM182" s="1"/>
      <c r="QWN182" s="5"/>
      <c r="QWO182" s="29"/>
      <c r="QWP182" s="37"/>
      <c r="QWQ182" s="13"/>
      <c r="QWR182" s="12"/>
      <c r="QWS182" s="12"/>
      <c r="QWT182" s="1"/>
      <c r="QWU182" s="5"/>
      <c r="QWV182" s="29"/>
      <c r="QWW182" s="37"/>
      <c r="QWX182" s="13"/>
      <c r="QWY182" s="12"/>
      <c r="QWZ182" s="12"/>
      <c r="QXA182" s="1"/>
      <c r="QXB182" s="5"/>
      <c r="QXC182" s="29"/>
      <c r="QXD182" s="37"/>
      <c r="QXE182" s="13"/>
      <c r="QXF182" s="12"/>
      <c r="QXG182" s="12"/>
      <c r="QXH182" s="1"/>
      <c r="QXI182" s="5"/>
      <c r="QXJ182" s="29"/>
      <c r="QXK182" s="37"/>
      <c r="QXL182" s="13"/>
      <c r="QXM182" s="12"/>
      <c r="QXN182" s="12"/>
      <c r="QXO182" s="1"/>
      <c r="QXP182" s="5"/>
      <c r="QXQ182" s="29"/>
      <c r="QXR182" s="37"/>
      <c r="QXS182" s="13"/>
      <c r="QXT182" s="12"/>
      <c r="QXU182" s="12"/>
      <c r="QXV182" s="1"/>
      <c r="QXW182" s="5"/>
      <c r="QXX182" s="29"/>
      <c r="QXY182" s="37"/>
      <c r="QXZ182" s="13"/>
      <c r="QYA182" s="12"/>
      <c r="QYB182" s="12"/>
      <c r="QYC182" s="1"/>
      <c r="QYD182" s="5"/>
      <c r="QYE182" s="29"/>
      <c r="QYF182" s="37"/>
      <c r="QYG182" s="13"/>
      <c r="QYH182" s="12"/>
      <c r="QYI182" s="12"/>
      <c r="QYJ182" s="1"/>
      <c r="QYK182" s="5"/>
      <c r="QYL182" s="29"/>
      <c r="QYM182" s="37"/>
      <c r="QYN182" s="13"/>
      <c r="QYO182" s="12"/>
      <c r="QYP182" s="12"/>
      <c r="QYQ182" s="1"/>
      <c r="QYR182" s="5"/>
      <c r="QYS182" s="29"/>
      <c r="QYT182" s="37"/>
      <c r="QYU182" s="13"/>
      <c r="QYV182" s="12"/>
      <c r="QYW182" s="12"/>
      <c r="QYX182" s="1"/>
      <c r="QYY182" s="5"/>
      <c r="QYZ182" s="29"/>
      <c r="QZA182" s="37"/>
      <c r="QZB182" s="13"/>
      <c r="QZC182" s="12"/>
      <c r="QZD182" s="12"/>
      <c r="QZE182" s="1"/>
      <c r="QZF182" s="5"/>
      <c r="QZG182" s="29"/>
      <c r="QZH182" s="37"/>
      <c r="QZI182" s="13"/>
      <c r="QZJ182" s="12"/>
      <c r="QZK182" s="12"/>
      <c r="QZL182" s="1"/>
      <c r="QZM182" s="5"/>
      <c r="QZN182" s="29"/>
      <c r="QZO182" s="37"/>
      <c r="QZP182" s="13"/>
      <c r="QZQ182" s="12"/>
      <c r="QZR182" s="12"/>
      <c r="QZS182" s="1"/>
      <c r="QZT182" s="5"/>
      <c r="QZU182" s="29"/>
      <c r="QZV182" s="37"/>
      <c r="QZW182" s="13"/>
      <c r="QZX182" s="12"/>
      <c r="QZY182" s="12"/>
      <c r="QZZ182" s="1"/>
      <c r="RAA182" s="5"/>
      <c r="RAB182" s="29"/>
      <c r="RAC182" s="37"/>
      <c r="RAD182" s="13"/>
      <c r="RAE182" s="12"/>
      <c r="RAF182" s="12"/>
      <c r="RAG182" s="1"/>
      <c r="RAH182" s="5"/>
      <c r="RAI182" s="29"/>
      <c r="RAJ182" s="37"/>
      <c r="RAK182" s="13"/>
      <c r="RAL182" s="12"/>
      <c r="RAM182" s="12"/>
      <c r="RAN182" s="1"/>
      <c r="RAO182" s="5"/>
      <c r="RAP182" s="29"/>
      <c r="RAQ182" s="37"/>
      <c r="RAR182" s="13"/>
      <c r="RAS182" s="12"/>
      <c r="RAT182" s="12"/>
      <c r="RAU182" s="1"/>
      <c r="RAV182" s="5"/>
      <c r="RAW182" s="29"/>
      <c r="RAX182" s="37"/>
      <c r="RAY182" s="13"/>
      <c r="RAZ182" s="12"/>
      <c r="RBA182" s="12"/>
      <c r="RBB182" s="1"/>
      <c r="RBC182" s="5"/>
      <c r="RBD182" s="29"/>
      <c r="RBE182" s="37"/>
      <c r="RBF182" s="13"/>
      <c r="RBG182" s="12"/>
      <c r="RBH182" s="12"/>
      <c r="RBI182" s="1"/>
      <c r="RBJ182" s="5"/>
      <c r="RBK182" s="29"/>
      <c r="RBL182" s="37"/>
      <c r="RBM182" s="13"/>
      <c r="RBN182" s="12"/>
      <c r="RBO182" s="12"/>
      <c r="RBP182" s="1"/>
      <c r="RBQ182" s="5"/>
      <c r="RBR182" s="29"/>
      <c r="RBS182" s="37"/>
      <c r="RBT182" s="13"/>
      <c r="RBU182" s="12"/>
      <c r="RBV182" s="12"/>
      <c r="RBW182" s="1"/>
      <c r="RBX182" s="5"/>
      <c r="RBY182" s="29"/>
      <c r="RBZ182" s="37"/>
      <c r="RCA182" s="13"/>
      <c r="RCB182" s="12"/>
      <c r="RCC182" s="12"/>
      <c r="RCD182" s="1"/>
      <c r="RCE182" s="5"/>
      <c r="RCF182" s="29"/>
      <c r="RCG182" s="37"/>
      <c r="RCH182" s="13"/>
      <c r="RCI182" s="12"/>
      <c r="RCJ182" s="12"/>
      <c r="RCK182" s="1"/>
      <c r="RCL182" s="5"/>
      <c r="RCM182" s="29"/>
      <c r="RCN182" s="37"/>
      <c r="RCO182" s="13"/>
      <c r="RCP182" s="12"/>
      <c r="RCQ182" s="12"/>
      <c r="RCR182" s="1"/>
      <c r="RCS182" s="5"/>
      <c r="RCT182" s="29"/>
      <c r="RCU182" s="37"/>
      <c r="RCV182" s="13"/>
      <c r="RCW182" s="12"/>
      <c r="RCX182" s="12"/>
      <c r="RCY182" s="1"/>
      <c r="RCZ182" s="5"/>
      <c r="RDA182" s="29"/>
      <c r="RDB182" s="37"/>
      <c r="RDC182" s="13"/>
      <c r="RDD182" s="12"/>
      <c r="RDE182" s="12"/>
      <c r="RDF182" s="1"/>
      <c r="RDG182" s="5"/>
      <c r="RDH182" s="29"/>
      <c r="RDI182" s="37"/>
      <c r="RDJ182" s="13"/>
      <c r="RDK182" s="12"/>
      <c r="RDL182" s="12"/>
      <c r="RDM182" s="1"/>
      <c r="RDN182" s="5"/>
      <c r="RDO182" s="29"/>
      <c r="RDP182" s="37"/>
      <c r="RDQ182" s="13"/>
      <c r="RDR182" s="12"/>
      <c r="RDS182" s="12"/>
      <c r="RDT182" s="1"/>
      <c r="RDU182" s="5"/>
      <c r="RDV182" s="29"/>
      <c r="RDW182" s="37"/>
      <c r="RDX182" s="13"/>
      <c r="RDY182" s="12"/>
      <c r="RDZ182" s="12"/>
      <c r="REA182" s="1"/>
      <c r="REB182" s="5"/>
      <c r="REC182" s="29"/>
      <c r="RED182" s="37"/>
      <c r="REE182" s="13"/>
      <c r="REF182" s="12"/>
      <c r="REG182" s="12"/>
      <c r="REH182" s="1"/>
      <c r="REI182" s="5"/>
      <c r="REJ182" s="29"/>
      <c r="REK182" s="37"/>
      <c r="REL182" s="13"/>
      <c r="REM182" s="12"/>
      <c r="REN182" s="12"/>
      <c r="REO182" s="1"/>
      <c r="REP182" s="5"/>
      <c r="REQ182" s="29"/>
      <c r="RER182" s="37"/>
      <c r="RES182" s="13"/>
      <c r="RET182" s="12"/>
      <c r="REU182" s="12"/>
      <c r="REV182" s="1"/>
      <c r="REW182" s="5"/>
      <c r="REX182" s="29"/>
      <c r="REY182" s="37"/>
      <c r="REZ182" s="13"/>
      <c r="RFA182" s="12"/>
      <c r="RFB182" s="12"/>
      <c r="RFC182" s="1"/>
      <c r="RFD182" s="5"/>
      <c r="RFE182" s="29"/>
      <c r="RFF182" s="37"/>
      <c r="RFG182" s="13"/>
      <c r="RFH182" s="12"/>
      <c r="RFI182" s="12"/>
      <c r="RFJ182" s="1"/>
      <c r="RFK182" s="5"/>
      <c r="RFL182" s="29"/>
      <c r="RFM182" s="37"/>
      <c r="RFN182" s="13"/>
      <c r="RFO182" s="12"/>
      <c r="RFP182" s="12"/>
      <c r="RFQ182" s="1"/>
      <c r="RFR182" s="5"/>
      <c r="RFS182" s="29"/>
      <c r="RFT182" s="37"/>
      <c r="RFU182" s="13"/>
      <c r="RFV182" s="12"/>
      <c r="RFW182" s="12"/>
      <c r="RFX182" s="1"/>
      <c r="RFY182" s="5"/>
      <c r="RFZ182" s="29"/>
      <c r="RGA182" s="37"/>
      <c r="RGB182" s="13"/>
      <c r="RGC182" s="12"/>
      <c r="RGD182" s="12"/>
      <c r="RGE182" s="1"/>
      <c r="RGF182" s="5"/>
      <c r="RGG182" s="29"/>
      <c r="RGH182" s="37"/>
      <c r="RGI182" s="13"/>
      <c r="RGJ182" s="12"/>
      <c r="RGK182" s="12"/>
      <c r="RGL182" s="1"/>
      <c r="RGM182" s="5"/>
      <c r="RGN182" s="29"/>
      <c r="RGO182" s="37"/>
      <c r="RGP182" s="13"/>
      <c r="RGQ182" s="12"/>
      <c r="RGR182" s="12"/>
      <c r="RGS182" s="1"/>
      <c r="RGT182" s="5"/>
      <c r="RGU182" s="29"/>
      <c r="RGV182" s="37"/>
      <c r="RGW182" s="13"/>
      <c r="RGX182" s="12"/>
      <c r="RGY182" s="12"/>
      <c r="RGZ182" s="1"/>
      <c r="RHA182" s="5"/>
      <c r="RHB182" s="29"/>
      <c r="RHC182" s="37"/>
      <c r="RHD182" s="13"/>
      <c r="RHE182" s="12"/>
      <c r="RHF182" s="12"/>
      <c r="RHG182" s="1"/>
      <c r="RHH182" s="5"/>
      <c r="RHI182" s="29"/>
      <c r="RHJ182" s="37"/>
      <c r="RHK182" s="13"/>
      <c r="RHL182" s="12"/>
      <c r="RHM182" s="12"/>
      <c r="RHN182" s="1"/>
      <c r="RHO182" s="5"/>
      <c r="RHP182" s="29"/>
      <c r="RHQ182" s="37"/>
      <c r="RHR182" s="13"/>
      <c r="RHS182" s="12"/>
      <c r="RHT182" s="12"/>
      <c r="RHU182" s="1"/>
      <c r="RHV182" s="5"/>
      <c r="RHW182" s="29"/>
      <c r="RHX182" s="37"/>
      <c r="RHY182" s="13"/>
      <c r="RHZ182" s="12"/>
      <c r="RIA182" s="12"/>
      <c r="RIB182" s="1"/>
      <c r="RIC182" s="5"/>
      <c r="RID182" s="29"/>
      <c r="RIE182" s="37"/>
      <c r="RIF182" s="13"/>
      <c r="RIG182" s="12"/>
      <c r="RIH182" s="12"/>
      <c r="RII182" s="1"/>
      <c r="RIJ182" s="5"/>
      <c r="RIK182" s="29"/>
      <c r="RIL182" s="37"/>
      <c r="RIM182" s="13"/>
      <c r="RIN182" s="12"/>
      <c r="RIO182" s="12"/>
      <c r="RIP182" s="1"/>
      <c r="RIQ182" s="5"/>
      <c r="RIR182" s="29"/>
      <c r="RIS182" s="37"/>
      <c r="RIT182" s="13"/>
      <c r="RIU182" s="12"/>
      <c r="RIV182" s="12"/>
      <c r="RIW182" s="1"/>
      <c r="RIX182" s="5"/>
      <c r="RIY182" s="29"/>
      <c r="RIZ182" s="37"/>
      <c r="RJA182" s="13"/>
      <c r="RJB182" s="12"/>
      <c r="RJC182" s="12"/>
      <c r="RJD182" s="1"/>
      <c r="RJE182" s="5"/>
      <c r="RJF182" s="29"/>
      <c r="RJG182" s="37"/>
      <c r="RJH182" s="13"/>
      <c r="RJI182" s="12"/>
      <c r="RJJ182" s="12"/>
      <c r="RJK182" s="1"/>
      <c r="RJL182" s="5"/>
      <c r="RJM182" s="29"/>
      <c r="RJN182" s="37"/>
      <c r="RJO182" s="13"/>
      <c r="RJP182" s="12"/>
      <c r="RJQ182" s="12"/>
      <c r="RJR182" s="1"/>
      <c r="RJS182" s="5"/>
      <c r="RJT182" s="29"/>
      <c r="RJU182" s="37"/>
      <c r="RJV182" s="13"/>
      <c r="RJW182" s="12"/>
      <c r="RJX182" s="12"/>
      <c r="RJY182" s="1"/>
      <c r="RJZ182" s="5"/>
      <c r="RKA182" s="29"/>
      <c r="RKB182" s="37"/>
      <c r="RKC182" s="13"/>
      <c r="RKD182" s="12"/>
      <c r="RKE182" s="12"/>
      <c r="RKF182" s="1"/>
      <c r="RKG182" s="5"/>
      <c r="RKH182" s="29"/>
      <c r="RKI182" s="37"/>
      <c r="RKJ182" s="13"/>
      <c r="RKK182" s="12"/>
      <c r="RKL182" s="12"/>
      <c r="RKM182" s="1"/>
      <c r="RKN182" s="5"/>
      <c r="RKO182" s="29"/>
      <c r="RKP182" s="37"/>
      <c r="RKQ182" s="13"/>
      <c r="RKR182" s="12"/>
      <c r="RKS182" s="12"/>
      <c r="RKT182" s="1"/>
      <c r="RKU182" s="5"/>
      <c r="RKV182" s="29"/>
      <c r="RKW182" s="37"/>
      <c r="RKX182" s="13"/>
      <c r="RKY182" s="12"/>
      <c r="RKZ182" s="12"/>
      <c r="RLA182" s="1"/>
      <c r="RLB182" s="5"/>
      <c r="RLC182" s="29"/>
      <c r="RLD182" s="37"/>
      <c r="RLE182" s="13"/>
      <c r="RLF182" s="12"/>
      <c r="RLG182" s="12"/>
      <c r="RLH182" s="1"/>
      <c r="RLI182" s="5"/>
      <c r="RLJ182" s="29"/>
      <c r="RLK182" s="37"/>
      <c r="RLL182" s="13"/>
      <c r="RLM182" s="12"/>
      <c r="RLN182" s="12"/>
      <c r="RLO182" s="1"/>
      <c r="RLP182" s="5"/>
      <c r="RLQ182" s="29"/>
      <c r="RLR182" s="37"/>
      <c r="RLS182" s="13"/>
      <c r="RLT182" s="12"/>
      <c r="RLU182" s="12"/>
      <c r="RLV182" s="1"/>
      <c r="RLW182" s="5"/>
      <c r="RLX182" s="29"/>
      <c r="RLY182" s="37"/>
      <c r="RLZ182" s="13"/>
      <c r="RMA182" s="12"/>
      <c r="RMB182" s="12"/>
      <c r="RMC182" s="1"/>
      <c r="RMD182" s="5"/>
      <c r="RME182" s="29"/>
      <c r="RMF182" s="37"/>
      <c r="RMG182" s="13"/>
      <c r="RMH182" s="12"/>
      <c r="RMI182" s="12"/>
      <c r="RMJ182" s="1"/>
      <c r="RMK182" s="5"/>
      <c r="RML182" s="29"/>
      <c r="RMM182" s="37"/>
      <c r="RMN182" s="13"/>
      <c r="RMO182" s="12"/>
      <c r="RMP182" s="12"/>
      <c r="RMQ182" s="1"/>
      <c r="RMR182" s="5"/>
      <c r="RMS182" s="29"/>
      <c r="RMT182" s="37"/>
      <c r="RMU182" s="13"/>
      <c r="RMV182" s="12"/>
      <c r="RMW182" s="12"/>
      <c r="RMX182" s="1"/>
      <c r="RMY182" s="5"/>
      <c r="RMZ182" s="29"/>
      <c r="RNA182" s="37"/>
      <c r="RNB182" s="13"/>
      <c r="RNC182" s="12"/>
      <c r="RND182" s="12"/>
      <c r="RNE182" s="1"/>
      <c r="RNF182" s="5"/>
      <c r="RNG182" s="29"/>
      <c r="RNH182" s="37"/>
      <c r="RNI182" s="13"/>
      <c r="RNJ182" s="12"/>
      <c r="RNK182" s="12"/>
      <c r="RNL182" s="1"/>
      <c r="RNM182" s="5"/>
      <c r="RNN182" s="29"/>
      <c r="RNO182" s="37"/>
      <c r="RNP182" s="13"/>
      <c r="RNQ182" s="12"/>
      <c r="RNR182" s="12"/>
      <c r="RNS182" s="1"/>
      <c r="RNT182" s="5"/>
      <c r="RNU182" s="29"/>
      <c r="RNV182" s="37"/>
      <c r="RNW182" s="13"/>
      <c r="RNX182" s="12"/>
      <c r="RNY182" s="12"/>
      <c r="RNZ182" s="1"/>
      <c r="ROA182" s="5"/>
      <c r="ROB182" s="29"/>
      <c r="ROC182" s="37"/>
      <c r="ROD182" s="13"/>
      <c r="ROE182" s="12"/>
      <c r="ROF182" s="12"/>
      <c r="ROG182" s="1"/>
      <c r="ROH182" s="5"/>
      <c r="ROI182" s="29"/>
      <c r="ROJ182" s="37"/>
      <c r="ROK182" s="13"/>
      <c r="ROL182" s="12"/>
      <c r="ROM182" s="12"/>
      <c r="RON182" s="1"/>
      <c r="ROO182" s="5"/>
      <c r="ROP182" s="29"/>
      <c r="ROQ182" s="37"/>
      <c r="ROR182" s="13"/>
      <c r="ROS182" s="12"/>
      <c r="ROT182" s="12"/>
      <c r="ROU182" s="1"/>
      <c r="ROV182" s="5"/>
      <c r="ROW182" s="29"/>
      <c r="ROX182" s="37"/>
      <c r="ROY182" s="13"/>
      <c r="ROZ182" s="12"/>
      <c r="RPA182" s="12"/>
      <c r="RPB182" s="1"/>
      <c r="RPC182" s="5"/>
      <c r="RPD182" s="29"/>
      <c r="RPE182" s="37"/>
      <c r="RPF182" s="13"/>
      <c r="RPG182" s="12"/>
      <c r="RPH182" s="12"/>
      <c r="RPI182" s="1"/>
      <c r="RPJ182" s="5"/>
      <c r="RPK182" s="29"/>
      <c r="RPL182" s="37"/>
      <c r="RPM182" s="13"/>
      <c r="RPN182" s="12"/>
      <c r="RPO182" s="12"/>
      <c r="RPP182" s="1"/>
      <c r="RPQ182" s="5"/>
      <c r="RPR182" s="29"/>
      <c r="RPS182" s="37"/>
      <c r="RPT182" s="13"/>
      <c r="RPU182" s="12"/>
      <c r="RPV182" s="12"/>
      <c r="RPW182" s="1"/>
      <c r="RPX182" s="5"/>
      <c r="RPY182" s="29"/>
      <c r="RPZ182" s="37"/>
      <c r="RQA182" s="13"/>
      <c r="RQB182" s="12"/>
      <c r="RQC182" s="12"/>
      <c r="RQD182" s="1"/>
      <c r="RQE182" s="5"/>
      <c r="RQF182" s="29"/>
      <c r="RQG182" s="37"/>
      <c r="RQH182" s="13"/>
      <c r="RQI182" s="12"/>
      <c r="RQJ182" s="12"/>
      <c r="RQK182" s="1"/>
      <c r="RQL182" s="5"/>
      <c r="RQM182" s="29"/>
      <c r="RQN182" s="37"/>
      <c r="RQO182" s="13"/>
      <c r="RQP182" s="12"/>
      <c r="RQQ182" s="12"/>
      <c r="RQR182" s="1"/>
      <c r="RQS182" s="5"/>
      <c r="RQT182" s="29"/>
      <c r="RQU182" s="37"/>
      <c r="RQV182" s="13"/>
      <c r="RQW182" s="12"/>
      <c r="RQX182" s="12"/>
      <c r="RQY182" s="1"/>
      <c r="RQZ182" s="5"/>
      <c r="RRA182" s="29"/>
      <c r="RRB182" s="37"/>
      <c r="RRC182" s="13"/>
      <c r="RRD182" s="12"/>
      <c r="RRE182" s="12"/>
      <c r="RRF182" s="1"/>
      <c r="RRG182" s="5"/>
      <c r="RRH182" s="29"/>
      <c r="RRI182" s="37"/>
      <c r="RRJ182" s="13"/>
      <c r="RRK182" s="12"/>
      <c r="RRL182" s="12"/>
      <c r="RRM182" s="1"/>
      <c r="RRN182" s="5"/>
      <c r="RRO182" s="29"/>
      <c r="RRP182" s="37"/>
      <c r="RRQ182" s="13"/>
      <c r="RRR182" s="12"/>
      <c r="RRS182" s="12"/>
      <c r="RRT182" s="1"/>
      <c r="RRU182" s="5"/>
      <c r="RRV182" s="29"/>
      <c r="RRW182" s="37"/>
      <c r="RRX182" s="13"/>
      <c r="RRY182" s="12"/>
      <c r="RRZ182" s="12"/>
      <c r="RSA182" s="1"/>
      <c r="RSB182" s="5"/>
      <c r="RSC182" s="29"/>
      <c r="RSD182" s="37"/>
      <c r="RSE182" s="13"/>
      <c r="RSF182" s="12"/>
      <c r="RSG182" s="12"/>
      <c r="RSH182" s="1"/>
      <c r="RSI182" s="5"/>
      <c r="RSJ182" s="29"/>
      <c r="RSK182" s="37"/>
      <c r="RSL182" s="13"/>
      <c r="RSM182" s="12"/>
      <c r="RSN182" s="12"/>
      <c r="RSO182" s="1"/>
      <c r="RSP182" s="5"/>
      <c r="RSQ182" s="29"/>
      <c r="RSR182" s="37"/>
      <c r="RSS182" s="13"/>
      <c r="RST182" s="12"/>
      <c r="RSU182" s="12"/>
      <c r="RSV182" s="1"/>
      <c r="RSW182" s="5"/>
      <c r="RSX182" s="29"/>
      <c r="RSY182" s="37"/>
      <c r="RSZ182" s="13"/>
      <c r="RTA182" s="12"/>
      <c r="RTB182" s="12"/>
      <c r="RTC182" s="1"/>
      <c r="RTD182" s="5"/>
      <c r="RTE182" s="29"/>
      <c r="RTF182" s="37"/>
      <c r="RTG182" s="13"/>
      <c r="RTH182" s="12"/>
      <c r="RTI182" s="12"/>
      <c r="RTJ182" s="1"/>
      <c r="RTK182" s="5"/>
      <c r="RTL182" s="29"/>
      <c r="RTM182" s="37"/>
      <c r="RTN182" s="13"/>
      <c r="RTO182" s="12"/>
      <c r="RTP182" s="12"/>
      <c r="RTQ182" s="1"/>
      <c r="RTR182" s="5"/>
      <c r="RTS182" s="29"/>
      <c r="RTT182" s="37"/>
      <c r="RTU182" s="13"/>
      <c r="RTV182" s="12"/>
      <c r="RTW182" s="12"/>
      <c r="RTX182" s="1"/>
      <c r="RTY182" s="5"/>
      <c r="RTZ182" s="29"/>
      <c r="RUA182" s="37"/>
      <c r="RUB182" s="13"/>
      <c r="RUC182" s="12"/>
      <c r="RUD182" s="12"/>
      <c r="RUE182" s="1"/>
      <c r="RUF182" s="5"/>
      <c r="RUG182" s="29"/>
      <c r="RUH182" s="37"/>
      <c r="RUI182" s="13"/>
      <c r="RUJ182" s="12"/>
      <c r="RUK182" s="12"/>
      <c r="RUL182" s="1"/>
      <c r="RUM182" s="5"/>
      <c r="RUN182" s="29"/>
      <c r="RUO182" s="37"/>
      <c r="RUP182" s="13"/>
      <c r="RUQ182" s="12"/>
      <c r="RUR182" s="12"/>
      <c r="RUS182" s="1"/>
      <c r="RUT182" s="5"/>
      <c r="RUU182" s="29"/>
      <c r="RUV182" s="37"/>
      <c r="RUW182" s="13"/>
      <c r="RUX182" s="12"/>
      <c r="RUY182" s="12"/>
      <c r="RUZ182" s="1"/>
      <c r="RVA182" s="5"/>
      <c r="RVB182" s="29"/>
      <c r="RVC182" s="37"/>
      <c r="RVD182" s="13"/>
      <c r="RVE182" s="12"/>
      <c r="RVF182" s="12"/>
      <c r="RVG182" s="1"/>
      <c r="RVH182" s="5"/>
      <c r="RVI182" s="29"/>
      <c r="RVJ182" s="37"/>
      <c r="RVK182" s="13"/>
      <c r="RVL182" s="12"/>
      <c r="RVM182" s="12"/>
      <c r="RVN182" s="1"/>
      <c r="RVO182" s="5"/>
      <c r="RVP182" s="29"/>
      <c r="RVQ182" s="37"/>
      <c r="RVR182" s="13"/>
      <c r="RVS182" s="12"/>
      <c r="RVT182" s="12"/>
      <c r="RVU182" s="1"/>
      <c r="RVV182" s="5"/>
      <c r="RVW182" s="29"/>
      <c r="RVX182" s="37"/>
      <c r="RVY182" s="13"/>
      <c r="RVZ182" s="12"/>
      <c r="RWA182" s="12"/>
      <c r="RWB182" s="1"/>
      <c r="RWC182" s="5"/>
      <c r="RWD182" s="29"/>
      <c r="RWE182" s="37"/>
      <c r="RWF182" s="13"/>
      <c r="RWG182" s="12"/>
      <c r="RWH182" s="12"/>
      <c r="RWI182" s="1"/>
      <c r="RWJ182" s="5"/>
      <c r="RWK182" s="29"/>
      <c r="RWL182" s="37"/>
      <c r="RWM182" s="13"/>
      <c r="RWN182" s="12"/>
      <c r="RWO182" s="12"/>
      <c r="RWP182" s="1"/>
      <c r="RWQ182" s="5"/>
      <c r="RWR182" s="29"/>
      <c r="RWS182" s="37"/>
      <c r="RWT182" s="13"/>
      <c r="RWU182" s="12"/>
      <c r="RWV182" s="12"/>
      <c r="RWW182" s="1"/>
      <c r="RWX182" s="5"/>
      <c r="RWY182" s="29"/>
      <c r="RWZ182" s="37"/>
      <c r="RXA182" s="13"/>
      <c r="RXB182" s="12"/>
      <c r="RXC182" s="12"/>
      <c r="RXD182" s="1"/>
      <c r="RXE182" s="5"/>
      <c r="RXF182" s="29"/>
      <c r="RXG182" s="37"/>
      <c r="RXH182" s="13"/>
      <c r="RXI182" s="12"/>
      <c r="RXJ182" s="12"/>
      <c r="RXK182" s="1"/>
      <c r="RXL182" s="5"/>
      <c r="RXM182" s="29"/>
      <c r="RXN182" s="37"/>
      <c r="RXO182" s="13"/>
      <c r="RXP182" s="12"/>
      <c r="RXQ182" s="12"/>
      <c r="RXR182" s="1"/>
      <c r="RXS182" s="5"/>
      <c r="RXT182" s="29"/>
      <c r="RXU182" s="37"/>
      <c r="RXV182" s="13"/>
      <c r="RXW182" s="12"/>
      <c r="RXX182" s="12"/>
      <c r="RXY182" s="1"/>
      <c r="RXZ182" s="5"/>
      <c r="RYA182" s="29"/>
      <c r="RYB182" s="37"/>
      <c r="RYC182" s="13"/>
      <c r="RYD182" s="12"/>
      <c r="RYE182" s="12"/>
      <c r="RYF182" s="1"/>
      <c r="RYG182" s="5"/>
      <c r="RYH182" s="29"/>
      <c r="RYI182" s="37"/>
      <c r="RYJ182" s="13"/>
      <c r="RYK182" s="12"/>
      <c r="RYL182" s="12"/>
      <c r="RYM182" s="1"/>
      <c r="RYN182" s="5"/>
      <c r="RYO182" s="29"/>
      <c r="RYP182" s="37"/>
      <c r="RYQ182" s="13"/>
      <c r="RYR182" s="12"/>
      <c r="RYS182" s="12"/>
      <c r="RYT182" s="1"/>
      <c r="RYU182" s="5"/>
      <c r="RYV182" s="29"/>
      <c r="RYW182" s="37"/>
      <c r="RYX182" s="13"/>
      <c r="RYY182" s="12"/>
      <c r="RYZ182" s="12"/>
      <c r="RZA182" s="1"/>
      <c r="RZB182" s="5"/>
      <c r="RZC182" s="29"/>
      <c r="RZD182" s="37"/>
      <c r="RZE182" s="13"/>
      <c r="RZF182" s="12"/>
      <c r="RZG182" s="12"/>
      <c r="RZH182" s="1"/>
      <c r="RZI182" s="5"/>
      <c r="RZJ182" s="29"/>
      <c r="RZK182" s="37"/>
      <c r="RZL182" s="13"/>
      <c r="RZM182" s="12"/>
      <c r="RZN182" s="12"/>
      <c r="RZO182" s="1"/>
      <c r="RZP182" s="5"/>
      <c r="RZQ182" s="29"/>
      <c r="RZR182" s="37"/>
      <c r="RZS182" s="13"/>
      <c r="RZT182" s="12"/>
      <c r="RZU182" s="12"/>
      <c r="RZV182" s="1"/>
      <c r="RZW182" s="5"/>
      <c r="RZX182" s="29"/>
      <c r="RZY182" s="37"/>
      <c r="RZZ182" s="13"/>
      <c r="SAA182" s="12"/>
      <c r="SAB182" s="12"/>
      <c r="SAC182" s="1"/>
      <c r="SAD182" s="5"/>
      <c r="SAE182" s="29"/>
      <c r="SAF182" s="37"/>
      <c r="SAG182" s="13"/>
      <c r="SAH182" s="12"/>
      <c r="SAI182" s="12"/>
      <c r="SAJ182" s="1"/>
      <c r="SAK182" s="5"/>
      <c r="SAL182" s="29"/>
      <c r="SAM182" s="37"/>
      <c r="SAN182" s="13"/>
      <c r="SAO182" s="12"/>
      <c r="SAP182" s="12"/>
      <c r="SAQ182" s="1"/>
      <c r="SAR182" s="5"/>
      <c r="SAS182" s="29"/>
      <c r="SAT182" s="37"/>
      <c r="SAU182" s="13"/>
      <c r="SAV182" s="12"/>
      <c r="SAW182" s="12"/>
      <c r="SAX182" s="1"/>
      <c r="SAY182" s="5"/>
      <c r="SAZ182" s="29"/>
      <c r="SBA182" s="37"/>
      <c r="SBB182" s="13"/>
      <c r="SBC182" s="12"/>
      <c r="SBD182" s="12"/>
      <c r="SBE182" s="1"/>
      <c r="SBF182" s="5"/>
      <c r="SBG182" s="29"/>
      <c r="SBH182" s="37"/>
      <c r="SBI182" s="13"/>
      <c r="SBJ182" s="12"/>
      <c r="SBK182" s="12"/>
      <c r="SBL182" s="1"/>
      <c r="SBM182" s="5"/>
      <c r="SBN182" s="29"/>
      <c r="SBO182" s="37"/>
      <c r="SBP182" s="13"/>
      <c r="SBQ182" s="12"/>
      <c r="SBR182" s="12"/>
      <c r="SBS182" s="1"/>
      <c r="SBT182" s="5"/>
      <c r="SBU182" s="29"/>
      <c r="SBV182" s="37"/>
      <c r="SBW182" s="13"/>
      <c r="SBX182" s="12"/>
      <c r="SBY182" s="12"/>
      <c r="SBZ182" s="1"/>
      <c r="SCA182" s="5"/>
      <c r="SCB182" s="29"/>
      <c r="SCC182" s="37"/>
      <c r="SCD182" s="13"/>
      <c r="SCE182" s="12"/>
      <c r="SCF182" s="12"/>
      <c r="SCG182" s="1"/>
      <c r="SCH182" s="5"/>
      <c r="SCI182" s="29"/>
      <c r="SCJ182" s="37"/>
      <c r="SCK182" s="13"/>
      <c r="SCL182" s="12"/>
      <c r="SCM182" s="12"/>
      <c r="SCN182" s="1"/>
      <c r="SCO182" s="5"/>
      <c r="SCP182" s="29"/>
      <c r="SCQ182" s="37"/>
      <c r="SCR182" s="13"/>
      <c r="SCS182" s="12"/>
      <c r="SCT182" s="12"/>
      <c r="SCU182" s="1"/>
      <c r="SCV182" s="5"/>
      <c r="SCW182" s="29"/>
      <c r="SCX182" s="37"/>
      <c r="SCY182" s="13"/>
      <c r="SCZ182" s="12"/>
      <c r="SDA182" s="12"/>
      <c r="SDB182" s="1"/>
      <c r="SDC182" s="5"/>
      <c r="SDD182" s="29"/>
      <c r="SDE182" s="37"/>
      <c r="SDF182" s="13"/>
      <c r="SDG182" s="12"/>
      <c r="SDH182" s="12"/>
      <c r="SDI182" s="1"/>
      <c r="SDJ182" s="5"/>
      <c r="SDK182" s="29"/>
      <c r="SDL182" s="37"/>
      <c r="SDM182" s="13"/>
      <c r="SDN182" s="12"/>
      <c r="SDO182" s="12"/>
      <c r="SDP182" s="1"/>
      <c r="SDQ182" s="5"/>
      <c r="SDR182" s="29"/>
      <c r="SDS182" s="37"/>
      <c r="SDT182" s="13"/>
      <c r="SDU182" s="12"/>
      <c r="SDV182" s="12"/>
      <c r="SDW182" s="1"/>
      <c r="SDX182" s="5"/>
      <c r="SDY182" s="29"/>
      <c r="SDZ182" s="37"/>
      <c r="SEA182" s="13"/>
      <c r="SEB182" s="12"/>
      <c r="SEC182" s="12"/>
      <c r="SED182" s="1"/>
      <c r="SEE182" s="5"/>
      <c r="SEF182" s="29"/>
      <c r="SEG182" s="37"/>
      <c r="SEH182" s="13"/>
      <c r="SEI182" s="12"/>
      <c r="SEJ182" s="12"/>
      <c r="SEK182" s="1"/>
      <c r="SEL182" s="5"/>
      <c r="SEM182" s="29"/>
      <c r="SEN182" s="37"/>
      <c r="SEO182" s="13"/>
      <c r="SEP182" s="12"/>
      <c r="SEQ182" s="12"/>
      <c r="SER182" s="1"/>
      <c r="SES182" s="5"/>
      <c r="SET182" s="29"/>
      <c r="SEU182" s="37"/>
      <c r="SEV182" s="13"/>
      <c r="SEW182" s="12"/>
      <c r="SEX182" s="12"/>
      <c r="SEY182" s="1"/>
      <c r="SEZ182" s="5"/>
      <c r="SFA182" s="29"/>
      <c r="SFB182" s="37"/>
      <c r="SFC182" s="13"/>
      <c r="SFD182" s="12"/>
      <c r="SFE182" s="12"/>
      <c r="SFF182" s="1"/>
      <c r="SFG182" s="5"/>
      <c r="SFH182" s="29"/>
      <c r="SFI182" s="37"/>
      <c r="SFJ182" s="13"/>
      <c r="SFK182" s="12"/>
      <c r="SFL182" s="12"/>
      <c r="SFM182" s="1"/>
      <c r="SFN182" s="5"/>
      <c r="SFO182" s="29"/>
      <c r="SFP182" s="37"/>
      <c r="SFQ182" s="13"/>
      <c r="SFR182" s="12"/>
      <c r="SFS182" s="12"/>
      <c r="SFT182" s="1"/>
      <c r="SFU182" s="5"/>
      <c r="SFV182" s="29"/>
      <c r="SFW182" s="37"/>
      <c r="SFX182" s="13"/>
      <c r="SFY182" s="12"/>
      <c r="SFZ182" s="12"/>
      <c r="SGA182" s="1"/>
      <c r="SGB182" s="5"/>
      <c r="SGC182" s="29"/>
      <c r="SGD182" s="37"/>
      <c r="SGE182" s="13"/>
      <c r="SGF182" s="12"/>
      <c r="SGG182" s="12"/>
      <c r="SGH182" s="1"/>
      <c r="SGI182" s="5"/>
      <c r="SGJ182" s="29"/>
      <c r="SGK182" s="37"/>
      <c r="SGL182" s="13"/>
      <c r="SGM182" s="12"/>
      <c r="SGN182" s="12"/>
      <c r="SGO182" s="1"/>
      <c r="SGP182" s="5"/>
      <c r="SGQ182" s="29"/>
      <c r="SGR182" s="37"/>
      <c r="SGS182" s="13"/>
      <c r="SGT182" s="12"/>
      <c r="SGU182" s="12"/>
      <c r="SGV182" s="1"/>
      <c r="SGW182" s="5"/>
      <c r="SGX182" s="29"/>
      <c r="SGY182" s="37"/>
      <c r="SGZ182" s="13"/>
      <c r="SHA182" s="12"/>
      <c r="SHB182" s="12"/>
      <c r="SHC182" s="1"/>
      <c r="SHD182" s="5"/>
      <c r="SHE182" s="29"/>
      <c r="SHF182" s="37"/>
      <c r="SHG182" s="13"/>
      <c r="SHH182" s="12"/>
      <c r="SHI182" s="12"/>
      <c r="SHJ182" s="1"/>
      <c r="SHK182" s="5"/>
      <c r="SHL182" s="29"/>
      <c r="SHM182" s="37"/>
      <c r="SHN182" s="13"/>
      <c r="SHO182" s="12"/>
      <c r="SHP182" s="12"/>
      <c r="SHQ182" s="1"/>
      <c r="SHR182" s="5"/>
      <c r="SHS182" s="29"/>
      <c r="SHT182" s="37"/>
      <c r="SHU182" s="13"/>
      <c r="SHV182" s="12"/>
      <c r="SHW182" s="12"/>
      <c r="SHX182" s="1"/>
      <c r="SHY182" s="5"/>
      <c r="SHZ182" s="29"/>
      <c r="SIA182" s="37"/>
      <c r="SIB182" s="13"/>
      <c r="SIC182" s="12"/>
      <c r="SID182" s="12"/>
      <c r="SIE182" s="1"/>
      <c r="SIF182" s="5"/>
      <c r="SIG182" s="29"/>
      <c r="SIH182" s="37"/>
      <c r="SII182" s="13"/>
      <c r="SIJ182" s="12"/>
      <c r="SIK182" s="12"/>
      <c r="SIL182" s="1"/>
      <c r="SIM182" s="5"/>
      <c r="SIN182" s="29"/>
      <c r="SIO182" s="37"/>
      <c r="SIP182" s="13"/>
      <c r="SIQ182" s="12"/>
      <c r="SIR182" s="12"/>
      <c r="SIS182" s="1"/>
      <c r="SIT182" s="5"/>
      <c r="SIU182" s="29"/>
      <c r="SIV182" s="37"/>
      <c r="SIW182" s="13"/>
      <c r="SIX182" s="12"/>
      <c r="SIY182" s="12"/>
      <c r="SIZ182" s="1"/>
      <c r="SJA182" s="5"/>
      <c r="SJB182" s="29"/>
      <c r="SJC182" s="37"/>
      <c r="SJD182" s="13"/>
      <c r="SJE182" s="12"/>
      <c r="SJF182" s="12"/>
      <c r="SJG182" s="1"/>
      <c r="SJH182" s="5"/>
      <c r="SJI182" s="29"/>
      <c r="SJJ182" s="37"/>
      <c r="SJK182" s="13"/>
      <c r="SJL182" s="12"/>
      <c r="SJM182" s="12"/>
      <c r="SJN182" s="1"/>
      <c r="SJO182" s="5"/>
      <c r="SJP182" s="29"/>
      <c r="SJQ182" s="37"/>
      <c r="SJR182" s="13"/>
      <c r="SJS182" s="12"/>
      <c r="SJT182" s="12"/>
      <c r="SJU182" s="1"/>
      <c r="SJV182" s="5"/>
      <c r="SJW182" s="29"/>
      <c r="SJX182" s="37"/>
      <c r="SJY182" s="13"/>
      <c r="SJZ182" s="12"/>
      <c r="SKA182" s="12"/>
      <c r="SKB182" s="1"/>
      <c r="SKC182" s="5"/>
      <c r="SKD182" s="29"/>
      <c r="SKE182" s="37"/>
      <c r="SKF182" s="13"/>
      <c r="SKG182" s="12"/>
      <c r="SKH182" s="12"/>
      <c r="SKI182" s="1"/>
      <c r="SKJ182" s="5"/>
      <c r="SKK182" s="29"/>
      <c r="SKL182" s="37"/>
      <c r="SKM182" s="13"/>
      <c r="SKN182" s="12"/>
      <c r="SKO182" s="12"/>
      <c r="SKP182" s="1"/>
      <c r="SKQ182" s="5"/>
      <c r="SKR182" s="29"/>
      <c r="SKS182" s="37"/>
      <c r="SKT182" s="13"/>
      <c r="SKU182" s="12"/>
      <c r="SKV182" s="12"/>
      <c r="SKW182" s="1"/>
      <c r="SKX182" s="5"/>
      <c r="SKY182" s="29"/>
      <c r="SKZ182" s="37"/>
      <c r="SLA182" s="13"/>
      <c r="SLB182" s="12"/>
      <c r="SLC182" s="12"/>
      <c r="SLD182" s="1"/>
      <c r="SLE182" s="5"/>
      <c r="SLF182" s="29"/>
      <c r="SLG182" s="37"/>
      <c r="SLH182" s="13"/>
      <c r="SLI182" s="12"/>
      <c r="SLJ182" s="12"/>
      <c r="SLK182" s="1"/>
      <c r="SLL182" s="5"/>
      <c r="SLM182" s="29"/>
      <c r="SLN182" s="37"/>
      <c r="SLO182" s="13"/>
      <c r="SLP182" s="12"/>
      <c r="SLQ182" s="12"/>
      <c r="SLR182" s="1"/>
      <c r="SLS182" s="5"/>
      <c r="SLT182" s="29"/>
      <c r="SLU182" s="37"/>
      <c r="SLV182" s="13"/>
      <c r="SLW182" s="12"/>
      <c r="SLX182" s="12"/>
      <c r="SLY182" s="1"/>
      <c r="SLZ182" s="5"/>
      <c r="SMA182" s="29"/>
      <c r="SMB182" s="37"/>
      <c r="SMC182" s="13"/>
      <c r="SMD182" s="12"/>
      <c r="SME182" s="12"/>
      <c r="SMF182" s="1"/>
      <c r="SMG182" s="5"/>
      <c r="SMH182" s="29"/>
      <c r="SMI182" s="37"/>
      <c r="SMJ182" s="13"/>
      <c r="SMK182" s="12"/>
      <c r="SML182" s="12"/>
      <c r="SMM182" s="1"/>
      <c r="SMN182" s="5"/>
      <c r="SMO182" s="29"/>
      <c r="SMP182" s="37"/>
      <c r="SMQ182" s="13"/>
      <c r="SMR182" s="12"/>
      <c r="SMS182" s="12"/>
      <c r="SMT182" s="1"/>
      <c r="SMU182" s="5"/>
      <c r="SMV182" s="29"/>
      <c r="SMW182" s="37"/>
      <c r="SMX182" s="13"/>
      <c r="SMY182" s="12"/>
      <c r="SMZ182" s="12"/>
      <c r="SNA182" s="1"/>
      <c r="SNB182" s="5"/>
      <c r="SNC182" s="29"/>
      <c r="SND182" s="37"/>
      <c r="SNE182" s="13"/>
      <c r="SNF182" s="12"/>
      <c r="SNG182" s="12"/>
      <c r="SNH182" s="1"/>
      <c r="SNI182" s="5"/>
      <c r="SNJ182" s="29"/>
      <c r="SNK182" s="37"/>
      <c r="SNL182" s="13"/>
      <c r="SNM182" s="12"/>
      <c r="SNN182" s="12"/>
      <c r="SNO182" s="1"/>
      <c r="SNP182" s="5"/>
      <c r="SNQ182" s="29"/>
      <c r="SNR182" s="37"/>
      <c r="SNS182" s="13"/>
      <c r="SNT182" s="12"/>
      <c r="SNU182" s="12"/>
      <c r="SNV182" s="1"/>
      <c r="SNW182" s="5"/>
      <c r="SNX182" s="29"/>
      <c r="SNY182" s="37"/>
      <c r="SNZ182" s="13"/>
      <c r="SOA182" s="12"/>
      <c r="SOB182" s="12"/>
      <c r="SOC182" s="1"/>
      <c r="SOD182" s="5"/>
      <c r="SOE182" s="29"/>
      <c r="SOF182" s="37"/>
      <c r="SOG182" s="13"/>
      <c r="SOH182" s="12"/>
      <c r="SOI182" s="12"/>
      <c r="SOJ182" s="1"/>
      <c r="SOK182" s="5"/>
      <c r="SOL182" s="29"/>
      <c r="SOM182" s="37"/>
      <c r="SON182" s="13"/>
      <c r="SOO182" s="12"/>
      <c r="SOP182" s="12"/>
      <c r="SOQ182" s="1"/>
      <c r="SOR182" s="5"/>
      <c r="SOS182" s="29"/>
      <c r="SOT182" s="37"/>
      <c r="SOU182" s="13"/>
      <c r="SOV182" s="12"/>
      <c r="SOW182" s="12"/>
      <c r="SOX182" s="1"/>
      <c r="SOY182" s="5"/>
      <c r="SOZ182" s="29"/>
      <c r="SPA182" s="37"/>
      <c r="SPB182" s="13"/>
      <c r="SPC182" s="12"/>
      <c r="SPD182" s="12"/>
      <c r="SPE182" s="1"/>
      <c r="SPF182" s="5"/>
      <c r="SPG182" s="29"/>
      <c r="SPH182" s="37"/>
      <c r="SPI182" s="13"/>
      <c r="SPJ182" s="12"/>
      <c r="SPK182" s="12"/>
      <c r="SPL182" s="1"/>
      <c r="SPM182" s="5"/>
      <c r="SPN182" s="29"/>
      <c r="SPO182" s="37"/>
      <c r="SPP182" s="13"/>
      <c r="SPQ182" s="12"/>
      <c r="SPR182" s="12"/>
      <c r="SPS182" s="1"/>
      <c r="SPT182" s="5"/>
      <c r="SPU182" s="29"/>
      <c r="SPV182" s="37"/>
      <c r="SPW182" s="13"/>
      <c r="SPX182" s="12"/>
      <c r="SPY182" s="12"/>
      <c r="SPZ182" s="1"/>
      <c r="SQA182" s="5"/>
      <c r="SQB182" s="29"/>
      <c r="SQC182" s="37"/>
      <c r="SQD182" s="13"/>
      <c r="SQE182" s="12"/>
      <c r="SQF182" s="12"/>
      <c r="SQG182" s="1"/>
      <c r="SQH182" s="5"/>
      <c r="SQI182" s="29"/>
      <c r="SQJ182" s="37"/>
      <c r="SQK182" s="13"/>
      <c r="SQL182" s="12"/>
      <c r="SQM182" s="12"/>
      <c r="SQN182" s="1"/>
      <c r="SQO182" s="5"/>
      <c r="SQP182" s="29"/>
      <c r="SQQ182" s="37"/>
      <c r="SQR182" s="13"/>
      <c r="SQS182" s="12"/>
      <c r="SQT182" s="12"/>
      <c r="SQU182" s="1"/>
      <c r="SQV182" s="5"/>
      <c r="SQW182" s="29"/>
      <c r="SQX182" s="37"/>
      <c r="SQY182" s="13"/>
      <c r="SQZ182" s="12"/>
      <c r="SRA182" s="12"/>
      <c r="SRB182" s="1"/>
      <c r="SRC182" s="5"/>
      <c r="SRD182" s="29"/>
      <c r="SRE182" s="37"/>
      <c r="SRF182" s="13"/>
      <c r="SRG182" s="12"/>
      <c r="SRH182" s="12"/>
      <c r="SRI182" s="1"/>
      <c r="SRJ182" s="5"/>
      <c r="SRK182" s="29"/>
      <c r="SRL182" s="37"/>
      <c r="SRM182" s="13"/>
      <c r="SRN182" s="12"/>
      <c r="SRO182" s="12"/>
      <c r="SRP182" s="1"/>
      <c r="SRQ182" s="5"/>
      <c r="SRR182" s="29"/>
      <c r="SRS182" s="37"/>
      <c r="SRT182" s="13"/>
      <c r="SRU182" s="12"/>
      <c r="SRV182" s="12"/>
      <c r="SRW182" s="1"/>
      <c r="SRX182" s="5"/>
      <c r="SRY182" s="29"/>
      <c r="SRZ182" s="37"/>
      <c r="SSA182" s="13"/>
      <c r="SSB182" s="12"/>
      <c r="SSC182" s="12"/>
      <c r="SSD182" s="1"/>
      <c r="SSE182" s="5"/>
      <c r="SSF182" s="29"/>
      <c r="SSG182" s="37"/>
      <c r="SSH182" s="13"/>
      <c r="SSI182" s="12"/>
      <c r="SSJ182" s="12"/>
      <c r="SSK182" s="1"/>
      <c r="SSL182" s="5"/>
      <c r="SSM182" s="29"/>
      <c r="SSN182" s="37"/>
      <c r="SSO182" s="13"/>
      <c r="SSP182" s="12"/>
      <c r="SSQ182" s="12"/>
      <c r="SSR182" s="1"/>
      <c r="SSS182" s="5"/>
      <c r="SST182" s="29"/>
      <c r="SSU182" s="37"/>
      <c r="SSV182" s="13"/>
      <c r="SSW182" s="12"/>
      <c r="SSX182" s="12"/>
      <c r="SSY182" s="1"/>
      <c r="SSZ182" s="5"/>
      <c r="STA182" s="29"/>
      <c r="STB182" s="37"/>
      <c r="STC182" s="13"/>
      <c r="STD182" s="12"/>
      <c r="STE182" s="12"/>
      <c r="STF182" s="1"/>
      <c r="STG182" s="5"/>
      <c r="STH182" s="29"/>
      <c r="STI182" s="37"/>
      <c r="STJ182" s="13"/>
      <c r="STK182" s="12"/>
      <c r="STL182" s="12"/>
      <c r="STM182" s="1"/>
      <c r="STN182" s="5"/>
      <c r="STO182" s="29"/>
      <c r="STP182" s="37"/>
      <c r="STQ182" s="13"/>
      <c r="STR182" s="12"/>
      <c r="STS182" s="12"/>
      <c r="STT182" s="1"/>
      <c r="STU182" s="5"/>
      <c r="STV182" s="29"/>
      <c r="STW182" s="37"/>
      <c r="STX182" s="13"/>
      <c r="STY182" s="12"/>
      <c r="STZ182" s="12"/>
      <c r="SUA182" s="1"/>
      <c r="SUB182" s="5"/>
      <c r="SUC182" s="29"/>
      <c r="SUD182" s="37"/>
      <c r="SUE182" s="13"/>
      <c r="SUF182" s="12"/>
      <c r="SUG182" s="12"/>
      <c r="SUH182" s="1"/>
      <c r="SUI182" s="5"/>
      <c r="SUJ182" s="29"/>
      <c r="SUK182" s="37"/>
      <c r="SUL182" s="13"/>
      <c r="SUM182" s="12"/>
      <c r="SUN182" s="12"/>
      <c r="SUO182" s="1"/>
      <c r="SUP182" s="5"/>
      <c r="SUQ182" s="29"/>
      <c r="SUR182" s="37"/>
      <c r="SUS182" s="13"/>
      <c r="SUT182" s="12"/>
      <c r="SUU182" s="12"/>
      <c r="SUV182" s="1"/>
      <c r="SUW182" s="5"/>
      <c r="SUX182" s="29"/>
      <c r="SUY182" s="37"/>
      <c r="SUZ182" s="13"/>
      <c r="SVA182" s="12"/>
      <c r="SVB182" s="12"/>
      <c r="SVC182" s="1"/>
      <c r="SVD182" s="5"/>
      <c r="SVE182" s="29"/>
      <c r="SVF182" s="37"/>
      <c r="SVG182" s="13"/>
      <c r="SVH182" s="12"/>
      <c r="SVI182" s="12"/>
      <c r="SVJ182" s="1"/>
      <c r="SVK182" s="5"/>
      <c r="SVL182" s="29"/>
      <c r="SVM182" s="37"/>
      <c r="SVN182" s="13"/>
      <c r="SVO182" s="12"/>
      <c r="SVP182" s="12"/>
      <c r="SVQ182" s="1"/>
      <c r="SVR182" s="5"/>
      <c r="SVS182" s="29"/>
      <c r="SVT182" s="37"/>
      <c r="SVU182" s="13"/>
      <c r="SVV182" s="12"/>
      <c r="SVW182" s="12"/>
      <c r="SVX182" s="1"/>
      <c r="SVY182" s="5"/>
      <c r="SVZ182" s="29"/>
      <c r="SWA182" s="37"/>
      <c r="SWB182" s="13"/>
      <c r="SWC182" s="12"/>
      <c r="SWD182" s="12"/>
      <c r="SWE182" s="1"/>
      <c r="SWF182" s="5"/>
      <c r="SWG182" s="29"/>
      <c r="SWH182" s="37"/>
      <c r="SWI182" s="13"/>
      <c r="SWJ182" s="12"/>
      <c r="SWK182" s="12"/>
      <c r="SWL182" s="1"/>
      <c r="SWM182" s="5"/>
      <c r="SWN182" s="29"/>
      <c r="SWO182" s="37"/>
      <c r="SWP182" s="13"/>
      <c r="SWQ182" s="12"/>
      <c r="SWR182" s="12"/>
      <c r="SWS182" s="1"/>
      <c r="SWT182" s="5"/>
      <c r="SWU182" s="29"/>
      <c r="SWV182" s="37"/>
      <c r="SWW182" s="13"/>
      <c r="SWX182" s="12"/>
      <c r="SWY182" s="12"/>
      <c r="SWZ182" s="1"/>
      <c r="SXA182" s="5"/>
      <c r="SXB182" s="29"/>
      <c r="SXC182" s="37"/>
      <c r="SXD182" s="13"/>
      <c r="SXE182" s="12"/>
      <c r="SXF182" s="12"/>
      <c r="SXG182" s="1"/>
      <c r="SXH182" s="5"/>
      <c r="SXI182" s="29"/>
      <c r="SXJ182" s="37"/>
      <c r="SXK182" s="13"/>
      <c r="SXL182" s="12"/>
      <c r="SXM182" s="12"/>
      <c r="SXN182" s="1"/>
      <c r="SXO182" s="5"/>
      <c r="SXP182" s="29"/>
      <c r="SXQ182" s="37"/>
      <c r="SXR182" s="13"/>
      <c r="SXS182" s="12"/>
      <c r="SXT182" s="12"/>
      <c r="SXU182" s="1"/>
      <c r="SXV182" s="5"/>
      <c r="SXW182" s="29"/>
      <c r="SXX182" s="37"/>
      <c r="SXY182" s="13"/>
      <c r="SXZ182" s="12"/>
      <c r="SYA182" s="12"/>
      <c r="SYB182" s="1"/>
      <c r="SYC182" s="5"/>
      <c r="SYD182" s="29"/>
      <c r="SYE182" s="37"/>
      <c r="SYF182" s="13"/>
      <c r="SYG182" s="12"/>
      <c r="SYH182" s="12"/>
      <c r="SYI182" s="1"/>
      <c r="SYJ182" s="5"/>
      <c r="SYK182" s="29"/>
      <c r="SYL182" s="37"/>
      <c r="SYM182" s="13"/>
      <c r="SYN182" s="12"/>
      <c r="SYO182" s="12"/>
      <c r="SYP182" s="1"/>
      <c r="SYQ182" s="5"/>
      <c r="SYR182" s="29"/>
      <c r="SYS182" s="37"/>
      <c r="SYT182" s="13"/>
      <c r="SYU182" s="12"/>
      <c r="SYV182" s="12"/>
      <c r="SYW182" s="1"/>
      <c r="SYX182" s="5"/>
      <c r="SYY182" s="29"/>
      <c r="SYZ182" s="37"/>
      <c r="SZA182" s="13"/>
      <c r="SZB182" s="12"/>
      <c r="SZC182" s="12"/>
      <c r="SZD182" s="1"/>
      <c r="SZE182" s="5"/>
      <c r="SZF182" s="29"/>
      <c r="SZG182" s="37"/>
      <c r="SZH182" s="13"/>
      <c r="SZI182" s="12"/>
      <c r="SZJ182" s="12"/>
      <c r="SZK182" s="1"/>
      <c r="SZL182" s="5"/>
      <c r="SZM182" s="29"/>
      <c r="SZN182" s="37"/>
      <c r="SZO182" s="13"/>
      <c r="SZP182" s="12"/>
      <c r="SZQ182" s="12"/>
      <c r="SZR182" s="1"/>
      <c r="SZS182" s="5"/>
      <c r="SZT182" s="29"/>
      <c r="SZU182" s="37"/>
      <c r="SZV182" s="13"/>
      <c r="SZW182" s="12"/>
      <c r="SZX182" s="12"/>
      <c r="SZY182" s="1"/>
      <c r="SZZ182" s="5"/>
      <c r="TAA182" s="29"/>
      <c r="TAB182" s="37"/>
      <c r="TAC182" s="13"/>
      <c r="TAD182" s="12"/>
      <c r="TAE182" s="12"/>
      <c r="TAF182" s="1"/>
      <c r="TAG182" s="5"/>
      <c r="TAH182" s="29"/>
      <c r="TAI182" s="37"/>
      <c r="TAJ182" s="13"/>
      <c r="TAK182" s="12"/>
      <c r="TAL182" s="12"/>
      <c r="TAM182" s="1"/>
      <c r="TAN182" s="5"/>
      <c r="TAO182" s="29"/>
      <c r="TAP182" s="37"/>
      <c r="TAQ182" s="13"/>
      <c r="TAR182" s="12"/>
      <c r="TAS182" s="12"/>
      <c r="TAT182" s="1"/>
      <c r="TAU182" s="5"/>
      <c r="TAV182" s="29"/>
      <c r="TAW182" s="37"/>
      <c r="TAX182" s="13"/>
      <c r="TAY182" s="12"/>
      <c r="TAZ182" s="12"/>
      <c r="TBA182" s="1"/>
      <c r="TBB182" s="5"/>
      <c r="TBC182" s="29"/>
      <c r="TBD182" s="37"/>
      <c r="TBE182" s="13"/>
      <c r="TBF182" s="12"/>
      <c r="TBG182" s="12"/>
      <c r="TBH182" s="1"/>
      <c r="TBI182" s="5"/>
      <c r="TBJ182" s="29"/>
      <c r="TBK182" s="37"/>
      <c r="TBL182" s="13"/>
      <c r="TBM182" s="12"/>
      <c r="TBN182" s="12"/>
      <c r="TBO182" s="1"/>
      <c r="TBP182" s="5"/>
      <c r="TBQ182" s="29"/>
      <c r="TBR182" s="37"/>
      <c r="TBS182" s="13"/>
      <c r="TBT182" s="12"/>
      <c r="TBU182" s="12"/>
      <c r="TBV182" s="1"/>
      <c r="TBW182" s="5"/>
      <c r="TBX182" s="29"/>
      <c r="TBY182" s="37"/>
      <c r="TBZ182" s="13"/>
      <c r="TCA182" s="12"/>
      <c r="TCB182" s="12"/>
      <c r="TCC182" s="1"/>
      <c r="TCD182" s="5"/>
      <c r="TCE182" s="29"/>
      <c r="TCF182" s="37"/>
      <c r="TCG182" s="13"/>
      <c r="TCH182" s="12"/>
      <c r="TCI182" s="12"/>
      <c r="TCJ182" s="1"/>
      <c r="TCK182" s="5"/>
      <c r="TCL182" s="29"/>
      <c r="TCM182" s="37"/>
      <c r="TCN182" s="13"/>
      <c r="TCO182" s="12"/>
      <c r="TCP182" s="12"/>
      <c r="TCQ182" s="1"/>
      <c r="TCR182" s="5"/>
      <c r="TCS182" s="29"/>
      <c r="TCT182" s="37"/>
      <c r="TCU182" s="13"/>
      <c r="TCV182" s="12"/>
      <c r="TCW182" s="12"/>
      <c r="TCX182" s="1"/>
      <c r="TCY182" s="5"/>
      <c r="TCZ182" s="29"/>
      <c r="TDA182" s="37"/>
      <c r="TDB182" s="13"/>
      <c r="TDC182" s="12"/>
      <c r="TDD182" s="12"/>
      <c r="TDE182" s="1"/>
      <c r="TDF182" s="5"/>
      <c r="TDG182" s="29"/>
      <c r="TDH182" s="37"/>
      <c r="TDI182" s="13"/>
      <c r="TDJ182" s="12"/>
      <c r="TDK182" s="12"/>
      <c r="TDL182" s="1"/>
      <c r="TDM182" s="5"/>
      <c r="TDN182" s="29"/>
      <c r="TDO182" s="37"/>
      <c r="TDP182" s="13"/>
      <c r="TDQ182" s="12"/>
      <c r="TDR182" s="12"/>
      <c r="TDS182" s="1"/>
      <c r="TDT182" s="5"/>
      <c r="TDU182" s="29"/>
      <c r="TDV182" s="37"/>
      <c r="TDW182" s="13"/>
      <c r="TDX182" s="12"/>
      <c r="TDY182" s="12"/>
      <c r="TDZ182" s="1"/>
      <c r="TEA182" s="5"/>
      <c r="TEB182" s="29"/>
      <c r="TEC182" s="37"/>
      <c r="TED182" s="13"/>
      <c r="TEE182" s="12"/>
      <c r="TEF182" s="12"/>
      <c r="TEG182" s="1"/>
      <c r="TEH182" s="5"/>
      <c r="TEI182" s="29"/>
      <c r="TEJ182" s="37"/>
      <c r="TEK182" s="13"/>
      <c r="TEL182" s="12"/>
      <c r="TEM182" s="12"/>
      <c r="TEN182" s="1"/>
      <c r="TEO182" s="5"/>
      <c r="TEP182" s="29"/>
      <c r="TEQ182" s="37"/>
      <c r="TER182" s="13"/>
      <c r="TES182" s="12"/>
      <c r="TET182" s="12"/>
      <c r="TEU182" s="1"/>
      <c r="TEV182" s="5"/>
      <c r="TEW182" s="29"/>
      <c r="TEX182" s="37"/>
      <c r="TEY182" s="13"/>
      <c r="TEZ182" s="12"/>
      <c r="TFA182" s="12"/>
      <c r="TFB182" s="1"/>
      <c r="TFC182" s="5"/>
      <c r="TFD182" s="29"/>
      <c r="TFE182" s="37"/>
      <c r="TFF182" s="13"/>
      <c r="TFG182" s="12"/>
      <c r="TFH182" s="12"/>
      <c r="TFI182" s="1"/>
      <c r="TFJ182" s="5"/>
      <c r="TFK182" s="29"/>
      <c r="TFL182" s="37"/>
      <c r="TFM182" s="13"/>
      <c r="TFN182" s="12"/>
      <c r="TFO182" s="12"/>
      <c r="TFP182" s="1"/>
      <c r="TFQ182" s="5"/>
      <c r="TFR182" s="29"/>
      <c r="TFS182" s="37"/>
      <c r="TFT182" s="13"/>
      <c r="TFU182" s="12"/>
      <c r="TFV182" s="12"/>
      <c r="TFW182" s="1"/>
      <c r="TFX182" s="5"/>
      <c r="TFY182" s="29"/>
      <c r="TFZ182" s="37"/>
      <c r="TGA182" s="13"/>
      <c r="TGB182" s="12"/>
      <c r="TGC182" s="12"/>
      <c r="TGD182" s="1"/>
      <c r="TGE182" s="5"/>
      <c r="TGF182" s="29"/>
      <c r="TGG182" s="37"/>
      <c r="TGH182" s="13"/>
      <c r="TGI182" s="12"/>
      <c r="TGJ182" s="12"/>
      <c r="TGK182" s="1"/>
      <c r="TGL182" s="5"/>
      <c r="TGM182" s="29"/>
      <c r="TGN182" s="37"/>
      <c r="TGO182" s="13"/>
      <c r="TGP182" s="12"/>
      <c r="TGQ182" s="12"/>
      <c r="TGR182" s="1"/>
      <c r="TGS182" s="5"/>
      <c r="TGT182" s="29"/>
      <c r="TGU182" s="37"/>
      <c r="TGV182" s="13"/>
      <c r="TGW182" s="12"/>
      <c r="TGX182" s="12"/>
      <c r="TGY182" s="1"/>
      <c r="TGZ182" s="5"/>
      <c r="THA182" s="29"/>
      <c r="THB182" s="37"/>
      <c r="THC182" s="13"/>
      <c r="THD182" s="12"/>
      <c r="THE182" s="12"/>
      <c r="THF182" s="1"/>
      <c r="THG182" s="5"/>
      <c r="THH182" s="29"/>
      <c r="THI182" s="37"/>
      <c r="THJ182" s="13"/>
      <c r="THK182" s="12"/>
      <c r="THL182" s="12"/>
      <c r="THM182" s="1"/>
      <c r="THN182" s="5"/>
      <c r="THO182" s="29"/>
      <c r="THP182" s="37"/>
      <c r="THQ182" s="13"/>
      <c r="THR182" s="12"/>
      <c r="THS182" s="12"/>
      <c r="THT182" s="1"/>
      <c r="THU182" s="5"/>
      <c r="THV182" s="29"/>
      <c r="THW182" s="37"/>
      <c r="THX182" s="13"/>
      <c r="THY182" s="12"/>
      <c r="THZ182" s="12"/>
      <c r="TIA182" s="1"/>
      <c r="TIB182" s="5"/>
      <c r="TIC182" s="29"/>
      <c r="TID182" s="37"/>
      <c r="TIE182" s="13"/>
      <c r="TIF182" s="12"/>
      <c r="TIG182" s="12"/>
      <c r="TIH182" s="1"/>
      <c r="TII182" s="5"/>
      <c r="TIJ182" s="29"/>
      <c r="TIK182" s="37"/>
      <c r="TIL182" s="13"/>
      <c r="TIM182" s="12"/>
      <c r="TIN182" s="12"/>
      <c r="TIO182" s="1"/>
      <c r="TIP182" s="5"/>
      <c r="TIQ182" s="29"/>
      <c r="TIR182" s="37"/>
      <c r="TIS182" s="13"/>
      <c r="TIT182" s="12"/>
      <c r="TIU182" s="12"/>
      <c r="TIV182" s="1"/>
      <c r="TIW182" s="5"/>
      <c r="TIX182" s="29"/>
      <c r="TIY182" s="37"/>
      <c r="TIZ182" s="13"/>
      <c r="TJA182" s="12"/>
      <c r="TJB182" s="12"/>
      <c r="TJC182" s="1"/>
      <c r="TJD182" s="5"/>
      <c r="TJE182" s="29"/>
      <c r="TJF182" s="37"/>
      <c r="TJG182" s="13"/>
      <c r="TJH182" s="12"/>
      <c r="TJI182" s="12"/>
      <c r="TJJ182" s="1"/>
      <c r="TJK182" s="5"/>
      <c r="TJL182" s="29"/>
      <c r="TJM182" s="37"/>
      <c r="TJN182" s="13"/>
      <c r="TJO182" s="12"/>
      <c r="TJP182" s="12"/>
      <c r="TJQ182" s="1"/>
      <c r="TJR182" s="5"/>
      <c r="TJS182" s="29"/>
      <c r="TJT182" s="37"/>
      <c r="TJU182" s="13"/>
      <c r="TJV182" s="12"/>
      <c r="TJW182" s="12"/>
      <c r="TJX182" s="1"/>
      <c r="TJY182" s="5"/>
      <c r="TJZ182" s="29"/>
      <c r="TKA182" s="37"/>
      <c r="TKB182" s="13"/>
      <c r="TKC182" s="12"/>
      <c r="TKD182" s="12"/>
      <c r="TKE182" s="1"/>
      <c r="TKF182" s="5"/>
      <c r="TKG182" s="29"/>
      <c r="TKH182" s="37"/>
      <c r="TKI182" s="13"/>
      <c r="TKJ182" s="12"/>
      <c r="TKK182" s="12"/>
      <c r="TKL182" s="1"/>
      <c r="TKM182" s="5"/>
      <c r="TKN182" s="29"/>
      <c r="TKO182" s="37"/>
      <c r="TKP182" s="13"/>
      <c r="TKQ182" s="12"/>
      <c r="TKR182" s="12"/>
      <c r="TKS182" s="1"/>
      <c r="TKT182" s="5"/>
      <c r="TKU182" s="29"/>
      <c r="TKV182" s="37"/>
      <c r="TKW182" s="13"/>
      <c r="TKX182" s="12"/>
      <c r="TKY182" s="12"/>
      <c r="TKZ182" s="1"/>
      <c r="TLA182" s="5"/>
      <c r="TLB182" s="29"/>
      <c r="TLC182" s="37"/>
      <c r="TLD182" s="13"/>
      <c r="TLE182" s="12"/>
      <c r="TLF182" s="12"/>
      <c r="TLG182" s="1"/>
      <c r="TLH182" s="5"/>
      <c r="TLI182" s="29"/>
      <c r="TLJ182" s="37"/>
      <c r="TLK182" s="13"/>
      <c r="TLL182" s="12"/>
      <c r="TLM182" s="12"/>
      <c r="TLN182" s="1"/>
      <c r="TLO182" s="5"/>
      <c r="TLP182" s="29"/>
      <c r="TLQ182" s="37"/>
      <c r="TLR182" s="13"/>
      <c r="TLS182" s="12"/>
      <c r="TLT182" s="12"/>
      <c r="TLU182" s="1"/>
      <c r="TLV182" s="5"/>
      <c r="TLW182" s="29"/>
      <c r="TLX182" s="37"/>
      <c r="TLY182" s="13"/>
      <c r="TLZ182" s="12"/>
      <c r="TMA182" s="12"/>
      <c r="TMB182" s="1"/>
      <c r="TMC182" s="5"/>
      <c r="TMD182" s="29"/>
      <c r="TME182" s="37"/>
      <c r="TMF182" s="13"/>
      <c r="TMG182" s="12"/>
      <c r="TMH182" s="12"/>
      <c r="TMI182" s="1"/>
      <c r="TMJ182" s="5"/>
      <c r="TMK182" s="29"/>
      <c r="TML182" s="37"/>
      <c r="TMM182" s="13"/>
      <c r="TMN182" s="12"/>
      <c r="TMO182" s="12"/>
      <c r="TMP182" s="1"/>
      <c r="TMQ182" s="5"/>
      <c r="TMR182" s="29"/>
      <c r="TMS182" s="37"/>
      <c r="TMT182" s="13"/>
      <c r="TMU182" s="12"/>
      <c r="TMV182" s="12"/>
      <c r="TMW182" s="1"/>
      <c r="TMX182" s="5"/>
      <c r="TMY182" s="29"/>
      <c r="TMZ182" s="37"/>
      <c r="TNA182" s="13"/>
      <c r="TNB182" s="12"/>
      <c r="TNC182" s="12"/>
      <c r="TND182" s="1"/>
      <c r="TNE182" s="5"/>
      <c r="TNF182" s="29"/>
      <c r="TNG182" s="37"/>
      <c r="TNH182" s="13"/>
      <c r="TNI182" s="12"/>
      <c r="TNJ182" s="12"/>
      <c r="TNK182" s="1"/>
      <c r="TNL182" s="5"/>
      <c r="TNM182" s="29"/>
      <c r="TNN182" s="37"/>
      <c r="TNO182" s="13"/>
      <c r="TNP182" s="12"/>
      <c r="TNQ182" s="12"/>
      <c r="TNR182" s="1"/>
      <c r="TNS182" s="5"/>
      <c r="TNT182" s="29"/>
      <c r="TNU182" s="37"/>
      <c r="TNV182" s="13"/>
      <c r="TNW182" s="12"/>
      <c r="TNX182" s="12"/>
      <c r="TNY182" s="1"/>
      <c r="TNZ182" s="5"/>
      <c r="TOA182" s="29"/>
      <c r="TOB182" s="37"/>
      <c r="TOC182" s="13"/>
      <c r="TOD182" s="12"/>
      <c r="TOE182" s="12"/>
      <c r="TOF182" s="1"/>
      <c r="TOG182" s="5"/>
      <c r="TOH182" s="29"/>
      <c r="TOI182" s="37"/>
      <c r="TOJ182" s="13"/>
      <c r="TOK182" s="12"/>
      <c r="TOL182" s="12"/>
      <c r="TOM182" s="1"/>
      <c r="TON182" s="5"/>
      <c r="TOO182" s="29"/>
      <c r="TOP182" s="37"/>
      <c r="TOQ182" s="13"/>
      <c r="TOR182" s="12"/>
      <c r="TOS182" s="12"/>
      <c r="TOT182" s="1"/>
      <c r="TOU182" s="5"/>
      <c r="TOV182" s="29"/>
      <c r="TOW182" s="37"/>
      <c r="TOX182" s="13"/>
      <c r="TOY182" s="12"/>
      <c r="TOZ182" s="12"/>
      <c r="TPA182" s="1"/>
      <c r="TPB182" s="5"/>
      <c r="TPC182" s="29"/>
      <c r="TPD182" s="37"/>
      <c r="TPE182" s="13"/>
      <c r="TPF182" s="12"/>
      <c r="TPG182" s="12"/>
      <c r="TPH182" s="1"/>
      <c r="TPI182" s="5"/>
      <c r="TPJ182" s="29"/>
      <c r="TPK182" s="37"/>
      <c r="TPL182" s="13"/>
      <c r="TPM182" s="12"/>
      <c r="TPN182" s="12"/>
      <c r="TPO182" s="1"/>
      <c r="TPP182" s="5"/>
      <c r="TPQ182" s="29"/>
      <c r="TPR182" s="37"/>
      <c r="TPS182" s="13"/>
      <c r="TPT182" s="12"/>
      <c r="TPU182" s="12"/>
      <c r="TPV182" s="1"/>
      <c r="TPW182" s="5"/>
      <c r="TPX182" s="29"/>
      <c r="TPY182" s="37"/>
      <c r="TPZ182" s="13"/>
      <c r="TQA182" s="12"/>
      <c r="TQB182" s="12"/>
      <c r="TQC182" s="1"/>
      <c r="TQD182" s="5"/>
      <c r="TQE182" s="29"/>
      <c r="TQF182" s="37"/>
      <c r="TQG182" s="13"/>
      <c r="TQH182" s="12"/>
      <c r="TQI182" s="12"/>
      <c r="TQJ182" s="1"/>
      <c r="TQK182" s="5"/>
      <c r="TQL182" s="29"/>
      <c r="TQM182" s="37"/>
      <c r="TQN182" s="13"/>
      <c r="TQO182" s="12"/>
      <c r="TQP182" s="12"/>
      <c r="TQQ182" s="1"/>
      <c r="TQR182" s="5"/>
      <c r="TQS182" s="29"/>
      <c r="TQT182" s="37"/>
      <c r="TQU182" s="13"/>
      <c r="TQV182" s="12"/>
      <c r="TQW182" s="12"/>
      <c r="TQX182" s="1"/>
      <c r="TQY182" s="5"/>
      <c r="TQZ182" s="29"/>
      <c r="TRA182" s="37"/>
      <c r="TRB182" s="13"/>
      <c r="TRC182" s="12"/>
      <c r="TRD182" s="12"/>
      <c r="TRE182" s="1"/>
      <c r="TRF182" s="5"/>
      <c r="TRG182" s="29"/>
      <c r="TRH182" s="37"/>
      <c r="TRI182" s="13"/>
      <c r="TRJ182" s="12"/>
      <c r="TRK182" s="12"/>
      <c r="TRL182" s="1"/>
      <c r="TRM182" s="5"/>
      <c r="TRN182" s="29"/>
      <c r="TRO182" s="37"/>
      <c r="TRP182" s="13"/>
      <c r="TRQ182" s="12"/>
      <c r="TRR182" s="12"/>
      <c r="TRS182" s="1"/>
      <c r="TRT182" s="5"/>
      <c r="TRU182" s="29"/>
      <c r="TRV182" s="37"/>
      <c r="TRW182" s="13"/>
      <c r="TRX182" s="12"/>
      <c r="TRY182" s="12"/>
      <c r="TRZ182" s="1"/>
      <c r="TSA182" s="5"/>
      <c r="TSB182" s="29"/>
      <c r="TSC182" s="37"/>
      <c r="TSD182" s="13"/>
      <c r="TSE182" s="12"/>
      <c r="TSF182" s="12"/>
      <c r="TSG182" s="1"/>
      <c r="TSH182" s="5"/>
      <c r="TSI182" s="29"/>
      <c r="TSJ182" s="37"/>
      <c r="TSK182" s="13"/>
      <c r="TSL182" s="12"/>
      <c r="TSM182" s="12"/>
      <c r="TSN182" s="1"/>
      <c r="TSO182" s="5"/>
      <c r="TSP182" s="29"/>
      <c r="TSQ182" s="37"/>
      <c r="TSR182" s="13"/>
      <c r="TSS182" s="12"/>
      <c r="TST182" s="12"/>
      <c r="TSU182" s="1"/>
      <c r="TSV182" s="5"/>
      <c r="TSW182" s="29"/>
      <c r="TSX182" s="37"/>
      <c r="TSY182" s="13"/>
      <c r="TSZ182" s="12"/>
      <c r="TTA182" s="12"/>
      <c r="TTB182" s="1"/>
      <c r="TTC182" s="5"/>
      <c r="TTD182" s="29"/>
      <c r="TTE182" s="37"/>
      <c r="TTF182" s="13"/>
      <c r="TTG182" s="12"/>
      <c r="TTH182" s="12"/>
      <c r="TTI182" s="1"/>
      <c r="TTJ182" s="5"/>
      <c r="TTK182" s="29"/>
      <c r="TTL182" s="37"/>
      <c r="TTM182" s="13"/>
      <c r="TTN182" s="12"/>
      <c r="TTO182" s="12"/>
      <c r="TTP182" s="1"/>
      <c r="TTQ182" s="5"/>
      <c r="TTR182" s="29"/>
      <c r="TTS182" s="37"/>
      <c r="TTT182" s="13"/>
      <c r="TTU182" s="12"/>
      <c r="TTV182" s="12"/>
      <c r="TTW182" s="1"/>
      <c r="TTX182" s="5"/>
      <c r="TTY182" s="29"/>
      <c r="TTZ182" s="37"/>
      <c r="TUA182" s="13"/>
      <c r="TUB182" s="12"/>
      <c r="TUC182" s="12"/>
      <c r="TUD182" s="1"/>
      <c r="TUE182" s="5"/>
      <c r="TUF182" s="29"/>
      <c r="TUG182" s="37"/>
      <c r="TUH182" s="13"/>
      <c r="TUI182" s="12"/>
      <c r="TUJ182" s="12"/>
      <c r="TUK182" s="1"/>
      <c r="TUL182" s="5"/>
      <c r="TUM182" s="29"/>
      <c r="TUN182" s="37"/>
      <c r="TUO182" s="13"/>
      <c r="TUP182" s="12"/>
      <c r="TUQ182" s="12"/>
      <c r="TUR182" s="1"/>
      <c r="TUS182" s="5"/>
      <c r="TUT182" s="29"/>
      <c r="TUU182" s="37"/>
      <c r="TUV182" s="13"/>
      <c r="TUW182" s="12"/>
      <c r="TUX182" s="12"/>
      <c r="TUY182" s="1"/>
      <c r="TUZ182" s="5"/>
      <c r="TVA182" s="29"/>
      <c r="TVB182" s="37"/>
      <c r="TVC182" s="13"/>
      <c r="TVD182" s="12"/>
      <c r="TVE182" s="12"/>
      <c r="TVF182" s="1"/>
      <c r="TVG182" s="5"/>
      <c r="TVH182" s="29"/>
      <c r="TVI182" s="37"/>
      <c r="TVJ182" s="13"/>
      <c r="TVK182" s="12"/>
      <c r="TVL182" s="12"/>
      <c r="TVM182" s="1"/>
      <c r="TVN182" s="5"/>
      <c r="TVO182" s="29"/>
      <c r="TVP182" s="37"/>
      <c r="TVQ182" s="13"/>
      <c r="TVR182" s="12"/>
      <c r="TVS182" s="12"/>
      <c r="TVT182" s="1"/>
      <c r="TVU182" s="5"/>
      <c r="TVV182" s="29"/>
      <c r="TVW182" s="37"/>
      <c r="TVX182" s="13"/>
      <c r="TVY182" s="12"/>
      <c r="TVZ182" s="12"/>
      <c r="TWA182" s="1"/>
      <c r="TWB182" s="5"/>
      <c r="TWC182" s="29"/>
      <c r="TWD182" s="37"/>
      <c r="TWE182" s="13"/>
      <c r="TWF182" s="12"/>
      <c r="TWG182" s="12"/>
      <c r="TWH182" s="1"/>
      <c r="TWI182" s="5"/>
      <c r="TWJ182" s="29"/>
      <c r="TWK182" s="37"/>
      <c r="TWL182" s="13"/>
      <c r="TWM182" s="12"/>
      <c r="TWN182" s="12"/>
      <c r="TWO182" s="1"/>
      <c r="TWP182" s="5"/>
      <c r="TWQ182" s="29"/>
      <c r="TWR182" s="37"/>
      <c r="TWS182" s="13"/>
      <c r="TWT182" s="12"/>
      <c r="TWU182" s="12"/>
      <c r="TWV182" s="1"/>
      <c r="TWW182" s="5"/>
      <c r="TWX182" s="29"/>
      <c r="TWY182" s="37"/>
      <c r="TWZ182" s="13"/>
      <c r="TXA182" s="12"/>
      <c r="TXB182" s="12"/>
      <c r="TXC182" s="1"/>
      <c r="TXD182" s="5"/>
      <c r="TXE182" s="29"/>
      <c r="TXF182" s="37"/>
      <c r="TXG182" s="13"/>
      <c r="TXH182" s="12"/>
      <c r="TXI182" s="12"/>
      <c r="TXJ182" s="1"/>
      <c r="TXK182" s="5"/>
      <c r="TXL182" s="29"/>
      <c r="TXM182" s="37"/>
      <c r="TXN182" s="13"/>
      <c r="TXO182" s="12"/>
      <c r="TXP182" s="12"/>
      <c r="TXQ182" s="1"/>
      <c r="TXR182" s="5"/>
      <c r="TXS182" s="29"/>
      <c r="TXT182" s="37"/>
      <c r="TXU182" s="13"/>
      <c r="TXV182" s="12"/>
      <c r="TXW182" s="12"/>
      <c r="TXX182" s="1"/>
      <c r="TXY182" s="5"/>
      <c r="TXZ182" s="29"/>
      <c r="TYA182" s="37"/>
      <c r="TYB182" s="13"/>
      <c r="TYC182" s="12"/>
      <c r="TYD182" s="12"/>
      <c r="TYE182" s="1"/>
      <c r="TYF182" s="5"/>
      <c r="TYG182" s="29"/>
      <c r="TYH182" s="37"/>
      <c r="TYI182" s="13"/>
      <c r="TYJ182" s="12"/>
      <c r="TYK182" s="12"/>
      <c r="TYL182" s="1"/>
      <c r="TYM182" s="5"/>
      <c r="TYN182" s="29"/>
      <c r="TYO182" s="37"/>
      <c r="TYP182" s="13"/>
      <c r="TYQ182" s="12"/>
      <c r="TYR182" s="12"/>
      <c r="TYS182" s="1"/>
      <c r="TYT182" s="5"/>
      <c r="TYU182" s="29"/>
      <c r="TYV182" s="37"/>
      <c r="TYW182" s="13"/>
      <c r="TYX182" s="12"/>
      <c r="TYY182" s="12"/>
      <c r="TYZ182" s="1"/>
      <c r="TZA182" s="5"/>
      <c r="TZB182" s="29"/>
      <c r="TZC182" s="37"/>
      <c r="TZD182" s="13"/>
      <c r="TZE182" s="12"/>
      <c r="TZF182" s="12"/>
      <c r="TZG182" s="1"/>
      <c r="TZH182" s="5"/>
      <c r="TZI182" s="29"/>
      <c r="TZJ182" s="37"/>
      <c r="TZK182" s="13"/>
      <c r="TZL182" s="12"/>
      <c r="TZM182" s="12"/>
      <c r="TZN182" s="1"/>
      <c r="TZO182" s="5"/>
      <c r="TZP182" s="29"/>
      <c r="TZQ182" s="37"/>
      <c r="TZR182" s="13"/>
      <c r="TZS182" s="12"/>
      <c r="TZT182" s="12"/>
      <c r="TZU182" s="1"/>
      <c r="TZV182" s="5"/>
      <c r="TZW182" s="29"/>
      <c r="TZX182" s="37"/>
      <c r="TZY182" s="13"/>
      <c r="TZZ182" s="12"/>
      <c r="UAA182" s="12"/>
      <c r="UAB182" s="1"/>
      <c r="UAC182" s="5"/>
      <c r="UAD182" s="29"/>
      <c r="UAE182" s="37"/>
      <c r="UAF182" s="13"/>
      <c r="UAG182" s="12"/>
      <c r="UAH182" s="12"/>
      <c r="UAI182" s="1"/>
      <c r="UAJ182" s="5"/>
      <c r="UAK182" s="29"/>
      <c r="UAL182" s="37"/>
      <c r="UAM182" s="13"/>
      <c r="UAN182" s="12"/>
      <c r="UAO182" s="12"/>
      <c r="UAP182" s="1"/>
      <c r="UAQ182" s="5"/>
      <c r="UAR182" s="29"/>
      <c r="UAS182" s="37"/>
      <c r="UAT182" s="13"/>
      <c r="UAU182" s="12"/>
      <c r="UAV182" s="12"/>
      <c r="UAW182" s="1"/>
      <c r="UAX182" s="5"/>
      <c r="UAY182" s="29"/>
      <c r="UAZ182" s="37"/>
      <c r="UBA182" s="13"/>
      <c r="UBB182" s="12"/>
      <c r="UBC182" s="12"/>
      <c r="UBD182" s="1"/>
      <c r="UBE182" s="5"/>
      <c r="UBF182" s="29"/>
      <c r="UBG182" s="37"/>
      <c r="UBH182" s="13"/>
      <c r="UBI182" s="12"/>
      <c r="UBJ182" s="12"/>
      <c r="UBK182" s="1"/>
      <c r="UBL182" s="5"/>
      <c r="UBM182" s="29"/>
      <c r="UBN182" s="37"/>
      <c r="UBO182" s="13"/>
      <c r="UBP182" s="12"/>
      <c r="UBQ182" s="12"/>
      <c r="UBR182" s="1"/>
      <c r="UBS182" s="5"/>
      <c r="UBT182" s="29"/>
      <c r="UBU182" s="37"/>
      <c r="UBV182" s="13"/>
      <c r="UBW182" s="12"/>
      <c r="UBX182" s="12"/>
      <c r="UBY182" s="1"/>
      <c r="UBZ182" s="5"/>
      <c r="UCA182" s="29"/>
      <c r="UCB182" s="37"/>
      <c r="UCC182" s="13"/>
      <c r="UCD182" s="12"/>
      <c r="UCE182" s="12"/>
      <c r="UCF182" s="1"/>
      <c r="UCG182" s="5"/>
      <c r="UCH182" s="29"/>
      <c r="UCI182" s="37"/>
      <c r="UCJ182" s="13"/>
      <c r="UCK182" s="12"/>
      <c r="UCL182" s="12"/>
      <c r="UCM182" s="1"/>
      <c r="UCN182" s="5"/>
      <c r="UCO182" s="29"/>
      <c r="UCP182" s="37"/>
      <c r="UCQ182" s="13"/>
      <c r="UCR182" s="12"/>
      <c r="UCS182" s="12"/>
      <c r="UCT182" s="1"/>
      <c r="UCU182" s="5"/>
      <c r="UCV182" s="29"/>
      <c r="UCW182" s="37"/>
      <c r="UCX182" s="13"/>
      <c r="UCY182" s="12"/>
      <c r="UCZ182" s="12"/>
      <c r="UDA182" s="1"/>
      <c r="UDB182" s="5"/>
      <c r="UDC182" s="29"/>
      <c r="UDD182" s="37"/>
      <c r="UDE182" s="13"/>
      <c r="UDF182" s="12"/>
      <c r="UDG182" s="12"/>
      <c r="UDH182" s="1"/>
      <c r="UDI182" s="5"/>
      <c r="UDJ182" s="29"/>
      <c r="UDK182" s="37"/>
      <c r="UDL182" s="13"/>
      <c r="UDM182" s="12"/>
      <c r="UDN182" s="12"/>
      <c r="UDO182" s="1"/>
      <c r="UDP182" s="5"/>
      <c r="UDQ182" s="29"/>
      <c r="UDR182" s="37"/>
      <c r="UDS182" s="13"/>
      <c r="UDT182" s="12"/>
      <c r="UDU182" s="12"/>
      <c r="UDV182" s="1"/>
      <c r="UDW182" s="5"/>
      <c r="UDX182" s="29"/>
      <c r="UDY182" s="37"/>
      <c r="UDZ182" s="13"/>
      <c r="UEA182" s="12"/>
      <c r="UEB182" s="12"/>
      <c r="UEC182" s="1"/>
      <c r="UED182" s="5"/>
      <c r="UEE182" s="29"/>
      <c r="UEF182" s="37"/>
      <c r="UEG182" s="13"/>
      <c r="UEH182" s="12"/>
      <c r="UEI182" s="12"/>
      <c r="UEJ182" s="1"/>
      <c r="UEK182" s="5"/>
      <c r="UEL182" s="29"/>
      <c r="UEM182" s="37"/>
      <c r="UEN182" s="13"/>
      <c r="UEO182" s="12"/>
      <c r="UEP182" s="12"/>
      <c r="UEQ182" s="1"/>
      <c r="UER182" s="5"/>
      <c r="UES182" s="29"/>
      <c r="UET182" s="37"/>
      <c r="UEU182" s="13"/>
      <c r="UEV182" s="12"/>
      <c r="UEW182" s="12"/>
      <c r="UEX182" s="1"/>
      <c r="UEY182" s="5"/>
      <c r="UEZ182" s="29"/>
      <c r="UFA182" s="37"/>
      <c r="UFB182" s="13"/>
      <c r="UFC182" s="12"/>
      <c r="UFD182" s="12"/>
      <c r="UFE182" s="1"/>
      <c r="UFF182" s="5"/>
      <c r="UFG182" s="29"/>
      <c r="UFH182" s="37"/>
      <c r="UFI182" s="13"/>
      <c r="UFJ182" s="12"/>
      <c r="UFK182" s="12"/>
      <c r="UFL182" s="1"/>
      <c r="UFM182" s="5"/>
      <c r="UFN182" s="29"/>
      <c r="UFO182" s="37"/>
      <c r="UFP182" s="13"/>
      <c r="UFQ182" s="12"/>
      <c r="UFR182" s="12"/>
      <c r="UFS182" s="1"/>
      <c r="UFT182" s="5"/>
      <c r="UFU182" s="29"/>
      <c r="UFV182" s="37"/>
      <c r="UFW182" s="13"/>
      <c r="UFX182" s="12"/>
      <c r="UFY182" s="12"/>
      <c r="UFZ182" s="1"/>
      <c r="UGA182" s="5"/>
      <c r="UGB182" s="29"/>
      <c r="UGC182" s="37"/>
      <c r="UGD182" s="13"/>
      <c r="UGE182" s="12"/>
      <c r="UGF182" s="12"/>
      <c r="UGG182" s="1"/>
      <c r="UGH182" s="5"/>
      <c r="UGI182" s="29"/>
      <c r="UGJ182" s="37"/>
      <c r="UGK182" s="13"/>
      <c r="UGL182" s="12"/>
      <c r="UGM182" s="12"/>
      <c r="UGN182" s="1"/>
      <c r="UGO182" s="5"/>
      <c r="UGP182" s="29"/>
      <c r="UGQ182" s="37"/>
      <c r="UGR182" s="13"/>
      <c r="UGS182" s="12"/>
      <c r="UGT182" s="12"/>
      <c r="UGU182" s="1"/>
      <c r="UGV182" s="5"/>
      <c r="UGW182" s="29"/>
      <c r="UGX182" s="37"/>
      <c r="UGY182" s="13"/>
      <c r="UGZ182" s="12"/>
      <c r="UHA182" s="12"/>
      <c r="UHB182" s="1"/>
      <c r="UHC182" s="5"/>
      <c r="UHD182" s="29"/>
      <c r="UHE182" s="37"/>
      <c r="UHF182" s="13"/>
      <c r="UHG182" s="12"/>
      <c r="UHH182" s="12"/>
      <c r="UHI182" s="1"/>
      <c r="UHJ182" s="5"/>
      <c r="UHK182" s="29"/>
      <c r="UHL182" s="37"/>
      <c r="UHM182" s="13"/>
      <c r="UHN182" s="12"/>
      <c r="UHO182" s="12"/>
      <c r="UHP182" s="1"/>
      <c r="UHQ182" s="5"/>
      <c r="UHR182" s="29"/>
      <c r="UHS182" s="37"/>
      <c r="UHT182" s="13"/>
      <c r="UHU182" s="12"/>
      <c r="UHV182" s="12"/>
      <c r="UHW182" s="1"/>
      <c r="UHX182" s="5"/>
      <c r="UHY182" s="29"/>
      <c r="UHZ182" s="37"/>
      <c r="UIA182" s="13"/>
      <c r="UIB182" s="12"/>
      <c r="UIC182" s="12"/>
      <c r="UID182" s="1"/>
      <c r="UIE182" s="5"/>
      <c r="UIF182" s="29"/>
      <c r="UIG182" s="37"/>
      <c r="UIH182" s="13"/>
      <c r="UII182" s="12"/>
      <c r="UIJ182" s="12"/>
      <c r="UIK182" s="1"/>
      <c r="UIL182" s="5"/>
      <c r="UIM182" s="29"/>
      <c r="UIN182" s="37"/>
      <c r="UIO182" s="13"/>
      <c r="UIP182" s="12"/>
      <c r="UIQ182" s="12"/>
      <c r="UIR182" s="1"/>
      <c r="UIS182" s="5"/>
      <c r="UIT182" s="29"/>
      <c r="UIU182" s="37"/>
      <c r="UIV182" s="13"/>
      <c r="UIW182" s="12"/>
      <c r="UIX182" s="12"/>
      <c r="UIY182" s="1"/>
      <c r="UIZ182" s="5"/>
      <c r="UJA182" s="29"/>
      <c r="UJB182" s="37"/>
      <c r="UJC182" s="13"/>
      <c r="UJD182" s="12"/>
      <c r="UJE182" s="12"/>
      <c r="UJF182" s="1"/>
      <c r="UJG182" s="5"/>
      <c r="UJH182" s="29"/>
      <c r="UJI182" s="37"/>
      <c r="UJJ182" s="13"/>
      <c r="UJK182" s="12"/>
      <c r="UJL182" s="12"/>
      <c r="UJM182" s="1"/>
      <c r="UJN182" s="5"/>
      <c r="UJO182" s="29"/>
      <c r="UJP182" s="37"/>
      <c r="UJQ182" s="13"/>
      <c r="UJR182" s="12"/>
      <c r="UJS182" s="12"/>
      <c r="UJT182" s="1"/>
      <c r="UJU182" s="5"/>
      <c r="UJV182" s="29"/>
      <c r="UJW182" s="37"/>
      <c r="UJX182" s="13"/>
      <c r="UJY182" s="12"/>
      <c r="UJZ182" s="12"/>
      <c r="UKA182" s="1"/>
      <c r="UKB182" s="5"/>
      <c r="UKC182" s="29"/>
      <c r="UKD182" s="37"/>
      <c r="UKE182" s="13"/>
      <c r="UKF182" s="12"/>
      <c r="UKG182" s="12"/>
      <c r="UKH182" s="1"/>
      <c r="UKI182" s="5"/>
      <c r="UKJ182" s="29"/>
      <c r="UKK182" s="37"/>
      <c r="UKL182" s="13"/>
      <c r="UKM182" s="12"/>
      <c r="UKN182" s="12"/>
      <c r="UKO182" s="1"/>
      <c r="UKP182" s="5"/>
      <c r="UKQ182" s="29"/>
      <c r="UKR182" s="37"/>
      <c r="UKS182" s="13"/>
      <c r="UKT182" s="12"/>
      <c r="UKU182" s="12"/>
      <c r="UKV182" s="1"/>
      <c r="UKW182" s="5"/>
      <c r="UKX182" s="29"/>
      <c r="UKY182" s="37"/>
      <c r="UKZ182" s="13"/>
      <c r="ULA182" s="12"/>
      <c r="ULB182" s="12"/>
      <c r="ULC182" s="1"/>
      <c r="ULD182" s="5"/>
      <c r="ULE182" s="29"/>
      <c r="ULF182" s="37"/>
      <c r="ULG182" s="13"/>
      <c r="ULH182" s="12"/>
      <c r="ULI182" s="12"/>
      <c r="ULJ182" s="1"/>
      <c r="ULK182" s="5"/>
      <c r="ULL182" s="29"/>
      <c r="ULM182" s="37"/>
      <c r="ULN182" s="13"/>
      <c r="ULO182" s="12"/>
      <c r="ULP182" s="12"/>
      <c r="ULQ182" s="1"/>
      <c r="ULR182" s="5"/>
      <c r="ULS182" s="29"/>
      <c r="ULT182" s="37"/>
      <c r="ULU182" s="13"/>
      <c r="ULV182" s="12"/>
      <c r="ULW182" s="12"/>
      <c r="ULX182" s="1"/>
      <c r="ULY182" s="5"/>
      <c r="ULZ182" s="29"/>
      <c r="UMA182" s="37"/>
      <c r="UMB182" s="13"/>
      <c r="UMC182" s="12"/>
      <c r="UMD182" s="12"/>
      <c r="UME182" s="1"/>
      <c r="UMF182" s="5"/>
      <c r="UMG182" s="29"/>
      <c r="UMH182" s="37"/>
      <c r="UMI182" s="13"/>
      <c r="UMJ182" s="12"/>
      <c r="UMK182" s="12"/>
      <c r="UML182" s="1"/>
      <c r="UMM182" s="5"/>
      <c r="UMN182" s="29"/>
      <c r="UMO182" s="37"/>
      <c r="UMP182" s="13"/>
      <c r="UMQ182" s="12"/>
      <c r="UMR182" s="12"/>
      <c r="UMS182" s="1"/>
      <c r="UMT182" s="5"/>
      <c r="UMU182" s="29"/>
      <c r="UMV182" s="37"/>
      <c r="UMW182" s="13"/>
      <c r="UMX182" s="12"/>
      <c r="UMY182" s="12"/>
      <c r="UMZ182" s="1"/>
      <c r="UNA182" s="5"/>
      <c r="UNB182" s="29"/>
      <c r="UNC182" s="37"/>
      <c r="UND182" s="13"/>
      <c r="UNE182" s="12"/>
      <c r="UNF182" s="12"/>
      <c r="UNG182" s="1"/>
      <c r="UNH182" s="5"/>
      <c r="UNI182" s="29"/>
      <c r="UNJ182" s="37"/>
      <c r="UNK182" s="13"/>
      <c r="UNL182" s="12"/>
      <c r="UNM182" s="12"/>
      <c r="UNN182" s="1"/>
      <c r="UNO182" s="5"/>
      <c r="UNP182" s="29"/>
      <c r="UNQ182" s="37"/>
      <c r="UNR182" s="13"/>
      <c r="UNS182" s="12"/>
      <c r="UNT182" s="12"/>
      <c r="UNU182" s="1"/>
      <c r="UNV182" s="5"/>
      <c r="UNW182" s="29"/>
      <c r="UNX182" s="37"/>
      <c r="UNY182" s="13"/>
      <c r="UNZ182" s="12"/>
      <c r="UOA182" s="12"/>
      <c r="UOB182" s="1"/>
      <c r="UOC182" s="5"/>
      <c r="UOD182" s="29"/>
      <c r="UOE182" s="37"/>
      <c r="UOF182" s="13"/>
      <c r="UOG182" s="12"/>
      <c r="UOH182" s="12"/>
      <c r="UOI182" s="1"/>
      <c r="UOJ182" s="5"/>
      <c r="UOK182" s="29"/>
      <c r="UOL182" s="37"/>
      <c r="UOM182" s="13"/>
      <c r="UON182" s="12"/>
      <c r="UOO182" s="12"/>
      <c r="UOP182" s="1"/>
      <c r="UOQ182" s="5"/>
      <c r="UOR182" s="29"/>
      <c r="UOS182" s="37"/>
      <c r="UOT182" s="13"/>
      <c r="UOU182" s="12"/>
      <c r="UOV182" s="12"/>
      <c r="UOW182" s="1"/>
      <c r="UOX182" s="5"/>
      <c r="UOY182" s="29"/>
      <c r="UOZ182" s="37"/>
      <c r="UPA182" s="13"/>
      <c r="UPB182" s="12"/>
      <c r="UPC182" s="12"/>
      <c r="UPD182" s="1"/>
      <c r="UPE182" s="5"/>
      <c r="UPF182" s="29"/>
      <c r="UPG182" s="37"/>
      <c r="UPH182" s="13"/>
      <c r="UPI182" s="12"/>
      <c r="UPJ182" s="12"/>
      <c r="UPK182" s="1"/>
      <c r="UPL182" s="5"/>
      <c r="UPM182" s="29"/>
      <c r="UPN182" s="37"/>
      <c r="UPO182" s="13"/>
      <c r="UPP182" s="12"/>
      <c r="UPQ182" s="12"/>
      <c r="UPR182" s="1"/>
      <c r="UPS182" s="5"/>
      <c r="UPT182" s="29"/>
      <c r="UPU182" s="37"/>
      <c r="UPV182" s="13"/>
      <c r="UPW182" s="12"/>
      <c r="UPX182" s="12"/>
      <c r="UPY182" s="1"/>
      <c r="UPZ182" s="5"/>
      <c r="UQA182" s="29"/>
      <c r="UQB182" s="37"/>
      <c r="UQC182" s="13"/>
      <c r="UQD182" s="12"/>
      <c r="UQE182" s="12"/>
      <c r="UQF182" s="1"/>
      <c r="UQG182" s="5"/>
      <c r="UQH182" s="29"/>
      <c r="UQI182" s="37"/>
      <c r="UQJ182" s="13"/>
      <c r="UQK182" s="12"/>
      <c r="UQL182" s="12"/>
      <c r="UQM182" s="1"/>
      <c r="UQN182" s="5"/>
      <c r="UQO182" s="29"/>
      <c r="UQP182" s="37"/>
      <c r="UQQ182" s="13"/>
      <c r="UQR182" s="12"/>
      <c r="UQS182" s="12"/>
      <c r="UQT182" s="1"/>
      <c r="UQU182" s="5"/>
      <c r="UQV182" s="29"/>
      <c r="UQW182" s="37"/>
      <c r="UQX182" s="13"/>
      <c r="UQY182" s="12"/>
      <c r="UQZ182" s="12"/>
      <c r="URA182" s="1"/>
      <c r="URB182" s="5"/>
      <c r="URC182" s="29"/>
      <c r="URD182" s="37"/>
      <c r="URE182" s="13"/>
      <c r="URF182" s="12"/>
      <c r="URG182" s="12"/>
      <c r="URH182" s="1"/>
      <c r="URI182" s="5"/>
      <c r="URJ182" s="29"/>
      <c r="URK182" s="37"/>
      <c r="URL182" s="13"/>
      <c r="URM182" s="12"/>
      <c r="URN182" s="12"/>
      <c r="URO182" s="1"/>
      <c r="URP182" s="5"/>
      <c r="URQ182" s="29"/>
      <c r="URR182" s="37"/>
      <c r="URS182" s="13"/>
      <c r="URT182" s="12"/>
      <c r="URU182" s="12"/>
      <c r="URV182" s="1"/>
      <c r="URW182" s="5"/>
      <c r="URX182" s="29"/>
      <c r="URY182" s="37"/>
      <c r="URZ182" s="13"/>
      <c r="USA182" s="12"/>
      <c r="USB182" s="12"/>
      <c r="USC182" s="1"/>
      <c r="USD182" s="5"/>
      <c r="USE182" s="29"/>
      <c r="USF182" s="37"/>
      <c r="USG182" s="13"/>
      <c r="USH182" s="12"/>
      <c r="USI182" s="12"/>
      <c r="USJ182" s="1"/>
      <c r="USK182" s="5"/>
      <c r="USL182" s="29"/>
      <c r="USM182" s="37"/>
      <c r="USN182" s="13"/>
      <c r="USO182" s="12"/>
      <c r="USP182" s="12"/>
      <c r="USQ182" s="1"/>
      <c r="USR182" s="5"/>
      <c r="USS182" s="29"/>
      <c r="UST182" s="37"/>
      <c r="USU182" s="13"/>
      <c r="USV182" s="12"/>
      <c r="USW182" s="12"/>
      <c r="USX182" s="1"/>
      <c r="USY182" s="5"/>
      <c r="USZ182" s="29"/>
      <c r="UTA182" s="37"/>
      <c r="UTB182" s="13"/>
      <c r="UTC182" s="12"/>
      <c r="UTD182" s="12"/>
      <c r="UTE182" s="1"/>
      <c r="UTF182" s="5"/>
      <c r="UTG182" s="29"/>
      <c r="UTH182" s="37"/>
      <c r="UTI182" s="13"/>
      <c r="UTJ182" s="12"/>
      <c r="UTK182" s="12"/>
      <c r="UTL182" s="1"/>
      <c r="UTM182" s="5"/>
      <c r="UTN182" s="29"/>
      <c r="UTO182" s="37"/>
      <c r="UTP182" s="13"/>
      <c r="UTQ182" s="12"/>
      <c r="UTR182" s="12"/>
      <c r="UTS182" s="1"/>
      <c r="UTT182" s="5"/>
      <c r="UTU182" s="29"/>
      <c r="UTV182" s="37"/>
      <c r="UTW182" s="13"/>
      <c r="UTX182" s="12"/>
      <c r="UTY182" s="12"/>
      <c r="UTZ182" s="1"/>
      <c r="UUA182" s="5"/>
      <c r="UUB182" s="29"/>
      <c r="UUC182" s="37"/>
      <c r="UUD182" s="13"/>
      <c r="UUE182" s="12"/>
      <c r="UUF182" s="12"/>
      <c r="UUG182" s="1"/>
      <c r="UUH182" s="5"/>
      <c r="UUI182" s="29"/>
      <c r="UUJ182" s="37"/>
      <c r="UUK182" s="13"/>
      <c r="UUL182" s="12"/>
      <c r="UUM182" s="12"/>
      <c r="UUN182" s="1"/>
      <c r="UUO182" s="5"/>
      <c r="UUP182" s="29"/>
      <c r="UUQ182" s="37"/>
      <c r="UUR182" s="13"/>
      <c r="UUS182" s="12"/>
      <c r="UUT182" s="12"/>
      <c r="UUU182" s="1"/>
      <c r="UUV182" s="5"/>
      <c r="UUW182" s="29"/>
      <c r="UUX182" s="37"/>
      <c r="UUY182" s="13"/>
      <c r="UUZ182" s="12"/>
      <c r="UVA182" s="12"/>
      <c r="UVB182" s="1"/>
      <c r="UVC182" s="5"/>
      <c r="UVD182" s="29"/>
      <c r="UVE182" s="37"/>
      <c r="UVF182" s="13"/>
      <c r="UVG182" s="12"/>
      <c r="UVH182" s="12"/>
      <c r="UVI182" s="1"/>
      <c r="UVJ182" s="5"/>
      <c r="UVK182" s="29"/>
      <c r="UVL182" s="37"/>
      <c r="UVM182" s="13"/>
      <c r="UVN182" s="12"/>
      <c r="UVO182" s="12"/>
      <c r="UVP182" s="1"/>
      <c r="UVQ182" s="5"/>
      <c r="UVR182" s="29"/>
      <c r="UVS182" s="37"/>
      <c r="UVT182" s="13"/>
      <c r="UVU182" s="12"/>
      <c r="UVV182" s="12"/>
      <c r="UVW182" s="1"/>
      <c r="UVX182" s="5"/>
      <c r="UVY182" s="29"/>
      <c r="UVZ182" s="37"/>
      <c r="UWA182" s="13"/>
      <c r="UWB182" s="12"/>
      <c r="UWC182" s="12"/>
      <c r="UWD182" s="1"/>
      <c r="UWE182" s="5"/>
      <c r="UWF182" s="29"/>
      <c r="UWG182" s="37"/>
      <c r="UWH182" s="13"/>
      <c r="UWI182" s="12"/>
      <c r="UWJ182" s="12"/>
      <c r="UWK182" s="1"/>
      <c r="UWL182" s="5"/>
      <c r="UWM182" s="29"/>
      <c r="UWN182" s="37"/>
      <c r="UWO182" s="13"/>
      <c r="UWP182" s="12"/>
      <c r="UWQ182" s="12"/>
      <c r="UWR182" s="1"/>
      <c r="UWS182" s="5"/>
      <c r="UWT182" s="29"/>
      <c r="UWU182" s="37"/>
      <c r="UWV182" s="13"/>
      <c r="UWW182" s="12"/>
      <c r="UWX182" s="12"/>
      <c r="UWY182" s="1"/>
      <c r="UWZ182" s="5"/>
      <c r="UXA182" s="29"/>
      <c r="UXB182" s="37"/>
      <c r="UXC182" s="13"/>
      <c r="UXD182" s="12"/>
      <c r="UXE182" s="12"/>
      <c r="UXF182" s="1"/>
      <c r="UXG182" s="5"/>
      <c r="UXH182" s="29"/>
      <c r="UXI182" s="37"/>
      <c r="UXJ182" s="13"/>
      <c r="UXK182" s="12"/>
      <c r="UXL182" s="12"/>
      <c r="UXM182" s="1"/>
      <c r="UXN182" s="5"/>
      <c r="UXO182" s="29"/>
      <c r="UXP182" s="37"/>
      <c r="UXQ182" s="13"/>
      <c r="UXR182" s="12"/>
      <c r="UXS182" s="12"/>
      <c r="UXT182" s="1"/>
      <c r="UXU182" s="5"/>
      <c r="UXV182" s="29"/>
      <c r="UXW182" s="37"/>
      <c r="UXX182" s="13"/>
      <c r="UXY182" s="12"/>
      <c r="UXZ182" s="12"/>
      <c r="UYA182" s="1"/>
      <c r="UYB182" s="5"/>
      <c r="UYC182" s="29"/>
      <c r="UYD182" s="37"/>
      <c r="UYE182" s="13"/>
      <c r="UYF182" s="12"/>
      <c r="UYG182" s="12"/>
      <c r="UYH182" s="1"/>
      <c r="UYI182" s="5"/>
      <c r="UYJ182" s="29"/>
      <c r="UYK182" s="37"/>
      <c r="UYL182" s="13"/>
      <c r="UYM182" s="12"/>
      <c r="UYN182" s="12"/>
      <c r="UYO182" s="1"/>
      <c r="UYP182" s="5"/>
      <c r="UYQ182" s="29"/>
      <c r="UYR182" s="37"/>
      <c r="UYS182" s="13"/>
      <c r="UYT182" s="12"/>
      <c r="UYU182" s="12"/>
      <c r="UYV182" s="1"/>
      <c r="UYW182" s="5"/>
      <c r="UYX182" s="29"/>
      <c r="UYY182" s="37"/>
      <c r="UYZ182" s="13"/>
      <c r="UZA182" s="12"/>
      <c r="UZB182" s="12"/>
      <c r="UZC182" s="1"/>
      <c r="UZD182" s="5"/>
      <c r="UZE182" s="29"/>
      <c r="UZF182" s="37"/>
      <c r="UZG182" s="13"/>
      <c r="UZH182" s="12"/>
      <c r="UZI182" s="12"/>
      <c r="UZJ182" s="1"/>
      <c r="UZK182" s="5"/>
      <c r="UZL182" s="29"/>
      <c r="UZM182" s="37"/>
      <c r="UZN182" s="13"/>
      <c r="UZO182" s="12"/>
      <c r="UZP182" s="12"/>
      <c r="UZQ182" s="1"/>
      <c r="UZR182" s="5"/>
      <c r="UZS182" s="29"/>
      <c r="UZT182" s="37"/>
      <c r="UZU182" s="13"/>
      <c r="UZV182" s="12"/>
      <c r="UZW182" s="12"/>
      <c r="UZX182" s="1"/>
      <c r="UZY182" s="5"/>
      <c r="UZZ182" s="29"/>
      <c r="VAA182" s="37"/>
      <c r="VAB182" s="13"/>
      <c r="VAC182" s="12"/>
      <c r="VAD182" s="12"/>
      <c r="VAE182" s="1"/>
      <c r="VAF182" s="5"/>
      <c r="VAG182" s="29"/>
      <c r="VAH182" s="37"/>
      <c r="VAI182" s="13"/>
      <c r="VAJ182" s="12"/>
      <c r="VAK182" s="12"/>
      <c r="VAL182" s="1"/>
      <c r="VAM182" s="5"/>
      <c r="VAN182" s="29"/>
      <c r="VAO182" s="37"/>
      <c r="VAP182" s="13"/>
      <c r="VAQ182" s="12"/>
      <c r="VAR182" s="12"/>
      <c r="VAS182" s="1"/>
      <c r="VAT182" s="5"/>
      <c r="VAU182" s="29"/>
      <c r="VAV182" s="37"/>
      <c r="VAW182" s="13"/>
      <c r="VAX182" s="12"/>
      <c r="VAY182" s="12"/>
      <c r="VAZ182" s="1"/>
      <c r="VBA182" s="5"/>
      <c r="VBB182" s="29"/>
      <c r="VBC182" s="37"/>
      <c r="VBD182" s="13"/>
      <c r="VBE182" s="12"/>
      <c r="VBF182" s="12"/>
      <c r="VBG182" s="1"/>
      <c r="VBH182" s="5"/>
      <c r="VBI182" s="29"/>
      <c r="VBJ182" s="37"/>
      <c r="VBK182" s="13"/>
      <c r="VBL182" s="12"/>
      <c r="VBM182" s="12"/>
      <c r="VBN182" s="1"/>
      <c r="VBO182" s="5"/>
      <c r="VBP182" s="29"/>
      <c r="VBQ182" s="37"/>
      <c r="VBR182" s="13"/>
      <c r="VBS182" s="12"/>
      <c r="VBT182" s="12"/>
      <c r="VBU182" s="1"/>
      <c r="VBV182" s="5"/>
      <c r="VBW182" s="29"/>
      <c r="VBX182" s="37"/>
      <c r="VBY182" s="13"/>
      <c r="VBZ182" s="12"/>
      <c r="VCA182" s="12"/>
      <c r="VCB182" s="1"/>
      <c r="VCC182" s="5"/>
      <c r="VCD182" s="29"/>
      <c r="VCE182" s="37"/>
      <c r="VCF182" s="13"/>
      <c r="VCG182" s="12"/>
      <c r="VCH182" s="12"/>
      <c r="VCI182" s="1"/>
      <c r="VCJ182" s="5"/>
      <c r="VCK182" s="29"/>
      <c r="VCL182" s="37"/>
      <c r="VCM182" s="13"/>
      <c r="VCN182" s="12"/>
      <c r="VCO182" s="12"/>
      <c r="VCP182" s="1"/>
      <c r="VCQ182" s="5"/>
      <c r="VCR182" s="29"/>
      <c r="VCS182" s="37"/>
      <c r="VCT182" s="13"/>
      <c r="VCU182" s="12"/>
      <c r="VCV182" s="12"/>
      <c r="VCW182" s="1"/>
      <c r="VCX182" s="5"/>
      <c r="VCY182" s="29"/>
      <c r="VCZ182" s="37"/>
      <c r="VDA182" s="13"/>
      <c r="VDB182" s="12"/>
      <c r="VDC182" s="12"/>
      <c r="VDD182" s="1"/>
      <c r="VDE182" s="5"/>
      <c r="VDF182" s="29"/>
      <c r="VDG182" s="37"/>
      <c r="VDH182" s="13"/>
      <c r="VDI182" s="12"/>
      <c r="VDJ182" s="12"/>
      <c r="VDK182" s="1"/>
      <c r="VDL182" s="5"/>
      <c r="VDM182" s="29"/>
      <c r="VDN182" s="37"/>
      <c r="VDO182" s="13"/>
      <c r="VDP182" s="12"/>
      <c r="VDQ182" s="12"/>
      <c r="VDR182" s="1"/>
      <c r="VDS182" s="5"/>
      <c r="VDT182" s="29"/>
      <c r="VDU182" s="37"/>
      <c r="VDV182" s="13"/>
      <c r="VDW182" s="12"/>
      <c r="VDX182" s="12"/>
      <c r="VDY182" s="1"/>
      <c r="VDZ182" s="5"/>
      <c r="VEA182" s="29"/>
      <c r="VEB182" s="37"/>
      <c r="VEC182" s="13"/>
      <c r="VED182" s="12"/>
      <c r="VEE182" s="12"/>
      <c r="VEF182" s="1"/>
      <c r="VEG182" s="5"/>
      <c r="VEH182" s="29"/>
      <c r="VEI182" s="37"/>
      <c r="VEJ182" s="13"/>
      <c r="VEK182" s="12"/>
      <c r="VEL182" s="12"/>
      <c r="VEM182" s="1"/>
      <c r="VEN182" s="5"/>
      <c r="VEO182" s="29"/>
      <c r="VEP182" s="37"/>
      <c r="VEQ182" s="13"/>
      <c r="VER182" s="12"/>
      <c r="VES182" s="12"/>
      <c r="VET182" s="1"/>
      <c r="VEU182" s="5"/>
      <c r="VEV182" s="29"/>
      <c r="VEW182" s="37"/>
      <c r="VEX182" s="13"/>
      <c r="VEY182" s="12"/>
      <c r="VEZ182" s="12"/>
      <c r="VFA182" s="1"/>
      <c r="VFB182" s="5"/>
      <c r="VFC182" s="29"/>
      <c r="VFD182" s="37"/>
      <c r="VFE182" s="13"/>
      <c r="VFF182" s="12"/>
      <c r="VFG182" s="12"/>
      <c r="VFH182" s="1"/>
      <c r="VFI182" s="5"/>
      <c r="VFJ182" s="29"/>
      <c r="VFK182" s="37"/>
      <c r="VFL182" s="13"/>
      <c r="VFM182" s="12"/>
      <c r="VFN182" s="12"/>
      <c r="VFO182" s="1"/>
      <c r="VFP182" s="5"/>
      <c r="VFQ182" s="29"/>
      <c r="VFR182" s="37"/>
      <c r="VFS182" s="13"/>
      <c r="VFT182" s="12"/>
      <c r="VFU182" s="12"/>
      <c r="VFV182" s="1"/>
      <c r="VFW182" s="5"/>
      <c r="VFX182" s="29"/>
      <c r="VFY182" s="37"/>
      <c r="VFZ182" s="13"/>
      <c r="VGA182" s="12"/>
      <c r="VGB182" s="12"/>
      <c r="VGC182" s="1"/>
      <c r="VGD182" s="5"/>
      <c r="VGE182" s="29"/>
      <c r="VGF182" s="37"/>
      <c r="VGG182" s="13"/>
      <c r="VGH182" s="12"/>
      <c r="VGI182" s="12"/>
      <c r="VGJ182" s="1"/>
      <c r="VGK182" s="5"/>
      <c r="VGL182" s="29"/>
      <c r="VGM182" s="37"/>
      <c r="VGN182" s="13"/>
      <c r="VGO182" s="12"/>
      <c r="VGP182" s="12"/>
      <c r="VGQ182" s="1"/>
      <c r="VGR182" s="5"/>
      <c r="VGS182" s="29"/>
      <c r="VGT182" s="37"/>
      <c r="VGU182" s="13"/>
      <c r="VGV182" s="12"/>
      <c r="VGW182" s="12"/>
      <c r="VGX182" s="1"/>
      <c r="VGY182" s="5"/>
      <c r="VGZ182" s="29"/>
      <c r="VHA182" s="37"/>
      <c r="VHB182" s="13"/>
      <c r="VHC182" s="12"/>
      <c r="VHD182" s="12"/>
      <c r="VHE182" s="1"/>
      <c r="VHF182" s="5"/>
      <c r="VHG182" s="29"/>
      <c r="VHH182" s="37"/>
      <c r="VHI182" s="13"/>
      <c r="VHJ182" s="12"/>
      <c r="VHK182" s="12"/>
      <c r="VHL182" s="1"/>
      <c r="VHM182" s="5"/>
      <c r="VHN182" s="29"/>
      <c r="VHO182" s="37"/>
      <c r="VHP182" s="13"/>
      <c r="VHQ182" s="12"/>
      <c r="VHR182" s="12"/>
      <c r="VHS182" s="1"/>
      <c r="VHT182" s="5"/>
      <c r="VHU182" s="29"/>
      <c r="VHV182" s="37"/>
      <c r="VHW182" s="13"/>
      <c r="VHX182" s="12"/>
      <c r="VHY182" s="12"/>
      <c r="VHZ182" s="1"/>
      <c r="VIA182" s="5"/>
      <c r="VIB182" s="29"/>
      <c r="VIC182" s="37"/>
      <c r="VID182" s="13"/>
      <c r="VIE182" s="12"/>
      <c r="VIF182" s="12"/>
      <c r="VIG182" s="1"/>
      <c r="VIH182" s="5"/>
      <c r="VII182" s="29"/>
      <c r="VIJ182" s="37"/>
      <c r="VIK182" s="13"/>
      <c r="VIL182" s="12"/>
      <c r="VIM182" s="12"/>
      <c r="VIN182" s="1"/>
      <c r="VIO182" s="5"/>
      <c r="VIP182" s="29"/>
      <c r="VIQ182" s="37"/>
      <c r="VIR182" s="13"/>
      <c r="VIS182" s="12"/>
      <c r="VIT182" s="12"/>
      <c r="VIU182" s="1"/>
      <c r="VIV182" s="5"/>
      <c r="VIW182" s="29"/>
      <c r="VIX182" s="37"/>
      <c r="VIY182" s="13"/>
      <c r="VIZ182" s="12"/>
      <c r="VJA182" s="12"/>
      <c r="VJB182" s="1"/>
      <c r="VJC182" s="5"/>
      <c r="VJD182" s="29"/>
      <c r="VJE182" s="37"/>
      <c r="VJF182" s="13"/>
      <c r="VJG182" s="12"/>
      <c r="VJH182" s="12"/>
      <c r="VJI182" s="1"/>
      <c r="VJJ182" s="5"/>
      <c r="VJK182" s="29"/>
      <c r="VJL182" s="37"/>
      <c r="VJM182" s="13"/>
      <c r="VJN182" s="12"/>
      <c r="VJO182" s="12"/>
      <c r="VJP182" s="1"/>
      <c r="VJQ182" s="5"/>
      <c r="VJR182" s="29"/>
      <c r="VJS182" s="37"/>
      <c r="VJT182" s="13"/>
      <c r="VJU182" s="12"/>
      <c r="VJV182" s="12"/>
      <c r="VJW182" s="1"/>
      <c r="VJX182" s="5"/>
      <c r="VJY182" s="29"/>
      <c r="VJZ182" s="37"/>
      <c r="VKA182" s="13"/>
      <c r="VKB182" s="12"/>
      <c r="VKC182" s="12"/>
      <c r="VKD182" s="1"/>
      <c r="VKE182" s="5"/>
      <c r="VKF182" s="29"/>
      <c r="VKG182" s="37"/>
      <c r="VKH182" s="13"/>
      <c r="VKI182" s="12"/>
      <c r="VKJ182" s="12"/>
      <c r="VKK182" s="1"/>
      <c r="VKL182" s="5"/>
      <c r="VKM182" s="29"/>
      <c r="VKN182" s="37"/>
      <c r="VKO182" s="13"/>
      <c r="VKP182" s="12"/>
      <c r="VKQ182" s="12"/>
      <c r="VKR182" s="1"/>
      <c r="VKS182" s="5"/>
      <c r="VKT182" s="29"/>
      <c r="VKU182" s="37"/>
      <c r="VKV182" s="13"/>
      <c r="VKW182" s="12"/>
      <c r="VKX182" s="12"/>
      <c r="VKY182" s="1"/>
      <c r="VKZ182" s="5"/>
      <c r="VLA182" s="29"/>
      <c r="VLB182" s="37"/>
      <c r="VLC182" s="13"/>
      <c r="VLD182" s="12"/>
      <c r="VLE182" s="12"/>
      <c r="VLF182" s="1"/>
      <c r="VLG182" s="5"/>
      <c r="VLH182" s="29"/>
      <c r="VLI182" s="37"/>
      <c r="VLJ182" s="13"/>
      <c r="VLK182" s="12"/>
      <c r="VLL182" s="12"/>
      <c r="VLM182" s="1"/>
      <c r="VLN182" s="5"/>
      <c r="VLO182" s="29"/>
      <c r="VLP182" s="37"/>
      <c r="VLQ182" s="13"/>
      <c r="VLR182" s="12"/>
      <c r="VLS182" s="12"/>
      <c r="VLT182" s="1"/>
      <c r="VLU182" s="5"/>
      <c r="VLV182" s="29"/>
      <c r="VLW182" s="37"/>
      <c r="VLX182" s="13"/>
      <c r="VLY182" s="12"/>
      <c r="VLZ182" s="12"/>
      <c r="VMA182" s="1"/>
      <c r="VMB182" s="5"/>
      <c r="VMC182" s="29"/>
      <c r="VMD182" s="37"/>
      <c r="VME182" s="13"/>
      <c r="VMF182" s="12"/>
      <c r="VMG182" s="12"/>
      <c r="VMH182" s="1"/>
      <c r="VMI182" s="5"/>
      <c r="VMJ182" s="29"/>
      <c r="VMK182" s="37"/>
      <c r="VML182" s="13"/>
      <c r="VMM182" s="12"/>
      <c r="VMN182" s="12"/>
      <c r="VMO182" s="1"/>
      <c r="VMP182" s="5"/>
      <c r="VMQ182" s="29"/>
      <c r="VMR182" s="37"/>
      <c r="VMS182" s="13"/>
      <c r="VMT182" s="12"/>
      <c r="VMU182" s="12"/>
      <c r="VMV182" s="1"/>
      <c r="VMW182" s="5"/>
      <c r="VMX182" s="29"/>
      <c r="VMY182" s="37"/>
      <c r="VMZ182" s="13"/>
      <c r="VNA182" s="12"/>
      <c r="VNB182" s="12"/>
      <c r="VNC182" s="1"/>
      <c r="VND182" s="5"/>
      <c r="VNE182" s="29"/>
      <c r="VNF182" s="37"/>
      <c r="VNG182" s="13"/>
      <c r="VNH182" s="12"/>
      <c r="VNI182" s="12"/>
      <c r="VNJ182" s="1"/>
      <c r="VNK182" s="5"/>
      <c r="VNL182" s="29"/>
      <c r="VNM182" s="37"/>
      <c r="VNN182" s="13"/>
      <c r="VNO182" s="12"/>
      <c r="VNP182" s="12"/>
      <c r="VNQ182" s="1"/>
      <c r="VNR182" s="5"/>
      <c r="VNS182" s="29"/>
      <c r="VNT182" s="37"/>
      <c r="VNU182" s="13"/>
      <c r="VNV182" s="12"/>
      <c r="VNW182" s="12"/>
      <c r="VNX182" s="1"/>
      <c r="VNY182" s="5"/>
      <c r="VNZ182" s="29"/>
      <c r="VOA182" s="37"/>
      <c r="VOB182" s="13"/>
      <c r="VOC182" s="12"/>
      <c r="VOD182" s="12"/>
      <c r="VOE182" s="1"/>
      <c r="VOF182" s="5"/>
      <c r="VOG182" s="29"/>
      <c r="VOH182" s="37"/>
      <c r="VOI182" s="13"/>
      <c r="VOJ182" s="12"/>
      <c r="VOK182" s="12"/>
      <c r="VOL182" s="1"/>
      <c r="VOM182" s="5"/>
      <c r="VON182" s="29"/>
      <c r="VOO182" s="37"/>
      <c r="VOP182" s="13"/>
      <c r="VOQ182" s="12"/>
      <c r="VOR182" s="12"/>
      <c r="VOS182" s="1"/>
      <c r="VOT182" s="5"/>
      <c r="VOU182" s="29"/>
      <c r="VOV182" s="37"/>
      <c r="VOW182" s="13"/>
      <c r="VOX182" s="12"/>
      <c r="VOY182" s="12"/>
      <c r="VOZ182" s="1"/>
      <c r="VPA182" s="5"/>
      <c r="VPB182" s="29"/>
      <c r="VPC182" s="37"/>
      <c r="VPD182" s="13"/>
      <c r="VPE182" s="12"/>
      <c r="VPF182" s="12"/>
      <c r="VPG182" s="1"/>
      <c r="VPH182" s="5"/>
      <c r="VPI182" s="29"/>
      <c r="VPJ182" s="37"/>
      <c r="VPK182" s="13"/>
      <c r="VPL182" s="12"/>
      <c r="VPM182" s="12"/>
      <c r="VPN182" s="1"/>
      <c r="VPO182" s="5"/>
      <c r="VPP182" s="29"/>
      <c r="VPQ182" s="37"/>
      <c r="VPR182" s="13"/>
      <c r="VPS182" s="12"/>
      <c r="VPT182" s="12"/>
      <c r="VPU182" s="1"/>
      <c r="VPV182" s="5"/>
      <c r="VPW182" s="29"/>
      <c r="VPX182" s="37"/>
      <c r="VPY182" s="13"/>
      <c r="VPZ182" s="12"/>
      <c r="VQA182" s="12"/>
      <c r="VQB182" s="1"/>
      <c r="VQC182" s="5"/>
      <c r="VQD182" s="29"/>
      <c r="VQE182" s="37"/>
      <c r="VQF182" s="13"/>
      <c r="VQG182" s="12"/>
      <c r="VQH182" s="12"/>
      <c r="VQI182" s="1"/>
      <c r="VQJ182" s="5"/>
      <c r="VQK182" s="29"/>
      <c r="VQL182" s="37"/>
      <c r="VQM182" s="13"/>
      <c r="VQN182" s="12"/>
      <c r="VQO182" s="12"/>
      <c r="VQP182" s="1"/>
      <c r="VQQ182" s="5"/>
      <c r="VQR182" s="29"/>
      <c r="VQS182" s="37"/>
      <c r="VQT182" s="13"/>
      <c r="VQU182" s="12"/>
      <c r="VQV182" s="12"/>
      <c r="VQW182" s="1"/>
      <c r="VQX182" s="5"/>
      <c r="VQY182" s="29"/>
      <c r="VQZ182" s="37"/>
      <c r="VRA182" s="13"/>
      <c r="VRB182" s="12"/>
      <c r="VRC182" s="12"/>
      <c r="VRD182" s="1"/>
      <c r="VRE182" s="5"/>
      <c r="VRF182" s="29"/>
      <c r="VRG182" s="37"/>
      <c r="VRH182" s="13"/>
      <c r="VRI182" s="12"/>
      <c r="VRJ182" s="12"/>
      <c r="VRK182" s="1"/>
      <c r="VRL182" s="5"/>
      <c r="VRM182" s="29"/>
      <c r="VRN182" s="37"/>
      <c r="VRO182" s="13"/>
      <c r="VRP182" s="12"/>
      <c r="VRQ182" s="12"/>
      <c r="VRR182" s="1"/>
      <c r="VRS182" s="5"/>
      <c r="VRT182" s="29"/>
      <c r="VRU182" s="37"/>
      <c r="VRV182" s="13"/>
      <c r="VRW182" s="12"/>
      <c r="VRX182" s="12"/>
      <c r="VRY182" s="1"/>
      <c r="VRZ182" s="5"/>
      <c r="VSA182" s="29"/>
      <c r="VSB182" s="37"/>
      <c r="VSC182" s="13"/>
      <c r="VSD182" s="12"/>
      <c r="VSE182" s="12"/>
      <c r="VSF182" s="1"/>
      <c r="VSG182" s="5"/>
      <c r="VSH182" s="29"/>
      <c r="VSI182" s="37"/>
      <c r="VSJ182" s="13"/>
      <c r="VSK182" s="12"/>
      <c r="VSL182" s="12"/>
      <c r="VSM182" s="1"/>
      <c r="VSN182" s="5"/>
      <c r="VSO182" s="29"/>
      <c r="VSP182" s="37"/>
      <c r="VSQ182" s="13"/>
      <c r="VSR182" s="12"/>
      <c r="VSS182" s="12"/>
      <c r="VST182" s="1"/>
      <c r="VSU182" s="5"/>
      <c r="VSV182" s="29"/>
      <c r="VSW182" s="37"/>
      <c r="VSX182" s="13"/>
      <c r="VSY182" s="12"/>
      <c r="VSZ182" s="12"/>
      <c r="VTA182" s="1"/>
      <c r="VTB182" s="5"/>
      <c r="VTC182" s="29"/>
      <c r="VTD182" s="37"/>
      <c r="VTE182" s="13"/>
      <c r="VTF182" s="12"/>
      <c r="VTG182" s="12"/>
      <c r="VTH182" s="1"/>
      <c r="VTI182" s="5"/>
      <c r="VTJ182" s="29"/>
      <c r="VTK182" s="37"/>
      <c r="VTL182" s="13"/>
      <c r="VTM182" s="12"/>
      <c r="VTN182" s="12"/>
      <c r="VTO182" s="1"/>
      <c r="VTP182" s="5"/>
      <c r="VTQ182" s="29"/>
      <c r="VTR182" s="37"/>
      <c r="VTS182" s="13"/>
      <c r="VTT182" s="12"/>
      <c r="VTU182" s="12"/>
      <c r="VTV182" s="1"/>
      <c r="VTW182" s="5"/>
      <c r="VTX182" s="29"/>
      <c r="VTY182" s="37"/>
      <c r="VTZ182" s="13"/>
      <c r="VUA182" s="12"/>
      <c r="VUB182" s="12"/>
      <c r="VUC182" s="1"/>
      <c r="VUD182" s="5"/>
      <c r="VUE182" s="29"/>
      <c r="VUF182" s="37"/>
      <c r="VUG182" s="13"/>
      <c r="VUH182" s="12"/>
      <c r="VUI182" s="12"/>
      <c r="VUJ182" s="1"/>
      <c r="VUK182" s="5"/>
      <c r="VUL182" s="29"/>
      <c r="VUM182" s="37"/>
      <c r="VUN182" s="13"/>
      <c r="VUO182" s="12"/>
      <c r="VUP182" s="12"/>
      <c r="VUQ182" s="1"/>
      <c r="VUR182" s="5"/>
      <c r="VUS182" s="29"/>
      <c r="VUT182" s="37"/>
      <c r="VUU182" s="13"/>
      <c r="VUV182" s="12"/>
      <c r="VUW182" s="12"/>
      <c r="VUX182" s="1"/>
      <c r="VUY182" s="5"/>
      <c r="VUZ182" s="29"/>
      <c r="VVA182" s="37"/>
      <c r="VVB182" s="13"/>
      <c r="VVC182" s="12"/>
      <c r="VVD182" s="12"/>
      <c r="VVE182" s="1"/>
      <c r="VVF182" s="5"/>
      <c r="VVG182" s="29"/>
      <c r="VVH182" s="37"/>
      <c r="VVI182" s="13"/>
      <c r="VVJ182" s="12"/>
      <c r="VVK182" s="12"/>
      <c r="VVL182" s="1"/>
      <c r="VVM182" s="5"/>
      <c r="VVN182" s="29"/>
      <c r="VVO182" s="37"/>
      <c r="VVP182" s="13"/>
      <c r="VVQ182" s="12"/>
      <c r="VVR182" s="12"/>
      <c r="VVS182" s="1"/>
      <c r="VVT182" s="5"/>
      <c r="VVU182" s="29"/>
      <c r="VVV182" s="37"/>
      <c r="VVW182" s="13"/>
      <c r="VVX182" s="12"/>
      <c r="VVY182" s="12"/>
      <c r="VVZ182" s="1"/>
      <c r="VWA182" s="5"/>
      <c r="VWB182" s="29"/>
      <c r="VWC182" s="37"/>
      <c r="VWD182" s="13"/>
      <c r="VWE182" s="12"/>
      <c r="VWF182" s="12"/>
      <c r="VWG182" s="1"/>
      <c r="VWH182" s="5"/>
      <c r="VWI182" s="29"/>
      <c r="VWJ182" s="37"/>
      <c r="VWK182" s="13"/>
      <c r="VWL182" s="12"/>
      <c r="VWM182" s="12"/>
      <c r="VWN182" s="1"/>
      <c r="VWO182" s="5"/>
      <c r="VWP182" s="29"/>
      <c r="VWQ182" s="37"/>
      <c r="VWR182" s="13"/>
      <c r="VWS182" s="12"/>
      <c r="VWT182" s="12"/>
      <c r="VWU182" s="1"/>
      <c r="VWV182" s="5"/>
      <c r="VWW182" s="29"/>
      <c r="VWX182" s="37"/>
      <c r="VWY182" s="13"/>
      <c r="VWZ182" s="12"/>
      <c r="VXA182" s="12"/>
      <c r="VXB182" s="1"/>
      <c r="VXC182" s="5"/>
      <c r="VXD182" s="29"/>
      <c r="VXE182" s="37"/>
      <c r="VXF182" s="13"/>
      <c r="VXG182" s="12"/>
      <c r="VXH182" s="12"/>
      <c r="VXI182" s="1"/>
      <c r="VXJ182" s="5"/>
      <c r="VXK182" s="29"/>
      <c r="VXL182" s="37"/>
      <c r="VXM182" s="13"/>
      <c r="VXN182" s="12"/>
      <c r="VXO182" s="12"/>
      <c r="VXP182" s="1"/>
      <c r="VXQ182" s="5"/>
      <c r="VXR182" s="29"/>
      <c r="VXS182" s="37"/>
      <c r="VXT182" s="13"/>
      <c r="VXU182" s="12"/>
      <c r="VXV182" s="12"/>
      <c r="VXW182" s="1"/>
      <c r="VXX182" s="5"/>
      <c r="VXY182" s="29"/>
      <c r="VXZ182" s="37"/>
      <c r="VYA182" s="13"/>
      <c r="VYB182" s="12"/>
      <c r="VYC182" s="12"/>
      <c r="VYD182" s="1"/>
      <c r="VYE182" s="5"/>
      <c r="VYF182" s="29"/>
      <c r="VYG182" s="37"/>
      <c r="VYH182" s="13"/>
      <c r="VYI182" s="12"/>
      <c r="VYJ182" s="12"/>
      <c r="VYK182" s="1"/>
      <c r="VYL182" s="5"/>
      <c r="VYM182" s="29"/>
      <c r="VYN182" s="37"/>
      <c r="VYO182" s="13"/>
      <c r="VYP182" s="12"/>
      <c r="VYQ182" s="12"/>
      <c r="VYR182" s="1"/>
      <c r="VYS182" s="5"/>
      <c r="VYT182" s="29"/>
      <c r="VYU182" s="37"/>
      <c r="VYV182" s="13"/>
      <c r="VYW182" s="12"/>
      <c r="VYX182" s="12"/>
      <c r="VYY182" s="1"/>
      <c r="VYZ182" s="5"/>
      <c r="VZA182" s="29"/>
      <c r="VZB182" s="37"/>
      <c r="VZC182" s="13"/>
      <c r="VZD182" s="12"/>
      <c r="VZE182" s="12"/>
      <c r="VZF182" s="1"/>
      <c r="VZG182" s="5"/>
      <c r="VZH182" s="29"/>
      <c r="VZI182" s="37"/>
      <c r="VZJ182" s="13"/>
      <c r="VZK182" s="12"/>
      <c r="VZL182" s="12"/>
      <c r="VZM182" s="1"/>
      <c r="VZN182" s="5"/>
      <c r="VZO182" s="29"/>
      <c r="VZP182" s="37"/>
      <c r="VZQ182" s="13"/>
      <c r="VZR182" s="12"/>
      <c r="VZS182" s="12"/>
      <c r="VZT182" s="1"/>
      <c r="VZU182" s="5"/>
      <c r="VZV182" s="29"/>
      <c r="VZW182" s="37"/>
      <c r="VZX182" s="13"/>
      <c r="VZY182" s="12"/>
      <c r="VZZ182" s="12"/>
      <c r="WAA182" s="1"/>
      <c r="WAB182" s="5"/>
      <c r="WAC182" s="29"/>
      <c r="WAD182" s="37"/>
      <c r="WAE182" s="13"/>
      <c r="WAF182" s="12"/>
      <c r="WAG182" s="12"/>
      <c r="WAH182" s="1"/>
      <c r="WAI182" s="5"/>
      <c r="WAJ182" s="29"/>
      <c r="WAK182" s="37"/>
      <c r="WAL182" s="13"/>
      <c r="WAM182" s="12"/>
      <c r="WAN182" s="12"/>
      <c r="WAO182" s="1"/>
      <c r="WAP182" s="5"/>
      <c r="WAQ182" s="29"/>
      <c r="WAR182" s="37"/>
      <c r="WAS182" s="13"/>
      <c r="WAT182" s="12"/>
      <c r="WAU182" s="12"/>
      <c r="WAV182" s="1"/>
      <c r="WAW182" s="5"/>
      <c r="WAX182" s="29"/>
      <c r="WAY182" s="37"/>
      <c r="WAZ182" s="13"/>
      <c r="WBA182" s="12"/>
      <c r="WBB182" s="12"/>
      <c r="WBC182" s="1"/>
      <c r="WBD182" s="5"/>
      <c r="WBE182" s="29"/>
      <c r="WBF182" s="37"/>
      <c r="WBG182" s="13"/>
      <c r="WBH182" s="12"/>
      <c r="WBI182" s="12"/>
      <c r="WBJ182" s="1"/>
      <c r="WBK182" s="5"/>
      <c r="WBL182" s="29"/>
      <c r="WBM182" s="37"/>
      <c r="WBN182" s="13"/>
      <c r="WBO182" s="12"/>
      <c r="WBP182" s="12"/>
      <c r="WBQ182" s="1"/>
      <c r="WBR182" s="5"/>
      <c r="WBS182" s="29"/>
      <c r="WBT182" s="37"/>
      <c r="WBU182" s="13"/>
      <c r="WBV182" s="12"/>
      <c r="WBW182" s="12"/>
      <c r="WBX182" s="1"/>
      <c r="WBY182" s="5"/>
      <c r="WBZ182" s="29"/>
      <c r="WCA182" s="37"/>
      <c r="WCB182" s="13"/>
      <c r="WCC182" s="12"/>
      <c r="WCD182" s="12"/>
      <c r="WCE182" s="1"/>
      <c r="WCF182" s="5"/>
      <c r="WCG182" s="29"/>
      <c r="WCH182" s="37"/>
      <c r="WCI182" s="13"/>
      <c r="WCJ182" s="12"/>
      <c r="WCK182" s="12"/>
      <c r="WCL182" s="1"/>
      <c r="WCM182" s="5"/>
      <c r="WCN182" s="29"/>
      <c r="WCO182" s="37"/>
      <c r="WCP182" s="13"/>
      <c r="WCQ182" s="12"/>
      <c r="WCR182" s="12"/>
      <c r="WCS182" s="1"/>
      <c r="WCT182" s="5"/>
      <c r="WCU182" s="29"/>
      <c r="WCV182" s="37"/>
      <c r="WCW182" s="13"/>
      <c r="WCX182" s="12"/>
      <c r="WCY182" s="12"/>
      <c r="WCZ182" s="1"/>
      <c r="WDA182" s="5"/>
      <c r="WDB182" s="29"/>
      <c r="WDC182" s="37"/>
      <c r="WDD182" s="13"/>
      <c r="WDE182" s="12"/>
      <c r="WDF182" s="12"/>
      <c r="WDG182" s="1"/>
      <c r="WDH182" s="5"/>
      <c r="WDI182" s="29"/>
      <c r="WDJ182" s="37"/>
      <c r="WDK182" s="13"/>
      <c r="WDL182" s="12"/>
      <c r="WDM182" s="12"/>
      <c r="WDN182" s="1"/>
      <c r="WDO182" s="5"/>
      <c r="WDP182" s="29"/>
      <c r="WDQ182" s="37"/>
      <c r="WDR182" s="13"/>
      <c r="WDS182" s="12"/>
      <c r="WDT182" s="12"/>
      <c r="WDU182" s="1"/>
      <c r="WDV182" s="5"/>
      <c r="WDW182" s="29"/>
      <c r="WDX182" s="37"/>
      <c r="WDY182" s="13"/>
      <c r="WDZ182" s="12"/>
      <c r="WEA182" s="12"/>
      <c r="WEB182" s="1"/>
      <c r="WEC182" s="5"/>
      <c r="WED182" s="29"/>
      <c r="WEE182" s="37"/>
      <c r="WEF182" s="13"/>
      <c r="WEG182" s="12"/>
      <c r="WEH182" s="12"/>
      <c r="WEI182" s="1"/>
      <c r="WEJ182" s="5"/>
      <c r="WEK182" s="29"/>
      <c r="WEL182" s="37"/>
      <c r="WEM182" s="13"/>
      <c r="WEN182" s="12"/>
      <c r="WEO182" s="12"/>
      <c r="WEP182" s="1"/>
      <c r="WEQ182" s="5"/>
      <c r="WER182" s="29"/>
      <c r="WES182" s="37"/>
      <c r="WET182" s="13"/>
      <c r="WEU182" s="12"/>
      <c r="WEV182" s="12"/>
      <c r="WEW182" s="1"/>
      <c r="WEX182" s="5"/>
      <c r="WEY182" s="29"/>
      <c r="WEZ182" s="37"/>
      <c r="WFA182" s="13"/>
      <c r="WFB182" s="12"/>
      <c r="WFC182" s="12"/>
      <c r="WFD182" s="1"/>
      <c r="WFE182" s="5"/>
      <c r="WFF182" s="29"/>
      <c r="WFG182" s="37"/>
      <c r="WFH182" s="13"/>
      <c r="WFI182" s="12"/>
      <c r="WFJ182" s="12"/>
      <c r="WFK182" s="1"/>
      <c r="WFL182" s="5"/>
      <c r="WFM182" s="29"/>
      <c r="WFN182" s="37"/>
      <c r="WFO182" s="13"/>
      <c r="WFP182" s="12"/>
      <c r="WFQ182" s="12"/>
      <c r="WFR182" s="1"/>
      <c r="WFS182" s="5"/>
      <c r="WFT182" s="29"/>
      <c r="WFU182" s="37"/>
      <c r="WFV182" s="13"/>
      <c r="WFW182" s="12"/>
      <c r="WFX182" s="12"/>
      <c r="WFY182" s="1"/>
      <c r="WFZ182" s="5"/>
      <c r="WGA182" s="29"/>
      <c r="WGB182" s="37"/>
      <c r="WGC182" s="13"/>
      <c r="WGD182" s="12"/>
      <c r="WGE182" s="12"/>
      <c r="WGF182" s="1"/>
      <c r="WGG182" s="5"/>
      <c r="WGH182" s="29"/>
      <c r="WGI182" s="37"/>
      <c r="WGJ182" s="13"/>
      <c r="WGK182" s="12"/>
      <c r="WGL182" s="12"/>
      <c r="WGM182" s="1"/>
      <c r="WGN182" s="5"/>
      <c r="WGO182" s="29"/>
      <c r="WGP182" s="37"/>
      <c r="WGQ182" s="13"/>
      <c r="WGR182" s="12"/>
      <c r="WGS182" s="12"/>
      <c r="WGT182" s="1"/>
      <c r="WGU182" s="5"/>
      <c r="WGV182" s="29"/>
      <c r="WGW182" s="37"/>
      <c r="WGX182" s="13"/>
      <c r="WGY182" s="12"/>
      <c r="WGZ182" s="12"/>
      <c r="WHA182" s="1"/>
      <c r="WHB182" s="5"/>
      <c r="WHC182" s="29"/>
      <c r="WHD182" s="37"/>
      <c r="WHE182" s="13"/>
      <c r="WHF182" s="12"/>
      <c r="WHG182" s="12"/>
      <c r="WHH182" s="1"/>
      <c r="WHI182" s="5"/>
      <c r="WHJ182" s="29"/>
      <c r="WHK182" s="37"/>
      <c r="WHL182" s="13"/>
      <c r="WHM182" s="12"/>
      <c r="WHN182" s="12"/>
      <c r="WHO182" s="1"/>
      <c r="WHP182" s="5"/>
      <c r="WHQ182" s="29"/>
      <c r="WHR182" s="37"/>
      <c r="WHS182" s="13"/>
      <c r="WHT182" s="12"/>
      <c r="WHU182" s="12"/>
      <c r="WHV182" s="1"/>
      <c r="WHW182" s="5"/>
      <c r="WHX182" s="29"/>
      <c r="WHY182" s="37"/>
      <c r="WHZ182" s="13"/>
      <c r="WIA182" s="12"/>
      <c r="WIB182" s="12"/>
      <c r="WIC182" s="1"/>
      <c r="WID182" s="5"/>
      <c r="WIE182" s="29"/>
      <c r="WIF182" s="37"/>
      <c r="WIG182" s="13"/>
      <c r="WIH182" s="12"/>
      <c r="WII182" s="12"/>
      <c r="WIJ182" s="1"/>
      <c r="WIK182" s="5"/>
      <c r="WIL182" s="29"/>
      <c r="WIM182" s="37"/>
      <c r="WIN182" s="13"/>
      <c r="WIO182" s="12"/>
      <c r="WIP182" s="12"/>
      <c r="WIQ182" s="1"/>
      <c r="WIR182" s="5"/>
      <c r="WIS182" s="29"/>
      <c r="WIT182" s="37"/>
      <c r="WIU182" s="13"/>
      <c r="WIV182" s="12"/>
      <c r="WIW182" s="12"/>
      <c r="WIX182" s="1"/>
      <c r="WIY182" s="5"/>
      <c r="WIZ182" s="29"/>
      <c r="WJA182" s="37"/>
      <c r="WJB182" s="13"/>
      <c r="WJC182" s="12"/>
      <c r="WJD182" s="12"/>
      <c r="WJE182" s="1"/>
      <c r="WJF182" s="5"/>
      <c r="WJG182" s="29"/>
      <c r="WJH182" s="37"/>
      <c r="WJI182" s="13"/>
      <c r="WJJ182" s="12"/>
      <c r="WJK182" s="12"/>
      <c r="WJL182" s="1"/>
      <c r="WJM182" s="5"/>
      <c r="WJN182" s="29"/>
      <c r="WJO182" s="37"/>
      <c r="WJP182" s="13"/>
      <c r="WJQ182" s="12"/>
      <c r="WJR182" s="12"/>
      <c r="WJS182" s="1"/>
      <c r="WJT182" s="5"/>
      <c r="WJU182" s="29"/>
      <c r="WJV182" s="37"/>
      <c r="WJW182" s="13"/>
      <c r="WJX182" s="12"/>
      <c r="WJY182" s="12"/>
      <c r="WJZ182" s="1"/>
      <c r="WKA182" s="5"/>
      <c r="WKB182" s="29"/>
      <c r="WKC182" s="37"/>
      <c r="WKD182" s="13"/>
      <c r="WKE182" s="12"/>
      <c r="WKF182" s="12"/>
      <c r="WKG182" s="1"/>
      <c r="WKH182" s="5"/>
      <c r="WKI182" s="29"/>
      <c r="WKJ182" s="37"/>
      <c r="WKK182" s="13"/>
      <c r="WKL182" s="12"/>
      <c r="WKM182" s="12"/>
      <c r="WKN182" s="1"/>
      <c r="WKO182" s="5"/>
      <c r="WKP182" s="29"/>
      <c r="WKQ182" s="37"/>
      <c r="WKR182" s="13"/>
      <c r="WKS182" s="12"/>
      <c r="WKT182" s="12"/>
      <c r="WKU182" s="1"/>
      <c r="WKV182" s="5"/>
      <c r="WKW182" s="29"/>
      <c r="WKX182" s="37"/>
      <c r="WKY182" s="13"/>
      <c r="WKZ182" s="12"/>
      <c r="WLA182" s="12"/>
      <c r="WLB182" s="1"/>
      <c r="WLC182" s="5"/>
      <c r="WLD182" s="29"/>
      <c r="WLE182" s="37"/>
      <c r="WLF182" s="13"/>
      <c r="WLG182" s="12"/>
      <c r="WLH182" s="12"/>
      <c r="WLI182" s="1"/>
      <c r="WLJ182" s="5"/>
      <c r="WLK182" s="29"/>
      <c r="WLL182" s="37"/>
      <c r="WLM182" s="13"/>
      <c r="WLN182" s="12"/>
      <c r="WLO182" s="12"/>
      <c r="WLP182" s="1"/>
      <c r="WLQ182" s="5"/>
      <c r="WLR182" s="29"/>
      <c r="WLS182" s="37"/>
      <c r="WLT182" s="13"/>
      <c r="WLU182" s="12"/>
      <c r="WLV182" s="12"/>
      <c r="WLW182" s="1"/>
      <c r="WLX182" s="5"/>
      <c r="WLY182" s="29"/>
      <c r="WLZ182" s="37"/>
      <c r="WMA182" s="13"/>
      <c r="WMB182" s="12"/>
      <c r="WMC182" s="12"/>
      <c r="WMD182" s="1"/>
      <c r="WME182" s="5"/>
      <c r="WMF182" s="29"/>
      <c r="WMG182" s="37"/>
      <c r="WMH182" s="13"/>
      <c r="WMI182" s="12"/>
      <c r="WMJ182" s="12"/>
      <c r="WMK182" s="1"/>
      <c r="WML182" s="5"/>
      <c r="WMM182" s="29"/>
      <c r="WMN182" s="37"/>
      <c r="WMO182" s="13"/>
      <c r="WMP182" s="12"/>
      <c r="WMQ182" s="12"/>
      <c r="WMR182" s="1"/>
      <c r="WMS182" s="5"/>
      <c r="WMT182" s="29"/>
      <c r="WMU182" s="37"/>
      <c r="WMV182" s="13"/>
      <c r="WMW182" s="12"/>
      <c r="WMX182" s="12"/>
      <c r="WMY182" s="1"/>
      <c r="WMZ182" s="5"/>
      <c r="WNA182" s="29"/>
      <c r="WNB182" s="37"/>
      <c r="WNC182" s="13"/>
      <c r="WND182" s="12"/>
      <c r="WNE182" s="12"/>
      <c r="WNF182" s="1"/>
      <c r="WNG182" s="5"/>
      <c r="WNH182" s="29"/>
      <c r="WNI182" s="37"/>
      <c r="WNJ182" s="13"/>
      <c r="WNK182" s="12"/>
      <c r="WNL182" s="12"/>
      <c r="WNM182" s="1"/>
      <c r="WNN182" s="5"/>
      <c r="WNO182" s="29"/>
      <c r="WNP182" s="37"/>
      <c r="WNQ182" s="13"/>
      <c r="WNR182" s="12"/>
      <c r="WNS182" s="12"/>
      <c r="WNT182" s="1"/>
      <c r="WNU182" s="5"/>
      <c r="WNV182" s="29"/>
      <c r="WNW182" s="37"/>
      <c r="WNX182" s="13"/>
      <c r="WNY182" s="12"/>
      <c r="WNZ182" s="12"/>
      <c r="WOA182" s="1"/>
      <c r="WOB182" s="5"/>
      <c r="WOC182" s="29"/>
      <c r="WOD182" s="37"/>
      <c r="WOE182" s="13"/>
      <c r="WOF182" s="12"/>
      <c r="WOG182" s="12"/>
      <c r="WOH182" s="1"/>
      <c r="WOI182" s="5"/>
      <c r="WOJ182" s="29"/>
      <c r="WOK182" s="37"/>
      <c r="WOL182" s="13"/>
      <c r="WOM182" s="12"/>
      <c r="WON182" s="12"/>
      <c r="WOO182" s="1"/>
      <c r="WOP182" s="5"/>
      <c r="WOQ182" s="29"/>
      <c r="WOR182" s="37"/>
      <c r="WOS182" s="13"/>
      <c r="WOT182" s="12"/>
      <c r="WOU182" s="12"/>
      <c r="WOV182" s="1"/>
      <c r="WOW182" s="5"/>
      <c r="WOX182" s="29"/>
      <c r="WOY182" s="37"/>
      <c r="WOZ182" s="13"/>
      <c r="WPA182" s="12"/>
      <c r="WPB182" s="12"/>
      <c r="WPC182" s="1"/>
      <c r="WPD182" s="5"/>
      <c r="WPE182" s="29"/>
      <c r="WPF182" s="37"/>
      <c r="WPG182" s="13"/>
      <c r="WPH182" s="12"/>
      <c r="WPI182" s="12"/>
      <c r="WPJ182" s="1"/>
      <c r="WPK182" s="5"/>
      <c r="WPL182" s="29"/>
      <c r="WPM182" s="37"/>
      <c r="WPN182" s="13"/>
      <c r="WPO182" s="12"/>
      <c r="WPP182" s="12"/>
      <c r="WPQ182" s="1"/>
      <c r="WPR182" s="5"/>
      <c r="WPS182" s="29"/>
      <c r="WPT182" s="37"/>
      <c r="WPU182" s="13"/>
      <c r="WPV182" s="12"/>
      <c r="WPW182" s="12"/>
      <c r="WPX182" s="1"/>
      <c r="WPY182" s="5"/>
      <c r="WPZ182" s="29"/>
      <c r="WQA182" s="37"/>
      <c r="WQB182" s="13"/>
      <c r="WQC182" s="12"/>
      <c r="WQD182" s="12"/>
      <c r="WQE182" s="1"/>
      <c r="WQF182" s="5"/>
      <c r="WQG182" s="29"/>
      <c r="WQH182" s="37"/>
      <c r="WQI182" s="13"/>
      <c r="WQJ182" s="12"/>
      <c r="WQK182" s="12"/>
      <c r="WQL182" s="1"/>
      <c r="WQM182" s="5"/>
      <c r="WQN182" s="29"/>
      <c r="WQO182" s="37"/>
      <c r="WQP182" s="13"/>
      <c r="WQQ182" s="12"/>
      <c r="WQR182" s="12"/>
      <c r="WQS182" s="1"/>
      <c r="WQT182" s="5"/>
      <c r="WQU182" s="29"/>
      <c r="WQV182" s="37"/>
      <c r="WQW182" s="13"/>
      <c r="WQX182" s="12"/>
      <c r="WQY182" s="12"/>
      <c r="WQZ182" s="1"/>
      <c r="WRA182" s="5"/>
      <c r="WRB182" s="29"/>
      <c r="WRC182" s="37"/>
      <c r="WRD182" s="13"/>
      <c r="WRE182" s="12"/>
      <c r="WRF182" s="12"/>
      <c r="WRG182" s="1"/>
      <c r="WRH182" s="5"/>
      <c r="WRI182" s="29"/>
      <c r="WRJ182" s="37"/>
      <c r="WRK182" s="13"/>
      <c r="WRL182" s="12"/>
      <c r="WRM182" s="12"/>
      <c r="WRN182" s="1"/>
      <c r="WRO182" s="5"/>
      <c r="WRP182" s="29"/>
      <c r="WRQ182" s="37"/>
      <c r="WRR182" s="13"/>
      <c r="WRS182" s="12"/>
      <c r="WRT182" s="12"/>
      <c r="WRU182" s="1"/>
      <c r="WRV182" s="5"/>
      <c r="WRW182" s="29"/>
      <c r="WRX182" s="37"/>
      <c r="WRY182" s="13"/>
      <c r="WRZ182" s="12"/>
      <c r="WSA182" s="12"/>
      <c r="WSB182" s="1"/>
      <c r="WSC182" s="5"/>
      <c r="WSD182" s="29"/>
      <c r="WSE182" s="37"/>
      <c r="WSF182" s="13"/>
      <c r="WSG182" s="12"/>
      <c r="WSH182" s="12"/>
      <c r="WSI182" s="1"/>
      <c r="WSJ182" s="5"/>
      <c r="WSK182" s="29"/>
      <c r="WSL182" s="37"/>
      <c r="WSM182" s="13"/>
      <c r="WSN182" s="12"/>
      <c r="WSO182" s="12"/>
      <c r="WSP182" s="1"/>
      <c r="WSQ182" s="5"/>
      <c r="WSR182" s="29"/>
      <c r="WSS182" s="37"/>
      <c r="WST182" s="13"/>
      <c r="WSU182" s="12"/>
      <c r="WSV182" s="12"/>
      <c r="WSW182" s="1"/>
      <c r="WSX182" s="5"/>
      <c r="WSY182" s="29"/>
      <c r="WSZ182" s="37"/>
      <c r="WTA182" s="13"/>
      <c r="WTB182" s="12"/>
      <c r="WTC182" s="12"/>
      <c r="WTD182" s="1"/>
      <c r="WTE182" s="5"/>
      <c r="WTF182" s="29"/>
      <c r="WTG182" s="37"/>
      <c r="WTH182" s="13"/>
      <c r="WTI182" s="12"/>
      <c r="WTJ182" s="12"/>
      <c r="WTK182" s="1"/>
      <c r="WTL182" s="5"/>
      <c r="WTM182" s="29"/>
      <c r="WTN182" s="37"/>
      <c r="WTO182" s="13"/>
      <c r="WTP182" s="12"/>
      <c r="WTQ182" s="12"/>
      <c r="WTR182" s="1"/>
      <c r="WTS182" s="5"/>
      <c r="WTT182" s="29"/>
      <c r="WTU182" s="37"/>
      <c r="WTV182" s="13"/>
      <c r="WTW182" s="12"/>
      <c r="WTX182" s="12"/>
      <c r="WTY182" s="1"/>
      <c r="WTZ182" s="5"/>
      <c r="WUA182" s="29"/>
      <c r="WUB182" s="37"/>
      <c r="WUC182" s="13"/>
      <c r="WUD182" s="12"/>
      <c r="WUE182" s="12"/>
      <c r="WUF182" s="1"/>
      <c r="WUG182" s="5"/>
      <c r="WUH182" s="29"/>
      <c r="WUI182" s="37"/>
      <c r="WUJ182" s="13"/>
      <c r="WUK182" s="12"/>
      <c r="WUL182" s="12"/>
      <c r="WUM182" s="1"/>
      <c r="WUN182" s="5"/>
      <c r="WUO182" s="29"/>
      <c r="WUP182" s="37"/>
      <c r="WUQ182" s="13"/>
      <c r="WUR182" s="12"/>
      <c r="WUS182" s="12"/>
      <c r="WUT182" s="1"/>
      <c r="WUU182" s="5"/>
      <c r="WUV182" s="29"/>
      <c r="WUW182" s="37"/>
      <c r="WUX182" s="13"/>
      <c r="WUY182" s="12"/>
      <c r="WUZ182" s="12"/>
      <c r="WVA182" s="1"/>
      <c r="WVB182" s="5"/>
      <c r="WVC182" s="29"/>
      <c r="WVD182" s="37"/>
      <c r="WVE182" s="13"/>
      <c r="WVF182" s="12"/>
      <c r="WVG182" s="12"/>
      <c r="WVH182" s="1"/>
      <c r="WVI182" s="5"/>
      <c r="WVJ182" s="29"/>
      <c r="WVK182" s="37"/>
      <c r="WVL182" s="13"/>
      <c r="WVM182" s="12"/>
      <c r="WVN182" s="12"/>
      <c r="WVO182" s="1"/>
      <c r="WVP182" s="5"/>
      <c r="WVQ182" s="29"/>
      <c r="WVR182" s="37"/>
      <c r="WVS182" s="13"/>
      <c r="WVT182" s="12"/>
      <c r="WVU182" s="12"/>
      <c r="WVV182" s="1"/>
      <c r="WVW182" s="5"/>
      <c r="WVX182" s="29"/>
      <c r="WVY182" s="37"/>
      <c r="WVZ182" s="13"/>
      <c r="WWA182" s="12"/>
      <c r="WWB182" s="12"/>
      <c r="WWC182" s="1"/>
      <c r="WWD182" s="5"/>
      <c r="WWE182" s="29"/>
      <c r="WWF182" s="37"/>
      <c r="WWG182" s="13"/>
      <c r="WWH182" s="12"/>
      <c r="WWI182" s="12"/>
      <c r="WWJ182" s="1"/>
      <c r="WWK182" s="5"/>
      <c r="WWL182" s="29"/>
      <c r="WWM182" s="37"/>
      <c r="WWN182" s="13"/>
      <c r="WWO182" s="12"/>
      <c r="WWP182" s="12"/>
      <c r="WWQ182" s="1"/>
      <c r="WWR182" s="5"/>
      <c r="WWS182" s="29"/>
      <c r="WWT182" s="37"/>
      <c r="WWU182" s="13"/>
      <c r="WWV182" s="12"/>
      <c r="WWW182" s="12"/>
      <c r="WWX182" s="1"/>
      <c r="WWY182" s="5"/>
      <c r="WWZ182" s="29"/>
      <c r="WXA182" s="37"/>
      <c r="WXB182" s="13"/>
      <c r="WXC182" s="12"/>
      <c r="WXD182" s="12"/>
      <c r="WXE182" s="1"/>
      <c r="WXF182" s="5"/>
      <c r="WXG182" s="29"/>
      <c r="WXH182" s="37"/>
      <c r="WXI182" s="13"/>
      <c r="WXJ182" s="12"/>
      <c r="WXK182" s="12"/>
      <c r="WXL182" s="1"/>
      <c r="WXM182" s="5"/>
      <c r="WXN182" s="29"/>
      <c r="WXO182" s="37"/>
      <c r="WXP182" s="13"/>
      <c r="WXQ182" s="12"/>
      <c r="WXR182" s="12"/>
      <c r="WXS182" s="1"/>
      <c r="WXT182" s="5"/>
      <c r="WXU182" s="29"/>
      <c r="WXV182" s="37"/>
      <c r="WXW182" s="13"/>
      <c r="WXX182" s="12"/>
      <c r="WXY182" s="12"/>
      <c r="WXZ182" s="1"/>
      <c r="WYA182" s="5"/>
      <c r="WYB182" s="29"/>
      <c r="WYC182" s="37"/>
      <c r="WYD182" s="13"/>
      <c r="WYE182" s="12"/>
      <c r="WYF182" s="12"/>
      <c r="WYG182" s="1"/>
      <c r="WYH182" s="5"/>
      <c r="WYI182" s="29"/>
      <c r="WYJ182" s="37"/>
      <c r="WYK182" s="13"/>
      <c r="WYL182" s="12"/>
      <c r="WYM182" s="12"/>
      <c r="WYN182" s="1"/>
      <c r="WYO182" s="5"/>
      <c r="WYP182" s="29"/>
      <c r="WYQ182" s="37"/>
      <c r="WYR182" s="13"/>
      <c r="WYS182" s="12"/>
      <c r="WYT182" s="12"/>
      <c r="WYU182" s="1"/>
      <c r="WYV182" s="5"/>
      <c r="WYW182" s="29"/>
      <c r="WYX182" s="37"/>
      <c r="WYY182" s="13"/>
      <c r="WYZ182" s="12"/>
      <c r="WZA182" s="12"/>
      <c r="WZB182" s="1"/>
      <c r="WZC182" s="5"/>
      <c r="WZD182" s="29"/>
      <c r="WZE182" s="37"/>
      <c r="WZF182" s="13"/>
      <c r="WZG182" s="12"/>
      <c r="WZH182" s="12"/>
      <c r="WZI182" s="1"/>
      <c r="WZJ182" s="5"/>
      <c r="WZK182" s="29"/>
      <c r="WZL182" s="37"/>
      <c r="WZM182" s="13"/>
      <c r="WZN182" s="12"/>
      <c r="WZO182" s="12"/>
      <c r="WZP182" s="1"/>
      <c r="WZQ182" s="5"/>
      <c r="WZR182" s="29"/>
      <c r="WZS182" s="37"/>
      <c r="WZT182" s="13"/>
      <c r="WZU182" s="12"/>
      <c r="WZV182" s="12"/>
      <c r="WZW182" s="1"/>
      <c r="WZX182" s="5"/>
      <c r="WZY182" s="29"/>
      <c r="WZZ182" s="37"/>
      <c r="XAA182" s="13"/>
      <c r="XAB182" s="12"/>
      <c r="XAC182" s="12"/>
      <c r="XAD182" s="1"/>
      <c r="XAE182" s="5"/>
      <c r="XAF182" s="29"/>
      <c r="XAG182" s="37"/>
      <c r="XAH182" s="13"/>
      <c r="XAI182" s="12"/>
      <c r="XAJ182" s="12"/>
      <c r="XAK182" s="1"/>
      <c r="XAL182" s="5"/>
      <c r="XAM182" s="29"/>
      <c r="XAN182" s="37"/>
      <c r="XAO182" s="13"/>
      <c r="XAP182" s="12"/>
      <c r="XAQ182" s="12"/>
      <c r="XAR182" s="1"/>
      <c r="XAS182" s="5"/>
      <c r="XAT182" s="29"/>
      <c r="XAU182" s="37"/>
      <c r="XAV182" s="13"/>
      <c r="XAW182" s="12"/>
      <c r="XAX182" s="12"/>
      <c r="XAY182" s="1"/>
      <c r="XAZ182" s="5"/>
      <c r="XBA182" s="29"/>
      <c r="XBB182" s="37"/>
      <c r="XBC182" s="13"/>
      <c r="XBD182" s="12"/>
      <c r="XBE182" s="12"/>
      <c r="XBF182" s="1"/>
      <c r="XBG182" s="5"/>
      <c r="XBH182" s="29"/>
      <c r="XBI182" s="37"/>
      <c r="XBJ182" s="13"/>
      <c r="XBK182" s="12"/>
      <c r="XBL182" s="12"/>
      <c r="XBM182" s="1"/>
      <c r="XBN182" s="5"/>
      <c r="XBO182" s="29"/>
      <c r="XBP182" s="37"/>
      <c r="XBQ182" s="13"/>
      <c r="XBR182" s="12"/>
      <c r="XBS182" s="12"/>
      <c r="XBT182" s="1"/>
      <c r="XBU182" s="5"/>
      <c r="XBV182" s="29"/>
      <c r="XBW182" s="37"/>
      <c r="XBX182" s="13"/>
      <c r="XBY182" s="12"/>
      <c r="XBZ182" s="12"/>
      <c r="XCA182" s="1"/>
      <c r="XCB182" s="5"/>
      <c r="XCC182" s="29"/>
      <c r="XCD182" s="37"/>
      <c r="XCE182" s="13"/>
      <c r="XCF182" s="12"/>
      <c r="XCG182" s="12"/>
      <c r="XCH182" s="1"/>
      <c r="XCI182" s="5"/>
      <c r="XCJ182" s="29"/>
      <c r="XCK182" s="37"/>
      <c r="XCL182" s="13"/>
      <c r="XCM182" s="12"/>
      <c r="XCN182" s="12"/>
      <c r="XCO182" s="1"/>
      <c r="XCP182" s="5"/>
      <c r="XCQ182" s="29"/>
      <c r="XCR182" s="37"/>
      <c r="XCS182" s="13"/>
      <c r="XCT182" s="12"/>
      <c r="XCU182" s="12"/>
      <c r="XCV182" s="1"/>
      <c r="XCW182" s="5"/>
      <c r="XCX182" s="29"/>
      <c r="XCY182" s="37"/>
      <c r="XCZ182" s="13"/>
      <c r="XDA182" s="12"/>
      <c r="XDB182" s="12"/>
      <c r="XDC182" s="1"/>
      <c r="XDD182" s="5"/>
      <c r="XDE182" s="29"/>
      <c r="XDF182" s="37"/>
      <c r="XDG182" s="13"/>
      <c r="XDH182" s="12"/>
      <c r="XDI182" s="12"/>
      <c r="XDJ182" s="1"/>
      <c r="XDK182" s="5"/>
      <c r="XDL182" s="29"/>
      <c r="XDM182" s="37"/>
      <c r="XDN182" s="13"/>
      <c r="XDO182" s="12"/>
      <c r="XDP182" s="12"/>
      <c r="XDQ182" s="1"/>
      <c r="XDR182" s="5"/>
      <c r="XDS182" s="29"/>
      <c r="XDT182" s="37"/>
      <c r="XDU182" s="13"/>
      <c r="XDV182" s="12"/>
      <c r="XDW182" s="12"/>
      <c r="XDX182" s="1"/>
      <c r="XDY182" s="5"/>
      <c r="XDZ182" s="29"/>
      <c r="XEA182" s="37"/>
      <c r="XEB182" s="13"/>
      <c r="XEC182" s="12"/>
      <c r="XED182" s="12"/>
      <c r="XEE182" s="1"/>
      <c r="XEF182" s="5"/>
      <c r="XEG182" s="29"/>
      <c r="XEH182" s="37"/>
      <c r="XEI182" s="13"/>
      <c r="XEJ182" s="12"/>
      <c r="XEK182" s="12"/>
      <c r="XEL182" s="1"/>
      <c r="XEM182" s="5"/>
      <c r="XEN182" s="29"/>
      <c r="XEO182" s="37"/>
      <c r="XEP182" s="13"/>
      <c r="XEQ182" s="12"/>
      <c r="XER182" s="12"/>
      <c r="XES182" s="1"/>
      <c r="XET182" s="5"/>
      <c r="XEU182" s="29"/>
      <c r="XEV182" s="37"/>
      <c r="XEW182" s="13"/>
      <c r="XEX182" s="12"/>
      <c r="XEY182" s="12"/>
      <c r="XEZ182" s="1"/>
      <c r="XFA182" s="5"/>
      <c r="XFB182" s="29"/>
      <c r="XFC182" s="37"/>
      <c r="XFD182" s="13"/>
    </row>
    <row r="183" spans="1:16384" ht="14.25" customHeight="1">
      <c r="A183" s="6"/>
      <c r="B183" s="47" t="s">
        <v>0</v>
      </c>
      <c r="C183" s="47" t="s">
        <v>118</v>
      </c>
      <c r="D183" s="138"/>
      <c r="E183" s="139"/>
      <c r="F183" s="139"/>
      <c r="G183" s="137"/>
      <c r="H183" s="119"/>
      <c r="I183" s="72"/>
      <c r="J183" s="6"/>
      <c r="K183" s="13"/>
      <c r="L183" s="12"/>
      <c r="M183" s="12"/>
      <c r="N183" s="1"/>
      <c r="O183" s="5"/>
      <c r="P183" s="29"/>
      <c r="Q183" s="37"/>
      <c r="R183" s="13"/>
      <c r="S183" s="12"/>
      <c r="T183" s="12"/>
      <c r="U183" s="1"/>
      <c r="V183" s="5"/>
      <c r="W183" s="29"/>
      <c r="X183" s="37"/>
      <c r="Y183" s="13"/>
      <c r="Z183" s="12"/>
      <c r="AA183" s="12"/>
      <c r="AB183" s="1"/>
      <c r="AC183" s="5"/>
      <c r="AD183" s="29"/>
      <c r="AE183" s="37"/>
      <c r="AF183" s="13"/>
      <c r="AG183" s="12"/>
      <c r="AH183" s="12"/>
      <c r="AI183" s="1"/>
      <c r="AJ183" s="5"/>
      <c r="AK183" s="29"/>
      <c r="AL183" s="37"/>
      <c r="AM183" s="13"/>
      <c r="AN183" s="12"/>
      <c r="AO183" s="12"/>
      <c r="AP183" s="1"/>
      <c r="AQ183" s="5"/>
      <c r="AR183" s="29"/>
      <c r="AS183" s="37"/>
      <c r="AT183" s="13"/>
      <c r="AU183" s="12"/>
      <c r="AV183" s="12"/>
      <c r="AW183" s="1"/>
      <c r="AX183" s="5"/>
      <c r="AY183" s="29"/>
      <c r="AZ183" s="37"/>
      <c r="BA183" s="13"/>
      <c r="BB183" s="12"/>
      <c r="BC183" s="12"/>
      <c r="BD183" s="1"/>
      <c r="BE183" s="5"/>
      <c r="BF183" s="29"/>
      <c r="BG183" s="37"/>
      <c r="BH183" s="13"/>
      <c r="BI183" s="12"/>
      <c r="BJ183" s="12"/>
      <c r="BK183" s="1"/>
      <c r="BL183" s="5"/>
      <c r="BM183" s="29"/>
      <c r="BN183" s="37"/>
      <c r="BO183" s="13"/>
      <c r="BP183" s="12"/>
      <c r="BQ183" s="12"/>
      <c r="BR183" s="1"/>
      <c r="BS183" s="5"/>
      <c r="BT183" s="29"/>
      <c r="BU183" s="37"/>
      <c r="BV183" s="13"/>
      <c r="BW183" s="12"/>
      <c r="BX183" s="12"/>
      <c r="BY183" s="1"/>
      <c r="BZ183" s="5"/>
      <c r="CA183" s="29"/>
      <c r="CB183" s="37"/>
      <c r="CC183" s="13"/>
      <c r="CD183" s="12"/>
      <c r="CE183" s="12"/>
      <c r="CF183" s="1"/>
      <c r="CG183" s="5"/>
      <c r="CH183" s="29"/>
      <c r="CI183" s="37"/>
      <c r="CJ183" s="13"/>
      <c r="CK183" s="12"/>
      <c r="CL183" s="12"/>
      <c r="CM183" s="1"/>
      <c r="CN183" s="5"/>
      <c r="CO183" s="29"/>
      <c r="CP183" s="37"/>
      <c r="CQ183" s="13"/>
      <c r="CR183" s="12"/>
      <c r="CS183" s="12"/>
      <c r="CT183" s="1"/>
      <c r="CU183" s="5"/>
      <c r="CV183" s="29"/>
      <c r="CW183" s="37"/>
      <c r="CX183" s="13"/>
      <c r="CY183" s="12"/>
      <c r="CZ183" s="12"/>
      <c r="DA183" s="1"/>
      <c r="DB183" s="5"/>
      <c r="DC183" s="29"/>
      <c r="DD183" s="37"/>
      <c r="DE183" s="13"/>
      <c r="DF183" s="12"/>
      <c r="DG183" s="12"/>
      <c r="DH183" s="1"/>
      <c r="DI183" s="5"/>
      <c r="DJ183" s="29"/>
      <c r="DK183" s="37"/>
      <c r="DL183" s="13"/>
      <c r="DM183" s="12"/>
      <c r="DN183" s="12"/>
      <c r="DO183" s="1"/>
      <c r="DP183" s="5"/>
      <c r="DQ183" s="29"/>
      <c r="DR183" s="37"/>
      <c r="DS183" s="13"/>
      <c r="DT183" s="12"/>
      <c r="DU183" s="12"/>
      <c r="DV183" s="1"/>
      <c r="DW183" s="5"/>
      <c r="DX183" s="29"/>
      <c r="DY183" s="37"/>
      <c r="DZ183" s="13"/>
      <c r="EA183" s="12"/>
      <c r="EB183" s="12"/>
      <c r="EC183" s="1"/>
      <c r="ED183" s="5"/>
      <c r="EE183" s="29"/>
      <c r="EF183" s="37"/>
      <c r="EG183" s="13"/>
      <c r="EH183" s="12"/>
      <c r="EI183" s="12"/>
      <c r="EJ183" s="1"/>
      <c r="EK183" s="5"/>
      <c r="EL183" s="29"/>
      <c r="EM183" s="37"/>
      <c r="EN183" s="13"/>
      <c r="EO183" s="12"/>
      <c r="EP183" s="12"/>
      <c r="EQ183" s="1"/>
      <c r="ER183" s="5"/>
      <c r="ES183" s="29"/>
      <c r="ET183" s="37"/>
      <c r="EU183" s="13"/>
      <c r="EV183" s="12"/>
      <c r="EW183" s="12"/>
      <c r="EX183" s="1"/>
      <c r="EY183" s="5"/>
      <c r="EZ183" s="29"/>
      <c r="FA183" s="37"/>
      <c r="FB183" s="13"/>
      <c r="FC183" s="12"/>
      <c r="FD183" s="12"/>
      <c r="FE183" s="1"/>
      <c r="FF183" s="5"/>
      <c r="FG183" s="29"/>
      <c r="FH183" s="37"/>
      <c r="FI183" s="13"/>
      <c r="FJ183" s="12"/>
      <c r="FK183" s="12"/>
      <c r="FL183" s="1"/>
      <c r="FM183" s="5"/>
      <c r="FN183" s="29"/>
      <c r="FO183" s="37"/>
      <c r="FP183" s="13"/>
      <c r="FQ183" s="12"/>
      <c r="FR183" s="12"/>
      <c r="FS183" s="1"/>
      <c r="FT183" s="5"/>
      <c r="FU183" s="29"/>
      <c r="FV183" s="37"/>
      <c r="FW183" s="13"/>
      <c r="FX183" s="12"/>
      <c r="FY183" s="12"/>
      <c r="FZ183" s="1"/>
      <c r="GA183" s="5"/>
      <c r="GB183" s="29"/>
      <c r="GC183" s="37"/>
      <c r="GD183" s="13"/>
      <c r="GE183" s="12"/>
      <c r="GF183" s="12"/>
      <c r="GG183" s="1"/>
      <c r="GH183" s="5"/>
      <c r="GI183" s="29"/>
      <c r="GJ183" s="37"/>
      <c r="GK183" s="13"/>
      <c r="GL183" s="12"/>
      <c r="GM183" s="12"/>
      <c r="GN183" s="1"/>
      <c r="GO183" s="5"/>
      <c r="GP183" s="29"/>
      <c r="GQ183" s="37"/>
      <c r="GR183" s="13"/>
      <c r="GS183" s="12"/>
      <c r="GT183" s="12"/>
      <c r="GU183" s="1"/>
      <c r="GV183" s="5"/>
      <c r="GW183" s="29"/>
      <c r="GX183" s="37"/>
      <c r="GY183" s="13"/>
      <c r="GZ183" s="12"/>
      <c r="HA183" s="12"/>
      <c r="HB183" s="1"/>
      <c r="HC183" s="5"/>
      <c r="HD183" s="29"/>
      <c r="HE183" s="37"/>
      <c r="HF183" s="13"/>
      <c r="HG183" s="12"/>
      <c r="HH183" s="12"/>
      <c r="HI183" s="1"/>
      <c r="HJ183" s="5"/>
      <c r="HK183" s="29"/>
      <c r="HL183" s="37"/>
      <c r="HM183" s="13"/>
      <c r="HN183" s="12"/>
      <c r="HO183" s="12"/>
      <c r="HP183" s="1"/>
      <c r="HQ183" s="5"/>
      <c r="HR183" s="29"/>
      <c r="HS183" s="37"/>
      <c r="HT183" s="13"/>
      <c r="HU183" s="12"/>
      <c r="HV183" s="12"/>
      <c r="HW183" s="1"/>
      <c r="HX183" s="5"/>
      <c r="HY183" s="29"/>
      <c r="HZ183" s="37"/>
      <c r="IA183" s="13"/>
      <c r="IB183" s="12"/>
      <c r="IC183" s="12"/>
      <c r="ID183" s="1"/>
      <c r="IE183" s="5"/>
      <c r="IF183" s="29"/>
      <c r="IG183" s="37"/>
      <c r="IH183" s="13"/>
      <c r="II183" s="12"/>
      <c r="IJ183" s="12"/>
      <c r="IK183" s="1"/>
      <c r="IL183" s="5"/>
      <c r="IM183" s="29"/>
      <c r="IN183" s="37"/>
      <c r="IO183" s="13"/>
      <c r="IP183" s="12"/>
      <c r="IQ183" s="12"/>
      <c r="IR183" s="1"/>
      <c r="IS183" s="5"/>
      <c r="IT183" s="29"/>
      <c r="IU183" s="37"/>
      <c r="IV183" s="13"/>
      <c r="IW183" s="12"/>
      <c r="IX183" s="12"/>
      <c r="IY183" s="1"/>
      <c r="IZ183" s="5"/>
      <c r="JA183" s="29"/>
      <c r="JB183" s="37"/>
      <c r="JC183" s="13"/>
      <c r="JD183" s="12"/>
      <c r="JE183" s="12"/>
      <c r="JF183" s="1"/>
      <c r="JG183" s="5"/>
      <c r="JH183" s="29"/>
      <c r="JI183" s="37"/>
      <c r="JJ183" s="13"/>
      <c r="JK183" s="12"/>
      <c r="JL183" s="12"/>
      <c r="JM183" s="1"/>
      <c r="JN183" s="5"/>
      <c r="JO183" s="29"/>
      <c r="JP183" s="37"/>
      <c r="JQ183" s="13"/>
      <c r="JR183" s="12"/>
      <c r="JS183" s="12"/>
      <c r="JT183" s="1"/>
      <c r="JU183" s="5"/>
      <c r="JV183" s="29"/>
      <c r="JW183" s="37"/>
      <c r="JX183" s="13"/>
      <c r="JY183" s="12"/>
      <c r="JZ183" s="12"/>
      <c r="KA183" s="1"/>
      <c r="KB183" s="5"/>
      <c r="KC183" s="29"/>
      <c r="KD183" s="37"/>
      <c r="KE183" s="13"/>
      <c r="KF183" s="12"/>
      <c r="KG183" s="12"/>
      <c r="KH183" s="1"/>
      <c r="KI183" s="5"/>
      <c r="KJ183" s="29"/>
      <c r="KK183" s="37"/>
      <c r="KL183" s="13"/>
      <c r="KM183" s="12"/>
      <c r="KN183" s="12"/>
      <c r="KO183" s="1"/>
      <c r="KP183" s="5"/>
      <c r="KQ183" s="29"/>
      <c r="KR183" s="37"/>
      <c r="KS183" s="13"/>
      <c r="KT183" s="12"/>
      <c r="KU183" s="12"/>
      <c r="KV183" s="1"/>
      <c r="KW183" s="5"/>
      <c r="KX183" s="29"/>
      <c r="KY183" s="37"/>
      <c r="KZ183" s="13"/>
      <c r="LA183" s="12"/>
      <c r="LB183" s="12"/>
      <c r="LC183" s="1"/>
      <c r="LD183" s="5"/>
      <c r="LE183" s="29"/>
      <c r="LF183" s="37"/>
      <c r="LG183" s="13"/>
      <c r="LH183" s="12"/>
      <c r="LI183" s="12"/>
      <c r="LJ183" s="1"/>
      <c r="LK183" s="5"/>
      <c r="LL183" s="29"/>
      <c r="LM183" s="37"/>
      <c r="LN183" s="13"/>
      <c r="LO183" s="12"/>
      <c r="LP183" s="12"/>
      <c r="LQ183" s="1"/>
      <c r="LR183" s="5"/>
      <c r="LS183" s="29"/>
      <c r="LT183" s="37"/>
      <c r="LU183" s="13"/>
      <c r="LV183" s="12"/>
      <c r="LW183" s="12"/>
      <c r="LX183" s="1"/>
      <c r="LY183" s="5"/>
      <c r="LZ183" s="29"/>
      <c r="MA183" s="37"/>
      <c r="MB183" s="13"/>
      <c r="MC183" s="12"/>
      <c r="MD183" s="12"/>
      <c r="ME183" s="1"/>
      <c r="MF183" s="5"/>
      <c r="MG183" s="29"/>
      <c r="MH183" s="37"/>
      <c r="MI183" s="13"/>
      <c r="MJ183" s="12"/>
      <c r="MK183" s="12"/>
      <c r="ML183" s="1"/>
      <c r="MM183" s="5"/>
      <c r="MN183" s="29"/>
      <c r="MO183" s="37"/>
      <c r="MP183" s="13"/>
      <c r="MQ183" s="12"/>
      <c r="MR183" s="12"/>
      <c r="MS183" s="1"/>
      <c r="MT183" s="5"/>
      <c r="MU183" s="29"/>
      <c r="MV183" s="37"/>
      <c r="MW183" s="13"/>
      <c r="MX183" s="12"/>
      <c r="MY183" s="12"/>
      <c r="MZ183" s="1"/>
      <c r="NA183" s="5"/>
      <c r="NB183" s="29"/>
      <c r="NC183" s="37"/>
      <c r="ND183" s="13"/>
      <c r="NE183" s="12"/>
      <c r="NF183" s="12"/>
      <c r="NG183" s="1"/>
      <c r="NH183" s="5"/>
      <c r="NI183" s="29"/>
      <c r="NJ183" s="37"/>
      <c r="NK183" s="13"/>
      <c r="NL183" s="12"/>
      <c r="NM183" s="12"/>
      <c r="NN183" s="1"/>
      <c r="NO183" s="5"/>
      <c r="NP183" s="29"/>
      <c r="NQ183" s="37"/>
      <c r="NR183" s="13"/>
      <c r="NS183" s="12"/>
      <c r="NT183" s="12"/>
      <c r="NU183" s="1"/>
      <c r="NV183" s="5"/>
      <c r="NW183" s="29"/>
      <c r="NX183" s="37"/>
      <c r="NY183" s="13"/>
      <c r="NZ183" s="12"/>
      <c r="OA183" s="12"/>
      <c r="OB183" s="1"/>
      <c r="OC183" s="5"/>
      <c r="OD183" s="29"/>
      <c r="OE183" s="37"/>
      <c r="OF183" s="13"/>
      <c r="OG183" s="12"/>
      <c r="OH183" s="12"/>
      <c r="OI183" s="1"/>
      <c r="OJ183" s="5"/>
      <c r="OK183" s="29"/>
      <c r="OL183" s="37"/>
      <c r="OM183" s="13"/>
      <c r="ON183" s="12"/>
      <c r="OO183" s="12"/>
      <c r="OP183" s="1"/>
      <c r="OQ183" s="5"/>
      <c r="OR183" s="29"/>
      <c r="OS183" s="37"/>
      <c r="OT183" s="13"/>
      <c r="OU183" s="12"/>
      <c r="OV183" s="12"/>
      <c r="OW183" s="1"/>
      <c r="OX183" s="5"/>
      <c r="OY183" s="29"/>
      <c r="OZ183" s="37"/>
      <c r="PA183" s="13"/>
      <c r="PB183" s="12"/>
      <c r="PC183" s="12"/>
      <c r="PD183" s="1"/>
      <c r="PE183" s="5"/>
      <c r="PF183" s="29"/>
      <c r="PG183" s="37"/>
      <c r="PH183" s="13"/>
      <c r="PI183" s="12"/>
      <c r="PJ183" s="12"/>
      <c r="PK183" s="1"/>
      <c r="PL183" s="5"/>
      <c r="PM183" s="29"/>
      <c r="PN183" s="37"/>
      <c r="PO183" s="13"/>
      <c r="PP183" s="12"/>
      <c r="PQ183" s="12"/>
      <c r="PR183" s="1"/>
      <c r="PS183" s="5"/>
      <c r="PT183" s="29"/>
      <c r="PU183" s="37"/>
      <c r="PV183" s="13"/>
      <c r="PW183" s="12"/>
      <c r="PX183" s="12"/>
      <c r="PY183" s="1"/>
      <c r="PZ183" s="5"/>
      <c r="QA183" s="29"/>
      <c r="QB183" s="37"/>
      <c r="QC183" s="13"/>
      <c r="QD183" s="12"/>
      <c r="QE183" s="12"/>
      <c r="QF183" s="1"/>
      <c r="QG183" s="5"/>
      <c r="QH183" s="29"/>
      <c r="QI183" s="37"/>
      <c r="QJ183" s="13"/>
      <c r="QK183" s="12"/>
      <c r="QL183" s="12"/>
      <c r="QM183" s="1"/>
      <c r="QN183" s="5"/>
      <c r="QO183" s="29"/>
      <c r="QP183" s="37"/>
      <c r="QQ183" s="13"/>
      <c r="QR183" s="12"/>
      <c r="QS183" s="12"/>
      <c r="QT183" s="1"/>
      <c r="QU183" s="5"/>
      <c r="QV183" s="29"/>
      <c r="QW183" s="37"/>
      <c r="QX183" s="13"/>
      <c r="QY183" s="12"/>
      <c r="QZ183" s="12"/>
      <c r="RA183" s="1"/>
      <c r="RB183" s="5"/>
      <c r="RC183" s="29"/>
      <c r="RD183" s="37"/>
      <c r="RE183" s="13"/>
      <c r="RF183" s="12"/>
      <c r="RG183" s="12"/>
      <c r="RH183" s="1"/>
      <c r="RI183" s="5"/>
      <c r="RJ183" s="29"/>
      <c r="RK183" s="37"/>
      <c r="RL183" s="13"/>
      <c r="RM183" s="12"/>
      <c r="RN183" s="12"/>
      <c r="RO183" s="1"/>
      <c r="RP183" s="5"/>
      <c r="RQ183" s="29"/>
      <c r="RR183" s="37"/>
      <c r="RS183" s="13"/>
      <c r="RT183" s="12"/>
      <c r="RU183" s="12"/>
      <c r="RV183" s="1"/>
      <c r="RW183" s="5"/>
      <c r="RX183" s="29"/>
      <c r="RY183" s="37"/>
      <c r="RZ183" s="13"/>
      <c r="SA183" s="12"/>
      <c r="SB183" s="12"/>
      <c r="SC183" s="1"/>
      <c r="SD183" s="5"/>
      <c r="SE183" s="29"/>
      <c r="SF183" s="37"/>
      <c r="SG183" s="13"/>
      <c r="SH183" s="12"/>
      <c r="SI183" s="12"/>
      <c r="SJ183" s="1"/>
      <c r="SK183" s="5"/>
      <c r="SL183" s="29"/>
      <c r="SM183" s="37"/>
      <c r="SN183" s="13"/>
      <c r="SO183" s="12"/>
      <c r="SP183" s="12"/>
      <c r="SQ183" s="1"/>
      <c r="SR183" s="5"/>
      <c r="SS183" s="29"/>
      <c r="ST183" s="37"/>
      <c r="SU183" s="13"/>
      <c r="SV183" s="12"/>
      <c r="SW183" s="12"/>
      <c r="SX183" s="1"/>
      <c r="SY183" s="5"/>
      <c r="SZ183" s="29"/>
      <c r="TA183" s="37"/>
      <c r="TB183" s="13"/>
      <c r="TC183" s="12"/>
      <c r="TD183" s="12"/>
      <c r="TE183" s="1"/>
      <c r="TF183" s="5"/>
      <c r="TG183" s="29"/>
      <c r="TH183" s="37"/>
      <c r="TI183" s="13"/>
      <c r="TJ183" s="12"/>
      <c r="TK183" s="12"/>
      <c r="TL183" s="1"/>
      <c r="TM183" s="5"/>
      <c r="TN183" s="29"/>
      <c r="TO183" s="37"/>
      <c r="TP183" s="13"/>
      <c r="TQ183" s="12"/>
      <c r="TR183" s="12"/>
      <c r="TS183" s="1"/>
      <c r="TT183" s="5"/>
      <c r="TU183" s="29"/>
      <c r="TV183" s="37"/>
      <c r="TW183" s="13"/>
      <c r="TX183" s="12"/>
      <c r="TY183" s="12"/>
      <c r="TZ183" s="1"/>
      <c r="UA183" s="5"/>
      <c r="UB183" s="29"/>
      <c r="UC183" s="37"/>
      <c r="UD183" s="13"/>
      <c r="UE183" s="12"/>
      <c r="UF183" s="12"/>
      <c r="UG183" s="1"/>
      <c r="UH183" s="5"/>
      <c r="UI183" s="29"/>
      <c r="UJ183" s="37"/>
      <c r="UK183" s="13"/>
      <c r="UL183" s="12"/>
      <c r="UM183" s="12"/>
      <c r="UN183" s="1"/>
      <c r="UO183" s="5"/>
      <c r="UP183" s="29"/>
      <c r="UQ183" s="37"/>
      <c r="UR183" s="13"/>
      <c r="US183" s="12"/>
      <c r="UT183" s="12"/>
      <c r="UU183" s="1"/>
      <c r="UV183" s="5"/>
      <c r="UW183" s="29"/>
      <c r="UX183" s="37"/>
      <c r="UY183" s="13"/>
      <c r="UZ183" s="12"/>
      <c r="VA183" s="12"/>
      <c r="VB183" s="1"/>
      <c r="VC183" s="5"/>
      <c r="VD183" s="29"/>
      <c r="VE183" s="37"/>
      <c r="VF183" s="13"/>
      <c r="VG183" s="12"/>
      <c r="VH183" s="12"/>
      <c r="VI183" s="1"/>
      <c r="VJ183" s="5"/>
      <c r="VK183" s="29"/>
      <c r="VL183" s="37"/>
      <c r="VM183" s="13"/>
      <c r="VN183" s="12"/>
      <c r="VO183" s="12"/>
      <c r="VP183" s="1"/>
      <c r="VQ183" s="5"/>
      <c r="VR183" s="29"/>
      <c r="VS183" s="37"/>
      <c r="VT183" s="13"/>
      <c r="VU183" s="12"/>
      <c r="VV183" s="12"/>
      <c r="VW183" s="1"/>
      <c r="VX183" s="5"/>
      <c r="VY183" s="29"/>
      <c r="VZ183" s="37"/>
      <c r="WA183" s="13"/>
      <c r="WB183" s="12"/>
      <c r="WC183" s="12"/>
      <c r="WD183" s="1"/>
      <c r="WE183" s="5"/>
      <c r="WF183" s="29"/>
      <c r="WG183" s="37"/>
      <c r="WH183" s="13"/>
      <c r="WI183" s="12"/>
      <c r="WJ183" s="12"/>
      <c r="WK183" s="1"/>
      <c r="WL183" s="5"/>
      <c r="WM183" s="29"/>
      <c r="WN183" s="37"/>
      <c r="WO183" s="13"/>
      <c r="WP183" s="12"/>
      <c r="WQ183" s="12"/>
      <c r="WR183" s="1"/>
      <c r="WS183" s="5"/>
      <c r="WT183" s="29"/>
      <c r="WU183" s="37"/>
      <c r="WV183" s="13"/>
      <c r="WW183" s="12"/>
      <c r="WX183" s="12"/>
      <c r="WY183" s="1"/>
      <c r="WZ183" s="5"/>
      <c r="XA183" s="29"/>
      <c r="XB183" s="37"/>
      <c r="XC183" s="13"/>
      <c r="XD183" s="12"/>
      <c r="XE183" s="12"/>
      <c r="XF183" s="1"/>
      <c r="XG183" s="5"/>
      <c r="XH183" s="29"/>
      <c r="XI183" s="37"/>
      <c r="XJ183" s="13"/>
      <c r="XK183" s="12"/>
      <c r="XL183" s="12"/>
      <c r="XM183" s="1"/>
      <c r="XN183" s="5"/>
      <c r="XO183" s="29"/>
      <c r="XP183" s="37"/>
      <c r="XQ183" s="13"/>
      <c r="XR183" s="12"/>
      <c r="XS183" s="12"/>
      <c r="XT183" s="1"/>
      <c r="XU183" s="5"/>
      <c r="XV183" s="29"/>
      <c r="XW183" s="37"/>
      <c r="XX183" s="13"/>
      <c r="XY183" s="12"/>
      <c r="XZ183" s="12"/>
      <c r="YA183" s="1"/>
      <c r="YB183" s="5"/>
      <c r="YC183" s="29"/>
      <c r="YD183" s="37"/>
      <c r="YE183" s="13"/>
      <c r="YF183" s="12"/>
      <c r="YG183" s="12"/>
      <c r="YH183" s="1"/>
      <c r="YI183" s="5"/>
      <c r="YJ183" s="29"/>
      <c r="YK183" s="37"/>
      <c r="YL183" s="13"/>
      <c r="YM183" s="12"/>
      <c r="YN183" s="12"/>
      <c r="YO183" s="1"/>
      <c r="YP183" s="5"/>
      <c r="YQ183" s="29"/>
      <c r="YR183" s="37"/>
      <c r="YS183" s="13"/>
      <c r="YT183" s="12"/>
      <c r="YU183" s="12"/>
      <c r="YV183" s="1"/>
      <c r="YW183" s="5"/>
      <c r="YX183" s="29"/>
      <c r="YY183" s="37"/>
      <c r="YZ183" s="13"/>
      <c r="ZA183" s="12"/>
      <c r="ZB183" s="12"/>
      <c r="ZC183" s="1"/>
      <c r="ZD183" s="5"/>
      <c r="ZE183" s="29"/>
      <c r="ZF183" s="37"/>
      <c r="ZG183" s="13"/>
      <c r="ZH183" s="12"/>
      <c r="ZI183" s="12"/>
      <c r="ZJ183" s="1"/>
      <c r="ZK183" s="5"/>
      <c r="ZL183" s="29"/>
      <c r="ZM183" s="37"/>
      <c r="ZN183" s="13"/>
      <c r="ZO183" s="12"/>
      <c r="ZP183" s="12"/>
      <c r="ZQ183" s="1"/>
      <c r="ZR183" s="5"/>
      <c r="ZS183" s="29"/>
      <c r="ZT183" s="37"/>
      <c r="ZU183" s="13"/>
      <c r="ZV183" s="12"/>
      <c r="ZW183" s="12"/>
      <c r="ZX183" s="1"/>
      <c r="ZY183" s="5"/>
      <c r="ZZ183" s="29"/>
      <c r="AAA183" s="37"/>
      <c r="AAB183" s="13"/>
      <c r="AAC183" s="12"/>
      <c r="AAD183" s="12"/>
      <c r="AAE183" s="1"/>
      <c r="AAF183" s="5"/>
      <c r="AAG183" s="29"/>
      <c r="AAH183" s="37"/>
      <c r="AAI183" s="13"/>
      <c r="AAJ183" s="12"/>
      <c r="AAK183" s="12"/>
      <c r="AAL183" s="1"/>
      <c r="AAM183" s="5"/>
      <c r="AAN183" s="29"/>
      <c r="AAO183" s="37"/>
      <c r="AAP183" s="13"/>
      <c r="AAQ183" s="12"/>
      <c r="AAR183" s="12"/>
      <c r="AAS183" s="1"/>
      <c r="AAT183" s="5"/>
      <c r="AAU183" s="29"/>
      <c r="AAV183" s="37"/>
      <c r="AAW183" s="13"/>
      <c r="AAX183" s="12"/>
      <c r="AAY183" s="12"/>
      <c r="AAZ183" s="1"/>
      <c r="ABA183" s="5"/>
      <c r="ABB183" s="29"/>
      <c r="ABC183" s="37"/>
      <c r="ABD183" s="13"/>
      <c r="ABE183" s="12"/>
      <c r="ABF183" s="12"/>
      <c r="ABG183" s="1"/>
      <c r="ABH183" s="5"/>
      <c r="ABI183" s="29"/>
      <c r="ABJ183" s="37"/>
      <c r="ABK183" s="13"/>
      <c r="ABL183" s="12"/>
      <c r="ABM183" s="12"/>
      <c r="ABN183" s="1"/>
      <c r="ABO183" s="5"/>
      <c r="ABP183" s="29"/>
      <c r="ABQ183" s="37"/>
      <c r="ABR183" s="13"/>
      <c r="ABS183" s="12"/>
      <c r="ABT183" s="12"/>
      <c r="ABU183" s="1"/>
      <c r="ABV183" s="5"/>
      <c r="ABW183" s="29"/>
      <c r="ABX183" s="37"/>
      <c r="ABY183" s="13"/>
      <c r="ABZ183" s="12"/>
      <c r="ACA183" s="12"/>
      <c r="ACB183" s="1"/>
      <c r="ACC183" s="5"/>
      <c r="ACD183" s="29"/>
      <c r="ACE183" s="37"/>
      <c r="ACF183" s="13"/>
      <c r="ACG183" s="12"/>
      <c r="ACH183" s="12"/>
      <c r="ACI183" s="1"/>
      <c r="ACJ183" s="5"/>
      <c r="ACK183" s="29"/>
      <c r="ACL183" s="37"/>
      <c r="ACM183" s="13"/>
      <c r="ACN183" s="12"/>
      <c r="ACO183" s="12"/>
      <c r="ACP183" s="1"/>
      <c r="ACQ183" s="5"/>
      <c r="ACR183" s="29"/>
      <c r="ACS183" s="37"/>
      <c r="ACT183" s="13"/>
      <c r="ACU183" s="12"/>
      <c r="ACV183" s="12"/>
      <c r="ACW183" s="1"/>
      <c r="ACX183" s="5"/>
      <c r="ACY183" s="29"/>
      <c r="ACZ183" s="37"/>
      <c r="ADA183" s="13"/>
      <c r="ADB183" s="12"/>
      <c r="ADC183" s="12"/>
      <c r="ADD183" s="1"/>
      <c r="ADE183" s="5"/>
      <c r="ADF183" s="29"/>
      <c r="ADG183" s="37"/>
      <c r="ADH183" s="13"/>
      <c r="ADI183" s="12"/>
      <c r="ADJ183" s="12"/>
      <c r="ADK183" s="1"/>
      <c r="ADL183" s="5"/>
      <c r="ADM183" s="29"/>
      <c r="ADN183" s="37"/>
      <c r="ADO183" s="13"/>
      <c r="ADP183" s="12"/>
      <c r="ADQ183" s="12"/>
      <c r="ADR183" s="1"/>
      <c r="ADS183" s="5"/>
      <c r="ADT183" s="29"/>
      <c r="ADU183" s="37"/>
      <c r="ADV183" s="13"/>
      <c r="ADW183" s="12"/>
      <c r="ADX183" s="12"/>
      <c r="ADY183" s="1"/>
      <c r="ADZ183" s="5"/>
      <c r="AEA183" s="29"/>
      <c r="AEB183" s="37"/>
      <c r="AEC183" s="13"/>
      <c r="AED183" s="12"/>
      <c r="AEE183" s="12"/>
      <c r="AEF183" s="1"/>
      <c r="AEG183" s="5"/>
      <c r="AEH183" s="29"/>
      <c r="AEI183" s="37"/>
      <c r="AEJ183" s="13"/>
      <c r="AEK183" s="12"/>
      <c r="AEL183" s="12"/>
      <c r="AEM183" s="1"/>
      <c r="AEN183" s="5"/>
      <c r="AEO183" s="29"/>
      <c r="AEP183" s="37"/>
      <c r="AEQ183" s="13"/>
      <c r="AER183" s="12"/>
      <c r="AES183" s="12"/>
      <c r="AET183" s="1"/>
      <c r="AEU183" s="5"/>
      <c r="AEV183" s="29"/>
      <c r="AEW183" s="37"/>
      <c r="AEX183" s="13"/>
      <c r="AEY183" s="12"/>
      <c r="AEZ183" s="12"/>
      <c r="AFA183" s="1"/>
      <c r="AFB183" s="5"/>
      <c r="AFC183" s="29"/>
      <c r="AFD183" s="37"/>
      <c r="AFE183" s="13"/>
      <c r="AFF183" s="12"/>
      <c r="AFG183" s="12"/>
      <c r="AFH183" s="1"/>
      <c r="AFI183" s="5"/>
      <c r="AFJ183" s="29"/>
      <c r="AFK183" s="37"/>
      <c r="AFL183" s="13"/>
      <c r="AFM183" s="12"/>
      <c r="AFN183" s="12"/>
      <c r="AFO183" s="1"/>
      <c r="AFP183" s="5"/>
      <c r="AFQ183" s="29"/>
      <c r="AFR183" s="37"/>
      <c r="AFS183" s="13"/>
      <c r="AFT183" s="12"/>
      <c r="AFU183" s="12"/>
      <c r="AFV183" s="1"/>
      <c r="AFW183" s="5"/>
      <c r="AFX183" s="29"/>
      <c r="AFY183" s="37"/>
      <c r="AFZ183" s="13"/>
      <c r="AGA183" s="12"/>
      <c r="AGB183" s="12"/>
      <c r="AGC183" s="1"/>
      <c r="AGD183" s="5"/>
      <c r="AGE183" s="29"/>
      <c r="AGF183" s="37"/>
      <c r="AGG183" s="13"/>
      <c r="AGH183" s="12"/>
      <c r="AGI183" s="12"/>
      <c r="AGJ183" s="1"/>
      <c r="AGK183" s="5"/>
      <c r="AGL183" s="29"/>
      <c r="AGM183" s="37"/>
      <c r="AGN183" s="13"/>
      <c r="AGO183" s="12"/>
      <c r="AGP183" s="12"/>
      <c r="AGQ183" s="1"/>
      <c r="AGR183" s="5"/>
      <c r="AGS183" s="29"/>
      <c r="AGT183" s="37"/>
      <c r="AGU183" s="13"/>
      <c r="AGV183" s="12"/>
      <c r="AGW183" s="12"/>
      <c r="AGX183" s="1"/>
      <c r="AGY183" s="5"/>
      <c r="AGZ183" s="29"/>
      <c r="AHA183" s="37"/>
      <c r="AHB183" s="13"/>
      <c r="AHC183" s="12"/>
      <c r="AHD183" s="12"/>
      <c r="AHE183" s="1"/>
      <c r="AHF183" s="5"/>
      <c r="AHG183" s="29"/>
      <c r="AHH183" s="37"/>
      <c r="AHI183" s="13"/>
      <c r="AHJ183" s="12"/>
      <c r="AHK183" s="12"/>
      <c r="AHL183" s="1"/>
      <c r="AHM183" s="5"/>
      <c r="AHN183" s="29"/>
      <c r="AHO183" s="37"/>
      <c r="AHP183" s="13"/>
      <c r="AHQ183" s="12"/>
      <c r="AHR183" s="12"/>
      <c r="AHS183" s="1"/>
      <c r="AHT183" s="5"/>
      <c r="AHU183" s="29"/>
      <c r="AHV183" s="37"/>
      <c r="AHW183" s="13"/>
      <c r="AHX183" s="12"/>
      <c r="AHY183" s="12"/>
      <c r="AHZ183" s="1"/>
      <c r="AIA183" s="5"/>
      <c r="AIB183" s="29"/>
      <c r="AIC183" s="37"/>
      <c r="AID183" s="13"/>
      <c r="AIE183" s="12"/>
      <c r="AIF183" s="12"/>
      <c r="AIG183" s="1"/>
      <c r="AIH183" s="5"/>
      <c r="AII183" s="29"/>
      <c r="AIJ183" s="37"/>
      <c r="AIK183" s="13"/>
      <c r="AIL183" s="12"/>
      <c r="AIM183" s="12"/>
      <c r="AIN183" s="1"/>
      <c r="AIO183" s="5"/>
      <c r="AIP183" s="29"/>
      <c r="AIQ183" s="37"/>
      <c r="AIR183" s="13"/>
      <c r="AIS183" s="12"/>
      <c r="AIT183" s="12"/>
      <c r="AIU183" s="1"/>
      <c r="AIV183" s="5"/>
      <c r="AIW183" s="29"/>
      <c r="AIX183" s="37"/>
      <c r="AIY183" s="13"/>
      <c r="AIZ183" s="12"/>
      <c r="AJA183" s="12"/>
      <c r="AJB183" s="1"/>
      <c r="AJC183" s="5"/>
      <c r="AJD183" s="29"/>
      <c r="AJE183" s="37"/>
      <c r="AJF183" s="13"/>
      <c r="AJG183" s="12"/>
      <c r="AJH183" s="12"/>
      <c r="AJI183" s="1"/>
      <c r="AJJ183" s="5"/>
      <c r="AJK183" s="29"/>
      <c r="AJL183" s="37"/>
      <c r="AJM183" s="13"/>
      <c r="AJN183" s="12"/>
      <c r="AJO183" s="12"/>
      <c r="AJP183" s="1"/>
      <c r="AJQ183" s="5"/>
      <c r="AJR183" s="29"/>
      <c r="AJS183" s="37"/>
      <c r="AJT183" s="13"/>
      <c r="AJU183" s="12"/>
      <c r="AJV183" s="12"/>
      <c r="AJW183" s="1"/>
      <c r="AJX183" s="5"/>
      <c r="AJY183" s="29"/>
      <c r="AJZ183" s="37"/>
      <c r="AKA183" s="13"/>
      <c r="AKB183" s="12"/>
      <c r="AKC183" s="12"/>
      <c r="AKD183" s="1"/>
      <c r="AKE183" s="5"/>
      <c r="AKF183" s="29"/>
      <c r="AKG183" s="37"/>
      <c r="AKH183" s="13"/>
      <c r="AKI183" s="12"/>
      <c r="AKJ183" s="12"/>
      <c r="AKK183" s="1"/>
      <c r="AKL183" s="5"/>
      <c r="AKM183" s="29"/>
      <c r="AKN183" s="37"/>
      <c r="AKO183" s="13"/>
      <c r="AKP183" s="12"/>
      <c r="AKQ183" s="12"/>
      <c r="AKR183" s="1"/>
      <c r="AKS183" s="5"/>
      <c r="AKT183" s="29"/>
      <c r="AKU183" s="37"/>
      <c r="AKV183" s="13"/>
      <c r="AKW183" s="12"/>
      <c r="AKX183" s="12"/>
      <c r="AKY183" s="1"/>
      <c r="AKZ183" s="5"/>
      <c r="ALA183" s="29"/>
      <c r="ALB183" s="37"/>
      <c r="ALC183" s="13"/>
      <c r="ALD183" s="12"/>
      <c r="ALE183" s="12"/>
      <c r="ALF183" s="1"/>
      <c r="ALG183" s="5"/>
      <c r="ALH183" s="29"/>
      <c r="ALI183" s="37"/>
      <c r="ALJ183" s="13"/>
      <c r="ALK183" s="12"/>
      <c r="ALL183" s="12"/>
      <c r="ALM183" s="1"/>
      <c r="ALN183" s="5"/>
      <c r="ALO183" s="29"/>
      <c r="ALP183" s="37"/>
      <c r="ALQ183" s="13"/>
      <c r="ALR183" s="12"/>
      <c r="ALS183" s="12"/>
      <c r="ALT183" s="1"/>
      <c r="ALU183" s="5"/>
      <c r="ALV183" s="29"/>
      <c r="ALW183" s="37"/>
      <c r="ALX183" s="13"/>
      <c r="ALY183" s="12"/>
      <c r="ALZ183" s="12"/>
      <c r="AMA183" s="1"/>
      <c r="AMB183" s="5"/>
      <c r="AMC183" s="29"/>
      <c r="AMD183" s="37"/>
      <c r="AME183" s="13"/>
      <c r="AMF183" s="12"/>
      <c r="AMG183" s="12"/>
      <c r="AMH183" s="1"/>
      <c r="AMI183" s="5"/>
      <c r="AMJ183" s="29"/>
      <c r="AMK183" s="37"/>
      <c r="AML183" s="13"/>
      <c r="AMM183" s="12"/>
      <c r="AMN183" s="12"/>
      <c r="AMO183" s="1"/>
      <c r="AMP183" s="5"/>
      <c r="AMQ183" s="29"/>
      <c r="AMR183" s="37"/>
      <c r="AMS183" s="13"/>
      <c r="AMT183" s="12"/>
      <c r="AMU183" s="12"/>
      <c r="AMV183" s="1"/>
      <c r="AMW183" s="5"/>
      <c r="AMX183" s="29"/>
      <c r="AMY183" s="37"/>
      <c r="AMZ183" s="13"/>
      <c r="ANA183" s="12"/>
      <c r="ANB183" s="12"/>
      <c r="ANC183" s="1"/>
      <c r="AND183" s="5"/>
      <c r="ANE183" s="29"/>
      <c r="ANF183" s="37"/>
      <c r="ANG183" s="13"/>
      <c r="ANH183" s="12"/>
      <c r="ANI183" s="12"/>
      <c r="ANJ183" s="1"/>
      <c r="ANK183" s="5"/>
      <c r="ANL183" s="29"/>
      <c r="ANM183" s="37"/>
      <c r="ANN183" s="13"/>
      <c r="ANO183" s="12"/>
      <c r="ANP183" s="12"/>
      <c r="ANQ183" s="1"/>
      <c r="ANR183" s="5"/>
      <c r="ANS183" s="29"/>
      <c r="ANT183" s="37"/>
      <c r="ANU183" s="13"/>
      <c r="ANV183" s="12"/>
      <c r="ANW183" s="12"/>
      <c r="ANX183" s="1"/>
      <c r="ANY183" s="5"/>
      <c r="ANZ183" s="29"/>
      <c r="AOA183" s="37"/>
      <c r="AOB183" s="13"/>
      <c r="AOC183" s="12"/>
      <c r="AOD183" s="12"/>
      <c r="AOE183" s="1"/>
      <c r="AOF183" s="5"/>
      <c r="AOG183" s="29"/>
      <c r="AOH183" s="37"/>
      <c r="AOI183" s="13"/>
      <c r="AOJ183" s="12"/>
      <c r="AOK183" s="12"/>
      <c r="AOL183" s="1"/>
      <c r="AOM183" s="5"/>
      <c r="AON183" s="29"/>
      <c r="AOO183" s="37"/>
      <c r="AOP183" s="13"/>
      <c r="AOQ183" s="12"/>
      <c r="AOR183" s="12"/>
      <c r="AOS183" s="1"/>
      <c r="AOT183" s="5"/>
      <c r="AOU183" s="29"/>
      <c r="AOV183" s="37"/>
      <c r="AOW183" s="13"/>
      <c r="AOX183" s="12"/>
      <c r="AOY183" s="12"/>
      <c r="AOZ183" s="1"/>
      <c r="APA183" s="5"/>
      <c r="APB183" s="29"/>
      <c r="APC183" s="37"/>
      <c r="APD183" s="13"/>
      <c r="APE183" s="12"/>
      <c r="APF183" s="12"/>
      <c r="APG183" s="1"/>
      <c r="APH183" s="5"/>
      <c r="API183" s="29"/>
      <c r="APJ183" s="37"/>
      <c r="APK183" s="13"/>
      <c r="APL183" s="12"/>
      <c r="APM183" s="12"/>
      <c r="APN183" s="1"/>
      <c r="APO183" s="5"/>
      <c r="APP183" s="29"/>
      <c r="APQ183" s="37"/>
      <c r="APR183" s="13"/>
      <c r="APS183" s="12"/>
      <c r="APT183" s="12"/>
      <c r="APU183" s="1"/>
      <c r="APV183" s="5"/>
      <c r="APW183" s="29"/>
      <c r="APX183" s="37"/>
      <c r="APY183" s="13"/>
      <c r="APZ183" s="12"/>
      <c r="AQA183" s="12"/>
      <c r="AQB183" s="1"/>
      <c r="AQC183" s="5"/>
      <c r="AQD183" s="29"/>
      <c r="AQE183" s="37"/>
      <c r="AQF183" s="13"/>
      <c r="AQG183" s="12"/>
      <c r="AQH183" s="12"/>
      <c r="AQI183" s="1"/>
      <c r="AQJ183" s="5"/>
      <c r="AQK183" s="29"/>
      <c r="AQL183" s="37"/>
      <c r="AQM183" s="13"/>
      <c r="AQN183" s="12"/>
      <c r="AQO183" s="12"/>
      <c r="AQP183" s="1"/>
      <c r="AQQ183" s="5"/>
      <c r="AQR183" s="29"/>
      <c r="AQS183" s="37"/>
      <c r="AQT183" s="13"/>
      <c r="AQU183" s="12"/>
      <c r="AQV183" s="12"/>
      <c r="AQW183" s="1"/>
      <c r="AQX183" s="5"/>
      <c r="AQY183" s="29"/>
      <c r="AQZ183" s="37"/>
      <c r="ARA183" s="13"/>
      <c r="ARB183" s="12"/>
      <c r="ARC183" s="12"/>
      <c r="ARD183" s="1"/>
      <c r="ARE183" s="5"/>
      <c r="ARF183" s="29"/>
      <c r="ARG183" s="37"/>
      <c r="ARH183" s="13"/>
      <c r="ARI183" s="12"/>
      <c r="ARJ183" s="12"/>
      <c r="ARK183" s="1"/>
      <c r="ARL183" s="5"/>
      <c r="ARM183" s="29"/>
      <c r="ARN183" s="37"/>
      <c r="ARO183" s="13"/>
      <c r="ARP183" s="12"/>
      <c r="ARQ183" s="12"/>
      <c r="ARR183" s="1"/>
      <c r="ARS183" s="5"/>
      <c r="ART183" s="29"/>
      <c r="ARU183" s="37"/>
      <c r="ARV183" s="13"/>
      <c r="ARW183" s="12"/>
      <c r="ARX183" s="12"/>
      <c r="ARY183" s="1"/>
      <c r="ARZ183" s="5"/>
      <c r="ASA183" s="29"/>
      <c r="ASB183" s="37"/>
      <c r="ASC183" s="13"/>
      <c r="ASD183" s="12"/>
      <c r="ASE183" s="12"/>
      <c r="ASF183" s="1"/>
      <c r="ASG183" s="5"/>
      <c r="ASH183" s="29"/>
      <c r="ASI183" s="37"/>
      <c r="ASJ183" s="13"/>
      <c r="ASK183" s="12"/>
      <c r="ASL183" s="12"/>
      <c r="ASM183" s="1"/>
      <c r="ASN183" s="5"/>
      <c r="ASO183" s="29"/>
      <c r="ASP183" s="37"/>
      <c r="ASQ183" s="13"/>
      <c r="ASR183" s="12"/>
      <c r="ASS183" s="12"/>
      <c r="AST183" s="1"/>
      <c r="ASU183" s="5"/>
      <c r="ASV183" s="29"/>
      <c r="ASW183" s="37"/>
      <c r="ASX183" s="13"/>
      <c r="ASY183" s="12"/>
      <c r="ASZ183" s="12"/>
      <c r="ATA183" s="1"/>
      <c r="ATB183" s="5"/>
      <c r="ATC183" s="29"/>
      <c r="ATD183" s="37"/>
      <c r="ATE183" s="13"/>
      <c r="ATF183" s="12"/>
      <c r="ATG183" s="12"/>
      <c r="ATH183" s="1"/>
      <c r="ATI183" s="5"/>
      <c r="ATJ183" s="29"/>
      <c r="ATK183" s="37"/>
      <c r="ATL183" s="13"/>
      <c r="ATM183" s="12"/>
      <c r="ATN183" s="12"/>
      <c r="ATO183" s="1"/>
      <c r="ATP183" s="5"/>
      <c r="ATQ183" s="29"/>
      <c r="ATR183" s="37"/>
      <c r="ATS183" s="13"/>
      <c r="ATT183" s="12"/>
      <c r="ATU183" s="12"/>
      <c r="ATV183" s="1"/>
      <c r="ATW183" s="5"/>
      <c r="ATX183" s="29"/>
      <c r="ATY183" s="37"/>
      <c r="ATZ183" s="13"/>
      <c r="AUA183" s="12"/>
      <c r="AUB183" s="12"/>
      <c r="AUC183" s="1"/>
      <c r="AUD183" s="5"/>
      <c r="AUE183" s="29"/>
      <c r="AUF183" s="37"/>
      <c r="AUG183" s="13"/>
      <c r="AUH183" s="12"/>
      <c r="AUI183" s="12"/>
      <c r="AUJ183" s="1"/>
      <c r="AUK183" s="5"/>
      <c r="AUL183" s="29"/>
      <c r="AUM183" s="37"/>
      <c r="AUN183" s="13"/>
      <c r="AUO183" s="12"/>
      <c r="AUP183" s="12"/>
      <c r="AUQ183" s="1"/>
      <c r="AUR183" s="5"/>
      <c r="AUS183" s="29"/>
      <c r="AUT183" s="37"/>
      <c r="AUU183" s="13"/>
      <c r="AUV183" s="12"/>
      <c r="AUW183" s="12"/>
      <c r="AUX183" s="1"/>
      <c r="AUY183" s="5"/>
      <c r="AUZ183" s="29"/>
      <c r="AVA183" s="37"/>
      <c r="AVB183" s="13"/>
      <c r="AVC183" s="12"/>
      <c r="AVD183" s="12"/>
      <c r="AVE183" s="1"/>
      <c r="AVF183" s="5"/>
      <c r="AVG183" s="29"/>
      <c r="AVH183" s="37"/>
      <c r="AVI183" s="13"/>
      <c r="AVJ183" s="12"/>
      <c r="AVK183" s="12"/>
      <c r="AVL183" s="1"/>
      <c r="AVM183" s="5"/>
      <c r="AVN183" s="29"/>
      <c r="AVO183" s="37"/>
      <c r="AVP183" s="13"/>
      <c r="AVQ183" s="12"/>
      <c r="AVR183" s="12"/>
      <c r="AVS183" s="1"/>
      <c r="AVT183" s="5"/>
      <c r="AVU183" s="29"/>
      <c r="AVV183" s="37"/>
      <c r="AVW183" s="13"/>
      <c r="AVX183" s="12"/>
      <c r="AVY183" s="12"/>
      <c r="AVZ183" s="1"/>
      <c r="AWA183" s="5"/>
      <c r="AWB183" s="29"/>
      <c r="AWC183" s="37"/>
      <c r="AWD183" s="13"/>
      <c r="AWE183" s="12"/>
      <c r="AWF183" s="12"/>
      <c r="AWG183" s="1"/>
      <c r="AWH183" s="5"/>
      <c r="AWI183" s="29"/>
      <c r="AWJ183" s="37"/>
      <c r="AWK183" s="13"/>
      <c r="AWL183" s="12"/>
      <c r="AWM183" s="12"/>
      <c r="AWN183" s="1"/>
      <c r="AWO183" s="5"/>
      <c r="AWP183" s="29"/>
      <c r="AWQ183" s="37"/>
      <c r="AWR183" s="13"/>
      <c r="AWS183" s="12"/>
      <c r="AWT183" s="12"/>
      <c r="AWU183" s="1"/>
      <c r="AWV183" s="5"/>
      <c r="AWW183" s="29"/>
      <c r="AWX183" s="37"/>
      <c r="AWY183" s="13"/>
      <c r="AWZ183" s="12"/>
      <c r="AXA183" s="12"/>
      <c r="AXB183" s="1"/>
      <c r="AXC183" s="5"/>
      <c r="AXD183" s="29"/>
      <c r="AXE183" s="37"/>
      <c r="AXF183" s="13"/>
      <c r="AXG183" s="12"/>
      <c r="AXH183" s="12"/>
      <c r="AXI183" s="1"/>
      <c r="AXJ183" s="5"/>
      <c r="AXK183" s="29"/>
      <c r="AXL183" s="37"/>
      <c r="AXM183" s="13"/>
      <c r="AXN183" s="12"/>
      <c r="AXO183" s="12"/>
      <c r="AXP183" s="1"/>
      <c r="AXQ183" s="5"/>
      <c r="AXR183" s="29"/>
      <c r="AXS183" s="37"/>
      <c r="AXT183" s="13"/>
      <c r="AXU183" s="12"/>
      <c r="AXV183" s="12"/>
      <c r="AXW183" s="1"/>
      <c r="AXX183" s="5"/>
      <c r="AXY183" s="29"/>
      <c r="AXZ183" s="37"/>
      <c r="AYA183" s="13"/>
      <c r="AYB183" s="12"/>
      <c r="AYC183" s="12"/>
      <c r="AYD183" s="1"/>
      <c r="AYE183" s="5"/>
      <c r="AYF183" s="29"/>
      <c r="AYG183" s="37"/>
      <c r="AYH183" s="13"/>
      <c r="AYI183" s="12"/>
      <c r="AYJ183" s="12"/>
      <c r="AYK183" s="1"/>
      <c r="AYL183" s="5"/>
      <c r="AYM183" s="29"/>
      <c r="AYN183" s="37"/>
      <c r="AYO183" s="13"/>
      <c r="AYP183" s="12"/>
      <c r="AYQ183" s="12"/>
      <c r="AYR183" s="1"/>
      <c r="AYS183" s="5"/>
      <c r="AYT183" s="29"/>
      <c r="AYU183" s="37"/>
      <c r="AYV183" s="13"/>
      <c r="AYW183" s="12"/>
      <c r="AYX183" s="12"/>
      <c r="AYY183" s="1"/>
      <c r="AYZ183" s="5"/>
      <c r="AZA183" s="29"/>
      <c r="AZB183" s="37"/>
      <c r="AZC183" s="13"/>
      <c r="AZD183" s="12"/>
      <c r="AZE183" s="12"/>
      <c r="AZF183" s="1"/>
      <c r="AZG183" s="5"/>
      <c r="AZH183" s="29"/>
      <c r="AZI183" s="37"/>
      <c r="AZJ183" s="13"/>
      <c r="AZK183" s="12"/>
      <c r="AZL183" s="12"/>
      <c r="AZM183" s="1"/>
      <c r="AZN183" s="5"/>
      <c r="AZO183" s="29"/>
      <c r="AZP183" s="37"/>
      <c r="AZQ183" s="13"/>
      <c r="AZR183" s="12"/>
      <c r="AZS183" s="12"/>
      <c r="AZT183" s="1"/>
      <c r="AZU183" s="5"/>
      <c r="AZV183" s="29"/>
      <c r="AZW183" s="37"/>
      <c r="AZX183" s="13"/>
      <c r="AZY183" s="12"/>
      <c r="AZZ183" s="12"/>
      <c r="BAA183" s="1"/>
      <c r="BAB183" s="5"/>
      <c r="BAC183" s="29"/>
      <c r="BAD183" s="37"/>
      <c r="BAE183" s="13"/>
      <c r="BAF183" s="12"/>
      <c r="BAG183" s="12"/>
      <c r="BAH183" s="1"/>
      <c r="BAI183" s="5"/>
      <c r="BAJ183" s="29"/>
      <c r="BAK183" s="37"/>
      <c r="BAL183" s="13"/>
      <c r="BAM183" s="12"/>
      <c r="BAN183" s="12"/>
      <c r="BAO183" s="1"/>
      <c r="BAP183" s="5"/>
      <c r="BAQ183" s="29"/>
      <c r="BAR183" s="37"/>
      <c r="BAS183" s="13"/>
      <c r="BAT183" s="12"/>
      <c r="BAU183" s="12"/>
      <c r="BAV183" s="1"/>
      <c r="BAW183" s="5"/>
      <c r="BAX183" s="29"/>
      <c r="BAY183" s="37"/>
      <c r="BAZ183" s="13"/>
      <c r="BBA183" s="12"/>
      <c r="BBB183" s="12"/>
      <c r="BBC183" s="1"/>
      <c r="BBD183" s="5"/>
      <c r="BBE183" s="29"/>
      <c r="BBF183" s="37"/>
      <c r="BBG183" s="13"/>
      <c r="BBH183" s="12"/>
      <c r="BBI183" s="12"/>
      <c r="BBJ183" s="1"/>
      <c r="BBK183" s="5"/>
      <c r="BBL183" s="29"/>
      <c r="BBM183" s="37"/>
      <c r="BBN183" s="13"/>
      <c r="BBO183" s="12"/>
      <c r="BBP183" s="12"/>
      <c r="BBQ183" s="1"/>
      <c r="BBR183" s="5"/>
      <c r="BBS183" s="29"/>
      <c r="BBT183" s="37"/>
      <c r="BBU183" s="13"/>
      <c r="BBV183" s="12"/>
      <c r="BBW183" s="12"/>
      <c r="BBX183" s="1"/>
      <c r="BBY183" s="5"/>
      <c r="BBZ183" s="29"/>
      <c r="BCA183" s="37"/>
      <c r="BCB183" s="13"/>
      <c r="BCC183" s="12"/>
      <c r="BCD183" s="12"/>
      <c r="BCE183" s="1"/>
      <c r="BCF183" s="5"/>
      <c r="BCG183" s="29"/>
      <c r="BCH183" s="37"/>
      <c r="BCI183" s="13"/>
      <c r="BCJ183" s="12"/>
      <c r="BCK183" s="12"/>
      <c r="BCL183" s="1"/>
      <c r="BCM183" s="5"/>
      <c r="BCN183" s="29"/>
      <c r="BCO183" s="37"/>
      <c r="BCP183" s="13"/>
      <c r="BCQ183" s="12"/>
      <c r="BCR183" s="12"/>
      <c r="BCS183" s="1"/>
      <c r="BCT183" s="5"/>
      <c r="BCU183" s="29"/>
      <c r="BCV183" s="37"/>
      <c r="BCW183" s="13"/>
      <c r="BCX183" s="12"/>
      <c r="BCY183" s="12"/>
      <c r="BCZ183" s="1"/>
      <c r="BDA183" s="5"/>
      <c r="BDB183" s="29"/>
      <c r="BDC183" s="37"/>
      <c r="BDD183" s="13"/>
      <c r="BDE183" s="12"/>
      <c r="BDF183" s="12"/>
      <c r="BDG183" s="1"/>
      <c r="BDH183" s="5"/>
      <c r="BDI183" s="29"/>
      <c r="BDJ183" s="37"/>
      <c r="BDK183" s="13"/>
      <c r="BDL183" s="12"/>
      <c r="BDM183" s="12"/>
      <c r="BDN183" s="1"/>
      <c r="BDO183" s="5"/>
      <c r="BDP183" s="29"/>
      <c r="BDQ183" s="37"/>
      <c r="BDR183" s="13"/>
      <c r="BDS183" s="12"/>
      <c r="BDT183" s="12"/>
      <c r="BDU183" s="1"/>
      <c r="BDV183" s="5"/>
      <c r="BDW183" s="29"/>
      <c r="BDX183" s="37"/>
      <c r="BDY183" s="13"/>
      <c r="BDZ183" s="12"/>
      <c r="BEA183" s="12"/>
      <c r="BEB183" s="1"/>
      <c r="BEC183" s="5"/>
      <c r="BED183" s="29"/>
      <c r="BEE183" s="37"/>
      <c r="BEF183" s="13"/>
      <c r="BEG183" s="12"/>
      <c r="BEH183" s="12"/>
      <c r="BEI183" s="1"/>
      <c r="BEJ183" s="5"/>
      <c r="BEK183" s="29"/>
      <c r="BEL183" s="37"/>
      <c r="BEM183" s="13"/>
      <c r="BEN183" s="12"/>
      <c r="BEO183" s="12"/>
      <c r="BEP183" s="1"/>
      <c r="BEQ183" s="5"/>
      <c r="BER183" s="29"/>
      <c r="BES183" s="37"/>
      <c r="BET183" s="13"/>
      <c r="BEU183" s="12"/>
      <c r="BEV183" s="12"/>
      <c r="BEW183" s="1"/>
      <c r="BEX183" s="5"/>
      <c r="BEY183" s="29"/>
      <c r="BEZ183" s="37"/>
      <c r="BFA183" s="13"/>
      <c r="BFB183" s="12"/>
      <c r="BFC183" s="12"/>
      <c r="BFD183" s="1"/>
      <c r="BFE183" s="5"/>
      <c r="BFF183" s="29"/>
      <c r="BFG183" s="37"/>
      <c r="BFH183" s="13"/>
      <c r="BFI183" s="12"/>
      <c r="BFJ183" s="12"/>
      <c r="BFK183" s="1"/>
      <c r="BFL183" s="5"/>
      <c r="BFM183" s="29"/>
      <c r="BFN183" s="37"/>
      <c r="BFO183" s="13"/>
      <c r="BFP183" s="12"/>
      <c r="BFQ183" s="12"/>
      <c r="BFR183" s="1"/>
      <c r="BFS183" s="5"/>
      <c r="BFT183" s="29"/>
      <c r="BFU183" s="37"/>
      <c r="BFV183" s="13"/>
      <c r="BFW183" s="12"/>
      <c r="BFX183" s="12"/>
      <c r="BFY183" s="1"/>
      <c r="BFZ183" s="5"/>
      <c r="BGA183" s="29"/>
      <c r="BGB183" s="37"/>
      <c r="BGC183" s="13"/>
      <c r="BGD183" s="12"/>
      <c r="BGE183" s="12"/>
      <c r="BGF183" s="1"/>
      <c r="BGG183" s="5"/>
      <c r="BGH183" s="29"/>
      <c r="BGI183" s="37"/>
      <c r="BGJ183" s="13"/>
      <c r="BGK183" s="12"/>
      <c r="BGL183" s="12"/>
      <c r="BGM183" s="1"/>
      <c r="BGN183" s="5"/>
      <c r="BGO183" s="29"/>
      <c r="BGP183" s="37"/>
      <c r="BGQ183" s="13"/>
      <c r="BGR183" s="12"/>
      <c r="BGS183" s="12"/>
      <c r="BGT183" s="1"/>
      <c r="BGU183" s="5"/>
      <c r="BGV183" s="29"/>
      <c r="BGW183" s="37"/>
      <c r="BGX183" s="13"/>
      <c r="BGY183" s="12"/>
      <c r="BGZ183" s="12"/>
      <c r="BHA183" s="1"/>
      <c r="BHB183" s="5"/>
      <c r="BHC183" s="29"/>
      <c r="BHD183" s="37"/>
      <c r="BHE183" s="13"/>
      <c r="BHF183" s="12"/>
      <c r="BHG183" s="12"/>
      <c r="BHH183" s="1"/>
      <c r="BHI183" s="5"/>
      <c r="BHJ183" s="29"/>
      <c r="BHK183" s="37"/>
      <c r="BHL183" s="13"/>
      <c r="BHM183" s="12"/>
      <c r="BHN183" s="12"/>
      <c r="BHO183" s="1"/>
      <c r="BHP183" s="5"/>
      <c r="BHQ183" s="29"/>
      <c r="BHR183" s="37"/>
      <c r="BHS183" s="13"/>
      <c r="BHT183" s="12"/>
      <c r="BHU183" s="12"/>
      <c r="BHV183" s="1"/>
      <c r="BHW183" s="5"/>
      <c r="BHX183" s="29"/>
      <c r="BHY183" s="37"/>
      <c r="BHZ183" s="13"/>
      <c r="BIA183" s="12"/>
      <c r="BIB183" s="12"/>
      <c r="BIC183" s="1"/>
      <c r="BID183" s="5"/>
      <c r="BIE183" s="29"/>
      <c r="BIF183" s="37"/>
      <c r="BIG183" s="13"/>
      <c r="BIH183" s="12"/>
      <c r="BII183" s="12"/>
      <c r="BIJ183" s="1"/>
      <c r="BIK183" s="5"/>
      <c r="BIL183" s="29"/>
      <c r="BIM183" s="37"/>
      <c r="BIN183" s="13"/>
      <c r="BIO183" s="12"/>
      <c r="BIP183" s="12"/>
      <c r="BIQ183" s="1"/>
      <c r="BIR183" s="5"/>
      <c r="BIS183" s="29"/>
      <c r="BIT183" s="37"/>
      <c r="BIU183" s="13"/>
      <c r="BIV183" s="12"/>
      <c r="BIW183" s="12"/>
      <c r="BIX183" s="1"/>
      <c r="BIY183" s="5"/>
      <c r="BIZ183" s="29"/>
      <c r="BJA183" s="37"/>
      <c r="BJB183" s="13"/>
      <c r="BJC183" s="12"/>
      <c r="BJD183" s="12"/>
      <c r="BJE183" s="1"/>
      <c r="BJF183" s="5"/>
      <c r="BJG183" s="29"/>
      <c r="BJH183" s="37"/>
      <c r="BJI183" s="13"/>
      <c r="BJJ183" s="12"/>
      <c r="BJK183" s="12"/>
      <c r="BJL183" s="1"/>
      <c r="BJM183" s="5"/>
      <c r="BJN183" s="29"/>
      <c r="BJO183" s="37"/>
      <c r="BJP183" s="13"/>
      <c r="BJQ183" s="12"/>
      <c r="BJR183" s="12"/>
      <c r="BJS183" s="1"/>
      <c r="BJT183" s="5"/>
      <c r="BJU183" s="29"/>
      <c r="BJV183" s="37"/>
      <c r="BJW183" s="13"/>
      <c r="BJX183" s="12"/>
      <c r="BJY183" s="12"/>
      <c r="BJZ183" s="1"/>
      <c r="BKA183" s="5"/>
      <c r="BKB183" s="29"/>
      <c r="BKC183" s="37"/>
      <c r="BKD183" s="13"/>
      <c r="BKE183" s="12"/>
      <c r="BKF183" s="12"/>
      <c r="BKG183" s="1"/>
      <c r="BKH183" s="5"/>
      <c r="BKI183" s="29"/>
      <c r="BKJ183" s="37"/>
      <c r="BKK183" s="13"/>
      <c r="BKL183" s="12"/>
      <c r="BKM183" s="12"/>
      <c r="BKN183" s="1"/>
      <c r="BKO183" s="5"/>
      <c r="BKP183" s="29"/>
      <c r="BKQ183" s="37"/>
      <c r="BKR183" s="13"/>
      <c r="BKS183" s="12"/>
      <c r="BKT183" s="12"/>
      <c r="BKU183" s="1"/>
      <c r="BKV183" s="5"/>
      <c r="BKW183" s="29"/>
      <c r="BKX183" s="37"/>
      <c r="BKY183" s="13"/>
      <c r="BKZ183" s="12"/>
      <c r="BLA183" s="12"/>
      <c r="BLB183" s="1"/>
      <c r="BLC183" s="5"/>
      <c r="BLD183" s="29"/>
      <c r="BLE183" s="37"/>
      <c r="BLF183" s="13"/>
      <c r="BLG183" s="12"/>
      <c r="BLH183" s="12"/>
      <c r="BLI183" s="1"/>
      <c r="BLJ183" s="5"/>
      <c r="BLK183" s="29"/>
      <c r="BLL183" s="37"/>
      <c r="BLM183" s="13"/>
      <c r="BLN183" s="12"/>
      <c r="BLO183" s="12"/>
      <c r="BLP183" s="1"/>
      <c r="BLQ183" s="5"/>
      <c r="BLR183" s="29"/>
      <c r="BLS183" s="37"/>
      <c r="BLT183" s="13"/>
      <c r="BLU183" s="12"/>
      <c r="BLV183" s="12"/>
      <c r="BLW183" s="1"/>
      <c r="BLX183" s="5"/>
      <c r="BLY183" s="29"/>
      <c r="BLZ183" s="37"/>
      <c r="BMA183" s="13"/>
      <c r="BMB183" s="12"/>
      <c r="BMC183" s="12"/>
      <c r="BMD183" s="1"/>
      <c r="BME183" s="5"/>
      <c r="BMF183" s="29"/>
      <c r="BMG183" s="37"/>
      <c r="BMH183" s="13"/>
      <c r="BMI183" s="12"/>
      <c r="BMJ183" s="12"/>
      <c r="BMK183" s="1"/>
      <c r="BML183" s="5"/>
      <c r="BMM183" s="29"/>
      <c r="BMN183" s="37"/>
      <c r="BMO183" s="13"/>
      <c r="BMP183" s="12"/>
      <c r="BMQ183" s="12"/>
      <c r="BMR183" s="1"/>
      <c r="BMS183" s="5"/>
      <c r="BMT183" s="29"/>
      <c r="BMU183" s="37"/>
      <c r="BMV183" s="13"/>
      <c r="BMW183" s="12"/>
      <c r="BMX183" s="12"/>
      <c r="BMY183" s="1"/>
      <c r="BMZ183" s="5"/>
      <c r="BNA183" s="29"/>
      <c r="BNB183" s="37"/>
      <c r="BNC183" s="13"/>
      <c r="BND183" s="12"/>
      <c r="BNE183" s="12"/>
      <c r="BNF183" s="1"/>
      <c r="BNG183" s="5"/>
      <c r="BNH183" s="29"/>
      <c r="BNI183" s="37"/>
      <c r="BNJ183" s="13"/>
      <c r="BNK183" s="12"/>
      <c r="BNL183" s="12"/>
      <c r="BNM183" s="1"/>
      <c r="BNN183" s="5"/>
      <c r="BNO183" s="29"/>
      <c r="BNP183" s="37"/>
      <c r="BNQ183" s="13"/>
      <c r="BNR183" s="12"/>
      <c r="BNS183" s="12"/>
      <c r="BNT183" s="1"/>
      <c r="BNU183" s="5"/>
      <c r="BNV183" s="29"/>
      <c r="BNW183" s="37"/>
      <c r="BNX183" s="13"/>
      <c r="BNY183" s="12"/>
      <c r="BNZ183" s="12"/>
      <c r="BOA183" s="1"/>
      <c r="BOB183" s="5"/>
      <c r="BOC183" s="29"/>
      <c r="BOD183" s="37"/>
      <c r="BOE183" s="13"/>
      <c r="BOF183" s="12"/>
      <c r="BOG183" s="12"/>
      <c r="BOH183" s="1"/>
      <c r="BOI183" s="5"/>
      <c r="BOJ183" s="29"/>
      <c r="BOK183" s="37"/>
      <c r="BOL183" s="13"/>
      <c r="BOM183" s="12"/>
      <c r="BON183" s="12"/>
      <c r="BOO183" s="1"/>
      <c r="BOP183" s="5"/>
      <c r="BOQ183" s="29"/>
      <c r="BOR183" s="37"/>
      <c r="BOS183" s="13"/>
      <c r="BOT183" s="12"/>
      <c r="BOU183" s="12"/>
      <c r="BOV183" s="1"/>
      <c r="BOW183" s="5"/>
      <c r="BOX183" s="29"/>
      <c r="BOY183" s="37"/>
      <c r="BOZ183" s="13"/>
      <c r="BPA183" s="12"/>
      <c r="BPB183" s="12"/>
      <c r="BPC183" s="1"/>
      <c r="BPD183" s="5"/>
      <c r="BPE183" s="29"/>
      <c r="BPF183" s="37"/>
      <c r="BPG183" s="13"/>
      <c r="BPH183" s="12"/>
      <c r="BPI183" s="12"/>
      <c r="BPJ183" s="1"/>
      <c r="BPK183" s="5"/>
      <c r="BPL183" s="29"/>
      <c r="BPM183" s="37"/>
      <c r="BPN183" s="13"/>
      <c r="BPO183" s="12"/>
      <c r="BPP183" s="12"/>
      <c r="BPQ183" s="1"/>
      <c r="BPR183" s="5"/>
      <c r="BPS183" s="29"/>
      <c r="BPT183" s="37"/>
      <c r="BPU183" s="13"/>
      <c r="BPV183" s="12"/>
      <c r="BPW183" s="12"/>
      <c r="BPX183" s="1"/>
      <c r="BPY183" s="5"/>
      <c r="BPZ183" s="29"/>
      <c r="BQA183" s="37"/>
      <c r="BQB183" s="13"/>
      <c r="BQC183" s="12"/>
      <c r="BQD183" s="12"/>
      <c r="BQE183" s="1"/>
      <c r="BQF183" s="5"/>
      <c r="BQG183" s="29"/>
      <c r="BQH183" s="37"/>
      <c r="BQI183" s="13"/>
      <c r="BQJ183" s="12"/>
      <c r="BQK183" s="12"/>
      <c r="BQL183" s="1"/>
      <c r="BQM183" s="5"/>
      <c r="BQN183" s="29"/>
      <c r="BQO183" s="37"/>
      <c r="BQP183" s="13"/>
      <c r="BQQ183" s="12"/>
      <c r="BQR183" s="12"/>
      <c r="BQS183" s="1"/>
      <c r="BQT183" s="5"/>
      <c r="BQU183" s="29"/>
      <c r="BQV183" s="37"/>
      <c r="BQW183" s="13"/>
      <c r="BQX183" s="12"/>
      <c r="BQY183" s="12"/>
      <c r="BQZ183" s="1"/>
      <c r="BRA183" s="5"/>
      <c r="BRB183" s="29"/>
      <c r="BRC183" s="37"/>
      <c r="BRD183" s="13"/>
      <c r="BRE183" s="12"/>
      <c r="BRF183" s="12"/>
      <c r="BRG183" s="1"/>
      <c r="BRH183" s="5"/>
      <c r="BRI183" s="29"/>
      <c r="BRJ183" s="37"/>
      <c r="BRK183" s="13"/>
      <c r="BRL183" s="12"/>
      <c r="BRM183" s="12"/>
      <c r="BRN183" s="1"/>
      <c r="BRO183" s="5"/>
      <c r="BRP183" s="29"/>
      <c r="BRQ183" s="37"/>
      <c r="BRR183" s="13"/>
      <c r="BRS183" s="12"/>
      <c r="BRT183" s="12"/>
      <c r="BRU183" s="1"/>
      <c r="BRV183" s="5"/>
      <c r="BRW183" s="29"/>
      <c r="BRX183" s="37"/>
      <c r="BRY183" s="13"/>
      <c r="BRZ183" s="12"/>
      <c r="BSA183" s="12"/>
      <c r="BSB183" s="1"/>
      <c r="BSC183" s="5"/>
      <c r="BSD183" s="29"/>
      <c r="BSE183" s="37"/>
      <c r="BSF183" s="13"/>
      <c r="BSG183" s="12"/>
      <c r="BSH183" s="12"/>
      <c r="BSI183" s="1"/>
      <c r="BSJ183" s="5"/>
      <c r="BSK183" s="29"/>
      <c r="BSL183" s="37"/>
      <c r="BSM183" s="13"/>
      <c r="BSN183" s="12"/>
      <c r="BSO183" s="12"/>
      <c r="BSP183" s="1"/>
      <c r="BSQ183" s="5"/>
      <c r="BSR183" s="29"/>
      <c r="BSS183" s="37"/>
      <c r="BST183" s="13"/>
      <c r="BSU183" s="12"/>
      <c r="BSV183" s="12"/>
      <c r="BSW183" s="1"/>
      <c r="BSX183" s="5"/>
      <c r="BSY183" s="29"/>
      <c r="BSZ183" s="37"/>
      <c r="BTA183" s="13"/>
      <c r="BTB183" s="12"/>
      <c r="BTC183" s="12"/>
      <c r="BTD183" s="1"/>
      <c r="BTE183" s="5"/>
      <c r="BTF183" s="29"/>
      <c r="BTG183" s="37"/>
      <c r="BTH183" s="13"/>
      <c r="BTI183" s="12"/>
      <c r="BTJ183" s="12"/>
      <c r="BTK183" s="1"/>
      <c r="BTL183" s="5"/>
      <c r="BTM183" s="29"/>
      <c r="BTN183" s="37"/>
      <c r="BTO183" s="13"/>
      <c r="BTP183" s="12"/>
      <c r="BTQ183" s="12"/>
      <c r="BTR183" s="1"/>
      <c r="BTS183" s="5"/>
      <c r="BTT183" s="29"/>
      <c r="BTU183" s="37"/>
      <c r="BTV183" s="13"/>
      <c r="BTW183" s="12"/>
      <c r="BTX183" s="12"/>
      <c r="BTY183" s="1"/>
      <c r="BTZ183" s="5"/>
      <c r="BUA183" s="29"/>
      <c r="BUB183" s="37"/>
      <c r="BUC183" s="13"/>
      <c r="BUD183" s="12"/>
      <c r="BUE183" s="12"/>
      <c r="BUF183" s="1"/>
      <c r="BUG183" s="5"/>
      <c r="BUH183" s="29"/>
      <c r="BUI183" s="37"/>
      <c r="BUJ183" s="13"/>
      <c r="BUK183" s="12"/>
      <c r="BUL183" s="12"/>
      <c r="BUM183" s="1"/>
      <c r="BUN183" s="5"/>
      <c r="BUO183" s="29"/>
      <c r="BUP183" s="37"/>
      <c r="BUQ183" s="13"/>
      <c r="BUR183" s="12"/>
      <c r="BUS183" s="12"/>
      <c r="BUT183" s="1"/>
      <c r="BUU183" s="5"/>
      <c r="BUV183" s="29"/>
      <c r="BUW183" s="37"/>
      <c r="BUX183" s="13"/>
      <c r="BUY183" s="12"/>
      <c r="BUZ183" s="12"/>
      <c r="BVA183" s="1"/>
      <c r="BVB183" s="5"/>
      <c r="BVC183" s="29"/>
      <c r="BVD183" s="37"/>
      <c r="BVE183" s="13"/>
      <c r="BVF183" s="12"/>
      <c r="BVG183" s="12"/>
      <c r="BVH183" s="1"/>
      <c r="BVI183" s="5"/>
      <c r="BVJ183" s="29"/>
      <c r="BVK183" s="37"/>
      <c r="BVL183" s="13"/>
      <c r="BVM183" s="12"/>
      <c r="BVN183" s="12"/>
      <c r="BVO183" s="1"/>
      <c r="BVP183" s="5"/>
      <c r="BVQ183" s="29"/>
      <c r="BVR183" s="37"/>
      <c r="BVS183" s="13"/>
      <c r="BVT183" s="12"/>
      <c r="BVU183" s="12"/>
      <c r="BVV183" s="1"/>
      <c r="BVW183" s="5"/>
      <c r="BVX183" s="29"/>
      <c r="BVY183" s="37"/>
      <c r="BVZ183" s="13"/>
      <c r="BWA183" s="12"/>
      <c r="BWB183" s="12"/>
      <c r="BWC183" s="1"/>
      <c r="BWD183" s="5"/>
      <c r="BWE183" s="29"/>
      <c r="BWF183" s="37"/>
      <c r="BWG183" s="13"/>
      <c r="BWH183" s="12"/>
      <c r="BWI183" s="12"/>
      <c r="BWJ183" s="1"/>
      <c r="BWK183" s="5"/>
      <c r="BWL183" s="29"/>
      <c r="BWM183" s="37"/>
      <c r="BWN183" s="13"/>
      <c r="BWO183" s="12"/>
      <c r="BWP183" s="12"/>
      <c r="BWQ183" s="1"/>
      <c r="BWR183" s="5"/>
      <c r="BWS183" s="29"/>
      <c r="BWT183" s="37"/>
      <c r="BWU183" s="13"/>
      <c r="BWV183" s="12"/>
      <c r="BWW183" s="12"/>
      <c r="BWX183" s="1"/>
      <c r="BWY183" s="5"/>
      <c r="BWZ183" s="29"/>
      <c r="BXA183" s="37"/>
      <c r="BXB183" s="13"/>
      <c r="BXC183" s="12"/>
      <c r="BXD183" s="12"/>
      <c r="BXE183" s="1"/>
      <c r="BXF183" s="5"/>
      <c r="BXG183" s="29"/>
      <c r="BXH183" s="37"/>
      <c r="BXI183" s="13"/>
      <c r="BXJ183" s="12"/>
      <c r="BXK183" s="12"/>
      <c r="BXL183" s="1"/>
      <c r="BXM183" s="5"/>
      <c r="BXN183" s="29"/>
      <c r="BXO183" s="37"/>
      <c r="BXP183" s="13"/>
      <c r="BXQ183" s="12"/>
      <c r="BXR183" s="12"/>
      <c r="BXS183" s="1"/>
      <c r="BXT183" s="5"/>
      <c r="BXU183" s="29"/>
      <c r="BXV183" s="37"/>
      <c r="BXW183" s="13"/>
      <c r="BXX183" s="12"/>
      <c r="BXY183" s="12"/>
      <c r="BXZ183" s="1"/>
      <c r="BYA183" s="5"/>
      <c r="BYB183" s="29"/>
      <c r="BYC183" s="37"/>
      <c r="BYD183" s="13"/>
      <c r="BYE183" s="12"/>
      <c r="BYF183" s="12"/>
      <c r="BYG183" s="1"/>
      <c r="BYH183" s="5"/>
      <c r="BYI183" s="29"/>
      <c r="BYJ183" s="37"/>
      <c r="BYK183" s="13"/>
      <c r="BYL183" s="12"/>
      <c r="BYM183" s="12"/>
      <c r="BYN183" s="1"/>
      <c r="BYO183" s="5"/>
      <c r="BYP183" s="29"/>
      <c r="BYQ183" s="37"/>
      <c r="BYR183" s="13"/>
      <c r="BYS183" s="12"/>
      <c r="BYT183" s="12"/>
      <c r="BYU183" s="1"/>
      <c r="BYV183" s="5"/>
      <c r="BYW183" s="29"/>
      <c r="BYX183" s="37"/>
      <c r="BYY183" s="13"/>
      <c r="BYZ183" s="12"/>
      <c r="BZA183" s="12"/>
      <c r="BZB183" s="1"/>
      <c r="BZC183" s="5"/>
      <c r="BZD183" s="29"/>
      <c r="BZE183" s="37"/>
      <c r="BZF183" s="13"/>
      <c r="BZG183" s="12"/>
      <c r="BZH183" s="12"/>
      <c r="BZI183" s="1"/>
      <c r="BZJ183" s="5"/>
      <c r="BZK183" s="29"/>
      <c r="BZL183" s="37"/>
      <c r="BZM183" s="13"/>
      <c r="BZN183" s="12"/>
      <c r="BZO183" s="12"/>
      <c r="BZP183" s="1"/>
      <c r="BZQ183" s="5"/>
      <c r="BZR183" s="29"/>
      <c r="BZS183" s="37"/>
      <c r="BZT183" s="13"/>
      <c r="BZU183" s="12"/>
      <c r="BZV183" s="12"/>
      <c r="BZW183" s="1"/>
      <c r="BZX183" s="5"/>
      <c r="BZY183" s="29"/>
      <c r="BZZ183" s="37"/>
      <c r="CAA183" s="13"/>
      <c r="CAB183" s="12"/>
      <c r="CAC183" s="12"/>
      <c r="CAD183" s="1"/>
      <c r="CAE183" s="5"/>
      <c r="CAF183" s="29"/>
      <c r="CAG183" s="37"/>
      <c r="CAH183" s="13"/>
      <c r="CAI183" s="12"/>
      <c r="CAJ183" s="12"/>
      <c r="CAK183" s="1"/>
      <c r="CAL183" s="5"/>
      <c r="CAM183" s="29"/>
      <c r="CAN183" s="37"/>
      <c r="CAO183" s="13"/>
      <c r="CAP183" s="12"/>
      <c r="CAQ183" s="12"/>
      <c r="CAR183" s="1"/>
      <c r="CAS183" s="5"/>
      <c r="CAT183" s="29"/>
      <c r="CAU183" s="37"/>
      <c r="CAV183" s="13"/>
      <c r="CAW183" s="12"/>
      <c r="CAX183" s="12"/>
      <c r="CAY183" s="1"/>
      <c r="CAZ183" s="5"/>
      <c r="CBA183" s="29"/>
      <c r="CBB183" s="37"/>
      <c r="CBC183" s="13"/>
      <c r="CBD183" s="12"/>
      <c r="CBE183" s="12"/>
      <c r="CBF183" s="1"/>
      <c r="CBG183" s="5"/>
      <c r="CBH183" s="29"/>
      <c r="CBI183" s="37"/>
      <c r="CBJ183" s="13"/>
      <c r="CBK183" s="12"/>
      <c r="CBL183" s="12"/>
      <c r="CBM183" s="1"/>
      <c r="CBN183" s="5"/>
      <c r="CBO183" s="29"/>
      <c r="CBP183" s="37"/>
      <c r="CBQ183" s="13"/>
      <c r="CBR183" s="12"/>
      <c r="CBS183" s="12"/>
      <c r="CBT183" s="1"/>
      <c r="CBU183" s="5"/>
      <c r="CBV183" s="29"/>
      <c r="CBW183" s="37"/>
      <c r="CBX183" s="13"/>
      <c r="CBY183" s="12"/>
      <c r="CBZ183" s="12"/>
      <c r="CCA183" s="1"/>
      <c r="CCB183" s="5"/>
      <c r="CCC183" s="29"/>
      <c r="CCD183" s="37"/>
      <c r="CCE183" s="13"/>
      <c r="CCF183" s="12"/>
      <c r="CCG183" s="12"/>
      <c r="CCH183" s="1"/>
      <c r="CCI183" s="5"/>
      <c r="CCJ183" s="29"/>
      <c r="CCK183" s="37"/>
      <c r="CCL183" s="13"/>
      <c r="CCM183" s="12"/>
      <c r="CCN183" s="12"/>
      <c r="CCO183" s="1"/>
      <c r="CCP183" s="5"/>
      <c r="CCQ183" s="29"/>
      <c r="CCR183" s="37"/>
      <c r="CCS183" s="13"/>
      <c r="CCT183" s="12"/>
      <c r="CCU183" s="12"/>
      <c r="CCV183" s="1"/>
      <c r="CCW183" s="5"/>
      <c r="CCX183" s="29"/>
      <c r="CCY183" s="37"/>
      <c r="CCZ183" s="13"/>
      <c r="CDA183" s="12"/>
      <c r="CDB183" s="12"/>
      <c r="CDC183" s="1"/>
      <c r="CDD183" s="5"/>
      <c r="CDE183" s="29"/>
      <c r="CDF183" s="37"/>
      <c r="CDG183" s="13"/>
      <c r="CDH183" s="12"/>
      <c r="CDI183" s="12"/>
      <c r="CDJ183" s="1"/>
      <c r="CDK183" s="5"/>
      <c r="CDL183" s="29"/>
      <c r="CDM183" s="37"/>
      <c r="CDN183" s="13"/>
      <c r="CDO183" s="12"/>
      <c r="CDP183" s="12"/>
      <c r="CDQ183" s="1"/>
      <c r="CDR183" s="5"/>
      <c r="CDS183" s="29"/>
      <c r="CDT183" s="37"/>
      <c r="CDU183" s="13"/>
      <c r="CDV183" s="12"/>
      <c r="CDW183" s="12"/>
      <c r="CDX183" s="1"/>
      <c r="CDY183" s="5"/>
      <c r="CDZ183" s="29"/>
      <c r="CEA183" s="37"/>
      <c r="CEB183" s="13"/>
      <c r="CEC183" s="12"/>
      <c r="CED183" s="12"/>
      <c r="CEE183" s="1"/>
      <c r="CEF183" s="5"/>
      <c r="CEG183" s="29"/>
      <c r="CEH183" s="37"/>
      <c r="CEI183" s="13"/>
      <c r="CEJ183" s="12"/>
      <c r="CEK183" s="12"/>
      <c r="CEL183" s="1"/>
      <c r="CEM183" s="5"/>
      <c r="CEN183" s="29"/>
      <c r="CEO183" s="37"/>
      <c r="CEP183" s="13"/>
      <c r="CEQ183" s="12"/>
      <c r="CER183" s="12"/>
      <c r="CES183" s="1"/>
      <c r="CET183" s="5"/>
      <c r="CEU183" s="29"/>
      <c r="CEV183" s="37"/>
      <c r="CEW183" s="13"/>
      <c r="CEX183" s="12"/>
      <c r="CEY183" s="12"/>
      <c r="CEZ183" s="1"/>
      <c r="CFA183" s="5"/>
      <c r="CFB183" s="29"/>
      <c r="CFC183" s="37"/>
      <c r="CFD183" s="13"/>
      <c r="CFE183" s="12"/>
      <c r="CFF183" s="12"/>
      <c r="CFG183" s="1"/>
      <c r="CFH183" s="5"/>
      <c r="CFI183" s="29"/>
      <c r="CFJ183" s="37"/>
      <c r="CFK183" s="13"/>
      <c r="CFL183" s="12"/>
      <c r="CFM183" s="12"/>
      <c r="CFN183" s="1"/>
      <c r="CFO183" s="5"/>
      <c r="CFP183" s="29"/>
      <c r="CFQ183" s="37"/>
      <c r="CFR183" s="13"/>
      <c r="CFS183" s="12"/>
      <c r="CFT183" s="12"/>
      <c r="CFU183" s="1"/>
      <c r="CFV183" s="5"/>
      <c r="CFW183" s="29"/>
      <c r="CFX183" s="37"/>
      <c r="CFY183" s="13"/>
      <c r="CFZ183" s="12"/>
      <c r="CGA183" s="12"/>
      <c r="CGB183" s="1"/>
      <c r="CGC183" s="5"/>
      <c r="CGD183" s="29"/>
      <c r="CGE183" s="37"/>
      <c r="CGF183" s="13"/>
      <c r="CGG183" s="12"/>
      <c r="CGH183" s="12"/>
      <c r="CGI183" s="1"/>
      <c r="CGJ183" s="5"/>
      <c r="CGK183" s="29"/>
      <c r="CGL183" s="37"/>
      <c r="CGM183" s="13"/>
      <c r="CGN183" s="12"/>
      <c r="CGO183" s="12"/>
      <c r="CGP183" s="1"/>
      <c r="CGQ183" s="5"/>
      <c r="CGR183" s="29"/>
      <c r="CGS183" s="37"/>
      <c r="CGT183" s="13"/>
      <c r="CGU183" s="12"/>
      <c r="CGV183" s="12"/>
      <c r="CGW183" s="1"/>
      <c r="CGX183" s="5"/>
      <c r="CGY183" s="29"/>
      <c r="CGZ183" s="37"/>
      <c r="CHA183" s="13"/>
      <c r="CHB183" s="12"/>
      <c r="CHC183" s="12"/>
      <c r="CHD183" s="1"/>
      <c r="CHE183" s="5"/>
      <c r="CHF183" s="29"/>
      <c r="CHG183" s="37"/>
      <c r="CHH183" s="13"/>
      <c r="CHI183" s="12"/>
      <c r="CHJ183" s="12"/>
      <c r="CHK183" s="1"/>
      <c r="CHL183" s="5"/>
      <c r="CHM183" s="29"/>
      <c r="CHN183" s="37"/>
      <c r="CHO183" s="13"/>
      <c r="CHP183" s="12"/>
      <c r="CHQ183" s="12"/>
      <c r="CHR183" s="1"/>
      <c r="CHS183" s="5"/>
      <c r="CHT183" s="29"/>
      <c r="CHU183" s="37"/>
      <c r="CHV183" s="13"/>
      <c r="CHW183" s="12"/>
      <c r="CHX183" s="12"/>
      <c r="CHY183" s="1"/>
      <c r="CHZ183" s="5"/>
      <c r="CIA183" s="29"/>
      <c r="CIB183" s="37"/>
      <c r="CIC183" s="13"/>
      <c r="CID183" s="12"/>
      <c r="CIE183" s="12"/>
      <c r="CIF183" s="1"/>
      <c r="CIG183" s="5"/>
      <c r="CIH183" s="29"/>
      <c r="CII183" s="37"/>
      <c r="CIJ183" s="13"/>
      <c r="CIK183" s="12"/>
      <c r="CIL183" s="12"/>
      <c r="CIM183" s="1"/>
      <c r="CIN183" s="5"/>
      <c r="CIO183" s="29"/>
      <c r="CIP183" s="37"/>
      <c r="CIQ183" s="13"/>
      <c r="CIR183" s="12"/>
      <c r="CIS183" s="12"/>
      <c r="CIT183" s="1"/>
      <c r="CIU183" s="5"/>
      <c r="CIV183" s="29"/>
      <c r="CIW183" s="37"/>
      <c r="CIX183" s="13"/>
      <c r="CIY183" s="12"/>
      <c r="CIZ183" s="12"/>
      <c r="CJA183" s="1"/>
      <c r="CJB183" s="5"/>
      <c r="CJC183" s="29"/>
      <c r="CJD183" s="37"/>
      <c r="CJE183" s="13"/>
      <c r="CJF183" s="12"/>
      <c r="CJG183" s="12"/>
      <c r="CJH183" s="1"/>
      <c r="CJI183" s="5"/>
      <c r="CJJ183" s="29"/>
      <c r="CJK183" s="37"/>
      <c r="CJL183" s="13"/>
      <c r="CJM183" s="12"/>
      <c r="CJN183" s="12"/>
      <c r="CJO183" s="1"/>
      <c r="CJP183" s="5"/>
      <c r="CJQ183" s="29"/>
      <c r="CJR183" s="37"/>
      <c r="CJS183" s="13"/>
      <c r="CJT183" s="12"/>
      <c r="CJU183" s="12"/>
      <c r="CJV183" s="1"/>
      <c r="CJW183" s="5"/>
      <c r="CJX183" s="29"/>
      <c r="CJY183" s="37"/>
      <c r="CJZ183" s="13"/>
      <c r="CKA183" s="12"/>
      <c r="CKB183" s="12"/>
      <c r="CKC183" s="1"/>
      <c r="CKD183" s="5"/>
      <c r="CKE183" s="29"/>
      <c r="CKF183" s="37"/>
      <c r="CKG183" s="13"/>
      <c r="CKH183" s="12"/>
      <c r="CKI183" s="12"/>
      <c r="CKJ183" s="1"/>
      <c r="CKK183" s="5"/>
      <c r="CKL183" s="29"/>
      <c r="CKM183" s="37"/>
      <c r="CKN183" s="13"/>
      <c r="CKO183" s="12"/>
      <c r="CKP183" s="12"/>
      <c r="CKQ183" s="1"/>
      <c r="CKR183" s="5"/>
      <c r="CKS183" s="29"/>
      <c r="CKT183" s="37"/>
      <c r="CKU183" s="13"/>
      <c r="CKV183" s="12"/>
      <c r="CKW183" s="12"/>
      <c r="CKX183" s="1"/>
      <c r="CKY183" s="5"/>
      <c r="CKZ183" s="29"/>
      <c r="CLA183" s="37"/>
      <c r="CLB183" s="13"/>
      <c r="CLC183" s="12"/>
      <c r="CLD183" s="12"/>
      <c r="CLE183" s="1"/>
      <c r="CLF183" s="5"/>
      <c r="CLG183" s="29"/>
      <c r="CLH183" s="37"/>
      <c r="CLI183" s="13"/>
      <c r="CLJ183" s="12"/>
      <c r="CLK183" s="12"/>
      <c r="CLL183" s="1"/>
      <c r="CLM183" s="5"/>
      <c r="CLN183" s="29"/>
      <c r="CLO183" s="37"/>
      <c r="CLP183" s="13"/>
      <c r="CLQ183" s="12"/>
      <c r="CLR183" s="12"/>
      <c r="CLS183" s="1"/>
      <c r="CLT183" s="5"/>
      <c r="CLU183" s="29"/>
      <c r="CLV183" s="37"/>
      <c r="CLW183" s="13"/>
      <c r="CLX183" s="12"/>
      <c r="CLY183" s="12"/>
      <c r="CLZ183" s="1"/>
      <c r="CMA183" s="5"/>
      <c r="CMB183" s="29"/>
      <c r="CMC183" s="37"/>
      <c r="CMD183" s="13"/>
      <c r="CME183" s="12"/>
      <c r="CMF183" s="12"/>
      <c r="CMG183" s="1"/>
      <c r="CMH183" s="5"/>
      <c r="CMI183" s="29"/>
      <c r="CMJ183" s="37"/>
      <c r="CMK183" s="13"/>
      <c r="CML183" s="12"/>
      <c r="CMM183" s="12"/>
      <c r="CMN183" s="1"/>
      <c r="CMO183" s="5"/>
      <c r="CMP183" s="29"/>
      <c r="CMQ183" s="37"/>
      <c r="CMR183" s="13"/>
      <c r="CMS183" s="12"/>
      <c r="CMT183" s="12"/>
      <c r="CMU183" s="1"/>
      <c r="CMV183" s="5"/>
      <c r="CMW183" s="29"/>
      <c r="CMX183" s="37"/>
      <c r="CMY183" s="13"/>
      <c r="CMZ183" s="12"/>
      <c r="CNA183" s="12"/>
      <c r="CNB183" s="1"/>
      <c r="CNC183" s="5"/>
      <c r="CND183" s="29"/>
      <c r="CNE183" s="37"/>
      <c r="CNF183" s="13"/>
      <c r="CNG183" s="12"/>
      <c r="CNH183" s="12"/>
      <c r="CNI183" s="1"/>
      <c r="CNJ183" s="5"/>
      <c r="CNK183" s="29"/>
      <c r="CNL183" s="37"/>
      <c r="CNM183" s="13"/>
      <c r="CNN183" s="12"/>
      <c r="CNO183" s="12"/>
      <c r="CNP183" s="1"/>
      <c r="CNQ183" s="5"/>
      <c r="CNR183" s="29"/>
      <c r="CNS183" s="37"/>
      <c r="CNT183" s="13"/>
      <c r="CNU183" s="12"/>
      <c r="CNV183" s="12"/>
      <c r="CNW183" s="1"/>
      <c r="CNX183" s="5"/>
      <c r="CNY183" s="29"/>
      <c r="CNZ183" s="37"/>
      <c r="COA183" s="13"/>
      <c r="COB183" s="12"/>
      <c r="COC183" s="12"/>
      <c r="COD183" s="1"/>
      <c r="COE183" s="5"/>
      <c r="COF183" s="29"/>
      <c r="COG183" s="37"/>
      <c r="COH183" s="13"/>
      <c r="COI183" s="12"/>
      <c r="COJ183" s="12"/>
      <c r="COK183" s="1"/>
      <c r="COL183" s="5"/>
      <c r="COM183" s="29"/>
      <c r="CON183" s="37"/>
      <c r="COO183" s="13"/>
      <c r="COP183" s="12"/>
      <c r="COQ183" s="12"/>
      <c r="COR183" s="1"/>
      <c r="COS183" s="5"/>
      <c r="COT183" s="29"/>
      <c r="COU183" s="37"/>
      <c r="COV183" s="13"/>
      <c r="COW183" s="12"/>
      <c r="COX183" s="12"/>
      <c r="COY183" s="1"/>
      <c r="COZ183" s="5"/>
      <c r="CPA183" s="29"/>
      <c r="CPB183" s="37"/>
      <c r="CPC183" s="13"/>
      <c r="CPD183" s="12"/>
      <c r="CPE183" s="12"/>
      <c r="CPF183" s="1"/>
      <c r="CPG183" s="5"/>
      <c r="CPH183" s="29"/>
      <c r="CPI183" s="37"/>
      <c r="CPJ183" s="13"/>
      <c r="CPK183" s="12"/>
      <c r="CPL183" s="12"/>
      <c r="CPM183" s="1"/>
      <c r="CPN183" s="5"/>
      <c r="CPO183" s="29"/>
      <c r="CPP183" s="37"/>
      <c r="CPQ183" s="13"/>
      <c r="CPR183" s="12"/>
      <c r="CPS183" s="12"/>
      <c r="CPT183" s="1"/>
      <c r="CPU183" s="5"/>
      <c r="CPV183" s="29"/>
      <c r="CPW183" s="37"/>
      <c r="CPX183" s="13"/>
      <c r="CPY183" s="12"/>
      <c r="CPZ183" s="12"/>
      <c r="CQA183" s="1"/>
      <c r="CQB183" s="5"/>
      <c r="CQC183" s="29"/>
      <c r="CQD183" s="37"/>
      <c r="CQE183" s="13"/>
      <c r="CQF183" s="12"/>
      <c r="CQG183" s="12"/>
      <c r="CQH183" s="1"/>
      <c r="CQI183" s="5"/>
      <c r="CQJ183" s="29"/>
      <c r="CQK183" s="37"/>
      <c r="CQL183" s="13"/>
      <c r="CQM183" s="12"/>
      <c r="CQN183" s="12"/>
      <c r="CQO183" s="1"/>
      <c r="CQP183" s="5"/>
      <c r="CQQ183" s="29"/>
      <c r="CQR183" s="37"/>
      <c r="CQS183" s="13"/>
      <c r="CQT183" s="12"/>
      <c r="CQU183" s="12"/>
      <c r="CQV183" s="1"/>
      <c r="CQW183" s="5"/>
      <c r="CQX183" s="29"/>
      <c r="CQY183" s="37"/>
      <c r="CQZ183" s="13"/>
      <c r="CRA183" s="12"/>
      <c r="CRB183" s="12"/>
      <c r="CRC183" s="1"/>
      <c r="CRD183" s="5"/>
      <c r="CRE183" s="29"/>
      <c r="CRF183" s="37"/>
      <c r="CRG183" s="13"/>
      <c r="CRH183" s="12"/>
      <c r="CRI183" s="12"/>
      <c r="CRJ183" s="1"/>
      <c r="CRK183" s="5"/>
      <c r="CRL183" s="29"/>
      <c r="CRM183" s="37"/>
      <c r="CRN183" s="13"/>
      <c r="CRO183" s="12"/>
      <c r="CRP183" s="12"/>
      <c r="CRQ183" s="1"/>
      <c r="CRR183" s="5"/>
      <c r="CRS183" s="29"/>
      <c r="CRT183" s="37"/>
      <c r="CRU183" s="13"/>
      <c r="CRV183" s="12"/>
      <c r="CRW183" s="12"/>
      <c r="CRX183" s="1"/>
      <c r="CRY183" s="5"/>
      <c r="CRZ183" s="29"/>
      <c r="CSA183" s="37"/>
      <c r="CSB183" s="13"/>
      <c r="CSC183" s="12"/>
      <c r="CSD183" s="12"/>
      <c r="CSE183" s="1"/>
      <c r="CSF183" s="5"/>
      <c r="CSG183" s="29"/>
      <c r="CSH183" s="37"/>
      <c r="CSI183" s="13"/>
      <c r="CSJ183" s="12"/>
      <c r="CSK183" s="12"/>
      <c r="CSL183" s="1"/>
      <c r="CSM183" s="5"/>
      <c r="CSN183" s="29"/>
      <c r="CSO183" s="37"/>
      <c r="CSP183" s="13"/>
      <c r="CSQ183" s="12"/>
      <c r="CSR183" s="12"/>
      <c r="CSS183" s="1"/>
      <c r="CST183" s="5"/>
      <c r="CSU183" s="29"/>
      <c r="CSV183" s="37"/>
      <c r="CSW183" s="13"/>
      <c r="CSX183" s="12"/>
      <c r="CSY183" s="12"/>
      <c r="CSZ183" s="1"/>
      <c r="CTA183" s="5"/>
      <c r="CTB183" s="29"/>
      <c r="CTC183" s="37"/>
      <c r="CTD183" s="13"/>
      <c r="CTE183" s="12"/>
      <c r="CTF183" s="12"/>
      <c r="CTG183" s="1"/>
      <c r="CTH183" s="5"/>
      <c r="CTI183" s="29"/>
      <c r="CTJ183" s="37"/>
      <c r="CTK183" s="13"/>
      <c r="CTL183" s="12"/>
      <c r="CTM183" s="12"/>
      <c r="CTN183" s="1"/>
      <c r="CTO183" s="5"/>
      <c r="CTP183" s="29"/>
      <c r="CTQ183" s="37"/>
      <c r="CTR183" s="13"/>
      <c r="CTS183" s="12"/>
      <c r="CTT183" s="12"/>
      <c r="CTU183" s="1"/>
      <c r="CTV183" s="5"/>
      <c r="CTW183" s="29"/>
      <c r="CTX183" s="37"/>
      <c r="CTY183" s="13"/>
      <c r="CTZ183" s="12"/>
      <c r="CUA183" s="12"/>
      <c r="CUB183" s="1"/>
      <c r="CUC183" s="5"/>
      <c r="CUD183" s="29"/>
      <c r="CUE183" s="37"/>
      <c r="CUF183" s="13"/>
      <c r="CUG183" s="12"/>
      <c r="CUH183" s="12"/>
      <c r="CUI183" s="1"/>
      <c r="CUJ183" s="5"/>
      <c r="CUK183" s="29"/>
      <c r="CUL183" s="37"/>
      <c r="CUM183" s="13"/>
      <c r="CUN183" s="12"/>
      <c r="CUO183" s="12"/>
      <c r="CUP183" s="1"/>
      <c r="CUQ183" s="5"/>
      <c r="CUR183" s="29"/>
      <c r="CUS183" s="37"/>
      <c r="CUT183" s="13"/>
      <c r="CUU183" s="12"/>
      <c r="CUV183" s="12"/>
      <c r="CUW183" s="1"/>
      <c r="CUX183" s="5"/>
      <c r="CUY183" s="29"/>
      <c r="CUZ183" s="37"/>
      <c r="CVA183" s="13"/>
      <c r="CVB183" s="12"/>
      <c r="CVC183" s="12"/>
      <c r="CVD183" s="1"/>
      <c r="CVE183" s="5"/>
      <c r="CVF183" s="29"/>
      <c r="CVG183" s="37"/>
      <c r="CVH183" s="13"/>
      <c r="CVI183" s="12"/>
      <c r="CVJ183" s="12"/>
      <c r="CVK183" s="1"/>
      <c r="CVL183" s="5"/>
      <c r="CVM183" s="29"/>
      <c r="CVN183" s="37"/>
      <c r="CVO183" s="13"/>
      <c r="CVP183" s="12"/>
      <c r="CVQ183" s="12"/>
      <c r="CVR183" s="1"/>
      <c r="CVS183" s="5"/>
      <c r="CVT183" s="29"/>
      <c r="CVU183" s="37"/>
      <c r="CVV183" s="13"/>
      <c r="CVW183" s="12"/>
      <c r="CVX183" s="12"/>
      <c r="CVY183" s="1"/>
      <c r="CVZ183" s="5"/>
      <c r="CWA183" s="29"/>
      <c r="CWB183" s="37"/>
      <c r="CWC183" s="13"/>
      <c r="CWD183" s="12"/>
      <c r="CWE183" s="12"/>
      <c r="CWF183" s="1"/>
      <c r="CWG183" s="5"/>
      <c r="CWH183" s="29"/>
      <c r="CWI183" s="37"/>
      <c r="CWJ183" s="13"/>
      <c r="CWK183" s="12"/>
      <c r="CWL183" s="12"/>
      <c r="CWM183" s="1"/>
      <c r="CWN183" s="5"/>
      <c r="CWO183" s="29"/>
      <c r="CWP183" s="37"/>
      <c r="CWQ183" s="13"/>
      <c r="CWR183" s="12"/>
      <c r="CWS183" s="12"/>
      <c r="CWT183" s="1"/>
      <c r="CWU183" s="5"/>
      <c r="CWV183" s="29"/>
      <c r="CWW183" s="37"/>
      <c r="CWX183" s="13"/>
      <c r="CWY183" s="12"/>
      <c r="CWZ183" s="12"/>
      <c r="CXA183" s="1"/>
      <c r="CXB183" s="5"/>
      <c r="CXC183" s="29"/>
      <c r="CXD183" s="37"/>
      <c r="CXE183" s="13"/>
      <c r="CXF183" s="12"/>
      <c r="CXG183" s="12"/>
      <c r="CXH183" s="1"/>
      <c r="CXI183" s="5"/>
      <c r="CXJ183" s="29"/>
      <c r="CXK183" s="37"/>
      <c r="CXL183" s="13"/>
      <c r="CXM183" s="12"/>
      <c r="CXN183" s="12"/>
      <c r="CXO183" s="1"/>
      <c r="CXP183" s="5"/>
      <c r="CXQ183" s="29"/>
      <c r="CXR183" s="37"/>
      <c r="CXS183" s="13"/>
      <c r="CXT183" s="12"/>
      <c r="CXU183" s="12"/>
      <c r="CXV183" s="1"/>
      <c r="CXW183" s="5"/>
      <c r="CXX183" s="29"/>
      <c r="CXY183" s="37"/>
      <c r="CXZ183" s="13"/>
      <c r="CYA183" s="12"/>
      <c r="CYB183" s="12"/>
      <c r="CYC183" s="1"/>
      <c r="CYD183" s="5"/>
      <c r="CYE183" s="29"/>
      <c r="CYF183" s="37"/>
      <c r="CYG183" s="13"/>
      <c r="CYH183" s="12"/>
      <c r="CYI183" s="12"/>
      <c r="CYJ183" s="1"/>
      <c r="CYK183" s="5"/>
      <c r="CYL183" s="29"/>
      <c r="CYM183" s="37"/>
      <c r="CYN183" s="13"/>
      <c r="CYO183" s="12"/>
      <c r="CYP183" s="12"/>
      <c r="CYQ183" s="1"/>
      <c r="CYR183" s="5"/>
      <c r="CYS183" s="29"/>
      <c r="CYT183" s="37"/>
      <c r="CYU183" s="13"/>
      <c r="CYV183" s="12"/>
      <c r="CYW183" s="12"/>
      <c r="CYX183" s="1"/>
      <c r="CYY183" s="5"/>
      <c r="CYZ183" s="29"/>
      <c r="CZA183" s="37"/>
      <c r="CZB183" s="13"/>
      <c r="CZC183" s="12"/>
      <c r="CZD183" s="12"/>
      <c r="CZE183" s="1"/>
      <c r="CZF183" s="5"/>
      <c r="CZG183" s="29"/>
      <c r="CZH183" s="37"/>
      <c r="CZI183" s="13"/>
      <c r="CZJ183" s="12"/>
      <c r="CZK183" s="12"/>
      <c r="CZL183" s="1"/>
      <c r="CZM183" s="5"/>
      <c r="CZN183" s="29"/>
      <c r="CZO183" s="37"/>
      <c r="CZP183" s="13"/>
      <c r="CZQ183" s="12"/>
      <c r="CZR183" s="12"/>
      <c r="CZS183" s="1"/>
      <c r="CZT183" s="5"/>
      <c r="CZU183" s="29"/>
      <c r="CZV183" s="37"/>
      <c r="CZW183" s="13"/>
      <c r="CZX183" s="12"/>
      <c r="CZY183" s="12"/>
      <c r="CZZ183" s="1"/>
      <c r="DAA183" s="5"/>
      <c r="DAB183" s="29"/>
      <c r="DAC183" s="37"/>
      <c r="DAD183" s="13"/>
      <c r="DAE183" s="12"/>
      <c r="DAF183" s="12"/>
      <c r="DAG183" s="1"/>
      <c r="DAH183" s="5"/>
      <c r="DAI183" s="29"/>
      <c r="DAJ183" s="37"/>
      <c r="DAK183" s="13"/>
      <c r="DAL183" s="12"/>
      <c r="DAM183" s="12"/>
      <c r="DAN183" s="1"/>
      <c r="DAO183" s="5"/>
      <c r="DAP183" s="29"/>
      <c r="DAQ183" s="37"/>
      <c r="DAR183" s="13"/>
      <c r="DAS183" s="12"/>
      <c r="DAT183" s="12"/>
      <c r="DAU183" s="1"/>
      <c r="DAV183" s="5"/>
      <c r="DAW183" s="29"/>
      <c r="DAX183" s="37"/>
      <c r="DAY183" s="13"/>
      <c r="DAZ183" s="12"/>
      <c r="DBA183" s="12"/>
      <c r="DBB183" s="1"/>
      <c r="DBC183" s="5"/>
      <c r="DBD183" s="29"/>
      <c r="DBE183" s="37"/>
      <c r="DBF183" s="13"/>
      <c r="DBG183" s="12"/>
      <c r="DBH183" s="12"/>
      <c r="DBI183" s="1"/>
      <c r="DBJ183" s="5"/>
      <c r="DBK183" s="29"/>
      <c r="DBL183" s="37"/>
      <c r="DBM183" s="13"/>
      <c r="DBN183" s="12"/>
      <c r="DBO183" s="12"/>
      <c r="DBP183" s="1"/>
      <c r="DBQ183" s="5"/>
      <c r="DBR183" s="29"/>
      <c r="DBS183" s="37"/>
      <c r="DBT183" s="13"/>
      <c r="DBU183" s="12"/>
      <c r="DBV183" s="12"/>
      <c r="DBW183" s="1"/>
      <c r="DBX183" s="5"/>
      <c r="DBY183" s="29"/>
      <c r="DBZ183" s="37"/>
      <c r="DCA183" s="13"/>
      <c r="DCB183" s="12"/>
      <c r="DCC183" s="12"/>
      <c r="DCD183" s="1"/>
      <c r="DCE183" s="5"/>
      <c r="DCF183" s="29"/>
      <c r="DCG183" s="37"/>
      <c r="DCH183" s="13"/>
      <c r="DCI183" s="12"/>
      <c r="DCJ183" s="12"/>
      <c r="DCK183" s="1"/>
      <c r="DCL183" s="5"/>
      <c r="DCM183" s="29"/>
      <c r="DCN183" s="37"/>
      <c r="DCO183" s="13"/>
      <c r="DCP183" s="12"/>
      <c r="DCQ183" s="12"/>
      <c r="DCR183" s="1"/>
      <c r="DCS183" s="5"/>
      <c r="DCT183" s="29"/>
      <c r="DCU183" s="37"/>
      <c r="DCV183" s="13"/>
      <c r="DCW183" s="12"/>
      <c r="DCX183" s="12"/>
      <c r="DCY183" s="1"/>
      <c r="DCZ183" s="5"/>
      <c r="DDA183" s="29"/>
      <c r="DDB183" s="37"/>
      <c r="DDC183" s="13"/>
      <c r="DDD183" s="12"/>
      <c r="DDE183" s="12"/>
      <c r="DDF183" s="1"/>
      <c r="DDG183" s="5"/>
      <c r="DDH183" s="29"/>
      <c r="DDI183" s="37"/>
      <c r="DDJ183" s="13"/>
      <c r="DDK183" s="12"/>
      <c r="DDL183" s="12"/>
      <c r="DDM183" s="1"/>
      <c r="DDN183" s="5"/>
      <c r="DDO183" s="29"/>
      <c r="DDP183" s="37"/>
      <c r="DDQ183" s="13"/>
      <c r="DDR183" s="12"/>
      <c r="DDS183" s="12"/>
      <c r="DDT183" s="1"/>
      <c r="DDU183" s="5"/>
      <c r="DDV183" s="29"/>
      <c r="DDW183" s="37"/>
      <c r="DDX183" s="13"/>
      <c r="DDY183" s="12"/>
      <c r="DDZ183" s="12"/>
      <c r="DEA183" s="1"/>
      <c r="DEB183" s="5"/>
      <c r="DEC183" s="29"/>
      <c r="DED183" s="37"/>
      <c r="DEE183" s="13"/>
      <c r="DEF183" s="12"/>
      <c r="DEG183" s="12"/>
      <c r="DEH183" s="1"/>
      <c r="DEI183" s="5"/>
      <c r="DEJ183" s="29"/>
      <c r="DEK183" s="37"/>
      <c r="DEL183" s="13"/>
      <c r="DEM183" s="12"/>
      <c r="DEN183" s="12"/>
      <c r="DEO183" s="1"/>
      <c r="DEP183" s="5"/>
      <c r="DEQ183" s="29"/>
      <c r="DER183" s="37"/>
      <c r="DES183" s="13"/>
      <c r="DET183" s="12"/>
      <c r="DEU183" s="12"/>
      <c r="DEV183" s="1"/>
      <c r="DEW183" s="5"/>
      <c r="DEX183" s="29"/>
      <c r="DEY183" s="37"/>
      <c r="DEZ183" s="13"/>
      <c r="DFA183" s="12"/>
      <c r="DFB183" s="12"/>
      <c r="DFC183" s="1"/>
      <c r="DFD183" s="5"/>
      <c r="DFE183" s="29"/>
      <c r="DFF183" s="37"/>
      <c r="DFG183" s="13"/>
      <c r="DFH183" s="12"/>
      <c r="DFI183" s="12"/>
      <c r="DFJ183" s="1"/>
      <c r="DFK183" s="5"/>
      <c r="DFL183" s="29"/>
      <c r="DFM183" s="37"/>
      <c r="DFN183" s="13"/>
      <c r="DFO183" s="12"/>
      <c r="DFP183" s="12"/>
      <c r="DFQ183" s="1"/>
      <c r="DFR183" s="5"/>
      <c r="DFS183" s="29"/>
      <c r="DFT183" s="37"/>
      <c r="DFU183" s="13"/>
      <c r="DFV183" s="12"/>
      <c r="DFW183" s="12"/>
      <c r="DFX183" s="1"/>
      <c r="DFY183" s="5"/>
      <c r="DFZ183" s="29"/>
      <c r="DGA183" s="37"/>
      <c r="DGB183" s="13"/>
      <c r="DGC183" s="12"/>
      <c r="DGD183" s="12"/>
      <c r="DGE183" s="1"/>
      <c r="DGF183" s="5"/>
      <c r="DGG183" s="29"/>
      <c r="DGH183" s="37"/>
      <c r="DGI183" s="13"/>
      <c r="DGJ183" s="12"/>
      <c r="DGK183" s="12"/>
      <c r="DGL183" s="1"/>
      <c r="DGM183" s="5"/>
      <c r="DGN183" s="29"/>
      <c r="DGO183" s="37"/>
      <c r="DGP183" s="13"/>
      <c r="DGQ183" s="12"/>
      <c r="DGR183" s="12"/>
      <c r="DGS183" s="1"/>
      <c r="DGT183" s="5"/>
      <c r="DGU183" s="29"/>
      <c r="DGV183" s="37"/>
      <c r="DGW183" s="13"/>
      <c r="DGX183" s="12"/>
      <c r="DGY183" s="12"/>
      <c r="DGZ183" s="1"/>
      <c r="DHA183" s="5"/>
      <c r="DHB183" s="29"/>
      <c r="DHC183" s="37"/>
      <c r="DHD183" s="13"/>
      <c r="DHE183" s="12"/>
      <c r="DHF183" s="12"/>
      <c r="DHG183" s="1"/>
      <c r="DHH183" s="5"/>
      <c r="DHI183" s="29"/>
      <c r="DHJ183" s="37"/>
      <c r="DHK183" s="13"/>
      <c r="DHL183" s="12"/>
      <c r="DHM183" s="12"/>
      <c r="DHN183" s="1"/>
      <c r="DHO183" s="5"/>
      <c r="DHP183" s="29"/>
      <c r="DHQ183" s="37"/>
      <c r="DHR183" s="13"/>
      <c r="DHS183" s="12"/>
      <c r="DHT183" s="12"/>
      <c r="DHU183" s="1"/>
      <c r="DHV183" s="5"/>
      <c r="DHW183" s="29"/>
      <c r="DHX183" s="37"/>
      <c r="DHY183" s="13"/>
      <c r="DHZ183" s="12"/>
      <c r="DIA183" s="12"/>
      <c r="DIB183" s="1"/>
      <c r="DIC183" s="5"/>
      <c r="DID183" s="29"/>
      <c r="DIE183" s="37"/>
      <c r="DIF183" s="13"/>
      <c r="DIG183" s="12"/>
      <c r="DIH183" s="12"/>
      <c r="DII183" s="1"/>
      <c r="DIJ183" s="5"/>
      <c r="DIK183" s="29"/>
      <c r="DIL183" s="37"/>
      <c r="DIM183" s="13"/>
      <c r="DIN183" s="12"/>
      <c r="DIO183" s="12"/>
      <c r="DIP183" s="1"/>
      <c r="DIQ183" s="5"/>
      <c r="DIR183" s="29"/>
      <c r="DIS183" s="37"/>
      <c r="DIT183" s="13"/>
      <c r="DIU183" s="12"/>
      <c r="DIV183" s="12"/>
      <c r="DIW183" s="1"/>
      <c r="DIX183" s="5"/>
      <c r="DIY183" s="29"/>
      <c r="DIZ183" s="37"/>
      <c r="DJA183" s="13"/>
      <c r="DJB183" s="12"/>
      <c r="DJC183" s="12"/>
      <c r="DJD183" s="1"/>
      <c r="DJE183" s="5"/>
      <c r="DJF183" s="29"/>
      <c r="DJG183" s="37"/>
      <c r="DJH183" s="13"/>
      <c r="DJI183" s="12"/>
      <c r="DJJ183" s="12"/>
      <c r="DJK183" s="1"/>
      <c r="DJL183" s="5"/>
      <c r="DJM183" s="29"/>
      <c r="DJN183" s="37"/>
      <c r="DJO183" s="13"/>
      <c r="DJP183" s="12"/>
      <c r="DJQ183" s="12"/>
      <c r="DJR183" s="1"/>
      <c r="DJS183" s="5"/>
      <c r="DJT183" s="29"/>
      <c r="DJU183" s="37"/>
      <c r="DJV183" s="13"/>
      <c r="DJW183" s="12"/>
      <c r="DJX183" s="12"/>
      <c r="DJY183" s="1"/>
      <c r="DJZ183" s="5"/>
      <c r="DKA183" s="29"/>
      <c r="DKB183" s="37"/>
      <c r="DKC183" s="13"/>
      <c r="DKD183" s="12"/>
      <c r="DKE183" s="12"/>
      <c r="DKF183" s="1"/>
      <c r="DKG183" s="5"/>
      <c r="DKH183" s="29"/>
      <c r="DKI183" s="37"/>
      <c r="DKJ183" s="13"/>
      <c r="DKK183" s="12"/>
      <c r="DKL183" s="12"/>
      <c r="DKM183" s="1"/>
      <c r="DKN183" s="5"/>
      <c r="DKO183" s="29"/>
      <c r="DKP183" s="37"/>
      <c r="DKQ183" s="13"/>
      <c r="DKR183" s="12"/>
      <c r="DKS183" s="12"/>
      <c r="DKT183" s="1"/>
      <c r="DKU183" s="5"/>
      <c r="DKV183" s="29"/>
      <c r="DKW183" s="37"/>
      <c r="DKX183" s="13"/>
      <c r="DKY183" s="12"/>
      <c r="DKZ183" s="12"/>
      <c r="DLA183" s="1"/>
      <c r="DLB183" s="5"/>
      <c r="DLC183" s="29"/>
      <c r="DLD183" s="37"/>
      <c r="DLE183" s="13"/>
      <c r="DLF183" s="12"/>
      <c r="DLG183" s="12"/>
      <c r="DLH183" s="1"/>
      <c r="DLI183" s="5"/>
      <c r="DLJ183" s="29"/>
      <c r="DLK183" s="37"/>
      <c r="DLL183" s="13"/>
      <c r="DLM183" s="12"/>
      <c r="DLN183" s="12"/>
      <c r="DLO183" s="1"/>
      <c r="DLP183" s="5"/>
      <c r="DLQ183" s="29"/>
      <c r="DLR183" s="37"/>
      <c r="DLS183" s="13"/>
      <c r="DLT183" s="12"/>
      <c r="DLU183" s="12"/>
      <c r="DLV183" s="1"/>
      <c r="DLW183" s="5"/>
      <c r="DLX183" s="29"/>
      <c r="DLY183" s="37"/>
      <c r="DLZ183" s="13"/>
      <c r="DMA183" s="12"/>
      <c r="DMB183" s="12"/>
      <c r="DMC183" s="1"/>
      <c r="DMD183" s="5"/>
      <c r="DME183" s="29"/>
      <c r="DMF183" s="37"/>
      <c r="DMG183" s="13"/>
      <c r="DMH183" s="12"/>
      <c r="DMI183" s="12"/>
      <c r="DMJ183" s="1"/>
      <c r="DMK183" s="5"/>
      <c r="DML183" s="29"/>
      <c r="DMM183" s="37"/>
      <c r="DMN183" s="13"/>
      <c r="DMO183" s="12"/>
      <c r="DMP183" s="12"/>
      <c r="DMQ183" s="1"/>
      <c r="DMR183" s="5"/>
      <c r="DMS183" s="29"/>
      <c r="DMT183" s="37"/>
      <c r="DMU183" s="13"/>
      <c r="DMV183" s="12"/>
      <c r="DMW183" s="12"/>
      <c r="DMX183" s="1"/>
      <c r="DMY183" s="5"/>
      <c r="DMZ183" s="29"/>
      <c r="DNA183" s="37"/>
      <c r="DNB183" s="13"/>
      <c r="DNC183" s="12"/>
      <c r="DND183" s="12"/>
      <c r="DNE183" s="1"/>
      <c r="DNF183" s="5"/>
      <c r="DNG183" s="29"/>
      <c r="DNH183" s="37"/>
      <c r="DNI183" s="13"/>
      <c r="DNJ183" s="12"/>
      <c r="DNK183" s="12"/>
      <c r="DNL183" s="1"/>
      <c r="DNM183" s="5"/>
      <c r="DNN183" s="29"/>
      <c r="DNO183" s="37"/>
      <c r="DNP183" s="13"/>
      <c r="DNQ183" s="12"/>
      <c r="DNR183" s="12"/>
      <c r="DNS183" s="1"/>
      <c r="DNT183" s="5"/>
      <c r="DNU183" s="29"/>
      <c r="DNV183" s="37"/>
      <c r="DNW183" s="13"/>
      <c r="DNX183" s="12"/>
      <c r="DNY183" s="12"/>
      <c r="DNZ183" s="1"/>
      <c r="DOA183" s="5"/>
      <c r="DOB183" s="29"/>
      <c r="DOC183" s="37"/>
      <c r="DOD183" s="13"/>
      <c r="DOE183" s="12"/>
      <c r="DOF183" s="12"/>
      <c r="DOG183" s="1"/>
      <c r="DOH183" s="5"/>
      <c r="DOI183" s="29"/>
      <c r="DOJ183" s="37"/>
      <c r="DOK183" s="13"/>
      <c r="DOL183" s="12"/>
      <c r="DOM183" s="12"/>
      <c r="DON183" s="1"/>
      <c r="DOO183" s="5"/>
      <c r="DOP183" s="29"/>
      <c r="DOQ183" s="37"/>
      <c r="DOR183" s="13"/>
      <c r="DOS183" s="12"/>
      <c r="DOT183" s="12"/>
      <c r="DOU183" s="1"/>
      <c r="DOV183" s="5"/>
      <c r="DOW183" s="29"/>
      <c r="DOX183" s="37"/>
      <c r="DOY183" s="13"/>
      <c r="DOZ183" s="12"/>
      <c r="DPA183" s="12"/>
      <c r="DPB183" s="1"/>
      <c r="DPC183" s="5"/>
      <c r="DPD183" s="29"/>
      <c r="DPE183" s="37"/>
      <c r="DPF183" s="13"/>
      <c r="DPG183" s="12"/>
      <c r="DPH183" s="12"/>
      <c r="DPI183" s="1"/>
      <c r="DPJ183" s="5"/>
      <c r="DPK183" s="29"/>
      <c r="DPL183" s="37"/>
      <c r="DPM183" s="13"/>
      <c r="DPN183" s="12"/>
      <c r="DPO183" s="12"/>
      <c r="DPP183" s="1"/>
      <c r="DPQ183" s="5"/>
      <c r="DPR183" s="29"/>
      <c r="DPS183" s="37"/>
      <c r="DPT183" s="13"/>
      <c r="DPU183" s="12"/>
      <c r="DPV183" s="12"/>
      <c r="DPW183" s="1"/>
      <c r="DPX183" s="5"/>
      <c r="DPY183" s="29"/>
      <c r="DPZ183" s="37"/>
      <c r="DQA183" s="13"/>
      <c r="DQB183" s="12"/>
      <c r="DQC183" s="12"/>
      <c r="DQD183" s="1"/>
      <c r="DQE183" s="5"/>
      <c r="DQF183" s="29"/>
      <c r="DQG183" s="37"/>
      <c r="DQH183" s="13"/>
      <c r="DQI183" s="12"/>
      <c r="DQJ183" s="12"/>
      <c r="DQK183" s="1"/>
      <c r="DQL183" s="5"/>
      <c r="DQM183" s="29"/>
      <c r="DQN183" s="37"/>
      <c r="DQO183" s="13"/>
      <c r="DQP183" s="12"/>
      <c r="DQQ183" s="12"/>
      <c r="DQR183" s="1"/>
      <c r="DQS183" s="5"/>
      <c r="DQT183" s="29"/>
      <c r="DQU183" s="37"/>
      <c r="DQV183" s="13"/>
      <c r="DQW183" s="12"/>
      <c r="DQX183" s="12"/>
      <c r="DQY183" s="1"/>
      <c r="DQZ183" s="5"/>
      <c r="DRA183" s="29"/>
      <c r="DRB183" s="37"/>
      <c r="DRC183" s="13"/>
      <c r="DRD183" s="12"/>
      <c r="DRE183" s="12"/>
      <c r="DRF183" s="1"/>
      <c r="DRG183" s="5"/>
      <c r="DRH183" s="29"/>
      <c r="DRI183" s="37"/>
      <c r="DRJ183" s="13"/>
      <c r="DRK183" s="12"/>
      <c r="DRL183" s="12"/>
      <c r="DRM183" s="1"/>
      <c r="DRN183" s="5"/>
      <c r="DRO183" s="29"/>
      <c r="DRP183" s="37"/>
      <c r="DRQ183" s="13"/>
      <c r="DRR183" s="12"/>
      <c r="DRS183" s="12"/>
      <c r="DRT183" s="1"/>
      <c r="DRU183" s="5"/>
      <c r="DRV183" s="29"/>
      <c r="DRW183" s="37"/>
      <c r="DRX183" s="13"/>
      <c r="DRY183" s="12"/>
      <c r="DRZ183" s="12"/>
      <c r="DSA183" s="1"/>
      <c r="DSB183" s="5"/>
      <c r="DSC183" s="29"/>
      <c r="DSD183" s="37"/>
      <c r="DSE183" s="13"/>
      <c r="DSF183" s="12"/>
      <c r="DSG183" s="12"/>
      <c r="DSH183" s="1"/>
      <c r="DSI183" s="5"/>
      <c r="DSJ183" s="29"/>
      <c r="DSK183" s="37"/>
      <c r="DSL183" s="13"/>
      <c r="DSM183" s="12"/>
      <c r="DSN183" s="12"/>
      <c r="DSO183" s="1"/>
      <c r="DSP183" s="5"/>
      <c r="DSQ183" s="29"/>
      <c r="DSR183" s="37"/>
      <c r="DSS183" s="13"/>
      <c r="DST183" s="12"/>
      <c r="DSU183" s="12"/>
      <c r="DSV183" s="1"/>
      <c r="DSW183" s="5"/>
      <c r="DSX183" s="29"/>
      <c r="DSY183" s="37"/>
      <c r="DSZ183" s="13"/>
      <c r="DTA183" s="12"/>
      <c r="DTB183" s="12"/>
      <c r="DTC183" s="1"/>
      <c r="DTD183" s="5"/>
      <c r="DTE183" s="29"/>
      <c r="DTF183" s="37"/>
      <c r="DTG183" s="13"/>
      <c r="DTH183" s="12"/>
      <c r="DTI183" s="12"/>
      <c r="DTJ183" s="1"/>
      <c r="DTK183" s="5"/>
      <c r="DTL183" s="29"/>
      <c r="DTM183" s="37"/>
      <c r="DTN183" s="13"/>
      <c r="DTO183" s="12"/>
      <c r="DTP183" s="12"/>
      <c r="DTQ183" s="1"/>
      <c r="DTR183" s="5"/>
      <c r="DTS183" s="29"/>
      <c r="DTT183" s="37"/>
      <c r="DTU183" s="13"/>
      <c r="DTV183" s="12"/>
      <c r="DTW183" s="12"/>
      <c r="DTX183" s="1"/>
      <c r="DTY183" s="5"/>
      <c r="DTZ183" s="29"/>
      <c r="DUA183" s="37"/>
      <c r="DUB183" s="13"/>
      <c r="DUC183" s="12"/>
      <c r="DUD183" s="12"/>
      <c r="DUE183" s="1"/>
      <c r="DUF183" s="5"/>
      <c r="DUG183" s="29"/>
      <c r="DUH183" s="37"/>
      <c r="DUI183" s="13"/>
      <c r="DUJ183" s="12"/>
      <c r="DUK183" s="12"/>
      <c r="DUL183" s="1"/>
      <c r="DUM183" s="5"/>
      <c r="DUN183" s="29"/>
      <c r="DUO183" s="37"/>
      <c r="DUP183" s="13"/>
      <c r="DUQ183" s="12"/>
      <c r="DUR183" s="12"/>
      <c r="DUS183" s="1"/>
      <c r="DUT183" s="5"/>
      <c r="DUU183" s="29"/>
      <c r="DUV183" s="37"/>
      <c r="DUW183" s="13"/>
      <c r="DUX183" s="12"/>
      <c r="DUY183" s="12"/>
      <c r="DUZ183" s="1"/>
      <c r="DVA183" s="5"/>
      <c r="DVB183" s="29"/>
      <c r="DVC183" s="37"/>
      <c r="DVD183" s="13"/>
      <c r="DVE183" s="12"/>
      <c r="DVF183" s="12"/>
      <c r="DVG183" s="1"/>
      <c r="DVH183" s="5"/>
      <c r="DVI183" s="29"/>
      <c r="DVJ183" s="37"/>
      <c r="DVK183" s="13"/>
      <c r="DVL183" s="12"/>
      <c r="DVM183" s="12"/>
      <c r="DVN183" s="1"/>
      <c r="DVO183" s="5"/>
      <c r="DVP183" s="29"/>
      <c r="DVQ183" s="37"/>
      <c r="DVR183" s="13"/>
      <c r="DVS183" s="12"/>
      <c r="DVT183" s="12"/>
      <c r="DVU183" s="1"/>
      <c r="DVV183" s="5"/>
      <c r="DVW183" s="29"/>
      <c r="DVX183" s="37"/>
      <c r="DVY183" s="13"/>
      <c r="DVZ183" s="12"/>
      <c r="DWA183" s="12"/>
      <c r="DWB183" s="1"/>
      <c r="DWC183" s="5"/>
      <c r="DWD183" s="29"/>
      <c r="DWE183" s="37"/>
      <c r="DWF183" s="13"/>
      <c r="DWG183" s="12"/>
      <c r="DWH183" s="12"/>
      <c r="DWI183" s="1"/>
      <c r="DWJ183" s="5"/>
      <c r="DWK183" s="29"/>
      <c r="DWL183" s="37"/>
      <c r="DWM183" s="13"/>
      <c r="DWN183" s="12"/>
      <c r="DWO183" s="12"/>
      <c r="DWP183" s="1"/>
      <c r="DWQ183" s="5"/>
      <c r="DWR183" s="29"/>
      <c r="DWS183" s="37"/>
      <c r="DWT183" s="13"/>
      <c r="DWU183" s="12"/>
      <c r="DWV183" s="12"/>
      <c r="DWW183" s="1"/>
      <c r="DWX183" s="5"/>
      <c r="DWY183" s="29"/>
      <c r="DWZ183" s="37"/>
      <c r="DXA183" s="13"/>
      <c r="DXB183" s="12"/>
      <c r="DXC183" s="12"/>
      <c r="DXD183" s="1"/>
      <c r="DXE183" s="5"/>
      <c r="DXF183" s="29"/>
      <c r="DXG183" s="37"/>
      <c r="DXH183" s="13"/>
      <c r="DXI183" s="12"/>
      <c r="DXJ183" s="12"/>
      <c r="DXK183" s="1"/>
      <c r="DXL183" s="5"/>
      <c r="DXM183" s="29"/>
      <c r="DXN183" s="37"/>
      <c r="DXO183" s="13"/>
      <c r="DXP183" s="12"/>
      <c r="DXQ183" s="12"/>
      <c r="DXR183" s="1"/>
      <c r="DXS183" s="5"/>
      <c r="DXT183" s="29"/>
      <c r="DXU183" s="37"/>
      <c r="DXV183" s="13"/>
      <c r="DXW183" s="12"/>
      <c r="DXX183" s="12"/>
      <c r="DXY183" s="1"/>
      <c r="DXZ183" s="5"/>
      <c r="DYA183" s="29"/>
      <c r="DYB183" s="37"/>
      <c r="DYC183" s="13"/>
      <c r="DYD183" s="12"/>
      <c r="DYE183" s="12"/>
      <c r="DYF183" s="1"/>
      <c r="DYG183" s="5"/>
      <c r="DYH183" s="29"/>
      <c r="DYI183" s="37"/>
      <c r="DYJ183" s="13"/>
      <c r="DYK183" s="12"/>
      <c r="DYL183" s="12"/>
      <c r="DYM183" s="1"/>
      <c r="DYN183" s="5"/>
      <c r="DYO183" s="29"/>
      <c r="DYP183" s="37"/>
      <c r="DYQ183" s="13"/>
      <c r="DYR183" s="12"/>
      <c r="DYS183" s="12"/>
      <c r="DYT183" s="1"/>
      <c r="DYU183" s="5"/>
      <c r="DYV183" s="29"/>
      <c r="DYW183" s="37"/>
      <c r="DYX183" s="13"/>
      <c r="DYY183" s="12"/>
      <c r="DYZ183" s="12"/>
      <c r="DZA183" s="1"/>
      <c r="DZB183" s="5"/>
      <c r="DZC183" s="29"/>
      <c r="DZD183" s="37"/>
      <c r="DZE183" s="13"/>
      <c r="DZF183" s="12"/>
      <c r="DZG183" s="12"/>
      <c r="DZH183" s="1"/>
      <c r="DZI183" s="5"/>
      <c r="DZJ183" s="29"/>
      <c r="DZK183" s="37"/>
      <c r="DZL183" s="13"/>
      <c r="DZM183" s="12"/>
      <c r="DZN183" s="12"/>
      <c r="DZO183" s="1"/>
      <c r="DZP183" s="5"/>
      <c r="DZQ183" s="29"/>
      <c r="DZR183" s="37"/>
      <c r="DZS183" s="13"/>
      <c r="DZT183" s="12"/>
      <c r="DZU183" s="12"/>
      <c r="DZV183" s="1"/>
      <c r="DZW183" s="5"/>
      <c r="DZX183" s="29"/>
      <c r="DZY183" s="37"/>
      <c r="DZZ183" s="13"/>
      <c r="EAA183" s="12"/>
      <c r="EAB183" s="12"/>
      <c r="EAC183" s="1"/>
      <c r="EAD183" s="5"/>
      <c r="EAE183" s="29"/>
      <c r="EAF183" s="37"/>
      <c r="EAG183" s="13"/>
      <c r="EAH183" s="12"/>
      <c r="EAI183" s="12"/>
      <c r="EAJ183" s="1"/>
      <c r="EAK183" s="5"/>
      <c r="EAL183" s="29"/>
      <c r="EAM183" s="37"/>
      <c r="EAN183" s="13"/>
      <c r="EAO183" s="12"/>
      <c r="EAP183" s="12"/>
      <c r="EAQ183" s="1"/>
      <c r="EAR183" s="5"/>
      <c r="EAS183" s="29"/>
      <c r="EAT183" s="37"/>
      <c r="EAU183" s="13"/>
      <c r="EAV183" s="12"/>
      <c r="EAW183" s="12"/>
      <c r="EAX183" s="1"/>
      <c r="EAY183" s="5"/>
      <c r="EAZ183" s="29"/>
      <c r="EBA183" s="37"/>
      <c r="EBB183" s="13"/>
      <c r="EBC183" s="12"/>
      <c r="EBD183" s="12"/>
      <c r="EBE183" s="1"/>
      <c r="EBF183" s="5"/>
      <c r="EBG183" s="29"/>
      <c r="EBH183" s="37"/>
      <c r="EBI183" s="13"/>
      <c r="EBJ183" s="12"/>
      <c r="EBK183" s="12"/>
      <c r="EBL183" s="1"/>
      <c r="EBM183" s="5"/>
      <c r="EBN183" s="29"/>
      <c r="EBO183" s="37"/>
      <c r="EBP183" s="13"/>
      <c r="EBQ183" s="12"/>
      <c r="EBR183" s="12"/>
      <c r="EBS183" s="1"/>
      <c r="EBT183" s="5"/>
      <c r="EBU183" s="29"/>
      <c r="EBV183" s="37"/>
      <c r="EBW183" s="13"/>
      <c r="EBX183" s="12"/>
      <c r="EBY183" s="12"/>
      <c r="EBZ183" s="1"/>
      <c r="ECA183" s="5"/>
      <c r="ECB183" s="29"/>
      <c r="ECC183" s="37"/>
      <c r="ECD183" s="13"/>
      <c r="ECE183" s="12"/>
      <c r="ECF183" s="12"/>
      <c r="ECG183" s="1"/>
      <c r="ECH183" s="5"/>
      <c r="ECI183" s="29"/>
      <c r="ECJ183" s="37"/>
      <c r="ECK183" s="13"/>
      <c r="ECL183" s="12"/>
      <c r="ECM183" s="12"/>
      <c r="ECN183" s="1"/>
      <c r="ECO183" s="5"/>
      <c r="ECP183" s="29"/>
      <c r="ECQ183" s="37"/>
      <c r="ECR183" s="13"/>
      <c r="ECS183" s="12"/>
      <c r="ECT183" s="12"/>
      <c r="ECU183" s="1"/>
      <c r="ECV183" s="5"/>
      <c r="ECW183" s="29"/>
      <c r="ECX183" s="37"/>
      <c r="ECY183" s="13"/>
      <c r="ECZ183" s="12"/>
      <c r="EDA183" s="12"/>
      <c r="EDB183" s="1"/>
      <c r="EDC183" s="5"/>
      <c r="EDD183" s="29"/>
      <c r="EDE183" s="37"/>
      <c r="EDF183" s="13"/>
      <c r="EDG183" s="12"/>
      <c r="EDH183" s="12"/>
      <c r="EDI183" s="1"/>
      <c r="EDJ183" s="5"/>
      <c r="EDK183" s="29"/>
      <c r="EDL183" s="37"/>
      <c r="EDM183" s="13"/>
      <c r="EDN183" s="12"/>
      <c r="EDO183" s="12"/>
      <c r="EDP183" s="1"/>
      <c r="EDQ183" s="5"/>
      <c r="EDR183" s="29"/>
      <c r="EDS183" s="37"/>
      <c r="EDT183" s="13"/>
      <c r="EDU183" s="12"/>
      <c r="EDV183" s="12"/>
      <c r="EDW183" s="1"/>
      <c r="EDX183" s="5"/>
      <c r="EDY183" s="29"/>
      <c r="EDZ183" s="37"/>
      <c r="EEA183" s="13"/>
      <c r="EEB183" s="12"/>
      <c r="EEC183" s="12"/>
      <c r="EED183" s="1"/>
      <c r="EEE183" s="5"/>
      <c r="EEF183" s="29"/>
      <c r="EEG183" s="37"/>
      <c r="EEH183" s="13"/>
      <c r="EEI183" s="12"/>
      <c r="EEJ183" s="12"/>
      <c r="EEK183" s="1"/>
      <c r="EEL183" s="5"/>
      <c r="EEM183" s="29"/>
      <c r="EEN183" s="37"/>
      <c r="EEO183" s="13"/>
      <c r="EEP183" s="12"/>
      <c r="EEQ183" s="12"/>
      <c r="EER183" s="1"/>
      <c r="EES183" s="5"/>
      <c r="EET183" s="29"/>
      <c r="EEU183" s="37"/>
      <c r="EEV183" s="13"/>
      <c r="EEW183" s="12"/>
      <c r="EEX183" s="12"/>
      <c r="EEY183" s="1"/>
      <c r="EEZ183" s="5"/>
      <c r="EFA183" s="29"/>
      <c r="EFB183" s="37"/>
      <c r="EFC183" s="13"/>
      <c r="EFD183" s="12"/>
      <c r="EFE183" s="12"/>
      <c r="EFF183" s="1"/>
      <c r="EFG183" s="5"/>
      <c r="EFH183" s="29"/>
      <c r="EFI183" s="37"/>
      <c r="EFJ183" s="13"/>
      <c r="EFK183" s="12"/>
      <c r="EFL183" s="12"/>
      <c r="EFM183" s="1"/>
      <c r="EFN183" s="5"/>
      <c r="EFO183" s="29"/>
      <c r="EFP183" s="37"/>
      <c r="EFQ183" s="13"/>
      <c r="EFR183" s="12"/>
      <c r="EFS183" s="12"/>
      <c r="EFT183" s="1"/>
      <c r="EFU183" s="5"/>
      <c r="EFV183" s="29"/>
      <c r="EFW183" s="37"/>
      <c r="EFX183" s="13"/>
      <c r="EFY183" s="12"/>
      <c r="EFZ183" s="12"/>
      <c r="EGA183" s="1"/>
      <c r="EGB183" s="5"/>
      <c r="EGC183" s="29"/>
      <c r="EGD183" s="37"/>
      <c r="EGE183" s="13"/>
      <c r="EGF183" s="12"/>
      <c r="EGG183" s="12"/>
      <c r="EGH183" s="1"/>
      <c r="EGI183" s="5"/>
      <c r="EGJ183" s="29"/>
      <c r="EGK183" s="37"/>
      <c r="EGL183" s="13"/>
      <c r="EGM183" s="12"/>
      <c r="EGN183" s="12"/>
      <c r="EGO183" s="1"/>
      <c r="EGP183" s="5"/>
      <c r="EGQ183" s="29"/>
      <c r="EGR183" s="37"/>
      <c r="EGS183" s="13"/>
      <c r="EGT183" s="12"/>
      <c r="EGU183" s="12"/>
      <c r="EGV183" s="1"/>
      <c r="EGW183" s="5"/>
      <c r="EGX183" s="29"/>
      <c r="EGY183" s="37"/>
      <c r="EGZ183" s="13"/>
      <c r="EHA183" s="12"/>
      <c r="EHB183" s="12"/>
      <c r="EHC183" s="1"/>
      <c r="EHD183" s="5"/>
      <c r="EHE183" s="29"/>
      <c r="EHF183" s="37"/>
      <c r="EHG183" s="13"/>
      <c r="EHH183" s="12"/>
      <c r="EHI183" s="12"/>
      <c r="EHJ183" s="1"/>
      <c r="EHK183" s="5"/>
      <c r="EHL183" s="29"/>
      <c r="EHM183" s="37"/>
      <c r="EHN183" s="13"/>
      <c r="EHO183" s="12"/>
      <c r="EHP183" s="12"/>
      <c r="EHQ183" s="1"/>
      <c r="EHR183" s="5"/>
      <c r="EHS183" s="29"/>
      <c r="EHT183" s="37"/>
      <c r="EHU183" s="13"/>
      <c r="EHV183" s="12"/>
      <c r="EHW183" s="12"/>
      <c r="EHX183" s="1"/>
      <c r="EHY183" s="5"/>
      <c r="EHZ183" s="29"/>
      <c r="EIA183" s="37"/>
      <c r="EIB183" s="13"/>
      <c r="EIC183" s="12"/>
      <c r="EID183" s="12"/>
      <c r="EIE183" s="1"/>
      <c r="EIF183" s="5"/>
      <c r="EIG183" s="29"/>
      <c r="EIH183" s="37"/>
      <c r="EII183" s="13"/>
      <c r="EIJ183" s="12"/>
      <c r="EIK183" s="12"/>
      <c r="EIL183" s="1"/>
      <c r="EIM183" s="5"/>
      <c r="EIN183" s="29"/>
      <c r="EIO183" s="37"/>
      <c r="EIP183" s="13"/>
      <c r="EIQ183" s="12"/>
      <c r="EIR183" s="12"/>
      <c r="EIS183" s="1"/>
      <c r="EIT183" s="5"/>
      <c r="EIU183" s="29"/>
      <c r="EIV183" s="37"/>
      <c r="EIW183" s="13"/>
      <c r="EIX183" s="12"/>
      <c r="EIY183" s="12"/>
      <c r="EIZ183" s="1"/>
      <c r="EJA183" s="5"/>
      <c r="EJB183" s="29"/>
      <c r="EJC183" s="37"/>
      <c r="EJD183" s="13"/>
      <c r="EJE183" s="12"/>
      <c r="EJF183" s="12"/>
      <c r="EJG183" s="1"/>
      <c r="EJH183" s="5"/>
      <c r="EJI183" s="29"/>
      <c r="EJJ183" s="37"/>
      <c r="EJK183" s="13"/>
      <c r="EJL183" s="12"/>
      <c r="EJM183" s="12"/>
      <c r="EJN183" s="1"/>
      <c r="EJO183" s="5"/>
      <c r="EJP183" s="29"/>
      <c r="EJQ183" s="37"/>
      <c r="EJR183" s="13"/>
      <c r="EJS183" s="12"/>
      <c r="EJT183" s="12"/>
      <c r="EJU183" s="1"/>
      <c r="EJV183" s="5"/>
      <c r="EJW183" s="29"/>
      <c r="EJX183" s="37"/>
      <c r="EJY183" s="13"/>
      <c r="EJZ183" s="12"/>
      <c r="EKA183" s="12"/>
      <c r="EKB183" s="1"/>
      <c r="EKC183" s="5"/>
      <c r="EKD183" s="29"/>
      <c r="EKE183" s="37"/>
      <c r="EKF183" s="13"/>
      <c r="EKG183" s="12"/>
      <c r="EKH183" s="12"/>
      <c r="EKI183" s="1"/>
      <c r="EKJ183" s="5"/>
      <c r="EKK183" s="29"/>
      <c r="EKL183" s="37"/>
      <c r="EKM183" s="13"/>
      <c r="EKN183" s="12"/>
      <c r="EKO183" s="12"/>
      <c r="EKP183" s="1"/>
      <c r="EKQ183" s="5"/>
      <c r="EKR183" s="29"/>
      <c r="EKS183" s="37"/>
      <c r="EKT183" s="13"/>
      <c r="EKU183" s="12"/>
      <c r="EKV183" s="12"/>
      <c r="EKW183" s="1"/>
      <c r="EKX183" s="5"/>
      <c r="EKY183" s="29"/>
      <c r="EKZ183" s="37"/>
      <c r="ELA183" s="13"/>
      <c r="ELB183" s="12"/>
      <c r="ELC183" s="12"/>
      <c r="ELD183" s="1"/>
      <c r="ELE183" s="5"/>
      <c r="ELF183" s="29"/>
      <c r="ELG183" s="37"/>
      <c r="ELH183" s="13"/>
      <c r="ELI183" s="12"/>
      <c r="ELJ183" s="12"/>
      <c r="ELK183" s="1"/>
      <c r="ELL183" s="5"/>
      <c r="ELM183" s="29"/>
      <c r="ELN183" s="37"/>
      <c r="ELO183" s="13"/>
      <c r="ELP183" s="12"/>
      <c r="ELQ183" s="12"/>
      <c r="ELR183" s="1"/>
      <c r="ELS183" s="5"/>
      <c r="ELT183" s="29"/>
      <c r="ELU183" s="37"/>
      <c r="ELV183" s="13"/>
      <c r="ELW183" s="12"/>
      <c r="ELX183" s="12"/>
      <c r="ELY183" s="1"/>
      <c r="ELZ183" s="5"/>
      <c r="EMA183" s="29"/>
      <c r="EMB183" s="37"/>
      <c r="EMC183" s="13"/>
      <c r="EMD183" s="12"/>
      <c r="EME183" s="12"/>
      <c r="EMF183" s="1"/>
      <c r="EMG183" s="5"/>
      <c r="EMH183" s="29"/>
      <c r="EMI183" s="37"/>
      <c r="EMJ183" s="13"/>
      <c r="EMK183" s="12"/>
      <c r="EML183" s="12"/>
      <c r="EMM183" s="1"/>
      <c r="EMN183" s="5"/>
      <c r="EMO183" s="29"/>
      <c r="EMP183" s="37"/>
      <c r="EMQ183" s="13"/>
      <c r="EMR183" s="12"/>
      <c r="EMS183" s="12"/>
      <c r="EMT183" s="1"/>
      <c r="EMU183" s="5"/>
      <c r="EMV183" s="29"/>
      <c r="EMW183" s="37"/>
      <c r="EMX183" s="13"/>
      <c r="EMY183" s="12"/>
      <c r="EMZ183" s="12"/>
      <c r="ENA183" s="1"/>
      <c r="ENB183" s="5"/>
      <c r="ENC183" s="29"/>
      <c r="END183" s="37"/>
      <c r="ENE183" s="13"/>
      <c r="ENF183" s="12"/>
      <c r="ENG183" s="12"/>
      <c r="ENH183" s="1"/>
      <c r="ENI183" s="5"/>
      <c r="ENJ183" s="29"/>
      <c r="ENK183" s="37"/>
      <c r="ENL183" s="13"/>
      <c r="ENM183" s="12"/>
      <c r="ENN183" s="12"/>
      <c r="ENO183" s="1"/>
      <c r="ENP183" s="5"/>
      <c r="ENQ183" s="29"/>
      <c r="ENR183" s="37"/>
      <c r="ENS183" s="13"/>
      <c r="ENT183" s="12"/>
      <c r="ENU183" s="12"/>
      <c r="ENV183" s="1"/>
      <c r="ENW183" s="5"/>
      <c r="ENX183" s="29"/>
      <c r="ENY183" s="37"/>
      <c r="ENZ183" s="13"/>
      <c r="EOA183" s="12"/>
      <c r="EOB183" s="12"/>
      <c r="EOC183" s="1"/>
      <c r="EOD183" s="5"/>
      <c r="EOE183" s="29"/>
      <c r="EOF183" s="37"/>
      <c r="EOG183" s="13"/>
      <c r="EOH183" s="12"/>
      <c r="EOI183" s="12"/>
      <c r="EOJ183" s="1"/>
      <c r="EOK183" s="5"/>
      <c r="EOL183" s="29"/>
      <c r="EOM183" s="37"/>
      <c r="EON183" s="13"/>
      <c r="EOO183" s="12"/>
      <c r="EOP183" s="12"/>
      <c r="EOQ183" s="1"/>
      <c r="EOR183" s="5"/>
      <c r="EOS183" s="29"/>
      <c r="EOT183" s="37"/>
      <c r="EOU183" s="13"/>
      <c r="EOV183" s="12"/>
      <c r="EOW183" s="12"/>
      <c r="EOX183" s="1"/>
      <c r="EOY183" s="5"/>
      <c r="EOZ183" s="29"/>
      <c r="EPA183" s="37"/>
      <c r="EPB183" s="13"/>
      <c r="EPC183" s="12"/>
      <c r="EPD183" s="12"/>
      <c r="EPE183" s="1"/>
      <c r="EPF183" s="5"/>
      <c r="EPG183" s="29"/>
      <c r="EPH183" s="37"/>
      <c r="EPI183" s="13"/>
      <c r="EPJ183" s="12"/>
      <c r="EPK183" s="12"/>
      <c r="EPL183" s="1"/>
      <c r="EPM183" s="5"/>
      <c r="EPN183" s="29"/>
      <c r="EPO183" s="37"/>
      <c r="EPP183" s="13"/>
      <c r="EPQ183" s="12"/>
      <c r="EPR183" s="12"/>
      <c r="EPS183" s="1"/>
      <c r="EPT183" s="5"/>
      <c r="EPU183" s="29"/>
      <c r="EPV183" s="37"/>
      <c r="EPW183" s="13"/>
      <c r="EPX183" s="12"/>
      <c r="EPY183" s="12"/>
      <c r="EPZ183" s="1"/>
      <c r="EQA183" s="5"/>
      <c r="EQB183" s="29"/>
      <c r="EQC183" s="37"/>
      <c r="EQD183" s="13"/>
      <c r="EQE183" s="12"/>
      <c r="EQF183" s="12"/>
      <c r="EQG183" s="1"/>
      <c r="EQH183" s="5"/>
      <c r="EQI183" s="29"/>
      <c r="EQJ183" s="37"/>
      <c r="EQK183" s="13"/>
      <c r="EQL183" s="12"/>
      <c r="EQM183" s="12"/>
      <c r="EQN183" s="1"/>
      <c r="EQO183" s="5"/>
      <c r="EQP183" s="29"/>
      <c r="EQQ183" s="37"/>
      <c r="EQR183" s="13"/>
      <c r="EQS183" s="12"/>
      <c r="EQT183" s="12"/>
      <c r="EQU183" s="1"/>
      <c r="EQV183" s="5"/>
      <c r="EQW183" s="29"/>
      <c r="EQX183" s="37"/>
      <c r="EQY183" s="13"/>
      <c r="EQZ183" s="12"/>
      <c r="ERA183" s="12"/>
      <c r="ERB183" s="1"/>
      <c r="ERC183" s="5"/>
      <c r="ERD183" s="29"/>
      <c r="ERE183" s="37"/>
      <c r="ERF183" s="13"/>
      <c r="ERG183" s="12"/>
      <c r="ERH183" s="12"/>
      <c r="ERI183" s="1"/>
      <c r="ERJ183" s="5"/>
      <c r="ERK183" s="29"/>
      <c r="ERL183" s="37"/>
      <c r="ERM183" s="13"/>
      <c r="ERN183" s="12"/>
      <c r="ERO183" s="12"/>
      <c r="ERP183" s="1"/>
      <c r="ERQ183" s="5"/>
      <c r="ERR183" s="29"/>
      <c r="ERS183" s="37"/>
      <c r="ERT183" s="13"/>
      <c r="ERU183" s="12"/>
      <c r="ERV183" s="12"/>
      <c r="ERW183" s="1"/>
      <c r="ERX183" s="5"/>
      <c r="ERY183" s="29"/>
      <c r="ERZ183" s="37"/>
      <c r="ESA183" s="13"/>
      <c r="ESB183" s="12"/>
      <c r="ESC183" s="12"/>
      <c r="ESD183" s="1"/>
      <c r="ESE183" s="5"/>
      <c r="ESF183" s="29"/>
      <c r="ESG183" s="37"/>
      <c r="ESH183" s="13"/>
      <c r="ESI183" s="12"/>
      <c r="ESJ183" s="12"/>
      <c r="ESK183" s="1"/>
      <c r="ESL183" s="5"/>
      <c r="ESM183" s="29"/>
      <c r="ESN183" s="37"/>
      <c r="ESO183" s="13"/>
      <c r="ESP183" s="12"/>
      <c r="ESQ183" s="12"/>
      <c r="ESR183" s="1"/>
      <c r="ESS183" s="5"/>
      <c r="EST183" s="29"/>
      <c r="ESU183" s="37"/>
      <c r="ESV183" s="13"/>
      <c r="ESW183" s="12"/>
      <c r="ESX183" s="12"/>
      <c r="ESY183" s="1"/>
      <c r="ESZ183" s="5"/>
      <c r="ETA183" s="29"/>
      <c r="ETB183" s="37"/>
      <c r="ETC183" s="13"/>
      <c r="ETD183" s="12"/>
      <c r="ETE183" s="12"/>
      <c r="ETF183" s="1"/>
      <c r="ETG183" s="5"/>
      <c r="ETH183" s="29"/>
      <c r="ETI183" s="37"/>
      <c r="ETJ183" s="13"/>
      <c r="ETK183" s="12"/>
      <c r="ETL183" s="12"/>
      <c r="ETM183" s="1"/>
      <c r="ETN183" s="5"/>
      <c r="ETO183" s="29"/>
      <c r="ETP183" s="37"/>
      <c r="ETQ183" s="13"/>
      <c r="ETR183" s="12"/>
      <c r="ETS183" s="12"/>
      <c r="ETT183" s="1"/>
      <c r="ETU183" s="5"/>
      <c r="ETV183" s="29"/>
      <c r="ETW183" s="37"/>
      <c r="ETX183" s="13"/>
      <c r="ETY183" s="12"/>
      <c r="ETZ183" s="12"/>
      <c r="EUA183" s="1"/>
      <c r="EUB183" s="5"/>
      <c r="EUC183" s="29"/>
      <c r="EUD183" s="37"/>
      <c r="EUE183" s="13"/>
      <c r="EUF183" s="12"/>
      <c r="EUG183" s="12"/>
      <c r="EUH183" s="1"/>
      <c r="EUI183" s="5"/>
      <c r="EUJ183" s="29"/>
      <c r="EUK183" s="37"/>
      <c r="EUL183" s="13"/>
      <c r="EUM183" s="12"/>
      <c r="EUN183" s="12"/>
      <c r="EUO183" s="1"/>
      <c r="EUP183" s="5"/>
      <c r="EUQ183" s="29"/>
      <c r="EUR183" s="37"/>
      <c r="EUS183" s="13"/>
      <c r="EUT183" s="12"/>
      <c r="EUU183" s="12"/>
      <c r="EUV183" s="1"/>
      <c r="EUW183" s="5"/>
      <c r="EUX183" s="29"/>
      <c r="EUY183" s="37"/>
      <c r="EUZ183" s="13"/>
      <c r="EVA183" s="12"/>
      <c r="EVB183" s="12"/>
      <c r="EVC183" s="1"/>
      <c r="EVD183" s="5"/>
      <c r="EVE183" s="29"/>
      <c r="EVF183" s="37"/>
      <c r="EVG183" s="13"/>
      <c r="EVH183" s="12"/>
      <c r="EVI183" s="12"/>
      <c r="EVJ183" s="1"/>
      <c r="EVK183" s="5"/>
      <c r="EVL183" s="29"/>
      <c r="EVM183" s="37"/>
      <c r="EVN183" s="13"/>
      <c r="EVO183" s="12"/>
      <c r="EVP183" s="12"/>
      <c r="EVQ183" s="1"/>
      <c r="EVR183" s="5"/>
      <c r="EVS183" s="29"/>
      <c r="EVT183" s="37"/>
      <c r="EVU183" s="13"/>
      <c r="EVV183" s="12"/>
      <c r="EVW183" s="12"/>
      <c r="EVX183" s="1"/>
      <c r="EVY183" s="5"/>
      <c r="EVZ183" s="29"/>
      <c r="EWA183" s="37"/>
      <c r="EWB183" s="13"/>
      <c r="EWC183" s="12"/>
      <c r="EWD183" s="12"/>
      <c r="EWE183" s="1"/>
      <c r="EWF183" s="5"/>
      <c r="EWG183" s="29"/>
      <c r="EWH183" s="37"/>
      <c r="EWI183" s="13"/>
      <c r="EWJ183" s="12"/>
      <c r="EWK183" s="12"/>
      <c r="EWL183" s="1"/>
      <c r="EWM183" s="5"/>
      <c r="EWN183" s="29"/>
      <c r="EWO183" s="37"/>
      <c r="EWP183" s="13"/>
      <c r="EWQ183" s="12"/>
      <c r="EWR183" s="12"/>
      <c r="EWS183" s="1"/>
      <c r="EWT183" s="5"/>
      <c r="EWU183" s="29"/>
      <c r="EWV183" s="37"/>
      <c r="EWW183" s="13"/>
      <c r="EWX183" s="12"/>
      <c r="EWY183" s="12"/>
      <c r="EWZ183" s="1"/>
      <c r="EXA183" s="5"/>
      <c r="EXB183" s="29"/>
      <c r="EXC183" s="37"/>
      <c r="EXD183" s="13"/>
      <c r="EXE183" s="12"/>
      <c r="EXF183" s="12"/>
      <c r="EXG183" s="1"/>
      <c r="EXH183" s="5"/>
      <c r="EXI183" s="29"/>
      <c r="EXJ183" s="37"/>
      <c r="EXK183" s="13"/>
      <c r="EXL183" s="12"/>
      <c r="EXM183" s="12"/>
      <c r="EXN183" s="1"/>
      <c r="EXO183" s="5"/>
      <c r="EXP183" s="29"/>
      <c r="EXQ183" s="37"/>
      <c r="EXR183" s="13"/>
      <c r="EXS183" s="12"/>
      <c r="EXT183" s="12"/>
      <c r="EXU183" s="1"/>
      <c r="EXV183" s="5"/>
      <c r="EXW183" s="29"/>
      <c r="EXX183" s="37"/>
      <c r="EXY183" s="13"/>
      <c r="EXZ183" s="12"/>
      <c r="EYA183" s="12"/>
      <c r="EYB183" s="1"/>
      <c r="EYC183" s="5"/>
      <c r="EYD183" s="29"/>
      <c r="EYE183" s="37"/>
      <c r="EYF183" s="13"/>
      <c r="EYG183" s="12"/>
      <c r="EYH183" s="12"/>
      <c r="EYI183" s="1"/>
      <c r="EYJ183" s="5"/>
      <c r="EYK183" s="29"/>
      <c r="EYL183" s="37"/>
      <c r="EYM183" s="13"/>
      <c r="EYN183" s="12"/>
      <c r="EYO183" s="12"/>
      <c r="EYP183" s="1"/>
      <c r="EYQ183" s="5"/>
      <c r="EYR183" s="29"/>
      <c r="EYS183" s="37"/>
      <c r="EYT183" s="13"/>
      <c r="EYU183" s="12"/>
      <c r="EYV183" s="12"/>
      <c r="EYW183" s="1"/>
      <c r="EYX183" s="5"/>
      <c r="EYY183" s="29"/>
      <c r="EYZ183" s="37"/>
      <c r="EZA183" s="13"/>
      <c r="EZB183" s="12"/>
      <c r="EZC183" s="12"/>
      <c r="EZD183" s="1"/>
      <c r="EZE183" s="5"/>
      <c r="EZF183" s="29"/>
      <c r="EZG183" s="37"/>
      <c r="EZH183" s="13"/>
      <c r="EZI183" s="12"/>
      <c r="EZJ183" s="12"/>
      <c r="EZK183" s="1"/>
      <c r="EZL183" s="5"/>
      <c r="EZM183" s="29"/>
      <c r="EZN183" s="37"/>
      <c r="EZO183" s="13"/>
      <c r="EZP183" s="12"/>
      <c r="EZQ183" s="12"/>
      <c r="EZR183" s="1"/>
      <c r="EZS183" s="5"/>
      <c r="EZT183" s="29"/>
      <c r="EZU183" s="37"/>
      <c r="EZV183" s="13"/>
      <c r="EZW183" s="12"/>
      <c r="EZX183" s="12"/>
      <c r="EZY183" s="1"/>
      <c r="EZZ183" s="5"/>
      <c r="FAA183" s="29"/>
      <c r="FAB183" s="37"/>
      <c r="FAC183" s="13"/>
      <c r="FAD183" s="12"/>
      <c r="FAE183" s="12"/>
      <c r="FAF183" s="1"/>
      <c r="FAG183" s="5"/>
      <c r="FAH183" s="29"/>
      <c r="FAI183" s="37"/>
      <c r="FAJ183" s="13"/>
      <c r="FAK183" s="12"/>
      <c r="FAL183" s="12"/>
      <c r="FAM183" s="1"/>
      <c r="FAN183" s="5"/>
      <c r="FAO183" s="29"/>
      <c r="FAP183" s="37"/>
      <c r="FAQ183" s="13"/>
      <c r="FAR183" s="12"/>
      <c r="FAS183" s="12"/>
      <c r="FAT183" s="1"/>
      <c r="FAU183" s="5"/>
      <c r="FAV183" s="29"/>
      <c r="FAW183" s="37"/>
      <c r="FAX183" s="13"/>
      <c r="FAY183" s="12"/>
      <c r="FAZ183" s="12"/>
      <c r="FBA183" s="1"/>
      <c r="FBB183" s="5"/>
      <c r="FBC183" s="29"/>
      <c r="FBD183" s="37"/>
      <c r="FBE183" s="13"/>
      <c r="FBF183" s="12"/>
      <c r="FBG183" s="12"/>
      <c r="FBH183" s="1"/>
      <c r="FBI183" s="5"/>
      <c r="FBJ183" s="29"/>
      <c r="FBK183" s="37"/>
      <c r="FBL183" s="13"/>
      <c r="FBM183" s="12"/>
      <c r="FBN183" s="12"/>
      <c r="FBO183" s="1"/>
      <c r="FBP183" s="5"/>
      <c r="FBQ183" s="29"/>
      <c r="FBR183" s="37"/>
      <c r="FBS183" s="13"/>
      <c r="FBT183" s="12"/>
      <c r="FBU183" s="12"/>
      <c r="FBV183" s="1"/>
      <c r="FBW183" s="5"/>
      <c r="FBX183" s="29"/>
      <c r="FBY183" s="37"/>
      <c r="FBZ183" s="13"/>
      <c r="FCA183" s="12"/>
      <c r="FCB183" s="12"/>
      <c r="FCC183" s="1"/>
      <c r="FCD183" s="5"/>
      <c r="FCE183" s="29"/>
      <c r="FCF183" s="37"/>
      <c r="FCG183" s="13"/>
      <c r="FCH183" s="12"/>
      <c r="FCI183" s="12"/>
      <c r="FCJ183" s="1"/>
      <c r="FCK183" s="5"/>
      <c r="FCL183" s="29"/>
      <c r="FCM183" s="37"/>
      <c r="FCN183" s="13"/>
      <c r="FCO183" s="12"/>
      <c r="FCP183" s="12"/>
      <c r="FCQ183" s="1"/>
      <c r="FCR183" s="5"/>
      <c r="FCS183" s="29"/>
      <c r="FCT183" s="37"/>
      <c r="FCU183" s="13"/>
      <c r="FCV183" s="12"/>
      <c r="FCW183" s="12"/>
      <c r="FCX183" s="1"/>
      <c r="FCY183" s="5"/>
      <c r="FCZ183" s="29"/>
      <c r="FDA183" s="37"/>
      <c r="FDB183" s="13"/>
      <c r="FDC183" s="12"/>
      <c r="FDD183" s="12"/>
      <c r="FDE183" s="1"/>
      <c r="FDF183" s="5"/>
      <c r="FDG183" s="29"/>
      <c r="FDH183" s="37"/>
      <c r="FDI183" s="13"/>
      <c r="FDJ183" s="12"/>
      <c r="FDK183" s="12"/>
      <c r="FDL183" s="1"/>
      <c r="FDM183" s="5"/>
      <c r="FDN183" s="29"/>
      <c r="FDO183" s="37"/>
      <c r="FDP183" s="13"/>
      <c r="FDQ183" s="12"/>
      <c r="FDR183" s="12"/>
      <c r="FDS183" s="1"/>
      <c r="FDT183" s="5"/>
      <c r="FDU183" s="29"/>
      <c r="FDV183" s="37"/>
      <c r="FDW183" s="13"/>
      <c r="FDX183" s="12"/>
      <c r="FDY183" s="12"/>
      <c r="FDZ183" s="1"/>
      <c r="FEA183" s="5"/>
      <c r="FEB183" s="29"/>
      <c r="FEC183" s="37"/>
      <c r="FED183" s="13"/>
      <c r="FEE183" s="12"/>
      <c r="FEF183" s="12"/>
      <c r="FEG183" s="1"/>
      <c r="FEH183" s="5"/>
      <c r="FEI183" s="29"/>
      <c r="FEJ183" s="37"/>
      <c r="FEK183" s="13"/>
      <c r="FEL183" s="12"/>
      <c r="FEM183" s="12"/>
      <c r="FEN183" s="1"/>
      <c r="FEO183" s="5"/>
      <c r="FEP183" s="29"/>
      <c r="FEQ183" s="37"/>
      <c r="FER183" s="13"/>
      <c r="FES183" s="12"/>
      <c r="FET183" s="12"/>
      <c r="FEU183" s="1"/>
      <c r="FEV183" s="5"/>
      <c r="FEW183" s="29"/>
      <c r="FEX183" s="37"/>
      <c r="FEY183" s="13"/>
      <c r="FEZ183" s="12"/>
      <c r="FFA183" s="12"/>
      <c r="FFB183" s="1"/>
      <c r="FFC183" s="5"/>
      <c r="FFD183" s="29"/>
      <c r="FFE183" s="37"/>
      <c r="FFF183" s="13"/>
      <c r="FFG183" s="12"/>
      <c r="FFH183" s="12"/>
      <c r="FFI183" s="1"/>
      <c r="FFJ183" s="5"/>
      <c r="FFK183" s="29"/>
      <c r="FFL183" s="37"/>
      <c r="FFM183" s="13"/>
      <c r="FFN183" s="12"/>
      <c r="FFO183" s="12"/>
      <c r="FFP183" s="1"/>
      <c r="FFQ183" s="5"/>
      <c r="FFR183" s="29"/>
      <c r="FFS183" s="37"/>
      <c r="FFT183" s="13"/>
      <c r="FFU183" s="12"/>
      <c r="FFV183" s="12"/>
      <c r="FFW183" s="1"/>
      <c r="FFX183" s="5"/>
      <c r="FFY183" s="29"/>
      <c r="FFZ183" s="37"/>
      <c r="FGA183" s="13"/>
      <c r="FGB183" s="12"/>
      <c r="FGC183" s="12"/>
      <c r="FGD183" s="1"/>
      <c r="FGE183" s="5"/>
      <c r="FGF183" s="29"/>
      <c r="FGG183" s="37"/>
      <c r="FGH183" s="13"/>
      <c r="FGI183" s="12"/>
      <c r="FGJ183" s="12"/>
      <c r="FGK183" s="1"/>
      <c r="FGL183" s="5"/>
      <c r="FGM183" s="29"/>
      <c r="FGN183" s="37"/>
      <c r="FGO183" s="13"/>
      <c r="FGP183" s="12"/>
      <c r="FGQ183" s="12"/>
      <c r="FGR183" s="1"/>
      <c r="FGS183" s="5"/>
      <c r="FGT183" s="29"/>
      <c r="FGU183" s="37"/>
      <c r="FGV183" s="13"/>
      <c r="FGW183" s="12"/>
      <c r="FGX183" s="12"/>
      <c r="FGY183" s="1"/>
      <c r="FGZ183" s="5"/>
      <c r="FHA183" s="29"/>
      <c r="FHB183" s="37"/>
      <c r="FHC183" s="13"/>
      <c r="FHD183" s="12"/>
      <c r="FHE183" s="12"/>
      <c r="FHF183" s="1"/>
      <c r="FHG183" s="5"/>
      <c r="FHH183" s="29"/>
      <c r="FHI183" s="37"/>
      <c r="FHJ183" s="13"/>
      <c r="FHK183" s="12"/>
      <c r="FHL183" s="12"/>
      <c r="FHM183" s="1"/>
      <c r="FHN183" s="5"/>
      <c r="FHO183" s="29"/>
      <c r="FHP183" s="37"/>
      <c r="FHQ183" s="13"/>
      <c r="FHR183" s="12"/>
      <c r="FHS183" s="12"/>
      <c r="FHT183" s="1"/>
      <c r="FHU183" s="5"/>
      <c r="FHV183" s="29"/>
      <c r="FHW183" s="37"/>
      <c r="FHX183" s="13"/>
      <c r="FHY183" s="12"/>
      <c r="FHZ183" s="12"/>
      <c r="FIA183" s="1"/>
      <c r="FIB183" s="5"/>
      <c r="FIC183" s="29"/>
      <c r="FID183" s="37"/>
      <c r="FIE183" s="13"/>
      <c r="FIF183" s="12"/>
      <c r="FIG183" s="12"/>
      <c r="FIH183" s="1"/>
      <c r="FII183" s="5"/>
      <c r="FIJ183" s="29"/>
      <c r="FIK183" s="37"/>
      <c r="FIL183" s="13"/>
      <c r="FIM183" s="12"/>
      <c r="FIN183" s="12"/>
      <c r="FIO183" s="1"/>
      <c r="FIP183" s="5"/>
      <c r="FIQ183" s="29"/>
      <c r="FIR183" s="37"/>
      <c r="FIS183" s="13"/>
      <c r="FIT183" s="12"/>
      <c r="FIU183" s="12"/>
      <c r="FIV183" s="1"/>
      <c r="FIW183" s="5"/>
      <c r="FIX183" s="29"/>
      <c r="FIY183" s="37"/>
      <c r="FIZ183" s="13"/>
      <c r="FJA183" s="12"/>
      <c r="FJB183" s="12"/>
      <c r="FJC183" s="1"/>
      <c r="FJD183" s="5"/>
      <c r="FJE183" s="29"/>
      <c r="FJF183" s="37"/>
      <c r="FJG183" s="13"/>
      <c r="FJH183" s="12"/>
      <c r="FJI183" s="12"/>
      <c r="FJJ183" s="1"/>
      <c r="FJK183" s="5"/>
      <c r="FJL183" s="29"/>
      <c r="FJM183" s="37"/>
      <c r="FJN183" s="13"/>
      <c r="FJO183" s="12"/>
      <c r="FJP183" s="12"/>
      <c r="FJQ183" s="1"/>
      <c r="FJR183" s="5"/>
      <c r="FJS183" s="29"/>
      <c r="FJT183" s="37"/>
      <c r="FJU183" s="13"/>
      <c r="FJV183" s="12"/>
      <c r="FJW183" s="12"/>
      <c r="FJX183" s="1"/>
      <c r="FJY183" s="5"/>
      <c r="FJZ183" s="29"/>
      <c r="FKA183" s="37"/>
      <c r="FKB183" s="13"/>
      <c r="FKC183" s="12"/>
      <c r="FKD183" s="12"/>
      <c r="FKE183" s="1"/>
      <c r="FKF183" s="5"/>
      <c r="FKG183" s="29"/>
      <c r="FKH183" s="37"/>
      <c r="FKI183" s="13"/>
      <c r="FKJ183" s="12"/>
      <c r="FKK183" s="12"/>
      <c r="FKL183" s="1"/>
      <c r="FKM183" s="5"/>
      <c r="FKN183" s="29"/>
      <c r="FKO183" s="37"/>
      <c r="FKP183" s="13"/>
      <c r="FKQ183" s="12"/>
      <c r="FKR183" s="12"/>
      <c r="FKS183" s="1"/>
      <c r="FKT183" s="5"/>
      <c r="FKU183" s="29"/>
      <c r="FKV183" s="37"/>
      <c r="FKW183" s="13"/>
      <c r="FKX183" s="12"/>
      <c r="FKY183" s="12"/>
      <c r="FKZ183" s="1"/>
      <c r="FLA183" s="5"/>
      <c r="FLB183" s="29"/>
      <c r="FLC183" s="37"/>
      <c r="FLD183" s="13"/>
      <c r="FLE183" s="12"/>
      <c r="FLF183" s="12"/>
      <c r="FLG183" s="1"/>
      <c r="FLH183" s="5"/>
      <c r="FLI183" s="29"/>
      <c r="FLJ183" s="37"/>
      <c r="FLK183" s="13"/>
      <c r="FLL183" s="12"/>
      <c r="FLM183" s="12"/>
      <c r="FLN183" s="1"/>
      <c r="FLO183" s="5"/>
      <c r="FLP183" s="29"/>
      <c r="FLQ183" s="37"/>
      <c r="FLR183" s="13"/>
      <c r="FLS183" s="12"/>
      <c r="FLT183" s="12"/>
      <c r="FLU183" s="1"/>
      <c r="FLV183" s="5"/>
      <c r="FLW183" s="29"/>
      <c r="FLX183" s="37"/>
      <c r="FLY183" s="13"/>
      <c r="FLZ183" s="12"/>
      <c r="FMA183" s="12"/>
      <c r="FMB183" s="1"/>
      <c r="FMC183" s="5"/>
      <c r="FMD183" s="29"/>
      <c r="FME183" s="37"/>
      <c r="FMF183" s="13"/>
      <c r="FMG183" s="12"/>
      <c r="FMH183" s="12"/>
      <c r="FMI183" s="1"/>
      <c r="FMJ183" s="5"/>
      <c r="FMK183" s="29"/>
      <c r="FML183" s="37"/>
      <c r="FMM183" s="13"/>
      <c r="FMN183" s="12"/>
      <c r="FMO183" s="12"/>
      <c r="FMP183" s="1"/>
      <c r="FMQ183" s="5"/>
      <c r="FMR183" s="29"/>
      <c r="FMS183" s="37"/>
      <c r="FMT183" s="13"/>
      <c r="FMU183" s="12"/>
      <c r="FMV183" s="12"/>
      <c r="FMW183" s="1"/>
      <c r="FMX183" s="5"/>
      <c r="FMY183" s="29"/>
      <c r="FMZ183" s="37"/>
      <c r="FNA183" s="13"/>
      <c r="FNB183" s="12"/>
      <c r="FNC183" s="12"/>
      <c r="FND183" s="1"/>
      <c r="FNE183" s="5"/>
      <c r="FNF183" s="29"/>
      <c r="FNG183" s="37"/>
      <c r="FNH183" s="13"/>
      <c r="FNI183" s="12"/>
      <c r="FNJ183" s="12"/>
      <c r="FNK183" s="1"/>
      <c r="FNL183" s="5"/>
      <c r="FNM183" s="29"/>
      <c r="FNN183" s="37"/>
      <c r="FNO183" s="13"/>
      <c r="FNP183" s="12"/>
      <c r="FNQ183" s="12"/>
      <c r="FNR183" s="1"/>
      <c r="FNS183" s="5"/>
      <c r="FNT183" s="29"/>
      <c r="FNU183" s="37"/>
      <c r="FNV183" s="13"/>
      <c r="FNW183" s="12"/>
      <c r="FNX183" s="12"/>
      <c r="FNY183" s="1"/>
      <c r="FNZ183" s="5"/>
      <c r="FOA183" s="29"/>
      <c r="FOB183" s="37"/>
      <c r="FOC183" s="13"/>
      <c r="FOD183" s="12"/>
      <c r="FOE183" s="12"/>
      <c r="FOF183" s="1"/>
      <c r="FOG183" s="5"/>
      <c r="FOH183" s="29"/>
      <c r="FOI183" s="37"/>
      <c r="FOJ183" s="13"/>
      <c r="FOK183" s="12"/>
      <c r="FOL183" s="12"/>
      <c r="FOM183" s="1"/>
      <c r="FON183" s="5"/>
      <c r="FOO183" s="29"/>
      <c r="FOP183" s="37"/>
      <c r="FOQ183" s="13"/>
      <c r="FOR183" s="12"/>
      <c r="FOS183" s="12"/>
      <c r="FOT183" s="1"/>
      <c r="FOU183" s="5"/>
      <c r="FOV183" s="29"/>
      <c r="FOW183" s="37"/>
      <c r="FOX183" s="13"/>
      <c r="FOY183" s="12"/>
      <c r="FOZ183" s="12"/>
      <c r="FPA183" s="1"/>
      <c r="FPB183" s="5"/>
      <c r="FPC183" s="29"/>
      <c r="FPD183" s="37"/>
      <c r="FPE183" s="13"/>
      <c r="FPF183" s="12"/>
      <c r="FPG183" s="12"/>
      <c r="FPH183" s="1"/>
      <c r="FPI183" s="5"/>
      <c r="FPJ183" s="29"/>
      <c r="FPK183" s="37"/>
      <c r="FPL183" s="13"/>
      <c r="FPM183" s="12"/>
      <c r="FPN183" s="12"/>
      <c r="FPO183" s="1"/>
      <c r="FPP183" s="5"/>
      <c r="FPQ183" s="29"/>
      <c r="FPR183" s="37"/>
      <c r="FPS183" s="13"/>
      <c r="FPT183" s="12"/>
      <c r="FPU183" s="12"/>
      <c r="FPV183" s="1"/>
      <c r="FPW183" s="5"/>
      <c r="FPX183" s="29"/>
      <c r="FPY183" s="37"/>
      <c r="FPZ183" s="13"/>
      <c r="FQA183" s="12"/>
      <c r="FQB183" s="12"/>
      <c r="FQC183" s="1"/>
      <c r="FQD183" s="5"/>
      <c r="FQE183" s="29"/>
      <c r="FQF183" s="37"/>
      <c r="FQG183" s="13"/>
      <c r="FQH183" s="12"/>
      <c r="FQI183" s="12"/>
      <c r="FQJ183" s="1"/>
      <c r="FQK183" s="5"/>
      <c r="FQL183" s="29"/>
      <c r="FQM183" s="37"/>
      <c r="FQN183" s="13"/>
      <c r="FQO183" s="12"/>
      <c r="FQP183" s="12"/>
      <c r="FQQ183" s="1"/>
      <c r="FQR183" s="5"/>
      <c r="FQS183" s="29"/>
      <c r="FQT183" s="37"/>
      <c r="FQU183" s="13"/>
      <c r="FQV183" s="12"/>
      <c r="FQW183" s="12"/>
      <c r="FQX183" s="1"/>
      <c r="FQY183" s="5"/>
      <c r="FQZ183" s="29"/>
      <c r="FRA183" s="37"/>
      <c r="FRB183" s="13"/>
      <c r="FRC183" s="12"/>
      <c r="FRD183" s="12"/>
      <c r="FRE183" s="1"/>
      <c r="FRF183" s="5"/>
      <c r="FRG183" s="29"/>
      <c r="FRH183" s="37"/>
      <c r="FRI183" s="13"/>
      <c r="FRJ183" s="12"/>
      <c r="FRK183" s="12"/>
      <c r="FRL183" s="1"/>
      <c r="FRM183" s="5"/>
      <c r="FRN183" s="29"/>
      <c r="FRO183" s="37"/>
      <c r="FRP183" s="13"/>
      <c r="FRQ183" s="12"/>
      <c r="FRR183" s="12"/>
      <c r="FRS183" s="1"/>
      <c r="FRT183" s="5"/>
      <c r="FRU183" s="29"/>
      <c r="FRV183" s="37"/>
      <c r="FRW183" s="13"/>
      <c r="FRX183" s="12"/>
      <c r="FRY183" s="12"/>
      <c r="FRZ183" s="1"/>
      <c r="FSA183" s="5"/>
      <c r="FSB183" s="29"/>
      <c r="FSC183" s="37"/>
      <c r="FSD183" s="13"/>
      <c r="FSE183" s="12"/>
      <c r="FSF183" s="12"/>
      <c r="FSG183" s="1"/>
      <c r="FSH183" s="5"/>
      <c r="FSI183" s="29"/>
      <c r="FSJ183" s="37"/>
      <c r="FSK183" s="13"/>
      <c r="FSL183" s="12"/>
      <c r="FSM183" s="12"/>
      <c r="FSN183" s="1"/>
      <c r="FSO183" s="5"/>
      <c r="FSP183" s="29"/>
      <c r="FSQ183" s="37"/>
      <c r="FSR183" s="13"/>
      <c r="FSS183" s="12"/>
      <c r="FST183" s="12"/>
      <c r="FSU183" s="1"/>
      <c r="FSV183" s="5"/>
      <c r="FSW183" s="29"/>
      <c r="FSX183" s="37"/>
      <c r="FSY183" s="13"/>
      <c r="FSZ183" s="12"/>
      <c r="FTA183" s="12"/>
      <c r="FTB183" s="1"/>
      <c r="FTC183" s="5"/>
      <c r="FTD183" s="29"/>
      <c r="FTE183" s="37"/>
      <c r="FTF183" s="13"/>
      <c r="FTG183" s="12"/>
      <c r="FTH183" s="12"/>
      <c r="FTI183" s="1"/>
      <c r="FTJ183" s="5"/>
      <c r="FTK183" s="29"/>
      <c r="FTL183" s="37"/>
      <c r="FTM183" s="13"/>
      <c r="FTN183" s="12"/>
      <c r="FTO183" s="12"/>
      <c r="FTP183" s="1"/>
      <c r="FTQ183" s="5"/>
      <c r="FTR183" s="29"/>
      <c r="FTS183" s="37"/>
      <c r="FTT183" s="13"/>
      <c r="FTU183" s="12"/>
      <c r="FTV183" s="12"/>
      <c r="FTW183" s="1"/>
      <c r="FTX183" s="5"/>
      <c r="FTY183" s="29"/>
      <c r="FTZ183" s="37"/>
      <c r="FUA183" s="13"/>
      <c r="FUB183" s="12"/>
      <c r="FUC183" s="12"/>
      <c r="FUD183" s="1"/>
      <c r="FUE183" s="5"/>
      <c r="FUF183" s="29"/>
      <c r="FUG183" s="37"/>
      <c r="FUH183" s="13"/>
      <c r="FUI183" s="12"/>
      <c r="FUJ183" s="12"/>
      <c r="FUK183" s="1"/>
      <c r="FUL183" s="5"/>
      <c r="FUM183" s="29"/>
      <c r="FUN183" s="37"/>
      <c r="FUO183" s="13"/>
      <c r="FUP183" s="12"/>
      <c r="FUQ183" s="12"/>
      <c r="FUR183" s="1"/>
      <c r="FUS183" s="5"/>
      <c r="FUT183" s="29"/>
      <c r="FUU183" s="37"/>
      <c r="FUV183" s="13"/>
      <c r="FUW183" s="12"/>
      <c r="FUX183" s="12"/>
      <c r="FUY183" s="1"/>
      <c r="FUZ183" s="5"/>
      <c r="FVA183" s="29"/>
      <c r="FVB183" s="37"/>
      <c r="FVC183" s="13"/>
      <c r="FVD183" s="12"/>
      <c r="FVE183" s="12"/>
      <c r="FVF183" s="1"/>
      <c r="FVG183" s="5"/>
      <c r="FVH183" s="29"/>
      <c r="FVI183" s="37"/>
      <c r="FVJ183" s="13"/>
      <c r="FVK183" s="12"/>
      <c r="FVL183" s="12"/>
      <c r="FVM183" s="1"/>
      <c r="FVN183" s="5"/>
      <c r="FVO183" s="29"/>
      <c r="FVP183" s="37"/>
      <c r="FVQ183" s="13"/>
      <c r="FVR183" s="12"/>
      <c r="FVS183" s="12"/>
      <c r="FVT183" s="1"/>
      <c r="FVU183" s="5"/>
      <c r="FVV183" s="29"/>
      <c r="FVW183" s="37"/>
      <c r="FVX183" s="13"/>
      <c r="FVY183" s="12"/>
      <c r="FVZ183" s="12"/>
      <c r="FWA183" s="1"/>
      <c r="FWB183" s="5"/>
      <c r="FWC183" s="29"/>
      <c r="FWD183" s="37"/>
      <c r="FWE183" s="13"/>
      <c r="FWF183" s="12"/>
      <c r="FWG183" s="12"/>
      <c r="FWH183" s="1"/>
      <c r="FWI183" s="5"/>
      <c r="FWJ183" s="29"/>
      <c r="FWK183" s="37"/>
      <c r="FWL183" s="13"/>
      <c r="FWM183" s="12"/>
      <c r="FWN183" s="12"/>
      <c r="FWO183" s="1"/>
      <c r="FWP183" s="5"/>
      <c r="FWQ183" s="29"/>
      <c r="FWR183" s="37"/>
      <c r="FWS183" s="13"/>
      <c r="FWT183" s="12"/>
      <c r="FWU183" s="12"/>
      <c r="FWV183" s="1"/>
      <c r="FWW183" s="5"/>
      <c r="FWX183" s="29"/>
      <c r="FWY183" s="37"/>
      <c r="FWZ183" s="13"/>
      <c r="FXA183" s="12"/>
      <c r="FXB183" s="12"/>
      <c r="FXC183" s="1"/>
      <c r="FXD183" s="5"/>
      <c r="FXE183" s="29"/>
      <c r="FXF183" s="37"/>
      <c r="FXG183" s="13"/>
      <c r="FXH183" s="12"/>
      <c r="FXI183" s="12"/>
      <c r="FXJ183" s="1"/>
      <c r="FXK183" s="5"/>
      <c r="FXL183" s="29"/>
      <c r="FXM183" s="37"/>
      <c r="FXN183" s="13"/>
      <c r="FXO183" s="12"/>
      <c r="FXP183" s="12"/>
      <c r="FXQ183" s="1"/>
      <c r="FXR183" s="5"/>
      <c r="FXS183" s="29"/>
      <c r="FXT183" s="37"/>
      <c r="FXU183" s="13"/>
      <c r="FXV183" s="12"/>
      <c r="FXW183" s="12"/>
      <c r="FXX183" s="1"/>
      <c r="FXY183" s="5"/>
      <c r="FXZ183" s="29"/>
      <c r="FYA183" s="37"/>
      <c r="FYB183" s="13"/>
      <c r="FYC183" s="12"/>
      <c r="FYD183" s="12"/>
      <c r="FYE183" s="1"/>
      <c r="FYF183" s="5"/>
      <c r="FYG183" s="29"/>
      <c r="FYH183" s="37"/>
      <c r="FYI183" s="13"/>
      <c r="FYJ183" s="12"/>
      <c r="FYK183" s="12"/>
      <c r="FYL183" s="1"/>
      <c r="FYM183" s="5"/>
      <c r="FYN183" s="29"/>
      <c r="FYO183" s="37"/>
      <c r="FYP183" s="13"/>
      <c r="FYQ183" s="12"/>
      <c r="FYR183" s="12"/>
      <c r="FYS183" s="1"/>
      <c r="FYT183" s="5"/>
      <c r="FYU183" s="29"/>
      <c r="FYV183" s="37"/>
      <c r="FYW183" s="13"/>
      <c r="FYX183" s="12"/>
      <c r="FYY183" s="12"/>
      <c r="FYZ183" s="1"/>
      <c r="FZA183" s="5"/>
      <c r="FZB183" s="29"/>
      <c r="FZC183" s="37"/>
      <c r="FZD183" s="13"/>
      <c r="FZE183" s="12"/>
      <c r="FZF183" s="12"/>
      <c r="FZG183" s="1"/>
      <c r="FZH183" s="5"/>
      <c r="FZI183" s="29"/>
      <c r="FZJ183" s="37"/>
      <c r="FZK183" s="13"/>
      <c r="FZL183" s="12"/>
      <c r="FZM183" s="12"/>
      <c r="FZN183" s="1"/>
      <c r="FZO183" s="5"/>
      <c r="FZP183" s="29"/>
      <c r="FZQ183" s="37"/>
      <c r="FZR183" s="13"/>
      <c r="FZS183" s="12"/>
      <c r="FZT183" s="12"/>
      <c r="FZU183" s="1"/>
      <c r="FZV183" s="5"/>
      <c r="FZW183" s="29"/>
      <c r="FZX183" s="37"/>
      <c r="FZY183" s="13"/>
      <c r="FZZ183" s="12"/>
      <c r="GAA183" s="12"/>
      <c r="GAB183" s="1"/>
      <c r="GAC183" s="5"/>
      <c r="GAD183" s="29"/>
      <c r="GAE183" s="37"/>
      <c r="GAF183" s="13"/>
      <c r="GAG183" s="12"/>
      <c r="GAH183" s="12"/>
      <c r="GAI183" s="1"/>
      <c r="GAJ183" s="5"/>
      <c r="GAK183" s="29"/>
      <c r="GAL183" s="37"/>
      <c r="GAM183" s="13"/>
      <c r="GAN183" s="12"/>
      <c r="GAO183" s="12"/>
      <c r="GAP183" s="1"/>
      <c r="GAQ183" s="5"/>
      <c r="GAR183" s="29"/>
      <c r="GAS183" s="37"/>
      <c r="GAT183" s="13"/>
      <c r="GAU183" s="12"/>
      <c r="GAV183" s="12"/>
      <c r="GAW183" s="1"/>
      <c r="GAX183" s="5"/>
      <c r="GAY183" s="29"/>
      <c r="GAZ183" s="37"/>
      <c r="GBA183" s="13"/>
      <c r="GBB183" s="12"/>
      <c r="GBC183" s="12"/>
      <c r="GBD183" s="1"/>
      <c r="GBE183" s="5"/>
      <c r="GBF183" s="29"/>
      <c r="GBG183" s="37"/>
      <c r="GBH183" s="13"/>
      <c r="GBI183" s="12"/>
      <c r="GBJ183" s="12"/>
      <c r="GBK183" s="1"/>
      <c r="GBL183" s="5"/>
      <c r="GBM183" s="29"/>
      <c r="GBN183" s="37"/>
      <c r="GBO183" s="13"/>
      <c r="GBP183" s="12"/>
      <c r="GBQ183" s="12"/>
      <c r="GBR183" s="1"/>
      <c r="GBS183" s="5"/>
      <c r="GBT183" s="29"/>
      <c r="GBU183" s="37"/>
      <c r="GBV183" s="13"/>
      <c r="GBW183" s="12"/>
      <c r="GBX183" s="12"/>
      <c r="GBY183" s="1"/>
      <c r="GBZ183" s="5"/>
      <c r="GCA183" s="29"/>
      <c r="GCB183" s="37"/>
      <c r="GCC183" s="13"/>
      <c r="GCD183" s="12"/>
      <c r="GCE183" s="12"/>
      <c r="GCF183" s="1"/>
      <c r="GCG183" s="5"/>
      <c r="GCH183" s="29"/>
      <c r="GCI183" s="37"/>
      <c r="GCJ183" s="13"/>
      <c r="GCK183" s="12"/>
      <c r="GCL183" s="12"/>
      <c r="GCM183" s="1"/>
      <c r="GCN183" s="5"/>
      <c r="GCO183" s="29"/>
      <c r="GCP183" s="37"/>
      <c r="GCQ183" s="13"/>
      <c r="GCR183" s="12"/>
      <c r="GCS183" s="12"/>
      <c r="GCT183" s="1"/>
      <c r="GCU183" s="5"/>
      <c r="GCV183" s="29"/>
      <c r="GCW183" s="37"/>
      <c r="GCX183" s="13"/>
      <c r="GCY183" s="12"/>
      <c r="GCZ183" s="12"/>
      <c r="GDA183" s="1"/>
      <c r="GDB183" s="5"/>
      <c r="GDC183" s="29"/>
      <c r="GDD183" s="37"/>
      <c r="GDE183" s="13"/>
      <c r="GDF183" s="12"/>
      <c r="GDG183" s="12"/>
      <c r="GDH183" s="1"/>
      <c r="GDI183" s="5"/>
      <c r="GDJ183" s="29"/>
      <c r="GDK183" s="37"/>
      <c r="GDL183" s="13"/>
      <c r="GDM183" s="12"/>
      <c r="GDN183" s="12"/>
      <c r="GDO183" s="1"/>
      <c r="GDP183" s="5"/>
      <c r="GDQ183" s="29"/>
      <c r="GDR183" s="37"/>
      <c r="GDS183" s="13"/>
      <c r="GDT183" s="12"/>
      <c r="GDU183" s="12"/>
      <c r="GDV183" s="1"/>
      <c r="GDW183" s="5"/>
      <c r="GDX183" s="29"/>
      <c r="GDY183" s="37"/>
      <c r="GDZ183" s="13"/>
      <c r="GEA183" s="12"/>
      <c r="GEB183" s="12"/>
      <c r="GEC183" s="1"/>
      <c r="GED183" s="5"/>
      <c r="GEE183" s="29"/>
      <c r="GEF183" s="37"/>
      <c r="GEG183" s="13"/>
      <c r="GEH183" s="12"/>
      <c r="GEI183" s="12"/>
      <c r="GEJ183" s="1"/>
      <c r="GEK183" s="5"/>
      <c r="GEL183" s="29"/>
      <c r="GEM183" s="37"/>
      <c r="GEN183" s="13"/>
      <c r="GEO183" s="12"/>
      <c r="GEP183" s="12"/>
      <c r="GEQ183" s="1"/>
      <c r="GER183" s="5"/>
      <c r="GES183" s="29"/>
      <c r="GET183" s="37"/>
      <c r="GEU183" s="13"/>
      <c r="GEV183" s="12"/>
      <c r="GEW183" s="12"/>
      <c r="GEX183" s="1"/>
      <c r="GEY183" s="5"/>
      <c r="GEZ183" s="29"/>
      <c r="GFA183" s="37"/>
      <c r="GFB183" s="13"/>
      <c r="GFC183" s="12"/>
      <c r="GFD183" s="12"/>
      <c r="GFE183" s="1"/>
      <c r="GFF183" s="5"/>
      <c r="GFG183" s="29"/>
      <c r="GFH183" s="37"/>
      <c r="GFI183" s="13"/>
      <c r="GFJ183" s="12"/>
      <c r="GFK183" s="12"/>
      <c r="GFL183" s="1"/>
      <c r="GFM183" s="5"/>
      <c r="GFN183" s="29"/>
      <c r="GFO183" s="37"/>
      <c r="GFP183" s="13"/>
      <c r="GFQ183" s="12"/>
      <c r="GFR183" s="12"/>
      <c r="GFS183" s="1"/>
      <c r="GFT183" s="5"/>
      <c r="GFU183" s="29"/>
      <c r="GFV183" s="37"/>
      <c r="GFW183" s="13"/>
      <c r="GFX183" s="12"/>
      <c r="GFY183" s="12"/>
      <c r="GFZ183" s="1"/>
      <c r="GGA183" s="5"/>
      <c r="GGB183" s="29"/>
      <c r="GGC183" s="37"/>
      <c r="GGD183" s="13"/>
      <c r="GGE183" s="12"/>
      <c r="GGF183" s="12"/>
      <c r="GGG183" s="1"/>
      <c r="GGH183" s="5"/>
      <c r="GGI183" s="29"/>
      <c r="GGJ183" s="37"/>
      <c r="GGK183" s="13"/>
      <c r="GGL183" s="12"/>
      <c r="GGM183" s="12"/>
      <c r="GGN183" s="1"/>
      <c r="GGO183" s="5"/>
      <c r="GGP183" s="29"/>
      <c r="GGQ183" s="37"/>
      <c r="GGR183" s="13"/>
      <c r="GGS183" s="12"/>
      <c r="GGT183" s="12"/>
      <c r="GGU183" s="1"/>
      <c r="GGV183" s="5"/>
      <c r="GGW183" s="29"/>
      <c r="GGX183" s="37"/>
      <c r="GGY183" s="13"/>
      <c r="GGZ183" s="12"/>
      <c r="GHA183" s="12"/>
      <c r="GHB183" s="1"/>
      <c r="GHC183" s="5"/>
      <c r="GHD183" s="29"/>
      <c r="GHE183" s="37"/>
      <c r="GHF183" s="13"/>
      <c r="GHG183" s="12"/>
      <c r="GHH183" s="12"/>
      <c r="GHI183" s="1"/>
      <c r="GHJ183" s="5"/>
      <c r="GHK183" s="29"/>
      <c r="GHL183" s="37"/>
      <c r="GHM183" s="13"/>
      <c r="GHN183" s="12"/>
      <c r="GHO183" s="12"/>
      <c r="GHP183" s="1"/>
      <c r="GHQ183" s="5"/>
      <c r="GHR183" s="29"/>
      <c r="GHS183" s="37"/>
      <c r="GHT183" s="13"/>
      <c r="GHU183" s="12"/>
      <c r="GHV183" s="12"/>
      <c r="GHW183" s="1"/>
      <c r="GHX183" s="5"/>
      <c r="GHY183" s="29"/>
      <c r="GHZ183" s="37"/>
      <c r="GIA183" s="13"/>
      <c r="GIB183" s="12"/>
      <c r="GIC183" s="12"/>
      <c r="GID183" s="1"/>
      <c r="GIE183" s="5"/>
      <c r="GIF183" s="29"/>
      <c r="GIG183" s="37"/>
      <c r="GIH183" s="13"/>
      <c r="GII183" s="12"/>
      <c r="GIJ183" s="12"/>
      <c r="GIK183" s="1"/>
      <c r="GIL183" s="5"/>
      <c r="GIM183" s="29"/>
      <c r="GIN183" s="37"/>
      <c r="GIO183" s="13"/>
      <c r="GIP183" s="12"/>
      <c r="GIQ183" s="12"/>
      <c r="GIR183" s="1"/>
      <c r="GIS183" s="5"/>
      <c r="GIT183" s="29"/>
      <c r="GIU183" s="37"/>
      <c r="GIV183" s="13"/>
      <c r="GIW183" s="12"/>
      <c r="GIX183" s="12"/>
      <c r="GIY183" s="1"/>
      <c r="GIZ183" s="5"/>
      <c r="GJA183" s="29"/>
      <c r="GJB183" s="37"/>
      <c r="GJC183" s="13"/>
      <c r="GJD183" s="12"/>
      <c r="GJE183" s="12"/>
      <c r="GJF183" s="1"/>
      <c r="GJG183" s="5"/>
      <c r="GJH183" s="29"/>
      <c r="GJI183" s="37"/>
      <c r="GJJ183" s="13"/>
      <c r="GJK183" s="12"/>
      <c r="GJL183" s="12"/>
      <c r="GJM183" s="1"/>
      <c r="GJN183" s="5"/>
      <c r="GJO183" s="29"/>
      <c r="GJP183" s="37"/>
      <c r="GJQ183" s="13"/>
      <c r="GJR183" s="12"/>
      <c r="GJS183" s="12"/>
      <c r="GJT183" s="1"/>
      <c r="GJU183" s="5"/>
      <c r="GJV183" s="29"/>
      <c r="GJW183" s="37"/>
      <c r="GJX183" s="13"/>
      <c r="GJY183" s="12"/>
      <c r="GJZ183" s="12"/>
      <c r="GKA183" s="1"/>
      <c r="GKB183" s="5"/>
      <c r="GKC183" s="29"/>
      <c r="GKD183" s="37"/>
      <c r="GKE183" s="13"/>
      <c r="GKF183" s="12"/>
      <c r="GKG183" s="12"/>
      <c r="GKH183" s="1"/>
      <c r="GKI183" s="5"/>
      <c r="GKJ183" s="29"/>
      <c r="GKK183" s="37"/>
      <c r="GKL183" s="13"/>
      <c r="GKM183" s="12"/>
      <c r="GKN183" s="12"/>
      <c r="GKO183" s="1"/>
      <c r="GKP183" s="5"/>
      <c r="GKQ183" s="29"/>
      <c r="GKR183" s="37"/>
      <c r="GKS183" s="13"/>
      <c r="GKT183" s="12"/>
      <c r="GKU183" s="12"/>
      <c r="GKV183" s="1"/>
      <c r="GKW183" s="5"/>
      <c r="GKX183" s="29"/>
      <c r="GKY183" s="37"/>
      <c r="GKZ183" s="13"/>
      <c r="GLA183" s="12"/>
      <c r="GLB183" s="12"/>
      <c r="GLC183" s="1"/>
      <c r="GLD183" s="5"/>
      <c r="GLE183" s="29"/>
      <c r="GLF183" s="37"/>
      <c r="GLG183" s="13"/>
      <c r="GLH183" s="12"/>
      <c r="GLI183" s="12"/>
      <c r="GLJ183" s="1"/>
      <c r="GLK183" s="5"/>
      <c r="GLL183" s="29"/>
      <c r="GLM183" s="37"/>
      <c r="GLN183" s="13"/>
      <c r="GLO183" s="12"/>
      <c r="GLP183" s="12"/>
      <c r="GLQ183" s="1"/>
      <c r="GLR183" s="5"/>
      <c r="GLS183" s="29"/>
      <c r="GLT183" s="37"/>
      <c r="GLU183" s="13"/>
      <c r="GLV183" s="12"/>
      <c r="GLW183" s="12"/>
      <c r="GLX183" s="1"/>
      <c r="GLY183" s="5"/>
      <c r="GLZ183" s="29"/>
      <c r="GMA183" s="37"/>
      <c r="GMB183" s="13"/>
      <c r="GMC183" s="12"/>
      <c r="GMD183" s="12"/>
      <c r="GME183" s="1"/>
      <c r="GMF183" s="5"/>
      <c r="GMG183" s="29"/>
      <c r="GMH183" s="37"/>
      <c r="GMI183" s="13"/>
      <c r="GMJ183" s="12"/>
      <c r="GMK183" s="12"/>
      <c r="GML183" s="1"/>
      <c r="GMM183" s="5"/>
      <c r="GMN183" s="29"/>
      <c r="GMO183" s="37"/>
      <c r="GMP183" s="13"/>
      <c r="GMQ183" s="12"/>
      <c r="GMR183" s="12"/>
      <c r="GMS183" s="1"/>
      <c r="GMT183" s="5"/>
      <c r="GMU183" s="29"/>
      <c r="GMV183" s="37"/>
      <c r="GMW183" s="13"/>
      <c r="GMX183" s="12"/>
      <c r="GMY183" s="12"/>
      <c r="GMZ183" s="1"/>
      <c r="GNA183" s="5"/>
      <c r="GNB183" s="29"/>
      <c r="GNC183" s="37"/>
      <c r="GND183" s="13"/>
      <c r="GNE183" s="12"/>
      <c r="GNF183" s="12"/>
      <c r="GNG183" s="1"/>
      <c r="GNH183" s="5"/>
      <c r="GNI183" s="29"/>
      <c r="GNJ183" s="37"/>
      <c r="GNK183" s="13"/>
      <c r="GNL183" s="12"/>
      <c r="GNM183" s="12"/>
      <c r="GNN183" s="1"/>
      <c r="GNO183" s="5"/>
      <c r="GNP183" s="29"/>
      <c r="GNQ183" s="37"/>
      <c r="GNR183" s="13"/>
      <c r="GNS183" s="12"/>
      <c r="GNT183" s="12"/>
      <c r="GNU183" s="1"/>
      <c r="GNV183" s="5"/>
      <c r="GNW183" s="29"/>
      <c r="GNX183" s="37"/>
      <c r="GNY183" s="13"/>
      <c r="GNZ183" s="12"/>
      <c r="GOA183" s="12"/>
      <c r="GOB183" s="1"/>
      <c r="GOC183" s="5"/>
      <c r="GOD183" s="29"/>
      <c r="GOE183" s="37"/>
      <c r="GOF183" s="13"/>
      <c r="GOG183" s="12"/>
      <c r="GOH183" s="12"/>
      <c r="GOI183" s="1"/>
      <c r="GOJ183" s="5"/>
      <c r="GOK183" s="29"/>
      <c r="GOL183" s="37"/>
      <c r="GOM183" s="13"/>
      <c r="GON183" s="12"/>
      <c r="GOO183" s="12"/>
      <c r="GOP183" s="1"/>
      <c r="GOQ183" s="5"/>
      <c r="GOR183" s="29"/>
      <c r="GOS183" s="37"/>
      <c r="GOT183" s="13"/>
      <c r="GOU183" s="12"/>
      <c r="GOV183" s="12"/>
      <c r="GOW183" s="1"/>
      <c r="GOX183" s="5"/>
      <c r="GOY183" s="29"/>
      <c r="GOZ183" s="37"/>
      <c r="GPA183" s="13"/>
      <c r="GPB183" s="12"/>
      <c r="GPC183" s="12"/>
      <c r="GPD183" s="1"/>
      <c r="GPE183" s="5"/>
      <c r="GPF183" s="29"/>
      <c r="GPG183" s="37"/>
      <c r="GPH183" s="13"/>
      <c r="GPI183" s="12"/>
      <c r="GPJ183" s="12"/>
      <c r="GPK183" s="1"/>
      <c r="GPL183" s="5"/>
      <c r="GPM183" s="29"/>
      <c r="GPN183" s="37"/>
      <c r="GPO183" s="13"/>
      <c r="GPP183" s="12"/>
      <c r="GPQ183" s="12"/>
      <c r="GPR183" s="1"/>
      <c r="GPS183" s="5"/>
      <c r="GPT183" s="29"/>
      <c r="GPU183" s="37"/>
      <c r="GPV183" s="13"/>
      <c r="GPW183" s="12"/>
      <c r="GPX183" s="12"/>
      <c r="GPY183" s="1"/>
      <c r="GPZ183" s="5"/>
      <c r="GQA183" s="29"/>
      <c r="GQB183" s="37"/>
      <c r="GQC183" s="13"/>
      <c r="GQD183" s="12"/>
      <c r="GQE183" s="12"/>
      <c r="GQF183" s="1"/>
      <c r="GQG183" s="5"/>
      <c r="GQH183" s="29"/>
      <c r="GQI183" s="37"/>
      <c r="GQJ183" s="13"/>
      <c r="GQK183" s="12"/>
      <c r="GQL183" s="12"/>
      <c r="GQM183" s="1"/>
      <c r="GQN183" s="5"/>
      <c r="GQO183" s="29"/>
      <c r="GQP183" s="37"/>
      <c r="GQQ183" s="13"/>
      <c r="GQR183" s="12"/>
      <c r="GQS183" s="12"/>
      <c r="GQT183" s="1"/>
      <c r="GQU183" s="5"/>
      <c r="GQV183" s="29"/>
      <c r="GQW183" s="37"/>
      <c r="GQX183" s="13"/>
      <c r="GQY183" s="12"/>
      <c r="GQZ183" s="12"/>
      <c r="GRA183" s="1"/>
      <c r="GRB183" s="5"/>
      <c r="GRC183" s="29"/>
      <c r="GRD183" s="37"/>
      <c r="GRE183" s="13"/>
      <c r="GRF183" s="12"/>
      <c r="GRG183" s="12"/>
      <c r="GRH183" s="1"/>
      <c r="GRI183" s="5"/>
      <c r="GRJ183" s="29"/>
      <c r="GRK183" s="37"/>
      <c r="GRL183" s="13"/>
      <c r="GRM183" s="12"/>
      <c r="GRN183" s="12"/>
      <c r="GRO183" s="1"/>
      <c r="GRP183" s="5"/>
      <c r="GRQ183" s="29"/>
      <c r="GRR183" s="37"/>
      <c r="GRS183" s="13"/>
      <c r="GRT183" s="12"/>
      <c r="GRU183" s="12"/>
      <c r="GRV183" s="1"/>
      <c r="GRW183" s="5"/>
      <c r="GRX183" s="29"/>
      <c r="GRY183" s="37"/>
      <c r="GRZ183" s="13"/>
      <c r="GSA183" s="12"/>
      <c r="GSB183" s="12"/>
      <c r="GSC183" s="1"/>
      <c r="GSD183" s="5"/>
      <c r="GSE183" s="29"/>
      <c r="GSF183" s="37"/>
      <c r="GSG183" s="13"/>
      <c r="GSH183" s="12"/>
      <c r="GSI183" s="12"/>
      <c r="GSJ183" s="1"/>
      <c r="GSK183" s="5"/>
      <c r="GSL183" s="29"/>
      <c r="GSM183" s="37"/>
      <c r="GSN183" s="13"/>
      <c r="GSO183" s="12"/>
      <c r="GSP183" s="12"/>
      <c r="GSQ183" s="1"/>
      <c r="GSR183" s="5"/>
      <c r="GSS183" s="29"/>
      <c r="GST183" s="37"/>
      <c r="GSU183" s="13"/>
      <c r="GSV183" s="12"/>
      <c r="GSW183" s="12"/>
      <c r="GSX183" s="1"/>
      <c r="GSY183" s="5"/>
      <c r="GSZ183" s="29"/>
      <c r="GTA183" s="37"/>
      <c r="GTB183" s="13"/>
      <c r="GTC183" s="12"/>
      <c r="GTD183" s="12"/>
      <c r="GTE183" s="1"/>
      <c r="GTF183" s="5"/>
      <c r="GTG183" s="29"/>
      <c r="GTH183" s="37"/>
      <c r="GTI183" s="13"/>
      <c r="GTJ183" s="12"/>
      <c r="GTK183" s="12"/>
      <c r="GTL183" s="1"/>
      <c r="GTM183" s="5"/>
      <c r="GTN183" s="29"/>
      <c r="GTO183" s="37"/>
      <c r="GTP183" s="13"/>
      <c r="GTQ183" s="12"/>
      <c r="GTR183" s="12"/>
      <c r="GTS183" s="1"/>
      <c r="GTT183" s="5"/>
      <c r="GTU183" s="29"/>
      <c r="GTV183" s="37"/>
      <c r="GTW183" s="13"/>
      <c r="GTX183" s="12"/>
      <c r="GTY183" s="12"/>
      <c r="GTZ183" s="1"/>
      <c r="GUA183" s="5"/>
      <c r="GUB183" s="29"/>
      <c r="GUC183" s="37"/>
      <c r="GUD183" s="13"/>
      <c r="GUE183" s="12"/>
      <c r="GUF183" s="12"/>
      <c r="GUG183" s="1"/>
      <c r="GUH183" s="5"/>
      <c r="GUI183" s="29"/>
      <c r="GUJ183" s="37"/>
      <c r="GUK183" s="13"/>
      <c r="GUL183" s="12"/>
      <c r="GUM183" s="12"/>
      <c r="GUN183" s="1"/>
      <c r="GUO183" s="5"/>
      <c r="GUP183" s="29"/>
      <c r="GUQ183" s="37"/>
      <c r="GUR183" s="13"/>
      <c r="GUS183" s="12"/>
      <c r="GUT183" s="12"/>
      <c r="GUU183" s="1"/>
      <c r="GUV183" s="5"/>
      <c r="GUW183" s="29"/>
      <c r="GUX183" s="37"/>
      <c r="GUY183" s="13"/>
      <c r="GUZ183" s="12"/>
      <c r="GVA183" s="12"/>
      <c r="GVB183" s="1"/>
      <c r="GVC183" s="5"/>
      <c r="GVD183" s="29"/>
      <c r="GVE183" s="37"/>
      <c r="GVF183" s="13"/>
      <c r="GVG183" s="12"/>
      <c r="GVH183" s="12"/>
      <c r="GVI183" s="1"/>
      <c r="GVJ183" s="5"/>
      <c r="GVK183" s="29"/>
      <c r="GVL183" s="37"/>
      <c r="GVM183" s="13"/>
      <c r="GVN183" s="12"/>
      <c r="GVO183" s="12"/>
      <c r="GVP183" s="1"/>
      <c r="GVQ183" s="5"/>
      <c r="GVR183" s="29"/>
      <c r="GVS183" s="37"/>
      <c r="GVT183" s="13"/>
      <c r="GVU183" s="12"/>
      <c r="GVV183" s="12"/>
      <c r="GVW183" s="1"/>
      <c r="GVX183" s="5"/>
      <c r="GVY183" s="29"/>
      <c r="GVZ183" s="37"/>
      <c r="GWA183" s="13"/>
      <c r="GWB183" s="12"/>
      <c r="GWC183" s="12"/>
      <c r="GWD183" s="1"/>
      <c r="GWE183" s="5"/>
      <c r="GWF183" s="29"/>
      <c r="GWG183" s="37"/>
      <c r="GWH183" s="13"/>
      <c r="GWI183" s="12"/>
      <c r="GWJ183" s="12"/>
      <c r="GWK183" s="1"/>
      <c r="GWL183" s="5"/>
      <c r="GWM183" s="29"/>
      <c r="GWN183" s="37"/>
      <c r="GWO183" s="13"/>
      <c r="GWP183" s="12"/>
      <c r="GWQ183" s="12"/>
      <c r="GWR183" s="1"/>
      <c r="GWS183" s="5"/>
      <c r="GWT183" s="29"/>
      <c r="GWU183" s="37"/>
      <c r="GWV183" s="13"/>
      <c r="GWW183" s="12"/>
      <c r="GWX183" s="12"/>
      <c r="GWY183" s="1"/>
      <c r="GWZ183" s="5"/>
      <c r="GXA183" s="29"/>
      <c r="GXB183" s="37"/>
      <c r="GXC183" s="13"/>
      <c r="GXD183" s="12"/>
      <c r="GXE183" s="12"/>
      <c r="GXF183" s="1"/>
      <c r="GXG183" s="5"/>
      <c r="GXH183" s="29"/>
      <c r="GXI183" s="37"/>
      <c r="GXJ183" s="13"/>
      <c r="GXK183" s="12"/>
      <c r="GXL183" s="12"/>
      <c r="GXM183" s="1"/>
      <c r="GXN183" s="5"/>
      <c r="GXO183" s="29"/>
      <c r="GXP183" s="37"/>
      <c r="GXQ183" s="13"/>
      <c r="GXR183" s="12"/>
      <c r="GXS183" s="12"/>
      <c r="GXT183" s="1"/>
      <c r="GXU183" s="5"/>
      <c r="GXV183" s="29"/>
      <c r="GXW183" s="37"/>
      <c r="GXX183" s="13"/>
      <c r="GXY183" s="12"/>
      <c r="GXZ183" s="12"/>
      <c r="GYA183" s="1"/>
      <c r="GYB183" s="5"/>
      <c r="GYC183" s="29"/>
      <c r="GYD183" s="37"/>
      <c r="GYE183" s="13"/>
      <c r="GYF183" s="12"/>
      <c r="GYG183" s="12"/>
      <c r="GYH183" s="1"/>
      <c r="GYI183" s="5"/>
      <c r="GYJ183" s="29"/>
      <c r="GYK183" s="37"/>
      <c r="GYL183" s="13"/>
      <c r="GYM183" s="12"/>
      <c r="GYN183" s="12"/>
      <c r="GYO183" s="1"/>
      <c r="GYP183" s="5"/>
      <c r="GYQ183" s="29"/>
      <c r="GYR183" s="37"/>
      <c r="GYS183" s="13"/>
      <c r="GYT183" s="12"/>
      <c r="GYU183" s="12"/>
      <c r="GYV183" s="1"/>
      <c r="GYW183" s="5"/>
      <c r="GYX183" s="29"/>
      <c r="GYY183" s="37"/>
      <c r="GYZ183" s="13"/>
      <c r="GZA183" s="12"/>
      <c r="GZB183" s="12"/>
      <c r="GZC183" s="1"/>
      <c r="GZD183" s="5"/>
      <c r="GZE183" s="29"/>
      <c r="GZF183" s="37"/>
      <c r="GZG183" s="13"/>
      <c r="GZH183" s="12"/>
      <c r="GZI183" s="12"/>
      <c r="GZJ183" s="1"/>
      <c r="GZK183" s="5"/>
      <c r="GZL183" s="29"/>
      <c r="GZM183" s="37"/>
      <c r="GZN183" s="13"/>
      <c r="GZO183" s="12"/>
      <c r="GZP183" s="12"/>
      <c r="GZQ183" s="1"/>
      <c r="GZR183" s="5"/>
      <c r="GZS183" s="29"/>
      <c r="GZT183" s="37"/>
      <c r="GZU183" s="13"/>
      <c r="GZV183" s="12"/>
      <c r="GZW183" s="12"/>
      <c r="GZX183" s="1"/>
      <c r="GZY183" s="5"/>
      <c r="GZZ183" s="29"/>
      <c r="HAA183" s="37"/>
      <c r="HAB183" s="13"/>
      <c r="HAC183" s="12"/>
      <c r="HAD183" s="12"/>
      <c r="HAE183" s="1"/>
      <c r="HAF183" s="5"/>
      <c r="HAG183" s="29"/>
      <c r="HAH183" s="37"/>
      <c r="HAI183" s="13"/>
      <c r="HAJ183" s="12"/>
      <c r="HAK183" s="12"/>
      <c r="HAL183" s="1"/>
      <c r="HAM183" s="5"/>
      <c r="HAN183" s="29"/>
      <c r="HAO183" s="37"/>
      <c r="HAP183" s="13"/>
      <c r="HAQ183" s="12"/>
      <c r="HAR183" s="12"/>
      <c r="HAS183" s="1"/>
      <c r="HAT183" s="5"/>
      <c r="HAU183" s="29"/>
      <c r="HAV183" s="37"/>
      <c r="HAW183" s="13"/>
      <c r="HAX183" s="12"/>
      <c r="HAY183" s="12"/>
      <c r="HAZ183" s="1"/>
      <c r="HBA183" s="5"/>
      <c r="HBB183" s="29"/>
      <c r="HBC183" s="37"/>
      <c r="HBD183" s="13"/>
      <c r="HBE183" s="12"/>
      <c r="HBF183" s="12"/>
      <c r="HBG183" s="1"/>
      <c r="HBH183" s="5"/>
      <c r="HBI183" s="29"/>
      <c r="HBJ183" s="37"/>
      <c r="HBK183" s="13"/>
      <c r="HBL183" s="12"/>
      <c r="HBM183" s="12"/>
      <c r="HBN183" s="1"/>
      <c r="HBO183" s="5"/>
      <c r="HBP183" s="29"/>
      <c r="HBQ183" s="37"/>
      <c r="HBR183" s="13"/>
      <c r="HBS183" s="12"/>
      <c r="HBT183" s="12"/>
      <c r="HBU183" s="1"/>
      <c r="HBV183" s="5"/>
      <c r="HBW183" s="29"/>
      <c r="HBX183" s="37"/>
      <c r="HBY183" s="13"/>
      <c r="HBZ183" s="12"/>
      <c r="HCA183" s="12"/>
      <c r="HCB183" s="1"/>
      <c r="HCC183" s="5"/>
      <c r="HCD183" s="29"/>
      <c r="HCE183" s="37"/>
      <c r="HCF183" s="13"/>
      <c r="HCG183" s="12"/>
      <c r="HCH183" s="12"/>
      <c r="HCI183" s="1"/>
      <c r="HCJ183" s="5"/>
      <c r="HCK183" s="29"/>
      <c r="HCL183" s="37"/>
      <c r="HCM183" s="13"/>
      <c r="HCN183" s="12"/>
      <c r="HCO183" s="12"/>
      <c r="HCP183" s="1"/>
      <c r="HCQ183" s="5"/>
      <c r="HCR183" s="29"/>
      <c r="HCS183" s="37"/>
      <c r="HCT183" s="13"/>
      <c r="HCU183" s="12"/>
      <c r="HCV183" s="12"/>
      <c r="HCW183" s="1"/>
      <c r="HCX183" s="5"/>
      <c r="HCY183" s="29"/>
      <c r="HCZ183" s="37"/>
      <c r="HDA183" s="13"/>
      <c r="HDB183" s="12"/>
      <c r="HDC183" s="12"/>
      <c r="HDD183" s="1"/>
      <c r="HDE183" s="5"/>
      <c r="HDF183" s="29"/>
      <c r="HDG183" s="37"/>
      <c r="HDH183" s="13"/>
      <c r="HDI183" s="12"/>
      <c r="HDJ183" s="12"/>
      <c r="HDK183" s="1"/>
      <c r="HDL183" s="5"/>
      <c r="HDM183" s="29"/>
      <c r="HDN183" s="37"/>
      <c r="HDO183" s="13"/>
      <c r="HDP183" s="12"/>
      <c r="HDQ183" s="12"/>
      <c r="HDR183" s="1"/>
      <c r="HDS183" s="5"/>
      <c r="HDT183" s="29"/>
      <c r="HDU183" s="37"/>
      <c r="HDV183" s="13"/>
      <c r="HDW183" s="12"/>
      <c r="HDX183" s="12"/>
      <c r="HDY183" s="1"/>
      <c r="HDZ183" s="5"/>
      <c r="HEA183" s="29"/>
      <c r="HEB183" s="37"/>
      <c r="HEC183" s="13"/>
      <c r="HED183" s="12"/>
      <c r="HEE183" s="12"/>
      <c r="HEF183" s="1"/>
      <c r="HEG183" s="5"/>
      <c r="HEH183" s="29"/>
      <c r="HEI183" s="37"/>
      <c r="HEJ183" s="13"/>
      <c r="HEK183" s="12"/>
      <c r="HEL183" s="12"/>
      <c r="HEM183" s="1"/>
      <c r="HEN183" s="5"/>
      <c r="HEO183" s="29"/>
      <c r="HEP183" s="37"/>
      <c r="HEQ183" s="13"/>
      <c r="HER183" s="12"/>
      <c r="HES183" s="12"/>
      <c r="HET183" s="1"/>
      <c r="HEU183" s="5"/>
      <c r="HEV183" s="29"/>
      <c r="HEW183" s="37"/>
      <c r="HEX183" s="13"/>
      <c r="HEY183" s="12"/>
      <c r="HEZ183" s="12"/>
      <c r="HFA183" s="1"/>
      <c r="HFB183" s="5"/>
      <c r="HFC183" s="29"/>
      <c r="HFD183" s="37"/>
      <c r="HFE183" s="13"/>
      <c r="HFF183" s="12"/>
      <c r="HFG183" s="12"/>
      <c r="HFH183" s="1"/>
      <c r="HFI183" s="5"/>
      <c r="HFJ183" s="29"/>
      <c r="HFK183" s="37"/>
      <c r="HFL183" s="13"/>
      <c r="HFM183" s="12"/>
      <c r="HFN183" s="12"/>
      <c r="HFO183" s="1"/>
      <c r="HFP183" s="5"/>
      <c r="HFQ183" s="29"/>
      <c r="HFR183" s="37"/>
      <c r="HFS183" s="13"/>
      <c r="HFT183" s="12"/>
      <c r="HFU183" s="12"/>
      <c r="HFV183" s="1"/>
      <c r="HFW183" s="5"/>
      <c r="HFX183" s="29"/>
      <c r="HFY183" s="37"/>
      <c r="HFZ183" s="13"/>
      <c r="HGA183" s="12"/>
      <c r="HGB183" s="12"/>
      <c r="HGC183" s="1"/>
      <c r="HGD183" s="5"/>
      <c r="HGE183" s="29"/>
      <c r="HGF183" s="37"/>
      <c r="HGG183" s="13"/>
      <c r="HGH183" s="12"/>
      <c r="HGI183" s="12"/>
      <c r="HGJ183" s="1"/>
      <c r="HGK183" s="5"/>
      <c r="HGL183" s="29"/>
      <c r="HGM183" s="37"/>
      <c r="HGN183" s="13"/>
      <c r="HGO183" s="12"/>
      <c r="HGP183" s="12"/>
      <c r="HGQ183" s="1"/>
      <c r="HGR183" s="5"/>
      <c r="HGS183" s="29"/>
      <c r="HGT183" s="37"/>
      <c r="HGU183" s="13"/>
      <c r="HGV183" s="12"/>
      <c r="HGW183" s="12"/>
      <c r="HGX183" s="1"/>
      <c r="HGY183" s="5"/>
      <c r="HGZ183" s="29"/>
      <c r="HHA183" s="37"/>
      <c r="HHB183" s="13"/>
      <c r="HHC183" s="12"/>
      <c r="HHD183" s="12"/>
      <c r="HHE183" s="1"/>
      <c r="HHF183" s="5"/>
      <c r="HHG183" s="29"/>
      <c r="HHH183" s="37"/>
      <c r="HHI183" s="13"/>
      <c r="HHJ183" s="12"/>
      <c r="HHK183" s="12"/>
      <c r="HHL183" s="1"/>
      <c r="HHM183" s="5"/>
      <c r="HHN183" s="29"/>
      <c r="HHO183" s="37"/>
      <c r="HHP183" s="13"/>
      <c r="HHQ183" s="12"/>
      <c r="HHR183" s="12"/>
      <c r="HHS183" s="1"/>
      <c r="HHT183" s="5"/>
      <c r="HHU183" s="29"/>
      <c r="HHV183" s="37"/>
      <c r="HHW183" s="13"/>
      <c r="HHX183" s="12"/>
      <c r="HHY183" s="12"/>
      <c r="HHZ183" s="1"/>
      <c r="HIA183" s="5"/>
      <c r="HIB183" s="29"/>
      <c r="HIC183" s="37"/>
      <c r="HID183" s="13"/>
      <c r="HIE183" s="12"/>
      <c r="HIF183" s="12"/>
      <c r="HIG183" s="1"/>
      <c r="HIH183" s="5"/>
      <c r="HII183" s="29"/>
      <c r="HIJ183" s="37"/>
      <c r="HIK183" s="13"/>
      <c r="HIL183" s="12"/>
      <c r="HIM183" s="12"/>
      <c r="HIN183" s="1"/>
      <c r="HIO183" s="5"/>
      <c r="HIP183" s="29"/>
      <c r="HIQ183" s="37"/>
      <c r="HIR183" s="13"/>
      <c r="HIS183" s="12"/>
      <c r="HIT183" s="12"/>
      <c r="HIU183" s="1"/>
      <c r="HIV183" s="5"/>
      <c r="HIW183" s="29"/>
      <c r="HIX183" s="37"/>
      <c r="HIY183" s="13"/>
      <c r="HIZ183" s="12"/>
      <c r="HJA183" s="12"/>
      <c r="HJB183" s="1"/>
      <c r="HJC183" s="5"/>
      <c r="HJD183" s="29"/>
      <c r="HJE183" s="37"/>
      <c r="HJF183" s="13"/>
      <c r="HJG183" s="12"/>
      <c r="HJH183" s="12"/>
      <c r="HJI183" s="1"/>
      <c r="HJJ183" s="5"/>
      <c r="HJK183" s="29"/>
      <c r="HJL183" s="37"/>
      <c r="HJM183" s="13"/>
      <c r="HJN183" s="12"/>
      <c r="HJO183" s="12"/>
      <c r="HJP183" s="1"/>
      <c r="HJQ183" s="5"/>
      <c r="HJR183" s="29"/>
      <c r="HJS183" s="37"/>
      <c r="HJT183" s="13"/>
      <c r="HJU183" s="12"/>
      <c r="HJV183" s="12"/>
      <c r="HJW183" s="1"/>
      <c r="HJX183" s="5"/>
      <c r="HJY183" s="29"/>
      <c r="HJZ183" s="37"/>
      <c r="HKA183" s="13"/>
      <c r="HKB183" s="12"/>
      <c r="HKC183" s="12"/>
      <c r="HKD183" s="1"/>
      <c r="HKE183" s="5"/>
      <c r="HKF183" s="29"/>
      <c r="HKG183" s="37"/>
      <c r="HKH183" s="13"/>
      <c r="HKI183" s="12"/>
      <c r="HKJ183" s="12"/>
      <c r="HKK183" s="1"/>
      <c r="HKL183" s="5"/>
      <c r="HKM183" s="29"/>
      <c r="HKN183" s="37"/>
      <c r="HKO183" s="13"/>
      <c r="HKP183" s="12"/>
      <c r="HKQ183" s="12"/>
      <c r="HKR183" s="1"/>
      <c r="HKS183" s="5"/>
      <c r="HKT183" s="29"/>
      <c r="HKU183" s="37"/>
      <c r="HKV183" s="13"/>
      <c r="HKW183" s="12"/>
      <c r="HKX183" s="12"/>
      <c r="HKY183" s="1"/>
      <c r="HKZ183" s="5"/>
      <c r="HLA183" s="29"/>
      <c r="HLB183" s="37"/>
      <c r="HLC183" s="13"/>
      <c r="HLD183" s="12"/>
      <c r="HLE183" s="12"/>
      <c r="HLF183" s="1"/>
      <c r="HLG183" s="5"/>
      <c r="HLH183" s="29"/>
      <c r="HLI183" s="37"/>
      <c r="HLJ183" s="13"/>
      <c r="HLK183" s="12"/>
      <c r="HLL183" s="12"/>
      <c r="HLM183" s="1"/>
      <c r="HLN183" s="5"/>
      <c r="HLO183" s="29"/>
      <c r="HLP183" s="37"/>
      <c r="HLQ183" s="13"/>
      <c r="HLR183" s="12"/>
      <c r="HLS183" s="12"/>
      <c r="HLT183" s="1"/>
      <c r="HLU183" s="5"/>
      <c r="HLV183" s="29"/>
      <c r="HLW183" s="37"/>
      <c r="HLX183" s="13"/>
      <c r="HLY183" s="12"/>
      <c r="HLZ183" s="12"/>
      <c r="HMA183" s="1"/>
      <c r="HMB183" s="5"/>
      <c r="HMC183" s="29"/>
      <c r="HMD183" s="37"/>
      <c r="HME183" s="13"/>
      <c r="HMF183" s="12"/>
      <c r="HMG183" s="12"/>
      <c r="HMH183" s="1"/>
      <c r="HMI183" s="5"/>
      <c r="HMJ183" s="29"/>
      <c r="HMK183" s="37"/>
      <c r="HML183" s="13"/>
      <c r="HMM183" s="12"/>
      <c r="HMN183" s="12"/>
      <c r="HMO183" s="1"/>
      <c r="HMP183" s="5"/>
      <c r="HMQ183" s="29"/>
      <c r="HMR183" s="37"/>
      <c r="HMS183" s="13"/>
      <c r="HMT183" s="12"/>
      <c r="HMU183" s="12"/>
      <c r="HMV183" s="1"/>
      <c r="HMW183" s="5"/>
      <c r="HMX183" s="29"/>
      <c r="HMY183" s="37"/>
      <c r="HMZ183" s="13"/>
      <c r="HNA183" s="12"/>
      <c r="HNB183" s="12"/>
      <c r="HNC183" s="1"/>
      <c r="HND183" s="5"/>
      <c r="HNE183" s="29"/>
      <c r="HNF183" s="37"/>
      <c r="HNG183" s="13"/>
      <c r="HNH183" s="12"/>
      <c r="HNI183" s="12"/>
      <c r="HNJ183" s="1"/>
      <c r="HNK183" s="5"/>
      <c r="HNL183" s="29"/>
      <c r="HNM183" s="37"/>
      <c r="HNN183" s="13"/>
      <c r="HNO183" s="12"/>
      <c r="HNP183" s="12"/>
      <c r="HNQ183" s="1"/>
      <c r="HNR183" s="5"/>
      <c r="HNS183" s="29"/>
      <c r="HNT183" s="37"/>
      <c r="HNU183" s="13"/>
      <c r="HNV183" s="12"/>
      <c r="HNW183" s="12"/>
      <c r="HNX183" s="1"/>
      <c r="HNY183" s="5"/>
      <c r="HNZ183" s="29"/>
      <c r="HOA183" s="37"/>
      <c r="HOB183" s="13"/>
      <c r="HOC183" s="12"/>
      <c r="HOD183" s="12"/>
      <c r="HOE183" s="1"/>
      <c r="HOF183" s="5"/>
      <c r="HOG183" s="29"/>
      <c r="HOH183" s="37"/>
      <c r="HOI183" s="13"/>
      <c r="HOJ183" s="12"/>
      <c r="HOK183" s="12"/>
      <c r="HOL183" s="1"/>
      <c r="HOM183" s="5"/>
      <c r="HON183" s="29"/>
      <c r="HOO183" s="37"/>
      <c r="HOP183" s="13"/>
      <c r="HOQ183" s="12"/>
      <c r="HOR183" s="12"/>
      <c r="HOS183" s="1"/>
      <c r="HOT183" s="5"/>
      <c r="HOU183" s="29"/>
      <c r="HOV183" s="37"/>
      <c r="HOW183" s="13"/>
      <c r="HOX183" s="12"/>
      <c r="HOY183" s="12"/>
      <c r="HOZ183" s="1"/>
      <c r="HPA183" s="5"/>
      <c r="HPB183" s="29"/>
      <c r="HPC183" s="37"/>
      <c r="HPD183" s="13"/>
      <c r="HPE183" s="12"/>
      <c r="HPF183" s="12"/>
      <c r="HPG183" s="1"/>
      <c r="HPH183" s="5"/>
      <c r="HPI183" s="29"/>
      <c r="HPJ183" s="37"/>
      <c r="HPK183" s="13"/>
      <c r="HPL183" s="12"/>
      <c r="HPM183" s="12"/>
      <c r="HPN183" s="1"/>
      <c r="HPO183" s="5"/>
      <c r="HPP183" s="29"/>
      <c r="HPQ183" s="37"/>
      <c r="HPR183" s="13"/>
      <c r="HPS183" s="12"/>
      <c r="HPT183" s="12"/>
      <c r="HPU183" s="1"/>
      <c r="HPV183" s="5"/>
      <c r="HPW183" s="29"/>
      <c r="HPX183" s="37"/>
      <c r="HPY183" s="13"/>
      <c r="HPZ183" s="12"/>
      <c r="HQA183" s="12"/>
      <c r="HQB183" s="1"/>
      <c r="HQC183" s="5"/>
      <c r="HQD183" s="29"/>
      <c r="HQE183" s="37"/>
      <c r="HQF183" s="13"/>
      <c r="HQG183" s="12"/>
      <c r="HQH183" s="12"/>
      <c r="HQI183" s="1"/>
      <c r="HQJ183" s="5"/>
      <c r="HQK183" s="29"/>
      <c r="HQL183" s="37"/>
      <c r="HQM183" s="13"/>
      <c r="HQN183" s="12"/>
      <c r="HQO183" s="12"/>
      <c r="HQP183" s="1"/>
      <c r="HQQ183" s="5"/>
      <c r="HQR183" s="29"/>
      <c r="HQS183" s="37"/>
      <c r="HQT183" s="13"/>
      <c r="HQU183" s="12"/>
      <c r="HQV183" s="12"/>
      <c r="HQW183" s="1"/>
      <c r="HQX183" s="5"/>
      <c r="HQY183" s="29"/>
      <c r="HQZ183" s="37"/>
      <c r="HRA183" s="13"/>
      <c r="HRB183" s="12"/>
      <c r="HRC183" s="12"/>
      <c r="HRD183" s="1"/>
      <c r="HRE183" s="5"/>
      <c r="HRF183" s="29"/>
      <c r="HRG183" s="37"/>
      <c r="HRH183" s="13"/>
      <c r="HRI183" s="12"/>
      <c r="HRJ183" s="12"/>
      <c r="HRK183" s="1"/>
      <c r="HRL183" s="5"/>
      <c r="HRM183" s="29"/>
      <c r="HRN183" s="37"/>
      <c r="HRO183" s="13"/>
      <c r="HRP183" s="12"/>
      <c r="HRQ183" s="12"/>
      <c r="HRR183" s="1"/>
      <c r="HRS183" s="5"/>
      <c r="HRT183" s="29"/>
      <c r="HRU183" s="37"/>
      <c r="HRV183" s="13"/>
      <c r="HRW183" s="12"/>
      <c r="HRX183" s="12"/>
      <c r="HRY183" s="1"/>
      <c r="HRZ183" s="5"/>
      <c r="HSA183" s="29"/>
      <c r="HSB183" s="37"/>
      <c r="HSC183" s="13"/>
      <c r="HSD183" s="12"/>
      <c r="HSE183" s="12"/>
      <c r="HSF183" s="1"/>
      <c r="HSG183" s="5"/>
      <c r="HSH183" s="29"/>
      <c r="HSI183" s="37"/>
      <c r="HSJ183" s="13"/>
      <c r="HSK183" s="12"/>
      <c r="HSL183" s="12"/>
      <c r="HSM183" s="1"/>
      <c r="HSN183" s="5"/>
      <c r="HSO183" s="29"/>
      <c r="HSP183" s="37"/>
      <c r="HSQ183" s="13"/>
      <c r="HSR183" s="12"/>
      <c r="HSS183" s="12"/>
      <c r="HST183" s="1"/>
      <c r="HSU183" s="5"/>
      <c r="HSV183" s="29"/>
      <c r="HSW183" s="37"/>
      <c r="HSX183" s="13"/>
      <c r="HSY183" s="12"/>
      <c r="HSZ183" s="12"/>
      <c r="HTA183" s="1"/>
      <c r="HTB183" s="5"/>
      <c r="HTC183" s="29"/>
      <c r="HTD183" s="37"/>
      <c r="HTE183" s="13"/>
      <c r="HTF183" s="12"/>
      <c r="HTG183" s="12"/>
      <c r="HTH183" s="1"/>
      <c r="HTI183" s="5"/>
      <c r="HTJ183" s="29"/>
      <c r="HTK183" s="37"/>
      <c r="HTL183" s="13"/>
      <c r="HTM183" s="12"/>
      <c r="HTN183" s="12"/>
      <c r="HTO183" s="1"/>
      <c r="HTP183" s="5"/>
      <c r="HTQ183" s="29"/>
      <c r="HTR183" s="37"/>
      <c r="HTS183" s="13"/>
      <c r="HTT183" s="12"/>
      <c r="HTU183" s="12"/>
      <c r="HTV183" s="1"/>
      <c r="HTW183" s="5"/>
      <c r="HTX183" s="29"/>
      <c r="HTY183" s="37"/>
      <c r="HTZ183" s="13"/>
      <c r="HUA183" s="12"/>
      <c r="HUB183" s="12"/>
      <c r="HUC183" s="1"/>
      <c r="HUD183" s="5"/>
      <c r="HUE183" s="29"/>
      <c r="HUF183" s="37"/>
      <c r="HUG183" s="13"/>
      <c r="HUH183" s="12"/>
      <c r="HUI183" s="12"/>
      <c r="HUJ183" s="1"/>
      <c r="HUK183" s="5"/>
      <c r="HUL183" s="29"/>
      <c r="HUM183" s="37"/>
      <c r="HUN183" s="13"/>
      <c r="HUO183" s="12"/>
      <c r="HUP183" s="12"/>
      <c r="HUQ183" s="1"/>
      <c r="HUR183" s="5"/>
      <c r="HUS183" s="29"/>
      <c r="HUT183" s="37"/>
      <c r="HUU183" s="13"/>
      <c r="HUV183" s="12"/>
      <c r="HUW183" s="12"/>
      <c r="HUX183" s="1"/>
      <c r="HUY183" s="5"/>
      <c r="HUZ183" s="29"/>
      <c r="HVA183" s="37"/>
      <c r="HVB183" s="13"/>
      <c r="HVC183" s="12"/>
      <c r="HVD183" s="12"/>
      <c r="HVE183" s="1"/>
      <c r="HVF183" s="5"/>
      <c r="HVG183" s="29"/>
      <c r="HVH183" s="37"/>
      <c r="HVI183" s="13"/>
      <c r="HVJ183" s="12"/>
      <c r="HVK183" s="12"/>
      <c r="HVL183" s="1"/>
      <c r="HVM183" s="5"/>
      <c r="HVN183" s="29"/>
      <c r="HVO183" s="37"/>
      <c r="HVP183" s="13"/>
      <c r="HVQ183" s="12"/>
      <c r="HVR183" s="12"/>
      <c r="HVS183" s="1"/>
      <c r="HVT183" s="5"/>
      <c r="HVU183" s="29"/>
      <c r="HVV183" s="37"/>
      <c r="HVW183" s="13"/>
      <c r="HVX183" s="12"/>
      <c r="HVY183" s="12"/>
      <c r="HVZ183" s="1"/>
      <c r="HWA183" s="5"/>
      <c r="HWB183" s="29"/>
      <c r="HWC183" s="37"/>
      <c r="HWD183" s="13"/>
      <c r="HWE183" s="12"/>
      <c r="HWF183" s="12"/>
      <c r="HWG183" s="1"/>
      <c r="HWH183" s="5"/>
      <c r="HWI183" s="29"/>
      <c r="HWJ183" s="37"/>
      <c r="HWK183" s="13"/>
      <c r="HWL183" s="12"/>
      <c r="HWM183" s="12"/>
      <c r="HWN183" s="1"/>
      <c r="HWO183" s="5"/>
      <c r="HWP183" s="29"/>
      <c r="HWQ183" s="37"/>
      <c r="HWR183" s="13"/>
      <c r="HWS183" s="12"/>
      <c r="HWT183" s="12"/>
      <c r="HWU183" s="1"/>
      <c r="HWV183" s="5"/>
      <c r="HWW183" s="29"/>
      <c r="HWX183" s="37"/>
      <c r="HWY183" s="13"/>
      <c r="HWZ183" s="12"/>
      <c r="HXA183" s="12"/>
      <c r="HXB183" s="1"/>
      <c r="HXC183" s="5"/>
      <c r="HXD183" s="29"/>
      <c r="HXE183" s="37"/>
      <c r="HXF183" s="13"/>
      <c r="HXG183" s="12"/>
      <c r="HXH183" s="12"/>
      <c r="HXI183" s="1"/>
      <c r="HXJ183" s="5"/>
      <c r="HXK183" s="29"/>
      <c r="HXL183" s="37"/>
      <c r="HXM183" s="13"/>
      <c r="HXN183" s="12"/>
      <c r="HXO183" s="12"/>
      <c r="HXP183" s="1"/>
      <c r="HXQ183" s="5"/>
      <c r="HXR183" s="29"/>
      <c r="HXS183" s="37"/>
      <c r="HXT183" s="13"/>
      <c r="HXU183" s="12"/>
      <c r="HXV183" s="12"/>
      <c r="HXW183" s="1"/>
      <c r="HXX183" s="5"/>
      <c r="HXY183" s="29"/>
      <c r="HXZ183" s="37"/>
      <c r="HYA183" s="13"/>
      <c r="HYB183" s="12"/>
      <c r="HYC183" s="12"/>
      <c r="HYD183" s="1"/>
      <c r="HYE183" s="5"/>
      <c r="HYF183" s="29"/>
      <c r="HYG183" s="37"/>
      <c r="HYH183" s="13"/>
      <c r="HYI183" s="12"/>
      <c r="HYJ183" s="12"/>
      <c r="HYK183" s="1"/>
      <c r="HYL183" s="5"/>
      <c r="HYM183" s="29"/>
      <c r="HYN183" s="37"/>
      <c r="HYO183" s="13"/>
      <c r="HYP183" s="12"/>
      <c r="HYQ183" s="12"/>
      <c r="HYR183" s="1"/>
      <c r="HYS183" s="5"/>
      <c r="HYT183" s="29"/>
      <c r="HYU183" s="37"/>
      <c r="HYV183" s="13"/>
      <c r="HYW183" s="12"/>
      <c r="HYX183" s="12"/>
      <c r="HYY183" s="1"/>
      <c r="HYZ183" s="5"/>
      <c r="HZA183" s="29"/>
      <c r="HZB183" s="37"/>
      <c r="HZC183" s="13"/>
      <c r="HZD183" s="12"/>
      <c r="HZE183" s="12"/>
      <c r="HZF183" s="1"/>
      <c r="HZG183" s="5"/>
      <c r="HZH183" s="29"/>
      <c r="HZI183" s="37"/>
      <c r="HZJ183" s="13"/>
      <c r="HZK183" s="12"/>
      <c r="HZL183" s="12"/>
      <c r="HZM183" s="1"/>
      <c r="HZN183" s="5"/>
      <c r="HZO183" s="29"/>
      <c r="HZP183" s="37"/>
      <c r="HZQ183" s="13"/>
      <c r="HZR183" s="12"/>
      <c r="HZS183" s="12"/>
      <c r="HZT183" s="1"/>
      <c r="HZU183" s="5"/>
      <c r="HZV183" s="29"/>
      <c r="HZW183" s="37"/>
      <c r="HZX183" s="13"/>
      <c r="HZY183" s="12"/>
      <c r="HZZ183" s="12"/>
      <c r="IAA183" s="1"/>
      <c r="IAB183" s="5"/>
      <c r="IAC183" s="29"/>
      <c r="IAD183" s="37"/>
      <c r="IAE183" s="13"/>
      <c r="IAF183" s="12"/>
      <c r="IAG183" s="12"/>
      <c r="IAH183" s="1"/>
      <c r="IAI183" s="5"/>
      <c r="IAJ183" s="29"/>
      <c r="IAK183" s="37"/>
      <c r="IAL183" s="13"/>
      <c r="IAM183" s="12"/>
      <c r="IAN183" s="12"/>
      <c r="IAO183" s="1"/>
      <c r="IAP183" s="5"/>
      <c r="IAQ183" s="29"/>
      <c r="IAR183" s="37"/>
      <c r="IAS183" s="13"/>
      <c r="IAT183" s="12"/>
      <c r="IAU183" s="12"/>
      <c r="IAV183" s="1"/>
      <c r="IAW183" s="5"/>
      <c r="IAX183" s="29"/>
      <c r="IAY183" s="37"/>
      <c r="IAZ183" s="13"/>
      <c r="IBA183" s="12"/>
      <c r="IBB183" s="12"/>
      <c r="IBC183" s="1"/>
      <c r="IBD183" s="5"/>
      <c r="IBE183" s="29"/>
      <c r="IBF183" s="37"/>
      <c r="IBG183" s="13"/>
      <c r="IBH183" s="12"/>
      <c r="IBI183" s="12"/>
      <c r="IBJ183" s="1"/>
      <c r="IBK183" s="5"/>
      <c r="IBL183" s="29"/>
      <c r="IBM183" s="37"/>
      <c r="IBN183" s="13"/>
      <c r="IBO183" s="12"/>
      <c r="IBP183" s="12"/>
      <c r="IBQ183" s="1"/>
      <c r="IBR183" s="5"/>
      <c r="IBS183" s="29"/>
      <c r="IBT183" s="37"/>
      <c r="IBU183" s="13"/>
      <c r="IBV183" s="12"/>
      <c r="IBW183" s="12"/>
      <c r="IBX183" s="1"/>
      <c r="IBY183" s="5"/>
      <c r="IBZ183" s="29"/>
      <c r="ICA183" s="37"/>
      <c r="ICB183" s="13"/>
      <c r="ICC183" s="12"/>
      <c r="ICD183" s="12"/>
      <c r="ICE183" s="1"/>
      <c r="ICF183" s="5"/>
      <c r="ICG183" s="29"/>
      <c r="ICH183" s="37"/>
      <c r="ICI183" s="13"/>
      <c r="ICJ183" s="12"/>
      <c r="ICK183" s="12"/>
      <c r="ICL183" s="1"/>
      <c r="ICM183" s="5"/>
      <c r="ICN183" s="29"/>
      <c r="ICO183" s="37"/>
      <c r="ICP183" s="13"/>
      <c r="ICQ183" s="12"/>
      <c r="ICR183" s="12"/>
      <c r="ICS183" s="1"/>
      <c r="ICT183" s="5"/>
      <c r="ICU183" s="29"/>
      <c r="ICV183" s="37"/>
      <c r="ICW183" s="13"/>
      <c r="ICX183" s="12"/>
      <c r="ICY183" s="12"/>
      <c r="ICZ183" s="1"/>
      <c r="IDA183" s="5"/>
      <c r="IDB183" s="29"/>
      <c r="IDC183" s="37"/>
      <c r="IDD183" s="13"/>
      <c r="IDE183" s="12"/>
      <c r="IDF183" s="12"/>
      <c r="IDG183" s="1"/>
      <c r="IDH183" s="5"/>
      <c r="IDI183" s="29"/>
      <c r="IDJ183" s="37"/>
      <c r="IDK183" s="13"/>
      <c r="IDL183" s="12"/>
      <c r="IDM183" s="12"/>
      <c r="IDN183" s="1"/>
      <c r="IDO183" s="5"/>
      <c r="IDP183" s="29"/>
      <c r="IDQ183" s="37"/>
      <c r="IDR183" s="13"/>
      <c r="IDS183" s="12"/>
      <c r="IDT183" s="12"/>
      <c r="IDU183" s="1"/>
      <c r="IDV183" s="5"/>
      <c r="IDW183" s="29"/>
      <c r="IDX183" s="37"/>
      <c r="IDY183" s="13"/>
      <c r="IDZ183" s="12"/>
      <c r="IEA183" s="12"/>
      <c r="IEB183" s="1"/>
      <c r="IEC183" s="5"/>
      <c r="IED183" s="29"/>
      <c r="IEE183" s="37"/>
      <c r="IEF183" s="13"/>
      <c r="IEG183" s="12"/>
      <c r="IEH183" s="12"/>
      <c r="IEI183" s="1"/>
      <c r="IEJ183" s="5"/>
      <c r="IEK183" s="29"/>
      <c r="IEL183" s="37"/>
      <c r="IEM183" s="13"/>
      <c r="IEN183" s="12"/>
      <c r="IEO183" s="12"/>
      <c r="IEP183" s="1"/>
      <c r="IEQ183" s="5"/>
      <c r="IER183" s="29"/>
      <c r="IES183" s="37"/>
      <c r="IET183" s="13"/>
      <c r="IEU183" s="12"/>
      <c r="IEV183" s="12"/>
      <c r="IEW183" s="1"/>
      <c r="IEX183" s="5"/>
      <c r="IEY183" s="29"/>
      <c r="IEZ183" s="37"/>
      <c r="IFA183" s="13"/>
      <c r="IFB183" s="12"/>
      <c r="IFC183" s="12"/>
      <c r="IFD183" s="1"/>
      <c r="IFE183" s="5"/>
      <c r="IFF183" s="29"/>
      <c r="IFG183" s="37"/>
      <c r="IFH183" s="13"/>
      <c r="IFI183" s="12"/>
      <c r="IFJ183" s="12"/>
      <c r="IFK183" s="1"/>
      <c r="IFL183" s="5"/>
      <c r="IFM183" s="29"/>
      <c r="IFN183" s="37"/>
      <c r="IFO183" s="13"/>
      <c r="IFP183" s="12"/>
      <c r="IFQ183" s="12"/>
      <c r="IFR183" s="1"/>
      <c r="IFS183" s="5"/>
      <c r="IFT183" s="29"/>
      <c r="IFU183" s="37"/>
      <c r="IFV183" s="13"/>
      <c r="IFW183" s="12"/>
      <c r="IFX183" s="12"/>
      <c r="IFY183" s="1"/>
      <c r="IFZ183" s="5"/>
      <c r="IGA183" s="29"/>
      <c r="IGB183" s="37"/>
      <c r="IGC183" s="13"/>
      <c r="IGD183" s="12"/>
      <c r="IGE183" s="12"/>
      <c r="IGF183" s="1"/>
      <c r="IGG183" s="5"/>
      <c r="IGH183" s="29"/>
      <c r="IGI183" s="37"/>
      <c r="IGJ183" s="13"/>
      <c r="IGK183" s="12"/>
      <c r="IGL183" s="12"/>
      <c r="IGM183" s="1"/>
      <c r="IGN183" s="5"/>
      <c r="IGO183" s="29"/>
      <c r="IGP183" s="37"/>
      <c r="IGQ183" s="13"/>
      <c r="IGR183" s="12"/>
      <c r="IGS183" s="12"/>
      <c r="IGT183" s="1"/>
      <c r="IGU183" s="5"/>
      <c r="IGV183" s="29"/>
      <c r="IGW183" s="37"/>
      <c r="IGX183" s="13"/>
      <c r="IGY183" s="12"/>
      <c r="IGZ183" s="12"/>
      <c r="IHA183" s="1"/>
      <c r="IHB183" s="5"/>
      <c r="IHC183" s="29"/>
      <c r="IHD183" s="37"/>
      <c r="IHE183" s="13"/>
      <c r="IHF183" s="12"/>
      <c r="IHG183" s="12"/>
      <c r="IHH183" s="1"/>
      <c r="IHI183" s="5"/>
      <c r="IHJ183" s="29"/>
      <c r="IHK183" s="37"/>
      <c r="IHL183" s="13"/>
      <c r="IHM183" s="12"/>
      <c r="IHN183" s="12"/>
      <c r="IHO183" s="1"/>
      <c r="IHP183" s="5"/>
      <c r="IHQ183" s="29"/>
      <c r="IHR183" s="37"/>
      <c r="IHS183" s="13"/>
      <c r="IHT183" s="12"/>
      <c r="IHU183" s="12"/>
      <c r="IHV183" s="1"/>
      <c r="IHW183" s="5"/>
      <c r="IHX183" s="29"/>
      <c r="IHY183" s="37"/>
      <c r="IHZ183" s="13"/>
      <c r="IIA183" s="12"/>
      <c r="IIB183" s="12"/>
      <c r="IIC183" s="1"/>
      <c r="IID183" s="5"/>
      <c r="IIE183" s="29"/>
      <c r="IIF183" s="37"/>
      <c r="IIG183" s="13"/>
      <c r="IIH183" s="12"/>
      <c r="III183" s="12"/>
      <c r="IIJ183" s="1"/>
      <c r="IIK183" s="5"/>
      <c r="IIL183" s="29"/>
      <c r="IIM183" s="37"/>
      <c r="IIN183" s="13"/>
      <c r="IIO183" s="12"/>
      <c r="IIP183" s="12"/>
      <c r="IIQ183" s="1"/>
      <c r="IIR183" s="5"/>
      <c r="IIS183" s="29"/>
      <c r="IIT183" s="37"/>
      <c r="IIU183" s="13"/>
      <c r="IIV183" s="12"/>
      <c r="IIW183" s="12"/>
      <c r="IIX183" s="1"/>
      <c r="IIY183" s="5"/>
      <c r="IIZ183" s="29"/>
      <c r="IJA183" s="37"/>
      <c r="IJB183" s="13"/>
      <c r="IJC183" s="12"/>
      <c r="IJD183" s="12"/>
      <c r="IJE183" s="1"/>
      <c r="IJF183" s="5"/>
      <c r="IJG183" s="29"/>
      <c r="IJH183" s="37"/>
      <c r="IJI183" s="13"/>
      <c r="IJJ183" s="12"/>
      <c r="IJK183" s="12"/>
      <c r="IJL183" s="1"/>
      <c r="IJM183" s="5"/>
      <c r="IJN183" s="29"/>
      <c r="IJO183" s="37"/>
      <c r="IJP183" s="13"/>
      <c r="IJQ183" s="12"/>
      <c r="IJR183" s="12"/>
      <c r="IJS183" s="1"/>
      <c r="IJT183" s="5"/>
      <c r="IJU183" s="29"/>
      <c r="IJV183" s="37"/>
      <c r="IJW183" s="13"/>
      <c r="IJX183" s="12"/>
      <c r="IJY183" s="12"/>
      <c r="IJZ183" s="1"/>
      <c r="IKA183" s="5"/>
      <c r="IKB183" s="29"/>
      <c r="IKC183" s="37"/>
      <c r="IKD183" s="13"/>
      <c r="IKE183" s="12"/>
      <c r="IKF183" s="12"/>
      <c r="IKG183" s="1"/>
      <c r="IKH183" s="5"/>
      <c r="IKI183" s="29"/>
      <c r="IKJ183" s="37"/>
      <c r="IKK183" s="13"/>
      <c r="IKL183" s="12"/>
      <c r="IKM183" s="12"/>
      <c r="IKN183" s="1"/>
      <c r="IKO183" s="5"/>
      <c r="IKP183" s="29"/>
      <c r="IKQ183" s="37"/>
      <c r="IKR183" s="13"/>
      <c r="IKS183" s="12"/>
      <c r="IKT183" s="12"/>
      <c r="IKU183" s="1"/>
      <c r="IKV183" s="5"/>
      <c r="IKW183" s="29"/>
      <c r="IKX183" s="37"/>
      <c r="IKY183" s="13"/>
      <c r="IKZ183" s="12"/>
      <c r="ILA183" s="12"/>
      <c r="ILB183" s="1"/>
      <c r="ILC183" s="5"/>
      <c r="ILD183" s="29"/>
      <c r="ILE183" s="37"/>
      <c r="ILF183" s="13"/>
      <c r="ILG183" s="12"/>
      <c r="ILH183" s="12"/>
      <c r="ILI183" s="1"/>
      <c r="ILJ183" s="5"/>
      <c r="ILK183" s="29"/>
      <c r="ILL183" s="37"/>
      <c r="ILM183" s="13"/>
      <c r="ILN183" s="12"/>
      <c r="ILO183" s="12"/>
      <c r="ILP183" s="1"/>
      <c r="ILQ183" s="5"/>
      <c r="ILR183" s="29"/>
      <c r="ILS183" s="37"/>
      <c r="ILT183" s="13"/>
      <c r="ILU183" s="12"/>
      <c r="ILV183" s="12"/>
      <c r="ILW183" s="1"/>
      <c r="ILX183" s="5"/>
      <c r="ILY183" s="29"/>
      <c r="ILZ183" s="37"/>
      <c r="IMA183" s="13"/>
      <c r="IMB183" s="12"/>
      <c r="IMC183" s="12"/>
      <c r="IMD183" s="1"/>
      <c r="IME183" s="5"/>
      <c r="IMF183" s="29"/>
      <c r="IMG183" s="37"/>
      <c r="IMH183" s="13"/>
      <c r="IMI183" s="12"/>
      <c r="IMJ183" s="12"/>
      <c r="IMK183" s="1"/>
      <c r="IML183" s="5"/>
      <c r="IMM183" s="29"/>
      <c r="IMN183" s="37"/>
      <c r="IMO183" s="13"/>
      <c r="IMP183" s="12"/>
      <c r="IMQ183" s="12"/>
      <c r="IMR183" s="1"/>
      <c r="IMS183" s="5"/>
      <c r="IMT183" s="29"/>
      <c r="IMU183" s="37"/>
      <c r="IMV183" s="13"/>
      <c r="IMW183" s="12"/>
      <c r="IMX183" s="12"/>
      <c r="IMY183" s="1"/>
      <c r="IMZ183" s="5"/>
      <c r="INA183" s="29"/>
      <c r="INB183" s="37"/>
      <c r="INC183" s="13"/>
      <c r="IND183" s="12"/>
      <c r="INE183" s="12"/>
      <c r="INF183" s="1"/>
      <c r="ING183" s="5"/>
      <c r="INH183" s="29"/>
      <c r="INI183" s="37"/>
      <c r="INJ183" s="13"/>
      <c r="INK183" s="12"/>
      <c r="INL183" s="12"/>
      <c r="INM183" s="1"/>
      <c r="INN183" s="5"/>
      <c r="INO183" s="29"/>
      <c r="INP183" s="37"/>
      <c r="INQ183" s="13"/>
      <c r="INR183" s="12"/>
      <c r="INS183" s="12"/>
      <c r="INT183" s="1"/>
      <c r="INU183" s="5"/>
      <c r="INV183" s="29"/>
      <c r="INW183" s="37"/>
      <c r="INX183" s="13"/>
      <c r="INY183" s="12"/>
      <c r="INZ183" s="12"/>
      <c r="IOA183" s="1"/>
      <c r="IOB183" s="5"/>
      <c r="IOC183" s="29"/>
      <c r="IOD183" s="37"/>
      <c r="IOE183" s="13"/>
      <c r="IOF183" s="12"/>
      <c r="IOG183" s="12"/>
      <c r="IOH183" s="1"/>
      <c r="IOI183" s="5"/>
      <c r="IOJ183" s="29"/>
      <c r="IOK183" s="37"/>
      <c r="IOL183" s="13"/>
      <c r="IOM183" s="12"/>
      <c r="ION183" s="12"/>
      <c r="IOO183" s="1"/>
      <c r="IOP183" s="5"/>
      <c r="IOQ183" s="29"/>
      <c r="IOR183" s="37"/>
      <c r="IOS183" s="13"/>
      <c r="IOT183" s="12"/>
      <c r="IOU183" s="12"/>
      <c r="IOV183" s="1"/>
      <c r="IOW183" s="5"/>
      <c r="IOX183" s="29"/>
      <c r="IOY183" s="37"/>
      <c r="IOZ183" s="13"/>
      <c r="IPA183" s="12"/>
      <c r="IPB183" s="12"/>
      <c r="IPC183" s="1"/>
      <c r="IPD183" s="5"/>
      <c r="IPE183" s="29"/>
      <c r="IPF183" s="37"/>
      <c r="IPG183" s="13"/>
      <c r="IPH183" s="12"/>
      <c r="IPI183" s="12"/>
      <c r="IPJ183" s="1"/>
      <c r="IPK183" s="5"/>
      <c r="IPL183" s="29"/>
      <c r="IPM183" s="37"/>
      <c r="IPN183" s="13"/>
      <c r="IPO183" s="12"/>
      <c r="IPP183" s="12"/>
      <c r="IPQ183" s="1"/>
      <c r="IPR183" s="5"/>
      <c r="IPS183" s="29"/>
      <c r="IPT183" s="37"/>
      <c r="IPU183" s="13"/>
      <c r="IPV183" s="12"/>
      <c r="IPW183" s="12"/>
      <c r="IPX183" s="1"/>
      <c r="IPY183" s="5"/>
      <c r="IPZ183" s="29"/>
      <c r="IQA183" s="37"/>
      <c r="IQB183" s="13"/>
      <c r="IQC183" s="12"/>
      <c r="IQD183" s="12"/>
      <c r="IQE183" s="1"/>
      <c r="IQF183" s="5"/>
      <c r="IQG183" s="29"/>
      <c r="IQH183" s="37"/>
      <c r="IQI183" s="13"/>
      <c r="IQJ183" s="12"/>
      <c r="IQK183" s="12"/>
      <c r="IQL183" s="1"/>
      <c r="IQM183" s="5"/>
      <c r="IQN183" s="29"/>
      <c r="IQO183" s="37"/>
      <c r="IQP183" s="13"/>
      <c r="IQQ183" s="12"/>
      <c r="IQR183" s="12"/>
      <c r="IQS183" s="1"/>
      <c r="IQT183" s="5"/>
      <c r="IQU183" s="29"/>
      <c r="IQV183" s="37"/>
      <c r="IQW183" s="13"/>
      <c r="IQX183" s="12"/>
      <c r="IQY183" s="12"/>
      <c r="IQZ183" s="1"/>
      <c r="IRA183" s="5"/>
      <c r="IRB183" s="29"/>
      <c r="IRC183" s="37"/>
      <c r="IRD183" s="13"/>
      <c r="IRE183" s="12"/>
      <c r="IRF183" s="12"/>
      <c r="IRG183" s="1"/>
      <c r="IRH183" s="5"/>
      <c r="IRI183" s="29"/>
      <c r="IRJ183" s="37"/>
      <c r="IRK183" s="13"/>
      <c r="IRL183" s="12"/>
      <c r="IRM183" s="12"/>
      <c r="IRN183" s="1"/>
      <c r="IRO183" s="5"/>
      <c r="IRP183" s="29"/>
      <c r="IRQ183" s="37"/>
      <c r="IRR183" s="13"/>
      <c r="IRS183" s="12"/>
      <c r="IRT183" s="12"/>
      <c r="IRU183" s="1"/>
      <c r="IRV183" s="5"/>
      <c r="IRW183" s="29"/>
      <c r="IRX183" s="37"/>
      <c r="IRY183" s="13"/>
      <c r="IRZ183" s="12"/>
      <c r="ISA183" s="12"/>
      <c r="ISB183" s="1"/>
      <c r="ISC183" s="5"/>
      <c r="ISD183" s="29"/>
      <c r="ISE183" s="37"/>
      <c r="ISF183" s="13"/>
      <c r="ISG183" s="12"/>
      <c r="ISH183" s="12"/>
      <c r="ISI183" s="1"/>
      <c r="ISJ183" s="5"/>
      <c r="ISK183" s="29"/>
      <c r="ISL183" s="37"/>
      <c r="ISM183" s="13"/>
      <c r="ISN183" s="12"/>
      <c r="ISO183" s="12"/>
      <c r="ISP183" s="1"/>
      <c r="ISQ183" s="5"/>
      <c r="ISR183" s="29"/>
      <c r="ISS183" s="37"/>
      <c r="IST183" s="13"/>
      <c r="ISU183" s="12"/>
      <c r="ISV183" s="12"/>
      <c r="ISW183" s="1"/>
      <c r="ISX183" s="5"/>
      <c r="ISY183" s="29"/>
      <c r="ISZ183" s="37"/>
      <c r="ITA183" s="13"/>
      <c r="ITB183" s="12"/>
      <c r="ITC183" s="12"/>
      <c r="ITD183" s="1"/>
      <c r="ITE183" s="5"/>
      <c r="ITF183" s="29"/>
      <c r="ITG183" s="37"/>
      <c r="ITH183" s="13"/>
      <c r="ITI183" s="12"/>
      <c r="ITJ183" s="12"/>
      <c r="ITK183" s="1"/>
      <c r="ITL183" s="5"/>
      <c r="ITM183" s="29"/>
      <c r="ITN183" s="37"/>
      <c r="ITO183" s="13"/>
      <c r="ITP183" s="12"/>
      <c r="ITQ183" s="12"/>
      <c r="ITR183" s="1"/>
      <c r="ITS183" s="5"/>
      <c r="ITT183" s="29"/>
      <c r="ITU183" s="37"/>
      <c r="ITV183" s="13"/>
      <c r="ITW183" s="12"/>
      <c r="ITX183" s="12"/>
      <c r="ITY183" s="1"/>
      <c r="ITZ183" s="5"/>
      <c r="IUA183" s="29"/>
      <c r="IUB183" s="37"/>
      <c r="IUC183" s="13"/>
      <c r="IUD183" s="12"/>
      <c r="IUE183" s="12"/>
      <c r="IUF183" s="1"/>
      <c r="IUG183" s="5"/>
      <c r="IUH183" s="29"/>
      <c r="IUI183" s="37"/>
      <c r="IUJ183" s="13"/>
      <c r="IUK183" s="12"/>
      <c r="IUL183" s="12"/>
      <c r="IUM183" s="1"/>
      <c r="IUN183" s="5"/>
      <c r="IUO183" s="29"/>
      <c r="IUP183" s="37"/>
      <c r="IUQ183" s="13"/>
      <c r="IUR183" s="12"/>
      <c r="IUS183" s="12"/>
      <c r="IUT183" s="1"/>
      <c r="IUU183" s="5"/>
      <c r="IUV183" s="29"/>
      <c r="IUW183" s="37"/>
      <c r="IUX183" s="13"/>
      <c r="IUY183" s="12"/>
      <c r="IUZ183" s="12"/>
      <c r="IVA183" s="1"/>
      <c r="IVB183" s="5"/>
      <c r="IVC183" s="29"/>
      <c r="IVD183" s="37"/>
      <c r="IVE183" s="13"/>
      <c r="IVF183" s="12"/>
      <c r="IVG183" s="12"/>
      <c r="IVH183" s="1"/>
      <c r="IVI183" s="5"/>
      <c r="IVJ183" s="29"/>
      <c r="IVK183" s="37"/>
      <c r="IVL183" s="13"/>
      <c r="IVM183" s="12"/>
      <c r="IVN183" s="12"/>
      <c r="IVO183" s="1"/>
      <c r="IVP183" s="5"/>
      <c r="IVQ183" s="29"/>
      <c r="IVR183" s="37"/>
      <c r="IVS183" s="13"/>
      <c r="IVT183" s="12"/>
      <c r="IVU183" s="12"/>
      <c r="IVV183" s="1"/>
      <c r="IVW183" s="5"/>
      <c r="IVX183" s="29"/>
      <c r="IVY183" s="37"/>
      <c r="IVZ183" s="13"/>
      <c r="IWA183" s="12"/>
      <c r="IWB183" s="12"/>
      <c r="IWC183" s="1"/>
      <c r="IWD183" s="5"/>
      <c r="IWE183" s="29"/>
      <c r="IWF183" s="37"/>
      <c r="IWG183" s="13"/>
      <c r="IWH183" s="12"/>
      <c r="IWI183" s="12"/>
      <c r="IWJ183" s="1"/>
      <c r="IWK183" s="5"/>
      <c r="IWL183" s="29"/>
      <c r="IWM183" s="37"/>
      <c r="IWN183" s="13"/>
      <c r="IWO183" s="12"/>
      <c r="IWP183" s="12"/>
      <c r="IWQ183" s="1"/>
      <c r="IWR183" s="5"/>
      <c r="IWS183" s="29"/>
      <c r="IWT183" s="37"/>
      <c r="IWU183" s="13"/>
      <c r="IWV183" s="12"/>
      <c r="IWW183" s="12"/>
      <c r="IWX183" s="1"/>
      <c r="IWY183" s="5"/>
      <c r="IWZ183" s="29"/>
      <c r="IXA183" s="37"/>
      <c r="IXB183" s="13"/>
      <c r="IXC183" s="12"/>
      <c r="IXD183" s="12"/>
      <c r="IXE183" s="1"/>
      <c r="IXF183" s="5"/>
      <c r="IXG183" s="29"/>
      <c r="IXH183" s="37"/>
      <c r="IXI183" s="13"/>
      <c r="IXJ183" s="12"/>
      <c r="IXK183" s="12"/>
      <c r="IXL183" s="1"/>
      <c r="IXM183" s="5"/>
      <c r="IXN183" s="29"/>
      <c r="IXO183" s="37"/>
      <c r="IXP183" s="13"/>
      <c r="IXQ183" s="12"/>
      <c r="IXR183" s="12"/>
      <c r="IXS183" s="1"/>
      <c r="IXT183" s="5"/>
      <c r="IXU183" s="29"/>
      <c r="IXV183" s="37"/>
      <c r="IXW183" s="13"/>
      <c r="IXX183" s="12"/>
      <c r="IXY183" s="12"/>
      <c r="IXZ183" s="1"/>
      <c r="IYA183" s="5"/>
      <c r="IYB183" s="29"/>
      <c r="IYC183" s="37"/>
      <c r="IYD183" s="13"/>
      <c r="IYE183" s="12"/>
      <c r="IYF183" s="12"/>
      <c r="IYG183" s="1"/>
      <c r="IYH183" s="5"/>
      <c r="IYI183" s="29"/>
      <c r="IYJ183" s="37"/>
      <c r="IYK183" s="13"/>
      <c r="IYL183" s="12"/>
      <c r="IYM183" s="12"/>
      <c r="IYN183" s="1"/>
      <c r="IYO183" s="5"/>
      <c r="IYP183" s="29"/>
      <c r="IYQ183" s="37"/>
      <c r="IYR183" s="13"/>
      <c r="IYS183" s="12"/>
      <c r="IYT183" s="12"/>
      <c r="IYU183" s="1"/>
      <c r="IYV183" s="5"/>
      <c r="IYW183" s="29"/>
      <c r="IYX183" s="37"/>
      <c r="IYY183" s="13"/>
      <c r="IYZ183" s="12"/>
      <c r="IZA183" s="12"/>
      <c r="IZB183" s="1"/>
      <c r="IZC183" s="5"/>
      <c r="IZD183" s="29"/>
      <c r="IZE183" s="37"/>
      <c r="IZF183" s="13"/>
      <c r="IZG183" s="12"/>
      <c r="IZH183" s="12"/>
      <c r="IZI183" s="1"/>
      <c r="IZJ183" s="5"/>
      <c r="IZK183" s="29"/>
      <c r="IZL183" s="37"/>
      <c r="IZM183" s="13"/>
      <c r="IZN183" s="12"/>
      <c r="IZO183" s="12"/>
      <c r="IZP183" s="1"/>
      <c r="IZQ183" s="5"/>
      <c r="IZR183" s="29"/>
      <c r="IZS183" s="37"/>
      <c r="IZT183" s="13"/>
      <c r="IZU183" s="12"/>
      <c r="IZV183" s="12"/>
      <c r="IZW183" s="1"/>
      <c r="IZX183" s="5"/>
      <c r="IZY183" s="29"/>
      <c r="IZZ183" s="37"/>
      <c r="JAA183" s="13"/>
      <c r="JAB183" s="12"/>
      <c r="JAC183" s="12"/>
      <c r="JAD183" s="1"/>
      <c r="JAE183" s="5"/>
      <c r="JAF183" s="29"/>
      <c r="JAG183" s="37"/>
      <c r="JAH183" s="13"/>
      <c r="JAI183" s="12"/>
      <c r="JAJ183" s="12"/>
      <c r="JAK183" s="1"/>
      <c r="JAL183" s="5"/>
      <c r="JAM183" s="29"/>
      <c r="JAN183" s="37"/>
      <c r="JAO183" s="13"/>
      <c r="JAP183" s="12"/>
      <c r="JAQ183" s="12"/>
      <c r="JAR183" s="1"/>
      <c r="JAS183" s="5"/>
      <c r="JAT183" s="29"/>
      <c r="JAU183" s="37"/>
      <c r="JAV183" s="13"/>
      <c r="JAW183" s="12"/>
      <c r="JAX183" s="12"/>
      <c r="JAY183" s="1"/>
      <c r="JAZ183" s="5"/>
      <c r="JBA183" s="29"/>
      <c r="JBB183" s="37"/>
      <c r="JBC183" s="13"/>
      <c r="JBD183" s="12"/>
      <c r="JBE183" s="12"/>
      <c r="JBF183" s="1"/>
      <c r="JBG183" s="5"/>
      <c r="JBH183" s="29"/>
      <c r="JBI183" s="37"/>
      <c r="JBJ183" s="13"/>
      <c r="JBK183" s="12"/>
      <c r="JBL183" s="12"/>
      <c r="JBM183" s="1"/>
      <c r="JBN183" s="5"/>
      <c r="JBO183" s="29"/>
      <c r="JBP183" s="37"/>
      <c r="JBQ183" s="13"/>
      <c r="JBR183" s="12"/>
      <c r="JBS183" s="12"/>
      <c r="JBT183" s="1"/>
      <c r="JBU183" s="5"/>
      <c r="JBV183" s="29"/>
      <c r="JBW183" s="37"/>
      <c r="JBX183" s="13"/>
      <c r="JBY183" s="12"/>
      <c r="JBZ183" s="12"/>
      <c r="JCA183" s="1"/>
      <c r="JCB183" s="5"/>
      <c r="JCC183" s="29"/>
      <c r="JCD183" s="37"/>
      <c r="JCE183" s="13"/>
      <c r="JCF183" s="12"/>
      <c r="JCG183" s="12"/>
      <c r="JCH183" s="1"/>
      <c r="JCI183" s="5"/>
      <c r="JCJ183" s="29"/>
      <c r="JCK183" s="37"/>
      <c r="JCL183" s="13"/>
      <c r="JCM183" s="12"/>
      <c r="JCN183" s="12"/>
      <c r="JCO183" s="1"/>
      <c r="JCP183" s="5"/>
      <c r="JCQ183" s="29"/>
      <c r="JCR183" s="37"/>
      <c r="JCS183" s="13"/>
      <c r="JCT183" s="12"/>
      <c r="JCU183" s="12"/>
      <c r="JCV183" s="1"/>
      <c r="JCW183" s="5"/>
      <c r="JCX183" s="29"/>
      <c r="JCY183" s="37"/>
      <c r="JCZ183" s="13"/>
      <c r="JDA183" s="12"/>
      <c r="JDB183" s="12"/>
      <c r="JDC183" s="1"/>
      <c r="JDD183" s="5"/>
      <c r="JDE183" s="29"/>
      <c r="JDF183" s="37"/>
      <c r="JDG183" s="13"/>
      <c r="JDH183" s="12"/>
      <c r="JDI183" s="12"/>
      <c r="JDJ183" s="1"/>
      <c r="JDK183" s="5"/>
      <c r="JDL183" s="29"/>
      <c r="JDM183" s="37"/>
      <c r="JDN183" s="13"/>
      <c r="JDO183" s="12"/>
      <c r="JDP183" s="12"/>
      <c r="JDQ183" s="1"/>
      <c r="JDR183" s="5"/>
      <c r="JDS183" s="29"/>
      <c r="JDT183" s="37"/>
      <c r="JDU183" s="13"/>
      <c r="JDV183" s="12"/>
      <c r="JDW183" s="12"/>
      <c r="JDX183" s="1"/>
      <c r="JDY183" s="5"/>
      <c r="JDZ183" s="29"/>
      <c r="JEA183" s="37"/>
      <c r="JEB183" s="13"/>
      <c r="JEC183" s="12"/>
      <c r="JED183" s="12"/>
      <c r="JEE183" s="1"/>
      <c r="JEF183" s="5"/>
      <c r="JEG183" s="29"/>
      <c r="JEH183" s="37"/>
      <c r="JEI183" s="13"/>
      <c r="JEJ183" s="12"/>
      <c r="JEK183" s="12"/>
      <c r="JEL183" s="1"/>
      <c r="JEM183" s="5"/>
      <c r="JEN183" s="29"/>
      <c r="JEO183" s="37"/>
      <c r="JEP183" s="13"/>
      <c r="JEQ183" s="12"/>
      <c r="JER183" s="12"/>
      <c r="JES183" s="1"/>
      <c r="JET183" s="5"/>
      <c r="JEU183" s="29"/>
      <c r="JEV183" s="37"/>
      <c r="JEW183" s="13"/>
      <c r="JEX183" s="12"/>
      <c r="JEY183" s="12"/>
      <c r="JEZ183" s="1"/>
      <c r="JFA183" s="5"/>
      <c r="JFB183" s="29"/>
      <c r="JFC183" s="37"/>
      <c r="JFD183" s="13"/>
      <c r="JFE183" s="12"/>
      <c r="JFF183" s="12"/>
      <c r="JFG183" s="1"/>
      <c r="JFH183" s="5"/>
      <c r="JFI183" s="29"/>
      <c r="JFJ183" s="37"/>
      <c r="JFK183" s="13"/>
      <c r="JFL183" s="12"/>
      <c r="JFM183" s="12"/>
      <c r="JFN183" s="1"/>
      <c r="JFO183" s="5"/>
      <c r="JFP183" s="29"/>
      <c r="JFQ183" s="37"/>
      <c r="JFR183" s="13"/>
      <c r="JFS183" s="12"/>
      <c r="JFT183" s="12"/>
      <c r="JFU183" s="1"/>
      <c r="JFV183" s="5"/>
      <c r="JFW183" s="29"/>
      <c r="JFX183" s="37"/>
      <c r="JFY183" s="13"/>
      <c r="JFZ183" s="12"/>
      <c r="JGA183" s="12"/>
      <c r="JGB183" s="1"/>
      <c r="JGC183" s="5"/>
      <c r="JGD183" s="29"/>
      <c r="JGE183" s="37"/>
      <c r="JGF183" s="13"/>
      <c r="JGG183" s="12"/>
      <c r="JGH183" s="12"/>
      <c r="JGI183" s="1"/>
      <c r="JGJ183" s="5"/>
      <c r="JGK183" s="29"/>
      <c r="JGL183" s="37"/>
      <c r="JGM183" s="13"/>
      <c r="JGN183" s="12"/>
      <c r="JGO183" s="12"/>
      <c r="JGP183" s="1"/>
      <c r="JGQ183" s="5"/>
      <c r="JGR183" s="29"/>
      <c r="JGS183" s="37"/>
      <c r="JGT183" s="13"/>
      <c r="JGU183" s="12"/>
      <c r="JGV183" s="12"/>
      <c r="JGW183" s="1"/>
      <c r="JGX183" s="5"/>
      <c r="JGY183" s="29"/>
      <c r="JGZ183" s="37"/>
      <c r="JHA183" s="13"/>
      <c r="JHB183" s="12"/>
      <c r="JHC183" s="12"/>
      <c r="JHD183" s="1"/>
      <c r="JHE183" s="5"/>
      <c r="JHF183" s="29"/>
      <c r="JHG183" s="37"/>
      <c r="JHH183" s="13"/>
      <c r="JHI183" s="12"/>
      <c r="JHJ183" s="12"/>
      <c r="JHK183" s="1"/>
      <c r="JHL183" s="5"/>
      <c r="JHM183" s="29"/>
      <c r="JHN183" s="37"/>
      <c r="JHO183" s="13"/>
      <c r="JHP183" s="12"/>
      <c r="JHQ183" s="12"/>
      <c r="JHR183" s="1"/>
      <c r="JHS183" s="5"/>
      <c r="JHT183" s="29"/>
      <c r="JHU183" s="37"/>
      <c r="JHV183" s="13"/>
      <c r="JHW183" s="12"/>
      <c r="JHX183" s="12"/>
      <c r="JHY183" s="1"/>
      <c r="JHZ183" s="5"/>
      <c r="JIA183" s="29"/>
      <c r="JIB183" s="37"/>
      <c r="JIC183" s="13"/>
      <c r="JID183" s="12"/>
      <c r="JIE183" s="12"/>
      <c r="JIF183" s="1"/>
      <c r="JIG183" s="5"/>
      <c r="JIH183" s="29"/>
      <c r="JII183" s="37"/>
      <c r="JIJ183" s="13"/>
      <c r="JIK183" s="12"/>
      <c r="JIL183" s="12"/>
      <c r="JIM183" s="1"/>
      <c r="JIN183" s="5"/>
      <c r="JIO183" s="29"/>
      <c r="JIP183" s="37"/>
      <c r="JIQ183" s="13"/>
      <c r="JIR183" s="12"/>
      <c r="JIS183" s="12"/>
      <c r="JIT183" s="1"/>
      <c r="JIU183" s="5"/>
      <c r="JIV183" s="29"/>
      <c r="JIW183" s="37"/>
      <c r="JIX183" s="13"/>
      <c r="JIY183" s="12"/>
      <c r="JIZ183" s="12"/>
      <c r="JJA183" s="1"/>
      <c r="JJB183" s="5"/>
      <c r="JJC183" s="29"/>
      <c r="JJD183" s="37"/>
      <c r="JJE183" s="13"/>
      <c r="JJF183" s="12"/>
      <c r="JJG183" s="12"/>
      <c r="JJH183" s="1"/>
      <c r="JJI183" s="5"/>
      <c r="JJJ183" s="29"/>
      <c r="JJK183" s="37"/>
      <c r="JJL183" s="13"/>
      <c r="JJM183" s="12"/>
      <c r="JJN183" s="12"/>
      <c r="JJO183" s="1"/>
      <c r="JJP183" s="5"/>
      <c r="JJQ183" s="29"/>
      <c r="JJR183" s="37"/>
      <c r="JJS183" s="13"/>
      <c r="JJT183" s="12"/>
      <c r="JJU183" s="12"/>
      <c r="JJV183" s="1"/>
      <c r="JJW183" s="5"/>
      <c r="JJX183" s="29"/>
      <c r="JJY183" s="37"/>
      <c r="JJZ183" s="13"/>
      <c r="JKA183" s="12"/>
      <c r="JKB183" s="12"/>
      <c r="JKC183" s="1"/>
      <c r="JKD183" s="5"/>
      <c r="JKE183" s="29"/>
      <c r="JKF183" s="37"/>
      <c r="JKG183" s="13"/>
      <c r="JKH183" s="12"/>
      <c r="JKI183" s="12"/>
      <c r="JKJ183" s="1"/>
      <c r="JKK183" s="5"/>
      <c r="JKL183" s="29"/>
      <c r="JKM183" s="37"/>
      <c r="JKN183" s="13"/>
      <c r="JKO183" s="12"/>
      <c r="JKP183" s="12"/>
      <c r="JKQ183" s="1"/>
      <c r="JKR183" s="5"/>
      <c r="JKS183" s="29"/>
      <c r="JKT183" s="37"/>
      <c r="JKU183" s="13"/>
      <c r="JKV183" s="12"/>
      <c r="JKW183" s="12"/>
      <c r="JKX183" s="1"/>
      <c r="JKY183" s="5"/>
      <c r="JKZ183" s="29"/>
      <c r="JLA183" s="37"/>
      <c r="JLB183" s="13"/>
      <c r="JLC183" s="12"/>
      <c r="JLD183" s="12"/>
      <c r="JLE183" s="1"/>
      <c r="JLF183" s="5"/>
      <c r="JLG183" s="29"/>
      <c r="JLH183" s="37"/>
      <c r="JLI183" s="13"/>
      <c r="JLJ183" s="12"/>
      <c r="JLK183" s="12"/>
      <c r="JLL183" s="1"/>
      <c r="JLM183" s="5"/>
      <c r="JLN183" s="29"/>
      <c r="JLO183" s="37"/>
      <c r="JLP183" s="13"/>
      <c r="JLQ183" s="12"/>
      <c r="JLR183" s="12"/>
      <c r="JLS183" s="1"/>
      <c r="JLT183" s="5"/>
      <c r="JLU183" s="29"/>
      <c r="JLV183" s="37"/>
      <c r="JLW183" s="13"/>
      <c r="JLX183" s="12"/>
      <c r="JLY183" s="12"/>
      <c r="JLZ183" s="1"/>
      <c r="JMA183" s="5"/>
      <c r="JMB183" s="29"/>
      <c r="JMC183" s="37"/>
      <c r="JMD183" s="13"/>
      <c r="JME183" s="12"/>
      <c r="JMF183" s="12"/>
      <c r="JMG183" s="1"/>
      <c r="JMH183" s="5"/>
      <c r="JMI183" s="29"/>
      <c r="JMJ183" s="37"/>
      <c r="JMK183" s="13"/>
      <c r="JML183" s="12"/>
      <c r="JMM183" s="12"/>
      <c r="JMN183" s="1"/>
      <c r="JMO183" s="5"/>
      <c r="JMP183" s="29"/>
      <c r="JMQ183" s="37"/>
      <c r="JMR183" s="13"/>
      <c r="JMS183" s="12"/>
      <c r="JMT183" s="12"/>
      <c r="JMU183" s="1"/>
      <c r="JMV183" s="5"/>
      <c r="JMW183" s="29"/>
      <c r="JMX183" s="37"/>
      <c r="JMY183" s="13"/>
      <c r="JMZ183" s="12"/>
      <c r="JNA183" s="12"/>
      <c r="JNB183" s="1"/>
      <c r="JNC183" s="5"/>
      <c r="JND183" s="29"/>
      <c r="JNE183" s="37"/>
      <c r="JNF183" s="13"/>
      <c r="JNG183" s="12"/>
      <c r="JNH183" s="12"/>
      <c r="JNI183" s="1"/>
      <c r="JNJ183" s="5"/>
      <c r="JNK183" s="29"/>
      <c r="JNL183" s="37"/>
      <c r="JNM183" s="13"/>
      <c r="JNN183" s="12"/>
      <c r="JNO183" s="12"/>
      <c r="JNP183" s="1"/>
      <c r="JNQ183" s="5"/>
      <c r="JNR183" s="29"/>
      <c r="JNS183" s="37"/>
      <c r="JNT183" s="13"/>
      <c r="JNU183" s="12"/>
      <c r="JNV183" s="12"/>
      <c r="JNW183" s="1"/>
      <c r="JNX183" s="5"/>
      <c r="JNY183" s="29"/>
      <c r="JNZ183" s="37"/>
      <c r="JOA183" s="13"/>
      <c r="JOB183" s="12"/>
      <c r="JOC183" s="12"/>
      <c r="JOD183" s="1"/>
      <c r="JOE183" s="5"/>
      <c r="JOF183" s="29"/>
      <c r="JOG183" s="37"/>
      <c r="JOH183" s="13"/>
      <c r="JOI183" s="12"/>
      <c r="JOJ183" s="12"/>
      <c r="JOK183" s="1"/>
      <c r="JOL183" s="5"/>
      <c r="JOM183" s="29"/>
      <c r="JON183" s="37"/>
      <c r="JOO183" s="13"/>
      <c r="JOP183" s="12"/>
      <c r="JOQ183" s="12"/>
      <c r="JOR183" s="1"/>
      <c r="JOS183" s="5"/>
      <c r="JOT183" s="29"/>
      <c r="JOU183" s="37"/>
      <c r="JOV183" s="13"/>
      <c r="JOW183" s="12"/>
      <c r="JOX183" s="12"/>
      <c r="JOY183" s="1"/>
      <c r="JOZ183" s="5"/>
      <c r="JPA183" s="29"/>
      <c r="JPB183" s="37"/>
      <c r="JPC183" s="13"/>
      <c r="JPD183" s="12"/>
      <c r="JPE183" s="12"/>
      <c r="JPF183" s="1"/>
      <c r="JPG183" s="5"/>
      <c r="JPH183" s="29"/>
      <c r="JPI183" s="37"/>
      <c r="JPJ183" s="13"/>
      <c r="JPK183" s="12"/>
      <c r="JPL183" s="12"/>
      <c r="JPM183" s="1"/>
      <c r="JPN183" s="5"/>
      <c r="JPO183" s="29"/>
      <c r="JPP183" s="37"/>
      <c r="JPQ183" s="13"/>
      <c r="JPR183" s="12"/>
      <c r="JPS183" s="12"/>
      <c r="JPT183" s="1"/>
      <c r="JPU183" s="5"/>
      <c r="JPV183" s="29"/>
      <c r="JPW183" s="37"/>
      <c r="JPX183" s="13"/>
      <c r="JPY183" s="12"/>
      <c r="JPZ183" s="12"/>
      <c r="JQA183" s="1"/>
      <c r="JQB183" s="5"/>
      <c r="JQC183" s="29"/>
      <c r="JQD183" s="37"/>
      <c r="JQE183" s="13"/>
      <c r="JQF183" s="12"/>
      <c r="JQG183" s="12"/>
      <c r="JQH183" s="1"/>
      <c r="JQI183" s="5"/>
      <c r="JQJ183" s="29"/>
      <c r="JQK183" s="37"/>
      <c r="JQL183" s="13"/>
      <c r="JQM183" s="12"/>
      <c r="JQN183" s="12"/>
      <c r="JQO183" s="1"/>
      <c r="JQP183" s="5"/>
      <c r="JQQ183" s="29"/>
      <c r="JQR183" s="37"/>
      <c r="JQS183" s="13"/>
      <c r="JQT183" s="12"/>
      <c r="JQU183" s="12"/>
      <c r="JQV183" s="1"/>
      <c r="JQW183" s="5"/>
      <c r="JQX183" s="29"/>
      <c r="JQY183" s="37"/>
      <c r="JQZ183" s="13"/>
      <c r="JRA183" s="12"/>
      <c r="JRB183" s="12"/>
      <c r="JRC183" s="1"/>
      <c r="JRD183" s="5"/>
      <c r="JRE183" s="29"/>
      <c r="JRF183" s="37"/>
      <c r="JRG183" s="13"/>
      <c r="JRH183" s="12"/>
      <c r="JRI183" s="12"/>
      <c r="JRJ183" s="1"/>
      <c r="JRK183" s="5"/>
      <c r="JRL183" s="29"/>
      <c r="JRM183" s="37"/>
      <c r="JRN183" s="13"/>
      <c r="JRO183" s="12"/>
      <c r="JRP183" s="12"/>
      <c r="JRQ183" s="1"/>
      <c r="JRR183" s="5"/>
      <c r="JRS183" s="29"/>
      <c r="JRT183" s="37"/>
      <c r="JRU183" s="13"/>
      <c r="JRV183" s="12"/>
      <c r="JRW183" s="12"/>
      <c r="JRX183" s="1"/>
      <c r="JRY183" s="5"/>
      <c r="JRZ183" s="29"/>
      <c r="JSA183" s="37"/>
      <c r="JSB183" s="13"/>
      <c r="JSC183" s="12"/>
      <c r="JSD183" s="12"/>
      <c r="JSE183" s="1"/>
      <c r="JSF183" s="5"/>
      <c r="JSG183" s="29"/>
      <c r="JSH183" s="37"/>
      <c r="JSI183" s="13"/>
      <c r="JSJ183" s="12"/>
      <c r="JSK183" s="12"/>
      <c r="JSL183" s="1"/>
      <c r="JSM183" s="5"/>
      <c r="JSN183" s="29"/>
      <c r="JSO183" s="37"/>
      <c r="JSP183" s="13"/>
      <c r="JSQ183" s="12"/>
      <c r="JSR183" s="12"/>
      <c r="JSS183" s="1"/>
      <c r="JST183" s="5"/>
      <c r="JSU183" s="29"/>
      <c r="JSV183" s="37"/>
      <c r="JSW183" s="13"/>
      <c r="JSX183" s="12"/>
      <c r="JSY183" s="12"/>
      <c r="JSZ183" s="1"/>
      <c r="JTA183" s="5"/>
      <c r="JTB183" s="29"/>
      <c r="JTC183" s="37"/>
      <c r="JTD183" s="13"/>
      <c r="JTE183" s="12"/>
      <c r="JTF183" s="12"/>
      <c r="JTG183" s="1"/>
      <c r="JTH183" s="5"/>
      <c r="JTI183" s="29"/>
      <c r="JTJ183" s="37"/>
      <c r="JTK183" s="13"/>
      <c r="JTL183" s="12"/>
      <c r="JTM183" s="12"/>
      <c r="JTN183" s="1"/>
      <c r="JTO183" s="5"/>
      <c r="JTP183" s="29"/>
      <c r="JTQ183" s="37"/>
      <c r="JTR183" s="13"/>
      <c r="JTS183" s="12"/>
      <c r="JTT183" s="12"/>
      <c r="JTU183" s="1"/>
      <c r="JTV183" s="5"/>
      <c r="JTW183" s="29"/>
      <c r="JTX183" s="37"/>
      <c r="JTY183" s="13"/>
      <c r="JTZ183" s="12"/>
      <c r="JUA183" s="12"/>
      <c r="JUB183" s="1"/>
      <c r="JUC183" s="5"/>
      <c r="JUD183" s="29"/>
      <c r="JUE183" s="37"/>
      <c r="JUF183" s="13"/>
      <c r="JUG183" s="12"/>
      <c r="JUH183" s="12"/>
      <c r="JUI183" s="1"/>
      <c r="JUJ183" s="5"/>
      <c r="JUK183" s="29"/>
      <c r="JUL183" s="37"/>
      <c r="JUM183" s="13"/>
      <c r="JUN183" s="12"/>
      <c r="JUO183" s="12"/>
      <c r="JUP183" s="1"/>
      <c r="JUQ183" s="5"/>
      <c r="JUR183" s="29"/>
      <c r="JUS183" s="37"/>
      <c r="JUT183" s="13"/>
      <c r="JUU183" s="12"/>
      <c r="JUV183" s="12"/>
      <c r="JUW183" s="1"/>
      <c r="JUX183" s="5"/>
      <c r="JUY183" s="29"/>
      <c r="JUZ183" s="37"/>
      <c r="JVA183" s="13"/>
      <c r="JVB183" s="12"/>
      <c r="JVC183" s="12"/>
      <c r="JVD183" s="1"/>
      <c r="JVE183" s="5"/>
      <c r="JVF183" s="29"/>
      <c r="JVG183" s="37"/>
      <c r="JVH183" s="13"/>
      <c r="JVI183" s="12"/>
      <c r="JVJ183" s="12"/>
      <c r="JVK183" s="1"/>
      <c r="JVL183" s="5"/>
      <c r="JVM183" s="29"/>
      <c r="JVN183" s="37"/>
      <c r="JVO183" s="13"/>
      <c r="JVP183" s="12"/>
      <c r="JVQ183" s="12"/>
      <c r="JVR183" s="1"/>
      <c r="JVS183" s="5"/>
      <c r="JVT183" s="29"/>
      <c r="JVU183" s="37"/>
      <c r="JVV183" s="13"/>
      <c r="JVW183" s="12"/>
      <c r="JVX183" s="12"/>
      <c r="JVY183" s="1"/>
      <c r="JVZ183" s="5"/>
      <c r="JWA183" s="29"/>
      <c r="JWB183" s="37"/>
      <c r="JWC183" s="13"/>
      <c r="JWD183" s="12"/>
      <c r="JWE183" s="12"/>
      <c r="JWF183" s="1"/>
      <c r="JWG183" s="5"/>
      <c r="JWH183" s="29"/>
      <c r="JWI183" s="37"/>
      <c r="JWJ183" s="13"/>
      <c r="JWK183" s="12"/>
      <c r="JWL183" s="12"/>
      <c r="JWM183" s="1"/>
      <c r="JWN183" s="5"/>
      <c r="JWO183" s="29"/>
      <c r="JWP183" s="37"/>
      <c r="JWQ183" s="13"/>
      <c r="JWR183" s="12"/>
      <c r="JWS183" s="12"/>
      <c r="JWT183" s="1"/>
      <c r="JWU183" s="5"/>
      <c r="JWV183" s="29"/>
      <c r="JWW183" s="37"/>
      <c r="JWX183" s="13"/>
      <c r="JWY183" s="12"/>
      <c r="JWZ183" s="12"/>
      <c r="JXA183" s="1"/>
      <c r="JXB183" s="5"/>
      <c r="JXC183" s="29"/>
      <c r="JXD183" s="37"/>
      <c r="JXE183" s="13"/>
      <c r="JXF183" s="12"/>
      <c r="JXG183" s="12"/>
      <c r="JXH183" s="1"/>
      <c r="JXI183" s="5"/>
      <c r="JXJ183" s="29"/>
      <c r="JXK183" s="37"/>
      <c r="JXL183" s="13"/>
      <c r="JXM183" s="12"/>
      <c r="JXN183" s="12"/>
      <c r="JXO183" s="1"/>
      <c r="JXP183" s="5"/>
      <c r="JXQ183" s="29"/>
      <c r="JXR183" s="37"/>
      <c r="JXS183" s="13"/>
      <c r="JXT183" s="12"/>
      <c r="JXU183" s="12"/>
      <c r="JXV183" s="1"/>
      <c r="JXW183" s="5"/>
      <c r="JXX183" s="29"/>
      <c r="JXY183" s="37"/>
      <c r="JXZ183" s="13"/>
      <c r="JYA183" s="12"/>
      <c r="JYB183" s="12"/>
      <c r="JYC183" s="1"/>
      <c r="JYD183" s="5"/>
      <c r="JYE183" s="29"/>
      <c r="JYF183" s="37"/>
      <c r="JYG183" s="13"/>
      <c r="JYH183" s="12"/>
      <c r="JYI183" s="12"/>
      <c r="JYJ183" s="1"/>
      <c r="JYK183" s="5"/>
      <c r="JYL183" s="29"/>
      <c r="JYM183" s="37"/>
      <c r="JYN183" s="13"/>
      <c r="JYO183" s="12"/>
      <c r="JYP183" s="12"/>
      <c r="JYQ183" s="1"/>
      <c r="JYR183" s="5"/>
      <c r="JYS183" s="29"/>
      <c r="JYT183" s="37"/>
      <c r="JYU183" s="13"/>
      <c r="JYV183" s="12"/>
      <c r="JYW183" s="12"/>
      <c r="JYX183" s="1"/>
      <c r="JYY183" s="5"/>
      <c r="JYZ183" s="29"/>
      <c r="JZA183" s="37"/>
      <c r="JZB183" s="13"/>
      <c r="JZC183" s="12"/>
      <c r="JZD183" s="12"/>
      <c r="JZE183" s="1"/>
      <c r="JZF183" s="5"/>
      <c r="JZG183" s="29"/>
      <c r="JZH183" s="37"/>
      <c r="JZI183" s="13"/>
      <c r="JZJ183" s="12"/>
      <c r="JZK183" s="12"/>
      <c r="JZL183" s="1"/>
      <c r="JZM183" s="5"/>
      <c r="JZN183" s="29"/>
      <c r="JZO183" s="37"/>
      <c r="JZP183" s="13"/>
      <c r="JZQ183" s="12"/>
      <c r="JZR183" s="12"/>
      <c r="JZS183" s="1"/>
      <c r="JZT183" s="5"/>
      <c r="JZU183" s="29"/>
      <c r="JZV183" s="37"/>
      <c r="JZW183" s="13"/>
      <c r="JZX183" s="12"/>
      <c r="JZY183" s="12"/>
      <c r="JZZ183" s="1"/>
      <c r="KAA183" s="5"/>
      <c r="KAB183" s="29"/>
      <c r="KAC183" s="37"/>
      <c r="KAD183" s="13"/>
      <c r="KAE183" s="12"/>
      <c r="KAF183" s="12"/>
      <c r="KAG183" s="1"/>
      <c r="KAH183" s="5"/>
      <c r="KAI183" s="29"/>
      <c r="KAJ183" s="37"/>
      <c r="KAK183" s="13"/>
      <c r="KAL183" s="12"/>
      <c r="KAM183" s="12"/>
      <c r="KAN183" s="1"/>
      <c r="KAO183" s="5"/>
      <c r="KAP183" s="29"/>
      <c r="KAQ183" s="37"/>
      <c r="KAR183" s="13"/>
      <c r="KAS183" s="12"/>
      <c r="KAT183" s="12"/>
      <c r="KAU183" s="1"/>
      <c r="KAV183" s="5"/>
      <c r="KAW183" s="29"/>
      <c r="KAX183" s="37"/>
      <c r="KAY183" s="13"/>
      <c r="KAZ183" s="12"/>
      <c r="KBA183" s="12"/>
      <c r="KBB183" s="1"/>
      <c r="KBC183" s="5"/>
      <c r="KBD183" s="29"/>
      <c r="KBE183" s="37"/>
      <c r="KBF183" s="13"/>
      <c r="KBG183" s="12"/>
      <c r="KBH183" s="12"/>
      <c r="KBI183" s="1"/>
      <c r="KBJ183" s="5"/>
      <c r="KBK183" s="29"/>
      <c r="KBL183" s="37"/>
      <c r="KBM183" s="13"/>
      <c r="KBN183" s="12"/>
      <c r="KBO183" s="12"/>
      <c r="KBP183" s="1"/>
      <c r="KBQ183" s="5"/>
      <c r="KBR183" s="29"/>
      <c r="KBS183" s="37"/>
      <c r="KBT183" s="13"/>
      <c r="KBU183" s="12"/>
      <c r="KBV183" s="12"/>
      <c r="KBW183" s="1"/>
      <c r="KBX183" s="5"/>
      <c r="KBY183" s="29"/>
      <c r="KBZ183" s="37"/>
      <c r="KCA183" s="13"/>
      <c r="KCB183" s="12"/>
      <c r="KCC183" s="12"/>
      <c r="KCD183" s="1"/>
      <c r="KCE183" s="5"/>
      <c r="KCF183" s="29"/>
      <c r="KCG183" s="37"/>
      <c r="KCH183" s="13"/>
      <c r="KCI183" s="12"/>
      <c r="KCJ183" s="12"/>
      <c r="KCK183" s="1"/>
      <c r="KCL183" s="5"/>
      <c r="KCM183" s="29"/>
      <c r="KCN183" s="37"/>
      <c r="KCO183" s="13"/>
      <c r="KCP183" s="12"/>
      <c r="KCQ183" s="12"/>
      <c r="KCR183" s="1"/>
      <c r="KCS183" s="5"/>
      <c r="KCT183" s="29"/>
      <c r="KCU183" s="37"/>
      <c r="KCV183" s="13"/>
      <c r="KCW183" s="12"/>
      <c r="KCX183" s="12"/>
      <c r="KCY183" s="1"/>
      <c r="KCZ183" s="5"/>
      <c r="KDA183" s="29"/>
      <c r="KDB183" s="37"/>
      <c r="KDC183" s="13"/>
      <c r="KDD183" s="12"/>
      <c r="KDE183" s="12"/>
      <c r="KDF183" s="1"/>
      <c r="KDG183" s="5"/>
      <c r="KDH183" s="29"/>
      <c r="KDI183" s="37"/>
      <c r="KDJ183" s="13"/>
      <c r="KDK183" s="12"/>
      <c r="KDL183" s="12"/>
      <c r="KDM183" s="1"/>
      <c r="KDN183" s="5"/>
      <c r="KDO183" s="29"/>
      <c r="KDP183" s="37"/>
      <c r="KDQ183" s="13"/>
      <c r="KDR183" s="12"/>
      <c r="KDS183" s="12"/>
      <c r="KDT183" s="1"/>
      <c r="KDU183" s="5"/>
      <c r="KDV183" s="29"/>
      <c r="KDW183" s="37"/>
      <c r="KDX183" s="13"/>
      <c r="KDY183" s="12"/>
      <c r="KDZ183" s="12"/>
      <c r="KEA183" s="1"/>
      <c r="KEB183" s="5"/>
      <c r="KEC183" s="29"/>
      <c r="KED183" s="37"/>
      <c r="KEE183" s="13"/>
      <c r="KEF183" s="12"/>
      <c r="KEG183" s="12"/>
      <c r="KEH183" s="1"/>
      <c r="KEI183" s="5"/>
      <c r="KEJ183" s="29"/>
      <c r="KEK183" s="37"/>
      <c r="KEL183" s="13"/>
      <c r="KEM183" s="12"/>
      <c r="KEN183" s="12"/>
      <c r="KEO183" s="1"/>
      <c r="KEP183" s="5"/>
      <c r="KEQ183" s="29"/>
      <c r="KER183" s="37"/>
      <c r="KES183" s="13"/>
      <c r="KET183" s="12"/>
      <c r="KEU183" s="12"/>
      <c r="KEV183" s="1"/>
      <c r="KEW183" s="5"/>
      <c r="KEX183" s="29"/>
      <c r="KEY183" s="37"/>
      <c r="KEZ183" s="13"/>
      <c r="KFA183" s="12"/>
      <c r="KFB183" s="12"/>
      <c r="KFC183" s="1"/>
      <c r="KFD183" s="5"/>
      <c r="KFE183" s="29"/>
      <c r="KFF183" s="37"/>
      <c r="KFG183" s="13"/>
      <c r="KFH183" s="12"/>
      <c r="KFI183" s="12"/>
      <c r="KFJ183" s="1"/>
      <c r="KFK183" s="5"/>
      <c r="KFL183" s="29"/>
      <c r="KFM183" s="37"/>
      <c r="KFN183" s="13"/>
      <c r="KFO183" s="12"/>
      <c r="KFP183" s="12"/>
      <c r="KFQ183" s="1"/>
      <c r="KFR183" s="5"/>
      <c r="KFS183" s="29"/>
      <c r="KFT183" s="37"/>
      <c r="KFU183" s="13"/>
      <c r="KFV183" s="12"/>
      <c r="KFW183" s="12"/>
      <c r="KFX183" s="1"/>
      <c r="KFY183" s="5"/>
      <c r="KFZ183" s="29"/>
      <c r="KGA183" s="37"/>
      <c r="KGB183" s="13"/>
      <c r="KGC183" s="12"/>
      <c r="KGD183" s="12"/>
      <c r="KGE183" s="1"/>
      <c r="KGF183" s="5"/>
      <c r="KGG183" s="29"/>
      <c r="KGH183" s="37"/>
      <c r="KGI183" s="13"/>
      <c r="KGJ183" s="12"/>
      <c r="KGK183" s="12"/>
      <c r="KGL183" s="1"/>
      <c r="KGM183" s="5"/>
      <c r="KGN183" s="29"/>
      <c r="KGO183" s="37"/>
      <c r="KGP183" s="13"/>
      <c r="KGQ183" s="12"/>
      <c r="KGR183" s="12"/>
      <c r="KGS183" s="1"/>
      <c r="KGT183" s="5"/>
      <c r="KGU183" s="29"/>
      <c r="KGV183" s="37"/>
      <c r="KGW183" s="13"/>
      <c r="KGX183" s="12"/>
      <c r="KGY183" s="12"/>
      <c r="KGZ183" s="1"/>
      <c r="KHA183" s="5"/>
      <c r="KHB183" s="29"/>
      <c r="KHC183" s="37"/>
      <c r="KHD183" s="13"/>
      <c r="KHE183" s="12"/>
      <c r="KHF183" s="12"/>
      <c r="KHG183" s="1"/>
      <c r="KHH183" s="5"/>
      <c r="KHI183" s="29"/>
      <c r="KHJ183" s="37"/>
      <c r="KHK183" s="13"/>
      <c r="KHL183" s="12"/>
      <c r="KHM183" s="12"/>
      <c r="KHN183" s="1"/>
      <c r="KHO183" s="5"/>
      <c r="KHP183" s="29"/>
      <c r="KHQ183" s="37"/>
      <c r="KHR183" s="13"/>
      <c r="KHS183" s="12"/>
      <c r="KHT183" s="12"/>
      <c r="KHU183" s="1"/>
      <c r="KHV183" s="5"/>
      <c r="KHW183" s="29"/>
      <c r="KHX183" s="37"/>
      <c r="KHY183" s="13"/>
      <c r="KHZ183" s="12"/>
      <c r="KIA183" s="12"/>
      <c r="KIB183" s="1"/>
      <c r="KIC183" s="5"/>
      <c r="KID183" s="29"/>
      <c r="KIE183" s="37"/>
      <c r="KIF183" s="13"/>
      <c r="KIG183" s="12"/>
      <c r="KIH183" s="12"/>
      <c r="KII183" s="1"/>
      <c r="KIJ183" s="5"/>
      <c r="KIK183" s="29"/>
      <c r="KIL183" s="37"/>
      <c r="KIM183" s="13"/>
      <c r="KIN183" s="12"/>
      <c r="KIO183" s="12"/>
      <c r="KIP183" s="1"/>
      <c r="KIQ183" s="5"/>
      <c r="KIR183" s="29"/>
      <c r="KIS183" s="37"/>
      <c r="KIT183" s="13"/>
      <c r="KIU183" s="12"/>
      <c r="KIV183" s="12"/>
      <c r="KIW183" s="1"/>
      <c r="KIX183" s="5"/>
      <c r="KIY183" s="29"/>
      <c r="KIZ183" s="37"/>
      <c r="KJA183" s="13"/>
      <c r="KJB183" s="12"/>
      <c r="KJC183" s="12"/>
      <c r="KJD183" s="1"/>
      <c r="KJE183" s="5"/>
      <c r="KJF183" s="29"/>
      <c r="KJG183" s="37"/>
      <c r="KJH183" s="13"/>
      <c r="KJI183" s="12"/>
      <c r="KJJ183" s="12"/>
      <c r="KJK183" s="1"/>
      <c r="KJL183" s="5"/>
      <c r="KJM183" s="29"/>
      <c r="KJN183" s="37"/>
      <c r="KJO183" s="13"/>
      <c r="KJP183" s="12"/>
      <c r="KJQ183" s="12"/>
      <c r="KJR183" s="1"/>
      <c r="KJS183" s="5"/>
      <c r="KJT183" s="29"/>
      <c r="KJU183" s="37"/>
      <c r="KJV183" s="13"/>
      <c r="KJW183" s="12"/>
      <c r="KJX183" s="12"/>
      <c r="KJY183" s="1"/>
      <c r="KJZ183" s="5"/>
      <c r="KKA183" s="29"/>
      <c r="KKB183" s="37"/>
      <c r="KKC183" s="13"/>
      <c r="KKD183" s="12"/>
      <c r="KKE183" s="12"/>
      <c r="KKF183" s="1"/>
      <c r="KKG183" s="5"/>
      <c r="KKH183" s="29"/>
      <c r="KKI183" s="37"/>
      <c r="KKJ183" s="13"/>
      <c r="KKK183" s="12"/>
      <c r="KKL183" s="12"/>
      <c r="KKM183" s="1"/>
      <c r="KKN183" s="5"/>
      <c r="KKO183" s="29"/>
      <c r="KKP183" s="37"/>
      <c r="KKQ183" s="13"/>
      <c r="KKR183" s="12"/>
      <c r="KKS183" s="12"/>
      <c r="KKT183" s="1"/>
      <c r="KKU183" s="5"/>
      <c r="KKV183" s="29"/>
      <c r="KKW183" s="37"/>
      <c r="KKX183" s="13"/>
      <c r="KKY183" s="12"/>
      <c r="KKZ183" s="12"/>
      <c r="KLA183" s="1"/>
      <c r="KLB183" s="5"/>
      <c r="KLC183" s="29"/>
      <c r="KLD183" s="37"/>
      <c r="KLE183" s="13"/>
      <c r="KLF183" s="12"/>
      <c r="KLG183" s="12"/>
      <c r="KLH183" s="1"/>
      <c r="KLI183" s="5"/>
      <c r="KLJ183" s="29"/>
      <c r="KLK183" s="37"/>
      <c r="KLL183" s="13"/>
      <c r="KLM183" s="12"/>
      <c r="KLN183" s="12"/>
      <c r="KLO183" s="1"/>
      <c r="KLP183" s="5"/>
      <c r="KLQ183" s="29"/>
      <c r="KLR183" s="37"/>
      <c r="KLS183" s="13"/>
      <c r="KLT183" s="12"/>
      <c r="KLU183" s="12"/>
      <c r="KLV183" s="1"/>
      <c r="KLW183" s="5"/>
      <c r="KLX183" s="29"/>
      <c r="KLY183" s="37"/>
      <c r="KLZ183" s="13"/>
      <c r="KMA183" s="12"/>
      <c r="KMB183" s="12"/>
      <c r="KMC183" s="1"/>
      <c r="KMD183" s="5"/>
      <c r="KME183" s="29"/>
      <c r="KMF183" s="37"/>
      <c r="KMG183" s="13"/>
      <c r="KMH183" s="12"/>
      <c r="KMI183" s="12"/>
      <c r="KMJ183" s="1"/>
      <c r="KMK183" s="5"/>
      <c r="KML183" s="29"/>
      <c r="KMM183" s="37"/>
      <c r="KMN183" s="13"/>
      <c r="KMO183" s="12"/>
      <c r="KMP183" s="12"/>
      <c r="KMQ183" s="1"/>
      <c r="KMR183" s="5"/>
      <c r="KMS183" s="29"/>
      <c r="KMT183" s="37"/>
      <c r="KMU183" s="13"/>
      <c r="KMV183" s="12"/>
      <c r="KMW183" s="12"/>
      <c r="KMX183" s="1"/>
      <c r="KMY183" s="5"/>
      <c r="KMZ183" s="29"/>
      <c r="KNA183" s="37"/>
      <c r="KNB183" s="13"/>
      <c r="KNC183" s="12"/>
      <c r="KND183" s="12"/>
      <c r="KNE183" s="1"/>
      <c r="KNF183" s="5"/>
      <c r="KNG183" s="29"/>
      <c r="KNH183" s="37"/>
      <c r="KNI183" s="13"/>
      <c r="KNJ183" s="12"/>
      <c r="KNK183" s="12"/>
      <c r="KNL183" s="1"/>
      <c r="KNM183" s="5"/>
      <c r="KNN183" s="29"/>
      <c r="KNO183" s="37"/>
      <c r="KNP183" s="13"/>
      <c r="KNQ183" s="12"/>
      <c r="KNR183" s="12"/>
      <c r="KNS183" s="1"/>
      <c r="KNT183" s="5"/>
      <c r="KNU183" s="29"/>
      <c r="KNV183" s="37"/>
      <c r="KNW183" s="13"/>
      <c r="KNX183" s="12"/>
      <c r="KNY183" s="12"/>
      <c r="KNZ183" s="1"/>
      <c r="KOA183" s="5"/>
      <c r="KOB183" s="29"/>
      <c r="KOC183" s="37"/>
      <c r="KOD183" s="13"/>
      <c r="KOE183" s="12"/>
      <c r="KOF183" s="12"/>
      <c r="KOG183" s="1"/>
      <c r="KOH183" s="5"/>
      <c r="KOI183" s="29"/>
      <c r="KOJ183" s="37"/>
      <c r="KOK183" s="13"/>
      <c r="KOL183" s="12"/>
      <c r="KOM183" s="12"/>
      <c r="KON183" s="1"/>
      <c r="KOO183" s="5"/>
      <c r="KOP183" s="29"/>
      <c r="KOQ183" s="37"/>
      <c r="KOR183" s="13"/>
      <c r="KOS183" s="12"/>
      <c r="KOT183" s="12"/>
      <c r="KOU183" s="1"/>
      <c r="KOV183" s="5"/>
      <c r="KOW183" s="29"/>
      <c r="KOX183" s="37"/>
      <c r="KOY183" s="13"/>
      <c r="KOZ183" s="12"/>
      <c r="KPA183" s="12"/>
      <c r="KPB183" s="1"/>
      <c r="KPC183" s="5"/>
      <c r="KPD183" s="29"/>
      <c r="KPE183" s="37"/>
      <c r="KPF183" s="13"/>
      <c r="KPG183" s="12"/>
      <c r="KPH183" s="12"/>
      <c r="KPI183" s="1"/>
      <c r="KPJ183" s="5"/>
      <c r="KPK183" s="29"/>
      <c r="KPL183" s="37"/>
      <c r="KPM183" s="13"/>
      <c r="KPN183" s="12"/>
      <c r="KPO183" s="12"/>
      <c r="KPP183" s="1"/>
      <c r="KPQ183" s="5"/>
      <c r="KPR183" s="29"/>
      <c r="KPS183" s="37"/>
      <c r="KPT183" s="13"/>
      <c r="KPU183" s="12"/>
      <c r="KPV183" s="12"/>
      <c r="KPW183" s="1"/>
      <c r="KPX183" s="5"/>
      <c r="KPY183" s="29"/>
      <c r="KPZ183" s="37"/>
      <c r="KQA183" s="13"/>
      <c r="KQB183" s="12"/>
      <c r="KQC183" s="12"/>
      <c r="KQD183" s="1"/>
      <c r="KQE183" s="5"/>
      <c r="KQF183" s="29"/>
      <c r="KQG183" s="37"/>
      <c r="KQH183" s="13"/>
      <c r="KQI183" s="12"/>
      <c r="KQJ183" s="12"/>
      <c r="KQK183" s="1"/>
      <c r="KQL183" s="5"/>
      <c r="KQM183" s="29"/>
      <c r="KQN183" s="37"/>
      <c r="KQO183" s="13"/>
      <c r="KQP183" s="12"/>
      <c r="KQQ183" s="12"/>
      <c r="KQR183" s="1"/>
      <c r="KQS183" s="5"/>
      <c r="KQT183" s="29"/>
      <c r="KQU183" s="37"/>
      <c r="KQV183" s="13"/>
      <c r="KQW183" s="12"/>
      <c r="KQX183" s="12"/>
      <c r="KQY183" s="1"/>
      <c r="KQZ183" s="5"/>
      <c r="KRA183" s="29"/>
      <c r="KRB183" s="37"/>
      <c r="KRC183" s="13"/>
      <c r="KRD183" s="12"/>
      <c r="KRE183" s="12"/>
      <c r="KRF183" s="1"/>
      <c r="KRG183" s="5"/>
      <c r="KRH183" s="29"/>
      <c r="KRI183" s="37"/>
      <c r="KRJ183" s="13"/>
      <c r="KRK183" s="12"/>
      <c r="KRL183" s="12"/>
      <c r="KRM183" s="1"/>
      <c r="KRN183" s="5"/>
      <c r="KRO183" s="29"/>
      <c r="KRP183" s="37"/>
      <c r="KRQ183" s="13"/>
      <c r="KRR183" s="12"/>
      <c r="KRS183" s="12"/>
      <c r="KRT183" s="1"/>
      <c r="KRU183" s="5"/>
      <c r="KRV183" s="29"/>
      <c r="KRW183" s="37"/>
      <c r="KRX183" s="13"/>
      <c r="KRY183" s="12"/>
      <c r="KRZ183" s="12"/>
      <c r="KSA183" s="1"/>
      <c r="KSB183" s="5"/>
      <c r="KSC183" s="29"/>
      <c r="KSD183" s="37"/>
      <c r="KSE183" s="13"/>
      <c r="KSF183" s="12"/>
      <c r="KSG183" s="12"/>
      <c r="KSH183" s="1"/>
      <c r="KSI183" s="5"/>
      <c r="KSJ183" s="29"/>
      <c r="KSK183" s="37"/>
      <c r="KSL183" s="13"/>
      <c r="KSM183" s="12"/>
      <c r="KSN183" s="12"/>
      <c r="KSO183" s="1"/>
      <c r="KSP183" s="5"/>
      <c r="KSQ183" s="29"/>
      <c r="KSR183" s="37"/>
      <c r="KSS183" s="13"/>
      <c r="KST183" s="12"/>
      <c r="KSU183" s="12"/>
      <c r="KSV183" s="1"/>
      <c r="KSW183" s="5"/>
      <c r="KSX183" s="29"/>
      <c r="KSY183" s="37"/>
      <c r="KSZ183" s="13"/>
      <c r="KTA183" s="12"/>
      <c r="KTB183" s="12"/>
      <c r="KTC183" s="1"/>
      <c r="KTD183" s="5"/>
      <c r="KTE183" s="29"/>
      <c r="KTF183" s="37"/>
      <c r="KTG183" s="13"/>
      <c r="KTH183" s="12"/>
      <c r="KTI183" s="12"/>
      <c r="KTJ183" s="1"/>
      <c r="KTK183" s="5"/>
      <c r="KTL183" s="29"/>
      <c r="KTM183" s="37"/>
      <c r="KTN183" s="13"/>
      <c r="KTO183" s="12"/>
      <c r="KTP183" s="12"/>
      <c r="KTQ183" s="1"/>
      <c r="KTR183" s="5"/>
      <c r="KTS183" s="29"/>
      <c r="KTT183" s="37"/>
      <c r="KTU183" s="13"/>
      <c r="KTV183" s="12"/>
      <c r="KTW183" s="12"/>
      <c r="KTX183" s="1"/>
      <c r="KTY183" s="5"/>
      <c r="KTZ183" s="29"/>
      <c r="KUA183" s="37"/>
      <c r="KUB183" s="13"/>
      <c r="KUC183" s="12"/>
      <c r="KUD183" s="12"/>
      <c r="KUE183" s="1"/>
      <c r="KUF183" s="5"/>
      <c r="KUG183" s="29"/>
      <c r="KUH183" s="37"/>
      <c r="KUI183" s="13"/>
      <c r="KUJ183" s="12"/>
      <c r="KUK183" s="12"/>
      <c r="KUL183" s="1"/>
      <c r="KUM183" s="5"/>
      <c r="KUN183" s="29"/>
      <c r="KUO183" s="37"/>
      <c r="KUP183" s="13"/>
      <c r="KUQ183" s="12"/>
      <c r="KUR183" s="12"/>
      <c r="KUS183" s="1"/>
      <c r="KUT183" s="5"/>
      <c r="KUU183" s="29"/>
      <c r="KUV183" s="37"/>
      <c r="KUW183" s="13"/>
      <c r="KUX183" s="12"/>
      <c r="KUY183" s="12"/>
      <c r="KUZ183" s="1"/>
      <c r="KVA183" s="5"/>
      <c r="KVB183" s="29"/>
      <c r="KVC183" s="37"/>
      <c r="KVD183" s="13"/>
      <c r="KVE183" s="12"/>
      <c r="KVF183" s="12"/>
      <c r="KVG183" s="1"/>
      <c r="KVH183" s="5"/>
      <c r="KVI183" s="29"/>
      <c r="KVJ183" s="37"/>
      <c r="KVK183" s="13"/>
      <c r="KVL183" s="12"/>
      <c r="KVM183" s="12"/>
      <c r="KVN183" s="1"/>
      <c r="KVO183" s="5"/>
      <c r="KVP183" s="29"/>
      <c r="KVQ183" s="37"/>
      <c r="KVR183" s="13"/>
      <c r="KVS183" s="12"/>
      <c r="KVT183" s="12"/>
      <c r="KVU183" s="1"/>
      <c r="KVV183" s="5"/>
      <c r="KVW183" s="29"/>
      <c r="KVX183" s="37"/>
      <c r="KVY183" s="13"/>
      <c r="KVZ183" s="12"/>
      <c r="KWA183" s="12"/>
      <c r="KWB183" s="1"/>
      <c r="KWC183" s="5"/>
      <c r="KWD183" s="29"/>
      <c r="KWE183" s="37"/>
      <c r="KWF183" s="13"/>
      <c r="KWG183" s="12"/>
      <c r="KWH183" s="12"/>
      <c r="KWI183" s="1"/>
      <c r="KWJ183" s="5"/>
      <c r="KWK183" s="29"/>
      <c r="KWL183" s="37"/>
      <c r="KWM183" s="13"/>
      <c r="KWN183" s="12"/>
      <c r="KWO183" s="12"/>
      <c r="KWP183" s="1"/>
      <c r="KWQ183" s="5"/>
      <c r="KWR183" s="29"/>
      <c r="KWS183" s="37"/>
      <c r="KWT183" s="13"/>
      <c r="KWU183" s="12"/>
      <c r="KWV183" s="12"/>
      <c r="KWW183" s="1"/>
      <c r="KWX183" s="5"/>
      <c r="KWY183" s="29"/>
      <c r="KWZ183" s="37"/>
      <c r="KXA183" s="13"/>
      <c r="KXB183" s="12"/>
      <c r="KXC183" s="12"/>
      <c r="KXD183" s="1"/>
      <c r="KXE183" s="5"/>
      <c r="KXF183" s="29"/>
      <c r="KXG183" s="37"/>
      <c r="KXH183" s="13"/>
      <c r="KXI183" s="12"/>
      <c r="KXJ183" s="12"/>
      <c r="KXK183" s="1"/>
      <c r="KXL183" s="5"/>
      <c r="KXM183" s="29"/>
      <c r="KXN183" s="37"/>
      <c r="KXO183" s="13"/>
      <c r="KXP183" s="12"/>
      <c r="KXQ183" s="12"/>
      <c r="KXR183" s="1"/>
      <c r="KXS183" s="5"/>
      <c r="KXT183" s="29"/>
      <c r="KXU183" s="37"/>
      <c r="KXV183" s="13"/>
      <c r="KXW183" s="12"/>
      <c r="KXX183" s="12"/>
      <c r="KXY183" s="1"/>
      <c r="KXZ183" s="5"/>
      <c r="KYA183" s="29"/>
      <c r="KYB183" s="37"/>
      <c r="KYC183" s="13"/>
      <c r="KYD183" s="12"/>
      <c r="KYE183" s="12"/>
      <c r="KYF183" s="1"/>
      <c r="KYG183" s="5"/>
      <c r="KYH183" s="29"/>
      <c r="KYI183" s="37"/>
      <c r="KYJ183" s="13"/>
      <c r="KYK183" s="12"/>
      <c r="KYL183" s="12"/>
      <c r="KYM183" s="1"/>
      <c r="KYN183" s="5"/>
      <c r="KYO183" s="29"/>
      <c r="KYP183" s="37"/>
      <c r="KYQ183" s="13"/>
      <c r="KYR183" s="12"/>
      <c r="KYS183" s="12"/>
      <c r="KYT183" s="1"/>
      <c r="KYU183" s="5"/>
      <c r="KYV183" s="29"/>
      <c r="KYW183" s="37"/>
      <c r="KYX183" s="13"/>
      <c r="KYY183" s="12"/>
      <c r="KYZ183" s="12"/>
      <c r="KZA183" s="1"/>
      <c r="KZB183" s="5"/>
      <c r="KZC183" s="29"/>
      <c r="KZD183" s="37"/>
      <c r="KZE183" s="13"/>
      <c r="KZF183" s="12"/>
      <c r="KZG183" s="12"/>
      <c r="KZH183" s="1"/>
      <c r="KZI183" s="5"/>
      <c r="KZJ183" s="29"/>
      <c r="KZK183" s="37"/>
      <c r="KZL183" s="13"/>
      <c r="KZM183" s="12"/>
      <c r="KZN183" s="12"/>
      <c r="KZO183" s="1"/>
      <c r="KZP183" s="5"/>
      <c r="KZQ183" s="29"/>
      <c r="KZR183" s="37"/>
      <c r="KZS183" s="13"/>
      <c r="KZT183" s="12"/>
      <c r="KZU183" s="12"/>
      <c r="KZV183" s="1"/>
      <c r="KZW183" s="5"/>
      <c r="KZX183" s="29"/>
      <c r="KZY183" s="37"/>
      <c r="KZZ183" s="13"/>
      <c r="LAA183" s="12"/>
      <c r="LAB183" s="12"/>
      <c r="LAC183" s="1"/>
      <c r="LAD183" s="5"/>
      <c r="LAE183" s="29"/>
      <c r="LAF183" s="37"/>
      <c r="LAG183" s="13"/>
      <c r="LAH183" s="12"/>
      <c r="LAI183" s="12"/>
      <c r="LAJ183" s="1"/>
      <c r="LAK183" s="5"/>
      <c r="LAL183" s="29"/>
      <c r="LAM183" s="37"/>
      <c r="LAN183" s="13"/>
      <c r="LAO183" s="12"/>
      <c r="LAP183" s="12"/>
      <c r="LAQ183" s="1"/>
      <c r="LAR183" s="5"/>
      <c r="LAS183" s="29"/>
      <c r="LAT183" s="37"/>
      <c r="LAU183" s="13"/>
      <c r="LAV183" s="12"/>
      <c r="LAW183" s="12"/>
      <c r="LAX183" s="1"/>
      <c r="LAY183" s="5"/>
      <c r="LAZ183" s="29"/>
      <c r="LBA183" s="37"/>
      <c r="LBB183" s="13"/>
      <c r="LBC183" s="12"/>
      <c r="LBD183" s="12"/>
      <c r="LBE183" s="1"/>
      <c r="LBF183" s="5"/>
      <c r="LBG183" s="29"/>
      <c r="LBH183" s="37"/>
      <c r="LBI183" s="13"/>
      <c r="LBJ183" s="12"/>
      <c r="LBK183" s="12"/>
      <c r="LBL183" s="1"/>
      <c r="LBM183" s="5"/>
      <c r="LBN183" s="29"/>
      <c r="LBO183" s="37"/>
      <c r="LBP183" s="13"/>
      <c r="LBQ183" s="12"/>
      <c r="LBR183" s="12"/>
      <c r="LBS183" s="1"/>
      <c r="LBT183" s="5"/>
      <c r="LBU183" s="29"/>
      <c r="LBV183" s="37"/>
      <c r="LBW183" s="13"/>
      <c r="LBX183" s="12"/>
      <c r="LBY183" s="12"/>
      <c r="LBZ183" s="1"/>
      <c r="LCA183" s="5"/>
      <c r="LCB183" s="29"/>
      <c r="LCC183" s="37"/>
      <c r="LCD183" s="13"/>
      <c r="LCE183" s="12"/>
      <c r="LCF183" s="12"/>
      <c r="LCG183" s="1"/>
      <c r="LCH183" s="5"/>
      <c r="LCI183" s="29"/>
      <c r="LCJ183" s="37"/>
      <c r="LCK183" s="13"/>
      <c r="LCL183" s="12"/>
      <c r="LCM183" s="12"/>
      <c r="LCN183" s="1"/>
      <c r="LCO183" s="5"/>
      <c r="LCP183" s="29"/>
      <c r="LCQ183" s="37"/>
      <c r="LCR183" s="13"/>
      <c r="LCS183" s="12"/>
      <c r="LCT183" s="12"/>
      <c r="LCU183" s="1"/>
      <c r="LCV183" s="5"/>
      <c r="LCW183" s="29"/>
      <c r="LCX183" s="37"/>
      <c r="LCY183" s="13"/>
      <c r="LCZ183" s="12"/>
      <c r="LDA183" s="12"/>
      <c r="LDB183" s="1"/>
      <c r="LDC183" s="5"/>
      <c r="LDD183" s="29"/>
      <c r="LDE183" s="37"/>
      <c r="LDF183" s="13"/>
      <c r="LDG183" s="12"/>
      <c r="LDH183" s="12"/>
      <c r="LDI183" s="1"/>
      <c r="LDJ183" s="5"/>
      <c r="LDK183" s="29"/>
      <c r="LDL183" s="37"/>
      <c r="LDM183" s="13"/>
      <c r="LDN183" s="12"/>
      <c r="LDO183" s="12"/>
      <c r="LDP183" s="1"/>
      <c r="LDQ183" s="5"/>
      <c r="LDR183" s="29"/>
      <c r="LDS183" s="37"/>
      <c r="LDT183" s="13"/>
      <c r="LDU183" s="12"/>
      <c r="LDV183" s="12"/>
      <c r="LDW183" s="1"/>
      <c r="LDX183" s="5"/>
      <c r="LDY183" s="29"/>
      <c r="LDZ183" s="37"/>
      <c r="LEA183" s="13"/>
      <c r="LEB183" s="12"/>
      <c r="LEC183" s="12"/>
      <c r="LED183" s="1"/>
      <c r="LEE183" s="5"/>
      <c r="LEF183" s="29"/>
      <c r="LEG183" s="37"/>
      <c r="LEH183" s="13"/>
      <c r="LEI183" s="12"/>
      <c r="LEJ183" s="12"/>
      <c r="LEK183" s="1"/>
      <c r="LEL183" s="5"/>
      <c r="LEM183" s="29"/>
      <c r="LEN183" s="37"/>
      <c r="LEO183" s="13"/>
      <c r="LEP183" s="12"/>
      <c r="LEQ183" s="12"/>
      <c r="LER183" s="1"/>
      <c r="LES183" s="5"/>
      <c r="LET183" s="29"/>
      <c r="LEU183" s="37"/>
      <c r="LEV183" s="13"/>
      <c r="LEW183" s="12"/>
      <c r="LEX183" s="12"/>
      <c r="LEY183" s="1"/>
      <c r="LEZ183" s="5"/>
      <c r="LFA183" s="29"/>
      <c r="LFB183" s="37"/>
      <c r="LFC183" s="13"/>
      <c r="LFD183" s="12"/>
      <c r="LFE183" s="12"/>
      <c r="LFF183" s="1"/>
      <c r="LFG183" s="5"/>
      <c r="LFH183" s="29"/>
      <c r="LFI183" s="37"/>
      <c r="LFJ183" s="13"/>
      <c r="LFK183" s="12"/>
      <c r="LFL183" s="12"/>
      <c r="LFM183" s="1"/>
      <c r="LFN183" s="5"/>
      <c r="LFO183" s="29"/>
      <c r="LFP183" s="37"/>
      <c r="LFQ183" s="13"/>
      <c r="LFR183" s="12"/>
      <c r="LFS183" s="12"/>
      <c r="LFT183" s="1"/>
      <c r="LFU183" s="5"/>
      <c r="LFV183" s="29"/>
      <c r="LFW183" s="37"/>
      <c r="LFX183" s="13"/>
      <c r="LFY183" s="12"/>
      <c r="LFZ183" s="12"/>
      <c r="LGA183" s="1"/>
      <c r="LGB183" s="5"/>
      <c r="LGC183" s="29"/>
      <c r="LGD183" s="37"/>
      <c r="LGE183" s="13"/>
      <c r="LGF183" s="12"/>
      <c r="LGG183" s="12"/>
      <c r="LGH183" s="1"/>
      <c r="LGI183" s="5"/>
      <c r="LGJ183" s="29"/>
      <c r="LGK183" s="37"/>
      <c r="LGL183" s="13"/>
      <c r="LGM183" s="12"/>
      <c r="LGN183" s="12"/>
      <c r="LGO183" s="1"/>
      <c r="LGP183" s="5"/>
      <c r="LGQ183" s="29"/>
      <c r="LGR183" s="37"/>
      <c r="LGS183" s="13"/>
      <c r="LGT183" s="12"/>
      <c r="LGU183" s="12"/>
      <c r="LGV183" s="1"/>
      <c r="LGW183" s="5"/>
      <c r="LGX183" s="29"/>
      <c r="LGY183" s="37"/>
      <c r="LGZ183" s="13"/>
      <c r="LHA183" s="12"/>
      <c r="LHB183" s="12"/>
      <c r="LHC183" s="1"/>
      <c r="LHD183" s="5"/>
      <c r="LHE183" s="29"/>
      <c r="LHF183" s="37"/>
      <c r="LHG183" s="13"/>
      <c r="LHH183" s="12"/>
      <c r="LHI183" s="12"/>
      <c r="LHJ183" s="1"/>
      <c r="LHK183" s="5"/>
      <c r="LHL183" s="29"/>
      <c r="LHM183" s="37"/>
      <c r="LHN183" s="13"/>
      <c r="LHO183" s="12"/>
      <c r="LHP183" s="12"/>
      <c r="LHQ183" s="1"/>
      <c r="LHR183" s="5"/>
      <c r="LHS183" s="29"/>
      <c r="LHT183" s="37"/>
      <c r="LHU183" s="13"/>
      <c r="LHV183" s="12"/>
      <c r="LHW183" s="12"/>
      <c r="LHX183" s="1"/>
      <c r="LHY183" s="5"/>
      <c r="LHZ183" s="29"/>
      <c r="LIA183" s="37"/>
      <c r="LIB183" s="13"/>
      <c r="LIC183" s="12"/>
      <c r="LID183" s="12"/>
      <c r="LIE183" s="1"/>
      <c r="LIF183" s="5"/>
      <c r="LIG183" s="29"/>
      <c r="LIH183" s="37"/>
      <c r="LII183" s="13"/>
      <c r="LIJ183" s="12"/>
      <c r="LIK183" s="12"/>
      <c r="LIL183" s="1"/>
      <c r="LIM183" s="5"/>
      <c r="LIN183" s="29"/>
      <c r="LIO183" s="37"/>
      <c r="LIP183" s="13"/>
      <c r="LIQ183" s="12"/>
      <c r="LIR183" s="12"/>
      <c r="LIS183" s="1"/>
      <c r="LIT183" s="5"/>
      <c r="LIU183" s="29"/>
      <c r="LIV183" s="37"/>
      <c r="LIW183" s="13"/>
      <c r="LIX183" s="12"/>
      <c r="LIY183" s="12"/>
      <c r="LIZ183" s="1"/>
      <c r="LJA183" s="5"/>
      <c r="LJB183" s="29"/>
      <c r="LJC183" s="37"/>
      <c r="LJD183" s="13"/>
      <c r="LJE183" s="12"/>
      <c r="LJF183" s="12"/>
      <c r="LJG183" s="1"/>
      <c r="LJH183" s="5"/>
      <c r="LJI183" s="29"/>
      <c r="LJJ183" s="37"/>
      <c r="LJK183" s="13"/>
      <c r="LJL183" s="12"/>
      <c r="LJM183" s="12"/>
      <c r="LJN183" s="1"/>
      <c r="LJO183" s="5"/>
      <c r="LJP183" s="29"/>
      <c r="LJQ183" s="37"/>
      <c r="LJR183" s="13"/>
      <c r="LJS183" s="12"/>
      <c r="LJT183" s="12"/>
      <c r="LJU183" s="1"/>
      <c r="LJV183" s="5"/>
      <c r="LJW183" s="29"/>
      <c r="LJX183" s="37"/>
      <c r="LJY183" s="13"/>
      <c r="LJZ183" s="12"/>
      <c r="LKA183" s="12"/>
      <c r="LKB183" s="1"/>
      <c r="LKC183" s="5"/>
      <c r="LKD183" s="29"/>
      <c r="LKE183" s="37"/>
      <c r="LKF183" s="13"/>
      <c r="LKG183" s="12"/>
      <c r="LKH183" s="12"/>
      <c r="LKI183" s="1"/>
      <c r="LKJ183" s="5"/>
      <c r="LKK183" s="29"/>
      <c r="LKL183" s="37"/>
      <c r="LKM183" s="13"/>
      <c r="LKN183" s="12"/>
      <c r="LKO183" s="12"/>
      <c r="LKP183" s="1"/>
      <c r="LKQ183" s="5"/>
      <c r="LKR183" s="29"/>
      <c r="LKS183" s="37"/>
      <c r="LKT183" s="13"/>
      <c r="LKU183" s="12"/>
      <c r="LKV183" s="12"/>
      <c r="LKW183" s="1"/>
      <c r="LKX183" s="5"/>
      <c r="LKY183" s="29"/>
      <c r="LKZ183" s="37"/>
      <c r="LLA183" s="13"/>
      <c r="LLB183" s="12"/>
      <c r="LLC183" s="12"/>
      <c r="LLD183" s="1"/>
      <c r="LLE183" s="5"/>
      <c r="LLF183" s="29"/>
      <c r="LLG183" s="37"/>
      <c r="LLH183" s="13"/>
      <c r="LLI183" s="12"/>
      <c r="LLJ183" s="12"/>
      <c r="LLK183" s="1"/>
      <c r="LLL183" s="5"/>
      <c r="LLM183" s="29"/>
      <c r="LLN183" s="37"/>
      <c r="LLO183" s="13"/>
      <c r="LLP183" s="12"/>
      <c r="LLQ183" s="12"/>
      <c r="LLR183" s="1"/>
      <c r="LLS183" s="5"/>
      <c r="LLT183" s="29"/>
      <c r="LLU183" s="37"/>
      <c r="LLV183" s="13"/>
      <c r="LLW183" s="12"/>
      <c r="LLX183" s="12"/>
      <c r="LLY183" s="1"/>
      <c r="LLZ183" s="5"/>
      <c r="LMA183" s="29"/>
      <c r="LMB183" s="37"/>
      <c r="LMC183" s="13"/>
      <c r="LMD183" s="12"/>
      <c r="LME183" s="12"/>
      <c r="LMF183" s="1"/>
      <c r="LMG183" s="5"/>
      <c r="LMH183" s="29"/>
      <c r="LMI183" s="37"/>
      <c r="LMJ183" s="13"/>
      <c r="LMK183" s="12"/>
      <c r="LML183" s="12"/>
      <c r="LMM183" s="1"/>
      <c r="LMN183" s="5"/>
      <c r="LMO183" s="29"/>
      <c r="LMP183" s="37"/>
      <c r="LMQ183" s="13"/>
      <c r="LMR183" s="12"/>
      <c r="LMS183" s="12"/>
      <c r="LMT183" s="1"/>
      <c r="LMU183" s="5"/>
      <c r="LMV183" s="29"/>
      <c r="LMW183" s="37"/>
      <c r="LMX183" s="13"/>
      <c r="LMY183" s="12"/>
      <c r="LMZ183" s="12"/>
      <c r="LNA183" s="1"/>
      <c r="LNB183" s="5"/>
      <c r="LNC183" s="29"/>
      <c r="LND183" s="37"/>
      <c r="LNE183" s="13"/>
      <c r="LNF183" s="12"/>
      <c r="LNG183" s="12"/>
      <c r="LNH183" s="1"/>
      <c r="LNI183" s="5"/>
      <c r="LNJ183" s="29"/>
      <c r="LNK183" s="37"/>
      <c r="LNL183" s="13"/>
      <c r="LNM183" s="12"/>
      <c r="LNN183" s="12"/>
      <c r="LNO183" s="1"/>
      <c r="LNP183" s="5"/>
      <c r="LNQ183" s="29"/>
      <c r="LNR183" s="37"/>
      <c r="LNS183" s="13"/>
      <c r="LNT183" s="12"/>
      <c r="LNU183" s="12"/>
      <c r="LNV183" s="1"/>
      <c r="LNW183" s="5"/>
      <c r="LNX183" s="29"/>
      <c r="LNY183" s="37"/>
      <c r="LNZ183" s="13"/>
      <c r="LOA183" s="12"/>
      <c r="LOB183" s="12"/>
      <c r="LOC183" s="1"/>
      <c r="LOD183" s="5"/>
      <c r="LOE183" s="29"/>
      <c r="LOF183" s="37"/>
      <c r="LOG183" s="13"/>
      <c r="LOH183" s="12"/>
      <c r="LOI183" s="12"/>
      <c r="LOJ183" s="1"/>
      <c r="LOK183" s="5"/>
      <c r="LOL183" s="29"/>
      <c r="LOM183" s="37"/>
      <c r="LON183" s="13"/>
      <c r="LOO183" s="12"/>
      <c r="LOP183" s="12"/>
      <c r="LOQ183" s="1"/>
      <c r="LOR183" s="5"/>
      <c r="LOS183" s="29"/>
      <c r="LOT183" s="37"/>
      <c r="LOU183" s="13"/>
      <c r="LOV183" s="12"/>
      <c r="LOW183" s="12"/>
      <c r="LOX183" s="1"/>
      <c r="LOY183" s="5"/>
      <c r="LOZ183" s="29"/>
      <c r="LPA183" s="37"/>
      <c r="LPB183" s="13"/>
      <c r="LPC183" s="12"/>
      <c r="LPD183" s="12"/>
      <c r="LPE183" s="1"/>
      <c r="LPF183" s="5"/>
      <c r="LPG183" s="29"/>
      <c r="LPH183" s="37"/>
      <c r="LPI183" s="13"/>
      <c r="LPJ183" s="12"/>
      <c r="LPK183" s="12"/>
      <c r="LPL183" s="1"/>
      <c r="LPM183" s="5"/>
      <c r="LPN183" s="29"/>
      <c r="LPO183" s="37"/>
      <c r="LPP183" s="13"/>
      <c r="LPQ183" s="12"/>
      <c r="LPR183" s="12"/>
      <c r="LPS183" s="1"/>
      <c r="LPT183" s="5"/>
      <c r="LPU183" s="29"/>
      <c r="LPV183" s="37"/>
      <c r="LPW183" s="13"/>
      <c r="LPX183" s="12"/>
      <c r="LPY183" s="12"/>
      <c r="LPZ183" s="1"/>
      <c r="LQA183" s="5"/>
      <c r="LQB183" s="29"/>
      <c r="LQC183" s="37"/>
      <c r="LQD183" s="13"/>
      <c r="LQE183" s="12"/>
      <c r="LQF183" s="12"/>
      <c r="LQG183" s="1"/>
      <c r="LQH183" s="5"/>
      <c r="LQI183" s="29"/>
      <c r="LQJ183" s="37"/>
      <c r="LQK183" s="13"/>
      <c r="LQL183" s="12"/>
      <c r="LQM183" s="12"/>
      <c r="LQN183" s="1"/>
      <c r="LQO183" s="5"/>
      <c r="LQP183" s="29"/>
      <c r="LQQ183" s="37"/>
      <c r="LQR183" s="13"/>
      <c r="LQS183" s="12"/>
      <c r="LQT183" s="12"/>
      <c r="LQU183" s="1"/>
      <c r="LQV183" s="5"/>
      <c r="LQW183" s="29"/>
      <c r="LQX183" s="37"/>
      <c r="LQY183" s="13"/>
      <c r="LQZ183" s="12"/>
      <c r="LRA183" s="12"/>
      <c r="LRB183" s="1"/>
      <c r="LRC183" s="5"/>
      <c r="LRD183" s="29"/>
      <c r="LRE183" s="37"/>
      <c r="LRF183" s="13"/>
      <c r="LRG183" s="12"/>
      <c r="LRH183" s="12"/>
      <c r="LRI183" s="1"/>
      <c r="LRJ183" s="5"/>
      <c r="LRK183" s="29"/>
      <c r="LRL183" s="37"/>
      <c r="LRM183" s="13"/>
      <c r="LRN183" s="12"/>
      <c r="LRO183" s="12"/>
      <c r="LRP183" s="1"/>
      <c r="LRQ183" s="5"/>
      <c r="LRR183" s="29"/>
      <c r="LRS183" s="37"/>
      <c r="LRT183" s="13"/>
      <c r="LRU183" s="12"/>
      <c r="LRV183" s="12"/>
      <c r="LRW183" s="1"/>
      <c r="LRX183" s="5"/>
      <c r="LRY183" s="29"/>
      <c r="LRZ183" s="37"/>
      <c r="LSA183" s="13"/>
      <c r="LSB183" s="12"/>
      <c r="LSC183" s="12"/>
      <c r="LSD183" s="1"/>
      <c r="LSE183" s="5"/>
      <c r="LSF183" s="29"/>
      <c r="LSG183" s="37"/>
      <c r="LSH183" s="13"/>
      <c r="LSI183" s="12"/>
      <c r="LSJ183" s="12"/>
      <c r="LSK183" s="1"/>
      <c r="LSL183" s="5"/>
      <c r="LSM183" s="29"/>
      <c r="LSN183" s="37"/>
      <c r="LSO183" s="13"/>
      <c r="LSP183" s="12"/>
      <c r="LSQ183" s="12"/>
      <c r="LSR183" s="1"/>
      <c r="LSS183" s="5"/>
      <c r="LST183" s="29"/>
      <c r="LSU183" s="37"/>
      <c r="LSV183" s="13"/>
      <c r="LSW183" s="12"/>
      <c r="LSX183" s="12"/>
      <c r="LSY183" s="1"/>
      <c r="LSZ183" s="5"/>
      <c r="LTA183" s="29"/>
      <c r="LTB183" s="37"/>
      <c r="LTC183" s="13"/>
      <c r="LTD183" s="12"/>
      <c r="LTE183" s="12"/>
      <c r="LTF183" s="1"/>
      <c r="LTG183" s="5"/>
      <c r="LTH183" s="29"/>
      <c r="LTI183" s="37"/>
      <c r="LTJ183" s="13"/>
      <c r="LTK183" s="12"/>
      <c r="LTL183" s="12"/>
      <c r="LTM183" s="1"/>
      <c r="LTN183" s="5"/>
      <c r="LTO183" s="29"/>
      <c r="LTP183" s="37"/>
      <c r="LTQ183" s="13"/>
      <c r="LTR183" s="12"/>
      <c r="LTS183" s="12"/>
      <c r="LTT183" s="1"/>
      <c r="LTU183" s="5"/>
      <c r="LTV183" s="29"/>
      <c r="LTW183" s="37"/>
      <c r="LTX183" s="13"/>
      <c r="LTY183" s="12"/>
      <c r="LTZ183" s="12"/>
      <c r="LUA183" s="1"/>
      <c r="LUB183" s="5"/>
      <c r="LUC183" s="29"/>
      <c r="LUD183" s="37"/>
      <c r="LUE183" s="13"/>
      <c r="LUF183" s="12"/>
      <c r="LUG183" s="12"/>
      <c r="LUH183" s="1"/>
      <c r="LUI183" s="5"/>
      <c r="LUJ183" s="29"/>
      <c r="LUK183" s="37"/>
      <c r="LUL183" s="13"/>
      <c r="LUM183" s="12"/>
      <c r="LUN183" s="12"/>
      <c r="LUO183" s="1"/>
      <c r="LUP183" s="5"/>
      <c r="LUQ183" s="29"/>
      <c r="LUR183" s="37"/>
      <c r="LUS183" s="13"/>
      <c r="LUT183" s="12"/>
      <c r="LUU183" s="12"/>
      <c r="LUV183" s="1"/>
      <c r="LUW183" s="5"/>
      <c r="LUX183" s="29"/>
      <c r="LUY183" s="37"/>
      <c r="LUZ183" s="13"/>
      <c r="LVA183" s="12"/>
      <c r="LVB183" s="12"/>
      <c r="LVC183" s="1"/>
      <c r="LVD183" s="5"/>
      <c r="LVE183" s="29"/>
      <c r="LVF183" s="37"/>
      <c r="LVG183" s="13"/>
      <c r="LVH183" s="12"/>
      <c r="LVI183" s="12"/>
      <c r="LVJ183" s="1"/>
      <c r="LVK183" s="5"/>
      <c r="LVL183" s="29"/>
      <c r="LVM183" s="37"/>
      <c r="LVN183" s="13"/>
      <c r="LVO183" s="12"/>
      <c r="LVP183" s="12"/>
      <c r="LVQ183" s="1"/>
      <c r="LVR183" s="5"/>
      <c r="LVS183" s="29"/>
      <c r="LVT183" s="37"/>
      <c r="LVU183" s="13"/>
      <c r="LVV183" s="12"/>
      <c r="LVW183" s="12"/>
      <c r="LVX183" s="1"/>
      <c r="LVY183" s="5"/>
      <c r="LVZ183" s="29"/>
      <c r="LWA183" s="37"/>
      <c r="LWB183" s="13"/>
      <c r="LWC183" s="12"/>
      <c r="LWD183" s="12"/>
      <c r="LWE183" s="1"/>
      <c r="LWF183" s="5"/>
      <c r="LWG183" s="29"/>
      <c r="LWH183" s="37"/>
      <c r="LWI183" s="13"/>
      <c r="LWJ183" s="12"/>
      <c r="LWK183" s="12"/>
      <c r="LWL183" s="1"/>
      <c r="LWM183" s="5"/>
      <c r="LWN183" s="29"/>
      <c r="LWO183" s="37"/>
      <c r="LWP183" s="13"/>
      <c r="LWQ183" s="12"/>
      <c r="LWR183" s="12"/>
      <c r="LWS183" s="1"/>
      <c r="LWT183" s="5"/>
      <c r="LWU183" s="29"/>
      <c r="LWV183" s="37"/>
      <c r="LWW183" s="13"/>
      <c r="LWX183" s="12"/>
      <c r="LWY183" s="12"/>
      <c r="LWZ183" s="1"/>
      <c r="LXA183" s="5"/>
      <c r="LXB183" s="29"/>
      <c r="LXC183" s="37"/>
      <c r="LXD183" s="13"/>
      <c r="LXE183" s="12"/>
      <c r="LXF183" s="12"/>
      <c r="LXG183" s="1"/>
      <c r="LXH183" s="5"/>
      <c r="LXI183" s="29"/>
      <c r="LXJ183" s="37"/>
      <c r="LXK183" s="13"/>
      <c r="LXL183" s="12"/>
      <c r="LXM183" s="12"/>
      <c r="LXN183" s="1"/>
      <c r="LXO183" s="5"/>
      <c r="LXP183" s="29"/>
      <c r="LXQ183" s="37"/>
      <c r="LXR183" s="13"/>
      <c r="LXS183" s="12"/>
      <c r="LXT183" s="12"/>
      <c r="LXU183" s="1"/>
      <c r="LXV183" s="5"/>
      <c r="LXW183" s="29"/>
      <c r="LXX183" s="37"/>
      <c r="LXY183" s="13"/>
      <c r="LXZ183" s="12"/>
      <c r="LYA183" s="12"/>
      <c r="LYB183" s="1"/>
      <c r="LYC183" s="5"/>
      <c r="LYD183" s="29"/>
      <c r="LYE183" s="37"/>
      <c r="LYF183" s="13"/>
      <c r="LYG183" s="12"/>
      <c r="LYH183" s="12"/>
      <c r="LYI183" s="1"/>
      <c r="LYJ183" s="5"/>
      <c r="LYK183" s="29"/>
      <c r="LYL183" s="37"/>
      <c r="LYM183" s="13"/>
      <c r="LYN183" s="12"/>
      <c r="LYO183" s="12"/>
      <c r="LYP183" s="1"/>
      <c r="LYQ183" s="5"/>
      <c r="LYR183" s="29"/>
      <c r="LYS183" s="37"/>
      <c r="LYT183" s="13"/>
      <c r="LYU183" s="12"/>
      <c r="LYV183" s="12"/>
      <c r="LYW183" s="1"/>
      <c r="LYX183" s="5"/>
      <c r="LYY183" s="29"/>
      <c r="LYZ183" s="37"/>
      <c r="LZA183" s="13"/>
      <c r="LZB183" s="12"/>
      <c r="LZC183" s="12"/>
      <c r="LZD183" s="1"/>
      <c r="LZE183" s="5"/>
      <c r="LZF183" s="29"/>
      <c r="LZG183" s="37"/>
      <c r="LZH183" s="13"/>
      <c r="LZI183" s="12"/>
      <c r="LZJ183" s="12"/>
      <c r="LZK183" s="1"/>
      <c r="LZL183" s="5"/>
      <c r="LZM183" s="29"/>
      <c r="LZN183" s="37"/>
      <c r="LZO183" s="13"/>
      <c r="LZP183" s="12"/>
      <c r="LZQ183" s="12"/>
      <c r="LZR183" s="1"/>
      <c r="LZS183" s="5"/>
      <c r="LZT183" s="29"/>
      <c r="LZU183" s="37"/>
      <c r="LZV183" s="13"/>
      <c r="LZW183" s="12"/>
      <c r="LZX183" s="12"/>
      <c r="LZY183" s="1"/>
      <c r="LZZ183" s="5"/>
      <c r="MAA183" s="29"/>
      <c r="MAB183" s="37"/>
      <c r="MAC183" s="13"/>
      <c r="MAD183" s="12"/>
      <c r="MAE183" s="12"/>
      <c r="MAF183" s="1"/>
      <c r="MAG183" s="5"/>
      <c r="MAH183" s="29"/>
      <c r="MAI183" s="37"/>
      <c r="MAJ183" s="13"/>
      <c r="MAK183" s="12"/>
      <c r="MAL183" s="12"/>
      <c r="MAM183" s="1"/>
      <c r="MAN183" s="5"/>
      <c r="MAO183" s="29"/>
      <c r="MAP183" s="37"/>
      <c r="MAQ183" s="13"/>
      <c r="MAR183" s="12"/>
      <c r="MAS183" s="12"/>
      <c r="MAT183" s="1"/>
      <c r="MAU183" s="5"/>
      <c r="MAV183" s="29"/>
      <c r="MAW183" s="37"/>
      <c r="MAX183" s="13"/>
      <c r="MAY183" s="12"/>
      <c r="MAZ183" s="12"/>
      <c r="MBA183" s="1"/>
      <c r="MBB183" s="5"/>
      <c r="MBC183" s="29"/>
      <c r="MBD183" s="37"/>
      <c r="MBE183" s="13"/>
      <c r="MBF183" s="12"/>
      <c r="MBG183" s="12"/>
      <c r="MBH183" s="1"/>
      <c r="MBI183" s="5"/>
      <c r="MBJ183" s="29"/>
      <c r="MBK183" s="37"/>
      <c r="MBL183" s="13"/>
      <c r="MBM183" s="12"/>
      <c r="MBN183" s="12"/>
      <c r="MBO183" s="1"/>
      <c r="MBP183" s="5"/>
      <c r="MBQ183" s="29"/>
      <c r="MBR183" s="37"/>
      <c r="MBS183" s="13"/>
      <c r="MBT183" s="12"/>
      <c r="MBU183" s="12"/>
      <c r="MBV183" s="1"/>
      <c r="MBW183" s="5"/>
      <c r="MBX183" s="29"/>
      <c r="MBY183" s="37"/>
      <c r="MBZ183" s="13"/>
      <c r="MCA183" s="12"/>
      <c r="MCB183" s="12"/>
      <c r="MCC183" s="1"/>
      <c r="MCD183" s="5"/>
      <c r="MCE183" s="29"/>
      <c r="MCF183" s="37"/>
      <c r="MCG183" s="13"/>
      <c r="MCH183" s="12"/>
      <c r="MCI183" s="12"/>
      <c r="MCJ183" s="1"/>
      <c r="MCK183" s="5"/>
      <c r="MCL183" s="29"/>
      <c r="MCM183" s="37"/>
      <c r="MCN183" s="13"/>
      <c r="MCO183" s="12"/>
      <c r="MCP183" s="12"/>
      <c r="MCQ183" s="1"/>
      <c r="MCR183" s="5"/>
      <c r="MCS183" s="29"/>
      <c r="MCT183" s="37"/>
      <c r="MCU183" s="13"/>
      <c r="MCV183" s="12"/>
      <c r="MCW183" s="12"/>
      <c r="MCX183" s="1"/>
      <c r="MCY183" s="5"/>
      <c r="MCZ183" s="29"/>
      <c r="MDA183" s="37"/>
      <c r="MDB183" s="13"/>
      <c r="MDC183" s="12"/>
      <c r="MDD183" s="12"/>
      <c r="MDE183" s="1"/>
      <c r="MDF183" s="5"/>
      <c r="MDG183" s="29"/>
      <c r="MDH183" s="37"/>
      <c r="MDI183" s="13"/>
      <c r="MDJ183" s="12"/>
      <c r="MDK183" s="12"/>
      <c r="MDL183" s="1"/>
      <c r="MDM183" s="5"/>
      <c r="MDN183" s="29"/>
      <c r="MDO183" s="37"/>
      <c r="MDP183" s="13"/>
      <c r="MDQ183" s="12"/>
      <c r="MDR183" s="12"/>
      <c r="MDS183" s="1"/>
      <c r="MDT183" s="5"/>
      <c r="MDU183" s="29"/>
      <c r="MDV183" s="37"/>
      <c r="MDW183" s="13"/>
      <c r="MDX183" s="12"/>
      <c r="MDY183" s="12"/>
      <c r="MDZ183" s="1"/>
      <c r="MEA183" s="5"/>
      <c r="MEB183" s="29"/>
      <c r="MEC183" s="37"/>
      <c r="MED183" s="13"/>
      <c r="MEE183" s="12"/>
      <c r="MEF183" s="12"/>
      <c r="MEG183" s="1"/>
      <c r="MEH183" s="5"/>
      <c r="MEI183" s="29"/>
      <c r="MEJ183" s="37"/>
      <c r="MEK183" s="13"/>
      <c r="MEL183" s="12"/>
      <c r="MEM183" s="12"/>
      <c r="MEN183" s="1"/>
      <c r="MEO183" s="5"/>
      <c r="MEP183" s="29"/>
      <c r="MEQ183" s="37"/>
      <c r="MER183" s="13"/>
      <c r="MES183" s="12"/>
      <c r="MET183" s="12"/>
      <c r="MEU183" s="1"/>
      <c r="MEV183" s="5"/>
      <c r="MEW183" s="29"/>
      <c r="MEX183" s="37"/>
      <c r="MEY183" s="13"/>
      <c r="MEZ183" s="12"/>
      <c r="MFA183" s="12"/>
      <c r="MFB183" s="1"/>
      <c r="MFC183" s="5"/>
      <c r="MFD183" s="29"/>
      <c r="MFE183" s="37"/>
      <c r="MFF183" s="13"/>
      <c r="MFG183" s="12"/>
      <c r="MFH183" s="12"/>
      <c r="MFI183" s="1"/>
      <c r="MFJ183" s="5"/>
      <c r="MFK183" s="29"/>
      <c r="MFL183" s="37"/>
      <c r="MFM183" s="13"/>
      <c r="MFN183" s="12"/>
      <c r="MFO183" s="12"/>
      <c r="MFP183" s="1"/>
      <c r="MFQ183" s="5"/>
      <c r="MFR183" s="29"/>
      <c r="MFS183" s="37"/>
      <c r="MFT183" s="13"/>
      <c r="MFU183" s="12"/>
      <c r="MFV183" s="12"/>
      <c r="MFW183" s="1"/>
      <c r="MFX183" s="5"/>
      <c r="MFY183" s="29"/>
      <c r="MFZ183" s="37"/>
      <c r="MGA183" s="13"/>
      <c r="MGB183" s="12"/>
      <c r="MGC183" s="12"/>
      <c r="MGD183" s="1"/>
      <c r="MGE183" s="5"/>
      <c r="MGF183" s="29"/>
      <c r="MGG183" s="37"/>
      <c r="MGH183" s="13"/>
      <c r="MGI183" s="12"/>
      <c r="MGJ183" s="12"/>
      <c r="MGK183" s="1"/>
      <c r="MGL183" s="5"/>
      <c r="MGM183" s="29"/>
      <c r="MGN183" s="37"/>
      <c r="MGO183" s="13"/>
      <c r="MGP183" s="12"/>
      <c r="MGQ183" s="12"/>
      <c r="MGR183" s="1"/>
      <c r="MGS183" s="5"/>
      <c r="MGT183" s="29"/>
      <c r="MGU183" s="37"/>
      <c r="MGV183" s="13"/>
      <c r="MGW183" s="12"/>
      <c r="MGX183" s="12"/>
      <c r="MGY183" s="1"/>
      <c r="MGZ183" s="5"/>
      <c r="MHA183" s="29"/>
      <c r="MHB183" s="37"/>
      <c r="MHC183" s="13"/>
      <c r="MHD183" s="12"/>
      <c r="MHE183" s="12"/>
      <c r="MHF183" s="1"/>
      <c r="MHG183" s="5"/>
      <c r="MHH183" s="29"/>
      <c r="MHI183" s="37"/>
      <c r="MHJ183" s="13"/>
      <c r="MHK183" s="12"/>
      <c r="MHL183" s="12"/>
      <c r="MHM183" s="1"/>
      <c r="MHN183" s="5"/>
      <c r="MHO183" s="29"/>
      <c r="MHP183" s="37"/>
      <c r="MHQ183" s="13"/>
      <c r="MHR183" s="12"/>
      <c r="MHS183" s="12"/>
      <c r="MHT183" s="1"/>
      <c r="MHU183" s="5"/>
      <c r="MHV183" s="29"/>
      <c r="MHW183" s="37"/>
      <c r="MHX183" s="13"/>
      <c r="MHY183" s="12"/>
      <c r="MHZ183" s="12"/>
      <c r="MIA183" s="1"/>
      <c r="MIB183" s="5"/>
      <c r="MIC183" s="29"/>
      <c r="MID183" s="37"/>
      <c r="MIE183" s="13"/>
      <c r="MIF183" s="12"/>
      <c r="MIG183" s="12"/>
      <c r="MIH183" s="1"/>
      <c r="MII183" s="5"/>
      <c r="MIJ183" s="29"/>
      <c r="MIK183" s="37"/>
      <c r="MIL183" s="13"/>
      <c r="MIM183" s="12"/>
      <c r="MIN183" s="12"/>
      <c r="MIO183" s="1"/>
      <c r="MIP183" s="5"/>
      <c r="MIQ183" s="29"/>
      <c r="MIR183" s="37"/>
      <c r="MIS183" s="13"/>
      <c r="MIT183" s="12"/>
      <c r="MIU183" s="12"/>
      <c r="MIV183" s="1"/>
      <c r="MIW183" s="5"/>
      <c r="MIX183" s="29"/>
      <c r="MIY183" s="37"/>
      <c r="MIZ183" s="13"/>
      <c r="MJA183" s="12"/>
      <c r="MJB183" s="12"/>
      <c r="MJC183" s="1"/>
      <c r="MJD183" s="5"/>
      <c r="MJE183" s="29"/>
      <c r="MJF183" s="37"/>
      <c r="MJG183" s="13"/>
      <c r="MJH183" s="12"/>
      <c r="MJI183" s="12"/>
      <c r="MJJ183" s="1"/>
      <c r="MJK183" s="5"/>
      <c r="MJL183" s="29"/>
      <c r="MJM183" s="37"/>
      <c r="MJN183" s="13"/>
      <c r="MJO183" s="12"/>
      <c r="MJP183" s="12"/>
      <c r="MJQ183" s="1"/>
      <c r="MJR183" s="5"/>
      <c r="MJS183" s="29"/>
      <c r="MJT183" s="37"/>
      <c r="MJU183" s="13"/>
      <c r="MJV183" s="12"/>
      <c r="MJW183" s="12"/>
      <c r="MJX183" s="1"/>
      <c r="MJY183" s="5"/>
      <c r="MJZ183" s="29"/>
      <c r="MKA183" s="37"/>
      <c r="MKB183" s="13"/>
      <c r="MKC183" s="12"/>
      <c r="MKD183" s="12"/>
      <c r="MKE183" s="1"/>
      <c r="MKF183" s="5"/>
      <c r="MKG183" s="29"/>
      <c r="MKH183" s="37"/>
      <c r="MKI183" s="13"/>
      <c r="MKJ183" s="12"/>
      <c r="MKK183" s="12"/>
      <c r="MKL183" s="1"/>
      <c r="MKM183" s="5"/>
      <c r="MKN183" s="29"/>
      <c r="MKO183" s="37"/>
      <c r="MKP183" s="13"/>
      <c r="MKQ183" s="12"/>
      <c r="MKR183" s="12"/>
      <c r="MKS183" s="1"/>
      <c r="MKT183" s="5"/>
      <c r="MKU183" s="29"/>
      <c r="MKV183" s="37"/>
      <c r="MKW183" s="13"/>
      <c r="MKX183" s="12"/>
      <c r="MKY183" s="12"/>
      <c r="MKZ183" s="1"/>
      <c r="MLA183" s="5"/>
      <c r="MLB183" s="29"/>
      <c r="MLC183" s="37"/>
      <c r="MLD183" s="13"/>
      <c r="MLE183" s="12"/>
      <c r="MLF183" s="12"/>
      <c r="MLG183" s="1"/>
      <c r="MLH183" s="5"/>
      <c r="MLI183" s="29"/>
      <c r="MLJ183" s="37"/>
      <c r="MLK183" s="13"/>
      <c r="MLL183" s="12"/>
      <c r="MLM183" s="12"/>
      <c r="MLN183" s="1"/>
      <c r="MLO183" s="5"/>
      <c r="MLP183" s="29"/>
      <c r="MLQ183" s="37"/>
      <c r="MLR183" s="13"/>
      <c r="MLS183" s="12"/>
      <c r="MLT183" s="12"/>
      <c r="MLU183" s="1"/>
      <c r="MLV183" s="5"/>
      <c r="MLW183" s="29"/>
      <c r="MLX183" s="37"/>
      <c r="MLY183" s="13"/>
      <c r="MLZ183" s="12"/>
      <c r="MMA183" s="12"/>
      <c r="MMB183" s="1"/>
      <c r="MMC183" s="5"/>
      <c r="MMD183" s="29"/>
      <c r="MME183" s="37"/>
      <c r="MMF183" s="13"/>
      <c r="MMG183" s="12"/>
      <c r="MMH183" s="12"/>
      <c r="MMI183" s="1"/>
      <c r="MMJ183" s="5"/>
      <c r="MMK183" s="29"/>
      <c r="MML183" s="37"/>
      <c r="MMM183" s="13"/>
      <c r="MMN183" s="12"/>
      <c r="MMO183" s="12"/>
      <c r="MMP183" s="1"/>
      <c r="MMQ183" s="5"/>
      <c r="MMR183" s="29"/>
      <c r="MMS183" s="37"/>
      <c r="MMT183" s="13"/>
      <c r="MMU183" s="12"/>
      <c r="MMV183" s="12"/>
      <c r="MMW183" s="1"/>
      <c r="MMX183" s="5"/>
      <c r="MMY183" s="29"/>
      <c r="MMZ183" s="37"/>
      <c r="MNA183" s="13"/>
      <c r="MNB183" s="12"/>
      <c r="MNC183" s="12"/>
      <c r="MND183" s="1"/>
      <c r="MNE183" s="5"/>
      <c r="MNF183" s="29"/>
      <c r="MNG183" s="37"/>
      <c r="MNH183" s="13"/>
      <c r="MNI183" s="12"/>
      <c r="MNJ183" s="12"/>
      <c r="MNK183" s="1"/>
      <c r="MNL183" s="5"/>
      <c r="MNM183" s="29"/>
      <c r="MNN183" s="37"/>
      <c r="MNO183" s="13"/>
      <c r="MNP183" s="12"/>
      <c r="MNQ183" s="12"/>
      <c r="MNR183" s="1"/>
      <c r="MNS183" s="5"/>
      <c r="MNT183" s="29"/>
      <c r="MNU183" s="37"/>
      <c r="MNV183" s="13"/>
      <c r="MNW183" s="12"/>
      <c r="MNX183" s="12"/>
      <c r="MNY183" s="1"/>
      <c r="MNZ183" s="5"/>
      <c r="MOA183" s="29"/>
      <c r="MOB183" s="37"/>
      <c r="MOC183" s="13"/>
      <c r="MOD183" s="12"/>
      <c r="MOE183" s="12"/>
      <c r="MOF183" s="1"/>
      <c r="MOG183" s="5"/>
      <c r="MOH183" s="29"/>
      <c r="MOI183" s="37"/>
      <c r="MOJ183" s="13"/>
      <c r="MOK183" s="12"/>
      <c r="MOL183" s="12"/>
      <c r="MOM183" s="1"/>
      <c r="MON183" s="5"/>
      <c r="MOO183" s="29"/>
      <c r="MOP183" s="37"/>
      <c r="MOQ183" s="13"/>
      <c r="MOR183" s="12"/>
      <c r="MOS183" s="12"/>
      <c r="MOT183" s="1"/>
      <c r="MOU183" s="5"/>
      <c r="MOV183" s="29"/>
      <c r="MOW183" s="37"/>
      <c r="MOX183" s="13"/>
      <c r="MOY183" s="12"/>
      <c r="MOZ183" s="12"/>
      <c r="MPA183" s="1"/>
      <c r="MPB183" s="5"/>
      <c r="MPC183" s="29"/>
      <c r="MPD183" s="37"/>
      <c r="MPE183" s="13"/>
      <c r="MPF183" s="12"/>
      <c r="MPG183" s="12"/>
      <c r="MPH183" s="1"/>
      <c r="MPI183" s="5"/>
      <c r="MPJ183" s="29"/>
      <c r="MPK183" s="37"/>
      <c r="MPL183" s="13"/>
      <c r="MPM183" s="12"/>
      <c r="MPN183" s="12"/>
      <c r="MPO183" s="1"/>
      <c r="MPP183" s="5"/>
      <c r="MPQ183" s="29"/>
      <c r="MPR183" s="37"/>
      <c r="MPS183" s="13"/>
      <c r="MPT183" s="12"/>
      <c r="MPU183" s="12"/>
      <c r="MPV183" s="1"/>
      <c r="MPW183" s="5"/>
      <c r="MPX183" s="29"/>
      <c r="MPY183" s="37"/>
      <c r="MPZ183" s="13"/>
      <c r="MQA183" s="12"/>
      <c r="MQB183" s="12"/>
      <c r="MQC183" s="1"/>
      <c r="MQD183" s="5"/>
      <c r="MQE183" s="29"/>
      <c r="MQF183" s="37"/>
      <c r="MQG183" s="13"/>
      <c r="MQH183" s="12"/>
      <c r="MQI183" s="12"/>
      <c r="MQJ183" s="1"/>
      <c r="MQK183" s="5"/>
      <c r="MQL183" s="29"/>
      <c r="MQM183" s="37"/>
      <c r="MQN183" s="13"/>
      <c r="MQO183" s="12"/>
      <c r="MQP183" s="12"/>
      <c r="MQQ183" s="1"/>
      <c r="MQR183" s="5"/>
      <c r="MQS183" s="29"/>
      <c r="MQT183" s="37"/>
      <c r="MQU183" s="13"/>
      <c r="MQV183" s="12"/>
      <c r="MQW183" s="12"/>
      <c r="MQX183" s="1"/>
      <c r="MQY183" s="5"/>
      <c r="MQZ183" s="29"/>
      <c r="MRA183" s="37"/>
      <c r="MRB183" s="13"/>
      <c r="MRC183" s="12"/>
      <c r="MRD183" s="12"/>
      <c r="MRE183" s="1"/>
      <c r="MRF183" s="5"/>
      <c r="MRG183" s="29"/>
      <c r="MRH183" s="37"/>
      <c r="MRI183" s="13"/>
      <c r="MRJ183" s="12"/>
      <c r="MRK183" s="12"/>
      <c r="MRL183" s="1"/>
      <c r="MRM183" s="5"/>
      <c r="MRN183" s="29"/>
      <c r="MRO183" s="37"/>
      <c r="MRP183" s="13"/>
      <c r="MRQ183" s="12"/>
      <c r="MRR183" s="12"/>
      <c r="MRS183" s="1"/>
      <c r="MRT183" s="5"/>
      <c r="MRU183" s="29"/>
      <c r="MRV183" s="37"/>
      <c r="MRW183" s="13"/>
      <c r="MRX183" s="12"/>
      <c r="MRY183" s="12"/>
      <c r="MRZ183" s="1"/>
      <c r="MSA183" s="5"/>
      <c r="MSB183" s="29"/>
      <c r="MSC183" s="37"/>
      <c r="MSD183" s="13"/>
      <c r="MSE183" s="12"/>
      <c r="MSF183" s="12"/>
      <c r="MSG183" s="1"/>
      <c r="MSH183" s="5"/>
      <c r="MSI183" s="29"/>
      <c r="MSJ183" s="37"/>
      <c r="MSK183" s="13"/>
      <c r="MSL183" s="12"/>
      <c r="MSM183" s="12"/>
      <c r="MSN183" s="1"/>
      <c r="MSO183" s="5"/>
      <c r="MSP183" s="29"/>
      <c r="MSQ183" s="37"/>
      <c r="MSR183" s="13"/>
      <c r="MSS183" s="12"/>
      <c r="MST183" s="12"/>
      <c r="MSU183" s="1"/>
      <c r="MSV183" s="5"/>
      <c r="MSW183" s="29"/>
      <c r="MSX183" s="37"/>
      <c r="MSY183" s="13"/>
      <c r="MSZ183" s="12"/>
      <c r="MTA183" s="12"/>
      <c r="MTB183" s="1"/>
      <c r="MTC183" s="5"/>
      <c r="MTD183" s="29"/>
      <c r="MTE183" s="37"/>
      <c r="MTF183" s="13"/>
      <c r="MTG183" s="12"/>
      <c r="MTH183" s="12"/>
      <c r="MTI183" s="1"/>
      <c r="MTJ183" s="5"/>
      <c r="MTK183" s="29"/>
      <c r="MTL183" s="37"/>
      <c r="MTM183" s="13"/>
      <c r="MTN183" s="12"/>
      <c r="MTO183" s="12"/>
      <c r="MTP183" s="1"/>
      <c r="MTQ183" s="5"/>
      <c r="MTR183" s="29"/>
      <c r="MTS183" s="37"/>
      <c r="MTT183" s="13"/>
      <c r="MTU183" s="12"/>
      <c r="MTV183" s="12"/>
      <c r="MTW183" s="1"/>
      <c r="MTX183" s="5"/>
      <c r="MTY183" s="29"/>
      <c r="MTZ183" s="37"/>
      <c r="MUA183" s="13"/>
      <c r="MUB183" s="12"/>
      <c r="MUC183" s="12"/>
      <c r="MUD183" s="1"/>
      <c r="MUE183" s="5"/>
      <c r="MUF183" s="29"/>
      <c r="MUG183" s="37"/>
      <c r="MUH183" s="13"/>
      <c r="MUI183" s="12"/>
      <c r="MUJ183" s="12"/>
      <c r="MUK183" s="1"/>
      <c r="MUL183" s="5"/>
      <c r="MUM183" s="29"/>
      <c r="MUN183" s="37"/>
      <c r="MUO183" s="13"/>
      <c r="MUP183" s="12"/>
      <c r="MUQ183" s="12"/>
      <c r="MUR183" s="1"/>
      <c r="MUS183" s="5"/>
      <c r="MUT183" s="29"/>
      <c r="MUU183" s="37"/>
      <c r="MUV183" s="13"/>
      <c r="MUW183" s="12"/>
      <c r="MUX183" s="12"/>
      <c r="MUY183" s="1"/>
      <c r="MUZ183" s="5"/>
      <c r="MVA183" s="29"/>
      <c r="MVB183" s="37"/>
      <c r="MVC183" s="13"/>
      <c r="MVD183" s="12"/>
      <c r="MVE183" s="12"/>
      <c r="MVF183" s="1"/>
      <c r="MVG183" s="5"/>
      <c r="MVH183" s="29"/>
      <c r="MVI183" s="37"/>
      <c r="MVJ183" s="13"/>
      <c r="MVK183" s="12"/>
      <c r="MVL183" s="12"/>
      <c r="MVM183" s="1"/>
      <c r="MVN183" s="5"/>
      <c r="MVO183" s="29"/>
      <c r="MVP183" s="37"/>
      <c r="MVQ183" s="13"/>
      <c r="MVR183" s="12"/>
      <c r="MVS183" s="12"/>
      <c r="MVT183" s="1"/>
      <c r="MVU183" s="5"/>
      <c r="MVV183" s="29"/>
      <c r="MVW183" s="37"/>
      <c r="MVX183" s="13"/>
      <c r="MVY183" s="12"/>
      <c r="MVZ183" s="12"/>
      <c r="MWA183" s="1"/>
      <c r="MWB183" s="5"/>
      <c r="MWC183" s="29"/>
      <c r="MWD183" s="37"/>
      <c r="MWE183" s="13"/>
      <c r="MWF183" s="12"/>
      <c r="MWG183" s="12"/>
      <c r="MWH183" s="1"/>
      <c r="MWI183" s="5"/>
      <c r="MWJ183" s="29"/>
      <c r="MWK183" s="37"/>
      <c r="MWL183" s="13"/>
      <c r="MWM183" s="12"/>
      <c r="MWN183" s="12"/>
      <c r="MWO183" s="1"/>
      <c r="MWP183" s="5"/>
      <c r="MWQ183" s="29"/>
      <c r="MWR183" s="37"/>
      <c r="MWS183" s="13"/>
      <c r="MWT183" s="12"/>
      <c r="MWU183" s="12"/>
      <c r="MWV183" s="1"/>
      <c r="MWW183" s="5"/>
      <c r="MWX183" s="29"/>
      <c r="MWY183" s="37"/>
      <c r="MWZ183" s="13"/>
      <c r="MXA183" s="12"/>
      <c r="MXB183" s="12"/>
      <c r="MXC183" s="1"/>
      <c r="MXD183" s="5"/>
      <c r="MXE183" s="29"/>
      <c r="MXF183" s="37"/>
      <c r="MXG183" s="13"/>
      <c r="MXH183" s="12"/>
      <c r="MXI183" s="12"/>
      <c r="MXJ183" s="1"/>
      <c r="MXK183" s="5"/>
      <c r="MXL183" s="29"/>
      <c r="MXM183" s="37"/>
      <c r="MXN183" s="13"/>
      <c r="MXO183" s="12"/>
      <c r="MXP183" s="12"/>
      <c r="MXQ183" s="1"/>
      <c r="MXR183" s="5"/>
      <c r="MXS183" s="29"/>
      <c r="MXT183" s="37"/>
      <c r="MXU183" s="13"/>
      <c r="MXV183" s="12"/>
      <c r="MXW183" s="12"/>
      <c r="MXX183" s="1"/>
      <c r="MXY183" s="5"/>
      <c r="MXZ183" s="29"/>
      <c r="MYA183" s="37"/>
      <c r="MYB183" s="13"/>
      <c r="MYC183" s="12"/>
      <c r="MYD183" s="12"/>
      <c r="MYE183" s="1"/>
      <c r="MYF183" s="5"/>
      <c r="MYG183" s="29"/>
      <c r="MYH183" s="37"/>
      <c r="MYI183" s="13"/>
      <c r="MYJ183" s="12"/>
      <c r="MYK183" s="12"/>
      <c r="MYL183" s="1"/>
      <c r="MYM183" s="5"/>
      <c r="MYN183" s="29"/>
      <c r="MYO183" s="37"/>
      <c r="MYP183" s="13"/>
      <c r="MYQ183" s="12"/>
      <c r="MYR183" s="12"/>
      <c r="MYS183" s="1"/>
      <c r="MYT183" s="5"/>
      <c r="MYU183" s="29"/>
      <c r="MYV183" s="37"/>
      <c r="MYW183" s="13"/>
      <c r="MYX183" s="12"/>
      <c r="MYY183" s="12"/>
      <c r="MYZ183" s="1"/>
      <c r="MZA183" s="5"/>
      <c r="MZB183" s="29"/>
      <c r="MZC183" s="37"/>
      <c r="MZD183" s="13"/>
      <c r="MZE183" s="12"/>
      <c r="MZF183" s="12"/>
      <c r="MZG183" s="1"/>
      <c r="MZH183" s="5"/>
      <c r="MZI183" s="29"/>
      <c r="MZJ183" s="37"/>
      <c r="MZK183" s="13"/>
      <c r="MZL183" s="12"/>
      <c r="MZM183" s="12"/>
      <c r="MZN183" s="1"/>
      <c r="MZO183" s="5"/>
      <c r="MZP183" s="29"/>
      <c r="MZQ183" s="37"/>
      <c r="MZR183" s="13"/>
      <c r="MZS183" s="12"/>
      <c r="MZT183" s="12"/>
      <c r="MZU183" s="1"/>
      <c r="MZV183" s="5"/>
      <c r="MZW183" s="29"/>
      <c r="MZX183" s="37"/>
      <c r="MZY183" s="13"/>
      <c r="MZZ183" s="12"/>
      <c r="NAA183" s="12"/>
      <c r="NAB183" s="1"/>
      <c r="NAC183" s="5"/>
      <c r="NAD183" s="29"/>
      <c r="NAE183" s="37"/>
      <c r="NAF183" s="13"/>
      <c r="NAG183" s="12"/>
      <c r="NAH183" s="12"/>
      <c r="NAI183" s="1"/>
      <c r="NAJ183" s="5"/>
      <c r="NAK183" s="29"/>
      <c r="NAL183" s="37"/>
      <c r="NAM183" s="13"/>
      <c r="NAN183" s="12"/>
      <c r="NAO183" s="12"/>
      <c r="NAP183" s="1"/>
      <c r="NAQ183" s="5"/>
      <c r="NAR183" s="29"/>
      <c r="NAS183" s="37"/>
      <c r="NAT183" s="13"/>
      <c r="NAU183" s="12"/>
      <c r="NAV183" s="12"/>
      <c r="NAW183" s="1"/>
      <c r="NAX183" s="5"/>
      <c r="NAY183" s="29"/>
      <c r="NAZ183" s="37"/>
      <c r="NBA183" s="13"/>
      <c r="NBB183" s="12"/>
      <c r="NBC183" s="12"/>
      <c r="NBD183" s="1"/>
      <c r="NBE183" s="5"/>
      <c r="NBF183" s="29"/>
      <c r="NBG183" s="37"/>
      <c r="NBH183" s="13"/>
      <c r="NBI183" s="12"/>
      <c r="NBJ183" s="12"/>
      <c r="NBK183" s="1"/>
      <c r="NBL183" s="5"/>
      <c r="NBM183" s="29"/>
      <c r="NBN183" s="37"/>
      <c r="NBO183" s="13"/>
      <c r="NBP183" s="12"/>
      <c r="NBQ183" s="12"/>
      <c r="NBR183" s="1"/>
      <c r="NBS183" s="5"/>
      <c r="NBT183" s="29"/>
      <c r="NBU183" s="37"/>
      <c r="NBV183" s="13"/>
      <c r="NBW183" s="12"/>
      <c r="NBX183" s="12"/>
      <c r="NBY183" s="1"/>
      <c r="NBZ183" s="5"/>
      <c r="NCA183" s="29"/>
      <c r="NCB183" s="37"/>
      <c r="NCC183" s="13"/>
      <c r="NCD183" s="12"/>
      <c r="NCE183" s="12"/>
      <c r="NCF183" s="1"/>
      <c r="NCG183" s="5"/>
      <c r="NCH183" s="29"/>
      <c r="NCI183" s="37"/>
      <c r="NCJ183" s="13"/>
      <c r="NCK183" s="12"/>
      <c r="NCL183" s="12"/>
      <c r="NCM183" s="1"/>
      <c r="NCN183" s="5"/>
      <c r="NCO183" s="29"/>
      <c r="NCP183" s="37"/>
      <c r="NCQ183" s="13"/>
      <c r="NCR183" s="12"/>
      <c r="NCS183" s="12"/>
      <c r="NCT183" s="1"/>
      <c r="NCU183" s="5"/>
      <c r="NCV183" s="29"/>
      <c r="NCW183" s="37"/>
      <c r="NCX183" s="13"/>
      <c r="NCY183" s="12"/>
      <c r="NCZ183" s="12"/>
      <c r="NDA183" s="1"/>
      <c r="NDB183" s="5"/>
      <c r="NDC183" s="29"/>
      <c r="NDD183" s="37"/>
      <c r="NDE183" s="13"/>
      <c r="NDF183" s="12"/>
      <c r="NDG183" s="12"/>
      <c r="NDH183" s="1"/>
      <c r="NDI183" s="5"/>
      <c r="NDJ183" s="29"/>
      <c r="NDK183" s="37"/>
      <c r="NDL183" s="13"/>
      <c r="NDM183" s="12"/>
      <c r="NDN183" s="12"/>
      <c r="NDO183" s="1"/>
      <c r="NDP183" s="5"/>
      <c r="NDQ183" s="29"/>
      <c r="NDR183" s="37"/>
      <c r="NDS183" s="13"/>
      <c r="NDT183" s="12"/>
      <c r="NDU183" s="12"/>
      <c r="NDV183" s="1"/>
      <c r="NDW183" s="5"/>
      <c r="NDX183" s="29"/>
      <c r="NDY183" s="37"/>
      <c r="NDZ183" s="13"/>
      <c r="NEA183" s="12"/>
      <c r="NEB183" s="12"/>
      <c r="NEC183" s="1"/>
      <c r="NED183" s="5"/>
      <c r="NEE183" s="29"/>
      <c r="NEF183" s="37"/>
      <c r="NEG183" s="13"/>
      <c r="NEH183" s="12"/>
      <c r="NEI183" s="12"/>
      <c r="NEJ183" s="1"/>
      <c r="NEK183" s="5"/>
      <c r="NEL183" s="29"/>
      <c r="NEM183" s="37"/>
      <c r="NEN183" s="13"/>
      <c r="NEO183" s="12"/>
      <c r="NEP183" s="12"/>
      <c r="NEQ183" s="1"/>
      <c r="NER183" s="5"/>
      <c r="NES183" s="29"/>
      <c r="NET183" s="37"/>
      <c r="NEU183" s="13"/>
      <c r="NEV183" s="12"/>
      <c r="NEW183" s="12"/>
      <c r="NEX183" s="1"/>
      <c r="NEY183" s="5"/>
      <c r="NEZ183" s="29"/>
      <c r="NFA183" s="37"/>
      <c r="NFB183" s="13"/>
      <c r="NFC183" s="12"/>
      <c r="NFD183" s="12"/>
      <c r="NFE183" s="1"/>
      <c r="NFF183" s="5"/>
      <c r="NFG183" s="29"/>
      <c r="NFH183" s="37"/>
      <c r="NFI183" s="13"/>
      <c r="NFJ183" s="12"/>
      <c r="NFK183" s="12"/>
      <c r="NFL183" s="1"/>
      <c r="NFM183" s="5"/>
      <c r="NFN183" s="29"/>
      <c r="NFO183" s="37"/>
      <c r="NFP183" s="13"/>
      <c r="NFQ183" s="12"/>
      <c r="NFR183" s="12"/>
      <c r="NFS183" s="1"/>
      <c r="NFT183" s="5"/>
      <c r="NFU183" s="29"/>
      <c r="NFV183" s="37"/>
      <c r="NFW183" s="13"/>
      <c r="NFX183" s="12"/>
      <c r="NFY183" s="12"/>
      <c r="NFZ183" s="1"/>
      <c r="NGA183" s="5"/>
      <c r="NGB183" s="29"/>
      <c r="NGC183" s="37"/>
      <c r="NGD183" s="13"/>
      <c r="NGE183" s="12"/>
      <c r="NGF183" s="12"/>
      <c r="NGG183" s="1"/>
      <c r="NGH183" s="5"/>
      <c r="NGI183" s="29"/>
      <c r="NGJ183" s="37"/>
      <c r="NGK183" s="13"/>
      <c r="NGL183" s="12"/>
      <c r="NGM183" s="12"/>
      <c r="NGN183" s="1"/>
      <c r="NGO183" s="5"/>
      <c r="NGP183" s="29"/>
      <c r="NGQ183" s="37"/>
      <c r="NGR183" s="13"/>
      <c r="NGS183" s="12"/>
      <c r="NGT183" s="12"/>
      <c r="NGU183" s="1"/>
      <c r="NGV183" s="5"/>
      <c r="NGW183" s="29"/>
      <c r="NGX183" s="37"/>
      <c r="NGY183" s="13"/>
      <c r="NGZ183" s="12"/>
      <c r="NHA183" s="12"/>
      <c r="NHB183" s="1"/>
      <c r="NHC183" s="5"/>
      <c r="NHD183" s="29"/>
      <c r="NHE183" s="37"/>
      <c r="NHF183" s="13"/>
      <c r="NHG183" s="12"/>
      <c r="NHH183" s="12"/>
      <c r="NHI183" s="1"/>
      <c r="NHJ183" s="5"/>
      <c r="NHK183" s="29"/>
      <c r="NHL183" s="37"/>
      <c r="NHM183" s="13"/>
      <c r="NHN183" s="12"/>
      <c r="NHO183" s="12"/>
      <c r="NHP183" s="1"/>
      <c r="NHQ183" s="5"/>
      <c r="NHR183" s="29"/>
      <c r="NHS183" s="37"/>
      <c r="NHT183" s="13"/>
      <c r="NHU183" s="12"/>
      <c r="NHV183" s="12"/>
      <c r="NHW183" s="1"/>
      <c r="NHX183" s="5"/>
      <c r="NHY183" s="29"/>
      <c r="NHZ183" s="37"/>
      <c r="NIA183" s="13"/>
      <c r="NIB183" s="12"/>
      <c r="NIC183" s="12"/>
      <c r="NID183" s="1"/>
      <c r="NIE183" s="5"/>
      <c r="NIF183" s="29"/>
      <c r="NIG183" s="37"/>
      <c r="NIH183" s="13"/>
      <c r="NII183" s="12"/>
      <c r="NIJ183" s="12"/>
      <c r="NIK183" s="1"/>
      <c r="NIL183" s="5"/>
      <c r="NIM183" s="29"/>
      <c r="NIN183" s="37"/>
      <c r="NIO183" s="13"/>
      <c r="NIP183" s="12"/>
      <c r="NIQ183" s="12"/>
      <c r="NIR183" s="1"/>
      <c r="NIS183" s="5"/>
      <c r="NIT183" s="29"/>
      <c r="NIU183" s="37"/>
      <c r="NIV183" s="13"/>
      <c r="NIW183" s="12"/>
      <c r="NIX183" s="12"/>
      <c r="NIY183" s="1"/>
      <c r="NIZ183" s="5"/>
      <c r="NJA183" s="29"/>
      <c r="NJB183" s="37"/>
      <c r="NJC183" s="13"/>
      <c r="NJD183" s="12"/>
      <c r="NJE183" s="12"/>
      <c r="NJF183" s="1"/>
      <c r="NJG183" s="5"/>
      <c r="NJH183" s="29"/>
      <c r="NJI183" s="37"/>
      <c r="NJJ183" s="13"/>
      <c r="NJK183" s="12"/>
      <c r="NJL183" s="12"/>
      <c r="NJM183" s="1"/>
      <c r="NJN183" s="5"/>
      <c r="NJO183" s="29"/>
      <c r="NJP183" s="37"/>
      <c r="NJQ183" s="13"/>
      <c r="NJR183" s="12"/>
      <c r="NJS183" s="12"/>
      <c r="NJT183" s="1"/>
      <c r="NJU183" s="5"/>
      <c r="NJV183" s="29"/>
      <c r="NJW183" s="37"/>
      <c r="NJX183" s="13"/>
      <c r="NJY183" s="12"/>
      <c r="NJZ183" s="12"/>
      <c r="NKA183" s="1"/>
      <c r="NKB183" s="5"/>
      <c r="NKC183" s="29"/>
      <c r="NKD183" s="37"/>
      <c r="NKE183" s="13"/>
      <c r="NKF183" s="12"/>
      <c r="NKG183" s="12"/>
      <c r="NKH183" s="1"/>
      <c r="NKI183" s="5"/>
      <c r="NKJ183" s="29"/>
      <c r="NKK183" s="37"/>
      <c r="NKL183" s="13"/>
      <c r="NKM183" s="12"/>
      <c r="NKN183" s="12"/>
      <c r="NKO183" s="1"/>
      <c r="NKP183" s="5"/>
      <c r="NKQ183" s="29"/>
      <c r="NKR183" s="37"/>
      <c r="NKS183" s="13"/>
      <c r="NKT183" s="12"/>
      <c r="NKU183" s="12"/>
      <c r="NKV183" s="1"/>
      <c r="NKW183" s="5"/>
      <c r="NKX183" s="29"/>
      <c r="NKY183" s="37"/>
      <c r="NKZ183" s="13"/>
      <c r="NLA183" s="12"/>
      <c r="NLB183" s="12"/>
      <c r="NLC183" s="1"/>
      <c r="NLD183" s="5"/>
      <c r="NLE183" s="29"/>
      <c r="NLF183" s="37"/>
      <c r="NLG183" s="13"/>
      <c r="NLH183" s="12"/>
      <c r="NLI183" s="12"/>
      <c r="NLJ183" s="1"/>
      <c r="NLK183" s="5"/>
      <c r="NLL183" s="29"/>
      <c r="NLM183" s="37"/>
      <c r="NLN183" s="13"/>
      <c r="NLO183" s="12"/>
      <c r="NLP183" s="12"/>
      <c r="NLQ183" s="1"/>
      <c r="NLR183" s="5"/>
      <c r="NLS183" s="29"/>
      <c r="NLT183" s="37"/>
      <c r="NLU183" s="13"/>
      <c r="NLV183" s="12"/>
      <c r="NLW183" s="12"/>
      <c r="NLX183" s="1"/>
      <c r="NLY183" s="5"/>
      <c r="NLZ183" s="29"/>
      <c r="NMA183" s="37"/>
      <c r="NMB183" s="13"/>
      <c r="NMC183" s="12"/>
      <c r="NMD183" s="12"/>
      <c r="NME183" s="1"/>
      <c r="NMF183" s="5"/>
      <c r="NMG183" s="29"/>
      <c r="NMH183" s="37"/>
      <c r="NMI183" s="13"/>
      <c r="NMJ183" s="12"/>
      <c r="NMK183" s="12"/>
      <c r="NML183" s="1"/>
      <c r="NMM183" s="5"/>
      <c r="NMN183" s="29"/>
      <c r="NMO183" s="37"/>
      <c r="NMP183" s="13"/>
      <c r="NMQ183" s="12"/>
      <c r="NMR183" s="12"/>
      <c r="NMS183" s="1"/>
      <c r="NMT183" s="5"/>
      <c r="NMU183" s="29"/>
      <c r="NMV183" s="37"/>
      <c r="NMW183" s="13"/>
      <c r="NMX183" s="12"/>
      <c r="NMY183" s="12"/>
      <c r="NMZ183" s="1"/>
      <c r="NNA183" s="5"/>
      <c r="NNB183" s="29"/>
      <c r="NNC183" s="37"/>
      <c r="NND183" s="13"/>
      <c r="NNE183" s="12"/>
      <c r="NNF183" s="12"/>
      <c r="NNG183" s="1"/>
      <c r="NNH183" s="5"/>
      <c r="NNI183" s="29"/>
      <c r="NNJ183" s="37"/>
      <c r="NNK183" s="13"/>
      <c r="NNL183" s="12"/>
      <c r="NNM183" s="12"/>
      <c r="NNN183" s="1"/>
      <c r="NNO183" s="5"/>
      <c r="NNP183" s="29"/>
      <c r="NNQ183" s="37"/>
      <c r="NNR183" s="13"/>
      <c r="NNS183" s="12"/>
      <c r="NNT183" s="12"/>
      <c r="NNU183" s="1"/>
      <c r="NNV183" s="5"/>
      <c r="NNW183" s="29"/>
      <c r="NNX183" s="37"/>
      <c r="NNY183" s="13"/>
      <c r="NNZ183" s="12"/>
      <c r="NOA183" s="12"/>
      <c r="NOB183" s="1"/>
      <c r="NOC183" s="5"/>
      <c r="NOD183" s="29"/>
      <c r="NOE183" s="37"/>
      <c r="NOF183" s="13"/>
      <c r="NOG183" s="12"/>
      <c r="NOH183" s="12"/>
      <c r="NOI183" s="1"/>
      <c r="NOJ183" s="5"/>
      <c r="NOK183" s="29"/>
      <c r="NOL183" s="37"/>
      <c r="NOM183" s="13"/>
      <c r="NON183" s="12"/>
      <c r="NOO183" s="12"/>
      <c r="NOP183" s="1"/>
      <c r="NOQ183" s="5"/>
      <c r="NOR183" s="29"/>
      <c r="NOS183" s="37"/>
      <c r="NOT183" s="13"/>
      <c r="NOU183" s="12"/>
      <c r="NOV183" s="12"/>
      <c r="NOW183" s="1"/>
      <c r="NOX183" s="5"/>
      <c r="NOY183" s="29"/>
      <c r="NOZ183" s="37"/>
      <c r="NPA183" s="13"/>
      <c r="NPB183" s="12"/>
      <c r="NPC183" s="12"/>
      <c r="NPD183" s="1"/>
      <c r="NPE183" s="5"/>
      <c r="NPF183" s="29"/>
      <c r="NPG183" s="37"/>
      <c r="NPH183" s="13"/>
      <c r="NPI183" s="12"/>
      <c r="NPJ183" s="12"/>
      <c r="NPK183" s="1"/>
      <c r="NPL183" s="5"/>
      <c r="NPM183" s="29"/>
      <c r="NPN183" s="37"/>
      <c r="NPO183" s="13"/>
      <c r="NPP183" s="12"/>
      <c r="NPQ183" s="12"/>
      <c r="NPR183" s="1"/>
      <c r="NPS183" s="5"/>
      <c r="NPT183" s="29"/>
      <c r="NPU183" s="37"/>
      <c r="NPV183" s="13"/>
      <c r="NPW183" s="12"/>
      <c r="NPX183" s="12"/>
      <c r="NPY183" s="1"/>
      <c r="NPZ183" s="5"/>
      <c r="NQA183" s="29"/>
      <c r="NQB183" s="37"/>
      <c r="NQC183" s="13"/>
      <c r="NQD183" s="12"/>
      <c r="NQE183" s="12"/>
      <c r="NQF183" s="1"/>
      <c r="NQG183" s="5"/>
      <c r="NQH183" s="29"/>
      <c r="NQI183" s="37"/>
      <c r="NQJ183" s="13"/>
      <c r="NQK183" s="12"/>
      <c r="NQL183" s="12"/>
      <c r="NQM183" s="1"/>
      <c r="NQN183" s="5"/>
      <c r="NQO183" s="29"/>
      <c r="NQP183" s="37"/>
      <c r="NQQ183" s="13"/>
      <c r="NQR183" s="12"/>
      <c r="NQS183" s="12"/>
      <c r="NQT183" s="1"/>
      <c r="NQU183" s="5"/>
      <c r="NQV183" s="29"/>
      <c r="NQW183" s="37"/>
      <c r="NQX183" s="13"/>
      <c r="NQY183" s="12"/>
      <c r="NQZ183" s="12"/>
      <c r="NRA183" s="1"/>
      <c r="NRB183" s="5"/>
      <c r="NRC183" s="29"/>
      <c r="NRD183" s="37"/>
      <c r="NRE183" s="13"/>
      <c r="NRF183" s="12"/>
      <c r="NRG183" s="12"/>
      <c r="NRH183" s="1"/>
      <c r="NRI183" s="5"/>
      <c r="NRJ183" s="29"/>
      <c r="NRK183" s="37"/>
      <c r="NRL183" s="13"/>
      <c r="NRM183" s="12"/>
      <c r="NRN183" s="12"/>
      <c r="NRO183" s="1"/>
      <c r="NRP183" s="5"/>
      <c r="NRQ183" s="29"/>
      <c r="NRR183" s="37"/>
      <c r="NRS183" s="13"/>
      <c r="NRT183" s="12"/>
      <c r="NRU183" s="12"/>
      <c r="NRV183" s="1"/>
      <c r="NRW183" s="5"/>
      <c r="NRX183" s="29"/>
      <c r="NRY183" s="37"/>
      <c r="NRZ183" s="13"/>
      <c r="NSA183" s="12"/>
      <c r="NSB183" s="12"/>
      <c r="NSC183" s="1"/>
      <c r="NSD183" s="5"/>
      <c r="NSE183" s="29"/>
      <c r="NSF183" s="37"/>
      <c r="NSG183" s="13"/>
      <c r="NSH183" s="12"/>
      <c r="NSI183" s="12"/>
      <c r="NSJ183" s="1"/>
      <c r="NSK183" s="5"/>
      <c r="NSL183" s="29"/>
      <c r="NSM183" s="37"/>
      <c r="NSN183" s="13"/>
      <c r="NSO183" s="12"/>
      <c r="NSP183" s="12"/>
      <c r="NSQ183" s="1"/>
      <c r="NSR183" s="5"/>
      <c r="NSS183" s="29"/>
      <c r="NST183" s="37"/>
      <c r="NSU183" s="13"/>
      <c r="NSV183" s="12"/>
      <c r="NSW183" s="12"/>
      <c r="NSX183" s="1"/>
      <c r="NSY183" s="5"/>
      <c r="NSZ183" s="29"/>
      <c r="NTA183" s="37"/>
      <c r="NTB183" s="13"/>
      <c r="NTC183" s="12"/>
      <c r="NTD183" s="12"/>
      <c r="NTE183" s="1"/>
      <c r="NTF183" s="5"/>
      <c r="NTG183" s="29"/>
      <c r="NTH183" s="37"/>
      <c r="NTI183" s="13"/>
      <c r="NTJ183" s="12"/>
      <c r="NTK183" s="12"/>
      <c r="NTL183" s="1"/>
      <c r="NTM183" s="5"/>
      <c r="NTN183" s="29"/>
      <c r="NTO183" s="37"/>
      <c r="NTP183" s="13"/>
      <c r="NTQ183" s="12"/>
      <c r="NTR183" s="12"/>
      <c r="NTS183" s="1"/>
      <c r="NTT183" s="5"/>
      <c r="NTU183" s="29"/>
      <c r="NTV183" s="37"/>
      <c r="NTW183" s="13"/>
      <c r="NTX183" s="12"/>
      <c r="NTY183" s="12"/>
      <c r="NTZ183" s="1"/>
      <c r="NUA183" s="5"/>
      <c r="NUB183" s="29"/>
      <c r="NUC183" s="37"/>
      <c r="NUD183" s="13"/>
      <c r="NUE183" s="12"/>
      <c r="NUF183" s="12"/>
      <c r="NUG183" s="1"/>
      <c r="NUH183" s="5"/>
      <c r="NUI183" s="29"/>
      <c r="NUJ183" s="37"/>
      <c r="NUK183" s="13"/>
      <c r="NUL183" s="12"/>
      <c r="NUM183" s="12"/>
      <c r="NUN183" s="1"/>
      <c r="NUO183" s="5"/>
      <c r="NUP183" s="29"/>
      <c r="NUQ183" s="37"/>
      <c r="NUR183" s="13"/>
      <c r="NUS183" s="12"/>
      <c r="NUT183" s="12"/>
      <c r="NUU183" s="1"/>
      <c r="NUV183" s="5"/>
      <c r="NUW183" s="29"/>
      <c r="NUX183" s="37"/>
      <c r="NUY183" s="13"/>
      <c r="NUZ183" s="12"/>
      <c r="NVA183" s="12"/>
      <c r="NVB183" s="1"/>
      <c r="NVC183" s="5"/>
      <c r="NVD183" s="29"/>
      <c r="NVE183" s="37"/>
      <c r="NVF183" s="13"/>
      <c r="NVG183" s="12"/>
      <c r="NVH183" s="12"/>
      <c r="NVI183" s="1"/>
      <c r="NVJ183" s="5"/>
      <c r="NVK183" s="29"/>
      <c r="NVL183" s="37"/>
      <c r="NVM183" s="13"/>
      <c r="NVN183" s="12"/>
      <c r="NVO183" s="12"/>
      <c r="NVP183" s="1"/>
      <c r="NVQ183" s="5"/>
      <c r="NVR183" s="29"/>
      <c r="NVS183" s="37"/>
      <c r="NVT183" s="13"/>
      <c r="NVU183" s="12"/>
      <c r="NVV183" s="12"/>
      <c r="NVW183" s="1"/>
      <c r="NVX183" s="5"/>
      <c r="NVY183" s="29"/>
      <c r="NVZ183" s="37"/>
      <c r="NWA183" s="13"/>
      <c r="NWB183" s="12"/>
      <c r="NWC183" s="12"/>
      <c r="NWD183" s="1"/>
      <c r="NWE183" s="5"/>
      <c r="NWF183" s="29"/>
      <c r="NWG183" s="37"/>
      <c r="NWH183" s="13"/>
      <c r="NWI183" s="12"/>
      <c r="NWJ183" s="12"/>
      <c r="NWK183" s="1"/>
      <c r="NWL183" s="5"/>
      <c r="NWM183" s="29"/>
      <c r="NWN183" s="37"/>
      <c r="NWO183" s="13"/>
      <c r="NWP183" s="12"/>
      <c r="NWQ183" s="12"/>
      <c r="NWR183" s="1"/>
      <c r="NWS183" s="5"/>
      <c r="NWT183" s="29"/>
      <c r="NWU183" s="37"/>
      <c r="NWV183" s="13"/>
      <c r="NWW183" s="12"/>
      <c r="NWX183" s="12"/>
      <c r="NWY183" s="1"/>
      <c r="NWZ183" s="5"/>
      <c r="NXA183" s="29"/>
      <c r="NXB183" s="37"/>
      <c r="NXC183" s="13"/>
      <c r="NXD183" s="12"/>
      <c r="NXE183" s="12"/>
      <c r="NXF183" s="1"/>
      <c r="NXG183" s="5"/>
      <c r="NXH183" s="29"/>
      <c r="NXI183" s="37"/>
      <c r="NXJ183" s="13"/>
      <c r="NXK183" s="12"/>
      <c r="NXL183" s="12"/>
      <c r="NXM183" s="1"/>
      <c r="NXN183" s="5"/>
      <c r="NXO183" s="29"/>
      <c r="NXP183" s="37"/>
      <c r="NXQ183" s="13"/>
      <c r="NXR183" s="12"/>
      <c r="NXS183" s="12"/>
      <c r="NXT183" s="1"/>
      <c r="NXU183" s="5"/>
      <c r="NXV183" s="29"/>
      <c r="NXW183" s="37"/>
      <c r="NXX183" s="13"/>
      <c r="NXY183" s="12"/>
      <c r="NXZ183" s="12"/>
      <c r="NYA183" s="1"/>
      <c r="NYB183" s="5"/>
      <c r="NYC183" s="29"/>
      <c r="NYD183" s="37"/>
      <c r="NYE183" s="13"/>
      <c r="NYF183" s="12"/>
      <c r="NYG183" s="12"/>
      <c r="NYH183" s="1"/>
      <c r="NYI183" s="5"/>
      <c r="NYJ183" s="29"/>
      <c r="NYK183" s="37"/>
      <c r="NYL183" s="13"/>
      <c r="NYM183" s="12"/>
      <c r="NYN183" s="12"/>
      <c r="NYO183" s="1"/>
      <c r="NYP183" s="5"/>
      <c r="NYQ183" s="29"/>
      <c r="NYR183" s="37"/>
      <c r="NYS183" s="13"/>
      <c r="NYT183" s="12"/>
      <c r="NYU183" s="12"/>
      <c r="NYV183" s="1"/>
      <c r="NYW183" s="5"/>
      <c r="NYX183" s="29"/>
      <c r="NYY183" s="37"/>
      <c r="NYZ183" s="13"/>
      <c r="NZA183" s="12"/>
      <c r="NZB183" s="12"/>
      <c r="NZC183" s="1"/>
      <c r="NZD183" s="5"/>
      <c r="NZE183" s="29"/>
      <c r="NZF183" s="37"/>
      <c r="NZG183" s="13"/>
      <c r="NZH183" s="12"/>
      <c r="NZI183" s="12"/>
      <c r="NZJ183" s="1"/>
      <c r="NZK183" s="5"/>
      <c r="NZL183" s="29"/>
      <c r="NZM183" s="37"/>
      <c r="NZN183" s="13"/>
      <c r="NZO183" s="12"/>
      <c r="NZP183" s="12"/>
      <c r="NZQ183" s="1"/>
      <c r="NZR183" s="5"/>
      <c r="NZS183" s="29"/>
      <c r="NZT183" s="37"/>
      <c r="NZU183" s="13"/>
      <c r="NZV183" s="12"/>
      <c r="NZW183" s="12"/>
      <c r="NZX183" s="1"/>
      <c r="NZY183" s="5"/>
      <c r="NZZ183" s="29"/>
      <c r="OAA183" s="37"/>
      <c r="OAB183" s="13"/>
      <c r="OAC183" s="12"/>
      <c r="OAD183" s="12"/>
      <c r="OAE183" s="1"/>
      <c r="OAF183" s="5"/>
      <c r="OAG183" s="29"/>
      <c r="OAH183" s="37"/>
      <c r="OAI183" s="13"/>
      <c r="OAJ183" s="12"/>
      <c r="OAK183" s="12"/>
      <c r="OAL183" s="1"/>
      <c r="OAM183" s="5"/>
      <c r="OAN183" s="29"/>
      <c r="OAO183" s="37"/>
      <c r="OAP183" s="13"/>
      <c r="OAQ183" s="12"/>
      <c r="OAR183" s="12"/>
      <c r="OAS183" s="1"/>
      <c r="OAT183" s="5"/>
      <c r="OAU183" s="29"/>
      <c r="OAV183" s="37"/>
      <c r="OAW183" s="13"/>
      <c r="OAX183" s="12"/>
      <c r="OAY183" s="12"/>
      <c r="OAZ183" s="1"/>
      <c r="OBA183" s="5"/>
      <c r="OBB183" s="29"/>
      <c r="OBC183" s="37"/>
      <c r="OBD183" s="13"/>
      <c r="OBE183" s="12"/>
      <c r="OBF183" s="12"/>
      <c r="OBG183" s="1"/>
      <c r="OBH183" s="5"/>
      <c r="OBI183" s="29"/>
      <c r="OBJ183" s="37"/>
      <c r="OBK183" s="13"/>
      <c r="OBL183" s="12"/>
      <c r="OBM183" s="12"/>
      <c r="OBN183" s="1"/>
      <c r="OBO183" s="5"/>
      <c r="OBP183" s="29"/>
      <c r="OBQ183" s="37"/>
      <c r="OBR183" s="13"/>
      <c r="OBS183" s="12"/>
      <c r="OBT183" s="12"/>
      <c r="OBU183" s="1"/>
      <c r="OBV183" s="5"/>
      <c r="OBW183" s="29"/>
      <c r="OBX183" s="37"/>
      <c r="OBY183" s="13"/>
      <c r="OBZ183" s="12"/>
      <c r="OCA183" s="12"/>
      <c r="OCB183" s="1"/>
      <c r="OCC183" s="5"/>
      <c r="OCD183" s="29"/>
      <c r="OCE183" s="37"/>
      <c r="OCF183" s="13"/>
      <c r="OCG183" s="12"/>
      <c r="OCH183" s="12"/>
      <c r="OCI183" s="1"/>
      <c r="OCJ183" s="5"/>
      <c r="OCK183" s="29"/>
      <c r="OCL183" s="37"/>
      <c r="OCM183" s="13"/>
      <c r="OCN183" s="12"/>
      <c r="OCO183" s="12"/>
      <c r="OCP183" s="1"/>
      <c r="OCQ183" s="5"/>
      <c r="OCR183" s="29"/>
      <c r="OCS183" s="37"/>
      <c r="OCT183" s="13"/>
      <c r="OCU183" s="12"/>
      <c r="OCV183" s="12"/>
      <c r="OCW183" s="1"/>
      <c r="OCX183" s="5"/>
      <c r="OCY183" s="29"/>
      <c r="OCZ183" s="37"/>
      <c r="ODA183" s="13"/>
      <c r="ODB183" s="12"/>
      <c r="ODC183" s="12"/>
      <c r="ODD183" s="1"/>
      <c r="ODE183" s="5"/>
      <c r="ODF183" s="29"/>
      <c r="ODG183" s="37"/>
      <c r="ODH183" s="13"/>
      <c r="ODI183" s="12"/>
      <c r="ODJ183" s="12"/>
      <c r="ODK183" s="1"/>
      <c r="ODL183" s="5"/>
      <c r="ODM183" s="29"/>
      <c r="ODN183" s="37"/>
      <c r="ODO183" s="13"/>
      <c r="ODP183" s="12"/>
      <c r="ODQ183" s="12"/>
      <c r="ODR183" s="1"/>
      <c r="ODS183" s="5"/>
      <c r="ODT183" s="29"/>
      <c r="ODU183" s="37"/>
      <c r="ODV183" s="13"/>
      <c r="ODW183" s="12"/>
      <c r="ODX183" s="12"/>
      <c r="ODY183" s="1"/>
      <c r="ODZ183" s="5"/>
      <c r="OEA183" s="29"/>
      <c r="OEB183" s="37"/>
      <c r="OEC183" s="13"/>
      <c r="OED183" s="12"/>
      <c r="OEE183" s="12"/>
      <c r="OEF183" s="1"/>
      <c r="OEG183" s="5"/>
      <c r="OEH183" s="29"/>
      <c r="OEI183" s="37"/>
      <c r="OEJ183" s="13"/>
      <c r="OEK183" s="12"/>
      <c r="OEL183" s="12"/>
      <c r="OEM183" s="1"/>
      <c r="OEN183" s="5"/>
      <c r="OEO183" s="29"/>
      <c r="OEP183" s="37"/>
      <c r="OEQ183" s="13"/>
      <c r="OER183" s="12"/>
      <c r="OES183" s="12"/>
      <c r="OET183" s="1"/>
      <c r="OEU183" s="5"/>
      <c r="OEV183" s="29"/>
      <c r="OEW183" s="37"/>
      <c r="OEX183" s="13"/>
      <c r="OEY183" s="12"/>
      <c r="OEZ183" s="12"/>
      <c r="OFA183" s="1"/>
      <c r="OFB183" s="5"/>
      <c r="OFC183" s="29"/>
      <c r="OFD183" s="37"/>
      <c r="OFE183" s="13"/>
      <c r="OFF183" s="12"/>
      <c r="OFG183" s="12"/>
      <c r="OFH183" s="1"/>
      <c r="OFI183" s="5"/>
      <c r="OFJ183" s="29"/>
      <c r="OFK183" s="37"/>
      <c r="OFL183" s="13"/>
      <c r="OFM183" s="12"/>
      <c r="OFN183" s="12"/>
      <c r="OFO183" s="1"/>
      <c r="OFP183" s="5"/>
      <c r="OFQ183" s="29"/>
      <c r="OFR183" s="37"/>
      <c r="OFS183" s="13"/>
      <c r="OFT183" s="12"/>
      <c r="OFU183" s="12"/>
      <c r="OFV183" s="1"/>
      <c r="OFW183" s="5"/>
      <c r="OFX183" s="29"/>
      <c r="OFY183" s="37"/>
      <c r="OFZ183" s="13"/>
      <c r="OGA183" s="12"/>
      <c r="OGB183" s="12"/>
      <c r="OGC183" s="1"/>
      <c r="OGD183" s="5"/>
      <c r="OGE183" s="29"/>
      <c r="OGF183" s="37"/>
      <c r="OGG183" s="13"/>
      <c r="OGH183" s="12"/>
      <c r="OGI183" s="12"/>
      <c r="OGJ183" s="1"/>
      <c r="OGK183" s="5"/>
      <c r="OGL183" s="29"/>
      <c r="OGM183" s="37"/>
      <c r="OGN183" s="13"/>
      <c r="OGO183" s="12"/>
      <c r="OGP183" s="12"/>
      <c r="OGQ183" s="1"/>
      <c r="OGR183" s="5"/>
      <c r="OGS183" s="29"/>
      <c r="OGT183" s="37"/>
      <c r="OGU183" s="13"/>
      <c r="OGV183" s="12"/>
      <c r="OGW183" s="12"/>
      <c r="OGX183" s="1"/>
      <c r="OGY183" s="5"/>
      <c r="OGZ183" s="29"/>
      <c r="OHA183" s="37"/>
      <c r="OHB183" s="13"/>
      <c r="OHC183" s="12"/>
      <c r="OHD183" s="12"/>
      <c r="OHE183" s="1"/>
      <c r="OHF183" s="5"/>
      <c r="OHG183" s="29"/>
      <c r="OHH183" s="37"/>
      <c r="OHI183" s="13"/>
      <c r="OHJ183" s="12"/>
      <c r="OHK183" s="12"/>
      <c r="OHL183" s="1"/>
      <c r="OHM183" s="5"/>
      <c r="OHN183" s="29"/>
      <c r="OHO183" s="37"/>
      <c r="OHP183" s="13"/>
      <c r="OHQ183" s="12"/>
      <c r="OHR183" s="12"/>
      <c r="OHS183" s="1"/>
      <c r="OHT183" s="5"/>
      <c r="OHU183" s="29"/>
      <c r="OHV183" s="37"/>
      <c r="OHW183" s="13"/>
      <c r="OHX183" s="12"/>
      <c r="OHY183" s="12"/>
      <c r="OHZ183" s="1"/>
      <c r="OIA183" s="5"/>
      <c r="OIB183" s="29"/>
      <c r="OIC183" s="37"/>
      <c r="OID183" s="13"/>
      <c r="OIE183" s="12"/>
      <c r="OIF183" s="12"/>
      <c r="OIG183" s="1"/>
      <c r="OIH183" s="5"/>
      <c r="OII183" s="29"/>
      <c r="OIJ183" s="37"/>
      <c r="OIK183" s="13"/>
      <c r="OIL183" s="12"/>
      <c r="OIM183" s="12"/>
      <c r="OIN183" s="1"/>
      <c r="OIO183" s="5"/>
      <c r="OIP183" s="29"/>
      <c r="OIQ183" s="37"/>
      <c r="OIR183" s="13"/>
      <c r="OIS183" s="12"/>
      <c r="OIT183" s="12"/>
      <c r="OIU183" s="1"/>
      <c r="OIV183" s="5"/>
      <c r="OIW183" s="29"/>
      <c r="OIX183" s="37"/>
      <c r="OIY183" s="13"/>
      <c r="OIZ183" s="12"/>
      <c r="OJA183" s="12"/>
      <c r="OJB183" s="1"/>
      <c r="OJC183" s="5"/>
      <c r="OJD183" s="29"/>
      <c r="OJE183" s="37"/>
      <c r="OJF183" s="13"/>
      <c r="OJG183" s="12"/>
      <c r="OJH183" s="12"/>
      <c r="OJI183" s="1"/>
      <c r="OJJ183" s="5"/>
      <c r="OJK183" s="29"/>
      <c r="OJL183" s="37"/>
      <c r="OJM183" s="13"/>
      <c r="OJN183" s="12"/>
      <c r="OJO183" s="12"/>
      <c r="OJP183" s="1"/>
      <c r="OJQ183" s="5"/>
      <c r="OJR183" s="29"/>
      <c r="OJS183" s="37"/>
      <c r="OJT183" s="13"/>
      <c r="OJU183" s="12"/>
      <c r="OJV183" s="12"/>
      <c r="OJW183" s="1"/>
      <c r="OJX183" s="5"/>
      <c r="OJY183" s="29"/>
      <c r="OJZ183" s="37"/>
      <c r="OKA183" s="13"/>
      <c r="OKB183" s="12"/>
      <c r="OKC183" s="12"/>
      <c r="OKD183" s="1"/>
      <c r="OKE183" s="5"/>
      <c r="OKF183" s="29"/>
      <c r="OKG183" s="37"/>
      <c r="OKH183" s="13"/>
      <c r="OKI183" s="12"/>
      <c r="OKJ183" s="12"/>
      <c r="OKK183" s="1"/>
      <c r="OKL183" s="5"/>
      <c r="OKM183" s="29"/>
      <c r="OKN183" s="37"/>
      <c r="OKO183" s="13"/>
      <c r="OKP183" s="12"/>
      <c r="OKQ183" s="12"/>
      <c r="OKR183" s="1"/>
      <c r="OKS183" s="5"/>
      <c r="OKT183" s="29"/>
      <c r="OKU183" s="37"/>
      <c r="OKV183" s="13"/>
      <c r="OKW183" s="12"/>
      <c r="OKX183" s="12"/>
      <c r="OKY183" s="1"/>
      <c r="OKZ183" s="5"/>
      <c r="OLA183" s="29"/>
      <c r="OLB183" s="37"/>
      <c r="OLC183" s="13"/>
      <c r="OLD183" s="12"/>
      <c r="OLE183" s="12"/>
      <c r="OLF183" s="1"/>
      <c r="OLG183" s="5"/>
      <c r="OLH183" s="29"/>
      <c r="OLI183" s="37"/>
      <c r="OLJ183" s="13"/>
      <c r="OLK183" s="12"/>
      <c r="OLL183" s="12"/>
      <c r="OLM183" s="1"/>
      <c r="OLN183" s="5"/>
      <c r="OLO183" s="29"/>
      <c r="OLP183" s="37"/>
      <c r="OLQ183" s="13"/>
      <c r="OLR183" s="12"/>
      <c r="OLS183" s="12"/>
      <c r="OLT183" s="1"/>
      <c r="OLU183" s="5"/>
      <c r="OLV183" s="29"/>
      <c r="OLW183" s="37"/>
      <c r="OLX183" s="13"/>
      <c r="OLY183" s="12"/>
      <c r="OLZ183" s="12"/>
      <c r="OMA183" s="1"/>
      <c r="OMB183" s="5"/>
      <c r="OMC183" s="29"/>
      <c r="OMD183" s="37"/>
      <c r="OME183" s="13"/>
      <c r="OMF183" s="12"/>
      <c r="OMG183" s="12"/>
      <c r="OMH183" s="1"/>
      <c r="OMI183" s="5"/>
      <c r="OMJ183" s="29"/>
      <c r="OMK183" s="37"/>
      <c r="OML183" s="13"/>
      <c r="OMM183" s="12"/>
      <c r="OMN183" s="12"/>
      <c r="OMO183" s="1"/>
      <c r="OMP183" s="5"/>
      <c r="OMQ183" s="29"/>
      <c r="OMR183" s="37"/>
      <c r="OMS183" s="13"/>
      <c r="OMT183" s="12"/>
      <c r="OMU183" s="12"/>
      <c r="OMV183" s="1"/>
      <c r="OMW183" s="5"/>
      <c r="OMX183" s="29"/>
      <c r="OMY183" s="37"/>
      <c r="OMZ183" s="13"/>
      <c r="ONA183" s="12"/>
      <c r="ONB183" s="12"/>
      <c r="ONC183" s="1"/>
      <c r="OND183" s="5"/>
      <c r="ONE183" s="29"/>
      <c r="ONF183" s="37"/>
      <c r="ONG183" s="13"/>
      <c r="ONH183" s="12"/>
      <c r="ONI183" s="12"/>
      <c r="ONJ183" s="1"/>
      <c r="ONK183" s="5"/>
      <c r="ONL183" s="29"/>
      <c r="ONM183" s="37"/>
      <c r="ONN183" s="13"/>
      <c r="ONO183" s="12"/>
      <c r="ONP183" s="12"/>
      <c r="ONQ183" s="1"/>
      <c r="ONR183" s="5"/>
      <c r="ONS183" s="29"/>
      <c r="ONT183" s="37"/>
      <c r="ONU183" s="13"/>
      <c r="ONV183" s="12"/>
      <c r="ONW183" s="12"/>
      <c r="ONX183" s="1"/>
      <c r="ONY183" s="5"/>
      <c r="ONZ183" s="29"/>
      <c r="OOA183" s="37"/>
      <c r="OOB183" s="13"/>
      <c r="OOC183" s="12"/>
      <c r="OOD183" s="12"/>
      <c r="OOE183" s="1"/>
      <c r="OOF183" s="5"/>
      <c r="OOG183" s="29"/>
      <c r="OOH183" s="37"/>
      <c r="OOI183" s="13"/>
      <c r="OOJ183" s="12"/>
      <c r="OOK183" s="12"/>
      <c r="OOL183" s="1"/>
      <c r="OOM183" s="5"/>
      <c r="OON183" s="29"/>
      <c r="OOO183" s="37"/>
      <c r="OOP183" s="13"/>
      <c r="OOQ183" s="12"/>
      <c r="OOR183" s="12"/>
      <c r="OOS183" s="1"/>
      <c r="OOT183" s="5"/>
      <c r="OOU183" s="29"/>
      <c r="OOV183" s="37"/>
      <c r="OOW183" s="13"/>
      <c r="OOX183" s="12"/>
      <c r="OOY183" s="12"/>
      <c r="OOZ183" s="1"/>
      <c r="OPA183" s="5"/>
      <c r="OPB183" s="29"/>
      <c r="OPC183" s="37"/>
      <c r="OPD183" s="13"/>
      <c r="OPE183" s="12"/>
      <c r="OPF183" s="12"/>
      <c r="OPG183" s="1"/>
      <c r="OPH183" s="5"/>
      <c r="OPI183" s="29"/>
      <c r="OPJ183" s="37"/>
      <c r="OPK183" s="13"/>
      <c r="OPL183" s="12"/>
      <c r="OPM183" s="12"/>
      <c r="OPN183" s="1"/>
      <c r="OPO183" s="5"/>
      <c r="OPP183" s="29"/>
      <c r="OPQ183" s="37"/>
      <c r="OPR183" s="13"/>
      <c r="OPS183" s="12"/>
      <c r="OPT183" s="12"/>
      <c r="OPU183" s="1"/>
      <c r="OPV183" s="5"/>
      <c r="OPW183" s="29"/>
      <c r="OPX183" s="37"/>
      <c r="OPY183" s="13"/>
      <c r="OPZ183" s="12"/>
      <c r="OQA183" s="12"/>
      <c r="OQB183" s="1"/>
      <c r="OQC183" s="5"/>
      <c r="OQD183" s="29"/>
      <c r="OQE183" s="37"/>
      <c r="OQF183" s="13"/>
      <c r="OQG183" s="12"/>
      <c r="OQH183" s="12"/>
      <c r="OQI183" s="1"/>
      <c r="OQJ183" s="5"/>
      <c r="OQK183" s="29"/>
      <c r="OQL183" s="37"/>
      <c r="OQM183" s="13"/>
      <c r="OQN183" s="12"/>
      <c r="OQO183" s="12"/>
      <c r="OQP183" s="1"/>
      <c r="OQQ183" s="5"/>
      <c r="OQR183" s="29"/>
      <c r="OQS183" s="37"/>
      <c r="OQT183" s="13"/>
      <c r="OQU183" s="12"/>
      <c r="OQV183" s="12"/>
      <c r="OQW183" s="1"/>
      <c r="OQX183" s="5"/>
      <c r="OQY183" s="29"/>
      <c r="OQZ183" s="37"/>
      <c r="ORA183" s="13"/>
      <c r="ORB183" s="12"/>
      <c r="ORC183" s="12"/>
      <c r="ORD183" s="1"/>
      <c r="ORE183" s="5"/>
      <c r="ORF183" s="29"/>
      <c r="ORG183" s="37"/>
      <c r="ORH183" s="13"/>
      <c r="ORI183" s="12"/>
      <c r="ORJ183" s="12"/>
      <c r="ORK183" s="1"/>
      <c r="ORL183" s="5"/>
      <c r="ORM183" s="29"/>
      <c r="ORN183" s="37"/>
      <c r="ORO183" s="13"/>
      <c r="ORP183" s="12"/>
      <c r="ORQ183" s="12"/>
      <c r="ORR183" s="1"/>
      <c r="ORS183" s="5"/>
      <c r="ORT183" s="29"/>
      <c r="ORU183" s="37"/>
      <c r="ORV183" s="13"/>
      <c r="ORW183" s="12"/>
      <c r="ORX183" s="12"/>
      <c r="ORY183" s="1"/>
      <c r="ORZ183" s="5"/>
      <c r="OSA183" s="29"/>
      <c r="OSB183" s="37"/>
      <c r="OSC183" s="13"/>
      <c r="OSD183" s="12"/>
      <c r="OSE183" s="12"/>
      <c r="OSF183" s="1"/>
      <c r="OSG183" s="5"/>
      <c r="OSH183" s="29"/>
      <c r="OSI183" s="37"/>
      <c r="OSJ183" s="13"/>
      <c r="OSK183" s="12"/>
      <c r="OSL183" s="12"/>
      <c r="OSM183" s="1"/>
      <c r="OSN183" s="5"/>
      <c r="OSO183" s="29"/>
      <c r="OSP183" s="37"/>
      <c r="OSQ183" s="13"/>
      <c r="OSR183" s="12"/>
      <c r="OSS183" s="12"/>
      <c r="OST183" s="1"/>
      <c r="OSU183" s="5"/>
      <c r="OSV183" s="29"/>
      <c r="OSW183" s="37"/>
      <c r="OSX183" s="13"/>
      <c r="OSY183" s="12"/>
      <c r="OSZ183" s="12"/>
      <c r="OTA183" s="1"/>
      <c r="OTB183" s="5"/>
      <c r="OTC183" s="29"/>
      <c r="OTD183" s="37"/>
      <c r="OTE183" s="13"/>
      <c r="OTF183" s="12"/>
      <c r="OTG183" s="12"/>
      <c r="OTH183" s="1"/>
      <c r="OTI183" s="5"/>
      <c r="OTJ183" s="29"/>
      <c r="OTK183" s="37"/>
      <c r="OTL183" s="13"/>
      <c r="OTM183" s="12"/>
      <c r="OTN183" s="12"/>
      <c r="OTO183" s="1"/>
      <c r="OTP183" s="5"/>
      <c r="OTQ183" s="29"/>
      <c r="OTR183" s="37"/>
      <c r="OTS183" s="13"/>
      <c r="OTT183" s="12"/>
      <c r="OTU183" s="12"/>
      <c r="OTV183" s="1"/>
      <c r="OTW183" s="5"/>
      <c r="OTX183" s="29"/>
      <c r="OTY183" s="37"/>
      <c r="OTZ183" s="13"/>
      <c r="OUA183" s="12"/>
      <c r="OUB183" s="12"/>
      <c r="OUC183" s="1"/>
      <c r="OUD183" s="5"/>
      <c r="OUE183" s="29"/>
      <c r="OUF183" s="37"/>
      <c r="OUG183" s="13"/>
      <c r="OUH183" s="12"/>
      <c r="OUI183" s="12"/>
      <c r="OUJ183" s="1"/>
      <c r="OUK183" s="5"/>
      <c r="OUL183" s="29"/>
      <c r="OUM183" s="37"/>
      <c r="OUN183" s="13"/>
      <c r="OUO183" s="12"/>
      <c r="OUP183" s="12"/>
      <c r="OUQ183" s="1"/>
      <c r="OUR183" s="5"/>
      <c r="OUS183" s="29"/>
      <c r="OUT183" s="37"/>
      <c r="OUU183" s="13"/>
      <c r="OUV183" s="12"/>
      <c r="OUW183" s="12"/>
      <c r="OUX183" s="1"/>
      <c r="OUY183" s="5"/>
      <c r="OUZ183" s="29"/>
      <c r="OVA183" s="37"/>
      <c r="OVB183" s="13"/>
      <c r="OVC183" s="12"/>
      <c r="OVD183" s="12"/>
      <c r="OVE183" s="1"/>
      <c r="OVF183" s="5"/>
      <c r="OVG183" s="29"/>
      <c r="OVH183" s="37"/>
      <c r="OVI183" s="13"/>
      <c r="OVJ183" s="12"/>
      <c r="OVK183" s="12"/>
      <c r="OVL183" s="1"/>
      <c r="OVM183" s="5"/>
      <c r="OVN183" s="29"/>
      <c r="OVO183" s="37"/>
      <c r="OVP183" s="13"/>
      <c r="OVQ183" s="12"/>
      <c r="OVR183" s="12"/>
      <c r="OVS183" s="1"/>
      <c r="OVT183" s="5"/>
      <c r="OVU183" s="29"/>
      <c r="OVV183" s="37"/>
      <c r="OVW183" s="13"/>
      <c r="OVX183" s="12"/>
      <c r="OVY183" s="12"/>
      <c r="OVZ183" s="1"/>
      <c r="OWA183" s="5"/>
      <c r="OWB183" s="29"/>
      <c r="OWC183" s="37"/>
      <c r="OWD183" s="13"/>
      <c r="OWE183" s="12"/>
      <c r="OWF183" s="12"/>
      <c r="OWG183" s="1"/>
      <c r="OWH183" s="5"/>
      <c r="OWI183" s="29"/>
      <c r="OWJ183" s="37"/>
      <c r="OWK183" s="13"/>
      <c r="OWL183" s="12"/>
      <c r="OWM183" s="12"/>
      <c r="OWN183" s="1"/>
      <c r="OWO183" s="5"/>
      <c r="OWP183" s="29"/>
      <c r="OWQ183" s="37"/>
      <c r="OWR183" s="13"/>
      <c r="OWS183" s="12"/>
      <c r="OWT183" s="12"/>
      <c r="OWU183" s="1"/>
      <c r="OWV183" s="5"/>
      <c r="OWW183" s="29"/>
      <c r="OWX183" s="37"/>
      <c r="OWY183" s="13"/>
      <c r="OWZ183" s="12"/>
      <c r="OXA183" s="12"/>
      <c r="OXB183" s="1"/>
      <c r="OXC183" s="5"/>
      <c r="OXD183" s="29"/>
      <c r="OXE183" s="37"/>
      <c r="OXF183" s="13"/>
      <c r="OXG183" s="12"/>
      <c r="OXH183" s="12"/>
      <c r="OXI183" s="1"/>
      <c r="OXJ183" s="5"/>
      <c r="OXK183" s="29"/>
      <c r="OXL183" s="37"/>
      <c r="OXM183" s="13"/>
      <c r="OXN183" s="12"/>
      <c r="OXO183" s="12"/>
      <c r="OXP183" s="1"/>
      <c r="OXQ183" s="5"/>
      <c r="OXR183" s="29"/>
      <c r="OXS183" s="37"/>
      <c r="OXT183" s="13"/>
      <c r="OXU183" s="12"/>
      <c r="OXV183" s="12"/>
      <c r="OXW183" s="1"/>
      <c r="OXX183" s="5"/>
      <c r="OXY183" s="29"/>
      <c r="OXZ183" s="37"/>
      <c r="OYA183" s="13"/>
      <c r="OYB183" s="12"/>
      <c r="OYC183" s="12"/>
      <c r="OYD183" s="1"/>
      <c r="OYE183" s="5"/>
      <c r="OYF183" s="29"/>
      <c r="OYG183" s="37"/>
      <c r="OYH183" s="13"/>
      <c r="OYI183" s="12"/>
      <c r="OYJ183" s="12"/>
      <c r="OYK183" s="1"/>
      <c r="OYL183" s="5"/>
      <c r="OYM183" s="29"/>
      <c r="OYN183" s="37"/>
      <c r="OYO183" s="13"/>
      <c r="OYP183" s="12"/>
      <c r="OYQ183" s="12"/>
      <c r="OYR183" s="1"/>
      <c r="OYS183" s="5"/>
      <c r="OYT183" s="29"/>
      <c r="OYU183" s="37"/>
      <c r="OYV183" s="13"/>
      <c r="OYW183" s="12"/>
      <c r="OYX183" s="12"/>
      <c r="OYY183" s="1"/>
      <c r="OYZ183" s="5"/>
      <c r="OZA183" s="29"/>
      <c r="OZB183" s="37"/>
      <c r="OZC183" s="13"/>
      <c r="OZD183" s="12"/>
      <c r="OZE183" s="12"/>
      <c r="OZF183" s="1"/>
      <c r="OZG183" s="5"/>
      <c r="OZH183" s="29"/>
      <c r="OZI183" s="37"/>
      <c r="OZJ183" s="13"/>
      <c r="OZK183" s="12"/>
      <c r="OZL183" s="12"/>
      <c r="OZM183" s="1"/>
      <c r="OZN183" s="5"/>
      <c r="OZO183" s="29"/>
      <c r="OZP183" s="37"/>
      <c r="OZQ183" s="13"/>
      <c r="OZR183" s="12"/>
      <c r="OZS183" s="12"/>
      <c r="OZT183" s="1"/>
      <c r="OZU183" s="5"/>
      <c r="OZV183" s="29"/>
      <c r="OZW183" s="37"/>
      <c r="OZX183" s="13"/>
      <c r="OZY183" s="12"/>
      <c r="OZZ183" s="12"/>
      <c r="PAA183" s="1"/>
      <c r="PAB183" s="5"/>
      <c r="PAC183" s="29"/>
      <c r="PAD183" s="37"/>
      <c r="PAE183" s="13"/>
      <c r="PAF183" s="12"/>
      <c r="PAG183" s="12"/>
      <c r="PAH183" s="1"/>
      <c r="PAI183" s="5"/>
      <c r="PAJ183" s="29"/>
      <c r="PAK183" s="37"/>
      <c r="PAL183" s="13"/>
      <c r="PAM183" s="12"/>
      <c r="PAN183" s="12"/>
      <c r="PAO183" s="1"/>
      <c r="PAP183" s="5"/>
      <c r="PAQ183" s="29"/>
      <c r="PAR183" s="37"/>
      <c r="PAS183" s="13"/>
      <c r="PAT183" s="12"/>
      <c r="PAU183" s="12"/>
      <c r="PAV183" s="1"/>
      <c r="PAW183" s="5"/>
      <c r="PAX183" s="29"/>
      <c r="PAY183" s="37"/>
      <c r="PAZ183" s="13"/>
      <c r="PBA183" s="12"/>
      <c r="PBB183" s="12"/>
      <c r="PBC183" s="1"/>
      <c r="PBD183" s="5"/>
      <c r="PBE183" s="29"/>
      <c r="PBF183" s="37"/>
      <c r="PBG183" s="13"/>
      <c r="PBH183" s="12"/>
      <c r="PBI183" s="12"/>
      <c r="PBJ183" s="1"/>
      <c r="PBK183" s="5"/>
      <c r="PBL183" s="29"/>
      <c r="PBM183" s="37"/>
      <c r="PBN183" s="13"/>
      <c r="PBO183" s="12"/>
      <c r="PBP183" s="12"/>
      <c r="PBQ183" s="1"/>
      <c r="PBR183" s="5"/>
      <c r="PBS183" s="29"/>
      <c r="PBT183" s="37"/>
      <c r="PBU183" s="13"/>
      <c r="PBV183" s="12"/>
      <c r="PBW183" s="12"/>
      <c r="PBX183" s="1"/>
      <c r="PBY183" s="5"/>
      <c r="PBZ183" s="29"/>
      <c r="PCA183" s="37"/>
      <c r="PCB183" s="13"/>
      <c r="PCC183" s="12"/>
      <c r="PCD183" s="12"/>
      <c r="PCE183" s="1"/>
      <c r="PCF183" s="5"/>
      <c r="PCG183" s="29"/>
      <c r="PCH183" s="37"/>
      <c r="PCI183" s="13"/>
      <c r="PCJ183" s="12"/>
      <c r="PCK183" s="12"/>
      <c r="PCL183" s="1"/>
      <c r="PCM183" s="5"/>
      <c r="PCN183" s="29"/>
      <c r="PCO183" s="37"/>
      <c r="PCP183" s="13"/>
      <c r="PCQ183" s="12"/>
      <c r="PCR183" s="12"/>
      <c r="PCS183" s="1"/>
      <c r="PCT183" s="5"/>
      <c r="PCU183" s="29"/>
      <c r="PCV183" s="37"/>
      <c r="PCW183" s="13"/>
      <c r="PCX183" s="12"/>
      <c r="PCY183" s="12"/>
      <c r="PCZ183" s="1"/>
      <c r="PDA183" s="5"/>
      <c r="PDB183" s="29"/>
      <c r="PDC183" s="37"/>
      <c r="PDD183" s="13"/>
      <c r="PDE183" s="12"/>
      <c r="PDF183" s="12"/>
      <c r="PDG183" s="1"/>
      <c r="PDH183" s="5"/>
      <c r="PDI183" s="29"/>
      <c r="PDJ183" s="37"/>
      <c r="PDK183" s="13"/>
      <c r="PDL183" s="12"/>
      <c r="PDM183" s="12"/>
      <c r="PDN183" s="1"/>
      <c r="PDO183" s="5"/>
      <c r="PDP183" s="29"/>
      <c r="PDQ183" s="37"/>
      <c r="PDR183" s="13"/>
      <c r="PDS183" s="12"/>
      <c r="PDT183" s="12"/>
      <c r="PDU183" s="1"/>
      <c r="PDV183" s="5"/>
      <c r="PDW183" s="29"/>
      <c r="PDX183" s="37"/>
      <c r="PDY183" s="13"/>
      <c r="PDZ183" s="12"/>
      <c r="PEA183" s="12"/>
      <c r="PEB183" s="1"/>
      <c r="PEC183" s="5"/>
      <c r="PED183" s="29"/>
      <c r="PEE183" s="37"/>
      <c r="PEF183" s="13"/>
      <c r="PEG183" s="12"/>
      <c r="PEH183" s="12"/>
      <c r="PEI183" s="1"/>
      <c r="PEJ183" s="5"/>
      <c r="PEK183" s="29"/>
      <c r="PEL183" s="37"/>
      <c r="PEM183" s="13"/>
      <c r="PEN183" s="12"/>
      <c r="PEO183" s="12"/>
      <c r="PEP183" s="1"/>
      <c r="PEQ183" s="5"/>
      <c r="PER183" s="29"/>
      <c r="PES183" s="37"/>
      <c r="PET183" s="13"/>
      <c r="PEU183" s="12"/>
      <c r="PEV183" s="12"/>
      <c r="PEW183" s="1"/>
      <c r="PEX183" s="5"/>
      <c r="PEY183" s="29"/>
      <c r="PEZ183" s="37"/>
      <c r="PFA183" s="13"/>
      <c r="PFB183" s="12"/>
      <c r="PFC183" s="12"/>
      <c r="PFD183" s="1"/>
      <c r="PFE183" s="5"/>
      <c r="PFF183" s="29"/>
      <c r="PFG183" s="37"/>
      <c r="PFH183" s="13"/>
      <c r="PFI183" s="12"/>
      <c r="PFJ183" s="12"/>
      <c r="PFK183" s="1"/>
      <c r="PFL183" s="5"/>
      <c r="PFM183" s="29"/>
      <c r="PFN183" s="37"/>
      <c r="PFO183" s="13"/>
      <c r="PFP183" s="12"/>
      <c r="PFQ183" s="12"/>
      <c r="PFR183" s="1"/>
      <c r="PFS183" s="5"/>
      <c r="PFT183" s="29"/>
      <c r="PFU183" s="37"/>
      <c r="PFV183" s="13"/>
      <c r="PFW183" s="12"/>
      <c r="PFX183" s="12"/>
      <c r="PFY183" s="1"/>
      <c r="PFZ183" s="5"/>
      <c r="PGA183" s="29"/>
      <c r="PGB183" s="37"/>
      <c r="PGC183" s="13"/>
      <c r="PGD183" s="12"/>
      <c r="PGE183" s="12"/>
      <c r="PGF183" s="1"/>
      <c r="PGG183" s="5"/>
      <c r="PGH183" s="29"/>
      <c r="PGI183" s="37"/>
      <c r="PGJ183" s="13"/>
      <c r="PGK183" s="12"/>
      <c r="PGL183" s="12"/>
      <c r="PGM183" s="1"/>
      <c r="PGN183" s="5"/>
      <c r="PGO183" s="29"/>
      <c r="PGP183" s="37"/>
      <c r="PGQ183" s="13"/>
      <c r="PGR183" s="12"/>
      <c r="PGS183" s="12"/>
      <c r="PGT183" s="1"/>
      <c r="PGU183" s="5"/>
      <c r="PGV183" s="29"/>
      <c r="PGW183" s="37"/>
      <c r="PGX183" s="13"/>
      <c r="PGY183" s="12"/>
      <c r="PGZ183" s="12"/>
      <c r="PHA183" s="1"/>
      <c r="PHB183" s="5"/>
      <c r="PHC183" s="29"/>
      <c r="PHD183" s="37"/>
      <c r="PHE183" s="13"/>
      <c r="PHF183" s="12"/>
      <c r="PHG183" s="12"/>
      <c r="PHH183" s="1"/>
      <c r="PHI183" s="5"/>
      <c r="PHJ183" s="29"/>
      <c r="PHK183" s="37"/>
      <c r="PHL183" s="13"/>
      <c r="PHM183" s="12"/>
      <c r="PHN183" s="12"/>
      <c r="PHO183" s="1"/>
      <c r="PHP183" s="5"/>
      <c r="PHQ183" s="29"/>
      <c r="PHR183" s="37"/>
      <c r="PHS183" s="13"/>
      <c r="PHT183" s="12"/>
      <c r="PHU183" s="12"/>
      <c r="PHV183" s="1"/>
      <c r="PHW183" s="5"/>
      <c r="PHX183" s="29"/>
      <c r="PHY183" s="37"/>
      <c r="PHZ183" s="13"/>
      <c r="PIA183" s="12"/>
      <c r="PIB183" s="12"/>
      <c r="PIC183" s="1"/>
      <c r="PID183" s="5"/>
      <c r="PIE183" s="29"/>
      <c r="PIF183" s="37"/>
      <c r="PIG183" s="13"/>
      <c r="PIH183" s="12"/>
      <c r="PII183" s="12"/>
      <c r="PIJ183" s="1"/>
      <c r="PIK183" s="5"/>
      <c r="PIL183" s="29"/>
      <c r="PIM183" s="37"/>
      <c r="PIN183" s="13"/>
      <c r="PIO183" s="12"/>
      <c r="PIP183" s="12"/>
      <c r="PIQ183" s="1"/>
      <c r="PIR183" s="5"/>
      <c r="PIS183" s="29"/>
      <c r="PIT183" s="37"/>
      <c r="PIU183" s="13"/>
      <c r="PIV183" s="12"/>
      <c r="PIW183" s="12"/>
      <c r="PIX183" s="1"/>
      <c r="PIY183" s="5"/>
      <c r="PIZ183" s="29"/>
      <c r="PJA183" s="37"/>
      <c r="PJB183" s="13"/>
      <c r="PJC183" s="12"/>
      <c r="PJD183" s="12"/>
      <c r="PJE183" s="1"/>
      <c r="PJF183" s="5"/>
      <c r="PJG183" s="29"/>
      <c r="PJH183" s="37"/>
      <c r="PJI183" s="13"/>
      <c r="PJJ183" s="12"/>
      <c r="PJK183" s="12"/>
      <c r="PJL183" s="1"/>
      <c r="PJM183" s="5"/>
      <c r="PJN183" s="29"/>
      <c r="PJO183" s="37"/>
      <c r="PJP183" s="13"/>
      <c r="PJQ183" s="12"/>
      <c r="PJR183" s="12"/>
      <c r="PJS183" s="1"/>
      <c r="PJT183" s="5"/>
      <c r="PJU183" s="29"/>
      <c r="PJV183" s="37"/>
      <c r="PJW183" s="13"/>
      <c r="PJX183" s="12"/>
      <c r="PJY183" s="12"/>
      <c r="PJZ183" s="1"/>
      <c r="PKA183" s="5"/>
      <c r="PKB183" s="29"/>
      <c r="PKC183" s="37"/>
      <c r="PKD183" s="13"/>
      <c r="PKE183" s="12"/>
      <c r="PKF183" s="12"/>
      <c r="PKG183" s="1"/>
      <c r="PKH183" s="5"/>
      <c r="PKI183" s="29"/>
      <c r="PKJ183" s="37"/>
      <c r="PKK183" s="13"/>
      <c r="PKL183" s="12"/>
      <c r="PKM183" s="12"/>
      <c r="PKN183" s="1"/>
      <c r="PKO183" s="5"/>
      <c r="PKP183" s="29"/>
      <c r="PKQ183" s="37"/>
      <c r="PKR183" s="13"/>
      <c r="PKS183" s="12"/>
      <c r="PKT183" s="12"/>
      <c r="PKU183" s="1"/>
      <c r="PKV183" s="5"/>
      <c r="PKW183" s="29"/>
      <c r="PKX183" s="37"/>
      <c r="PKY183" s="13"/>
      <c r="PKZ183" s="12"/>
      <c r="PLA183" s="12"/>
      <c r="PLB183" s="1"/>
      <c r="PLC183" s="5"/>
      <c r="PLD183" s="29"/>
      <c r="PLE183" s="37"/>
      <c r="PLF183" s="13"/>
      <c r="PLG183" s="12"/>
      <c r="PLH183" s="12"/>
      <c r="PLI183" s="1"/>
      <c r="PLJ183" s="5"/>
      <c r="PLK183" s="29"/>
      <c r="PLL183" s="37"/>
      <c r="PLM183" s="13"/>
      <c r="PLN183" s="12"/>
      <c r="PLO183" s="12"/>
      <c r="PLP183" s="1"/>
      <c r="PLQ183" s="5"/>
      <c r="PLR183" s="29"/>
      <c r="PLS183" s="37"/>
      <c r="PLT183" s="13"/>
      <c r="PLU183" s="12"/>
      <c r="PLV183" s="12"/>
      <c r="PLW183" s="1"/>
      <c r="PLX183" s="5"/>
      <c r="PLY183" s="29"/>
      <c r="PLZ183" s="37"/>
      <c r="PMA183" s="13"/>
      <c r="PMB183" s="12"/>
      <c r="PMC183" s="12"/>
      <c r="PMD183" s="1"/>
      <c r="PME183" s="5"/>
      <c r="PMF183" s="29"/>
      <c r="PMG183" s="37"/>
      <c r="PMH183" s="13"/>
      <c r="PMI183" s="12"/>
      <c r="PMJ183" s="12"/>
      <c r="PMK183" s="1"/>
      <c r="PML183" s="5"/>
      <c r="PMM183" s="29"/>
      <c r="PMN183" s="37"/>
      <c r="PMO183" s="13"/>
      <c r="PMP183" s="12"/>
      <c r="PMQ183" s="12"/>
      <c r="PMR183" s="1"/>
      <c r="PMS183" s="5"/>
      <c r="PMT183" s="29"/>
      <c r="PMU183" s="37"/>
      <c r="PMV183" s="13"/>
      <c r="PMW183" s="12"/>
      <c r="PMX183" s="12"/>
      <c r="PMY183" s="1"/>
      <c r="PMZ183" s="5"/>
      <c r="PNA183" s="29"/>
      <c r="PNB183" s="37"/>
      <c r="PNC183" s="13"/>
      <c r="PND183" s="12"/>
      <c r="PNE183" s="12"/>
      <c r="PNF183" s="1"/>
      <c r="PNG183" s="5"/>
      <c r="PNH183" s="29"/>
      <c r="PNI183" s="37"/>
      <c r="PNJ183" s="13"/>
      <c r="PNK183" s="12"/>
      <c r="PNL183" s="12"/>
      <c r="PNM183" s="1"/>
      <c r="PNN183" s="5"/>
      <c r="PNO183" s="29"/>
      <c r="PNP183" s="37"/>
      <c r="PNQ183" s="13"/>
      <c r="PNR183" s="12"/>
      <c r="PNS183" s="12"/>
      <c r="PNT183" s="1"/>
      <c r="PNU183" s="5"/>
      <c r="PNV183" s="29"/>
      <c r="PNW183" s="37"/>
      <c r="PNX183" s="13"/>
      <c r="PNY183" s="12"/>
      <c r="PNZ183" s="12"/>
      <c r="POA183" s="1"/>
      <c r="POB183" s="5"/>
      <c r="POC183" s="29"/>
      <c r="POD183" s="37"/>
      <c r="POE183" s="13"/>
      <c r="POF183" s="12"/>
      <c r="POG183" s="12"/>
      <c r="POH183" s="1"/>
      <c r="POI183" s="5"/>
      <c r="POJ183" s="29"/>
      <c r="POK183" s="37"/>
      <c r="POL183" s="13"/>
      <c r="POM183" s="12"/>
      <c r="PON183" s="12"/>
      <c r="POO183" s="1"/>
      <c r="POP183" s="5"/>
      <c r="POQ183" s="29"/>
      <c r="POR183" s="37"/>
      <c r="POS183" s="13"/>
      <c r="POT183" s="12"/>
      <c r="POU183" s="12"/>
      <c r="POV183" s="1"/>
      <c r="POW183" s="5"/>
      <c r="POX183" s="29"/>
      <c r="POY183" s="37"/>
      <c r="POZ183" s="13"/>
      <c r="PPA183" s="12"/>
      <c r="PPB183" s="12"/>
      <c r="PPC183" s="1"/>
      <c r="PPD183" s="5"/>
      <c r="PPE183" s="29"/>
      <c r="PPF183" s="37"/>
      <c r="PPG183" s="13"/>
      <c r="PPH183" s="12"/>
      <c r="PPI183" s="12"/>
      <c r="PPJ183" s="1"/>
      <c r="PPK183" s="5"/>
      <c r="PPL183" s="29"/>
      <c r="PPM183" s="37"/>
      <c r="PPN183" s="13"/>
      <c r="PPO183" s="12"/>
      <c r="PPP183" s="12"/>
      <c r="PPQ183" s="1"/>
      <c r="PPR183" s="5"/>
      <c r="PPS183" s="29"/>
      <c r="PPT183" s="37"/>
      <c r="PPU183" s="13"/>
      <c r="PPV183" s="12"/>
      <c r="PPW183" s="12"/>
      <c r="PPX183" s="1"/>
      <c r="PPY183" s="5"/>
      <c r="PPZ183" s="29"/>
      <c r="PQA183" s="37"/>
      <c r="PQB183" s="13"/>
      <c r="PQC183" s="12"/>
      <c r="PQD183" s="12"/>
      <c r="PQE183" s="1"/>
      <c r="PQF183" s="5"/>
      <c r="PQG183" s="29"/>
      <c r="PQH183" s="37"/>
      <c r="PQI183" s="13"/>
      <c r="PQJ183" s="12"/>
      <c r="PQK183" s="12"/>
      <c r="PQL183" s="1"/>
      <c r="PQM183" s="5"/>
      <c r="PQN183" s="29"/>
      <c r="PQO183" s="37"/>
      <c r="PQP183" s="13"/>
      <c r="PQQ183" s="12"/>
      <c r="PQR183" s="12"/>
      <c r="PQS183" s="1"/>
      <c r="PQT183" s="5"/>
      <c r="PQU183" s="29"/>
      <c r="PQV183" s="37"/>
      <c r="PQW183" s="13"/>
      <c r="PQX183" s="12"/>
      <c r="PQY183" s="12"/>
      <c r="PQZ183" s="1"/>
      <c r="PRA183" s="5"/>
      <c r="PRB183" s="29"/>
      <c r="PRC183" s="37"/>
      <c r="PRD183" s="13"/>
      <c r="PRE183" s="12"/>
      <c r="PRF183" s="12"/>
      <c r="PRG183" s="1"/>
      <c r="PRH183" s="5"/>
      <c r="PRI183" s="29"/>
      <c r="PRJ183" s="37"/>
      <c r="PRK183" s="13"/>
      <c r="PRL183" s="12"/>
      <c r="PRM183" s="12"/>
      <c r="PRN183" s="1"/>
      <c r="PRO183" s="5"/>
      <c r="PRP183" s="29"/>
      <c r="PRQ183" s="37"/>
      <c r="PRR183" s="13"/>
      <c r="PRS183" s="12"/>
      <c r="PRT183" s="12"/>
      <c r="PRU183" s="1"/>
      <c r="PRV183" s="5"/>
      <c r="PRW183" s="29"/>
      <c r="PRX183" s="37"/>
      <c r="PRY183" s="13"/>
      <c r="PRZ183" s="12"/>
      <c r="PSA183" s="12"/>
      <c r="PSB183" s="1"/>
      <c r="PSC183" s="5"/>
      <c r="PSD183" s="29"/>
      <c r="PSE183" s="37"/>
      <c r="PSF183" s="13"/>
      <c r="PSG183" s="12"/>
      <c r="PSH183" s="12"/>
      <c r="PSI183" s="1"/>
      <c r="PSJ183" s="5"/>
      <c r="PSK183" s="29"/>
      <c r="PSL183" s="37"/>
      <c r="PSM183" s="13"/>
      <c r="PSN183" s="12"/>
      <c r="PSO183" s="12"/>
      <c r="PSP183" s="1"/>
      <c r="PSQ183" s="5"/>
      <c r="PSR183" s="29"/>
      <c r="PSS183" s="37"/>
      <c r="PST183" s="13"/>
      <c r="PSU183" s="12"/>
      <c r="PSV183" s="12"/>
      <c r="PSW183" s="1"/>
      <c r="PSX183" s="5"/>
      <c r="PSY183" s="29"/>
      <c r="PSZ183" s="37"/>
      <c r="PTA183" s="13"/>
      <c r="PTB183" s="12"/>
      <c r="PTC183" s="12"/>
      <c r="PTD183" s="1"/>
      <c r="PTE183" s="5"/>
      <c r="PTF183" s="29"/>
      <c r="PTG183" s="37"/>
      <c r="PTH183" s="13"/>
      <c r="PTI183" s="12"/>
      <c r="PTJ183" s="12"/>
      <c r="PTK183" s="1"/>
      <c r="PTL183" s="5"/>
      <c r="PTM183" s="29"/>
      <c r="PTN183" s="37"/>
      <c r="PTO183" s="13"/>
      <c r="PTP183" s="12"/>
      <c r="PTQ183" s="12"/>
      <c r="PTR183" s="1"/>
      <c r="PTS183" s="5"/>
      <c r="PTT183" s="29"/>
      <c r="PTU183" s="37"/>
      <c r="PTV183" s="13"/>
      <c r="PTW183" s="12"/>
      <c r="PTX183" s="12"/>
      <c r="PTY183" s="1"/>
      <c r="PTZ183" s="5"/>
      <c r="PUA183" s="29"/>
      <c r="PUB183" s="37"/>
      <c r="PUC183" s="13"/>
      <c r="PUD183" s="12"/>
      <c r="PUE183" s="12"/>
      <c r="PUF183" s="1"/>
      <c r="PUG183" s="5"/>
      <c r="PUH183" s="29"/>
      <c r="PUI183" s="37"/>
      <c r="PUJ183" s="13"/>
      <c r="PUK183" s="12"/>
      <c r="PUL183" s="12"/>
      <c r="PUM183" s="1"/>
      <c r="PUN183" s="5"/>
      <c r="PUO183" s="29"/>
      <c r="PUP183" s="37"/>
      <c r="PUQ183" s="13"/>
      <c r="PUR183" s="12"/>
      <c r="PUS183" s="12"/>
      <c r="PUT183" s="1"/>
      <c r="PUU183" s="5"/>
      <c r="PUV183" s="29"/>
      <c r="PUW183" s="37"/>
      <c r="PUX183" s="13"/>
      <c r="PUY183" s="12"/>
      <c r="PUZ183" s="12"/>
      <c r="PVA183" s="1"/>
      <c r="PVB183" s="5"/>
      <c r="PVC183" s="29"/>
      <c r="PVD183" s="37"/>
      <c r="PVE183" s="13"/>
      <c r="PVF183" s="12"/>
      <c r="PVG183" s="12"/>
      <c r="PVH183" s="1"/>
      <c r="PVI183" s="5"/>
      <c r="PVJ183" s="29"/>
      <c r="PVK183" s="37"/>
      <c r="PVL183" s="13"/>
      <c r="PVM183" s="12"/>
      <c r="PVN183" s="12"/>
      <c r="PVO183" s="1"/>
      <c r="PVP183" s="5"/>
      <c r="PVQ183" s="29"/>
      <c r="PVR183" s="37"/>
      <c r="PVS183" s="13"/>
      <c r="PVT183" s="12"/>
      <c r="PVU183" s="12"/>
      <c r="PVV183" s="1"/>
      <c r="PVW183" s="5"/>
      <c r="PVX183" s="29"/>
      <c r="PVY183" s="37"/>
      <c r="PVZ183" s="13"/>
      <c r="PWA183" s="12"/>
      <c r="PWB183" s="12"/>
      <c r="PWC183" s="1"/>
      <c r="PWD183" s="5"/>
      <c r="PWE183" s="29"/>
      <c r="PWF183" s="37"/>
      <c r="PWG183" s="13"/>
      <c r="PWH183" s="12"/>
      <c r="PWI183" s="12"/>
      <c r="PWJ183" s="1"/>
      <c r="PWK183" s="5"/>
      <c r="PWL183" s="29"/>
      <c r="PWM183" s="37"/>
      <c r="PWN183" s="13"/>
      <c r="PWO183" s="12"/>
      <c r="PWP183" s="12"/>
      <c r="PWQ183" s="1"/>
      <c r="PWR183" s="5"/>
      <c r="PWS183" s="29"/>
      <c r="PWT183" s="37"/>
      <c r="PWU183" s="13"/>
      <c r="PWV183" s="12"/>
      <c r="PWW183" s="12"/>
      <c r="PWX183" s="1"/>
      <c r="PWY183" s="5"/>
      <c r="PWZ183" s="29"/>
      <c r="PXA183" s="37"/>
      <c r="PXB183" s="13"/>
      <c r="PXC183" s="12"/>
      <c r="PXD183" s="12"/>
      <c r="PXE183" s="1"/>
      <c r="PXF183" s="5"/>
      <c r="PXG183" s="29"/>
      <c r="PXH183" s="37"/>
      <c r="PXI183" s="13"/>
      <c r="PXJ183" s="12"/>
      <c r="PXK183" s="12"/>
      <c r="PXL183" s="1"/>
      <c r="PXM183" s="5"/>
      <c r="PXN183" s="29"/>
      <c r="PXO183" s="37"/>
      <c r="PXP183" s="13"/>
      <c r="PXQ183" s="12"/>
      <c r="PXR183" s="12"/>
      <c r="PXS183" s="1"/>
      <c r="PXT183" s="5"/>
      <c r="PXU183" s="29"/>
      <c r="PXV183" s="37"/>
      <c r="PXW183" s="13"/>
      <c r="PXX183" s="12"/>
      <c r="PXY183" s="12"/>
      <c r="PXZ183" s="1"/>
      <c r="PYA183" s="5"/>
      <c r="PYB183" s="29"/>
      <c r="PYC183" s="37"/>
      <c r="PYD183" s="13"/>
      <c r="PYE183" s="12"/>
      <c r="PYF183" s="12"/>
      <c r="PYG183" s="1"/>
      <c r="PYH183" s="5"/>
      <c r="PYI183" s="29"/>
      <c r="PYJ183" s="37"/>
      <c r="PYK183" s="13"/>
      <c r="PYL183" s="12"/>
      <c r="PYM183" s="12"/>
      <c r="PYN183" s="1"/>
      <c r="PYO183" s="5"/>
      <c r="PYP183" s="29"/>
      <c r="PYQ183" s="37"/>
      <c r="PYR183" s="13"/>
      <c r="PYS183" s="12"/>
      <c r="PYT183" s="12"/>
      <c r="PYU183" s="1"/>
      <c r="PYV183" s="5"/>
      <c r="PYW183" s="29"/>
      <c r="PYX183" s="37"/>
      <c r="PYY183" s="13"/>
      <c r="PYZ183" s="12"/>
      <c r="PZA183" s="12"/>
      <c r="PZB183" s="1"/>
      <c r="PZC183" s="5"/>
      <c r="PZD183" s="29"/>
      <c r="PZE183" s="37"/>
      <c r="PZF183" s="13"/>
      <c r="PZG183" s="12"/>
      <c r="PZH183" s="12"/>
      <c r="PZI183" s="1"/>
      <c r="PZJ183" s="5"/>
      <c r="PZK183" s="29"/>
      <c r="PZL183" s="37"/>
      <c r="PZM183" s="13"/>
      <c r="PZN183" s="12"/>
      <c r="PZO183" s="12"/>
      <c r="PZP183" s="1"/>
      <c r="PZQ183" s="5"/>
      <c r="PZR183" s="29"/>
      <c r="PZS183" s="37"/>
      <c r="PZT183" s="13"/>
      <c r="PZU183" s="12"/>
      <c r="PZV183" s="12"/>
      <c r="PZW183" s="1"/>
      <c r="PZX183" s="5"/>
      <c r="PZY183" s="29"/>
      <c r="PZZ183" s="37"/>
      <c r="QAA183" s="13"/>
      <c r="QAB183" s="12"/>
      <c r="QAC183" s="12"/>
      <c r="QAD183" s="1"/>
      <c r="QAE183" s="5"/>
      <c r="QAF183" s="29"/>
      <c r="QAG183" s="37"/>
      <c r="QAH183" s="13"/>
      <c r="QAI183" s="12"/>
      <c r="QAJ183" s="12"/>
      <c r="QAK183" s="1"/>
      <c r="QAL183" s="5"/>
      <c r="QAM183" s="29"/>
      <c r="QAN183" s="37"/>
      <c r="QAO183" s="13"/>
      <c r="QAP183" s="12"/>
      <c r="QAQ183" s="12"/>
      <c r="QAR183" s="1"/>
      <c r="QAS183" s="5"/>
      <c r="QAT183" s="29"/>
      <c r="QAU183" s="37"/>
      <c r="QAV183" s="13"/>
      <c r="QAW183" s="12"/>
      <c r="QAX183" s="12"/>
      <c r="QAY183" s="1"/>
      <c r="QAZ183" s="5"/>
      <c r="QBA183" s="29"/>
      <c r="QBB183" s="37"/>
      <c r="QBC183" s="13"/>
      <c r="QBD183" s="12"/>
      <c r="QBE183" s="12"/>
      <c r="QBF183" s="1"/>
      <c r="QBG183" s="5"/>
      <c r="QBH183" s="29"/>
      <c r="QBI183" s="37"/>
      <c r="QBJ183" s="13"/>
      <c r="QBK183" s="12"/>
      <c r="QBL183" s="12"/>
      <c r="QBM183" s="1"/>
      <c r="QBN183" s="5"/>
      <c r="QBO183" s="29"/>
      <c r="QBP183" s="37"/>
      <c r="QBQ183" s="13"/>
      <c r="QBR183" s="12"/>
      <c r="QBS183" s="12"/>
      <c r="QBT183" s="1"/>
      <c r="QBU183" s="5"/>
      <c r="QBV183" s="29"/>
      <c r="QBW183" s="37"/>
      <c r="QBX183" s="13"/>
      <c r="QBY183" s="12"/>
      <c r="QBZ183" s="12"/>
      <c r="QCA183" s="1"/>
      <c r="QCB183" s="5"/>
      <c r="QCC183" s="29"/>
      <c r="QCD183" s="37"/>
      <c r="QCE183" s="13"/>
      <c r="QCF183" s="12"/>
      <c r="QCG183" s="12"/>
      <c r="QCH183" s="1"/>
      <c r="QCI183" s="5"/>
      <c r="QCJ183" s="29"/>
      <c r="QCK183" s="37"/>
      <c r="QCL183" s="13"/>
      <c r="QCM183" s="12"/>
      <c r="QCN183" s="12"/>
      <c r="QCO183" s="1"/>
      <c r="QCP183" s="5"/>
      <c r="QCQ183" s="29"/>
      <c r="QCR183" s="37"/>
      <c r="QCS183" s="13"/>
      <c r="QCT183" s="12"/>
      <c r="QCU183" s="12"/>
      <c r="QCV183" s="1"/>
      <c r="QCW183" s="5"/>
      <c r="QCX183" s="29"/>
      <c r="QCY183" s="37"/>
      <c r="QCZ183" s="13"/>
      <c r="QDA183" s="12"/>
      <c r="QDB183" s="12"/>
      <c r="QDC183" s="1"/>
      <c r="QDD183" s="5"/>
      <c r="QDE183" s="29"/>
      <c r="QDF183" s="37"/>
      <c r="QDG183" s="13"/>
      <c r="QDH183" s="12"/>
      <c r="QDI183" s="12"/>
      <c r="QDJ183" s="1"/>
      <c r="QDK183" s="5"/>
      <c r="QDL183" s="29"/>
      <c r="QDM183" s="37"/>
      <c r="QDN183" s="13"/>
      <c r="QDO183" s="12"/>
      <c r="QDP183" s="12"/>
      <c r="QDQ183" s="1"/>
      <c r="QDR183" s="5"/>
      <c r="QDS183" s="29"/>
      <c r="QDT183" s="37"/>
      <c r="QDU183" s="13"/>
      <c r="QDV183" s="12"/>
      <c r="QDW183" s="12"/>
      <c r="QDX183" s="1"/>
      <c r="QDY183" s="5"/>
      <c r="QDZ183" s="29"/>
      <c r="QEA183" s="37"/>
      <c r="QEB183" s="13"/>
      <c r="QEC183" s="12"/>
      <c r="QED183" s="12"/>
      <c r="QEE183" s="1"/>
      <c r="QEF183" s="5"/>
      <c r="QEG183" s="29"/>
      <c r="QEH183" s="37"/>
      <c r="QEI183" s="13"/>
      <c r="QEJ183" s="12"/>
      <c r="QEK183" s="12"/>
      <c r="QEL183" s="1"/>
      <c r="QEM183" s="5"/>
      <c r="QEN183" s="29"/>
      <c r="QEO183" s="37"/>
      <c r="QEP183" s="13"/>
      <c r="QEQ183" s="12"/>
      <c r="QER183" s="12"/>
      <c r="QES183" s="1"/>
      <c r="QET183" s="5"/>
      <c r="QEU183" s="29"/>
      <c r="QEV183" s="37"/>
      <c r="QEW183" s="13"/>
      <c r="QEX183" s="12"/>
      <c r="QEY183" s="12"/>
      <c r="QEZ183" s="1"/>
      <c r="QFA183" s="5"/>
      <c r="QFB183" s="29"/>
      <c r="QFC183" s="37"/>
      <c r="QFD183" s="13"/>
      <c r="QFE183" s="12"/>
      <c r="QFF183" s="12"/>
      <c r="QFG183" s="1"/>
      <c r="QFH183" s="5"/>
      <c r="QFI183" s="29"/>
      <c r="QFJ183" s="37"/>
      <c r="QFK183" s="13"/>
      <c r="QFL183" s="12"/>
      <c r="QFM183" s="12"/>
      <c r="QFN183" s="1"/>
      <c r="QFO183" s="5"/>
      <c r="QFP183" s="29"/>
      <c r="QFQ183" s="37"/>
      <c r="QFR183" s="13"/>
      <c r="QFS183" s="12"/>
      <c r="QFT183" s="12"/>
      <c r="QFU183" s="1"/>
      <c r="QFV183" s="5"/>
      <c r="QFW183" s="29"/>
      <c r="QFX183" s="37"/>
      <c r="QFY183" s="13"/>
      <c r="QFZ183" s="12"/>
      <c r="QGA183" s="12"/>
      <c r="QGB183" s="1"/>
      <c r="QGC183" s="5"/>
      <c r="QGD183" s="29"/>
      <c r="QGE183" s="37"/>
      <c r="QGF183" s="13"/>
      <c r="QGG183" s="12"/>
      <c r="QGH183" s="12"/>
      <c r="QGI183" s="1"/>
      <c r="QGJ183" s="5"/>
      <c r="QGK183" s="29"/>
      <c r="QGL183" s="37"/>
      <c r="QGM183" s="13"/>
      <c r="QGN183" s="12"/>
      <c r="QGO183" s="12"/>
      <c r="QGP183" s="1"/>
      <c r="QGQ183" s="5"/>
      <c r="QGR183" s="29"/>
      <c r="QGS183" s="37"/>
      <c r="QGT183" s="13"/>
      <c r="QGU183" s="12"/>
      <c r="QGV183" s="12"/>
      <c r="QGW183" s="1"/>
      <c r="QGX183" s="5"/>
      <c r="QGY183" s="29"/>
      <c r="QGZ183" s="37"/>
      <c r="QHA183" s="13"/>
      <c r="QHB183" s="12"/>
      <c r="QHC183" s="12"/>
      <c r="QHD183" s="1"/>
      <c r="QHE183" s="5"/>
      <c r="QHF183" s="29"/>
      <c r="QHG183" s="37"/>
      <c r="QHH183" s="13"/>
      <c r="QHI183" s="12"/>
      <c r="QHJ183" s="12"/>
      <c r="QHK183" s="1"/>
      <c r="QHL183" s="5"/>
      <c r="QHM183" s="29"/>
      <c r="QHN183" s="37"/>
      <c r="QHO183" s="13"/>
      <c r="QHP183" s="12"/>
      <c r="QHQ183" s="12"/>
      <c r="QHR183" s="1"/>
      <c r="QHS183" s="5"/>
      <c r="QHT183" s="29"/>
      <c r="QHU183" s="37"/>
      <c r="QHV183" s="13"/>
      <c r="QHW183" s="12"/>
      <c r="QHX183" s="12"/>
      <c r="QHY183" s="1"/>
      <c r="QHZ183" s="5"/>
      <c r="QIA183" s="29"/>
      <c r="QIB183" s="37"/>
      <c r="QIC183" s="13"/>
      <c r="QID183" s="12"/>
      <c r="QIE183" s="12"/>
      <c r="QIF183" s="1"/>
      <c r="QIG183" s="5"/>
      <c r="QIH183" s="29"/>
      <c r="QII183" s="37"/>
      <c r="QIJ183" s="13"/>
      <c r="QIK183" s="12"/>
      <c r="QIL183" s="12"/>
      <c r="QIM183" s="1"/>
      <c r="QIN183" s="5"/>
      <c r="QIO183" s="29"/>
      <c r="QIP183" s="37"/>
      <c r="QIQ183" s="13"/>
      <c r="QIR183" s="12"/>
      <c r="QIS183" s="12"/>
      <c r="QIT183" s="1"/>
      <c r="QIU183" s="5"/>
      <c r="QIV183" s="29"/>
      <c r="QIW183" s="37"/>
      <c r="QIX183" s="13"/>
      <c r="QIY183" s="12"/>
      <c r="QIZ183" s="12"/>
      <c r="QJA183" s="1"/>
      <c r="QJB183" s="5"/>
      <c r="QJC183" s="29"/>
      <c r="QJD183" s="37"/>
      <c r="QJE183" s="13"/>
      <c r="QJF183" s="12"/>
      <c r="QJG183" s="12"/>
      <c r="QJH183" s="1"/>
      <c r="QJI183" s="5"/>
      <c r="QJJ183" s="29"/>
      <c r="QJK183" s="37"/>
      <c r="QJL183" s="13"/>
      <c r="QJM183" s="12"/>
      <c r="QJN183" s="12"/>
      <c r="QJO183" s="1"/>
      <c r="QJP183" s="5"/>
      <c r="QJQ183" s="29"/>
      <c r="QJR183" s="37"/>
      <c r="QJS183" s="13"/>
      <c r="QJT183" s="12"/>
      <c r="QJU183" s="12"/>
      <c r="QJV183" s="1"/>
      <c r="QJW183" s="5"/>
      <c r="QJX183" s="29"/>
      <c r="QJY183" s="37"/>
      <c r="QJZ183" s="13"/>
      <c r="QKA183" s="12"/>
      <c r="QKB183" s="12"/>
      <c r="QKC183" s="1"/>
      <c r="QKD183" s="5"/>
      <c r="QKE183" s="29"/>
      <c r="QKF183" s="37"/>
      <c r="QKG183" s="13"/>
      <c r="QKH183" s="12"/>
      <c r="QKI183" s="12"/>
      <c r="QKJ183" s="1"/>
      <c r="QKK183" s="5"/>
      <c r="QKL183" s="29"/>
      <c r="QKM183" s="37"/>
      <c r="QKN183" s="13"/>
      <c r="QKO183" s="12"/>
      <c r="QKP183" s="12"/>
      <c r="QKQ183" s="1"/>
      <c r="QKR183" s="5"/>
      <c r="QKS183" s="29"/>
      <c r="QKT183" s="37"/>
      <c r="QKU183" s="13"/>
      <c r="QKV183" s="12"/>
      <c r="QKW183" s="12"/>
      <c r="QKX183" s="1"/>
      <c r="QKY183" s="5"/>
      <c r="QKZ183" s="29"/>
      <c r="QLA183" s="37"/>
      <c r="QLB183" s="13"/>
      <c r="QLC183" s="12"/>
      <c r="QLD183" s="12"/>
      <c r="QLE183" s="1"/>
      <c r="QLF183" s="5"/>
      <c r="QLG183" s="29"/>
      <c r="QLH183" s="37"/>
      <c r="QLI183" s="13"/>
      <c r="QLJ183" s="12"/>
      <c r="QLK183" s="12"/>
      <c r="QLL183" s="1"/>
      <c r="QLM183" s="5"/>
      <c r="QLN183" s="29"/>
      <c r="QLO183" s="37"/>
      <c r="QLP183" s="13"/>
      <c r="QLQ183" s="12"/>
      <c r="QLR183" s="12"/>
      <c r="QLS183" s="1"/>
      <c r="QLT183" s="5"/>
      <c r="QLU183" s="29"/>
      <c r="QLV183" s="37"/>
      <c r="QLW183" s="13"/>
      <c r="QLX183" s="12"/>
      <c r="QLY183" s="12"/>
      <c r="QLZ183" s="1"/>
      <c r="QMA183" s="5"/>
      <c r="QMB183" s="29"/>
      <c r="QMC183" s="37"/>
      <c r="QMD183" s="13"/>
      <c r="QME183" s="12"/>
      <c r="QMF183" s="12"/>
      <c r="QMG183" s="1"/>
      <c r="QMH183" s="5"/>
      <c r="QMI183" s="29"/>
      <c r="QMJ183" s="37"/>
      <c r="QMK183" s="13"/>
      <c r="QML183" s="12"/>
      <c r="QMM183" s="12"/>
      <c r="QMN183" s="1"/>
      <c r="QMO183" s="5"/>
      <c r="QMP183" s="29"/>
      <c r="QMQ183" s="37"/>
      <c r="QMR183" s="13"/>
      <c r="QMS183" s="12"/>
      <c r="QMT183" s="12"/>
      <c r="QMU183" s="1"/>
      <c r="QMV183" s="5"/>
      <c r="QMW183" s="29"/>
      <c r="QMX183" s="37"/>
      <c r="QMY183" s="13"/>
      <c r="QMZ183" s="12"/>
      <c r="QNA183" s="12"/>
      <c r="QNB183" s="1"/>
      <c r="QNC183" s="5"/>
      <c r="QND183" s="29"/>
      <c r="QNE183" s="37"/>
      <c r="QNF183" s="13"/>
      <c r="QNG183" s="12"/>
      <c r="QNH183" s="12"/>
      <c r="QNI183" s="1"/>
      <c r="QNJ183" s="5"/>
      <c r="QNK183" s="29"/>
      <c r="QNL183" s="37"/>
      <c r="QNM183" s="13"/>
      <c r="QNN183" s="12"/>
      <c r="QNO183" s="12"/>
      <c r="QNP183" s="1"/>
      <c r="QNQ183" s="5"/>
      <c r="QNR183" s="29"/>
      <c r="QNS183" s="37"/>
      <c r="QNT183" s="13"/>
      <c r="QNU183" s="12"/>
      <c r="QNV183" s="12"/>
      <c r="QNW183" s="1"/>
      <c r="QNX183" s="5"/>
      <c r="QNY183" s="29"/>
      <c r="QNZ183" s="37"/>
      <c r="QOA183" s="13"/>
      <c r="QOB183" s="12"/>
      <c r="QOC183" s="12"/>
      <c r="QOD183" s="1"/>
      <c r="QOE183" s="5"/>
      <c r="QOF183" s="29"/>
      <c r="QOG183" s="37"/>
      <c r="QOH183" s="13"/>
      <c r="QOI183" s="12"/>
      <c r="QOJ183" s="12"/>
      <c r="QOK183" s="1"/>
      <c r="QOL183" s="5"/>
      <c r="QOM183" s="29"/>
      <c r="QON183" s="37"/>
      <c r="QOO183" s="13"/>
      <c r="QOP183" s="12"/>
      <c r="QOQ183" s="12"/>
      <c r="QOR183" s="1"/>
      <c r="QOS183" s="5"/>
      <c r="QOT183" s="29"/>
      <c r="QOU183" s="37"/>
      <c r="QOV183" s="13"/>
      <c r="QOW183" s="12"/>
      <c r="QOX183" s="12"/>
      <c r="QOY183" s="1"/>
      <c r="QOZ183" s="5"/>
      <c r="QPA183" s="29"/>
      <c r="QPB183" s="37"/>
      <c r="QPC183" s="13"/>
      <c r="QPD183" s="12"/>
      <c r="QPE183" s="12"/>
      <c r="QPF183" s="1"/>
      <c r="QPG183" s="5"/>
      <c r="QPH183" s="29"/>
      <c r="QPI183" s="37"/>
      <c r="QPJ183" s="13"/>
      <c r="QPK183" s="12"/>
      <c r="QPL183" s="12"/>
      <c r="QPM183" s="1"/>
      <c r="QPN183" s="5"/>
      <c r="QPO183" s="29"/>
      <c r="QPP183" s="37"/>
      <c r="QPQ183" s="13"/>
      <c r="QPR183" s="12"/>
      <c r="QPS183" s="12"/>
      <c r="QPT183" s="1"/>
      <c r="QPU183" s="5"/>
      <c r="QPV183" s="29"/>
      <c r="QPW183" s="37"/>
      <c r="QPX183" s="13"/>
      <c r="QPY183" s="12"/>
      <c r="QPZ183" s="12"/>
      <c r="QQA183" s="1"/>
      <c r="QQB183" s="5"/>
      <c r="QQC183" s="29"/>
      <c r="QQD183" s="37"/>
      <c r="QQE183" s="13"/>
      <c r="QQF183" s="12"/>
      <c r="QQG183" s="12"/>
      <c r="QQH183" s="1"/>
      <c r="QQI183" s="5"/>
      <c r="QQJ183" s="29"/>
      <c r="QQK183" s="37"/>
      <c r="QQL183" s="13"/>
      <c r="QQM183" s="12"/>
      <c r="QQN183" s="12"/>
      <c r="QQO183" s="1"/>
      <c r="QQP183" s="5"/>
      <c r="QQQ183" s="29"/>
      <c r="QQR183" s="37"/>
      <c r="QQS183" s="13"/>
      <c r="QQT183" s="12"/>
      <c r="QQU183" s="12"/>
      <c r="QQV183" s="1"/>
      <c r="QQW183" s="5"/>
      <c r="QQX183" s="29"/>
      <c r="QQY183" s="37"/>
      <c r="QQZ183" s="13"/>
      <c r="QRA183" s="12"/>
      <c r="QRB183" s="12"/>
      <c r="QRC183" s="1"/>
      <c r="QRD183" s="5"/>
      <c r="QRE183" s="29"/>
      <c r="QRF183" s="37"/>
      <c r="QRG183" s="13"/>
      <c r="QRH183" s="12"/>
      <c r="QRI183" s="12"/>
      <c r="QRJ183" s="1"/>
      <c r="QRK183" s="5"/>
      <c r="QRL183" s="29"/>
      <c r="QRM183" s="37"/>
      <c r="QRN183" s="13"/>
      <c r="QRO183" s="12"/>
      <c r="QRP183" s="12"/>
      <c r="QRQ183" s="1"/>
      <c r="QRR183" s="5"/>
      <c r="QRS183" s="29"/>
      <c r="QRT183" s="37"/>
      <c r="QRU183" s="13"/>
      <c r="QRV183" s="12"/>
      <c r="QRW183" s="12"/>
      <c r="QRX183" s="1"/>
      <c r="QRY183" s="5"/>
      <c r="QRZ183" s="29"/>
      <c r="QSA183" s="37"/>
      <c r="QSB183" s="13"/>
      <c r="QSC183" s="12"/>
      <c r="QSD183" s="12"/>
      <c r="QSE183" s="1"/>
      <c r="QSF183" s="5"/>
      <c r="QSG183" s="29"/>
      <c r="QSH183" s="37"/>
      <c r="QSI183" s="13"/>
      <c r="QSJ183" s="12"/>
      <c r="QSK183" s="12"/>
      <c r="QSL183" s="1"/>
      <c r="QSM183" s="5"/>
      <c r="QSN183" s="29"/>
      <c r="QSO183" s="37"/>
      <c r="QSP183" s="13"/>
      <c r="QSQ183" s="12"/>
      <c r="QSR183" s="12"/>
      <c r="QSS183" s="1"/>
      <c r="QST183" s="5"/>
      <c r="QSU183" s="29"/>
      <c r="QSV183" s="37"/>
      <c r="QSW183" s="13"/>
      <c r="QSX183" s="12"/>
      <c r="QSY183" s="12"/>
      <c r="QSZ183" s="1"/>
      <c r="QTA183" s="5"/>
      <c r="QTB183" s="29"/>
      <c r="QTC183" s="37"/>
      <c r="QTD183" s="13"/>
      <c r="QTE183" s="12"/>
      <c r="QTF183" s="12"/>
      <c r="QTG183" s="1"/>
      <c r="QTH183" s="5"/>
      <c r="QTI183" s="29"/>
      <c r="QTJ183" s="37"/>
      <c r="QTK183" s="13"/>
      <c r="QTL183" s="12"/>
      <c r="QTM183" s="12"/>
      <c r="QTN183" s="1"/>
      <c r="QTO183" s="5"/>
      <c r="QTP183" s="29"/>
      <c r="QTQ183" s="37"/>
      <c r="QTR183" s="13"/>
      <c r="QTS183" s="12"/>
      <c r="QTT183" s="12"/>
      <c r="QTU183" s="1"/>
      <c r="QTV183" s="5"/>
      <c r="QTW183" s="29"/>
      <c r="QTX183" s="37"/>
      <c r="QTY183" s="13"/>
      <c r="QTZ183" s="12"/>
      <c r="QUA183" s="12"/>
      <c r="QUB183" s="1"/>
      <c r="QUC183" s="5"/>
      <c r="QUD183" s="29"/>
      <c r="QUE183" s="37"/>
      <c r="QUF183" s="13"/>
      <c r="QUG183" s="12"/>
      <c r="QUH183" s="12"/>
      <c r="QUI183" s="1"/>
      <c r="QUJ183" s="5"/>
      <c r="QUK183" s="29"/>
      <c r="QUL183" s="37"/>
      <c r="QUM183" s="13"/>
      <c r="QUN183" s="12"/>
      <c r="QUO183" s="12"/>
      <c r="QUP183" s="1"/>
      <c r="QUQ183" s="5"/>
      <c r="QUR183" s="29"/>
      <c r="QUS183" s="37"/>
      <c r="QUT183" s="13"/>
      <c r="QUU183" s="12"/>
      <c r="QUV183" s="12"/>
      <c r="QUW183" s="1"/>
      <c r="QUX183" s="5"/>
      <c r="QUY183" s="29"/>
      <c r="QUZ183" s="37"/>
      <c r="QVA183" s="13"/>
      <c r="QVB183" s="12"/>
      <c r="QVC183" s="12"/>
      <c r="QVD183" s="1"/>
      <c r="QVE183" s="5"/>
      <c r="QVF183" s="29"/>
      <c r="QVG183" s="37"/>
      <c r="QVH183" s="13"/>
      <c r="QVI183" s="12"/>
      <c r="QVJ183" s="12"/>
      <c r="QVK183" s="1"/>
      <c r="QVL183" s="5"/>
      <c r="QVM183" s="29"/>
      <c r="QVN183" s="37"/>
      <c r="QVO183" s="13"/>
      <c r="QVP183" s="12"/>
      <c r="QVQ183" s="12"/>
      <c r="QVR183" s="1"/>
      <c r="QVS183" s="5"/>
      <c r="QVT183" s="29"/>
      <c r="QVU183" s="37"/>
      <c r="QVV183" s="13"/>
      <c r="QVW183" s="12"/>
      <c r="QVX183" s="12"/>
      <c r="QVY183" s="1"/>
      <c r="QVZ183" s="5"/>
      <c r="QWA183" s="29"/>
      <c r="QWB183" s="37"/>
      <c r="QWC183" s="13"/>
      <c r="QWD183" s="12"/>
      <c r="QWE183" s="12"/>
      <c r="QWF183" s="1"/>
      <c r="QWG183" s="5"/>
      <c r="QWH183" s="29"/>
      <c r="QWI183" s="37"/>
      <c r="QWJ183" s="13"/>
      <c r="QWK183" s="12"/>
      <c r="QWL183" s="12"/>
      <c r="QWM183" s="1"/>
      <c r="QWN183" s="5"/>
      <c r="QWO183" s="29"/>
      <c r="QWP183" s="37"/>
      <c r="QWQ183" s="13"/>
      <c r="QWR183" s="12"/>
      <c r="QWS183" s="12"/>
      <c r="QWT183" s="1"/>
      <c r="QWU183" s="5"/>
      <c r="QWV183" s="29"/>
      <c r="QWW183" s="37"/>
      <c r="QWX183" s="13"/>
      <c r="QWY183" s="12"/>
      <c r="QWZ183" s="12"/>
      <c r="QXA183" s="1"/>
      <c r="QXB183" s="5"/>
      <c r="QXC183" s="29"/>
      <c r="QXD183" s="37"/>
      <c r="QXE183" s="13"/>
      <c r="QXF183" s="12"/>
      <c r="QXG183" s="12"/>
      <c r="QXH183" s="1"/>
      <c r="QXI183" s="5"/>
      <c r="QXJ183" s="29"/>
      <c r="QXK183" s="37"/>
      <c r="QXL183" s="13"/>
      <c r="QXM183" s="12"/>
      <c r="QXN183" s="12"/>
      <c r="QXO183" s="1"/>
      <c r="QXP183" s="5"/>
      <c r="QXQ183" s="29"/>
      <c r="QXR183" s="37"/>
      <c r="QXS183" s="13"/>
      <c r="QXT183" s="12"/>
      <c r="QXU183" s="12"/>
      <c r="QXV183" s="1"/>
      <c r="QXW183" s="5"/>
      <c r="QXX183" s="29"/>
      <c r="QXY183" s="37"/>
      <c r="QXZ183" s="13"/>
      <c r="QYA183" s="12"/>
      <c r="QYB183" s="12"/>
      <c r="QYC183" s="1"/>
      <c r="QYD183" s="5"/>
      <c r="QYE183" s="29"/>
      <c r="QYF183" s="37"/>
      <c r="QYG183" s="13"/>
      <c r="QYH183" s="12"/>
      <c r="QYI183" s="12"/>
      <c r="QYJ183" s="1"/>
      <c r="QYK183" s="5"/>
      <c r="QYL183" s="29"/>
      <c r="QYM183" s="37"/>
      <c r="QYN183" s="13"/>
      <c r="QYO183" s="12"/>
      <c r="QYP183" s="12"/>
      <c r="QYQ183" s="1"/>
      <c r="QYR183" s="5"/>
      <c r="QYS183" s="29"/>
      <c r="QYT183" s="37"/>
      <c r="QYU183" s="13"/>
      <c r="QYV183" s="12"/>
      <c r="QYW183" s="12"/>
      <c r="QYX183" s="1"/>
      <c r="QYY183" s="5"/>
      <c r="QYZ183" s="29"/>
      <c r="QZA183" s="37"/>
      <c r="QZB183" s="13"/>
      <c r="QZC183" s="12"/>
      <c r="QZD183" s="12"/>
      <c r="QZE183" s="1"/>
      <c r="QZF183" s="5"/>
      <c r="QZG183" s="29"/>
      <c r="QZH183" s="37"/>
      <c r="QZI183" s="13"/>
      <c r="QZJ183" s="12"/>
      <c r="QZK183" s="12"/>
      <c r="QZL183" s="1"/>
      <c r="QZM183" s="5"/>
      <c r="QZN183" s="29"/>
      <c r="QZO183" s="37"/>
      <c r="QZP183" s="13"/>
      <c r="QZQ183" s="12"/>
      <c r="QZR183" s="12"/>
      <c r="QZS183" s="1"/>
      <c r="QZT183" s="5"/>
      <c r="QZU183" s="29"/>
      <c r="QZV183" s="37"/>
      <c r="QZW183" s="13"/>
      <c r="QZX183" s="12"/>
      <c r="QZY183" s="12"/>
      <c r="QZZ183" s="1"/>
      <c r="RAA183" s="5"/>
      <c r="RAB183" s="29"/>
      <c r="RAC183" s="37"/>
      <c r="RAD183" s="13"/>
      <c r="RAE183" s="12"/>
      <c r="RAF183" s="12"/>
      <c r="RAG183" s="1"/>
      <c r="RAH183" s="5"/>
      <c r="RAI183" s="29"/>
      <c r="RAJ183" s="37"/>
      <c r="RAK183" s="13"/>
      <c r="RAL183" s="12"/>
      <c r="RAM183" s="12"/>
      <c r="RAN183" s="1"/>
      <c r="RAO183" s="5"/>
      <c r="RAP183" s="29"/>
      <c r="RAQ183" s="37"/>
      <c r="RAR183" s="13"/>
      <c r="RAS183" s="12"/>
      <c r="RAT183" s="12"/>
      <c r="RAU183" s="1"/>
      <c r="RAV183" s="5"/>
      <c r="RAW183" s="29"/>
      <c r="RAX183" s="37"/>
      <c r="RAY183" s="13"/>
      <c r="RAZ183" s="12"/>
      <c r="RBA183" s="12"/>
      <c r="RBB183" s="1"/>
      <c r="RBC183" s="5"/>
      <c r="RBD183" s="29"/>
      <c r="RBE183" s="37"/>
      <c r="RBF183" s="13"/>
      <c r="RBG183" s="12"/>
      <c r="RBH183" s="12"/>
      <c r="RBI183" s="1"/>
      <c r="RBJ183" s="5"/>
      <c r="RBK183" s="29"/>
      <c r="RBL183" s="37"/>
      <c r="RBM183" s="13"/>
      <c r="RBN183" s="12"/>
      <c r="RBO183" s="12"/>
      <c r="RBP183" s="1"/>
      <c r="RBQ183" s="5"/>
      <c r="RBR183" s="29"/>
      <c r="RBS183" s="37"/>
      <c r="RBT183" s="13"/>
      <c r="RBU183" s="12"/>
      <c r="RBV183" s="12"/>
      <c r="RBW183" s="1"/>
      <c r="RBX183" s="5"/>
      <c r="RBY183" s="29"/>
      <c r="RBZ183" s="37"/>
      <c r="RCA183" s="13"/>
      <c r="RCB183" s="12"/>
      <c r="RCC183" s="12"/>
      <c r="RCD183" s="1"/>
      <c r="RCE183" s="5"/>
      <c r="RCF183" s="29"/>
      <c r="RCG183" s="37"/>
      <c r="RCH183" s="13"/>
      <c r="RCI183" s="12"/>
      <c r="RCJ183" s="12"/>
      <c r="RCK183" s="1"/>
      <c r="RCL183" s="5"/>
      <c r="RCM183" s="29"/>
      <c r="RCN183" s="37"/>
      <c r="RCO183" s="13"/>
      <c r="RCP183" s="12"/>
      <c r="RCQ183" s="12"/>
      <c r="RCR183" s="1"/>
      <c r="RCS183" s="5"/>
      <c r="RCT183" s="29"/>
      <c r="RCU183" s="37"/>
      <c r="RCV183" s="13"/>
      <c r="RCW183" s="12"/>
      <c r="RCX183" s="12"/>
      <c r="RCY183" s="1"/>
      <c r="RCZ183" s="5"/>
      <c r="RDA183" s="29"/>
      <c r="RDB183" s="37"/>
      <c r="RDC183" s="13"/>
      <c r="RDD183" s="12"/>
      <c r="RDE183" s="12"/>
      <c r="RDF183" s="1"/>
      <c r="RDG183" s="5"/>
      <c r="RDH183" s="29"/>
      <c r="RDI183" s="37"/>
      <c r="RDJ183" s="13"/>
      <c r="RDK183" s="12"/>
      <c r="RDL183" s="12"/>
      <c r="RDM183" s="1"/>
      <c r="RDN183" s="5"/>
      <c r="RDO183" s="29"/>
      <c r="RDP183" s="37"/>
      <c r="RDQ183" s="13"/>
      <c r="RDR183" s="12"/>
      <c r="RDS183" s="12"/>
      <c r="RDT183" s="1"/>
      <c r="RDU183" s="5"/>
      <c r="RDV183" s="29"/>
      <c r="RDW183" s="37"/>
      <c r="RDX183" s="13"/>
      <c r="RDY183" s="12"/>
      <c r="RDZ183" s="12"/>
      <c r="REA183" s="1"/>
      <c r="REB183" s="5"/>
      <c r="REC183" s="29"/>
      <c r="RED183" s="37"/>
      <c r="REE183" s="13"/>
      <c r="REF183" s="12"/>
      <c r="REG183" s="12"/>
      <c r="REH183" s="1"/>
      <c r="REI183" s="5"/>
      <c r="REJ183" s="29"/>
      <c r="REK183" s="37"/>
      <c r="REL183" s="13"/>
      <c r="REM183" s="12"/>
      <c r="REN183" s="12"/>
      <c r="REO183" s="1"/>
      <c r="REP183" s="5"/>
      <c r="REQ183" s="29"/>
      <c r="RER183" s="37"/>
      <c r="RES183" s="13"/>
      <c r="RET183" s="12"/>
      <c r="REU183" s="12"/>
      <c r="REV183" s="1"/>
      <c r="REW183" s="5"/>
      <c r="REX183" s="29"/>
      <c r="REY183" s="37"/>
      <c r="REZ183" s="13"/>
      <c r="RFA183" s="12"/>
      <c r="RFB183" s="12"/>
      <c r="RFC183" s="1"/>
      <c r="RFD183" s="5"/>
      <c r="RFE183" s="29"/>
      <c r="RFF183" s="37"/>
      <c r="RFG183" s="13"/>
      <c r="RFH183" s="12"/>
      <c r="RFI183" s="12"/>
      <c r="RFJ183" s="1"/>
      <c r="RFK183" s="5"/>
      <c r="RFL183" s="29"/>
      <c r="RFM183" s="37"/>
      <c r="RFN183" s="13"/>
      <c r="RFO183" s="12"/>
      <c r="RFP183" s="12"/>
      <c r="RFQ183" s="1"/>
      <c r="RFR183" s="5"/>
      <c r="RFS183" s="29"/>
      <c r="RFT183" s="37"/>
      <c r="RFU183" s="13"/>
      <c r="RFV183" s="12"/>
      <c r="RFW183" s="12"/>
      <c r="RFX183" s="1"/>
      <c r="RFY183" s="5"/>
      <c r="RFZ183" s="29"/>
      <c r="RGA183" s="37"/>
      <c r="RGB183" s="13"/>
      <c r="RGC183" s="12"/>
      <c r="RGD183" s="12"/>
      <c r="RGE183" s="1"/>
      <c r="RGF183" s="5"/>
      <c r="RGG183" s="29"/>
      <c r="RGH183" s="37"/>
      <c r="RGI183" s="13"/>
      <c r="RGJ183" s="12"/>
      <c r="RGK183" s="12"/>
      <c r="RGL183" s="1"/>
      <c r="RGM183" s="5"/>
      <c r="RGN183" s="29"/>
      <c r="RGO183" s="37"/>
      <c r="RGP183" s="13"/>
      <c r="RGQ183" s="12"/>
      <c r="RGR183" s="12"/>
      <c r="RGS183" s="1"/>
      <c r="RGT183" s="5"/>
      <c r="RGU183" s="29"/>
      <c r="RGV183" s="37"/>
      <c r="RGW183" s="13"/>
      <c r="RGX183" s="12"/>
      <c r="RGY183" s="12"/>
      <c r="RGZ183" s="1"/>
      <c r="RHA183" s="5"/>
      <c r="RHB183" s="29"/>
      <c r="RHC183" s="37"/>
      <c r="RHD183" s="13"/>
      <c r="RHE183" s="12"/>
      <c r="RHF183" s="12"/>
      <c r="RHG183" s="1"/>
      <c r="RHH183" s="5"/>
      <c r="RHI183" s="29"/>
      <c r="RHJ183" s="37"/>
      <c r="RHK183" s="13"/>
      <c r="RHL183" s="12"/>
      <c r="RHM183" s="12"/>
      <c r="RHN183" s="1"/>
      <c r="RHO183" s="5"/>
      <c r="RHP183" s="29"/>
      <c r="RHQ183" s="37"/>
      <c r="RHR183" s="13"/>
      <c r="RHS183" s="12"/>
      <c r="RHT183" s="12"/>
      <c r="RHU183" s="1"/>
      <c r="RHV183" s="5"/>
      <c r="RHW183" s="29"/>
      <c r="RHX183" s="37"/>
      <c r="RHY183" s="13"/>
      <c r="RHZ183" s="12"/>
      <c r="RIA183" s="12"/>
      <c r="RIB183" s="1"/>
      <c r="RIC183" s="5"/>
      <c r="RID183" s="29"/>
      <c r="RIE183" s="37"/>
      <c r="RIF183" s="13"/>
      <c r="RIG183" s="12"/>
      <c r="RIH183" s="12"/>
      <c r="RII183" s="1"/>
      <c r="RIJ183" s="5"/>
      <c r="RIK183" s="29"/>
      <c r="RIL183" s="37"/>
      <c r="RIM183" s="13"/>
      <c r="RIN183" s="12"/>
      <c r="RIO183" s="12"/>
      <c r="RIP183" s="1"/>
      <c r="RIQ183" s="5"/>
      <c r="RIR183" s="29"/>
      <c r="RIS183" s="37"/>
      <c r="RIT183" s="13"/>
      <c r="RIU183" s="12"/>
      <c r="RIV183" s="12"/>
      <c r="RIW183" s="1"/>
      <c r="RIX183" s="5"/>
      <c r="RIY183" s="29"/>
      <c r="RIZ183" s="37"/>
      <c r="RJA183" s="13"/>
      <c r="RJB183" s="12"/>
      <c r="RJC183" s="12"/>
      <c r="RJD183" s="1"/>
      <c r="RJE183" s="5"/>
      <c r="RJF183" s="29"/>
      <c r="RJG183" s="37"/>
      <c r="RJH183" s="13"/>
      <c r="RJI183" s="12"/>
      <c r="RJJ183" s="12"/>
      <c r="RJK183" s="1"/>
      <c r="RJL183" s="5"/>
      <c r="RJM183" s="29"/>
      <c r="RJN183" s="37"/>
      <c r="RJO183" s="13"/>
      <c r="RJP183" s="12"/>
      <c r="RJQ183" s="12"/>
      <c r="RJR183" s="1"/>
      <c r="RJS183" s="5"/>
      <c r="RJT183" s="29"/>
      <c r="RJU183" s="37"/>
      <c r="RJV183" s="13"/>
      <c r="RJW183" s="12"/>
      <c r="RJX183" s="12"/>
      <c r="RJY183" s="1"/>
      <c r="RJZ183" s="5"/>
      <c r="RKA183" s="29"/>
      <c r="RKB183" s="37"/>
      <c r="RKC183" s="13"/>
      <c r="RKD183" s="12"/>
      <c r="RKE183" s="12"/>
      <c r="RKF183" s="1"/>
      <c r="RKG183" s="5"/>
      <c r="RKH183" s="29"/>
      <c r="RKI183" s="37"/>
      <c r="RKJ183" s="13"/>
      <c r="RKK183" s="12"/>
      <c r="RKL183" s="12"/>
      <c r="RKM183" s="1"/>
      <c r="RKN183" s="5"/>
      <c r="RKO183" s="29"/>
      <c r="RKP183" s="37"/>
      <c r="RKQ183" s="13"/>
      <c r="RKR183" s="12"/>
      <c r="RKS183" s="12"/>
      <c r="RKT183" s="1"/>
      <c r="RKU183" s="5"/>
      <c r="RKV183" s="29"/>
      <c r="RKW183" s="37"/>
      <c r="RKX183" s="13"/>
      <c r="RKY183" s="12"/>
      <c r="RKZ183" s="12"/>
      <c r="RLA183" s="1"/>
      <c r="RLB183" s="5"/>
      <c r="RLC183" s="29"/>
      <c r="RLD183" s="37"/>
      <c r="RLE183" s="13"/>
      <c r="RLF183" s="12"/>
      <c r="RLG183" s="12"/>
      <c r="RLH183" s="1"/>
      <c r="RLI183" s="5"/>
      <c r="RLJ183" s="29"/>
      <c r="RLK183" s="37"/>
      <c r="RLL183" s="13"/>
      <c r="RLM183" s="12"/>
      <c r="RLN183" s="12"/>
      <c r="RLO183" s="1"/>
      <c r="RLP183" s="5"/>
      <c r="RLQ183" s="29"/>
      <c r="RLR183" s="37"/>
      <c r="RLS183" s="13"/>
      <c r="RLT183" s="12"/>
      <c r="RLU183" s="12"/>
      <c r="RLV183" s="1"/>
      <c r="RLW183" s="5"/>
      <c r="RLX183" s="29"/>
      <c r="RLY183" s="37"/>
      <c r="RLZ183" s="13"/>
      <c r="RMA183" s="12"/>
      <c r="RMB183" s="12"/>
      <c r="RMC183" s="1"/>
      <c r="RMD183" s="5"/>
      <c r="RME183" s="29"/>
      <c r="RMF183" s="37"/>
      <c r="RMG183" s="13"/>
      <c r="RMH183" s="12"/>
      <c r="RMI183" s="12"/>
      <c r="RMJ183" s="1"/>
      <c r="RMK183" s="5"/>
      <c r="RML183" s="29"/>
      <c r="RMM183" s="37"/>
      <c r="RMN183" s="13"/>
      <c r="RMO183" s="12"/>
      <c r="RMP183" s="12"/>
      <c r="RMQ183" s="1"/>
      <c r="RMR183" s="5"/>
      <c r="RMS183" s="29"/>
      <c r="RMT183" s="37"/>
      <c r="RMU183" s="13"/>
      <c r="RMV183" s="12"/>
      <c r="RMW183" s="12"/>
      <c r="RMX183" s="1"/>
      <c r="RMY183" s="5"/>
      <c r="RMZ183" s="29"/>
      <c r="RNA183" s="37"/>
      <c r="RNB183" s="13"/>
      <c r="RNC183" s="12"/>
      <c r="RND183" s="12"/>
      <c r="RNE183" s="1"/>
      <c r="RNF183" s="5"/>
      <c r="RNG183" s="29"/>
      <c r="RNH183" s="37"/>
      <c r="RNI183" s="13"/>
      <c r="RNJ183" s="12"/>
      <c r="RNK183" s="12"/>
      <c r="RNL183" s="1"/>
      <c r="RNM183" s="5"/>
      <c r="RNN183" s="29"/>
      <c r="RNO183" s="37"/>
      <c r="RNP183" s="13"/>
      <c r="RNQ183" s="12"/>
      <c r="RNR183" s="12"/>
      <c r="RNS183" s="1"/>
      <c r="RNT183" s="5"/>
      <c r="RNU183" s="29"/>
      <c r="RNV183" s="37"/>
      <c r="RNW183" s="13"/>
      <c r="RNX183" s="12"/>
      <c r="RNY183" s="12"/>
      <c r="RNZ183" s="1"/>
      <c r="ROA183" s="5"/>
      <c r="ROB183" s="29"/>
      <c r="ROC183" s="37"/>
      <c r="ROD183" s="13"/>
      <c r="ROE183" s="12"/>
      <c r="ROF183" s="12"/>
      <c r="ROG183" s="1"/>
      <c r="ROH183" s="5"/>
      <c r="ROI183" s="29"/>
      <c r="ROJ183" s="37"/>
      <c r="ROK183" s="13"/>
      <c r="ROL183" s="12"/>
      <c r="ROM183" s="12"/>
      <c r="RON183" s="1"/>
      <c r="ROO183" s="5"/>
      <c r="ROP183" s="29"/>
      <c r="ROQ183" s="37"/>
      <c r="ROR183" s="13"/>
      <c r="ROS183" s="12"/>
      <c r="ROT183" s="12"/>
      <c r="ROU183" s="1"/>
      <c r="ROV183" s="5"/>
      <c r="ROW183" s="29"/>
      <c r="ROX183" s="37"/>
      <c r="ROY183" s="13"/>
      <c r="ROZ183" s="12"/>
      <c r="RPA183" s="12"/>
      <c r="RPB183" s="1"/>
      <c r="RPC183" s="5"/>
      <c r="RPD183" s="29"/>
      <c r="RPE183" s="37"/>
      <c r="RPF183" s="13"/>
      <c r="RPG183" s="12"/>
      <c r="RPH183" s="12"/>
      <c r="RPI183" s="1"/>
      <c r="RPJ183" s="5"/>
      <c r="RPK183" s="29"/>
      <c r="RPL183" s="37"/>
      <c r="RPM183" s="13"/>
      <c r="RPN183" s="12"/>
      <c r="RPO183" s="12"/>
      <c r="RPP183" s="1"/>
      <c r="RPQ183" s="5"/>
      <c r="RPR183" s="29"/>
      <c r="RPS183" s="37"/>
      <c r="RPT183" s="13"/>
      <c r="RPU183" s="12"/>
      <c r="RPV183" s="12"/>
      <c r="RPW183" s="1"/>
      <c r="RPX183" s="5"/>
      <c r="RPY183" s="29"/>
      <c r="RPZ183" s="37"/>
      <c r="RQA183" s="13"/>
      <c r="RQB183" s="12"/>
      <c r="RQC183" s="12"/>
      <c r="RQD183" s="1"/>
      <c r="RQE183" s="5"/>
      <c r="RQF183" s="29"/>
      <c r="RQG183" s="37"/>
      <c r="RQH183" s="13"/>
      <c r="RQI183" s="12"/>
      <c r="RQJ183" s="12"/>
      <c r="RQK183" s="1"/>
      <c r="RQL183" s="5"/>
      <c r="RQM183" s="29"/>
      <c r="RQN183" s="37"/>
      <c r="RQO183" s="13"/>
      <c r="RQP183" s="12"/>
      <c r="RQQ183" s="12"/>
      <c r="RQR183" s="1"/>
      <c r="RQS183" s="5"/>
      <c r="RQT183" s="29"/>
      <c r="RQU183" s="37"/>
      <c r="RQV183" s="13"/>
      <c r="RQW183" s="12"/>
      <c r="RQX183" s="12"/>
      <c r="RQY183" s="1"/>
      <c r="RQZ183" s="5"/>
      <c r="RRA183" s="29"/>
      <c r="RRB183" s="37"/>
      <c r="RRC183" s="13"/>
      <c r="RRD183" s="12"/>
      <c r="RRE183" s="12"/>
      <c r="RRF183" s="1"/>
      <c r="RRG183" s="5"/>
      <c r="RRH183" s="29"/>
      <c r="RRI183" s="37"/>
      <c r="RRJ183" s="13"/>
      <c r="RRK183" s="12"/>
      <c r="RRL183" s="12"/>
      <c r="RRM183" s="1"/>
      <c r="RRN183" s="5"/>
      <c r="RRO183" s="29"/>
      <c r="RRP183" s="37"/>
      <c r="RRQ183" s="13"/>
      <c r="RRR183" s="12"/>
      <c r="RRS183" s="12"/>
      <c r="RRT183" s="1"/>
      <c r="RRU183" s="5"/>
      <c r="RRV183" s="29"/>
      <c r="RRW183" s="37"/>
      <c r="RRX183" s="13"/>
      <c r="RRY183" s="12"/>
      <c r="RRZ183" s="12"/>
      <c r="RSA183" s="1"/>
      <c r="RSB183" s="5"/>
      <c r="RSC183" s="29"/>
      <c r="RSD183" s="37"/>
      <c r="RSE183" s="13"/>
      <c r="RSF183" s="12"/>
      <c r="RSG183" s="12"/>
      <c r="RSH183" s="1"/>
      <c r="RSI183" s="5"/>
      <c r="RSJ183" s="29"/>
      <c r="RSK183" s="37"/>
      <c r="RSL183" s="13"/>
      <c r="RSM183" s="12"/>
      <c r="RSN183" s="12"/>
      <c r="RSO183" s="1"/>
      <c r="RSP183" s="5"/>
      <c r="RSQ183" s="29"/>
      <c r="RSR183" s="37"/>
      <c r="RSS183" s="13"/>
      <c r="RST183" s="12"/>
      <c r="RSU183" s="12"/>
      <c r="RSV183" s="1"/>
      <c r="RSW183" s="5"/>
      <c r="RSX183" s="29"/>
      <c r="RSY183" s="37"/>
      <c r="RSZ183" s="13"/>
      <c r="RTA183" s="12"/>
      <c r="RTB183" s="12"/>
      <c r="RTC183" s="1"/>
      <c r="RTD183" s="5"/>
      <c r="RTE183" s="29"/>
      <c r="RTF183" s="37"/>
      <c r="RTG183" s="13"/>
      <c r="RTH183" s="12"/>
      <c r="RTI183" s="12"/>
      <c r="RTJ183" s="1"/>
      <c r="RTK183" s="5"/>
      <c r="RTL183" s="29"/>
      <c r="RTM183" s="37"/>
      <c r="RTN183" s="13"/>
      <c r="RTO183" s="12"/>
      <c r="RTP183" s="12"/>
      <c r="RTQ183" s="1"/>
      <c r="RTR183" s="5"/>
      <c r="RTS183" s="29"/>
      <c r="RTT183" s="37"/>
      <c r="RTU183" s="13"/>
      <c r="RTV183" s="12"/>
      <c r="RTW183" s="12"/>
      <c r="RTX183" s="1"/>
      <c r="RTY183" s="5"/>
      <c r="RTZ183" s="29"/>
      <c r="RUA183" s="37"/>
      <c r="RUB183" s="13"/>
      <c r="RUC183" s="12"/>
      <c r="RUD183" s="12"/>
      <c r="RUE183" s="1"/>
      <c r="RUF183" s="5"/>
      <c r="RUG183" s="29"/>
      <c r="RUH183" s="37"/>
      <c r="RUI183" s="13"/>
      <c r="RUJ183" s="12"/>
      <c r="RUK183" s="12"/>
      <c r="RUL183" s="1"/>
      <c r="RUM183" s="5"/>
      <c r="RUN183" s="29"/>
      <c r="RUO183" s="37"/>
      <c r="RUP183" s="13"/>
      <c r="RUQ183" s="12"/>
      <c r="RUR183" s="12"/>
      <c r="RUS183" s="1"/>
      <c r="RUT183" s="5"/>
      <c r="RUU183" s="29"/>
      <c r="RUV183" s="37"/>
      <c r="RUW183" s="13"/>
      <c r="RUX183" s="12"/>
      <c r="RUY183" s="12"/>
      <c r="RUZ183" s="1"/>
      <c r="RVA183" s="5"/>
      <c r="RVB183" s="29"/>
      <c r="RVC183" s="37"/>
      <c r="RVD183" s="13"/>
      <c r="RVE183" s="12"/>
      <c r="RVF183" s="12"/>
      <c r="RVG183" s="1"/>
      <c r="RVH183" s="5"/>
      <c r="RVI183" s="29"/>
      <c r="RVJ183" s="37"/>
      <c r="RVK183" s="13"/>
      <c r="RVL183" s="12"/>
      <c r="RVM183" s="12"/>
      <c r="RVN183" s="1"/>
      <c r="RVO183" s="5"/>
      <c r="RVP183" s="29"/>
      <c r="RVQ183" s="37"/>
      <c r="RVR183" s="13"/>
      <c r="RVS183" s="12"/>
      <c r="RVT183" s="12"/>
      <c r="RVU183" s="1"/>
      <c r="RVV183" s="5"/>
      <c r="RVW183" s="29"/>
      <c r="RVX183" s="37"/>
      <c r="RVY183" s="13"/>
      <c r="RVZ183" s="12"/>
      <c r="RWA183" s="12"/>
      <c r="RWB183" s="1"/>
      <c r="RWC183" s="5"/>
      <c r="RWD183" s="29"/>
      <c r="RWE183" s="37"/>
      <c r="RWF183" s="13"/>
      <c r="RWG183" s="12"/>
      <c r="RWH183" s="12"/>
      <c r="RWI183" s="1"/>
      <c r="RWJ183" s="5"/>
      <c r="RWK183" s="29"/>
      <c r="RWL183" s="37"/>
      <c r="RWM183" s="13"/>
      <c r="RWN183" s="12"/>
      <c r="RWO183" s="12"/>
      <c r="RWP183" s="1"/>
      <c r="RWQ183" s="5"/>
      <c r="RWR183" s="29"/>
      <c r="RWS183" s="37"/>
      <c r="RWT183" s="13"/>
      <c r="RWU183" s="12"/>
      <c r="RWV183" s="12"/>
      <c r="RWW183" s="1"/>
      <c r="RWX183" s="5"/>
      <c r="RWY183" s="29"/>
      <c r="RWZ183" s="37"/>
      <c r="RXA183" s="13"/>
      <c r="RXB183" s="12"/>
      <c r="RXC183" s="12"/>
      <c r="RXD183" s="1"/>
      <c r="RXE183" s="5"/>
      <c r="RXF183" s="29"/>
      <c r="RXG183" s="37"/>
      <c r="RXH183" s="13"/>
      <c r="RXI183" s="12"/>
      <c r="RXJ183" s="12"/>
      <c r="RXK183" s="1"/>
      <c r="RXL183" s="5"/>
      <c r="RXM183" s="29"/>
      <c r="RXN183" s="37"/>
      <c r="RXO183" s="13"/>
      <c r="RXP183" s="12"/>
      <c r="RXQ183" s="12"/>
      <c r="RXR183" s="1"/>
      <c r="RXS183" s="5"/>
      <c r="RXT183" s="29"/>
      <c r="RXU183" s="37"/>
      <c r="RXV183" s="13"/>
      <c r="RXW183" s="12"/>
      <c r="RXX183" s="12"/>
      <c r="RXY183" s="1"/>
      <c r="RXZ183" s="5"/>
      <c r="RYA183" s="29"/>
      <c r="RYB183" s="37"/>
      <c r="RYC183" s="13"/>
      <c r="RYD183" s="12"/>
      <c r="RYE183" s="12"/>
      <c r="RYF183" s="1"/>
      <c r="RYG183" s="5"/>
      <c r="RYH183" s="29"/>
      <c r="RYI183" s="37"/>
      <c r="RYJ183" s="13"/>
      <c r="RYK183" s="12"/>
      <c r="RYL183" s="12"/>
      <c r="RYM183" s="1"/>
      <c r="RYN183" s="5"/>
      <c r="RYO183" s="29"/>
      <c r="RYP183" s="37"/>
      <c r="RYQ183" s="13"/>
      <c r="RYR183" s="12"/>
      <c r="RYS183" s="12"/>
      <c r="RYT183" s="1"/>
      <c r="RYU183" s="5"/>
      <c r="RYV183" s="29"/>
      <c r="RYW183" s="37"/>
      <c r="RYX183" s="13"/>
      <c r="RYY183" s="12"/>
      <c r="RYZ183" s="12"/>
      <c r="RZA183" s="1"/>
      <c r="RZB183" s="5"/>
      <c r="RZC183" s="29"/>
      <c r="RZD183" s="37"/>
      <c r="RZE183" s="13"/>
      <c r="RZF183" s="12"/>
      <c r="RZG183" s="12"/>
      <c r="RZH183" s="1"/>
      <c r="RZI183" s="5"/>
      <c r="RZJ183" s="29"/>
      <c r="RZK183" s="37"/>
      <c r="RZL183" s="13"/>
      <c r="RZM183" s="12"/>
      <c r="RZN183" s="12"/>
      <c r="RZO183" s="1"/>
      <c r="RZP183" s="5"/>
      <c r="RZQ183" s="29"/>
      <c r="RZR183" s="37"/>
      <c r="RZS183" s="13"/>
      <c r="RZT183" s="12"/>
      <c r="RZU183" s="12"/>
      <c r="RZV183" s="1"/>
      <c r="RZW183" s="5"/>
      <c r="RZX183" s="29"/>
      <c r="RZY183" s="37"/>
      <c r="RZZ183" s="13"/>
      <c r="SAA183" s="12"/>
      <c r="SAB183" s="12"/>
      <c r="SAC183" s="1"/>
      <c r="SAD183" s="5"/>
      <c r="SAE183" s="29"/>
      <c r="SAF183" s="37"/>
      <c r="SAG183" s="13"/>
      <c r="SAH183" s="12"/>
      <c r="SAI183" s="12"/>
      <c r="SAJ183" s="1"/>
      <c r="SAK183" s="5"/>
      <c r="SAL183" s="29"/>
      <c r="SAM183" s="37"/>
      <c r="SAN183" s="13"/>
      <c r="SAO183" s="12"/>
      <c r="SAP183" s="12"/>
      <c r="SAQ183" s="1"/>
      <c r="SAR183" s="5"/>
      <c r="SAS183" s="29"/>
      <c r="SAT183" s="37"/>
      <c r="SAU183" s="13"/>
      <c r="SAV183" s="12"/>
      <c r="SAW183" s="12"/>
      <c r="SAX183" s="1"/>
      <c r="SAY183" s="5"/>
      <c r="SAZ183" s="29"/>
      <c r="SBA183" s="37"/>
      <c r="SBB183" s="13"/>
      <c r="SBC183" s="12"/>
      <c r="SBD183" s="12"/>
      <c r="SBE183" s="1"/>
      <c r="SBF183" s="5"/>
      <c r="SBG183" s="29"/>
      <c r="SBH183" s="37"/>
      <c r="SBI183" s="13"/>
      <c r="SBJ183" s="12"/>
      <c r="SBK183" s="12"/>
      <c r="SBL183" s="1"/>
      <c r="SBM183" s="5"/>
      <c r="SBN183" s="29"/>
      <c r="SBO183" s="37"/>
      <c r="SBP183" s="13"/>
      <c r="SBQ183" s="12"/>
      <c r="SBR183" s="12"/>
      <c r="SBS183" s="1"/>
      <c r="SBT183" s="5"/>
      <c r="SBU183" s="29"/>
      <c r="SBV183" s="37"/>
      <c r="SBW183" s="13"/>
      <c r="SBX183" s="12"/>
      <c r="SBY183" s="12"/>
      <c r="SBZ183" s="1"/>
      <c r="SCA183" s="5"/>
      <c r="SCB183" s="29"/>
      <c r="SCC183" s="37"/>
      <c r="SCD183" s="13"/>
      <c r="SCE183" s="12"/>
      <c r="SCF183" s="12"/>
      <c r="SCG183" s="1"/>
      <c r="SCH183" s="5"/>
      <c r="SCI183" s="29"/>
      <c r="SCJ183" s="37"/>
      <c r="SCK183" s="13"/>
      <c r="SCL183" s="12"/>
      <c r="SCM183" s="12"/>
      <c r="SCN183" s="1"/>
      <c r="SCO183" s="5"/>
      <c r="SCP183" s="29"/>
      <c r="SCQ183" s="37"/>
      <c r="SCR183" s="13"/>
      <c r="SCS183" s="12"/>
      <c r="SCT183" s="12"/>
      <c r="SCU183" s="1"/>
      <c r="SCV183" s="5"/>
      <c r="SCW183" s="29"/>
      <c r="SCX183" s="37"/>
      <c r="SCY183" s="13"/>
      <c r="SCZ183" s="12"/>
      <c r="SDA183" s="12"/>
      <c r="SDB183" s="1"/>
      <c r="SDC183" s="5"/>
      <c r="SDD183" s="29"/>
      <c r="SDE183" s="37"/>
      <c r="SDF183" s="13"/>
      <c r="SDG183" s="12"/>
      <c r="SDH183" s="12"/>
      <c r="SDI183" s="1"/>
      <c r="SDJ183" s="5"/>
      <c r="SDK183" s="29"/>
      <c r="SDL183" s="37"/>
      <c r="SDM183" s="13"/>
      <c r="SDN183" s="12"/>
      <c r="SDO183" s="12"/>
      <c r="SDP183" s="1"/>
      <c r="SDQ183" s="5"/>
      <c r="SDR183" s="29"/>
      <c r="SDS183" s="37"/>
      <c r="SDT183" s="13"/>
      <c r="SDU183" s="12"/>
      <c r="SDV183" s="12"/>
      <c r="SDW183" s="1"/>
      <c r="SDX183" s="5"/>
      <c r="SDY183" s="29"/>
      <c r="SDZ183" s="37"/>
      <c r="SEA183" s="13"/>
      <c r="SEB183" s="12"/>
      <c r="SEC183" s="12"/>
      <c r="SED183" s="1"/>
      <c r="SEE183" s="5"/>
      <c r="SEF183" s="29"/>
      <c r="SEG183" s="37"/>
      <c r="SEH183" s="13"/>
      <c r="SEI183" s="12"/>
      <c r="SEJ183" s="12"/>
      <c r="SEK183" s="1"/>
      <c r="SEL183" s="5"/>
      <c r="SEM183" s="29"/>
      <c r="SEN183" s="37"/>
      <c r="SEO183" s="13"/>
      <c r="SEP183" s="12"/>
      <c r="SEQ183" s="12"/>
      <c r="SER183" s="1"/>
      <c r="SES183" s="5"/>
      <c r="SET183" s="29"/>
      <c r="SEU183" s="37"/>
      <c r="SEV183" s="13"/>
      <c r="SEW183" s="12"/>
      <c r="SEX183" s="12"/>
      <c r="SEY183" s="1"/>
      <c r="SEZ183" s="5"/>
      <c r="SFA183" s="29"/>
      <c r="SFB183" s="37"/>
      <c r="SFC183" s="13"/>
      <c r="SFD183" s="12"/>
      <c r="SFE183" s="12"/>
      <c r="SFF183" s="1"/>
      <c r="SFG183" s="5"/>
      <c r="SFH183" s="29"/>
      <c r="SFI183" s="37"/>
      <c r="SFJ183" s="13"/>
      <c r="SFK183" s="12"/>
      <c r="SFL183" s="12"/>
      <c r="SFM183" s="1"/>
      <c r="SFN183" s="5"/>
      <c r="SFO183" s="29"/>
      <c r="SFP183" s="37"/>
      <c r="SFQ183" s="13"/>
      <c r="SFR183" s="12"/>
      <c r="SFS183" s="12"/>
      <c r="SFT183" s="1"/>
      <c r="SFU183" s="5"/>
      <c r="SFV183" s="29"/>
      <c r="SFW183" s="37"/>
      <c r="SFX183" s="13"/>
      <c r="SFY183" s="12"/>
      <c r="SFZ183" s="12"/>
      <c r="SGA183" s="1"/>
      <c r="SGB183" s="5"/>
      <c r="SGC183" s="29"/>
      <c r="SGD183" s="37"/>
      <c r="SGE183" s="13"/>
      <c r="SGF183" s="12"/>
      <c r="SGG183" s="12"/>
      <c r="SGH183" s="1"/>
      <c r="SGI183" s="5"/>
      <c r="SGJ183" s="29"/>
      <c r="SGK183" s="37"/>
      <c r="SGL183" s="13"/>
      <c r="SGM183" s="12"/>
      <c r="SGN183" s="12"/>
      <c r="SGO183" s="1"/>
      <c r="SGP183" s="5"/>
      <c r="SGQ183" s="29"/>
      <c r="SGR183" s="37"/>
      <c r="SGS183" s="13"/>
      <c r="SGT183" s="12"/>
      <c r="SGU183" s="12"/>
      <c r="SGV183" s="1"/>
      <c r="SGW183" s="5"/>
      <c r="SGX183" s="29"/>
      <c r="SGY183" s="37"/>
      <c r="SGZ183" s="13"/>
      <c r="SHA183" s="12"/>
      <c r="SHB183" s="12"/>
      <c r="SHC183" s="1"/>
      <c r="SHD183" s="5"/>
      <c r="SHE183" s="29"/>
      <c r="SHF183" s="37"/>
      <c r="SHG183" s="13"/>
      <c r="SHH183" s="12"/>
      <c r="SHI183" s="12"/>
      <c r="SHJ183" s="1"/>
      <c r="SHK183" s="5"/>
      <c r="SHL183" s="29"/>
      <c r="SHM183" s="37"/>
      <c r="SHN183" s="13"/>
      <c r="SHO183" s="12"/>
      <c r="SHP183" s="12"/>
      <c r="SHQ183" s="1"/>
      <c r="SHR183" s="5"/>
      <c r="SHS183" s="29"/>
      <c r="SHT183" s="37"/>
      <c r="SHU183" s="13"/>
      <c r="SHV183" s="12"/>
      <c r="SHW183" s="12"/>
      <c r="SHX183" s="1"/>
      <c r="SHY183" s="5"/>
      <c r="SHZ183" s="29"/>
      <c r="SIA183" s="37"/>
      <c r="SIB183" s="13"/>
      <c r="SIC183" s="12"/>
      <c r="SID183" s="12"/>
      <c r="SIE183" s="1"/>
      <c r="SIF183" s="5"/>
      <c r="SIG183" s="29"/>
      <c r="SIH183" s="37"/>
      <c r="SII183" s="13"/>
      <c r="SIJ183" s="12"/>
      <c r="SIK183" s="12"/>
      <c r="SIL183" s="1"/>
      <c r="SIM183" s="5"/>
      <c r="SIN183" s="29"/>
      <c r="SIO183" s="37"/>
      <c r="SIP183" s="13"/>
      <c r="SIQ183" s="12"/>
      <c r="SIR183" s="12"/>
      <c r="SIS183" s="1"/>
      <c r="SIT183" s="5"/>
      <c r="SIU183" s="29"/>
      <c r="SIV183" s="37"/>
      <c r="SIW183" s="13"/>
      <c r="SIX183" s="12"/>
      <c r="SIY183" s="12"/>
      <c r="SIZ183" s="1"/>
      <c r="SJA183" s="5"/>
      <c r="SJB183" s="29"/>
      <c r="SJC183" s="37"/>
      <c r="SJD183" s="13"/>
      <c r="SJE183" s="12"/>
      <c r="SJF183" s="12"/>
      <c r="SJG183" s="1"/>
      <c r="SJH183" s="5"/>
      <c r="SJI183" s="29"/>
      <c r="SJJ183" s="37"/>
      <c r="SJK183" s="13"/>
      <c r="SJL183" s="12"/>
      <c r="SJM183" s="12"/>
      <c r="SJN183" s="1"/>
      <c r="SJO183" s="5"/>
      <c r="SJP183" s="29"/>
      <c r="SJQ183" s="37"/>
      <c r="SJR183" s="13"/>
      <c r="SJS183" s="12"/>
      <c r="SJT183" s="12"/>
      <c r="SJU183" s="1"/>
      <c r="SJV183" s="5"/>
      <c r="SJW183" s="29"/>
      <c r="SJX183" s="37"/>
      <c r="SJY183" s="13"/>
      <c r="SJZ183" s="12"/>
      <c r="SKA183" s="12"/>
      <c r="SKB183" s="1"/>
      <c r="SKC183" s="5"/>
      <c r="SKD183" s="29"/>
      <c r="SKE183" s="37"/>
      <c r="SKF183" s="13"/>
      <c r="SKG183" s="12"/>
      <c r="SKH183" s="12"/>
      <c r="SKI183" s="1"/>
      <c r="SKJ183" s="5"/>
      <c r="SKK183" s="29"/>
      <c r="SKL183" s="37"/>
      <c r="SKM183" s="13"/>
      <c r="SKN183" s="12"/>
      <c r="SKO183" s="12"/>
      <c r="SKP183" s="1"/>
      <c r="SKQ183" s="5"/>
      <c r="SKR183" s="29"/>
      <c r="SKS183" s="37"/>
      <c r="SKT183" s="13"/>
      <c r="SKU183" s="12"/>
      <c r="SKV183" s="12"/>
      <c r="SKW183" s="1"/>
      <c r="SKX183" s="5"/>
      <c r="SKY183" s="29"/>
      <c r="SKZ183" s="37"/>
      <c r="SLA183" s="13"/>
      <c r="SLB183" s="12"/>
      <c r="SLC183" s="12"/>
      <c r="SLD183" s="1"/>
      <c r="SLE183" s="5"/>
      <c r="SLF183" s="29"/>
      <c r="SLG183" s="37"/>
      <c r="SLH183" s="13"/>
      <c r="SLI183" s="12"/>
      <c r="SLJ183" s="12"/>
      <c r="SLK183" s="1"/>
      <c r="SLL183" s="5"/>
      <c r="SLM183" s="29"/>
      <c r="SLN183" s="37"/>
      <c r="SLO183" s="13"/>
      <c r="SLP183" s="12"/>
      <c r="SLQ183" s="12"/>
      <c r="SLR183" s="1"/>
      <c r="SLS183" s="5"/>
      <c r="SLT183" s="29"/>
      <c r="SLU183" s="37"/>
      <c r="SLV183" s="13"/>
      <c r="SLW183" s="12"/>
      <c r="SLX183" s="12"/>
      <c r="SLY183" s="1"/>
      <c r="SLZ183" s="5"/>
      <c r="SMA183" s="29"/>
      <c r="SMB183" s="37"/>
      <c r="SMC183" s="13"/>
      <c r="SMD183" s="12"/>
      <c r="SME183" s="12"/>
      <c r="SMF183" s="1"/>
      <c r="SMG183" s="5"/>
      <c r="SMH183" s="29"/>
      <c r="SMI183" s="37"/>
      <c r="SMJ183" s="13"/>
      <c r="SMK183" s="12"/>
      <c r="SML183" s="12"/>
      <c r="SMM183" s="1"/>
      <c r="SMN183" s="5"/>
      <c r="SMO183" s="29"/>
      <c r="SMP183" s="37"/>
      <c r="SMQ183" s="13"/>
      <c r="SMR183" s="12"/>
      <c r="SMS183" s="12"/>
      <c r="SMT183" s="1"/>
      <c r="SMU183" s="5"/>
      <c r="SMV183" s="29"/>
      <c r="SMW183" s="37"/>
      <c r="SMX183" s="13"/>
      <c r="SMY183" s="12"/>
      <c r="SMZ183" s="12"/>
      <c r="SNA183" s="1"/>
      <c r="SNB183" s="5"/>
      <c r="SNC183" s="29"/>
      <c r="SND183" s="37"/>
      <c r="SNE183" s="13"/>
      <c r="SNF183" s="12"/>
      <c r="SNG183" s="12"/>
      <c r="SNH183" s="1"/>
      <c r="SNI183" s="5"/>
      <c r="SNJ183" s="29"/>
      <c r="SNK183" s="37"/>
      <c r="SNL183" s="13"/>
      <c r="SNM183" s="12"/>
      <c r="SNN183" s="12"/>
      <c r="SNO183" s="1"/>
      <c r="SNP183" s="5"/>
      <c r="SNQ183" s="29"/>
      <c r="SNR183" s="37"/>
      <c r="SNS183" s="13"/>
      <c r="SNT183" s="12"/>
      <c r="SNU183" s="12"/>
      <c r="SNV183" s="1"/>
      <c r="SNW183" s="5"/>
      <c r="SNX183" s="29"/>
      <c r="SNY183" s="37"/>
      <c r="SNZ183" s="13"/>
      <c r="SOA183" s="12"/>
      <c r="SOB183" s="12"/>
      <c r="SOC183" s="1"/>
      <c r="SOD183" s="5"/>
      <c r="SOE183" s="29"/>
      <c r="SOF183" s="37"/>
      <c r="SOG183" s="13"/>
      <c r="SOH183" s="12"/>
      <c r="SOI183" s="12"/>
      <c r="SOJ183" s="1"/>
      <c r="SOK183" s="5"/>
      <c r="SOL183" s="29"/>
      <c r="SOM183" s="37"/>
      <c r="SON183" s="13"/>
      <c r="SOO183" s="12"/>
      <c r="SOP183" s="12"/>
      <c r="SOQ183" s="1"/>
      <c r="SOR183" s="5"/>
      <c r="SOS183" s="29"/>
      <c r="SOT183" s="37"/>
      <c r="SOU183" s="13"/>
      <c r="SOV183" s="12"/>
      <c r="SOW183" s="12"/>
      <c r="SOX183" s="1"/>
      <c r="SOY183" s="5"/>
      <c r="SOZ183" s="29"/>
      <c r="SPA183" s="37"/>
      <c r="SPB183" s="13"/>
      <c r="SPC183" s="12"/>
      <c r="SPD183" s="12"/>
      <c r="SPE183" s="1"/>
      <c r="SPF183" s="5"/>
      <c r="SPG183" s="29"/>
      <c r="SPH183" s="37"/>
      <c r="SPI183" s="13"/>
      <c r="SPJ183" s="12"/>
      <c r="SPK183" s="12"/>
      <c r="SPL183" s="1"/>
      <c r="SPM183" s="5"/>
      <c r="SPN183" s="29"/>
      <c r="SPO183" s="37"/>
      <c r="SPP183" s="13"/>
      <c r="SPQ183" s="12"/>
      <c r="SPR183" s="12"/>
      <c r="SPS183" s="1"/>
      <c r="SPT183" s="5"/>
      <c r="SPU183" s="29"/>
      <c r="SPV183" s="37"/>
      <c r="SPW183" s="13"/>
      <c r="SPX183" s="12"/>
      <c r="SPY183" s="12"/>
      <c r="SPZ183" s="1"/>
      <c r="SQA183" s="5"/>
      <c r="SQB183" s="29"/>
      <c r="SQC183" s="37"/>
      <c r="SQD183" s="13"/>
      <c r="SQE183" s="12"/>
      <c r="SQF183" s="12"/>
      <c r="SQG183" s="1"/>
      <c r="SQH183" s="5"/>
      <c r="SQI183" s="29"/>
      <c r="SQJ183" s="37"/>
      <c r="SQK183" s="13"/>
      <c r="SQL183" s="12"/>
      <c r="SQM183" s="12"/>
      <c r="SQN183" s="1"/>
      <c r="SQO183" s="5"/>
      <c r="SQP183" s="29"/>
      <c r="SQQ183" s="37"/>
      <c r="SQR183" s="13"/>
      <c r="SQS183" s="12"/>
      <c r="SQT183" s="12"/>
      <c r="SQU183" s="1"/>
      <c r="SQV183" s="5"/>
      <c r="SQW183" s="29"/>
      <c r="SQX183" s="37"/>
      <c r="SQY183" s="13"/>
      <c r="SQZ183" s="12"/>
      <c r="SRA183" s="12"/>
      <c r="SRB183" s="1"/>
      <c r="SRC183" s="5"/>
      <c r="SRD183" s="29"/>
      <c r="SRE183" s="37"/>
      <c r="SRF183" s="13"/>
      <c r="SRG183" s="12"/>
      <c r="SRH183" s="12"/>
      <c r="SRI183" s="1"/>
      <c r="SRJ183" s="5"/>
      <c r="SRK183" s="29"/>
      <c r="SRL183" s="37"/>
      <c r="SRM183" s="13"/>
      <c r="SRN183" s="12"/>
      <c r="SRO183" s="12"/>
      <c r="SRP183" s="1"/>
      <c r="SRQ183" s="5"/>
      <c r="SRR183" s="29"/>
      <c r="SRS183" s="37"/>
      <c r="SRT183" s="13"/>
      <c r="SRU183" s="12"/>
      <c r="SRV183" s="12"/>
      <c r="SRW183" s="1"/>
      <c r="SRX183" s="5"/>
      <c r="SRY183" s="29"/>
      <c r="SRZ183" s="37"/>
      <c r="SSA183" s="13"/>
      <c r="SSB183" s="12"/>
      <c r="SSC183" s="12"/>
      <c r="SSD183" s="1"/>
      <c r="SSE183" s="5"/>
      <c r="SSF183" s="29"/>
      <c r="SSG183" s="37"/>
      <c r="SSH183" s="13"/>
      <c r="SSI183" s="12"/>
      <c r="SSJ183" s="12"/>
      <c r="SSK183" s="1"/>
      <c r="SSL183" s="5"/>
      <c r="SSM183" s="29"/>
      <c r="SSN183" s="37"/>
      <c r="SSO183" s="13"/>
      <c r="SSP183" s="12"/>
      <c r="SSQ183" s="12"/>
      <c r="SSR183" s="1"/>
      <c r="SSS183" s="5"/>
      <c r="SST183" s="29"/>
      <c r="SSU183" s="37"/>
      <c r="SSV183" s="13"/>
      <c r="SSW183" s="12"/>
      <c r="SSX183" s="12"/>
      <c r="SSY183" s="1"/>
      <c r="SSZ183" s="5"/>
      <c r="STA183" s="29"/>
      <c r="STB183" s="37"/>
      <c r="STC183" s="13"/>
      <c r="STD183" s="12"/>
      <c r="STE183" s="12"/>
      <c r="STF183" s="1"/>
      <c r="STG183" s="5"/>
      <c r="STH183" s="29"/>
      <c r="STI183" s="37"/>
      <c r="STJ183" s="13"/>
      <c r="STK183" s="12"/>
      <c r="STL183" s="12"/>
      <c r="STM183" s="1"/>
      <c r="STN183" s="5"/>
      <c r="STO183" s="29"/>
      <c r="STP183" s="37"/>
      <c r="STQ183" s="13"/>
      <c r="STR183" s="12"/>
      <c r="STS183" s="12"/>
      <c r="STT183" s="1"/>
      <c r="STU183" s="5"/>
      <c r="STV183" s="29"/>
      <c r="STW183" s="37"/>
      <c r="STX183" s="13"/>
      <c r="STY183" s="12"/>
      <c r="STZ183" s="12"/>
      <c r="SUA183" s="1"/>
      <c r="SUB183" s="5"/>
      <c r="SUC183" s="29"/>
      <c r="SUD183" s="37"/>
      <c r="SUE183" s="13"/>
      <c r="SUF183" s="12"/>
      <c r="SUG183" s="12"/>
      <c r="SUH183" s="1"/>
      <c r="SUI183" s="5"/>
      <c r="SUJ183" s="29"/>
      <c r="SUK183" s="37"/>
      <c r="SUL183" s="13"/>
      <c r="SUM183" s="12"/>
      <c r="SUN183" s="12"/>
      <c r="SUO183" s="1"/>
      <c r="SUP183" s="5"/>
      <c r="SUQ183" s="29"/>
      <c r="SUR183" s="37"/>
      <c r="SUS183" s="13"/>
      <c r="SUT183" s="12"/>
      <c r="SUU183" s="12"/>
      <c r="SUV183" s="1"/>
      <c r="SUW183" s="5"/>
      <c r="SUX183" s="29"/>
      <c r="SUY183" s="37"/>
      <c r="SUZ183" s="13"/>
      <c r="SVA183" s="12"/>
      <c r="SVB183" s="12"/>
      <c r="SVC183" s="1"/>
      <c r="SVD183" s="5"/>
      <c r="SVE183" s="29"/>
      <c r="SVF183" s="37"/>
      <c r="SVG183" s="13"/>
      <c r="SVH183" s="12"/>
      <c r="SVI183" s="12"/>
      <c r="SVJ183" s="1"/>
      <c r="SVK183" s="5"/>
      <c r="SVL183" s="29"/>
      <c r="SVM183" s="37"/>
      <c r="SVN183" s="13"/>
      <c r="SVO183" s="12"/>
      <c r="SVP183" s="12"/>
      <c r="SVQ183" s="1"/>
      <c r="SVR183" s="5"/>
      <c r="SVS183" s="29"/>
      <c r="SVT183" s="37"/>
      <c r="SVU183" s="13"/>
      <c r="SVV183" s="12"/>
      <c r="SVW183" s="12"/>
      <c r="SVX183" s="1"/>
      <c r="SVY183" s="5"/>
      <c r="SVZ183" s="29"/>
      <c r="SWA183" s="37"/>
      <c r="SWB183" s="13"/>
      <c r="SWC183" s="12"/>
      <c r="SWD183" s="12"/>
      <c r="SWE183" s="1"/>
      <c r="SWF183" s="5"/>
      <c r="SWG183" s="29"/>
      <c r="SWH183" s="37"/>
      <c r="SWI183" s="13"/>
      <c r="SWJ183" s="12"/>
      <c r="SWK183" s="12"/>
      <c r="SWL183" s="1"/>
      <c r="SWM183" s="5"/>
      <c r="SWN183" s="29"/>
      <c r="SWO183" s="37"/>
      <c r="SWP183" s="13"/>
      <c r="SWQ183" s="12"/>
      <c r="SWR183" s="12"/>
      <c r="SWS183" s="1"/>
      <c r="SWT183" s="5"/>
      <c r="SWU183" s="29"/>
      <c r="SWV183" s="37"/>
      <c r="SWW183" s="13"/>
      <c r="SWX183" s="12"/>
      <c r="SWY183" s="12"/>
      <c r="SWZ183" s="1"/>
      <c r="SXA183" s="5"/>
      <c r="SXB183" s="29"/>
      <c r="SXC183" s="37"/>
      <c r="SXD183" s="13"/>
      <c r="SXE183" s="12"/>
      <c r="SXF183" s="12"/>
      <c r="SXG183" s="1"/>
      <c r="SXH183" s="5"/>
      <c r="SXI183" s="29"/>
      <c r="SXJ183" s="37"/>
      <c r="SXK183" s="13"/>
      <c r="SXL183" s="12"/>
      <c r="SXM183" s="12"/>
      <c r="SXN183" s="1"/>
      <c r="SXO183" s="5"/>
      <c r="SXP183" s="29"/>
      <c r="SXQ183" s="37"/>
      <c r="SXR183" s="13"/>
      <c r="SXS183" s="12"/>
      <c r="SXT183" s="12"/>
      <c r="SXU183" s="1"/>
      <c r="SXV183" s="5"/>
      <c r="SXW183" s="29"/>
      <c r="SXX183" s="37"/>
      <c r="SXY183" s="13"/>
      <c r="SXZ183" s="12"/>
      <c r="SYA183" s="12"/>
      <c r="SYB183" s="1"/>
      <c r="SYC183" s="5"/>
      <c r="SYD183" s="29"/>
      <c r="SYE183" s="37"/>
      <c r="SYF183" s="13"/>
      <c r="SYG183" s="12"/>
      <c r="SYH183" s="12"/>
      <c r="SYI183" s="1"/>
      <c r="SYJ183" s="5"/>
      <c r="SYK183" s="29"/>
      <c r="SYL183" s="37"/>
      <c r="SYM183" s="13"/>
      <c r="SYN183" s="12"/>
      <c r="SYO183" s="12"/>
      <c r="SYP183" s="1"/>
      <c r="SYQ183" s="5"/>
      <c r="SYR183" s="29"/>
      <c r="SYS183" s="37"/>
      <c r="SYT183" s="13"/>
      <c r="SYU183" s="12"/>
      <c r="SYV183" s="12"/>
      <c r="SYW183" s="1"/>
      <c r="SYX183" s="5"/>
      <c r="SYY183" s="29"/>
      <c r="SYZ183" s="37"/>
      <c r="SZA183" s="13"/>
      <c r="SZB183" s="12"/>
      <c r="SZC183" s="12"/>
      <c r="SZD183" s="1"/>
      <c r="SZE183" s="5"/>
      <c r="SZF183" s="29"/>
      <c r="SZG183" s="37"/>
      <c r="SZH183" s="13"/>
      <c r="SZI183" s="12"/>
      <c r="SZJ183" s="12"/>
      <c r="SZK183" s="1"/>
      <c r="SZL183" s="5"/>
      <c r="SZM183" s="29"/>
      <c r="SZN183" s="37"/>
      <c r="SZO183" s="13"/>
      <c r="SZP183" s="12"/>
      <c r="SZQ183" s="12"/>
      <c r="SZR183" s="1"/>
      <c r="SZS183" s="5"/>
      <c r="SZT183" s="29"/>
      <c r="SZU183" s="37"/>
      <c r="SZV183" s="13"/>
      <c r="SZW183" s="12"/>
      <c r="SZX183" s="12"/>
      <c r="SZY183" s="1"/>
      <c r="SZZ183" s="5"/>
      <c r="TAA183" s="29"/>
      <c r="TAB183" s="37"/>
      <c r="TAC183" s="13"/>
      <c r="TAD183" s="12"/>
      <c r="TAE183" s="12"/>
      <c r="TAF183" s="1"/>
      <c r="TAG183" s="5"/>
      <c r="TAH183" s="29"/>
      <c r="TAI183" s="37"/>
      <c r="TAJ183" s="13"/>
      <c r="TAK183" s="12"/>
      <c r="TAL183" s="12"/>
      <c r="TAM183" s="1"/>
      <c r="TAN183" s="5"/>
      <c r="TAO183" s="29"/>
      <c r="TAP183" s="37"/>
      <c r="TAQ183" s="13"/>
      <c r="TAR183" s="12"/>
      <c r="TAS183" s="12"/>
      <c r="TAT183" s="1"/>
      <c r="TAU183" s="5"/>
      <c r="TAV183" s="29"/>
      <c r="TAW183" s="37"/>
      <c r="TAX183" s="13"/>
      <c r="TAY183" s="12"/>
      <c r="TAZ183" s="12"/>
      <c r="TBA183" s="1"/>
      <c r="TBB183" s="5"/>
      <c r="TBC183" s="29"/>
      <c r="TBD183" s="37"/>
      <c r="TBE183" s="13"/>
      <c r="TBF183" s="12"/>
      <c r="TBG183" s="12"/>
      <c r="TBH183" s="1"/>
      <c r="TBI183" s="5"/>
      <c r="TBJ183" s="29"/>
      <c r="TBK183" s="37"/>
      <c r="TBL183" s="13"/>
      <c r="TBM183" s="12"/>
      <c r="TBN183" s="12"/>
      <c r="TBO183" s="1"/>
      <c r="TBP183" s="5"/>
      <c r="TBQ183" s="29"/>
      <c r="TBR183" s="37"/>
      <c r="TBS183" s="13"/>
      <c r="TBT183" s="12"/>
      <c r="TBU183" s="12"/>
      <c r="TBV183" s="1"/>
      <c r="TBW183" s="5"/>
      <c r="TBX183" s="29"/>
      <c r="TBY183" s="37"/>
      <c r="TBZ183" s="13"/>
      <c r="TCA183" s="12"/>
      <c r="TCB183" s="12"/>
      <c r="TCC183" s="1"/>
      <c r="TCD183" s="5"/>
      <c r="TCE183" s="29"/>
      <c r="TCF183" s="37"/>
      <c r="TCG183" s="13"/>
      <c r="TCH183" s="12"/>
      <c r="TCI183" s="12"/>
      <c r="TCJ183" s="1"/>
      <c r="TCK183" s="5"/>
      <c r="TCL183" s="29"/>
      <c r="TCM183" s="37"/>
      <c r="TCN183" s="13"/>
      <c r="TCO183" s="12"/>
      <c r="TCP183" s="12"/>
      <c r="TCQ183" s="1"/>
      <c r="TCR183" s="5"/>
      <c r="TCS183" s="29"/>
      <c r="TCT183" s="37"/>
      <c r="TCU183" s="13"/>
      <c r="TCV183" s="12"/>
      <c r="TCW183" s="12"/>
      <c r="TCX183" s="1"/>
      <c r="TCY183" s="5"/>
      <c r="TCZ183" s="29"/>
      <c r="TDA183" s="37"/>
      <c r="TDB183" s="13"/>
      <c r="TDC183" s="12"/>
      <c r="TDD183" s="12"/>
      <c r="TDE183" s="1"/>
      <c r="TDF183" s="5"/>
      <c r="TDG183" s="29"/>
      <c r="TDH183" s="37"/>
      <c r="TDI183" s="13"/>
      <c r="TDJ183" s="12"/>
      <c r="TDK183" s="12"/>
      <c r="TDL183" s="1"/>
      <c r="TDM183" s="5"/>
      <c r="TDN183" s="29"/>
      <c r="TDO183" s="37"/>
      <c r="TDP183" s="13"/>
      <c r="TDQ183" s="12"/>
      <c r="TDR183" s="12"/>
      <c r="TDS183" s="1"/>
      <c r="TDT183" s="5"/>
      <c r="TDU183" s="29"/>
      <c r="TDV183" s="37"/>
      <c r="TDW183" s="13"/>
      <c r="TDX183" s="12"/>
      <c r="TDY183" s="12"/>
      <c r="TDZ183" s="1"/>
      <c r="TEA183" s="5"/>
      <c r="TEB183" s="29"/>
      <c r="TEC183" s="37"/>
      <c r="TED183" s="13"/>
      <c r="TEE183" s="12"/>
      <c r="TEF183" s="12"/>
      <c r="TEG183" s="1"/>
      <c r="TEH183" s="5"/>
      <c r="TEI183" s="29"/>
      <c r="TEJ183" s="37"/>
      <c r="TEK183" s="13"/>
      <c r="TEL183" s="12"/>
      <c r="TEM183" s="12"/>
      <c r="TEN183" s="1"/>
      <c r="TEO183" s="5"/>
      <c r="TEP183" s="29"/>
      <c r="TEQ183" s="37"/>
      <c r="TER183" s="13"/>
      <c r="TES183" s="12"/>
      <c r="TET183" s="12"/>
      <c r="TEU183" s="1"/>
      <c r="TEV183" s="5"/>
      <c r="TEW183" s="29"/>
      <c r="TEX183" s="37"/>
      <c r="TEY183" s="13"/>
      <c r="TEZ183" s="12"/>
      <c r="TFA183" s="12"/>
      <c r="TFB183" s="1"/>
      <c r="TFC183" s="5"/>
      <c r="TFD183" s="29"/>
      <c r="TFE183" s="37"/>
      <c r="TFF183" s="13"/>
      <c r="TFG183" s="12"/>
      <c r="TFH183" s="12"/>
      <c r="TFI183" s="1"/>
      <c r="TFJ183" s="5"/>
      <c r="TFK183" s="29"/>
      <c r="TFL183" s="37"/>
      <c r="TFM183" s="13"/>
      <c r="TFN183" s="12"/>
      <c r="TFO183" s="12"/>
      <c r="TFP183" s="1"/>
      <c r="TFQ183" s="5"/>
      <c r="TFR183" s="29"/>
      <c r="TFS183" s="37"/>
      <c r="TFT183" s="13"/>
      <c r="TFU183" s="12"/>
      <c r="TFV183" s="12"/>
      <c r="TFW183" s="1"/>
      <c r="TFX183" s="5"/>
      <c r="TFY183" s="29"/>
      <c r="TFZ183" s="37"/>
      <c r="TGA183" s="13"/>
      <c r="TGB183" s="12"/>
      <c r="TGC183" s="12"/>
      <c r="TGD183" s="1"/>
      <c r="TGE183" s="5"/>
      <c r="TGF183" s="29"/>
      <c r="TGG183" s="37"/>
      <c r="TGH183" s="13"/>
      <c r="TGI183" s="12"/>
      <c r="TGJ183" s="12"/>
      <c r="TGK183" s="1"/>
      <c r="TGL183" s="5"/>
      <c r="TGM183" s="29"/>
      <c r="TGN183" s="37"/>
      <c r="TGO183" s="13"/>
      <c r="TGP183" s="12"/>
      <c r="TGQ183" s="12"/>
      <c r="TGR183" s="1"/>
      <c r="TGS183" s="5"/>
      <c r="TGT183" s="29"/>
      <c r="TGU183" s="37"/>
      <c r="TGV183" s="13"/>
      <c r="TGW183" s="12"/>
      <c r="TGX183" s="12"/>
      <c r="TGY183" s="1"/>
      <c r="TGZ183" s="5"/>
      <c r="THA183" s="29"/>
      <c r="THB183" s="37"/>
      <c r="THC183" s="13"/>
      <c r="THD183" s="12"/>
      <c r="THE183" s="12"/>
      <c r="THF183" s="1"/>
      <c r="THG183" s="5"/>
      <c r="THH183" s="29"/>
      <c r="THI183" s="37"/>
      <c r="THJ183" s="13"/>
      <c r="THK183" s="12"/>
      <c r="THL183" s="12"/>
      <c r="THM183" s="1"/>
      <c r="THN183" s="5"/>
      <c r="THO183" s="29"/>
      <c r="THP183" s="37"/>
      <c r="THQ183" s="13"/>
      <c r="THR183" s="12"/>
      <c r="THS183" s="12"/>
      <c r="THT183" s="1"/>
      <c r="THU183" s="5"/>
      <c r="THV183" s="29"/>
      <c r="THW183" s="37"/>
      <c r="THX183" s="13"/>
      <c r="THY183" s="12"/>
      <c r="THZ183" s="12"/>
      <c r="TIA183" s="1"/>
      <c r="TIB183" s="5"/>
      <c r="TIC183" s="29"/>
      <c r="TID183" s="37"/>
      <c r="TIE183" s="13"/>
      <c r="TIF183" s="12"/>
      <c r="TIG183" s="12"/>
      <c r="TIH183" s="1"/>
      <c r="TII183" s="5"/>
      <c r="TIJ183" s="29"/>
      <c r="TIK183" s="37"/>
      <c r="TIL183" s="13"/>
      <c r="TIM183" s="12"/>
      <c r="TIN183" s="12"/>
      <c r="TIO183" s="1"/>
      <c r="TIP183" s="5"/>
      <c r="TIQ183" s="29"/>
      <c r="TIR183" s="37"/>
      <c r="TIS183" s="13"/>
      <c r="TIT183" s="12"/>
      <c r="TIU183" s="12"/>
      <c r="TIV183" s="1"/>
      <c r="TIW183" s="5"/>
      <c r="TIX183" s="29"/>
      <c r="TIY183" s="37"/>
      <c r="TIZ183" s="13"/>
      <c r="TJA183" s="12"/>
      <c r="TJB183" s="12"/>
      <c r="TJC183" s="1"/>
      <c r="TJD183" s="5"/>
      <c r="TJE183" s="29"/>
      <c r="TJF183" s="37"/>
      <c r="TJG183" s="13"/>
      <c r="TJH183" s="12"/>
      <c r="TJI183" s="12"/>
      <c r="TJJ183" s="1"/>
      <c r="TJK183" s="5"/>
      <c r="TJL183" s="29"/>
      <c r="TJM183" s="37"/>
      <c r="TJN183" s="13"/>
      <c r="TJO183" s="12"/>
      <c r="TJP183" s="12"/>
      <c r="TJQ183" s="1"/>
      <c r="TJR183" s="5"/>
      <c r="TJS183" s="29"/>
      <c r="TJT183" s="37"/>
      <c r="TJU183" s="13"/>
      <c r="TJV183" s="12"/>
      <c r="TJW183" s="12"/>
      <c r="TJX183" s="1"/>
      <c r="TJY183" s="5"/>
      <c r="TJZ183" s="29"/>
      <c r="TKA183" s="37"/>
      <c r="TKB183" s="13"/>
      <c r="TKC183" s="12"/>
      <c r="TKD183" s="12"/>
      <c r="TKE183" s="1"/>
      <c r="TKF183" s="5"/>
      <c r="TKG183" s="29"/>
      <c r="TKH183" s="37"/>
      <c r="TKI183" s="13"/>
      <c r="TKJ183" s="12"/>
      <c r="TKK183" s="12"/>
      <c r="TKL183" s="1"/>
      <c r="TKM183" s="5"/>
      <c r="TKN183" s="29"/>
      <c r="TKO183" s="37"/>
      <c r="TKP183" s="13"/>
      <c r="TKQ183" s="12"/>
      <c r="TKR183" s="12"/>
      <c r="TKS183" s="1"/>
      <c r="TKT183" s="5"/>
      <c r="TKU183" s="29"/>
      <c r="TKV183" s="37"/>
      <c r="TKW183" s="13"/>
      <c r="TKX183" s="12"/>
      <c r="TKY183" s="12"/>
      <c r="TKZ183" s="1"/>
      <c r="TLA183" s="5"/>
      <c r="TLB183" s="29"/>
      <c r="TLC183" s="37"/>
      <c r="TLD183" s="13"/>
      <c r="TLE183" s="12"/>
      <c r="TLF183" s="12"/>
      <c r="TLG183" s="1"/>
      <c r="TLH183" s="5"/>
      <c r="TLI183" s="29"/>
      <c r="TLJ183" s="37"/>
      <c r="TLK183" s="13"/>
      <c r="TLL183" s="12"/>
      <c r="TLM183" s="12"/>
      <c r="TLN183" s="1"/>
      <c r="TLO183" s="5"/>
      <c r="TLP183" s="29"/>
      <c r="TLQ183" s="37"/>
      <c r="TLR183" s="13"/>
      <c r="TLS183" s="12"/>
      <c r="TLT183" s="12"/>
      <c r="TLU183" s="1"/>
      <c r="TLV183" s="5"/>
      <c r="TLW183" s="29"/>
      <c r="TLX183" s="37"/>
      <c r="TLY183" s="13"/>
      <c r="TLZ183" s="12"/>
      <c r="TMA183" s="12"/>
      <c r="TMB183" s="1"/>
      <c r="TMC183" s="5"/>
      <c r="TMD183" s="29"/>
      <c r="TME183" s="37"/>
      <c r="TMF183" s="13"/>
      <c r="TMG183" s="12"/>
      <c r="TMH183" s="12"/>
      <c r="TMI183" s="1"/>
      <c r="TMJ183" s="5"/>
      <c r="TMK183" s="29"/>
      <c r="TML183" s="37"/>
      <c r="TMM183" s="13"/>
      <c r="TMN183" s="12"/>
      <c r="TMO183" s="12"/>
      <c r="TMP183" s="1"/>
      <c r="TMQ183" s="5"/>
      <c r="TMR183" s="29"/>
      <c r="TMS183" s="37"/>
      <c r="TMT183" s="13"/>
      <c r="TMU183" s="12"/>
      <c r="TMV183" s="12"/>
      <c r="TMW183" s="1"/>
      <c r="TMX183" s="5"/>
      <c r="TMY183" s="29"/>
      <c r="TMZ183" s="37"/>
      <c r="TNA183" s="13"/>
      <c r="TNB183" s="12"/>
      <c r="TNC183" s="12"/>
      <c r="TND183" s="1"/>
      <c r="TNE183" s="5"/>
      <c r="TNF183" s="29"/>
      <c r="TNG183" s="37"/>
      <c r="TNH183" s="13"/>
      <c r="TNI183" s="12"/>
      <c r="TNJ183" s="12"/>
      <c r="TNK183" s="1"/>
      <c r="TNL183" s="5"/>
      <c r="TNM183" s="29"/>
      <c r="TNN183" s="37"/>
      <c r="TNO183" s="13"/>
      <c r="TNP183" s="12"/>
      <c r="TNQ183" s="12"/>
      <c r="TNR183" s="1"/>
      <c r="TNS183" s="5"/>
      <c r="TNT183" s="29"/>
      <c r="TNU183" s="37"/>
      <c r="TNV183" s="13"/>
      <c r="TNW183" s="12"/>
      <c r="TNX183" s="12"/>
      <c r="TNY183" s="1"/>
      <c r="TNZ183" s="5"/>
      <c r="TOA183" s="29"/>
      <c r="TOB183" s="37"/>
      <c r="TOC183" s="13"/>
      <c r="TOD183" s="12"/>
      <c r="TOE183" s="12"/>
      <c r="TOF183" s="1"/>
      <c r="TOG183" s="5"/>
      <c r="TOH183" s="29"/>
      <c r="TOI183" s="37"/>
      <c r="TOJ183" s="13"/>
      <c r="TOK183" s="12"/>
      <c r="TOL183" s="12"/>
      <c r="TOM183" s="1"/>
      <c r="TON183" s="5"/>
      <c r="TOO183" s="29"/>
      <c r="TOP183" s="37"/>
      <c r="TOQ183" s="13"/>
      <c r="TOR183" s="12"/>
      <c r="TOS183" s="12"/>
      <c r="TOT183" s="1"/>
      <c r="TOU183" s="5"/>
      <c r="TOV183" s="29"/>
      <c r="TOW183" s="37"/>
      <c r="TOX183" s="13"/>
      <c r="TOY183" s="12"/>
      <c r="TOZ183" s="12"/>
      <c r="TPA183" s="1"/>
      <c r="TPB183" s="5"/>
      <c r="TPC183" s="29"/>
      <c r="TPD183" s="37"/>
      <c r="TPE183" s="13"/>
      <c r="TPF183" s="12"/>
      <c r="TPG183" s="12"/>
      <c r="TPH183" s="1"/>
      <c r="TPI183" s="5"/>
      <c r="TPJ183" s="29"/>
      <c r="TPK183" s="37"/>
      <c r="TPL183" s="13"/>
      <c r="TPM183" s="12"/>
      <c r="TPN183" s="12"/>
      <c r="TPO183" s="1"/>
      <c r="TPP183" s="5"/>
      <c r="TPQ183" s="29"/>
      <c r="TPR183" s="37"/>
      <c r="TPS183" s="13"/>
      <c r="TPT183" s="12"/>
      <c r="TPU183" s="12"/>
      <c r="TPV183" s="1"/>
      <c r="TPW183" s="5"/>
      <c r="TPX183" s="29"/>
      <c r="TPY183" s="37"/>
      <c r="TPZ183" s="13"/>
      <c r="TQA183" s="12"/>
      <c r="TQB183" s="12"/>
      <c r="TQC183" s="1"/>
      <c r="TQD183" s="5"/>
      <c r="TQE183" s="29"/>
      <c r="TQF183" s="37"/>
      <c r="TQG183" s="13"/>
      <c r="TQH183" s="12"/>
      <c r="TQI183" s="12"/>
      <c r="TQJ183" s="1"/>
      <c r="TQK183" s="5"/>
      <c r="TQL183" s="29"/>
      <c r="TQM183" s="37"/>
      <c r="TQN183" s="13"/>
      <c r="TQO183" s="12"/>
      <c r="TQP183" s="12"/>
      <c r="TQQ183" s="1"/>
      <c r="TQR183" s="5"/>
      <c r="TQS183" s="29"/>
      <c r="TQT183" s="37"/>
      <c r="TQU183" s="13"/>
      <c r="TQV183" s="12"/>
      <c r="TQW183" s="12"/>
      <c r="TQX183" s="1"/>
      <c r="TQY183" s="5"/>
      <c r="TQZ183" s="29"/>
      <c r="TRA183" s="37"/>
      <c r="TRB183" s="13"/>
      <c r="TRC183" s="12"/>
      <c r="TRD183" s="12"/>
      <c r="TRE183" s="1"/>
      <c r="TRF183" s="5"/>
      <c r="TRG183" s="29"/>
      <c r="TRH183" s="37"/>
      <c r="TRI183" s="13"/>
      <c r="TRJ183" s="12"/>
      <c r="TRK183" s="12"/>
      <c r="TRL183" s="1"/>
      <c r="TRM183" s="5"/>
      <c r="TRN183" s="29"/>
      <c r="TRO183" s="37"/>
      <c r="TRP183" s="13"/>
      <c r="TRQ183" s="12"/>
      <c r="TRR183" s="12"/>
      <c r="TRS183" s="1"/>
      <c r="TRT183" s="5"/>
      <c r="TRU183" s="29"/>
      <c r="TRV183" s="37"/>
      <c r="TRW183" s="13"/>
      <c r="TRX183" s="12"/>
      <c r="TRY183" s="12"/>
      <c r="TRZ183" s="1"/>
      <c r="TSA183" s="5"/>
      <c r="TSB183" s="29"/>
      <c r="TSC183" s="37"/>
      <c r="TSD183" s="13"/>
      <c r="TSE183" s="12"/>
      <c r="TSF183" s="12"/>
      <c r="TSG183" s="1"/>
      <c r="TSH183" s="5"/>
      <c r="TSI183" s="29"/>
      <c r="TSJ183" s="37"/>
      <c r="TSK183" s="13"/>
      <c r="TSL183" s="12"/>
      <c r="TSM183" s="12"/>
      <c r="TSN183" s="1"/>
      <c r="TSO183" s="5"/>
      <c r="TSP183" s="29"/>
      <c r="TSQ183" s="37"/>
      <c r="TSR183" s="13"/>
      <c r="TSS183" s="12"/>
      <c r="TST183" s="12"/>
      <c r="TSU183" s="1"/>
      <c r="TSV183" s="5"/>
      <c r="TSW183" s="29"/>
      <c r="TSX183" s="37"/>
      <c r="TSY183" s="13"/>
      <c r="TSZ183" s="12"/>
      <c r="TTA183" s="12"/>
      <c r="TTB183" s="1"/>
      <c r="TTC183" s="5"/>
      <c r="TTD183" s="29"/>
      <c r="TTE183" s="37"/>
      <c r="TTF183" s="13"/>
      <c r="TTG183" s="12"/>
      <c r="TTH183" s="12"/>
      <c r="TTI183" s="1"/>
      <c r="TTJ183" s="5"/>
      <c r="TTK183" s="29"/>
      <c r="TTL183" s="37"/>
      <c r="TTM183" s="13"/>
      <c r="TTN183" s="12"/>
      <c r="TTO183" s="12"/>
      <c r="TTP183" s="1"/>
      <c r="TTQ183" s="5"/>
      <c r="TTR183" s="29"/>
      <c r="TTS183" s="37"/>
      <c r="TTT183" s="13"/>
      <c r="TTU183" s="12"/>
      <c r="TTV183" s="12"/>
      <c r="TTW183" s="1"/>
      <c r="TTX183" s="5"/>
      <c r="TTY183" s="29"/>
      <c r="TTZ183" s="37"/>
      <c r="TUA183" s="13"/>
      <c r="TUB183" s="12"/>
      <c r="TUC183" s="12"/>
      <c r="TUD183" s="1"/>
      <c r="TUE183" s="5"/>
      <c r="TUF183" s="29"/>
      <c r="TUG183" s="37"/>
      <c r="TUH183" s="13"/>
      <c r="TUI183" s="12"/>
      <c r="TUJ183" s="12"/>
      <c r="TUK183" s="1"/>
      <c r="TUL183" s="5"/>
      <c r="TUM183" s="29"/>
      <c r="TUN183" s="37"/>
      <c r="TUO183" s="13"/>
      <c r="TUP183" s="12"/>
      <c r="TUQ183" s="12"/>
      <c r="TUR183" s="1"/>
      <c r="TUS183" s="5"/>
      <c r="TUT183" s="29"/>
      <c r="TUU183" s="37"/>
      <c r="TUV183" s="13"/>
      <c r="TUW183" s="12"/>
      <c r="TUX183" s="12"/>
      <c r="TUY183" s="1"/>
      <c r="TUZ183" s="5"/>
      <c r="TVA183" s="29"/>
      <c r="TVB183" s="37"/>
      <c r="TVC183" s="13"/>
      <c r="TVD183" s="12"/>
      <c r="TVE183" s="12"/>
      <c r="TVF183" s="1"/>
      <c r="TVG183" s="5"/>
      <c r="TVH183" s="29"/>
      <c r="TVI183" s="37"/>
      <c r="TVJ183" s="13"/>
      <c r="TVK183" s="12"/>
      <c r="TVL183" s="12"/>
      <c r="TVM183" s="1"/>
      <c r="TVN183" s="5"/>
      <c r="TVO183" s="29"/>
      <c r="TVP183" s="37"/>
      <c r="TVQ183" s="13"/>
      <c r="TVR183" s="12"/>
      <c r="TVS183" s="12"/>
      <c r="TVT183" s="1"/>
      <c r="TVU183" s="5"/>
      <c r="TVV183" s="29"/>
      <c r="TVW183" s="37"/>
      <c r="TVX183" s="13"/>
      <c r="TVY183" s="12"/>
      <c r="TVZ183" s="12"/>
      <c r="TWA183" s="1"/>
      <c r="TWB183" s="5"/>
      <c r="TWC183" s="29"/>
      <c r="TWD183" s="37"/>
      <c r="TWE183" s="13"/>
      <c r="TWF183" s="12"/>
      <c r="TWG183" s="12"/>
      <c r="TWH183" s="1"/>
      <c r="TWI183" s="5"/>
      <c r="TWJ183" s="29"/>
      <c r="TWK183" s="37"/>
      <c r="TWL183" s="13"/>
      <c r="TWM183" s="12"/>
      <c r="TWN183" s="12"/>
      <c r="TWO183" s="1"/>
      <c r="TWP183" s="5"/>
      <c r="TWQ183" s="29"/>
      <c r="TWR183" s="37"/>
      <c r="TWS183" s="13"/>
      <c r="TWT183" s="12"/>
      <c r="TWU183" s="12"/>
      <c r="TWV183" s="1"/>
      <c r="TWW183" s="5"/>
      <c r="TWX183" s="29"/>
      <c r="TWY183" s="37"/>
      <c r="TWZ183" s="13"/>
      <c r="TXA183" s="12"/>
      <c r="TXB183" s="12"/>
      <c r="TXC183" s="1"/>
      <c r="TXD183" s="5"/>
      <c r="TXE183" s="29"/>
      <c r="TXF183" s="37"/>
      <c r="TXG183" s="13"/>
      <c r="TXH183" s="12"/>
      <c r="TXI183" s="12"/>
      <c r="TXJ183" s="1"/>
      <c r="TXK183" s="5"/>
      <c r="TXL183" s="29"/>
      <c r="TXM183" s="37"/>
      <c r="TXN183" s="13"/>
      <c r="TXO183" s="12"/>
      <c r="TXP183" s="12"/>
      <c r="TXQ183" s="1"/>
      <c r="TXR183" s="5"/>
      <c r="TXS183" s="29"/>
      <c r="TXT183" s="37"/>
      <c r="TXU183" s="13"/>
      <c r="TXV183" s="12"/>
      <c r="TXW183" s="12"/>
      <c r="TXX183" s="1"/>
      <c r="TXY183" s="5"/>
      <c r="TXZ183" s="29"/>
      <c r="TYA183" s="37"/>
      <c r="TYB183" s="13"/>
      <c r="TYC183" s="12"/>
      <c r="TYD183" s="12"/>
      <c r="TYE183" s="1"/>
      <c r="TYF183" s="5"/>
      <c r="TYG183" s="29"/>
      <c r="TYH183" s="37"/>
      <c r="TYI183" s="13"/>
      <c r="TYJ183" s="12"/>
      <c r="TYK183" s="12"/>
      <c r="TYL183" s="1"/>
      <c r="TYM183" s="5"/>
      <c r="TYN183" s="29"/>
      <c r="TYO183" s="37"/>
      <c r="TYP183" s="13"/>
      <c r="TYQ183" s="12"/>
      <c r="TYR183" s="12"/>
      <c r="TYS183" s="1"/>
      <c r="TYT183" s="5"/>
      <c r="TYU183" s="29"/>
      <c r="TYV183" s="37"/>
      <c r="TYW183" s="13"/>
      <c r="TYX183" s="12"/>
      <c r="TYY183" s="12"/>
      <c r="TYZ183" s="1"/>
      <c r="TZA183" s="5"/>
      <c r="TZB183" s="29"/>
      <c r="TZC183" s="37"/>
      <c r="TZD183" s="13"/>
      <c r="TZE183" s="12"/>
      <c r="TZF183" s="12"/>
      <c r="TZG183" s="1"/>
      <c r="TZH183" s="5"/>
      <c r="TZI183" s="29"/>
      <c r="TZJ183" s="37"/>
      <c r="TZK183" s="13"/>
      <c r="TZL183" s="12"/>
      <c r="TZM183" s="12"/>
      <c r="TZN183" s="1"/>
      <c r="TZO183" s="5"/>
      <c r="TZP183" s="29"/>
      <c r="TZQ183" s="37"/>
      <c r="TZR183" s="13"/>
      <c r="TZS183" s="12"/>
      <c r="TZT183" s="12"/>
      <c r="TZU183" s="1"/>
      <c r="TZV183" s="5"/>
      <c r="TZW183" s="29"/>
      <c r="TZX183" s="37"/>
      <c r="TZY183" s="13"/>
      <c r="TZZ183" s="12"/>
      <c r="UAA183" s="12"/>
      <c r="UAB183" s="1"/>
      <c r="UAC183" s="5"/>
      <c r="UAD183" s="29"/>
      <c r="UAE183" s="37"/>
      <c r="UAF183" s="13"/>
      <c r="UAG183" s="12"/>
      <c r="UAH183" s="12"/>
      <c r="UAI183" s="1"/>
      <c r="UAJ183" s="5"/>
      <c r="UAK183" s="29"/>
      <c r="UAL183" s="37"/>
      <c r="UAM183" s="13"/>
      <c r="UAN183" s="12"/>
      <c r="UAO183" s="12"/>
      <c r="UAP183" s="1"/>
      <c r="UAQ183" s="5"/>
      <c r="UAR183" s="29"/>
      <c r="UAS183" s="37"/>
      <c r="UAT183" s="13"/>
      <c r="UAU183" s="12"/>
      <c r="UAV183" s="12"/>
      <c r="UAW183" s="1"/>
      <c r="UAX183" s="5"/>
      <c r="UAY183" s="29"/>
      <c r="UAZ183" s="37"/>
      <c r="UBA183" s="13"/>
      <c r="UBB183" s="12"/>
      <c r="UBC183" s="12"/>
      <c r="UBD183" s="1"/>
      <c r="UBE183" s="5"/>
      <c r="UBF183" s="29"/>
      <c r="UBG183" s="37"/>
      <c r="UBH183" s="13"/>
      <c r="UBI183" s="12"/>
      <c r="UBJ183" s="12"/>
      <c r="UBK183" s="1"/>
      <c r="UBL183" s="5"/>
      <c r="UBM183" s="29"/>
      <c r="UBN183" s="37"/>
      <c r="UBO183" s="13"/>
      <c r="UBP183" s="12"/>
      <c r="UBQ183" s="12"/>
      <c r="UBR183" s="1"/>
      <c r="UBS183" s="5"/>
      <c r="UBT183" s="29"/>
      <c r="UBU183" s="37"/>
      <c r="UBV183" s="13"/>
      <c r="UBW183" s="12"/>
      <c r="UBX183" s="12"/>
      <c r="UBY183" s="1"/>
      <c r="UBZ183" s="5"/>
      <c r="UCA183" s="29"/>
      <c r="UCB183" s="37"/>
      <c r="UCC183" s="13"/>
      <c r="UCD183" s="12"/>
      <c r="UCE183" s="12"/>
      <c r="UCF183" s="1"/>
      <c r="UCG183" s="5"/>
      <c r="UCH183" s="29"/>
      <c r="UCI183" s="37"/>
      <c r="UCJ183" s="13"/>
      <c r="UCK183" s="12"/>
      <c r="UCL183" s="12"/>
      <c r="UCM183" s="1"/>
      <c r="UCN183" s="5"/>
      <c r="UCO183" s="29"/>
      <c r="UCP183" s="37"/>
      <c r="UCQ183" s="13"/>
      <c r="UCR183" s="12"/>
      <c r="UCS183" s="12"/>
      <c r="UCT183" s="1"/>
      <c r="UCU183" s="5"/>
      <c r="UCV183" s="29"/>
      <c r="UCW183" s="37"/>
      <c r="UCX183" s="13"/>
      <c r="UCY183" s="12"/>
      <c r="UCZ183" s="12"/>
      <c r="UDA183" s="1"/>
      <c r="UDB183" s="5"/>
      <c r="UDC183" s="29"/>
      <c r="UDD183" s="37"/>
      <c r="UDE183" s="13"/>
      <c r="UDF183" s="12"/>
      <c r="UDG183" s="12"/>
      <c r="UDH183" s="1"/>
      <c r="UDI183" s="5"/>
      <c r="UDJ183" s="29"/>
      <c r="UDK183" s="37"/>
      <c r="UDL183" s="13"/>
      <c r="UDM183" s="12"/>
      <c r="UDN183" s="12"/>
      <c r="UDO183" s="1"/>
      <c r="UDP183" s="5"/>
      <c r="UDQ183" s="29"/>
      <c r="UDR183" s="37"/>
      <c r="UDS183" s="13"/>
      <c r="UDT183" s="12"/>
      <c r="UDU183" s="12"/>
      <c r="UDV183" s="1"/>
      <c r="UDW183" s="5"/>
      <c r="UDX183" s="29"/>
      <c r="UDY183" s="37"/>
      <c r="UDZ183" s="13"/>
      <c r="UEA183" s="12"/>
      <c r="UEB183" s="12"/>
      <c r="UEC183" s="1"/>
      <c r="UED183" s="5"/>
      <c r="UEE183" s="29"/>
      <c r="UEF183" s="37"/>
      <c r="UEG183" s="13"/>
      <c r="UEH183" s="12"/>
      <c r="UEI183" s="12"/>
      <c r="UEJ183" s="1"/>
      <c r="UEK183" s="5"/>
      <c r="UEL183" s="29"/>
      <c r="UEM183" s="37"/>
      <c r="UEN183" s="13"/>
      <c r="UEO183" s="12"/>
      <c r="UEP183" s="12"/>
      <c r="UEQ183" s="1"/>
      <c r="UER183" s="5"/>
      <c r="UES183" s="29"/>
      <c r="UET183" s="37"/>
      <c r="UEU183" s="13"/>
      <c r="UEV183" s="12"/>
      <c r="UEW183" s="12"/>
      <c r="UEX183" s="1"/>
      <c r="UEY183" s="5"/>
      <c r="UEZ183" s="29"/>
      <c r="UFA183" s="37"/>
      <c r="UFB183" s="13"/>
      <c r="UFC183" s="12"/>
      <c r="UFD183" s="12"/>
      <c r="UFE183" s="1"/>
      <c r="UFF183" s="5"/>
      <c r="UFG183" s="29"/>
      <c r="UFH183" s="37"/>
      <c r="UFI183" s="13"/>
      <c r="UFJ183" s="12"/>
      <c r="UFK183" s="12"/>
      <c r="UFL183" s="1"/>
      <c r="UFM183" s="5"/>
      <c r="UFN183" s="29"/>
      <c r="UFO183" s="37"/>
      <c r="UFP183" s="13"/>
      <c r="UFQ183" s="12"/>
      <c r="UFR183" s="12"/>
      <c r="UFS183" s="1"/>
      <c r="UFT183" s="5"/>
      <c r="UFU183" s="29"/>
      <c r="UFV183" s="37"/>
      <c r="UFW183" s="13"/>
      <c r="UFX183" s="12"/>
      <c r="UFY183" s="12"/>
      <c r="UFZ183" s="1"/>
      <c r="UGA183" s="5"/>
      <c r="UGB183" s="29"/>
      <c r="UGC183" s="37"/>
      <c r="UGD183" s="13"/>
      <c r="UGE183" s="12"/>
      <c r="UGF183" s="12"/>
      <c r="UGG183" s="1"/>
      <c r="UGH183" s="5"/>
      <c r="UGI183" s="29"/>
      <c r="UGJ183" s="37"/>
      <c r="UGK183" s="13"/>
      <c r="UGL183" s="12"/>
      <c r="UGM183" s="12"/>
      <c r="UGN183" s="1"/>
      <c r="UGO183" s="5"/>
      <c r="UGP183" s="29"/>
      <c r="UGQ183" s="37"/>
      <c r="UGR183" s="13"/>
      <c r="UGS183" s="12"/>
      <c r="UGT183" s="12"/>
      <c r="UGU183" s="1"/>
      <c r="UGV183" s="5"/>
      <c r="UGW183" s="29"/>
      <c r="UGX183" s="37"/>
      <c r="UGY183" s="13"/>
      <c r="UGZ183" s="12"/>
      <c r="UHA183" s="12"/>
      <c r="UHB183" s="1"/>
      <c r="UHC183" s="5"/>
      <c r="UHD183" s="29"/>
      <c r="UHE183" s="37"/>
      <c r="UHF183" s="13"/>
      <c r="UHG183" s="12"/>
      <c r="UHH183" s="12"/>
      <c r="UHI183" s="1"/>
      <c r="UHJ183" s="5"/>
      <c r="UHK183" s="29"/>
      <c r="UHL183" s="37"/>
      <c r="UHM183" s="13"/>
      <c r="UHN183" s="12"/>
      <c r="UHO183" s="12"/>
      <c r="UHP183" s="1"/>
      <c r="UHQ183" s="5"/>
      <c r="UHR183" s="29"/>
      <c r="UHS183" s="37"/>
      <c r="UHT183" s="13"/>
      <c r="UHU183" s="12"/>
      <c r="UHV183" s="12"/>
      <c r="UHW183" s="1"/>
      <c r="UHX183" s="5"/>
      <c r="UHY183" s="29"/>
      <c r="UHZ183" s="37"/>
      <c r="UIA183" s="13"/>
      <c r="UIB183" s="12"/>
      <c r="UIC183" s="12"/>
      <c r="UID183" s="1"/>
      <c r="UIE183" s="5"/>
      <c r="UIF183" s="29"/>
      <c r="UIG183" s="37"/>
      <c r="UIH183" s="13"/>
      <c r="UII183" s="12"/>
      <c r="UIJ183" s="12"/>
      <c r="UIK183" s="1"/>
      <c r="UIL183" s="5"/>
      <c r="UIM183" s="29"/>
      <c r="UIN183" s="37"/>
      <c r="UIO183" s="13"/>
      <c r="UIP183" s="12"/>
      <c r="UIQ183" s="12"/>
      <c r="UIR183" s="1"/>
      <c r="UIS183" s="5"/>
      <c r="UIT183" s="29"/>
      <c r="UIU183" s="37"/>
      <c r="UIV183" s="13"/>
      <c r="UIW183" s="12"/>
      <c r="UIX183" s="12"/>
      <c r="UIY183" s="1"/>
      <c r="UIZ183" s="5"/>
      <c r="UJA183" s="29"/>
      <c r="UJB183" s="37"/>
      <c r="UJC183" s="13"/>
      <c r="UJD183" s="12"/>
      <c r="UJE183" s="12"/>
      <c r="UJF183" s="1"/>
      <c r="UJG183" s="5"/>
      <c r="UJH183" s="29"/>
      <c r="UJI183" s="37"/>
      <c r="UJJ183" s="13"/>
      <c r="UJK183" s="12"/>
      <c r="UJL183" s="12"/>
      <c r="UJM183" s="1"/>
      <c r="UJN183" s="5"/>
      <c r="UJO183" s="29"/>
      <c r="UJP183" s="37"/>
      <c r="UJQ183" s="13"/>
      <c r="UJR183" s="12"/>
      <c r="UJS183" s="12"/>
      <c r="UJT183" s="1"/>
      <c r="UJU183" s="5"/>
      <c r="UJV183" s="29"/>
      <c r="UJW183" s="37"/>
      <c r="UJX183" s="13"/>
      <c r="UJY183" s="12"/>
      <c r="UJZ183" s="12"/>
      <c r="UKA183" s="1"/>
      <c r="UKB183" s="5"/>
      <c r="UKC183" s="29"/>
      <c r="UKD183" s="37"/>
      <c r="UKE183" s="13"/>
      <c r="UKF183" s="12"/>
      <c r="UKG183" s="12"/>
      <c r="UKH183" s="1"/>
      <c r="UKI183" s="5"/>
      <c r="UKJ183" s="29"/>
      <c r="UKK183" s="37"/>
      <c r="UKL183" s="13"/>
      <c r="UKM183" s="12"/>
      <c r="UKN183" s="12"/>
      <c r="UKO183" s="1"/>
      <c r="UKP183" s="5"/>
      <c r="UKQ183" s="29"/>
      <c r="UKR183" s="37"/>
      <c r="UKS183" s="13"/>
      <c r="UKT183" s="12"/>
      <c r="UKU183" s="12"/>
      <c r="UKV183" s="1"/>
      <c r="UKW183" s="5"/>
      <c r="UKX183" s="29"/>
      <c r="UKY183" s="37"/>
      <c r="UKZ183" s="13"/>
      <c r="ULA183" s="12"/>
      <c r="ULB183" s="12"/>
      <c r="ULC183" s="1"/>
      <c r="ULD183" s="5"/>
      <c r="ULE183" s="29"/>
      <c r="ULF183" s="37"/>
      <c r="ULG183" s="13"/>
      <c r="ULH183" s="12"/>
      <c r="ULI183" s="12"/>
      <c r="ULJ183" s="1"/>
      <c r="ULK183" s="5"/>
      <c r="ULL183" s="29"/>
      <c r="ULM183" s="37"/>
      <c r="ULN183" s="13"/>
      <c r="ULO183" s="12"/>
      <c r="ULP183" s="12"/>
      <c r="ULQ183" s="1"/>
      <c r="ULR183" s="5"/>
      <c r="ULS183" s="29"/>
      <c r="ULT183" s="37"/>
      <c r="ULU183" s="13"/>
      <c r="ULV183" s="12"/>
      <c r="ULW183" s="12"/>
      <c r="ULX183" s="1"/>
      <c r="ULY183" s="5"/>
      <c r="ULZ183" s="29"/>
      <c r="UMA183" s="37"/>
      <c r="UMB183" s="13"/>
      <c r="UMC183" s="12"/>
      <c r="UMD183" s="12"/>
      <c r="UME183" s="1"/>
      <c r="UMF183" s="5"/>
      <c r="UMG183" s="29"/>
      <c r="UMH183" s="37"/>
      <c r="UMI183" s="13"/>
      <c r="UMJ183" s="12"/>
      <c r="UMK183" s="12"/>
      <c r="UML183" s="1"/>
      <c r="UMM183" s="5"/>
      <c r="UMN183" s="29"/>
      <c r="UMO183" s="37"/>
      <c r="UMP183" s="13"/>
      <c r="UMQ183" s="12"/>
      <c r="UMR183" s="12"/>
      <c r="UMS183" s="1"/>
      <c r="UMT183" s="5"/>
      <c r="UMU183" s="29"/>
      <c r="UMV183" s="37"/>
      <c r="UMW183" s="13"/>
      <c r="UMX183" s="12"/>
      <c r="UMY183" s="12"/>
      <c r="UMZ183" s="1"/>
      <c r="UNA183" s="5"/>
      <c r="UNB183" s="29"/>
      <c r="UNC183" s="37"/>
      <c r="UND183" s="13"/>
      <c r="UNE183" s="12"/>
      <c r="UNF183" s="12"/>
      <c r="UNG183" s="1"/>
      <c r="UNH183" s="5"/>
      <c r="UNI183" s="29"/>
      <c r="UNJ183" s="37"/>
      <c r="UNK183" s="13"/>
      <c r="UNL183" s="12"/>
      <c r="UNM183" s="12"/>
      <c r="UNN183" s="1"/>
      <c r="UNO183" s="5"/>
      <c r="UNP183" s="29"/>
      <c r="UNQ183" s="37"/>
      <c r="UNR183" s="13"/>
      <c r="UNS183" s="12"/>
      <c r="UNT183" s="12"/>
      <c r="UNU183" s="1"/>
      <c r="UNV183" s="5"/>
      <c r="UNW183" s="29"/>
      <c r="UNX183" s="37"/>
      <c r="UNY183" s="13"/>
      <c r="UNZ183" s="12"/>
      <c r="UOA183" s="12"/>
      <c r="UOB183" s="1"/>
      <c r="UOC183" s="5"/>
      <c r="UOD183" s="29"/>
      <c r="UOE183" s="37"/>
      <c r="UOF183" s="13"/>
      <c r="UOG183" s="12"/>
      <c r="UOH183" s="12"/>
      <c r="UOI183" s="1"/>
      <c r="UOJ183" s="5"/>
      <c r="UOK183" s="29"/>
      <c r="UOL183" s="37"/>
      <c r="UOM183" s="13"/>
      <c r="UON183" s="12"/>
      <c r="UOO183" s="12"/>
      <c r="UOP183" s="1"/>
      <c r="UOQ183" s="5"/>
      <c r="UOR183" s="29"/>
      <c r="UOS183" s="37"/>
      <c r="UOT183" s="13"/>
      <c r="UOU183" s="12"/>
      <c r="UOV183" s="12"/>
      <c r="UOW183" s="1"/>
      <c r="UOX183" s="5"/>
      <c r="UOY183" s="29"/>
      <c r="UOZ183" s="37"/>
      <c r="UPA183" s="13"/>
      <c r="UPB183" s="12"/>
      <c r="UPC183" s="12"/>
      <c r="UPD183" s="1"/>
      <c r="UPE183" s="5"/>
      <c r="UPF183" s="29"/>
      <c r="UPG183" s="37"/>
      <c r="UPH183" s="13"/>
      <c r="UPI183" s="12"/>
      <c r="UPJ183" s="12"/>
      <c r="UPK183" s="1"/>
      <c r="UPL183" s="5"/>
      <c r="UPM183" s="29"/>
      <c r="UPN183" s="37"/>
      <c r="UPO183" s="13"/>
      <c r="UPP183" s="12"/>
      <c r="UPQ183" s="12"/>
      <c r="UPR183" s="1"/>
      <c r="UPS183" s="5"/>
      <c r="UPT183" s="29"/>
      <c r="UPU183" s="37"/>
      <c r="UPV183" s="13"/>
      <c r="UPW183" s="12"/>
      <c r="UPX183" s="12"/>
      <c r="UPY183" s="1"/>
      <c r="UPZ183" s="5"/>
      <c r="UQA183" s="29"/>
      <c r="UQB183" s="37"/>
      <c r="UQC183" s="13"/>
      <c r="UQD183" s="12"/>
      <c r="UQE183" s="12"/>
      <c r="UQF183" s="1"/>
      <c r="UQG183" s="5"/>
      <c r="UQH183" s="29"/>
      <c r="UQI183" s="37"/>
      <c r="UQJ183" s="13"/>
      <c r="UQK183" s="12"/>
      <c r="UQL183" s="12"/>
      <c r="UQM183" s="1"/>
      <c r="UQN183" s="5"/>
      <c r="UQO183" s="29"/>
      <c r="UQP183" s="37"/>
      <c r="UQQ183" s="13"/>
      <c r="UQR183" s="12"/>
      <c r="UQS183" s="12"/>
      <c r="UQT183" s="1"/>
      <c r="UQU183" s="5"/>
      <c r="UQV183" s="29"/>
      <c r="UQW183" s="37"/>
      <c r="UQX183" s="13"/>
      <c r="UQY183" s="12"/>
      <c r="UQZ183" s="12"/>
      <c r="URA183" s="1"/>
      <c r="URB183" s="5"/>
      <c r="URC183" s="29"/>
      <c r="URD183" s="37"/>
      <c r="URE183" s="13"/>
      <c r="URF183" s="12"/>
      <c r="URG183" s="12"/>
      <c r="URH183" s="1"/>
      <c r="URI183" s="5"/>
      <c r="URJ183" s="29"/>
      <c r="URK183" s="37"/>
      <c r="URL183" s="13"/>
      <c r="URM183" s="12"/>
      <c r="URN183" s="12"/>
      <c r="URO183" s="1"/>
      <c r="URP183" s="5"/>
      <c r="URQ183" s="29"/>
      <c r="URR183" s="37"/>
      <c r="URS183" s="13"/>
      <c r="URT183" s="12"/>
      <c r="URU183" s="12"/>
      <c r="URV183" s="1"/>
      <c r="URW183" s="5"/>
      <c r="URX183" s="29"/>
      <c r="URY183" s="37"/>
      <c r="URZ183" s="13"/>
      <c r="USA183" s="12"/>
      <c r="USB183" s="12"/>
      <c r="USC183" s="1"/>
      <c r="USD183" s="5"/>
      <c r="USE183" s="29"/>
      <c r="USF183" s="37"/>
      <c r="USG183" s="13"/>
      <c r="USH183" s="12"/>
      <c r="USI183" s="12"/>
      <c r="USJ183" s="1"/>
      <c r="USK183" s="5"/>
      <c r="USL183" s="29"/>
      <c r="USM183" s="37"/>
      <c r="USN183" s="13"/>
      <c r="USO183" s="12"/>
      <c r="USP183" s="12"/>
      <c r="USQ183" s="1"/>
      <c r="USR183" s="5"/>
      <c r="USS183" s="29"/>
      <c r="UST183" s="37"/>
      <c r="USU183" s="13"/>
      <c r="USV183" s="12"/>
      <c r="USW183" s="12"/>
      <c r="USX183" s="1"/>
      <c r="USY183" s="5"/>
      <c r="USZ183" s="29"/>
      <c r="UTA183" s="37"/>
      <c r="UTB183" s="13"/>
      <c r="UTC183" s="12"/>
      <c r="UTD183" s="12"/>
      <c r="UTE183" s="1"/>
      <c r="UTF183" s="5"/>
      <c r="UTG183" s="29"/>
      <c r="UTH183" s="37"/>
      <c r="UTI183" s="13"/>
      <c r="UTJ183" s="12"/>
      <c r="UTK183" s="12"/>
      <c r="UTL183" s="1"/>
      <c r="UTM183" s="5"/>
      <c r="UTN183" s="29"/>
      <c r="UTO183" s="37"/>
      <c r="UTP183" s="13"/>
      <c r="UTQ183" s="12"/>
      <c r="UTR183" s="12"/>
      <c r="UTS183" s="1"/>
      <c r="UTT183" s="5"/>
      <c r="UTU183" s="29"/>
      <c r="UTV183" s="37"/>
      <c r="UTW183" s="13"/>
      <c r="UTX183" s="12"/>
      <c r="UTY183" s="12"/>
      <c r="UTZ183" s="1"/>
      <c r="UUA183" s="5"/>
      <c r="UUB183" s="29"/>
      <c r="UUC183" s="37"/>
      <c r="UUD183" s="13"/>
      <c r="UUE183" s="12"/>
      <c r="UUF183" s="12"/>
      <c r="UUG183" s="1"/>
      <c r="UUH183" s="5"/>
      <c r="UUI183" s="29"/>
      <c r="UUJ183" s="37"/>
      <c r="UUK183" s="13"/>
      <c r="UUL183" s="12"/>
      <c r="UUM183" s="12"/>
      <c r="UUN183" s="1"/>
      <c r="UUO183" s="5"/>
      <c r="UUP183" s="29"/>
      <c r="UUQ183" s="37"/>
      <c r="UUR183" s="13"/>
      <c r="UUS183" s="12"/>
      <c r="UUT183" s="12"/>
      <c r="UUU183" s="1"/>
      <c r="UUV183" s="5"/>
      <c r="UUW183" s="29"/>
      <c r="UUX183" s="37"/>
      <c r="UUY183" s="13"/>
      <c r="UUZ183" s="12"/>
      <c r="UVA183" s="12"/>
      <c r="UVB183" s="1"/>
      <c r="UVC183" s="5"/>
      <c r="UVD183" s="29"/>
      <c r="UVE183" s="37"/>
      <c r="UVF183" s="13"/>
      <c r="UVG183" s="12"/>
      <c r="UVH183" s="12"/>
      <c r="UVI183" s="1"/>
      <c r="UVJ183" s="5"/>
      <c r="UVK183" s="29"/>
      <c r="UVL183" s="37"/>
      <c r="UVM183" s="13"/>
      <c r="UVN183" s="12"/>
      <c r="UVO183" s="12"/>
      <c r="UVP183" s="1"/>
      <c r="UVQ183" s="5"/>
      <c r="UVR183" s="29"/>
      <c r="UVS183" s="37"/>
      <c r="UVT183" s="13"/>
      <c r="UVU183" s="12"/>
      <c r="UVV183" s="12"/>
      <c r="UVW183" s="1"/>
      <c r="UVX183" s="5"/>
      <c r="UVY183" s="29"/>
      <c r="UVZ183" s="37"/>
      <c r="UWA183" s="13"/>
      <c r="UWB183" s="12"/>
      <c r="UWC183" s="12"/>
      <c r="UWD183" s="1"/>
      <c r="UWE183" s="5"/>
      <c r="UWF183" s="29"/>
      <c r="UWG183" s="37"/>
      <c r="UWH183" s="13"/>
      <c r="UWI183" s="12"/>
      <c r="UWJ183" s="12"/>
      <c r="UWK183" s="1"/>
      <c r="UWL183" s="5"/>
      <c r="UWM183" s="29"/>
      <c r="UWN183" s="37"/>
      <c r="UWO183" s="13"/>
      <c r="UWP183" s="12"/>
      <c r="UWQ183" s="12"/>
      <c r="UWR183" s="1"/>
      <c r="UWS183" s="5"/>
      <c r="UWT183" s="29"/>
      <c r="UWU183" s="37"/>
      <c r="UWV183" s="13"/>
      <c r="UWW183" s="12"/>
      <c r="UWX183" s="12"/>
      <c r="UWY183" s="1"/>
      <c r="UWZ183" s="5"/>
      <c r="UXA183" s="29"/>
      <c r="UXB183" s="37"/>
      <c r="UXC183" s="13"/>
      <c r="UXD183" s="12"/>
      <c r="UXE183" s="12"/>
      <c r="UXF183" s="1"/>
      <c r="UXG183" s="5"/>
      <c r="UXH183" s="29"/>
      <c r="UXI183" s="37"/>
      <c r="UXJ183" s="13"/>
      <c r="UXK183" s="12"/>
      <c r="UXL183" s="12"/>
      <c r="UXM183" s="1"/>
      <c r="UXN183" s="5"/>
      <c r="UXO183" s="29"/>
      <c r="UXP183" s="37"/>
      <c r="UXQ183" s="13"/>
      <c r="UXR183" s="12"/>
      <c r="UXS183" s="12"/>
      <c r="UXT183" s="1"/>
      <c r="UXU183" s="5"/>
      <c r="UXV183" s="29"/>
      <c r="UXW183" s="37"/>
      <c r="UXX183" s="13"/>
      <c r="UXY183" s="12"/>
      <c r="UXZ183" s="12"/>
      <c r="UYA183" s="1"/>
      <c r="UYB183" s="5"/>
      <c r="UYC183" s="29"/>
      <c r="UYD183" s="37"/>
      <c r="UYE183" s="13"/>
      <c r="UYF183" s="12"/>
      <c r="UYG183" s="12"/>
      <c r="UYH183" s="1"/>
      <c r="UYI183" s="5"/>
      <c r="UYJ183" s="29"/>
      <c r="UYK183" s="37"/>
      <c r="UYL183" s="13"/>
      <c r="UYM183" s="12"/>
      <c r="UYN183" s="12"/>
      <c r="UYO183" s="1"/>
      <c r="UYP183" s="5"/>
      <c r="UYQ183" s="29"/>
      <c r="UYR183" s="37"/>
      <c r="UYS183" s="13"/>
      <c r="UYT183" s="12"/>
      <c r="UYU183" s="12"/>
      <c r="UYV183" s="1"/>
      <c r="UYW183" s="5"/>
      <c r="UYX183" s="29"/>
      <c r="UYY183" s="37"/>
      <c r="UYZ183" s="13"/>
      <c r="UZA183" s="12"/>
      <c r="UZB183" s="12"/>
      <c r="UZC183" s="1"/>
      <c r="UZD183" s="5"/>
      <c r="UZE183" s="29"/>
      <c r="UZF183" s="37"/>
      <c r="UZG183" s="13"/>
      <c r="UZH183" s="12"/>
      <c r="UZI183" s="12"/>
      <c r="UZJ183" s="1"/>
      <c r="UZK183" s="5"/>
      <c r="UZL183" s="29"/>
      <c r="UZM183" s="37"/>
      <c r="UZN183" s="13"/>
      <c r="UZO183" s="12"/>
      <c r="UZP183" s="12"/>
      <c r="UZQ183" s="1"/>
      <c r="UZR183" s="5"/>
      <c r="UZS183" s="29"/>
      <c r="UZT183" s="37"/>
      <c r="UZU183" s="13"/>
      <c r="UZV183" s="12"/>
      <c r="UZW183" s="12"/>
      <c r="UZX183" s="1"/>
      <c r="UZY183" s="5"/>
      <c r="UZZ183" s="29"/>
      <c r="VAA183" s="37"/>
      <c r="VAB183" s="13"/>
      <c r="VAC183" s="12"/>
      <c r="VAD183" s="12"/>
      <c r="VAE183" s="1"/>
      <c r="VAF183" s="5"/>
      <c r="VAG183" s="29"/>
      <c r="VAH183" s="37"/>
      <c r="VAI183" s="13"/>
      <c r="VAJ183" s="12"/>
      <c r="VAK183" s="12"/>
      <c r="VAL183" s="1"/>
      <c r="VAM183" s="5"/>
      <c r="VAN183" s="29"/>
      <c r="VAO183" s="37"/>
      <c r="VAP183" s="13"/>
      <c r="VAQ183" s="12"/>
      <c r="VAR183" s="12"/>
      <c r="VAS183" s="1"/>
      <c r="VAT183" s="5"/>
      <c r="VAU183" s="29"/>
      <c r="VAV183" s="37"/>
      <c r="VAW183" s="13"/>
      <c r="VAX183" s="12"/>
      <c r="VAY183" s="12"/>
      <c r="VAZ183" s="1"/>
      <c r="VBA183" s="5"/>
      <c r="VBB183" s="29"/>
      <c r="VBC183" s="37"/>
      <c r="VBD183" s="13"/>
      <c r="VBE183" s="12"/>
      <c r="VBF183" s="12"/>
      <c r="VBG183" s="1"/>
      <c r="VBH183" s="5"/>
      <c r="VBI183" s="29"/>
      <c r="VBJ183" s="37"/>
      <c r="VBK183" s="13"/>
      <c r="VBL183" s="12"/>
      <c r="VBM183" s="12"/>
      <c r="VBN183" s="1"/>
      <c r="VBO183" s="5"/>
      <c r="VBP183" s="29"/>
      <c r="VBQ183" s="37"/>
      <c r="VBR183" s="13"/>
      <c r="VBS183" s="12"/>
      <c r="VBT183" s="12"/>
      <c r="VBU183" s="1"/>
      <c r="VBV183" s="5"/>
      <c r="VBW183" s="29"/>
      <c r="VBX183" s="37"/>
      <c r="VBY183" s="13"/>
      <c r="VBZ183" s="12"/>
      <c r="VCA183" s="12"/>
      <c r="VCB183" s="1"/>
      <c r="VCC183" s="5"/>
      <c r="VCD183" s="29"/>
      <c r="VCE183" s="37"/>
      <c r="VCF183" s="13"/>
      <c r="VCG183" s="12"/>
      <c r="VCH183" s="12"/>
      <c r="VCI183" s="1"/>
      <c r="VCJ183" s="5"/>
      <c r="VCK183" s="29"/>
      <c r="VCL183" s="37"/>
      <c r="VCM183" s="13"/>
      <c r="VCN183" s="12"/>
      <c r="VCO183" s="12"/>
      <c r="VCP183" s="1"/>
      <c r="VCQ183" s="5"/>
      <c r="VCR183" s="29"/>
      <c r="VCS183" s="37"/>
      <c r="VCT183" s="13"/>
      <c r="VCU183" s="12"/>
      <c r="VCV183" s="12"/>
      <c r="VCW183" s="1"/>
      <c r="VCX183" s="5"/>
      <c r="VCY183" s="29"/>
      <c r="VCZ183" s="37"/>
      <c r="VDA183" s="13"/>
      <c r="VDB183" s="12"/>
      <c r="VDC183" s="12"/>
      <c r="VDD183" s="1"/>
      <c r="VDE183" s="5"/>
      <c r="VDF183" s="29"/>
      <c r="VDG183" s="37"/>
      <c r="VDH183" s="13"/>
      <c r="VDI183" s="12"/>
      <c r="VDJ183" s="12"/>
      <c r="VDK183" s="1"/>
      <c r="VDL183" s="5"/>
      <c r="VDM183" s="29"/>
      <c r="VDN183" s="37"/>
      <c r="VDO183" s="13"/>
      <c r="VDP183" s="12"/>
      <c r="VDQ183" s="12"/>
      <c r="VDR183" s="1"/>
      <c r="VDS183" s="5"/>
      <c r="VDT183" s="29"/>
      <c r="VDU183" s="37"/>
      <c r="VDV183" s="13"/>
      <c r="VDW183" s="12"/>
      <c r="VDX183" s="12"/>
      <c r="VDY183" s="1"/>
      <c r="VDZ183" s="5"/>
      <c r="VEA183" s="29"/>
      <c r="VEB183" s="37"/>
      <c r="VEC183" s="13"/>
      <c r="VED183" s="12"/>
      <c r="VEE183" s="12"/>
      <c r="VEF183" s="1"/>
      <c r="VEG183" s="5"/>
      <c r="VEH183" s="29"/>
      <c r="VEI183" s="37"/>
      <c r="VEJ183" s="13"/>
      <c r="VEK183" s="12"/>
      <c r="VEL183" s="12"/>
      <c r="VEM183" s="1"/>
      <c r="VEN183" s="5"/>
      <c r="VEO183" s="29"/>
      <c r="VEP183" s="37"/>
      <c r="VEQ183" s="13"/>
      <c r="VER183" s="12"/>
      <c r="VES183" s="12"/>
      <c r="VET183" s="1"/>
      <c r="VEU183" s="5"/>
      <c r="VEV183" s="29"/>
      <c r="VEW183" s="37"/>
      <c r="VEX183" s="13"/>
      <c r="VEY183" s="12"/>
      <c r="VEZ183" s="12"/>
      <c r="VFA183" s="1"/>
      <c r="VFB183" s="5"/>
      <c r="VFC183" s="29"/>
      <c r="VFD183" s="37"/>
      <c r="VFE183" s="13"/>
      <c r="VFF183" s="12"/>
      <c r="VFG183" s="12"/>
      <c r="VFH183" s="1"/>
      <c r="VFI183" s="5"/>
      <c r="VFJ183" s="29"/>
      <c r="VFK183" s="37"/>
      <c r="VFL183" s="13"/>
      <c r="VFM183" s="12"/>
      <c r="VFN183" s="12"/>
      <c r="VFO183" s="1"/>
      <c r="VFP183" s="5"/>
      <c r="VFQ183" s="29"/>
      <c r="VFR183" s="37"/>
      <c r="VFS183" s="13"/>
      <c r="VFT183" s="12"/>
      <c r="VFU183" s="12"/>
      <c r="VFV183" s="1"/>
      <c r="VFW183" s="5"/>
      <c r="VFX183" s="29"/>
      <c r="VFY183" s="37"/>
      <c r="VFZ183" s="13"/>
      <c r="VGA183" s="12"/>
      <c r="VGB183" s="12"/>
      <c r="VGC183" s="1"/>
      <c r="VGD183" s="5"/>
      <c r="VGE183" s="29"/>
      <c r="VGF183" s="37"/>
      <c r="VGG183" s="13"/>
      <c r="VGH183" s="12"/>
      <c r="VGI183" s="12"/>
      <c r="VGJ183" s="1"/>
      <c r="VGK183" s="5"/>
      <c r="VGL183" s="29"/>
      <c r="VGM183" s="37"/>
      <c r="VGN183" s="13"/>
      <c r="VGO183" s="12"/>
      <c r="VGP183" s="12"/>
      <c r="VGQ183" s="1"/>
      <c r="VGR183" s="5"/>
      <c r="VGS183" s="29"/>
      <c r="VGT183" s="37"/>
      <c r="VGU183" s="13"/>
      <c r="VGV183" s="12"/>
      <c r="VGW183" s="12"/>
      <c r="VGX183" s="1"/>
      <c r="VGY183" s="5"/>
      <c r="VGZ183" s="29"/>
      <c r="VHA183" s="37"/>
      <c r="VHB183" s="13"/>
      <c r="VHC183" s="12"/>
      <c r="VHD183" s="12"/>
      <c r="VHE183" s="1"/>
      <c r="VHF183" s="5"/>
      <c r="VHG183" s="29"/>
      <c r="VHH183" s="37"/>
      <c r="VHI183" s="13"/>
      <c r="VHJ183" s="12"/>
      <c r="VHK183" s="12"/>
      <c r="VHL183" s="1"/>
      <c r="VHM183" s="5"/>
      <c r="VHN183" s="29"/>
      <c r="VHO183" s="37"/>
      <c r="VHP183" s="13"/>
      <c r="VHQ183" s="12"/>
      <c r="VHR183" s="12"/>
      <c r="VHS183" s="1"/>
      <c r="VHT183" s="5"/>
      <c r="VHU183" s="29"/>
      <c r="VHV183" s="37"/>
      <c r="VHW183" s="13"/>
      <c r="VHX183" s="12"/>
      <c r="VHY183" s="12"/>
      <c r="VHZ183" s="1"/>
      <c r="VIA183" s="5"/>
      <c r="VIB183" s="29"/>
      <c r="VIC183" s="37"/>
      <c r="VID183" s="13"/>
      <c r="VIE183" s="12"/>
      <c r="VIF183" s="12"/>
      <c r="VIG183" s="1"/>
      <c r="VIH183" s="5"/>
      <c r="VII183" s="29"/>
      <c r="VIJ183" s="37"/>
      <c r="VIK183" s="13"/>
      <c r="VIL183" s="12"/>
      <c r="VIM183" s="12"/>
      <c r="VIN183" s="1"/>
      <c r="VIO183" s="5"/>
      <c r="VIP183" s="29"/>
      <c r="VIQ183" s="37"/>
      <c r="VIR183" s="13"/>
      <c r="VIS183" s="12"/>
      <c r="VIT183" s="12"/>
      <c r="VIU183" s="1"/>
      <c r="VIV183" s="5"/>
      <c r="VIW183" s="29"/>
      <c r="VIX183" s="37"/>
      <c r="VIY183" s="13"/>
      <c r="VIZ183" s="12"/>
      <c r="VJA183" s="12"/>
      <c r="VJB183" s="1"/>
      <c r="VJC183" s="5"/>
      <c r="VJD183" s="29"/>
      <c r="VJE183" s="37"/>
      <c r="VJF183" s="13"/>
      <c r="VJG183" s="12"/>
      <c r="VJH183" s="12"/>
      <c r="VJI183" s="1"/>
      <c r="VJJ183" s="5"/>
      <c r="VJK183" s="29"/>
      <c r="VJL183" s="37"/>
      <c r="VJM183" s="13"/>
      <c r="VJN183" s="12"/>
      <c r="VJO183" s="12"/>
      <c r="VJP183" s="1"/>
      <c r="VJQ183" s="5"/>
      <c r="VJR183" s="29"/>
      <c r="VJS183" s="37"/>
      <c r="VJT183" s="13"/>
      <c r="VJU183" s="12"/>
      <c r="VJV183" s="12"/>
      <c r="VJW183" s="1"/>
      <c r="VJX183" s="5"/>
      <c r="VJY183" s="29"/>
      <c r="VJZ183" s="37"/>
      <c r="VKA183" s="13"/>
      <c r="VKB183" s="12"/>
      <c r="VKC183" s="12"/>
      <c r="VKD183" s="1"/>
      <c r="VKE183" s="5"/>
      <c r="VKF183" s="29"/>
      <c r="VKG183" s="37"/>
      <c r="VKH183" s="13"/>
      <c r="VKI183" s="12"/>
      <c r="VKJ183" s="12"/>
      <c r="VKK183" s="1"/>
      <c r="VKL183" s="5"/>
      <c r="VKM183" s="29"/>
      <c r="VKN183" s="37"/>
      <c r="VKO183" s="13"/>
      <c r="VKP183" s="12"/>
      <c r="VKQ183" s="12"/>
      <c r="VKR183" s="1"/>
      <c r="VKS183" s="5"/>
      <c r="VKT183" s="29"/>
      <c r="VKU183" s="37"/>
      <c r="VKV183" s="13"/>
      <c r="VKW183" s="12"/>
      <c r="VKX183" s="12"/>
      <c r="VKY183" s="1"/>
      <c r="VKZ183" s="5"/>
      <c r="VLA183" s="29"/>
      <c r="VLB183" s="37"/>
      <c r="VLC183" s="13"/>
      <c r="VLD183" s="12"/>
      <c r="VLE183" s="12"/>
      <c r="VLF183" s="1"/>
      <c r="VLG183" s="5"/>
      <c r="VLH183" s="29"/>
      <c r="VLI183" s="37"/>
      <c r="VLJ183" s="13"/>
      <c r="VLK183" s="12"/>
      <c r="VLL183" s="12"/>
      <c r="VLM183" s="1"/>
      <c r="VLN183" s="5"/>
      <c r="VLO183" s="29"/>
      <c r="VLP183" s="37"/>
      <c r="VLQ183" s="13"/>
      <c r="VLR183" s="12"/>
      <c r="VLS183" s="12"/>
      <c r="VLT183" s="1"/>
      <c r="VLU183" s="5"/>
      <c r="VLV183" s="29"/>
      <c r="VLW183" s="37"/>
      <c r="VLX183" s="13"/>
      <c r="VLY183" s="12"/>
      <c r="VLZ183" s="12"/>
      <c r="VMA183" s="1"/>
      <c r="VMB183" s="5"/>
      <c r="VMC183" s="29"/>
      <c r="VMD183" s="37"/>
      <c r="VME183" s="13"/>
      <c r="VMF183" s="12"/>
      <c r="VMG183" s="12"/>
      <c r="VMH183" s="1"/>
      <c r="VMI183" s="5"/>
      <c r="VMJ183" s="29"/>
      <c r="VMK183" s="37"/>
      <c r="VML183" s="13"/>
      <c r="VMM183" s="12"/>
      <c r="VMN183" s="12"/>
      <c r="VMO183" s="1"/>
      <c r="VMP183" s="5"/>
      <c r="VMQ183" s="29"/>
      <c r="VMR183" s="37"/>
      <c r="VMS183" s="13"/>
      <c r="VMT183" s="12"/>
      <c r="VMU183" s="12"/>
      <c r="VMV183" s="1"/>
      <c r="VMW183" s="5"/>
      <c r="VMX183" s="29"/>
      <c r="VMY183" s="37"/>
      <c r="VMZ183" s="13"/>
      <c r="VNA183" s="12"/>
      <c r="VNB183" s="12"/>
      <c r="VNC183" s="1"/>
      <c r="VND183" s="5"/>
      <c r="VNE183" s="29"/>
      <c r="VNF183" s="37"/>
      <c r="VNG183" s="13"/>
      <c r="VNH183" s="12"/>
      <c r="VNI183" s="12"/>
      <c r="VNJ183" s="1"/>
      <c r="VNK183" s="5"/>
      <c r="VNL183" s="29"/>
      <c r="VNM183" s="37"/>
      <c r="VNN183" s="13"/>
      <c r="VNO183" s="12"/>
      <c r="VNP183" s="12"/>
      <c r="VNQ183" s="1"/>
      <c r="VNR183" s="5"/>
      <c r="VNS183" s="29"/>
      <c r="VNT183" s="37"/>
      <c r="VNU183" s="13"/>
      <c r="VNV183" s="12"/>
      <c r="VNW183" s="12"/>
      <c r="VNX183" s="1"/>
      <c r="VNY183" s="5"/>
      <c r="VNZ183" s="29"/>
      <c r="VOA183" s="37"/>
      <c r="VOB183" s="13"/>
      <c r="VOC183" s="12"/>
      <c r="VOD183" s="12"/>
      <c r="VOE183" s="1"/>
      <c r="VOF183" s="5"/>
      <c r="VOG183" s="29"/>
      <c r="VOH183" s="37"/>
      <c r="VOI183" s="13"/>
      <c r="VOJ183" s="12"/>
      <c r="VOK183" s="12"/>
      <c r="VOL183" s="1"/>
      <c r="VOM183" s="5"/>
      <c r="VON183" s="29"/>
      <c r="VOO183" s="37"/>
      <c r="VOP183" s="13"/>
      <c r="VOQ183" s="12"/>
      <c r="VOR183" s="12"/>
      <c r="VOS183" s="1"/>
      <c r="VOT183" s="5"/>
      <c r="VOU183" s="29"/>
      <c r="VOV183" s="37"/>
      <c r="VOW183" s="13"/>
      <c r="VOX183" s="12"/>
      <c r="VOY183" s="12"/>
      <c r="VOZ183" s="1"/>
      <c r="VPA183" s="5"/>
      <c r="VPB183" s="29"/>
      <c r="VPC183" s="37"/>
      <c r="VPD183" s="13"/>
      <c r="VPE183" s="12"/>
      <c r="VPF183" s="12"/>
      <c r="VPG183" s="1"/>
      <c r="VPH183" s="5"/>
      <c r="VPI183" s="29"/>
      <c r="VPJ183" s="37"/>
      <c r="VPK183" s="13"/>
      <c r="VPL183" s="12"/>
      <c r="VPM183" s="12"/>
      <c r="VPN183" s="1"/>
      <c r="VPO183" s="5"/>
      <c r="VPP183" s="29"/>
      <c r="VPQ183" s="37"/>
      <c r="VPR183" s="13"/>
      <c r="VPS183" s="12"/>
      <c r="VPT183" s="12"/>
      <c r="VPU183" s="1"/>
      <c r="VPV183" s="5"/>
      <c r="VPW183" s="29"/>
      <c r="VPX183" s="37"/>
      <c r="VPY183" s="13"/>
      <c r="VPZ183" s="12"/>
      <c r="VQA183" s="12"/>
      <c r="VQB183" s="1"/>
      <c r="VQC183" s="5"/>
      <c r="VQD183" s="29"/>
      <c r="VQE183" s="37"/>
      <c r="VQF183" s="13"/>
      <c r="VQG183" s="12"/>
      <c r="VQH183" s="12"/>
      <c r="VQI183" s="1"/>
      <c r="VQJ183" s="5"/>
      <c r="VQK183" s="29"/>
      <c r="VQL183" s="37"/>
      <c r="VQM183" s="13"/>
      <c r="VQN183" s="12"/>
      <c r="VQO183" s="12"/>
      <c r="VQP183" s="1"/>
      <c r="VQQ183" s="5"/>
      <c r="VQR183" s="29"/>
      <c r="VQS183" s="37"/>
      <c r="VQT183" s="13"/>
      <c r="VQU183" s="12"/>
      <c r="VQV183" s="12"/>
      <c r="VQW183" s="1"/>
      <c r="VQX183" s="5"/>
      <c r="VQY183" s="29"/>
      <c r="VQZ183" s="37"/>
      <c r="VRA183" s="13"/>
      <c r="VRB183" s="12"/>
      <c r="VRC183" s="12"/>
      <c r="VRD183" s="1"/>
      <c r="VRE183" s="5"/>
      <c r="VRF183" s="29"/>
      <c r="VRG183" s="37"/>
      <c r="VRH183" s="13"/>
      <c r="VRI183" s="12"/>
      <c r="VRJ183" s="12"/>
      <c r="VRK183" s="1"/>
      <c r="VRL183" s="5"/>
      <c r="VRM183" s="29"/>
      <c r="VRN183" s="37"/>
      <c r="VRO183" s="13"/>
      <c r="VRP183" s="12"/>
      <c r="VRQ183" s="12"/>
      <c r="VRR183" s="1"/>
      <c r="VRS183" s="5"/>
      <c r="VRT183" s="29"/>
      <c r="VRU183" s="37"/>
      <c r="VRV183" s="13"/>
      <c r="VRW183" s="12"/>
      <c r="VRX183" s="12"/>
      <c r="VRY183" s="1"/>
      <c r="VRZ183" s="5"/>
      <c r="VSA183" s="29"/>
      <c r="VSB183" s="37"/>
      <c r="VSC183" s="13"/>
      <c r="VSD183" s="12"/>
      <c r="VSE183" s="12"/>
      <c r="VSF183" s="1"/>
      <c r="VSG183" s="5"/>
      <c r="VSH183" s="29"/>
      <c r="VSI183" s="37"/>
      <c r="VSJ183" s="13"/>
      <c r="VSK183" s="12"/>
      <c r="VSL183" s="12"/>
      <c r="VSM183" s="1"/>
      <c r="VSN183" s="5"/>
      <c r="VSO183" s="29"/>
      <c r="VSP183" s="37"/>
      <c r="VSQ183" s="13"/>
      <c r="VSR183" s="12"/>
      <c r="VSS183" s="12"/>
      <c r="VST183" s="1"/>
      <c r="VSU183" s="5"/>
      <c r="VSV183" s="29"/>
      <c r="VSW183" s="37"/>
      <c r="VSX183" s="13"/>
      <c r="VSY183" s="12"/>
      <c r="VSZ183" s="12"/>
      <c r="VTA183" s="1"/>
      <c r="VTB183" s="5"/>
      <c r="VTC183" s="29"/>
      <c r="VTD183" s="37"/>
      <c r="VTE183" s="13"/>
      <c r="VTF183" s="12"/>
      <c r="VTG183" s="12"/>
      <c r="VTH183" s="1"/>
      <c r="VTI183" s="5"/>
      <c r="VTJ183" s="29"/>
      <c r="VTK183" s="37"/>
      <c r="VTL183" s="13"/>
      <c r="VTM183" s="12"/>
      <c r="VTN183" s="12"/>
      <c r="VTO183" s="1"/>
      <c r="VTP183" s="5"/>
      <c r="VTQ183" s="29"/>
      <c r="VTR183" s="37"/>
      <c r="VTS183" s="13"/>
      <c r="VTT183" s="12"/>
      <c r="VTU183" s="12"/>
      <c r="VTV183" s="1"/>
      <c r="VTW183" s="5"/>
      <c r="VTX183" s="29"/>
      <c r="VTY183" s="37"/>
      <c r="VTZ183" s="13"/>
      <c r="VUA183" s="12"/>
      <c r="VUB183" s="12"/>
      <c r="VUC183" s="1"/>
      <c r="VUD183" s="5"/>
      <c r="VUE183" s="29"/>
      <c r="VUF183" s="37"/>
      <c r="VUG183" s="13"/>
      <c r="VUH183" s="12"/>
      <c r="VUI183" s="12"/>
      <c r="VUJ183" s="1"/>
      <c r="VUK183" s="5"/>
      <c r="VUL183" s="29"/>
      <c r="VUM183" s="37"/>
      <c r="VUN183" s="13"/>
      <c r="VUO183" s="12"/>
      <c r="VUP183" s="12"/>
      <c r="VUQ183" s="1"/>
      <c r="VUR183" s="5"/>
      <c r="VUS183" s="29"/>
      <c r="VUT183" s="37"/>
      <c r="VUU183" s="13"/>
      <c r="VUV183" s="12"/>
      <c r="VUW183" s="12"/>
      <c r="VUX183" s="1"/>
      <c r="VUY183" s="5"/>
      <c r="VUZ183" s="29"/>
      <c r="VVA183" s="37"/>
      <c r="VVB183" s="13"/>
      <c r="VVC183" s="12"/>
      <c r="VVD183" s="12"/>
      <c r="VVE183" s="1"/>
      <c r="VVF183" s="5"/>
      <c r="VVG183" s="29"/>
      <c r="VVH183" s="37"/>
      <c r="VVI183" s="13"/>
      <c r="VVJ183" s="12"/>
      <c r="VVK183" s="12"/>
      <c r="VVL183" s="1"/>
      <c r="VVM183" s="5"/>
      <c r="VVN183" s="29"/>
      <c r="VVO183" s="37"/>
      <c r="VVP183" s="13"/>
      <c r="VVQ183" s="12"/>
      <c r="VVR183" s="12"/>
      <c r="VVS183" s="1"/>
      <c r="VVT183" s="5"/>
      <c r="VVU183" s="29"/>
      <c r="VVV183" s="37"/>
      <c r="VVW183" s="13"/>
      <c r="VVX183" s="12"/>
      <c r="VVY183" s="12"/>
      <c r="VVZ183" s="1"/>
      <c r="VWA183" s="5"/>
      <c r="VWB183" s="29"/>
      <c r="VWC183" s="37"/>
      <c r="VWD183" s="13"/>
      <c r="VWE183" s="12"/>
      <c r="VWF183" s="12"/>
      <c r="VWG183" s="1"/>
      <c r="VWH183" s="5"/>
      <c r="VWI183" s="29"/>
      <c r="VWJ183" s="37"/>
      <c r="VWK183" s="13"/>
      <c r="VWL183" s="12"/>
      <c r="VWM183" s="12"/>
      <c r="VWN183" s="1"/>
      <c r="VWO183" s="5"/>
      <c r="VWP183" s="29"/>
      <c r="VWQ183" s="37"/>
      <c r="VWR183" s="13"/>
      <c r="VWS183" s="12"/>
      <c r="VWT183" s="12"/>
      <c r="VWU183" s="1"/>
      <c r="VWV183" s="5"/>
      <c r="VWW183" s="29"/>
      <c r="VWX183" s="37"/>
      <c r="VWY183" s="13"/>
      <c r="VWZ183" s="12"/>
      <c r="VXA183" s="12"/>
      <c r="VXB183" s="1"/>
      <c r="VXC183" s="5"/>
      <c r="VXD183" s="29"/>
      <c r="VXE183" s="37"/>
      <c r="VXF183" s="13"/>
      <c r="VXG183" s="12"/>
      <c r="VXH183" s="12"/>
      <c r="VXI183" s="1"/>
      <c r="VXJ183" s="5"/>
      <c r="VXK183" s="29"/>
      <c r="VXL183" s="37"/>
      <c r="VXM183" s="13"/>
      <c r="VXN183" s="12"/>
      <c r="VXO183" s="12"/>
      <c r="VXP183" s="1"/>
      <c r="VXQ183" s="5"/>
      <c r="VXR183" s="29"/>
      <c r="VXS183" s="37"/>
      <c r="VXT183" s="13"/>
      <c r="VXU183" s="12"/>
      <c r="VXV183" s="12"/>
      <c r="VXW183" s="1"/>
      <c r="VXX183" s="5"/>
      <c r="VXY183" s="29"/>
      <c r="VXZ183" s="37"/>
      <c r="VYA183" s="13"/>
      <c r="VYB183" s="12"/>
      <c r="VYC183" s="12"/>
      <c r="VYD183" s="1"/>
      <c r="VYE183" s="5"/>
      <c r="VYF183" s="29"/>
      <c r="VYG183" s="37"/>
      <c r="VYH183" s="13"/>
      <c r="VYI183" s="12"/>
      <c r="VYJ183" s="12"/>
      <c r="VYK183" s="1"/>
      <c r="VYL183" s="5"/>
      <c r="VYM183" s="29"/>
      <c r="VYN183" s="37"/>
      <c r="VYO183" s="13"/>
      <c r="VYP183" s="12"/>
      <c r="VYQ183" s="12"/>
      <c r="VYR183" s="1"/>
      <c r="VYS183" s="5"/>
      <c r="VYT183" s="29"/>
      <c r="VYU183" s="37"/>
      <c r="VYV183" s="13"/>
      <c r="VYW183" s="12"/>
      <c r="VYX183" s="12"/>
      <c r="VYY183" s="1"/>
      <c r="VYZ183" s="5"/>
      <c r="VZA183" s="29"/>
      <c r="VZB183" s="37"/>
      <c r="VZC183" s="13"/>
      <c r="VZD183" s="12"/>
      <c r="VZE183" s="12"/>
      <c r="VZF183" s="1"/>
      <c r="VZG183" s="5"/>
      <c r="VZH183" s="29"/>
      <c r="VZI183" s="37"/>
      <c r="VZJ183" s="13"/>
      <c r="VZK183" s="12"/>
      <c r="VZL183" s="12"/>
      <c r="VZM183" s="1"/>
      <c r="VZN183" s="5"/>
      <c r="VZO183" s="29"/>
      <c r="VZP183" s="37"/>
      <c r="VZQ183" s="13"/>
      <c r="VZR183" s="12"/>
      <c r="VZS183" s="12"/>
      <c r="VZT183" s="1"/>
      <c r="VZU183" s="5"/>
      <c r="VZV183" s="29"/>
      <c r="VZW183" s="37"/>
      <c r="VZX183" s="13"/>
      <c r="VZY183" s="12"/>
      <c r="VZZ183" s="12"/>
      <c r="WAA183" s="1"/>
      <c r="WAB183" s="5"/>
      <c r="WAC183" s="29"/>
      <c r="WAD183" s="37"/>
      <c r="WAE183" s="13"/>
      <c r="WAF183" s="12"/>
      <c r="WAG183" s="12"/>
      <c r="WAH183" s="1"/>
      <c r="WAI183" s="5"/>
      <c r="WAJ183" s="29"/>
      <c r="WAK183" s="37"/>
      <c r="WAL183" s="13"/>
      <c r="WAM183" s="12"/>
      <c r="WAN183" s="12"/>
      <c r="WAO183" s="1"/>
      <c r="WAP183" s="5"/>
      <c r="WAQ183" s="29"/>
      <c r="WAR183" s="37"/>
      <c r="WAS183" s="13"/>
      <c r="WAT183" s="12"/>
      <c r="WAU183" s="12"/>
      <c r="WAV183" s="1"/>
      <c r="WAW183" s="5"/>
      <c r="WAX183" s="29"/>
      <c r="WAY183" s="37"/>
      <c r="WAZ183" s="13"/>
      <c r="WBA183" s="12"/>
      <c r="WBB183" s="12"/>
      <c r="WBC183" s="1"/>
      <c r="WBD183" s="5"/>
      <c r="WBE183" s="29"/>
      <c r="WBF183" s="37"/>
      <c r="WBG183" s="13"/>
      <c r="WBH183" s="12"/>
      <c r="WBI183" s="12"/>
      <c r="WBJ183" s="1"/>
      <c r="WBK183" s="5"/>
      <c r="WBL183" s="29"/>
      <c r="WBM183" s="37"/>
      <c r="WBN183" s="13"/>
      <c r="WBO183" s="12"/>
      <c r="WBP183" s="12"/>
      <c r="WBQ183" s="1"/>
      <c r="WBR183" s="5"/>
      <c r="WBS183" s="29"/>
      <c r="WBT183" s="37"/>
      <c r="WBU183" s="13"/>
      <c r="WBV183" s="12"/>
      <c r="WBW183" s="12"/>
      <c r="WBX183" s="1"/>
      <c r="WBY183" s="5"/>
      <c r="WBZ183" s="29"/>
      <c r="WCA183" s="37"/>
      <c r="WCB183" s="13"/>
      <c r="WCC183" s="12"/>
      <c r="WCD183" s="12"/>
      <c r="WCE183" s="1"/>
      <c r="WCF183" s="5"/>
      <c r="WCG183" s="29"/>
      <c r="WCH183" s="37"/>
      <c r="WCI183" s="13"/>
      <c r="WCJ183" s="12"/>
      <c r="WCK183" s="12"/>
      <c r="WCL183" s="1"/>
      <c r="WCM183" s="5"/>
      <c r="WCN183" s="29"/>
      <c r="WCO183" s="37"/>
      <c r="WCP183" s="13"/>
      <c r="WCQ183" s="12"/>
      <c r="WCR183" s="12"/>
      <c r="WCS183" s="1"/>
      <c r="WCT183" s="5"/>
      <c r="WCU183" s="29"/>
      <c r="WCV183" s="37"/>
      <c r="WCW183" s="13"/>
      <c r="WCX183" s="12"/>
      <c r="WCY183" s="12"/>
      <c r="WCZ183" s="1"/>
      <c r="WDA183" s="5"/>
      <c r="WDB183" s="29"/>
      <c r="WDC183" s="37"/>
      <c r="WDD183" s="13"/>
      <c r="WDE183" s="12"/>
      <c r="WDF183" s="12"/>
      <c r="WDG183" s="1"/>
      <c r="WDH183" s="5"/>
      <c r="WDI183" s="29"/>
      <c r="WDJ183" s="37"/>
      <c r="WDK183" s="13"/>
      <c r="WDL183" s="12"/>
      <c r="WDM183" s="12"/>
      <c r="WDN183" s="1"/>
      <c r="WDO183" s="5"/>
      <c r="WDP183" s="29"/>
      <c r="WDQ183" s="37"/>
      <c r="WDR183" s="13"/>
      <c r="WDS183" s="12"/>
      <c r="WDT183" s="12"/>
      <c r="WDU183" s="1"/>
      <c r="WDV183" s="5"/>
      <c r="WDW183" s="29"/>
      <c r="WDX183" s="37"/>
      <c r="WDY183" s="13"/>
      <c r="WDZ183" s="12"/>
      <c r="WEA183" s="12"/>
      <c r="WEB183" s="1"/>
      <c r="WEC183" s="5"/>
      <c r="WED183" s="29"/>
      <c r="WEE183" s="37"/>
      <c r="WEF183" s="13"/>
      <c r="WEG183" s="12"/>
      <c r="WEH183" s="12"/>
      <c r="WEI183" s="1"/>
      <c r="WEJ183" s="5"/>
      <c r="WEK183" s="29"/>
      <c r="WEL183" s="37"/>
      <c r="WEM183" s="13"/>
      <c r="WEN183" s="12"/>
      <c r="WEO183" s="12"/>
      <c r="WEP183" s="1"/>
      <c r="WEQ183" s="5"/>
      <c r="WER183" s="29"/>
      <c r="WES183" s="37"/>
      <c r="WET183" s="13"/>
      <c r="WEU183" s="12"/>
      <c r="WEV183" s="12"/>
      <c r="WEW183" s="1"/>
      <c r="WEX183" s="5"/>
      <c r="WEY183" s="29"/>
      <c r="WEZ183" s="37"/>
      <c r="WFA183" s="13"/>
      <c r="WFB183" s="12"/>
      <c r="WFC183" s="12"/>
      <c r="WFD183" s="1"/>
      <c r="WFE183" s="5"/>
      <c r="WFF183" s="29"/>
      <c r="WFG183" s="37"/>
      <c r="WFH183" s="13"/>
      <c r="WFI183" s="12"/>
      <c r="WFJ183" s="12"/>
      <c r="WFK183" s="1"/>
      <c r="WFL183" s="5"/>
      <c r="WFM183" s="29"/>
      <c r="WFN183" s="37"/>
      <c r="WFO183" s="13"/>
      <c r="WFP183" s="12"/>
      <c r="WFQ183" s="12"/>
      <c r="WFR183" s="1"/>
      <c r="WFS183" s="5"/>
      <c r="WFT183" s="29"/>
      <c r="WFU183" s="37"/>
      <c r="WFV183" s="13"/>
      <c r="WFW183" s="12"/>
      <c r="WFX183" s="12"/>
      <c r="WFY183" s="1"/>
      <c r="WFZ183" s="5"/>
      <c r="WGA183" s="29"/>
      <c r="WGB183" s="37"/>
      <c r="WGC183" s="13"/>
      <c r="WGD183" s="12"/>
      <c r="WGE183" s="12"/>
      <c r="WGF183" s="1"/>
      <c r="WGG183" s="5"/>
      <c r="WGH183" s="29"/>
      <c r="WGI183" s="37"/>
      <c r="WGJ183" s="13"/>
      <c r="WGK183" s="12"/>
      <c r="WGL183" s="12"/>
      <c r="WGM183" s="1"/>
      <c r="WGN183" s="5"/>
      <c r="WGO183" s="29"/>
      <c r="WGP183" s="37"/>
      <c r="WGQ183" s="13"/>
      <c r="WGR183" s="12"/>
      <c r="WGS183" s="12"/>
      <c r="WGT183" s="1"/>
      <c r="WGU183" s="5"/>
      <c r="WGV183" s="29"/>
      <c r="WGW183" s="37"/>
      <c r="WGX183" s="13"/>
      <c r="WGY183" s="12"/>
      <c r="WGZ183" s="12"/>
      <c r="WHA183" s="1"/>
      <c r="WHB183" s="5"/>
      <c r="WHC183" s="29"/>
      <c r="WHD183" s="37"/>
      <c r="WHE183" s="13"/>
      <c r="WHF183" s="12"/>
      <c r="WHG183" s="12"/>
      <c r="WHH183" s="1"/>
      <c r="WHI183" s="5"/>
      <c r="WHJ183" s="29"/>
      <c r="WHK183" s="37"/>
      <c r="WHL183" s="13"/>
      <c r="WHM183" s="12"/>
      <c r="WHN183" s="12"/>
      <c r="WHO183" s="1"/>
      <c r="WHP183" s="5"/>
      <c r="WHQ183" s="29"/>
      <c r="WHR183" s="37"/>
      <c r="WHS183" s="13"/>
      <c r="WHT183" s="12"/>
      <c r="WHU183" s="12"/>
      <c r="WHV183" s="1"/>
      <c r="WHW183" s="5"/>
      <c r="WHX183" s="29"/>
      <c r="WHY183" s="37"/>
      <c r="WHZ183" s="13"/>
      <c r="WIA183" s="12"/>
      <c r="WIB183" s="12"/>
      <c r="WIC183" s="1"/>
      <c r="WID183" s="5"/>
      <c r="WIE183" s="29"/>
      <c r="WIF183" s="37"/>
      <c r="WIG183" s="13"/>
      <c r="WIH183" s="12"/>
      <c r="WII183" s="12"/>
      <c r="WIJ183" s="1"/>
      <c r="WIK183" s="5"/>
      <c r="WIL183" s="29"/>
      <c r="WIM183" s="37"/>
      <c r="WIN183" s="13"/>
      <c r="WIO183" s="12"/>
      <c r="WIP183" s="12"/>
      <c r="WIQ183" s="1"/>
      <c r="WIR183" s="5"/>
      <c r="WIS183" s="29"/>
      <c r="WIT183" s="37"/>
      <c r="WIU183" s="13"/>
      <c r="WIV183" s="12"/>
      <c r="WIW183" s="12"/>
      <c r="WIX183" s="1"/>
      <c r="WIY183" s="5"/>
      <c r="WIZ183" s="29"/>
      <c r="WJA183" s="37"/>
      <c r="WJB183" s="13"/>
      <c r="WJC183" s="12"/>
      <c r="WJD183" s="12"/>
      <c r="WJE183" s="1"/>
      <c r="WJF183" s="5"/>
      <c r="WJG183" s="29"/>
      <c r="WJH183" s="37"/>
      <c r="WJI183" s="13"/>
      <c r="WJJ183" s="12"/>
      <c r="WJK183" s="12"/>
      <c r="WJL183" s="1"/>
      <c r="WJM183" s="5"/>
      <c r="WJN183" s="29"/>
      <c r="WJO183" s="37"/>
      <c r="WJP183" s="13"/>
      <c r="WJQ183" s="12"/>
      <c r="WJR183" s="12"/>
      <c r="WJS183" s="1"/>
      <c r="WJT183" s="5"/>
      <c r="WJU183" s="29"/>
      <c r="WJV183" s="37"/>
      <c r="WJW183" s="13"/>
      <c r="WJX183" s="12"/>
      <c r="WJY183" s="12"/>
      <c r="WJZ183" s="1"/>
      <c r="WKA183" s="5"/>
      <c r="WKB183" s="29"/>
      <c r="WKC183" s="37"/>
      <c r="WKD183" s="13"/>
      <c r="WKE183" s="12"/>
      <c r="WKF183" s="12"/>
      <c r="WKG183" s="1"/>
      <c r="WKH183" s="5"/>
      <c r="WKI183" s="29"/>
      <c r="WKJ183" s="37"/>
      <c r="WKK183" s="13"/>
      <c r="WKL183" s="12"/>
      <c r="WKM183" s="12"/>
      <c r="WKN183" s="1"/>
      <c r="WKO183" s="5"/>
      <c r="WKP183" s="29"/>
      <c r="WKQ183" s="37"/>
      <c r="WKR183" s="13"/>
      <c r="WKS183" s="12"/>
      <c r="WKT183" s="12"/>
      <c r="WKU183" s="1"/>
      <c r="WKV183" s="5"/>
      <c r="WKW183" s="29"/>
      <c r="WKX183" s="37"/>
      <c r="WKY183" s="13"/>
      <c r="WKZ183" s="12"/>
      <c r="WLA183" s="12"/>
      <c r="WLB183" s="1"/>
      <c r="WLC183" s="5"/>
      <c r="WLD183" s="29"/>
      <c r="WLE183" s="37"/>
      <c r="WLF183" s="13"/>
      <c r="WLG183" s="12"/>
      <c r="WLH183" s="12"/>
      <c r="WLI183" s="1"/>
      <c r="WLJ183" s="5"/>
      <c r="WLK183" s="29"/>
      <c r="WLL183" s="37"/>
      <c r="WLM183" s="13"/>
      <c r="WLN183" s="12"/>
      <c r="WLO183" s="12"/>
      <c r="WLP183" s="1"/>
      <c r="WLQ183" s="5"/>
      <c r="WLR183" s="29"/>
      <c r="WLS183" s="37"/>
      <c r="WLT183" s="13"/>
      <c r="WLU183" s="12"/>
      <c r="WLV183" s="12"/>
      <c r="WLW183" s="1"/>
      <c r="WLX183" s="5"/>
      <c r="WLY183" s="29"/>
      <c r="WLZ183" s="37"/>
      <c r="WMA183" s="13"/>
      <c r="WMB183" s="12"/>
      <c r="WMC183" s="12"/>
      <c r="WMD183" s="1"/>
      <c r="WME183" s="5"/>
      <c r="WMF183" s="29"/>
      <c r="WMG183" s="37"/>
      <c r="WMH183" s="13"/>
      <c r="WMI183" s="12"/>
      <c r="WMJ183" s="12"/>
      <c r="WMK183" s="1"/>
      <c r="WML183" s="5"/>
      <c r="WMM183" s="29"/>
      <c r="WMN183" s="37"/>
      <c r="WMO183" s="13"/>
      <c r="WMP183" s="12"/>
      <c r="WMQ183" s="12"/>
      <c r="WMR183" s="1"/>
      <c r="WMS183" s="5"/>
      <c r="WMT183" s="29"/>
      <c r="WMU183" s="37"/>
      <c r="WMV183" s="13"/>
      <c r="WMW183" s="12"/>
      <c r="WMX183" s="12"/>
      <c r="WMY183" s="1"/>
      <c r="WMZ183" s="5"/>
      <c r="WNA183" s="29"/>
      <c r="WNB183" s="37"/>
      <c r="WNC183" s="13"/>
      <c r="WND183" s="12"/>
      <c r="WNE183" s="12"/>
      <c r="WNF183" s="1"/>
      <c r="WNG183" s="5"/>
      <c r="WNH183" s="29"/>
      <c r="WNI183" s="37"/>
      <c r="WNJ183" s="13"/>
      <c r="WNK183" s="12"/>
      <c r="WNL183" s="12"/>
      <c r="WNM183" s="1"/>
      <c r="WNN183" s="5"/>
      <c r="WNO183" s="29"/>
      <c r="WNP183" s="37"/>
      <c r="WNQ183" s="13"/>
      <c r="WNR183" s="12"/>
      <c r="WNS183" s="12"/>
      <c r="WNT183" s="1"/>
      <c r="WNU183" s="5"/>
      <c r="WNV183" s="29"/>
      <c r="WNW183" s="37"/>
      <c r="WNX183" s="13"/>
      <c r="WNY183" s="12"/>
      <c r="WNZ183" s="12"/>
      <c r="WOA183" s="1"/>
      <c r="WOB183" s="5"/>
      <c r="WOC183" s="29"/>
      <c r="WOD183" s="37"/>
      <c r="WOE183" s="13"/>
      <c r="WOF183" s="12"/>
      <c r="WOG183" s="12"/>
      <c r="WOH183" s="1"/>
      <c r="WOI183" s="5"/>
      <c r="WOJ183" s="29"/>
      <c r="WOK183" s="37"/>
      <c r="WOL183" s="13"/>
      <c r="WOM183" s="12"/>
      <c r="WON183" s="12"/>
      <c r="WOO183" s="1"/>
      <c r="WOP183" s="5"/>
      <c r="WOQ183" s="29"/>
      <c r="WOR183" s="37"/>
      <c r="WOS183" s="13"/>
      <c r="WOT183" s="12"/>
      <c r="WOU183" s="12"/>
      <c r="WOV183" s="1"/>
      <c r="WOW183" s="5"/>
      <c r="WOX183" s="29"/>
      <c r="WOY183" s="37"/>
      <c r="WOZ183" s="13"/>
      <c r="WPA183" s="12"/>
      <c r="WPB183" s="12"/>
      <c r="WPC183" s="1"/>
      <c r="WPD183" s="5"/>
      <c r="WPE183" s="29"/>
      <c r="WPF183" s="37"/>
      <c r="WPG183" s="13"/>
      <c r="WPH183" s="12"/>
      <c r="WPI183" s="12"/>
      <c r="WPJ183" s="1"/>
      <c r="WPK183" s="5"/>
      <c r="WPL183" s="29"/>
      <c r="WPM183" s="37"/>
      <c r="WPN183" s="13"/>
      <c r="WPO183" s="12"/>
      <c r="WPP183" s="12"/>
      <c r="WPQ183" s="1"/>
      <c r="WPR183" s="5"/>
      <c r="WPS183" s="29"/>
      <c r="WPT183" s="37"/>
      <c r="WPU183" s="13"/>
      <c r="WPV183" s="12"/>
      <c r="WPW183" s="12"/>
      <c r="WPX183" s="1"/>
      <c r="WPY183" s="5"/>
      <c r="WPZ183" s="29"/>
      <c r="WQA183" s="37"/>
      <c r="WQB183" s="13"/>
      <c r="WQC183" s="12"/>
      <c r="WQD183" s="12"/>
      <c r="WQE183" s="1"/>
      <c r="WQF183" s="5"/>
      <c r="WQG183" s="29"/>
      <c r="WQH183" s="37"/>
      <c r="WQI183" s="13"/>
      <c r="WQJ183" s="12"/>
      <c r="WQK183" s="12"/>
      <c r="WQL183" s="1"/>
      <c r="WQM183" s="5"/>
      <c r="WQN183" s="29"/>
      <c r="WQO183" s="37"/>
      <c r="WQP183" s="13"/>
      <c r="WQQ183" s="12"/>
      <c r="WQR183" s="12"/>
      <c r="WQS183" s="1"/>
      <c r="WQT183" s="5"/>
      <c r="WQU183" s="29"/>
      <c r="WQV183" s="37"/>
      <c r="WQW183" s="13"/>
      <c r="WQX183" s="12"/>
      <c r="WQY183" s="12"/>
      <c r="WQZ183" s="1"/>
      <c r="WRA183" s="5"/>
      <c r="WRB183" s="29"/>
      <c r="WRC183" s="37"/>
      <c r="WRD183" s="13"/>
      <c r="WRE183" s="12"/>
      <c r="WRF183" s="12"/>
      <c r="WRG183" s="1"/>
      <c r="WRH183" s="5"/>
      <c r="WRI183" s="29"/>
      <c r="WRJ183" s="37"/>
      <c r="WRK183" s="13"/>
      <c r="WRL183" s="12"/>
      <c r="WRM183" s="12"/>
      <c r="WRN183" s="1"/>
      <c r="WRO183" s="5"/>
      <c r="WRP183" s="29"/>
      <c r="WRQ183" s="37"/>
      <c r="WRR183" s="13"/>
      <c r="WRS183" s="12"/>
      <c r="WRT183" s="12"/>
      <c r="WRU183" s="1"/>
      <c r="WRV183" s="5"/>
      <c r="WRW183" s="29"/>
      <c r="WRX183" s="37"/>
      <c r="WRY183" s="13"/>
      <c r="WRZ183" s="12"/>
      <c r="WSA183" s="12"/>
      <c r="WSB183" s="1"/>
      <c r="WSC183" s="5"/>
      <c r="WSD183" s="29"/>
      <c r="WSE183" s="37"/>
      <c r="WSF183" s="13"/>
      <c r="WSG183" s="12"/>
      <c r="WSH183" s="12"/>
      <c r="WSI183" s="1"/>
      <c r="WSJ183" s="5"/>
      <c r="WSK183" s="29"/>
      <c r="WSL183" s="37"/>
      <c r="WSM183" s="13"/>
      <c r="WSN183" s="12"/>
      <c r="WSO183" s="12"/>
      <c r="WSP183" s="1"/>
      <c r="WSQ183" s="5"/>
      <c r="WSR183" s="29"/>
      <c r="WSS183" s="37"/>
      <c r="WST183" s="13"/>
      <c r="WSU183" s="12"/>
      <c r="WSV183" s="12"/>
      <c r="WSW183" s="1"/>
      <c r="WSX183" s="5"/>
      <c r="WSY183" s="29"/>
      <c r="WSZ183" s="37"/>
      <c r="WTA183" s="13"/>
      <c r="WTB183" s="12"/>
      <c r="WTC183" s="12"/>
      <c r="WTD183" s="1"/>
      <c r="WTE183" s="5"/>
      <c r="WTF183" s="29"/>
      <c r="WTG183" s="37"/>
      <c r="WTH183" s="13"/>
      <c r="WTI183" s="12"/>
      <c r="WTJ183" s="12"/>
      <c r="WTK183" s="1"/>
      <c r="WTL183" s="5"/>
      <c r="WTM183" s="29"/>
      <c r="WTN183" s="37"/>
      <c r="WTO183" s="13"/>
      <c r="WTP183" s="12"/>
      <c r="WTQ183" s="12"/>
      <c r="WTR183" s="1"/>
      <c r="WTS183" s="5"/>
      <c r="WTT183" s="29"/>
      <c r="WTU183" s="37"/>
      <c r="WTV183" s="13"/>
      <c r="WTW183" s="12"/>
      <c r="WTX183" s="12"/>
      <c r="WTY183" s="1"/>
      <c r="WTZ183" s="5"/>
      <c r="WUA183" s="29"/>
      <c r="WUB183" s="37"/>
      <c r="WUC183" s="13"/>
      <c r="WUD183" s="12"/>
      <c r="WUE183" s="12"/>
      <c r="WUF183" s="1"/>
      <c r="WUG183" s="5"/>
      <c r="WUH183" s="29"/>
      <c r="WUI183" s="37"/>
      <c r="WUJ183" s="13"/>
      <c r="WUK183" s="12"/>
      <c r="WUL183" s="12"/>
      <c r="WUM183" s="1"/>
      <c r="WUN183" s="5"/>
      <c r="WUO183" s="29"/>
      <c r="WUP183" s="37"/>
      <c r="WUQ183" s="13"/>
      <c r="WUR183" s="12"/>
      <c r="WUS183" s="12"/>
      <c r="WUT183" s="1"/>
      <c r="WUU183" s="5"/>
      <c r="WUV183" s="29"/>
      <c r="WUW183" s="37"/>
      <c r="WUX183" s="13"/>
      <c r="WUY183" s="12"/>
      <c r="WUZ183" s="12"/>
      <c r="WVA183" s="1"/>
      <c r="WVB183" s="5"/>
      <c r="WVC183" s="29"/>
      <c r="WVD183" s="37"/>
      <c r="WVE183" s="13"/>
      <c r="WVF183" s="12"/>
      <c r="WVG183" s="12"/>
      <c r="WVH183" s="1"/>
      <c r="WVI183" s="5"/>
      <c r="WVJ183" s="29"/>
      <c r="WVK183" s="37"/>
      <c r="WVL183" s="13"/>
      <c r="WVM183" s="12"/>
      <c r="WVN183" s="12"/>
      <c r="WVO183" s="1"/>
      <c r="WVP183" s="5"/>
      <c r="WVQ183" s="29"/>
      <c r="WVR183" s="37"/>
      <c r="WVS183" s="13"/>
      <c r="WVT183" s="12"/>
      <c r="WVU183" s="12"/>
      <c r="WVV183" s="1"/>
      <c r="WVW183" s="5"/>
      <c r="WVX183" s="29"/>
      <c r="WVY183" s="37"/>
      <c r="WVZ183" s="13"/>
      <c r="WWA183" s="12"/>
      <c r="WWB183" s="12"/>
      <c r="WWC183" s="1"/>
      <c r="WWD183" s="5"/>
      <c r="WWE183" s="29"/>
      <c r="WWF183" s="37"/>
      <c r="WWG183" s="13"/>
      <c r="WWH183" s="12"/>
      <c r="WWI183" s="12"/>
      <c r="WWJ183" s="1"/>
      <c r="WWK183" s="5"/>
      <c r="WWL183" s="29"/>
      <c r="WWM183" s="37"/>
      <c r="WWN183" s="13"/>
      <c r="WWO183" s="12"/>
      <c r="WWP183" s="12"/>
      <c r="WWQ183" s="1"/>
      <c r="WWR183" s="5"/>
      <c r="WWS183" s="29"/>
      <c r="WWT183" s="37"/>
      <c r="WWU183" s="13"/>
      <c r="WWV183" s="12"/>
      <c r="WWW183" s="12"/>
      <c r="WWX183" s="1"/>
      <c r="WWY183" s="5"/>
      <c r="WWZ183" s="29"/>
      <c r="WXA183" s="37"/>
      <c r="WXB183" s="13"/>
      <c r="WXC183" s="12"/>
      <c r="WXD183" s="12"/>
      <c r="WXE183" s="1"/>
      <c r="WXF183" s="5"/>
      <c r="WXG183" s="29"/>
      <c r="WXH183" s="37"/>
      <c r="WXI183" s="13"/>
      <c r="WXJ183" s="12"/>
      <c r="WXK183" s="12"/>
      <c r="WXL183" s="1"/>
      <c r="WXM183" s="5"/>
      <c r="WXN183" s="29"/>
      <c r="WXO183" s="37"/>
      <c r="WXP183" s="13"/>
      <c r="WXQ183" s="12"/>
      <c r="WXR183" s="12"/>
      <c r="WXS183" s="1"/>
      <c r="WXT183" s="5"/>
      <c r="WXU183" s="29"/>
      <c r="WXV183" s="37"/>
      <c r="WXW183" s="13"/>
      <c r="WXX183" s="12"/>
      <c r="WXY183" s="12"/>
      <c r="WXZ183" s="1"/>
      <c r="WYA183" s="5"/>
      <c r="WYB183" s="29"/>
      <c r="WYC183" s="37"/>
      <c r="WYD183" s="13"/>
      <c r="WYE183" s="12"/>
      <c r="WYF183" s="12"/>
      <c r="WYG183" s="1"/>
      <c r="WYH183" s="5"/>
      <c r="WYI183" s="29"/>
      <c r="WYJ183" s="37"/>
      <c r="WYK183" s="13"/>
      <c r="WYL183" s="12"/>
      <c r="WYM183" s="12"/>
      <c r="WYN183" s="1"/>
      <c r="WYO183" s="5"/>
      <c r="WYP183" s="29"/>
      <c r="WYQ183" s="37"/>
      <c r="WYR183" s="13"/>
      <c r="WYS183" s="12"/>
      <c r="WYT183" s="12"/>
      <c r="WYU183" s="1"/>
      <c r="WYV183" s="5"/>
      <c r="WYW183" s="29"/>
      <c r="WYX183" s="37"/>
      <c r="WYY183" s="13"/>
      <c r="WYZ183" s="12"/>
      <c r="WZA183" s="12"/>
      <c r="WZB183" s="1"/>
      <c r="WZC183" s="5"/>
      <c r="WZD183" s="29"/>
      <c r="WZE183" s="37"/>
      <c r="WZF183" s="13"/>
      <c r="WZG183" s="12"/>
      <c r="WZH183" s="12"/>
      <c r="WZI183" s="1"/>
      <c r="WZJ183" s="5"/>
      <c r="WZK183" s="29"/>
      <c r="WZL183" s="37"/>
      <c r="WZM183" s="13"/>
      <c r="WZN183" s="12"/>
      <c r="WZO183" s="12"/>
      <c r="WZP183" s="1"/>
      <c r="WZQ183" s="5"/>
      <c r="WZR183" s="29"/>
      <c r="WZS183" s="37"/>
      <c r="WZT183" s="13"/>
      <c r="WZU183" s="12"/>
      <c r="WZV183" s="12"/>
      <c r="WZW183" s="1"/>
      <c r="WZX183" s="5"/>
      <c r="WZY183" s="29"/>
      <c r="WZZ183" s="37"/>
      <c r="XAA183" s="13"/>
      <c r="XAB183" s="12"/>
      <c r="XAC183" s="12"/>
      <c r="XAD183" s="1"/>
      <c r="XAE183" s="5"/>
      <c r="XAF183" s="29"/>
      <c r="XAG183" s="37"/>
      <c r="XAH183" s="13"/>
      <c r="XAI183" s="12"/>
      <c r="XAJ183" s="12"/>
      <c r="XAK183" s="1"/>
      <c r="XAL183" s="5"/>
      <c r="XAM183" s="29"/>
      <c r="XAN183" s="37"/>
      <c r="XAO183" s="13"/>
      <c r="XAP183" s="12"/>
      <c r="XAQ183" s="12"/>
      <c r="XAR183" s="1"/>
      <c r="XAS183" s="5"/>
      <c r="XAT183" s="29"/>
      <c r="XAU183" s="37"/>
      <c r="XAV183" s="13"/>
      <c r="XAW183" s="12"/>
      <c r="XAX183" s="12"/>
      <c r="XAY183" s="1"/>
      <c r="XAZ183" s="5"/>
      <c r="XBA183" s="29"/>
      <c r="XBB183" s="37"/>
      <c r="XBC183" s="13"/>
      <c r="XBD183" s="12"/>
      <c r="XBE183" s="12"/>
      <c r="XBF183" s="1"/>
      <c r="XBG183" s="5"/>
      <c r="XBH183" s="29"/>
      <c r="XBI183" s="37"/>
      <c r="XBJ183" s="13"/>
      <c r="XBK183" s="12"/>
      <c r="XBL183" s="12"/>
      <c r="XBM183" s="1"/>
      <c r="XBN183" s="5"/>
      <c r="XBO183" s="29"/>
      <c r="XBP183" s="37"/>
      <c r="XBQ183" s="13"/>
      <c r="XBR183" s="12"/>
      <c r="XBS183" s="12"/>
      <c r="XBT183" s="1"/>
      <c r="XBU183" s="5"/>
      <c r="XBV183" s="29"/>
      <c r="XBW183" s="37"/>
      <c r="XBX183" s="13"/>
      <c r="XBY183" s="12"/>
      <c r="XBZ183" s="12"/>
      <c r="XCA183" s="1"/>
      <c r="XCB183" s="5"/>
      <c r="XCC183" s="29"/>
      <c r="XCD183" s="37"/>
      <c r="XCE183" s="13"/>
      <c r="XCF183" s="12"/>
      <c r="XCG183" s="12"/>
      <c r="XCH183" s="1"/>
      <c r="XCI183" s="5"/>
      <c r="XCJ183" s="29"/>
      <c r="XCK183" s="37"/>
      <c r="XCL183" s="13"/>
      <c r="XCM183" s="12"/>
      <c r="XCN183" s="12"/>
      <c r="XCO183" s="1"/>
      <c r="XCP183" s="5"/>
      <c r="XCQ183" s="29"/>
      <c r="XCR183" s="37"/>
      <c r="XCS183" s="13"/>
      <c r="XCT183" s="12"/>
      <c r="XCU183" s="12"/>
      <c r="XCV183" s="1"/>
      <c r="XCW183" s="5"/>
      <c r="XCX183" s="29"/>
      <c r="XCY183" s="37"/>
      <c r="XCZ183" s="13"/>
      <c r="XDA183" s="12"/>
      <c r="XDB183" s="12"/>
      <c r="XDC183" s="1"/>
      <c r="XDD183" s="5"/>
      <c r="XDE183" s="29"/>
      <c r="XDF183" s="37"/>
      <c r="XDG183" s="13"/>
      <c r="XDH183" s="12"/>
      <c r="XDI183" s="12"/>
      <c r="XDJ183" s="1"/>
      <c r="XDK183" s="5"/>
      <c r="XDL183" s="29"/>
      <c r="XDM183" s="37"/>
      <c r="XDN183" s="13"/>
      <c r="XDO183" s="12"/>
      <c r="XDP183" s="12"/>
      <c r="XDQ183" s="1"/>
      <c r="XDR183" s="5"/>
      <c r="XDS183" s="29"/>
      <c r="XDT183" s="37"/>
      <c r="XDU183" s="13"/>
      <c r="XDV183" s="12"/>
      <c r="XDW183" s="12"/>
      <c r="XDX183" s="1"/>
      <c r="XDY183" s="5"/>
      <c r="XDZ183" s="29"/>
      <c r="XEA183" s="37"/>
      <c r="XEB183" s="13"/>
      <c r="XEC183" s="12"/>
      <c r="XED183" s="12"/>
      <c r="XEE183" s="1"/>
      <c r="XEF183" s="5"/>
      <c r="XEG183" s="29"/>
      <c r="XEH183" s="37"/>
      <c r="XEI183" s="13"/>
      <c r="XEJ183" s="12"/>
      <c r="XEK183" s="12"/>
      <c r="XEL183" s="1"/>
      <c r="XEM183" s="5"/>
      <c r="XEN183" s="29"/>
      <c r="XEO183" s="37"/>
      <c r="XEP183" s="13"/>
      <c r="XEQ183" s="12"/>
      <c r="XER183" s="12"/>
      <c r="XES183" s="1"/>
      <c r="XET183" s="5"/>
      <c r="XEU183" s="29"/>
      <c r="XEV183" s="37"/>
      <c r="XEW183" s="13"/>
      <c r="XEX183" s="12"/>
      <c r="XEY183" s="12"/>
      <c r="XEZ183" s="1"/>
      <c r="XFA183" s="5"/>
      <c r="XFB183" s="29"/>
      <c r="XFC183" s="37"/>
      <c r="XFD183" s="13"/>
    </row>
    <row r="184" spans="1:16384" ht="14.25" customHeight="1">
      <c r="A184" s="179" t="s">
        <v>119</v>
      </c>
      <c r="B184" s="179"/>
      <c r="C184" s="179"/>
      <c r="D184" s="179"/>
      <c r="E184" s="179"/>
      <c r="F184" s="179"/>
      <c r="G184" s="179"/>
      <c r="H184" s="128"/>
      <c r="I184" s="72"/>
      <c r="J184" s="6"/>
      <c r="K184" s="13"/>
      <c r="L184" s="12"/>
      <c r="M184" s="12"/>
      <c r="N184" s="1"/>
      <c r="O184" s="5"/>
      <c r="P184" s="29"/>
      <c r="Q184" s="37"/>
      <c r="R184" s="13"/>
      <c r="S184" s="12"/>
      <c r="T184" s="12"/>
      <c r="U184" s="1"/>
      <c r="V184" s="5"/>
      <c r="W184" s="29"/>
      <c r="X184" s="37"/>
      <c r="Y184" s="13"/>
      <c r="Z184" s="12"/>
      <c r="AA184" s="12"/>
      <c r="AB184" s="1"/>
      <c r="AC184" s="5"/>
      <c r="AD184" s="29"/>
      <c r="AE184" s="37"/>
      <c r="AF184" s="13"/>
      <c r="AG184" s="12"/>
      <c r="AH184" s="12"/>
      <c r="AI184" s="1"/>
      <c r="AJ184" s="5"/>
      <c r="AK184" s="29"/>
      <c r="AL184" s="37"/>
      <c r="AM184" s="13"/>
      <c r="AN184" s="12"/>
      <c r="AO184" s="12"/>
      <c r="AP184" s="1"/>
      <c r="AQ184" s="5"/>
      <c r="AR184" s="29"/>
      <c r="AS184" s="37"/>
      <c r="AT184" s="13"/>
      <c r="AU184" s="12"/>
      <c r="AV184" s="12"/>
      <c r="AW184" s="1"/>
      <c r="AX184" s="5"/>
      <c r="AY184" s="29"/>
      <c r="AZ184" s="37"/>
      <c r="BA184" s="13"/>
      <c r="BB184" s="12"/>
      <c r="BC184" s="12"/>
      <c r="BD184" s="1"/>
      <c r="BE184" s="5"/>
      <c r="BF184" s="29"/>
      <c r="BG184" s="37"/>
      <c r="BH184" s="13"/>
      <c r="BI184" s="12"/>
      <c r="BJ184" s="12"/>
      <c r="BK184" s="1"/>
      <c r="BL184" s="5"/>
      <c r="BM184" s="29"/>
      <c r="BN184" s="37"/>
      <c r="BO184" s="13"/>
      <c r="BP184" s="12"/>
      <c r="BQ184" s="12"/>
      <c r="BR184" s="1"/>
      <c r="BS184" s="5"/>
      <c r="BT184" s="29"/>
      <c r="BU184" s="37"/>
      <c r="BV184" s="13"/>
      <c r="BW184" s="12"/>
      <c r="BX184" s="12"/>
      <c r="BY184" s="1"/>
      <c r="BZ184" s="5"/>
      <c r="CA184" s="29"/>
      <c r="CB184" s="37"/>
      <c r="CC184" s="13"/>
      <c r="CD184" s="12"/>
      <c r="CE184" s="12"/>
      <c r="CF184" s="1"/>
      <c r="CG184" s="5"/>
      <c r="CH184" s="29"/>
      <c r="CI184" s="37"/>
      <c r="CJ184" s="13"/>
      <c r="CK184" s="12"/>
      <c r="CL184" s="12"/>
      <c r="CM184" s="1"/>
      <c r="CN184" s="5"/>
      <c r="CO184" s="29"/>
      <c r="CP184" s="37"/>
      <c r="CQ184" s="13"/>
      <c r="CR184" s="12"/>
      <c r="CS184" s="12"/>
      <c r="CT184" s="1"/>
      <c r="CU184" s="5"/>
      <c r="CV184" s="29"/>
      <c r="CW184" s="37"/>
      <c r="CX184" s="13"/>
      <c r="CY184" s="12"/>
      <c r="CZ184" s="12"/>
      <c r="DA184" s="1"/>
      <c r="DB184" s="5"/>
      <c r="DC184" s="29"/>
      <c r="DD184" s="37"/>
      <c r="DE184" s="13"/>
      <c r="DF184" s="12"/>
      <c r="DG184" s="12"/>
      <c r="DH184" s="1"/>
      <c r="DI184" s="5"/>
      <c r="DJ184" s="29"/>
      <c r="DK184" s="37"/>
      <c r="DL184" s="13"/>
      <c r="DM184" s="12"/>
      <c r="DN184" s="12"/>
      <c r="DO184" s="1"/>
      <c r="DP184" s="5"/>
      <c r="DQ184" s="29"/>
      <c r="DR184" s="37"/>
      <c r="DS184" s="13"/>
      <c r="DT184" s="12"/>
      <c r="DU184" s="12"/>
      <c r="DV184" s="1"/>
      <c r="DW184" s="5"/>
      <c r="DX184" s="29"/>
      <c r="DY184" s="37"/>
      <c r="DZ184" s="13"/>
      <c r="EA184" s="12"/>
      <c r="EB184" s="12"/>
      <c r="EC184" s="1"/>
      <c r="ED184" s="5"/>
      <c r="EE184" s="29"/>
      <c r="EF184" s="37"/>
      <c r="EG184" s="13"/>
      <c r="EH184" s="12"/>
      <c r="EI184" s="12"/>
      <c r="EJ184" s="1"/>
      <c r="EK184" s="5"/>
      <c r="EL184" s="29"/>
      <c r="EM184" s="37"/>
      <c r="EN184" s="13"/>
      <c r="EO184" s="12"/>
      <c r="EP184" s="12"/>
      <c r="EQ184" s="1"/>
      <c r="ER184" s="5"/>
      <c r="ES184" s="29"/>
      <c r="ET184" s="37"/>
      <c r="EU184" s="13"/>
      <c r="EV184" s="12"/>
      <c r="EW184" s="12"/>
      <c r="EX184" s="1"/>
      <c r="EY184" s="5"/>
      <c r="EZ184" s="29"/>
      <c r="FA184" s="37"/>
      <c r="FB184" s="13"/>
      <c r="FC184" s="12"/>
      <c r="FD184" s="12"/>
      <c r="FE184" s="1"/>
      <c r="FF184" s="5"/>
      <c r="FG184" s="29"/>
      <c r="FH184" s="37"/>
      <c r="FI184" s="13"/>
      <c r="FJ184" s="12"/>
      <c r="FK184" s="12"/>
      <c r="FL184" s="1"/>
      <c r="FM184" s="5"/>
      <c r="FN184" s="29"/>
      <c r="FO184" s="37"/>
      <c r="FP184" s="13"/>
      <c r="FQ184" s="12"/>
      <c r="FR184" s="12"/>
      <c r="FS184" s="1"/>
      <c r="FT184" s="5"/>
      <c r="FU184" s="29"/>
      <c r="FV184" s="37"/>
      <c r="FW184" s="13"/>
      <c r="FX184" s="12"/>
      <c r="FY184" s="12"/>
      <c r="FZ184" s="1"/>
      <c r="GA184" s="5"/>
      <c r="GB184" s="29"/>
      <c r="GC184" s="37"/>
      <c r="GD184" s="13"/>
      <c r="GE184" s="12"/>
      <c r="GF184" s="12"/>
      <c r="GG184" s="1"/>
      <c r="GH184" s="5"/>
      <c r="GI184" s="29"/>
      <c r="GJ184" s="37"/>
      <c r="GK184" s="13"/>
      <c r="GL184" s="12"/>
      <c r="GM184" s="12"/>
      <c r="GN184" s="1"/>
      <c r="GO184" s="5"/>
      <c r="GP184" s="29"/>
      <c r="GQ184" s="37"/>
      <c r="GR184" s="13"/>
      <c r="GS184" s="12"/>
      <c r="GT184" s="12"/>
      <c r="GU184" s="1"/>
      <c r="GV184" s="5"/>
      <c r="GW184" s="29"/>
      <c r="GX184" s="37"/>
      <c r="GY184" s="13"/>
      <c r="GZ184" s="12"/>
      <c r="HA184" s="12"/>
      <c r="HB184" s="1"/>
      <c r="HC184" s="5"/>
      <c r="HD184" s="29"/>
      <c r="HE184" s="37"/>
      <c r="HF184" s="13"/>
      <c r="HG184" s="12"/>
      <c r="HH184" s="12"/>
      <c r="HI184" s="1"/>
      <c r="HJ184" s="5"/>
      <c r="HK184" s="29"/>
      <c r="HL184" s="37"/>
      <c r="HM184" s="13"/>
      <c r="HN184" s="12"/>
      <c r="HO184" s="12"/>
      <c r="HP184" s="1"/>
      <c r="HQ184" s="5"/>
      <c r="HR184" s="29"/>
      <c r="HS184" s="37"/>
      <c r="HT184" s="13"/>
      <c r="HU184" s="12"/>
      <c r="HV184" s="12"/>
      <c r="HW184" s="1"/>
      <c r="HX184" s="5"/>
      <c r="HY184" s="29"/>
      <c r="HZ184" s="37"/>
      <c r="IA184" s="13"/>
      <c r="IB184" s="12"/>
      <c r="IC184" s="12"/>
      <c r="ID184" s="1"/>
      <c r="IE184" s="5"/>
      <c r="IF184" s="29"/>
      <c r="IG184" s="37"/>
      <c r="IH184" s="13"/>
      <c r="II184" s="12"/>
      <c r="IJ184" s="12"/>
      <c r="IK184" s="1"/>
      <c r="IL184" s="5"/>
      <c r="IM184" s="29"/>
      <c r="IN184" s="37"/>
      <c r="IO184" s="13"/>
      <c r="IP184" s="12"/>
      <c r="IQ184" s="12"/>
      <c r="IR184" s="1"/>
      <c r="IS184" s="5"/>
      <c r="IT184" s="29"/>
      <c r="IU184" s="37"/>
      <c r="IV184" s="13"/>
      <c r="IW184" s="12"/>
      <c r="IX184" s="12"/>
      <c r="IY184" s="1"/>
      <c r="IZ184" s="5"/>
      <c r="JA184" s="29"/>
      <c r="JB184" s="37"/>
      <c r="JC184" s="13"/>
      <c r="JD184" s="12"/>
      <c r="JE184" s="12"/>
      <c r="JF184" s="1"/>
      <c r="JG184" s="5"/>
      <c r="JH184" s="29"/>
      <c r="JI184" s="37"/>
      <c r="JJ184" s="13"/>
      <c r="JK184" s="12"/>
      <c r="JL184" s="12"/>
      <c r="JM184" s="1"/>
      <c r="JN184" s="5"/>
      <c r="JO184" s="29"/>
      <c r="JP184" s="37"/>
      <c r="JQ184" s="13"/>
      <c r="JR184" s="12"/>
      <c r="JS184" s="12"/>
      <c r="JT184" s="1"/>
      <c r="JU184" s="5"/>
      <c r="JV184" s="29"/>
      <c r="JW184" s="37"/>
      <c r="JX184" s="13"/>
      <c r="JY184" s="12"/>
      <c r="JZ184" s="12"/>
      <c r="KA184" s="1"/>
      <c r="KB184" s="5"/>
      <c r="KC184" s="29"/>
      <c r="KD184" s="37"/>
      <c r="KE184" s="13"/>
      <c r="KF184" s="12"/>
      <c r="KG184" s="12"/>
      <c r="KH184" s="1"/>
      <c r="KI184" s="5"/>
      <c r="KJ184" s="29"/>
      <c r="KK184" s="37"/>
      <c r="KL184" s="13"/>
      <c r="KM184" s="12"/>
      <c r="KN184" s="12"/>
      <c r="KO184" s="1"/>
      <c r="KP184" s="5"/>
      <c r="KQ184" s="29"/>
      <c r="KR184" s="37"/>
      <c r="KS184" s="13"/>
      <c r="KT184" s="12"/>
      <c r="KU184" s="12"/>
      <c r="KV184" s="1"/>
      <c r="KW184" s="5"/>
      <c r="KX184" s="29"/>
      <c r="KY184" s="37"/>
      <c r="KZ184" s="13"/>
      <c r="LA184" s="12"/>
      <c r="LB184" s="12"/>
      <c r="LC184" s="1"/>
      <c r="LD184" s="5"/>
      <c r="LE184" s="29"/>
      <c r="LF184" s="37"/>
      <c r="LG184" s="13"/>
      <c r="LH184" s="12"/>
      <c r="LI184" s="12"/>
      <c r="LJ184" s="1"/>
      <c r="LK184" s="5"/>
      <c r="LL184" s="29"/>
      <c r="LM184" s="37"/>
      <c r="LN184" s="13"/>
      <c r="LO184" s="12"/>
      <c r="LP184" s="12"/>
      <c r="LQ184" s="1"/>
      <c r="LR184" s="5"/>
      <c r="LS184" s="29"/>
      <c r="LT184" s="37"/>
      <c r="LU184" s="13"/>
      <c r="LV184" s="12"/>
      <c r="LW184" s="12"/>
      <c r="LX184" s="1"/>
      <c r="LY184" s="5"/>
      <c r="LZ184" s="29"/>
      <c r="MA184" s="37"/>
      <c r="MB184" s="13"/>
      <c r="MC184" s="12"/>
      <c r="MD184" s="12"/>
      <c r="ME184" s="1"/>
      <c r="MF184" s="5"/>
      <c r="MG184" s="29"/>
      <c r="MH184" s="37"/>
      <c r="MI184" s="13"/>
      <c r="MJ184" s="12"/>
      <c r="MK184" s="12"/>
      <c r="ML184" s="1"/>
      <c r="MM184" s="5"/>
      <c r="MN184" s="29"/>
      <c r="MO184" s="37"/>
      <c r="MP184" s="13"/>
      <c r="MQ184" s="12"/>
      <c r="MR184" s="12"/>
      <c r="MS184" s="1"/>
      <c r="MT184" s="5"/>
      <c r="MU184" s="29"/>
      <c r="MV184" s="37"/>
      <c r="MW184" s="13"/>
      <c r="MX184" s="12"/>
      <c r="MY184" s="12"/>
      <c r="MZ184" s="1"/>
      <c r="NA184" s="5"/>
      <c r="NB184" s="29"/>
      <c r="NC184" s="37"/>
      <c r="ND184" s="13"/>
      <c r="NE184" s="12"/>
      <c r="NF184" s="12"/>
      <c r="NG184" s="1"/>
      <c r="NH184" s="5"/>
      <c r="NI184" s="29"/>
      <c r="NJ184" s="37"/>
      <c r="NK184" s="13"/>
      <c r="NL184" s="12"/>
      <c r="NM184" s="12"/>
      <c r="NN184" s="1"/>
      <c r="NO184" s="5"/>
      <c r="NP184" s="29"/>
      <c r="NQ184" s="37"/>
      <c r="NR184" s="13"/>
      <c r="NS184" s="12"/>
      <c r="NT184" s="12"/>
      <c r="NU184" s="1"/>
      <c r="NV184" s="5"/>
      <c r="NW184" s="29"/>
      <c r="NX184" s="37"/>
      <c r="NY184" s="13"/>
      <c r="NZ184" s="12"/>
      <c r="OA184" s="12"/>
      <c r="OB184" s="1"/>
      <c r="OC184" s="5"/>
      <c r="OD184" s="29"/>
      <c r="OE184" s="37"/>
      <c r="OF184" s="13"/>
      <c r="OG184" s="12"/>
      <c r="OH184" s="12"/>
      <c r="OI184" s="1"/>
      <c r="OJ184" s="5"/>
      <c r="OK184" s="29"/>
      <c r="OL184" s="37"/>
      <c r="OM184" s="13"/>
      <c r="ON184" s="12"/>
      <c r="OO184" s="12"/>
      <c r="OP184" s="1"/>
      <c r="OQ184" s="5"/>
      <c r="OR184" s="29"/>
      <c r="OS184" s="37"/>
      <c r="OT184" s="13"/>
      <c r="OU184" s="12"/>
      <c r="OV184" s="12"/>
      <c r="OW184" s="1"/>
      <c r="OX184" s="5"/>
      <c r="OY184" s="29"/>
      <c r="OZ184" s="37"/>
      <c r="PA184" s="13"/>
      <c r="PB184" s="12"/>
      <c r="PC184" s="12"/>
      <c r="PD184" s="1"/>
      <c r="PE184" s="5"/>
      <c r="PF184" s="29"/>
      <c r="PG184" s="37"/>
      <c r="PH184" s="13"/>
      <c r="PI184" s="12"/>
      <c r="PJ184" s="12"/>
      <c r="PK184" s="1"/>
      <c r="PL184" s="5"/>
      <c r="PM184" s="29"/>
      <c r="PN184" s="37"/>
      <c r="PO184" s="13"/>
      <c r="PP184" s="12"/>
      <c r="PQ184" s="12"/>
      <c r="PR184" s="1"/>
      <c r="PS184" s="5"/>
      <c r="PT184" s="29"/>
      <c r="PU184" s="37"/>
      <c r="PV184" s="13"/>
      <c r="PW184" s="12"/>
      <c r="PX184" s="12"/>
      <c r="PY184" s="1"/>
      <c r="PZ184" s="5"/>
      <c r="QA184" s="29"/>
      <c r="QB184" s="37"/>
      <c r="QC184" s="13"/>
      <c r="QD184" s="12"/>
      <c r="QE184" s="12"/>
      <c r="QF184" s="1"/>
      <c r="QG184" s="5"/>
      <c r="QH184" s="29"/>
      <c r="QI184" s="37"/>
      <c r="QJ184" s="13"/>
      <c r="QK184" s="12"/>
      <c r="QL184" s="12"/>
      <c r="QM184" s="1"/>
      <c r="QN184" s="5"/>
      <c r="QO184" s="29"/>
      <c r="QP184" s="37"/>
      <c r="QQ184" s="13"/>
      <c r="QR184" s="12"/>
      <c r="QS184" s="12"/>
      <c r="QT184" s="1"/>
      <c r="QU184" s="5"/>
      <c r="QV184" s="29"/>
      <c r="QW184" s="37"/>
      <c r="QX184" s="13"/>
      <c r="QY184" s="12"/>
      <c r="QZ184" s="12"/>
      <c r="RA184" s="1"/>
      <c r="RB184" s="5"/>
      <c r="RC184" s="29"/>
      <c r="RD184" s="37"/>
      <c r="RE184" s="13"/>
      <c r="RF184" s="12"/>
      <c r="RG184" s="12"/>
      <c r="RH184" s="1"/>
      <c r="RI184" s="5"/>
      <c r="RJ184" s="29"/>
      <c r="RK184" s="37"/>
      <c r="RL184" s="13"/>
      <c r="RM184" s="12"/>
      <c r="RN184" s="12"/>
      <c r="RO184" s="1"/>
      <c r="RP184" s="5"/>
      <c r="RQ184" s="29"/>
      <c r="RR184" s="37"/>
      <c r="RS184" s="13"/>
      <c r="RT184" s="12"/>
      <c r="RU184" s="12"/>
      <c r="RV184" s="1"/>
      <c r="RW184" s="5"/>
      <c r="RX184" s="29"/>
      <c r="RY184" s="37"/>
      <c r="RZ184" s="13"/>
      <c r="SA184" s="12"/>
      <c r="SB184" s="12"/>
      <c r="SC184" s="1"/>
      <c r="SD184" s="5"/>
      <c r="SE184" s="29"/>
      <c r="SF184" s="37"/>
      <c r="SG184" s="13"/>
      <c r="SH184" s="12"/>
      <c r="SI184" s="12"/>
      <c r="SJ184" s="1"/>
      <c r="SK184" s="5"/>
      <c r="SL184" s="29"/>
      <c r="SM184" s="37"/>
      <c r="SN184" s="13"/>
      <c r="SO184" s="12"/>
      <c r="SP184" s="12"/>
      <c r="SQ184" s="1"/>
      <c r="SR184" s="5"/>
      <c r="SS184" s="29"/>
      <c r="ST184" s="37"/>
      <c r="SU184" s="13"/>
      <c r="SV184" s="12"/>
      <c r="SW184" s="12"/>
      <c r="SX184" s="1"/>
      <c r="SY184" s="5"/>
      <c r="SZ184" s="29"/>
      <c r="TA184" s="37"/>
      <c r="TB184" s="13"/>
      <c r="TC184" s="12"/>
      <c r="TD184" s="12"/>
      <c r="TE184" s="1"/>
      <c r="TF184" s="5"/>
      <c r="TG184" s="29"/>
      <c r="TH184" s="37"/>
      <c r="TI184" s="13"/>
      <c r="TJ184" s="12"/>
      <c r="TK184" s="12"/>
      <c r="TL184" s="1"/>
      <c r="TM184" s="5"/>
      <c r="TN184" s="29"/>
      <c r="TO184" s="37"/>
      <c r="TP184" s="13"/>
      <c r="TQ184" s="12"/>
      <c r="TR184" s="12"/>
      <c r="TS184" s="1"/>
      <c r="TT184" s="5"/>
      <c r="TU184" s="29"/>
      <c r="TV184" s="37"/>
      <c r="TW184" s="13"/>
      <c r="TX184" s="12"/>
      <c r="TY184" s="12"/>
      <c r="TZ184" s="1"/>
      <c r="UA184" s="5"/>
      <c r="UB184" s="29"/>
      <c r="UC184" s="37"/>
      <c r="UD184" s="13"/>
      <c r="UE184" s="12"/>
      <c r="UF184" s="12"/>
      <c r="UG184" s="1"/>
      <c r="UH184" s="5"/>
      <c r="UI184" s="29"/>
      <c r="UJ184" s="37"/>
      <c r="UK184" s="13"/>
      <c r="UL184" s="12"/>
      <c r="UM184" s="12"/>
      <c r="UN184" s="1"/>
      <c r="UO184" s="5"/>
      <c r="UP184" s="29"/>
      <c r="UQ184" s="37"/>
      <c r="UR184" s="13"/>
      <c r="US184" s="12"/>
      <c r="UT184" s="12"/>
      <c r="UU184" s="1"/>
      <c r="UV184" s="5"/>
      <c r="UW184" s="29"/>
      <c r="UX184" s="37"/>
      <c r="UY184" s="13"/>
      <c r="UZ184" s="12"/>
      <c r="VA184" s="12"/>
      <c r="VB184" s="1"/>
      <c r="VC184" s="5"/>
      <c r="VD184" s="29"/>
      <c r="VE184" s="37"/>
      <c r="VF184" s="13"/>
      <c r="VG184" s="12"/>
      <c r="VH184" s="12"/>
      <c r="VI184" s="1"/>
      <c r="VJ184" s="5"/>
      <c r="VK184" s="29"/>
      <c r="VL184" s="37"/>
      <c r="VM184" s="13"/>
      <c r="VN184" s="12"/>
      <c r="VO184" s="12"/>
      <c r="VP184" s="1"/>
      <c r="VQ184" s="5"/>
      <c r="VR184" s="29"/>
      <c r="VS184" s="37"/>
      <c r="VT184" s="13"/>
      <c r="VU184" s="12"/>
      <c r="VV184" s="12"/>
      <c r="VW184" s="1"/>
      <c r="VX184" s="5"/>
      <c r="VY184" s="29"/>
      <c r="VZ184" s="37"/>
      <c r="WA184" s="13"/>
      <c r="WB184" s="12"/>
      <c r="WC184" s="12"/>
      <c r="WD184" s="1"/>
      <c r="WE184" s="5"/>
      <c r="WF184" s="29"/>
      <c r="WG184" s="37"/>
      <c r="WH184" s="13"/>
      <c r="WI184" s="12"/>
      <c r="WJ184" s="12"/>
      <c r="WK184" s="1"/>
      <c r="WL184" s="5"/>
      <c r="WM184" s="29"/>
      <c r="WN184" s="37"/>
      <c r="WO184" s="13"/>
      <c r="WP184" s="12"/>
      <c r="WQ184" s="12"/>
      <c r="WR184" s="1"/>
      <c r="WS184" s="5"/>
      <c r="WT184" s="29"/>
      <c r="WU184" s="37"/>
      <c r="WV184" s="13"/>
      <c r="WW184" s="12"/>
      <c r="WX184" s="12"/>
      <c r="WY184" s="1"/>
      <c r="WZ184" s="5"/>
      <c r="XA184" s="29"/>
      <c r="XB184" s="37"/>
      <c r="XC184" s="13"/>
      <c r="XD184" s="12"/>
      <c r="XE184" s="12"/>
      <c r="XF184" s="1"/>
      <c r="XG184" s="5"/>
      <c r="XH184" s="29"/>
      <c r="XI184" s="37"/>
      <c r="XJ184" s="13"/>
      <c r="XK184" s="12"/>
      <c r="XL184" s="12"/>
      <c r="XM184" s="1"/>
      <c r="XN184" s="5"/>
      <c r="XO184" s="29"/>
      <c r="XP184" s="37"/>
      <c r="XQ184" s="13"/>
      <c r="XR184" s="12"/>
      <c r="XS184" s="12"/>
      <c r="XT184" s="1"/>
      <c r="XU184" s="5"/>
      <c r="XV184" s="29"/>
      <c r="XW184" s="37"/>
      <c r="XX184" s="13"/>
      <c r="XY184" s="12"/>
      <c r="XZ184" s="12"/>
      <c r="YA184" s="1"/>
      <c r="YB184" s="5"/>
      <c r="YC184" s="29"/>
      <c r="YD184" s="37"/>
      <c r="YE184" s="13"/>
      <c r="YF184" s="12"/>
      <c r="YG184" s="12"/>
      <c r="YH184" s="1"/>
      <c r="YI184" s="5"/>
      <c r="YJ184" s="29"/>
      <c r="YK184" s="37"/>
      <c r="YL184" s="13"/>
      <c r="YM184" s="12"/>
      <c r="YN184" s="12"/>
      <c r="YO184" s="1"/>
      <c r="YP184" s="5"/>
      <c r="YQ184" s="29"/>
      <c r="YR184" s="37"/>
      <c r="YS184" s="13"/>
      <c r="YT184" s="12"/>
      <c r="YU184" s="12"/>
      <c r="YV184" s="1"/>
      <c r="YW184" s="5"/>
      <c r="YX184" s="29"/>
      <c r="YY184" s="37"/>
      <c r="YZ184" s="13"/>
      <c r="ZA184" s="12"/>
      <c r="ZB184" s="12"/>
      <c r="ZC184" s="1"/>
      <c r="ZD184" s="5"/>
      <c r="ZE184" s="29"/>
      <c r="ZF184" s="37"/>
      <c r="ZG184" s="13"/>
      <c r="ZH184" s="12"/>
      <c r="ZI184" s="12"/>
      <c r="ZJ184" s="1"/>
      <c r="ZK184" s="5"/>
      <c r="ZL184" s="29"/>
      <c r="ZM184" s="37"/>
      <c r="ZN184" s="13"/>
      <c r="ZO184" s="12"/>
      <c r="ZP184" s="12"/>
      <c r="ZQ184" s="1"/>
      <c r="ZR184" s="5"/>
      <c r="ZS184" s="29"/>
      <c r="ZT184" s="37"/>
      <c r="ZU184" s="13"/>
      <c r="ZV184" s="12"/>
      <c r="ZW184" s="12"/>
      <c r="ZX184" s="1"/>
      <c r="ZY184" s="5"/>
      <c r="ZZ184" s="29"/>
      <c r="AAA184" s="37"/>
      <c r="AAB184" s="13"/>
      <c r="AAC184" s="12"/>
      <c r="AAD184" s="12"/>
      <c r="AAE184" s="1"/>
      <c r="AAF184" s="5"/>
      <c r="AAG184" s="29"/>
      <c r="AAH184" s="37"/>
      <c r="AAI184" s="13"/>
      <c r="AAJ184" s="12"/>
      <c r="AAK184" s="12"/>
      <c r="AAL184" s="1"/>
      <c r="AAM184" s="5"/>
      <c r="AAN184" s="29"/>
      <c r="AAO184" s="37"/>
      <c r="AAP184" s="13"/>
      <c r="AAQ184" s="12"/>
      <c r="AAR184" s="12"/>
      <c r="AAS184" s="1"/>
      <c r="AAT184" s="5"/>
      <c r="AAU184" s="29"/>
      <c r="AAV184" s="37"/>
      <c r="AAW184" s="13"/>
      <c r="AAX184" s="12"/>
      <c r="AAY184" s="12"/>
      <c r="AAZ184" s="1"/>
      <c r="ABA184" s="5"/>
      <c r="ABB184" s="29"/>
      <c r="ABC184" s="37"/>
      <c r="ABD184" s="13"/>
      <c r="ABE184" s="12"/>
      <c r="ABF184" s="12"/>
      <c r="ABG184" s="1"/>
      <c r="ABH184" s="5"/>
      <c r="ABI184" s="29"/>
      <c r="ABJ184" s="37"/>
      <c r="ABK184" s="13"/>
      <c r="ABL184" s="12"/>
      <c r="ABM184" s="12"/>
      <c r="ABN184" s="1"/>
      <c r="ABO184" s="5"/>
      <c r="ABP184" s="29"/>
      <c r="ABQ184" s="37"/>
      <c r="ABR184" s="13"/>
      <c r="ABS184" s="12"/>
      <c r="ABT184" s="12"/>
      <c r="ABU184" s="1"/>
      <c r="ABV184" s="5"/>
      <c r="ABW184" s="29"/>
      <c r="ABX184" s="37"/>
      <c r="ABY184" s="13"/>
      <c r="ABZ184" s="12"/>
      <c r="ACA184" s="12"/>
      <c r="ACB184" s="1"/>
      <c r="ACC184" s="5"/>
      <c r="ACD184" s="29"/>
      <c r="ACE184" s="37"/>
      <c r="ACF184" s="13"/>
      <c r="ACG184" s="12"/>
      <c r="ACH184" s="12"/>
      <c r="ACI184" s="1"/>
      <c r="ACJ184" s="5"/>
      <c r="ACK184" s="29"/>
      <c r="ACL184" s="37"/>
      <c r="ACM184" s="13"/>
      <c r="ACN184" s="12"/>
      <c r="ACO184" s="12"/>
      <c r="ACP184" s="1"/>
      <c r="ACQ184" s="5"/>
      <c r="ACR184" s="29"/>
      <c r="ACS184" s="37"/>
      <c r="ACT184" s="13"/>
      <c r="ACU184" s="12"/>
      <c r="ACV184" s="12"/>
      <c r="ACW184" s="1"/>
      <c r="ACX184" s="5"/>
      <c r="ACY184" s="29"/>
      <c r="ACZ184" s="37"/>
      <c r="ADA184" s="13"/>
      <c r="ADB184" s="12"/>
      <c r="ADC184" s="12"/>
      <c r="ADD184" s="1"/>
      <c r="ADE184" s="5"/>
      <c r="ADF184" s="29"/>
      <c r="ADG184" s="37"/>
      <c r="ADH184" s="13"/>
      <c r="ADI184" s="12"/>
      <c r="ADJ184" s="12"/>
      <c r="ADK184" s="1"/>
      <c r="ADL184" s="5"/>
      <c r="ADM184" s="29"/>
      <c r="ADN184" s="37"/>
      <c r="ADO184" s="13"/>
      <c r="ADP184" s="12"/>
      <c r="ADQ184" s="12"/>
      <c r="ADR184" s="1"/>
      <c r="ADS184" s="5"/>
      <c r="ADT184" s="29"/>
      <c r="ADU184" s="37"/>
      <c r="ADV184" s="13"/>
      <c r="ADW184" s="12"/>
      <c r="ADX184" s="12"/>
      <c r="ADY184" s="1"/>
      <c r="ADZ184" s="5"/>
      <c r="AEA184" s="29"/>
      <c r="AEB184" s="37"/>
      <c r="AEC184" s="13"/>
      <c r="AED184" s="12"/>
      <c r="AEE184" s="12"/>
      <c r="AEF184" s="1"/>
      <c r="AEG184" s="5"/>
      <c r="AEH184" s="29"/>
      <c r="AEI184" s="37"/>
      <c r="AEJ184" s="13"/>
      <c r="AEK184" s="12"/>
      <c r="AEL184" s="12"/>
      <c r="AEM184" s="1"/>
      <c r="AEN184" s="5"/>
      <c r="AEO184" s="29"/>
      <c r="AEP184" s="37"/>
      <c r="AEQ184" s="13"/>
      <c r="AER184" s="12"/>
      <c r="AES184" s="12"/>
      <c r="AET184" s="1"/>
      <c r="AEU184" s="5"/>
      <c r="AEV184" s="29"/>
      <c r="AEW184" s="37"/>
      <c r="AEX184" s="13"/>
      <c r="AEY184" s="12"/>
      <c r="AEZ184" s="12"/>
      <c r="AFA184" s="1"/>
      <c r="AFB184" s="5"/>
      <c r="AFC184" s="29"/>
      <c r="AFD184" s="37"/>
      <c r="AFE184" s="13"/>
      <c r="AFF184" s="12"/>
      <c r="AFG184" s="12"/>
      <c r="AFH184" s="1"/>
      <c r="AFI184" s="5"/>
      <c r="AFJ184" s="29"/>
      <c r="AFK184" s="37"/>
      <c r="AFL184" s="13"/>
      <c r="AFM184" s="12"/>
      <c r="AFN184" s="12"/>
      <c r="AFO184" s="1"/>
      <c r="AFP184" s="5"/>
      <c r="AFQ184" s="29"/>
      <c r="AFR184" s="37"/>
      <c r="AFS184" s="13"/>
      <c r="AFT184" s="12"/>
      <c r="AFU184" s="12"/>
      <c r="AFV184" s="1"/>
      <c r="AFW184" s="5"/>
      <c r="AFX184" s="29"/>
      <c r="AFY184" s="37"/>
      <c r="AFZ184" s="13"/>
      <c r="AGA184" s="12"/>
      <c r="AGB184" s="12"/>
      <c r="AGC184" s="1"/>
      <c r="AGD184" s="5"/>
      <c r="AGE184" s="29"/>
      <c r="AGF184" s="37"/>
      <c r="AGG184" s="13"/>
      <c r="AGH184" s="12"/>
      <c r="AGI184" s="12"/>
      <c r="AGJ184" s="1"/>
      <c r="AGK184" s="5"/>
      <c r="AGL184" s="29"/>
      <c r="AGM184" s="37"/>
      <c r="AGN184" s="13"/>
      <c r="AGO184" s="12"/>
      <c r="AGP184" s="12"/>
      <c r="AGQ184" s="1"/>
      <c r="AGR184" s="5"/>
      <c r="AGS184" s="29"/>
      <c r="AGT184" s="37"/>
      <c r="AGU184" s="13"/>
      <c r="AGV184" s="12"/>
      <c r="AGW184" s="12"/>
      <c r="AGX184" s="1"/>
      <c r="AGY184" s="5"/>
      <c r="AGZ184" s="29"/>
      <c r="AHA184" s="37"/>
      <c r="AHB184" s="13"/>
      <c r="AHC184" s="12"/>
      <c r="AHD184" s="12"/>
      <c r="AHE184" s="1"/>
      <c r="AHF184" s="5"/>
      <c r="AHG184" s="29"/>
      <c r="AHH184" s="37"/>
      <c r="AHI184" s="13"/>
      <c r="AHJ184" s="12"/>
      <c r="AHK184" s="12"/>
      <c r="AHL184" s="1"/>
      <c r="AHM184" s="5"/>
      <c r="AHN184" s="29"/>
      <c r="AHO184" s="37"/>
      <c r="AHP184" s="13"/>
      <c r="AHQ184" s="12"/>
      <c r="AHR184" s="12"/>
      <c r="AHS184" s="1"/>
      <c r="AHT184" s="5"/>
      <c r="AHU184" s="29"/>
      <c r="AHV184" s="37"/>
      <c r="AHW184" s="13"/>
      <c r="AHX184" s="12"/>
      <c r="AHY184" s="12"/>
      <c r="AHZ184" s="1"/>
      <c r="AIA184" s="5"/>
      <c r="AIB184" s="29"/>
      <c r="AIC184" s="37"/>
      <c r="AID184" s="13"/>
      <c r="AIE184" s="12"/>
      <c r="AIF184" s="12"/>
      <c r="AIG184" s="1"/>
      <c r="AIH184" s="5"/>
      <c r="AII184" s="29"/>
      <c r="AIJ184" s="37"/>
      <c r="AIK184" s="13"/>
      <c r="AIL184" s="12"/>
      <c r="AIM184" s="12"/>
      <c r="AIN184" s="1"/>
      <c r="AIO184" s="5"/>
      <c r="AIP184" s="29"/>
      <c r="AIQ184" s="37"/>
      <c r="AIR184" s="13"/>
      <c r="AIS184" s="12"/>
      <c r="AIT184" s="12"/>
      <c r="AIU184" s="1"/>
      <c r="AIV184" s="5"/>
      <c r="AIW184" s="29"/>
      <c r="AIX184" s="37"/>
      <c r="AIY184" s="13"/>
      <c r="AIZ184" s="12"/>
      <c r="AJA184" s="12"/>
      <c r="AJB184" s="1"/>
      <c r="AJC184" s="5"/>
      <c r="AJD184" s="29"/>
      <c r="AJE184" s="37"/>
      <c r="AJF184" s="13"/>
      <c r="AJG184" s="12"/>
      <c r="AJH184" s="12"/>
      <c r="AJI184" s="1"/>
      <c r="AJJ184" s="5"/>
      <c r="AJK184" s="29"/>
      <c r="AJL184" s="37"/>
      <c r="AJM184" s="13"/>
      <c r="AJN184" s="12"/>
      <c r="AJO184" s="12"/>
      <c r="AJP184" s="1"/>
      <c r="AJQ184" s="5"/>
      <c r="AJR184" s="29"/>
      <c r="AJS184" s="37"/>
      <c r="AJT184" s="13"/>
      <c r="AJU184" s="12"/>
      <c r="AJV184" s="12"/>
      <c r="AJW184" s="1"/>
      <c r="AJX184" s="5"/>
      <c r="AJY184" s="29"/>
      <c r="AJZ184" s="37"/>
      <c r="AKA184" s="13"/>
      <c r="AKB184" s="12"/>
      <c r="AKC184" s="12"/>
      <c r="AKD184" s="1"/>
      <c r="AKE184" s="5"/>
      <c r="AKF184" s="29"/>
      <c r="AKG184" s="37"/>
      <c r="AKH184" s="13"/>
      <c r="AKI184" s="12"/>
      <c r="AKJ184" s="12"/>
      <c r="AKK184" s="1"/>
      <c r="AKL184" s="5"/>
      <c r="AKM184" s="29"/>
      <c r="AKN184" s="37"/>
      <c r="AKO184" s="13"/>
      <c r="AKP184" s="12"/>
      <c r="AKQ184" s="12"/>
      <c r="AKR184" s="1"/>
      <c r="AKS184" s="5"/>
      <c r="AKT184" s="29"/>
      <c r="AKU184" s="37"/>
      <c r="AKV184" s="13"/>
      <c r="AKW184" s="12"/>
      <c r="AKX184" s="12"/>
      <c r="AKY184" s="1"/>
      <c r="AKZ184" s="5"/>
      <c r="ALA184" s="29"/>
      <c r="ALB184" s="37"/>
      <c r="ALC184" s="13"/>
      <c r="ALD184" s="12"/>
      <c r="ALE184" s="12"/>
      <c r="ALF184" s="1"/>
      <c r="ALG184" s="5"/>
      <c r="ALH184" s="29"/>
      <c r="ALI184" s="37"/>
      <c r="ALJ184" s="13"/>
      <c r="ALK184" s="12"/>
      <c r="ALL184" s="12"/>
      <c r="ALM184" s="1"/>
      <c r="ALN184" s="5"/>
      <c r="ALO184" s="29"/>
      <c r="ALP184" s="37"/>
      <c r="ALQ184" s="13"/>
      <c r="ALR184" s="12"/>
      <c r="ALS184" s="12"/>
      <c r="ALT184" s="1"/>
      <c r="ALU184" s="5"/>
      <c r="ALV184" s="29"/>
      <c r="ALW184" s="37"/>
      <c r="ALX184" s="13"/>
      <c r="ALY184" s="12"/>
      <c r="ALZ184" s="12"/>
      <c r="AMA184" s="1"/>
      <c r="AMB184" s="5"/>
      <c r="AMC184" s="29"/>
      <c r="AMD184" s="37"/>
      <c r="AME184" s="13"/>
      <c r="AMF184" s="12"/>
      <c r="AMG184" s="12"/>
      <c r="AMH184" s="1"/>
      <c r="AMI184" s="5"/>
      <c r="AMJ184" s="29"/>
      <c r="AMK184" s="37"/>
      <c r="AML184" s="13"/>
      <c r="AMM184" s="12"/>
      <c r="AMN184" s="12"/>
      <c r="AMO184" s="1"/>
      <c r="AMP184" s="5"/>
      <c r="AMQ184" s="29"/>
      <c r="AMR184" s="37"/>
      <c r="AMS184" s="13"/>
      <c r="AMT184" s="12"/>
      <c r="AMU184" s="12"/>
      <c r="AMV184" s="1"/>
      <c r="AMW184" s="5"/>
      <c r="AMX184" s="29"/>
      <c r="AMY184" s="37"/>
      <c r="AMZ184" s="13"/>
      <c r="ANA184" s="12"/>
      <c r="ANB184" s="12"/>
      <c r="ANC184" s="1"/>
      <c r="AND184" s="5"/>
      <c r="ANE184" s="29"/>
      <c r="ANF184" s="37"/>
      <c r="ANG184" s="13"/>
      <c r="ANH184" s="12"/>
      <c r="ANI184" s="12"/>
      <c r="ANJ184" s="1"/>
      <c r="ANK184" s="5"/>
      <c r="ANL184" s="29"/>
      <c r="ANM184" s="37"/>
      <c r="ANN184" s="13"/>
      <c r="ANO184" s="12"/>
      <c r="ANP184" s="12"/>
      <c r="ANQ184" s="1"/>
      <c r="ANR184" s="5"/>
      <c r="ANS184" s="29"/>
      <c r="ANT184" s="37"/>
      <c r="ANU184" s="13"/>
      <c r="ANV184" s="12"/>
      <c r="ANW184" s="12"/>
      <c r="ANX184" s="1"/>
      <c r="ANY184" s="5"/>
      <c r="ANZ184" s="29"/>
      <c r="AOA184" s="37"/>
      <c r="AOB184" s="13"/>
      <c r="AOC184" s="12"/>
      <c r="AOD184" s="12"/>
      <c r="AOE184" s="1"/>
      <c r="AOF184" s="5"/>
      <c r="AOG184" s="29"/>
      <c r="AOH184" s="37"/>
      <c r="AOI184" s="13"/>
      <c r="AOJ184" s="12"/>
      <c r="AOK184" s="12"/>
      <c r="AOL184" s="1"/>
      <c r="AOM184" s="5"/>
      <c r="AON184" s="29"/>
      <c r="AOO184" s="37"/>
      <c r="AOP184" s="13"/>
      <c r="AOQ184" s="12"/>
      <c r="AOR184" s="12"/>
      <c r="AOS184" s="1"/>
      <c r="AOT184" s="5"/>
      <c r="AOU184" s="29"/>
      <c r="AOV184" s="37"/>
      <c r="AOW184" s="13"/>
      <c r="AOX184" s="12"/>
      <c r="AOY184" s="12"/>
      <c r="AOZ184" s="1"/>
      <c r="APA184" s="5"/>
      <c r="APB184" s="29"/>
      <c r="APC184" s="37"/>
      <c r="APD184" s="13"/>
      <c r="APE184" s="12"/>
      <c r="APF184" s="12"/>
      <c r="APG184" s="1"/>
      <c r="APH184" s="5"/>
      <c r="API184" s="29"/>
      <c r="APJ184" s="37"/>
      <c r="APK184" s="13"/>
      <c r="APL184" s="12"/>
      <c r="APM184" s="12"/>
      <c r="APN184" s="1"/>
      <c r="APO184" s="5"/>
      <c r="APP184" s="29"/>
      <c r="APQ184" s="37"/>
      <c r="APR184" s="13"/>
      <c r="APS184" s="12"/>
      <c r="APT184" s="12"/>
      <c r="APU184" s="1"/>
      <c r="APV184" s="5"/>
      <c r="APW184" s="29"/>
      <c r="APX184" s="37"/>
      <c r="APY184" s="13"/>
      <c r="APZ184" s="12"/>
      <c r="AQA184" s="12"/>
      <c r="AQB184" s="1"/>
      <c r="AQC184" s="5"/>
      <c r="AQD184" s="29"/>
      <c r="AQE184" s="37"/>
      <c r="AQF184" s="13"/>
      <c r="AQG184" s="12"/>
      <c r="AQH184" s="12"/>
      <c r="AQI184" s="1"/>
      <c r="AQJ184" s="5"/>
      <c r="AQK184" s="29"/>
      <c r="AQL184" s="37"/>
      <c r="AQM184" s="13"/>
      <c r="AQN184" s="12"/>
      <c r="AQO184" s="12"/>
      <c r="AQP184" s="1"/>
      <c r="AQQ184" s="5"/>
      <c r="AQR184" s="29"/>
      <c r="AQS184" s="37"/>
      <c r="AQT184" s="13"/>
      <c r="AQU184" s="12"/>
      <c r="AQV184" s="12"/>
      <c r="AQW184" s="1"/>
      <c r="AQX184" s="5"/>
      <c r="AQY184" s="29"/>
      <c r="AQZ184" s="37"/>
      <c r="ARA184" s="13"/>
      <c r="ARB184" s="12"/>
      <c r="ARC184" s="12"/>
      <c r="ARD184" s="1"/>
      <c r="ARE184" s="5"/>
      <c r="ARF184" s="29"/>
      <c r="ARG184" s="37"/>
      <c r="ARH184" s="13"/>
      <c r="ARI184" s="12"/>
      <c r="ARJ184" s="12"/>
      <c r="ARK184" s="1"/>
      <c r="ARL184" s="5"/>
      <c r="ARM184" s="29"/>
      <c r="ARN184" s="37"/>
      <c r="ARO184" s="13"/>
      <c r="ARP184" s="12"/>
      <c r="ARQ184" s="12"/>
      <c r="ARR184" s="1"/>
      <c r="ARS184" s="5"/>
      <c r="ART184" s="29"/>
      <c r="ARU184" s="37"/>
      <c r="ARV184" s="13"/>
      <c r="ARW184" s="12"/>
      <c r="ARX184" s="12"/>
      <c r="ARY184" s="1"/>
      <c r="ARZ184" s="5"/>
      <c r="ASA184" s="29"/>
      <c r="ASB184" s="37"/>
      <c r="ASC184" s="13"/>
      <c r="ASD184" s="12"/>
      <c r="ASE184" s="12"/>
      <c r="ASF184" s="1"/>
      <c r="ASG184" s="5"/>
      <c r="ASH184" s="29"/>
      <c r="ASI184" s="37"/>
      <c r="ASJ184" s="13"/>
      <c r="ASK184" s="12"/>
      <c r="ASL184" s="12"/>
      <c r="ASM184" s="1"/>
      <c r="ASN184" s="5"/>
      <c r="ASO184" s="29"/>
      <c r="ASP184" s="37"/>
      <c r="ASQ184" s="13"/>
      <c r="ASR184" s="12"/>
      <c r="ASS184" s="12"/>
      <c r="AST184" s="1"/>
      <c r="ASU184" s="5"/>
      <c r="ASV184" s="29"/>
      <c r="ASW184" s="37"/>
      <c r="ASX184" s="13"/>
      <c r="ASY184" s="12"/>
      <c r="ASZ184" s="12"/>
      <c r="ATA184" s="1"/>
      <c r="ATB184" s="5"/>
      <c r="ATC184" s="29"/>
      <c r="ATD184" s="37"/>
      <c r="ATE184" s="13"/>
      <c r="ATF184" s="12"/>
      <c r="ATG184" s="12"/>
      <c r="ATH184" s="1"/>
      <c r="ATI184" s="5"/>
      <c r="ATJ184" s="29"/>
      <c r="ATK184" s="37"/>
      <c r="ATL184" s="13"/>
      <c r="ATM184" s="12"/>
      <c r="ATN184" s="12"/>
      <c r="ATO184" s="1"/>
      <c r="ATP184" s="5"/>
      <c r="ATQ184" s="29"/>
      <c r="ATR184" s="37"/>
      <c r="ATS184" s="13"/>
      <c r="ATT184" s="12"/>
      <c r="ATU184" s="12"/>
      <c r="ATV184" s="1"/>
      <c r="ATW184" s="5"/>
      <c r="ATX184" s="29"/>
      <c r="ATY184" s="37"/>
      <c r="ATZ184" s="13"/>
      <c r="AUA184" s="12"/>
      <c r="AUB184" s="12"/>
      <c r="AUC184" s="1"/>
      <c r="AUD184" s="5"/>
      <c r="AUE184" s="29"/>
      <c r="AUF184" s="37"/>
      <c r="AUG184" s="13"/>
      <c r="AUH184" s="12"/>
      <c r="AUI184" s="12"/>
      <c r="AUJ184" s="1"/>
      <c r="AUK184" s="5"/>
      <c r="AUL184" s="29"/>
      <c r="AUM184" s="37"/>
      <c r="AUN184" s="13"/>
      <c r="AUO184" s="12"/>
      <c r="AUP184" s="12"/>
      <c r="AUQ184" s="1"/>
      <c r="AUR184" s="5"/>
      <c r="AUS184" s="29"/>
      <c r="AUT184" s="37"/>
      <c r="AUU184" s="13"/>
      <c r="AUV184" s="12"/>
      <c r="AUW184" s="12"/>
      <c r="AUX184" s="1"/>
      <c r="AUY184" s="5"/>
      <c r="AUZ184" s="29"/>
      <c r="AVA184" s="37"/>
      <c r="AVB184" s="13"/>
      <c r="AVC184" s="12"/>
      <c r="AVD184" s="12"/>
      <c r="AVE184" s="1"/>
      <c r="AVF184" s="5"/>
      <c r="AVG184" s="29"/>
      <c r="AVH184" s="37"/>
      <c r="AVI184" s="13"/>
      <c r="AVJ184" s="12"/>
      <c r="AVK184" s="12"/>
      <c r="AVL184" s="1"/>
      <c r="AVM184" s="5"/>
      <c r="AVN184" s="29"/>
      <c r="AVO184" s="37"/>
      <c r="AVP184" s="13"/>
      <c r="AVQ184" s="12"/>
      <c r="AVR184" s="12"/>
      <c r="AVS184" s="1"/>
      <c r="AVT184" s="5"/>
      <c r="AVU184" s="29"/>
      <c r="AVV184" s="37"/>
      <c r="AVW184" s="13"/>
      <c r="AVX184" s="12"/>
      <c r="AVY184" s="12"/>
      <c r="AVZ184" s="1"/>
      <c r="AWA184" s="5"/>
      <c r="AWB184" s="29"/>
      <c r="AWC184" s="37"/>
      <c r="AWD184" s="13"/>
      <c r="AWE184" s="12"/>
      <c r="AWF184" s="12"/>
      <c r="AWG184" s="1"/>
      <c r="AWH184" s="5"/>
      <c r="AWI184" s="29"/>
      <c r="AWJ184" s="37"/>
      <c r="AWK184" s="13"/>
      <c r="AWL184" s="12"/>
      <c r="AWM184" s="12"/>
      <c r="AWN184" s="1"/>
      <c r="AWO184" s="5"/>
      <c r="AWP184" s="29"/>
      <c r="AWQ184" s="37"/>
      <c r="AWR184" s="13"/>
      <c r="AWS184" s="12"/>
      <c r="AWT184" s="12"/>
      <c r="AWU184" s="1"/>
      <c r="AWV184" s="5"/>
      <c r="AWW184" s="29"/>
      <c r="AWX184" s="37"/>
      <c r="AWY184" s="13"/>
      <c r="AWZ184" s="12"/>
      <c r="AXA184" s="12"/>
      <c r="AXB184" s="1"/>
      <c r="AXC184" s="5"/>
      <c r="AXD184" s="29"/>
      <c r="AXE184" s="37"/>
      <c r="AXF184" s="13"/>
      <c r="AXG184" s="12"/>
      <c r="AXH184" s="12"/>
      <c r="AXI184" s="1"/>
      <c r="AXJ184" s="5"/>
      <c r="AXK184" s="29"/>
      <c r="AXL184" s="37"/>
      <c r="AXM184" s="13"/>
      <c r="AXN184" s="12"/>
      <c r="AXO184" s="12"/>
      <c r="AXP184" s="1"/>
      <c r="AXQ184" s="5"/>
      <c r="AXR184" s="29"/>
      <c r="AXS184" s="37"/>
      <c r="AXT184" s="13"/>
      <c r="AXU184" s="12"/>
      <c r="AXV184" s="12"/>
      <c r="AXW184" s="1"/>
      <c r="AXX184" s="5"/>
      <c r="AXY184" s="29"/>
      <c r="AXZ184" s="37"/>
      <c r="AYA184" s="13"/>
      <c r="AYB184" s="12"/>
      <c r="AYC184" s="12"/>
      <c r="AYD184" s="1"/>
      <c r="AYE184" s="5"/>
      <c r="AYF184" s="29"/>
      <c r="AYG184" s="37"/>
      <c r="AYH184" s="13"/>
      <c r="AYI184" s="12"/>
      <c r="AYJ184" s="12"/>
      <c r="AYK184" s="1"/>
      <c r="AYL184" s="5"/>
      <c r="AYM184" s="29"/>
      <c r="AYN184" s="37"/>
      <c r="AYO184" s="13"/>
      <c r="AYP184" s="12"/>
      <c r="AYQ184" s="12"/>
      <c r="AYR184" s="1"/>
      <c r="AYS184" s="5"/>
      <c r="AYT184" s="29"/>
      <c r="AYU184" s="37"/>
      <c r="AYV184" s="13"/>
      <c r="AYW184" s="12"/>
      <c r="AYX184" s="12"/>
      <c r="AYY184" s="1"/>
      <c r="AYZ184" s="5"/>
      <c r="AZA184" s="29"/>
      <c r="AZB184" s="37"/>
      <c r="AZC184" s="13"/>
      <c r="AZD184" s="12"/>
      <c r="AZE184" s="12"/>
      <c r="AZF184" s="1"/>
      <c r="AZG184" s="5"/>
      <c r="AZH184" s="29"/>
      <c r="AZI184" s="37"/>
      <c r="AZJ184" s="13"/>
      <c r="AZK184" s="12"/>
      <c r="AZL184" s="12"/>
      <c r="AZM184" s="1"/>
      <c r="AZN184" s="5"/>
      <c r="AZO184" s="29"/>
      <c r="AZP184" s="37"/>
      <c r="AZQ184" s="13"/>
      <c r="AZR184" s="12"/>
      <c r="AZS184" s="12"/>
      <c r="AZT184" s="1"/>
      <c r="AZU184" s="5"/>
      <c r="AZV184" s="29"/>
      <c r="AZW184" s="37"/>
      <c r="AZX184" s="13"/>
      <c r="AZY184" s="12"/>
      <c r="AZZ184" s="12"/>
      <c r="BAA184" s="1"/>
      <c r="BAB184" s="5"/>
      <c r="BAC184" s="29"/>
      <c r="BAD184" s="37"/>
      <c r="BAE184" s="13"/>
      <c r="BAF184" s="12"/>
      <c r="BAG184" s="12"/>
      <c r="BAH184" s="1"/>
      <c r="BAI184" s="5"/>
      <c r="BAJ184" s="29"/>
      <c r="BAK184" s="37"/>
      <c r="BAL184" s="13"/>
      <c r="BAM184" s="12"/>
      <c r="BAN184" s="12"/>
      <c r="BAO184" s="1"/>
      <c r="BAP184" s="5"/>
      <c r="BAQ184" s="29"/>
      <c r="BAR184" s="37"/>
      <c r="BAS184" s="13"/>
      <c r="BAT184" s="12"/>
      <c r="BAU184" s="12"/>
      <c r="BAV184" s="1"/>
      <c r="BAW184" s="5"/>
      <c r="BAX184" s="29"/>
      <c r="BAY184" s="37"/>
      <c r="BAZ184" s="13"/>
      <c r="BBA184" s="12"/>
      <c r="BBB184" s="12"/>
      <c r="BBC184" s="1"/>
      <c r="BBD184" s="5"/>
      <c r="BBE184" s="29"/>
      <c r="BBF184" s="37"/>
      <c r="BBG184" s="13"/>
      <c r="BBH184" s="12"/>
      <c r="BBI184" s="12"/>
      <c r="BBJ184" s="1"/>
      <c r="BBK184" s="5"/>
      <c r="BBL184" s="29"/>
      <c r="BBM184" s="37"/>
      <c r="BBN184" s="13"/>
      <c r="BBO184" s="12"/>
      <c r="BBP184" s="12"/>
      <c r="BBQ184" s="1"/>
      <c r="BBR184" s="5"/>
      <c r="BBS184" s="29"/>
      <c r="BBT184" s="37"/>
      <c r="BBU184" s="13"/>
      <c r="BBV184" s="12"/>
      <c r="BBW184" s="12"/>
      <c r="BBX184" s="1"/>
      <c r="BBY184" s="5"/>
      <c r="BBZ184" s="29"/>
      <c r="BCA184" s="37"/>
      <c r="BCB184" s="13"/>
      <c r="BCC184" s="12"/>
      <c r="BCD184" s="12"/>
      <c r="BCE184" s="1"/>
      <c r="BCF184" s="5"/>
      <c r="BCG184" s="29"/>
      <c r="BCH184" s="37"/>
      <c r="BCI184" s="13"/>
      <c r="BCJ184" s="12"/>
      <c r="BCK184" s="12"/>
      <c r="BCL184" s="1"/>
      <c r="BCM184" s="5"/>
      <c r="BCN184" s="29"/>
      <c r="BCO184" s="37"/>
      <c r="BCP184" s="13"/>
      <c r="BCQ184" s="12"/>
      <c r="BCR184" s="12"/>
      <c r="BCS184" s="1"/>
      <c r="BCT184" s="5"/>
      <c r="BCU184" s="29"/>
      <c r="BCV184" s="37"/>
      <c r="BCW184" s="13"/>
      <c r="BCX184" s="12"/>
      <c r="BCY184" s="12"/>
      <c r="BCZ184" s="1"/>
      <c r="BDA184" s="5"/>
      <c r="BDB184" s="29"/>
      <c r="BDC184" s="37"/>
      <c r="BDD184" s="13"/>
      <c r="BDE184" s="12"/>
      <c r="BDF184" s="12"/>
      <c r="BDG184" s="1"/>
      <c r="BDH184" s="5"/>
      <c r="BDI184" s="29"/>
      <c r="BDJ184" s="37"/>
      <c r="BDK184" s="13"/>
      <c r="BDL184" s="12"/>
      <c r="BDM184" s="12"/>
      <c r="BDN184" s="1"/>
      <c r="BDO184" s="5"/>
      <c r="BDP184" s="29"/>
      <c r="BDQ184" s="37"/>
      <c r="BDR184" s="13"/>
      <c r="BDS184" s="12"/>
      <c r="BDT184" s="12"/>
      <c r="BDU184" s="1"/>
      <c r="BDV184" s="5"/>
      <c r="BDW184" s="29"/>
      <c r="BDX184" s="37"/>
      <c r="BDY184" s="13"/>
      <c r="BDZ184" s="12"/>
      <c r="BEA184" s="12"/>
      <c r="BEB184" s="1"/>
      <c r="BEC184" s="5"/>
      <c r="BED184" s="29"/>
      <c r="BEE184" s="37"/>
      <c r="BEF184" s="13"/>
      <c r="BEG184" s="12"/>
      <c r="BEH184" s="12"/>
      <c r="BEI184" s="1"/>
      <c r="BEJ184" s="5"/>
      <c r="BEK184" s="29"/>
      <c r="BEL184" s="37"/>
      <c r="BEM184" s="13"/>
      <c r="BEN184" s="12"/>
      <c r="BEO184" s="12"/>
      <c r="BEP184" s="1"/>
      <c r="BEQ184" s="5"/>
      <c r="BER184" s="29"/>
      <c r="BES184" s="37"/>
      <c r="BET184" s="13"/>
      <c r="BEU184" s="12"/>
      <c r="BEV184" s="12"/>
      <c r="BEW184" s="1"/>
      <c r="BEX184" s="5"/>
      <c r="BEY184" s="29"/>
      <c r="BEZ184" s="37"/>
      <c r="BFA184" s="13"/>
      <c r="BFB184" s="12"/>
      <c r="BFC184" s="12"/>
      <c r="BFD184" s="1"/>
      <c r="BFE184" s="5"/>
      <c r="BFF184" s="29"/>
      <c r="BFG184" s="37"/>
      <c r="BFH184" s="13"/>
      <c r="BFI184" s="12"/>
      <c r="BFJ184" s="12"/>
      <c r="BFK184" s="1"/>
      <c r="BFL184" s="5"/>
      <c r="BFM184" s="29"/>
      <c r="BFN184" s="37"/>
      <c r="BFO184" s="13"/>
      <c r="BFP184" s="12"/>
      <c r="BFQ184" s="12"/>
      <c r="BFR184" s="1"/>
      <c r="BFS184" s="5"/>
      <c r="BFT184" s="29"/>
      <c r="BFU184" s="37"/>
      <c r="BFV184" s="13"/>
      <c r="BFW184" s="12"/>
      <c r="BFX184" s="12"/>
      <c r="BFY184" s="1"/>
      <c r="BFZ184" s="5"/>
      <c r="BGA184" s="29"/>
      <c r="BGB184" s="37"/>
      <c r="BGC184" s="13"/>
      <c r="BGD184" s="12"/>
      <c r="BGE184" s="12"/>
      <c r="BGF184" s="1"/>
      <c r="BGG184" s="5"/>
      <c r="BGH184" s="29"/>
      <c r="BGI184" s="37"/>
      <c r="BGJ184" s="13"/>
      <c r="BGK184" s="12"/>
      <c r="BGL184" s="12"/>
      <c r="BGM184" s="1"/>
      <c r="BGN184" s="5"/>
      <c r="BGO184" s="29"/>
      <c r="BGP184" s="37"/>
      <c r="BGQ184" s="13"/>
      <c r="BGR184" s="12"/>
      <c r="BGS184" s="12"/>
      <c r="BGT184" s="1"/>
      <c r="BGU184" s="5"/>
      <c r="BGV184" s="29"/>
      <c r="BGW184" s="37"/>
      <c r="BGX184" s="13"/>
      <c r="BGY184" s="12"/>
      <c r="BGZ184" s="12"/>
      <c r="BHA184" s="1"/>
      <c r="BHB184" s="5"/>
      <c r="BHC184" s="29"/>
      <c r="BHD184" s="37"/>
      <c r="BHE184" s="13"/>
      <c r="BHF184" s="12"/>
      <c r="BHG184" s="12"/>
      <c r="BHH184" s="1"/>
      <c r="BHI184" s="5"/>
      <c r="BHJ184" s="29"/>
      <c r="BHK184" s="37"/>
      <c r="BHL184" s="13"/>
      <c r="BHM184" s="12"/>
      <c r="BHN184" s="12"/>
      <c r="BHO184" s="1"/>
      <c r="BHP184" s="5"/>
      <c r="BHQ184" s="29"/>
      <c r="BHR184" s="37"/>
      <c r="BHS184" s="13"/>
      <c r="BHT184" s="12"/>
      <c r="BHU184" s="12"/>
      <c r="BHV184" s="1"/>
      <c r="BHW184" s="5"/>
      <c r="BHX184" s="29"/>
      <c r="BHY184" s="37"/>
      <c r="BHZ184" s="13"/>
      <c r="BIA184" s="12"/>
      <c r="BIB184" s="12"/>
      <c r="BIC184" s="1"/>
      <c r="BID184" s="5"/>
      <c r="BIE184" s="29"/>
      <c r="BIF184" s="37"/>
      <c r="BIG184" s="13"/>
      <c r="BIH184" s="12"/>
      <c r="BII184" s="12"/>
      <c r="BIJ184" s="1"/>
      <c r="BIK184" s="5"/>
      <c r="BIL184" s="29"/>
      <c r="BIM184" s="37"/>
      <c r="BIN184" s="13"/>
      <c r="BIO184" s="12"/>
      <c r="BIP184" s="12"/>
      <c r="BIQ184" s="1"/>
      <c r="BIR184" s="5"/>
      <c r="BIS184" s="29"/>
      <c r="BIT184" s="37"/>
      <c r="BIU184" s="13"/>
      <c r="BIV184" s="12"/>
      <c r="BIW184" s="12"/>
      <c r="BIX184" s="1"/>
      <c r="BIY184" s="5"/>
      <c r="BIZ184" s="29"/>
      <c r="BJA184" s="37"/>
      <c r="BJB184" s="13"/>
      <c r="BJC184" s="12"/>
      <c r="BJD184" s="12"/>
      <c r="BJE184" s="1"/>
      <c r="BJF184" s="5"/>
      <c r="BJG184" s="29"/>
      <c r="BJH184" s="37"/>
      <c r="BJI184" s="13"/>
      <c r="BJJ184" s="12"/>
      <c r="BJK184" s="12"/>
      <c r="BJL184" s="1"/>
      <c r="BJM184" s="5"/>
      <c r="BJN184" s="29"/>
      <c r="BJO184" s="37"/>
      <c r="BJP184" s="13"/>
      <c r="BJQ184" s="12"/>
      <c r="BJR184" s="12"/>
      <c r="BJS184" s="1"/>
      <c r="BJT184" s="5"/>
      <c r="BJU184" s="29"/>
      <c r="BJV184" s="37"/>
      <c r="BJW184" s="13"/>
      <c r="BJX184" s="12"/>
      <c r="BJY184" s="12"/>
      <c r="BJZ184" s="1"/>
      <c r="BKA184" s="5"/>
      <c r="BKB184" s="29"/>
      <c r="BKC184" s="37"/>
      <c r="BKD184" s="13"/>
      <c r="BKE184" s="12"/>
      <c r="BKF184" s="12"/>
      <c r="BKG184" s="1"/>
      <c r="BKH184" s="5"/>
      <c r="BKI184" s="29"/>
      <c r="BKJ184" s="37"/>
      <c r="BKK184" s="13"/>
      <c r="BKL184" s="12"/>
      <c r="BKM184" s="12"/>
      <c r="BKN184" s="1"/>
      <c r="BKO184" s="5"/>
      <c r="BKP184" s="29"/>
      <c r="BKQ184" s="37"/>
      <c r="BKR184" s="13"/>
      <c r="BKS184" s="12"/>
      <c r="BKT184" s="12"/>
      <c r="BKU184" s="1"/>
      <c r="BKV184" s="5"/>
      <c r="BKW184" s="29"/>
      <c r="BKX184" s="37"/>
      <c r="BKY184" s="13"/>
      <c r="BKZ184" s="12"/>
      <c r="BLA184" s="12"/>
      <c r="BLB184" s="1"/>
      <c r="BLC184" s="5"/>
      <c r="BLD184" s="29"/>
      <c r="BLE184" s="37"/>
      <c r="BLF184" s="13"/>
      <c r="BLG184" s="12"/>
      <c r="BLH184" s="12"/>
      <c r="BLI184" s="1"/>
      <c r="BLJ184" s="5"/>
      <c r="BLK184" s="29"/>
      <c r="BLL184" s="37"/>
      <c r="BLM184" s="13"/>
      <c r="BLN184" s="12"/>
      <c r="BLO184" s="12"/>
      <c r="BLP184" s="1"/>
      <c r="BLQ184" s="5"/>
      <c r="BLR184" s="29"/>
      <c r="BLS184" s="37"/>
      <c r="BLT184" s="13"/>
      <c r="BLU184" s="12"/>
      <c r="BLV184" s="12"/>
      <c r="BLW184" s="1"/>
      <c r="BLX184" s="5"/>
      <c r="BLY184" s="29"/>
      <c r="BLZ184" s="37"/>
      <c r="BMA184" s="13"/>
      <c r="BMB184" s="12"/>
      <c r="BMC184" s="12"/>
      <c r="BMD184" s="1"/>
      <c r="BME184" s="5"/>
      <c r="BMF184" s="29"/>
      <c r="BMG184" s="37"/>
      <c r="BMH184" s="13"/>
      <c r="BMI184" s="12"/>
      <c r="BMJ184" s="12"/>
      <c r="BMK184" s="1"/>
      <c r="BML184" s="5"/>
      <c r="BMM184" s="29"/>
      <c r="BMN184" s="37"/>
      <c r="BMO184" s="13"/>
      <c r="BMP184" s="12"/>
      <c r="BMQ184" s="12"/>
      <c r="BMR184" s="1"/>
      <c r="BMS184" s="5"/>
      <c r="BMT184" s="29"/>
      <c r="BMU184" s="37"/>
      <c r="BMV184" s="13"/>
      <c r="BMW184" s="12"/>
      <c r="BMX184" s="12"/>
      <c r="BMY184" s="1"/>
      <c r="BMZ184" s="5"/>
      <c r="BNA184" s="29"/>
      <c r="BNB184" s="37"/>
      <c r="BNC184" s="13"/>
      <c r="BND184" s="12"/>
      <c r="BNE184" s="12"/>
      <c r="BNF184" s="1"/>
      <c r="BNG184" s="5"/>
      <c r="BNH184" s="29"/>
      <c r="BNI184" s="37"/>
      <c r="BNJ184" s="13"/>
      <c r="BNK184" s="12"/>
      <c r="BNL184" s="12"/>
      <c r="BNM184" s="1"/>
      <c r="BNN184" s="5"/>
      <c r="BNO184" s="29"/>
      <c r="BNP184" s="37"/>
      <c r="BNQ184" s="13"/>
      <c r="BNR184" s="12"/>
      <c r="BNS184" s="12"/>
      <c r="BNT184" s="1"/>
      <c r="BNU184" s="5"/>
      <c r="BNV184" s="29"/>
      <c r="BNW184" s="37"/>
      <c r="BNX184" s="13"/>
      <c r="BNY184" s="12"/>
      <c r="BNZ184" s="12"/>
      <c r="BOA184" s="1"/>
      <c r="BOB184" s="5"/>
      <c r="BOC184" s="29"/>
      <c r="BOD184" s="37"/>
      <c r="BOE184" s="13"/>
      <c r="BOF184" s="12"/>
      <c r="BOG184" s="12"/>
      <c r="BOH184" s="1"/>
      <c r="BOI184" s="5"/>
      <c r="BOJ184" s="29"/>
      <c r="BOK184" s="37"/>
      <c r="BOL184" s="13"/>
      <c r="BOM184" s="12"/>
      <c r="BON184" s="12"/>
      <c r="BOO184" s="1"/>
      <c r="BOP184" s="5"/>
      <c r="BOQ184" s="29"/>
      <c r="BOR184" s="37"/>
      <c r="BOS184" s="13"/>
      <c r="BOT184" s="12"/>
      <c r="BOU184" s="12"/>
      <c r="BOV184" s="1"/>
      <c r="BOW184" s="5"/>
      <c r="BOX184" s="29"/>
      <c r="BOY184" s="37"/>
      <c r="BOZ184" s="13"/>
      <c r="BPA184" s="12"/>
      <c r="BPB184" s="12"/>
      <c r="BPC184" s="1"/>
      <c r="BPD184" s="5"/>
      <c r="BPE184" s="29"/>
      <c r="BPF184" s="37"/>
      <c r="BPG184" s="13"/>
      <c r="BPH184" s="12"/>
      <c r="BPI184" s="12"/>
      <c r="BPJ184" s="1"/>
      <c r="BPK184" s="5"/>
      <c r="BPL184" s="29"/>
      <c r="BPM184" s="37"/>
      <c r="BPN184" s="13"/>
      <c r="BPO184" s="12"/>
      <c r="BPP184" s="12"/>
      <c r="BPQ184" s="1"/>
      <c r="BPR184" s="5"/>
      <c r="BPS184" s="29"/>
      <c r="BPT184" s="37"/>
      <c r="BPU184" s="13"/>
      <c r="BPV184" s="12"/>
      <c r="BPW184" s="12"/>
      <c r="BPX184" s="1"/>
      <c r="BPY184" s="5"/>
      <c r="BPZ184" s="29"/>
      <c r="BQA184" s="37"/>
      <c r="BQB184" s="13"/>
      <c r="BQC184" s="12"/>
      <c r="BQD184" s="12"/>
      <c r="BQE184" s="1"/>
      <c r="BQF184" s="5"/>
      <c r="BQG184" s="29"/>
      <c r="BQH184" s="37"/>
      <c r="BQI184" s="13"/>
      <c r="BQJ184" s="12"/>
      <c r="BQK184" s="12"/>
      <c r="BQL184" s="1"/>
      <c r="BQM184" s="5"/>
      <c r="BQN184" s="29"/>
      <c r="BQO184" s="37"/>
      <c r="BQP184" s="13"/>
      <c r="BQQ184" s="12"/>
      <c r="BQR184" s="12"/>
      <c r="BQS184" s="1"/>
      <c r="BQT184" s="5"/>
      <c r="BQU184" s="29"/>
      <c r="BQV184" s="37"/>
      <c r="BQW184" s="13"/>
      <c r="BQX184" s="12"/>
      <c r="BQY184" s="12"/>
      <c r="BQZ184" s="1"/>
      <c r="BRA184" s="5"/>
      <c r="BRB184" s="29"/>
      <c r="BRC184" s="37"/>
      <c r="BRD184" s="13"/>
      <c r="BRE184" s="12"/>
      <c r="BRF184" s="12"/>
      <c r="BRG184" s="1"/>
      <c r="BRH184" s="5"/>
      <c r="BRI184" s="29"/>
      <c r="BRJ184" s="37"/>
      <c r="BRK184" s="13"/>
      <c r="BRL184" s="12"/>
      <c r="BRM184" s="12"/>
      <c r="BRN184" s="1"/>
      <c r="BRO184" s="5"/>
      <c r="BRP184" s="29"/>
      <c r="BRQ184" s="37"/>
      <c r="BRR184" s="13"/>
      <c r="BRS184" s="12"/>
      <c r="BRT184" s="12"/>
      <c r="BRU184" s="1"/>
      <c r="BRV184" s="5"/>
      <c r="BRW184" s="29"/>
      <c r="BRX184" s="37"/>
      <c r="BRY184" s="13"/>
      <c r="BRZ184" s="12"/>
      <c r="BSA184" s="12"/>
      <c r="BSB184" s="1"/>
      <c r="BSC184" s="5"/>
      <c r="BSD184" s="29"/>
      <c r="BSE184" s="37"/>
      <c r="BSF184" s="13"/>
      <c r="BSG184" s="12"/>
      <c r="BSH184" s="12"/>
      <c r="BSI184" s="1"/>
      <c r="BSJ184" s="5"/>
      <c r="BSK184" s="29"/>
      <c r="BSL184" s="37"/>
      <c r="BSM184" s="13"/>
      <c r="BSN184" s="12"/>
      <c r="BSO184" s="12"/>
      <c r="BSP184" s="1"/>
      <c r="BSQ184" s="5"/>
      <c r="BSR184" s="29"/>
      <c r="BSS184" s="37"/>
      <c r="BST184" s="13"/>
      <c r="BSU184" s="12"/>
      <c r="BSV184" s="12"/>
      <c r="BSW184" s="1"/>
      <c r="BSX184" s="5"/>
      <c r="BSY184" s="29"/>
      <c r="BSZ184" s="37"/>
      <c r="BTA184" s="13"/>
      <c r="BTB184" s="12"/>
      <c r="BTC184" s="12"/>
      <c r="BTD184" s="1"/>
      <c r="BTE184" s="5"/>
      <c r="BTF184" s="29"/>
      <c r="BTG184" s="37"/>
      <c r="BTH184" s="13"/>
      <c r="BTI184" s="12"/>
      <c r="BTJ184" s="12"/>
      <c r="BTK184" s="1"/>
      <c r="BTL184" s="5"/>
      <c r="BTM184" s="29"/>
      <c r="BTN184" s="37"/>
      <c r="BTO184" s="13"/>
      <c r="BTP184" s="12"/>
      <c r="BTQ184" s="12"/>
      <c r="BTR184" s="1"/>
      <c r="BTS184" s="5"/>
      <c r="BTT184" s="29"/>
      <c r="BTU184" s="37"/>
      <c r="BTV184" s="13"/>
      <c r="BTW184" s="12"/>
      <c r="BTX184" s="12"/>
      <c r="BTY184" s="1"/>
      <c r="BTZ184" s="5"/>
      <c r="BUA184" s="29"/>
      <c r="BUB184" s="37"/>
      <c r="BUC184" s="13"/>
      <c r="BUD184" s="12"/>
      <c r="BUE184" s="12"/>
      <c r="BUF184" s="1"/>
      <c r="BUG184" s="5"/>
      <c r="BUH184" s="29"/>
      <c r="BUI184" s="37"/>
      <c r="BUJ184" s="13"/>
      <c r="BUK184" s="12"/>
      <c r="BUL184" s="12"/>
      <c r="BUM184" s="1"/>
      <c r="BUN184" s="5"/>
      <c r="BUO184" s="29"/>
      <c r="BUP184" s="37"/>
      <c r="BUQ184" s="13"/>
      <c r="BUR184" s="12"/>
      <c r="BUS184" s="12"/>
      <c r="BUT184" s="1"/>
      <c r="BUU184" s="5"/>
      <c r="BUV184" s="29"/>
      <c r="BUW184" s="37"/>
      <c r="BUX184" s="13"/>
      <c r="BUY184" s="12"/>
      <c r="BUZ184" s="12"/>
      <c r="BVA184" s="1"/>
      <c r="BVB184" s="5"/>
      <c r="BVC184" s="29"/>
      <c r="BVD184" s="37"/>
      <c r="BVE184" s="13"/>
      <c r="BVF184" s="12"/>
      <c r="BVG184" s="12"/>
      <c r="BVH184" s="1"/>
      <c r="BVI184" s="5"/>
      <c r="BVJ184" s="29"/>
      <c r="BVK184" s="37"/>
      <c r="BVL184" s="13"/>
      <c r="BVM184" s="12"/>
      <c r="BVN184" s="12"/>
      <c r="BVO184" s="1"/>
      <c r="BVP184" s="5"/>
      <c r="BVQ184" s="29"/>
      <c r="BVR184" s="37"/>
      <c r="BVS184" s="13"/>
      <c r="BVT184" s="12"/>
      <c r="BVU184" s="12"/>
      <c r="BVV184" s="1"/>
      <c r="BVW184" s="5"/>
      <c r="BVX184" s="29"/>
      <c r="BVY184" s="37"/>
      <c r="BVZ184" s="13"/>
      <c r="BWA184" s="12"/>
      <c r="BWB184" s="12"/>
      <c r="BWC184" s="1"/>
      <c r="BWD184" s="5"/>
      <c r="BWE184" s="29"/>
      <c r="BWF184" s="37"/>
      <c r="BWG184" s="13"/>
      <c r="BWH184" s="12"/>
      <c r="BWI184" s="12"/>
      <c r="BWJ184" s="1"/>
      <c r="BWK184" s="5"/>
      <c r="BWL184" s="29"/>
      <c r="BWM184" s="37"/>
      <c r="BWN184" s="13"/>
      <c r="BWO184" s="12"/>
      <c r="BWP184" s="12"/>
      <c r="BWQ184" s="1"/>
      <c r="BWR184" s="5"/>
      <c r="BWS184" s="29"/>
      <c r="BWT184" s="37"/>
      <c r="BWU184" s="13"/>
      <c r="BWV184" s="12"/>
      <c r="BWW184" s="12"/>
      <c r="BWX184" s="1"/>
      <c r="BWY184" s="5"/>
      <c r="BWZ184" s="29"/>
      <c r="BXA184" s="37"/>
      <c r="BXB184" s="13"/>
      <c r="BXC184" s="12"/>
      <c r="BXD184" s="12"/>
      <c r="BXE184" s="1"/>
      <c r="BXF184" s="5"/>
      <c r="BXG184" s="29"/>
      <c r="BXH184" s="37"/>
      <c r="BXI184" s="13"/>
      <c r="BXJ184" s="12"/>
      <c r="BXK184" s="12"/>
      <c r="BXL184" s="1"/>
      <c r="BXM184" s="5"/>
      <c r="BXN184" s="29"/>
      <c r="BXO184" s="37"/>
      <c r="BXP184" s="13"/>
      <c r="BXQ184" s="12"/>
      <c r="BXR184" s="12"/>
      <c r="BXS184" s="1"/>
      <c r="BXT184" s="5"/>
      <c r="BXU184" s="29"/>
      <c r="BXV184" s="37"/>
      <c r="BXW184" s="13"/>
      <c r="BXX184" s="12"/>
      <c r="BXY184" s="12"/>
      <c r="BXZ184" s="1"/>
      <c r="BYA184" s="5"/>
      <c r="BYB184" s="29"/>
      <c r="BYC184" s="37"/>
      <c r="BYD184" s="13"/>
      <c r="BYE184" s="12"/>
      <c r="BYF184" s="12"/>
      <c r="BYG184" s="1"/>
      <c r="BYH184" s="5"/>
      <c r="BYI184" s="29"/>
      <c r="BYJ184" s="37"/>
      <c r="BYK184" s="13"/>
      <c r="BYL184" s="12"/>
      <c r="BYM184" s="12"/>
      <c r="BYN184" s="1"/>
      <c r="BYO184" s="5"/>
      <c r="BYP184" s="29"/>
      <c r="BYQ184" s="37"/>
      <c r="BYR184" s="13"/>
      <c r="BYS184" s="12"/>
      <c r="BYT184" s="12"/>
      <c r="BYU184" s="1"/>
      <c r="BYV184" s="5"/>
      <c r="BYW184" s="29"/>
      <c r="BYX184" s="37"/>
      <c r="BYY184" s="13"/>
      <c r="BYZ184" s="12"/>
      <c r="BZA184" s="12"/>
      <c r="BZB184" s="1"/>
      <c r="BZC184" s="5"/>
      <c r="BZD184" s="29"/>
      <c r="BZE184" s="37"/>
      <c r="BZF184" s="13"/>
      <c r="BZG184" s="12"/>
      <c r="BZH184" s="12"/>
      <c r="BZI184" s="1"/>
      <c r="BZJ184" s="5"/>
      <c r="BZK184" s="29"/>
      <c r="BZL184" s="37"/>
      <c r="BZM184" s="13"/>
      <c r="BZN184" s="12"/>
      <c r="BZO184" s="12"/>
      <c r="BZP184" s="1"/>
      <c r="BZQ184" s="5"/>
      <c r="BZR184" s="29"/>
      <c r="BZS184" s="37"/>
      <c r="BZT184" s="13"/>
      <c r="BZU184" s="12"/>
      <c r="BZV184" s="12"/>
      <c r="BZW184" s="1"/>
      <c r="BZX184" s="5"/>
      <c r="BZY184" s="29"/>
      <c r="BZZ184" s="37"/>
      <c r="CAA184" s="13"/>
      <c r="CAB184" s="12"/>
      <c r="CAC184" s="12"/>
      <c r="CAD184" s="1"/>
      <c r="CAE184" s="5"/>
      <c r="CAF184" s="29"/>
      <c r="CAG184" s="37"/>
      <c r="CAH184" s="13"/>
      <c r="CAI184" s="12"/>
      <c r="CAJ184" s="12"/>
      <c r="CAK184" s="1"/>
      <c r="CAL184" s="5"/>
      <c r="CAM184" s="29"/>
      <c r="CAN184" s="37"/>
      <c r="CAO184" s="13"/>
      <c r="CAP184" s="12"/>
      <c r="CAQ184" s="12"/>
      <c r="CAR184" s="1"/>
      <c r="CAS184" s="5"/>
      <c r="CAT184" s="29"/>
      <c r="CAU184" s="37"/>
      <c r="CAV184" s="13"/>
      <c r="CAW184" s="12"/>
      <c r="CAX184" s="12"/>
      <c r="CAY184" s="1"/>
      <c r="CAZ184" s="5"/>
      <c r="CBA184" s="29"/>
      <c r="CBB184" s="37"/>
      <c r="CBC184" s="13"/>
      <c r="CBD184" s="12"/>
      <c r="CBE184" s="12"/>
      <c r="CBF184" s="1"/>
      <c r="CBG184" s="5"/>
      <c r="CBH184" s="29"/>
      <c r="CBI184" s="37"/>
      <c r="CBJ184" s="13"/>
      <c r="CBK184" s="12"/>
      <c r="CBL184" s="12"/>
      <c r="CBM184" s="1"/>
      <c r="CBN184" s="5"/>
      <c r="CBO184" s="29"/>
      <c r="CBP184" s="37"/>
      <c r="CBQ184" s="13"/>
      <c r="CBR184" s="12"/>
      <c r="CBS184" s="12"/>
      <c r="CBT184" s="1"/>
      <c r="CBU184" s="5"/>
      <c r="CBV184" s="29"/>
      <c r="CBW184" s="37"/>
      <c r="CBX184" s="13"/>
      <c r="CBY184" s="12"/>
      <c r="CBZ184" s="12"/>
      <c r="CCA184" s="1"/>
      <c r="CCB184" s="5"/>
      <c r="CCC184" s="29"/>
      <c r="CCD184" s="37"/>
      <c r="CCE184" s="13"/>
      <c r="CCF184" s="12"/>
      <c r="CCG184" s="12"/>
      <c r="CCH184" s="1"/>
      <c r="CCI184" s="5"/>
      <c r="CCJ184" s="29"/>
      <c r="CCK184" s="37"/>
      <c r="CCL184" s="13"/>
      <c r="CCM184" s="12"/>
      <c r="CCN184" s="12"/>
      <c r="CCO184" s="1"/>
      <c r="CCP184" s="5"/>
      <c r="CCQ184" s="29"/>
      <c r="CCR184" s="37"/>
      <c r="CCS184" s="13"/>
      <c r="CCT184" s="12"/>
      <c r="CCU184" s="12"/>
      <c r="CCV184" s="1"/>
      <c r="CCW184" s="5"/>
      <c r="CCX184" s="29"/>
      <c r="CCY184" s="37"/>
      <c r="CCZ184" s="13"/>
      <c r="CDA184" s="12"/>
      <c r="CDB184" s="12"/>
      <c r="CDC184" s="1"/>
      <c r="CDD184" s="5"/>
      <c r="CDE184" s="29"/>
      <c r="CDF184" s="37"/>
      <c r="CDG184" s="13"/>
      <c r="CDH184" s="12"/>
      <c r="CDI184" s="12"/>
      <c r="CDJ184" s="1"/>
      <c r="CDK184" s="5"/>
      <c r="CDL184" s="29"/>
      <c r="CDM184" s="37"/>
      <c r="CDN184" s="13"/>
      <c r="CDO184" s="12"/>
      <c r="CDP184" s="12"/>
      <c r="CDQ184" s="1"/>
      <c r="CDR184" s="5"/>
      <c r="CDS184" s="29"/>
      <c r="CDT184" s="37"/>
      <c r="CDU184" s="13"/>
      <c r="CDV184" s="12"/>
      <c r="CDW184" s="12"/>
      <c r="CDX184" s="1"/>
      <c r="CDY184" s="5"/>
      <c r="CDZ184" s="29"/>
      <c r="CEA184" s="37"/>
      <c r="CEB184" s="13"/>
      <c r="CEC184" s="12"/>
      <c r="CED184" s="12"/>
      <c r="CEE184" s="1"/>
      <c r="CEF184" s="5"/>
      <c r="CEG184" s="29"/>
      <c r="CEH184" s="37"/>
      <c r="CEI184" s="13"/>
      <c r="CEJ184" s="12"/>
      <c r="CEK184" s="12"/>
      <c r="CEL184" s="1"/>
      <c r="CEM184" s="5"/>
      <c r="CEN184" s="29"/>
      <c r="CEO184" s="37"/>
      <c r="CEP184" s="13"/>
      <c r="CEQ184" s="12"/>
      <c r="CER184" s="12"/>
      <c r="CES184" s="1"/>
      <c r="CET184" s="5"/>
      <c r="CEU184" s="29"/>
      <c r="CEV184" s="37"/>
      <c r="CEW184" s="13"/>
      <c r="CEX184" s="12"/>
      <c r="CEY184" s="12"/>
      <c r="CEZ184" s="1"/>
      <c r="CFA184" s="5"/>
      <c r="CFB184" s="29"/>
      <c r="CFC184" s="37"/>
      <c r="CFD184" s="13"/>
      <c r="CFE184" s="12"/>
      <c r="CFF184" s="12"/>
      <c r="CFG184" s="1"/>
      <c r="CFH184" s="5"/>
      <c r="CFI184" s="29"/>
      <c r="CFJ184" s="37"/>
      <c r="CFK184" s="13"/>
      <c r="CFL184" s="12"/>
      <c r="CFM184" s="12"/>
      <c r="CFN184" s="1"/>
      <c r="CFO184" s="5"/>
      <c r="CFP184" s="29"/>
      <c r="CFQ184" s="37"/>
      <c r="CFR184" s="13"/>
      <c r="CFS184" s="12"/>
      <c r="CFT184" s="12"/>
      <c r="CFU184" s="1"/>
      <c r="CFV184" s="5"/>
      <c r="CFW184" s="29"/>
      <c r="CFX184" s="37"/>
      <c r="CFY184" s="13"/>
      <c r="CFZ184" s="12"/>
      <c r="CGA184" s="12"/>
      <c r="CGB184" s="1"/>
      <c r="CGC184" s="5"/>
      <c r="CGD184" s="29"/>
      <c r="CGE184" s="37"/>
      <c r="CGF184" s="13"/>
      <c r="CGG184" s="12"/>
      <c r="CGH184" s="12"/>
      <c r="CGI184" s="1"/>
      <c r="CGJ184" s="5"/>
      <c r="CGK184" s="29"/>
      <c r="CGL184" s="37"/>
      <c r="CGM184" s="13"/>
      <c r="CGN184" s="12"/>
      <c r="CGO184" s="12"/>
      <c r="CGP184" s="1"/>
      <c r="CGQ184" s="5"/>
      <c r="CGR184" s="29"/>
      <c r="CGS184" s="37"/>
      <c r="CGT184" s="13"/>
      <c r="CGU184" s="12"/>
      <c r="CGV184" s="12"/>
      <c r="CGW184" s="1"/>
      <c r="CGX184" s="5"/>
      <c r="CGY184" s="29"/>
      <c r="CGZ184" s="37"/>
      <c r="CHA184" s="13"/>
      <c r="CHB184" s="12"/>
      <c r="CHC184" s="12"/>
      <c r="CHD184" s="1"/>
      <c r="CHE184" s="5"/>
      <c r="CHF184" s="29"/>
      <c r="CHG184" s="37"/>
      <c r="CHH184" s="13"/>
      <c r="CHI184" s="12"/>
      <c r="CHJ184" s="12"/>
      <c r="CHK184" s="1"/>
      <c r="CHL184" s="5"/>
      <c r="CHM184" s="29"/>
      <c r="CHN184" s="37"/>
      <c r="CHO184" s="13"/>
      <c r="CHP184" s="12"/>
      <c r="CHQ184" s="12"/>
      <c r="CHR184" s="1"/>
      <c r="CHS184" s="5"/>
      <c r="CHT184" s="29"/>
      <c r="CHU184" s="37"/>
      <c r="CHV184" s="13"/>
      <c r="CHW184" s="12"/>
      <c r="CHX184" s="12"/>
      <c r="CHY184" s="1"/>
      <c r="CHZ184" s="5"/>
      <c r="CIA184" s="29"/>
      <c r="CIB184" s="37"/>
      <c r="CIC184" s="13"/>
      <c r="CID184" s="12"/>
      <c r="CIE184" s="12"/>
      <c r="CIF184" s="1"/>
      <c r="CIG184" s="5"/>
      <c r="CIH184" s="29"/>
      <c r="CII184" s="37"/>
      <c r="CIJ184" s="13"/>
      <c r="CIK184" s="12"/>
      <c r="CIL184" s="12"/>
      <c r="CIM184" s="1"/>
      <c r="CIN184" s="5"/>
      <c r="CIO184" s="29"/>
      <c r="CIP184" s="37"/>
      <c r="CIQ184" s="13"/>
      <c r="CIR184" s="12"/>
      <c r="CIS184" s="12"/>
      <c r="CIT184" s="1"/>
      <c r="CIU184" s="5"/>
      <c r="CIV184" s="29"/>
      <c r="CIW184" s="37"/>
      <c r="CIX184" s="13"/>
      <c r="CIY184" s="12"/>
      <c r="CIZ184" s="12"/>
      <c r="CJA184" s="1"/>
      <c r="CJB184" s="5"/>
      <c r="CJC184" s="29"/>
      <c r="CJD184" s="37"/>
      <c r="CJE184" s="13"/>
      <c r="CJF184" s="12"/>
      <c r="CJG184" s="12"/>
      <c r="CJH184" s="1"/>
      <c r="CJI184" s="5"/>
      <c r="CJJ184" s="29"/>
      <c r="CJK184" s="37"/>
      <c r="CJL184" s="13"/>
      <c r="CJM184" s="12"/>
      <c r="CJN184" s="12"/>
      <c r="CJO184" s="1"/>
      <c r="CJP184" s="5"/>
      <c r="CJQ184" s="29"/>
      <c r="CJR184" s="37"/>
      <c r="CJS184" s="13"/>
      <c r="CJT184" s="12"/>
      <c r="CJU184" s="12"/>
      <c r="CJV184" s="1"/>
      <c r="CJW184" s="5"/>
      <c r="CJX184" s="29"/>
      <c r="CJY184" s="37"/>
      <c r="CJZ184" s="13"/>
      <c r="CKA184" s="12"/>
      <c r="CKB184" s="12"/>
      <c r="CKC184" s="1"/>
      <c r="CKD184" s="5"/>
      <c r="CKE184" s="29"/>
      <c r="CKF184" s="37"/>
      <c r="CKG184" s="13"/>
      <c r="CKH184" s="12"/>
      <c r="CKI184" s="12"/>
      <c r="CKJ184" s="1"/>
      <c r="CKK184" s="5"/>
      <c r="CKL184" s="29"/>
      <c r="CKM184" s="37"/>
      <c r="CKN184" s="13"/>
      <c r="CKO184" s="12"/>
      <c r="CKP184" s="12"/>
      <c r="CKQ184" s="1"/>
      <c r="CKR184" s="5"/>
      <c r="CKS184" s="29"/>
      <c r="CKT184" s="37"/>
      <c r="CKU184" s="13"/>
      <c r="CKV184" s="12"/>
      <c r="CKW184" s="12"/>
      <c r="CKX184" s="1"/>
      <c r="CKY184" s="5"/>
      <c r="CKZ184" s="29"/>
      <c r="CLA184" s="37"/>
      <c r="CLB184" s="13"/>
      <c r="CLC184" s="12"/>
      <c r="CLD184" s="12"/>
      <c r="CLE184" s="1"/>
      <c r="CLF184" s="5"/>
      <c r="CLG184" s="29"/>
      <c r="CLH184" s="37"/>
      <c r="CLI184" s="13"/>
      <c r="CLJ184" s="12"/>
      <c r="CLK184" s="12"/>
      <c r="CLL184" s="1"/>
      <c r="CLM184" s="5"/>
      <c r="CLN184" s="29"/>
      <c r="CLO184" s="37"/>
      <c r="CLP184" s="13"/>
      <c r="CLQ184" s="12"/>
      <c r="CLR184" s="12"/>
      <c r="CLS184" s="1"/>
      <c r="CLT184" s="5"/>
      <c r="CLU184" s="29"/>
      <c r="CLV184" s="37"/>
      <c r="CLW184" s="13"/>
      <c r="CLX184" s="12"/>
      <c r="CLY184" s="12"/>
      <c r="CLZ184" s="1"/>
      <c r="CMA184" s="5"/>
      <c r="CMB184" s="29"/>
      <c r="CMC184" s="37"/>
      <c r="CMD184" s="13"/>
      <c r="CME184" s="12"/>
      <c r="CMF184" s="12"/>
      <c r="CMG184" s="1"/>
      <c r="CMH184" s="5"/>
      <c r="CMI184" s="29"/>
      <c r="CMJ184" s="37"/>
      <c r="CMK184" s="13"/>
      <c r="CML184" s="12"/>
      <c r="CMM184" s="12"/>
      <c r="CMN184" s="1"/>
      <c r="CMO184" s="5"/>
      <c r="CMP184" s="29"/>
      <c r="CMQ184" s="37"/>
      <c r="CMR184" s="13"/>
      <c r="CMS184" s="12"/>
      <c r="CMT184" s="12"/>
      <c r="CMU184" s="1"/>
      <c r="CMV184" s="5"/>
      <c r="CMW184" s="29"/>
      <c r="CMX184" s="37"/>
      <c r="CMY184" s="13"/>
      <c r="CMZ184" s="12"/>
      <c r="CNA184" s="12"/>
      <c r="CNB184" s="1"/>
      <c r="CNC184" s="5"/>
      <c r="CND184" s="29"/>
      <c r="CNE184" s="37"/>
      <c r="CNF184" s="13"/>
      <c r="CNG184" s="12"/>
      <c r="CNH184" s="12"/>
      <c r="CNI184" s="1"/>
      <c r="CNJ184" s="5"/>
      <c r="CNK184" s="29"/>
      <c r="CNL184" s="37"/>
      <c r="CNM184" s="13"/>
      <c r="CNN184" s="12"/>
      <c r="CNO184" s="12"/>
      <c r="CNP184" s="1"/>
      <c r="CNQ184" s="5"/>
      <c r="CNR184" s="29"/>
      <c r="CNS184" s="37"/>
      <c r="CNT184" s="13"/>
      <c r="CNU184" s="12"/>
      <c r="CNV184" s="12"/>
      <c r="CNW184" s="1"/>
      <c r="CNX184" s="5"/>
      <c r="CNY184" s="29"/>
      <c r="CNZ184" s="37"/>
      <c r="COA184" s="13"/>
      <c r="COB184" s="12"/>
      <c r="COC184" s="12"/>
      <c r="COD184" s="1"/>
      <c r="COE184" s="5"/>
      <c r="COF184" s="29"/>
      <c r="COG184" s="37"/>
      <c r="COH184" s="13"/>
      <c r="COI184" s="12"/>
      <c r="COJ184" s="12"/>
      <c r="COK184" s="1"/>
      <c r="COL184" s="5"/>
      <c r="COM184" s="29"/>
      <c r="CON184" s="37"/>
      <c r="COO184" s="13"/>
      <c r="COP184" s="12"/>
      <c r="COQ184" s="12"/>
      <c r="COR184" s="1"/>
      <c r="COS184" s="5"/>
      <c r="COT184" s="29"/>
      <c r="COU184" s="37"/>
      <c r="COV184" s="13"/>
      <c r="COW184" s="12"/>
      <c r="COX184" s="12"/>
      <c r="COY184" s="1"/>
      <c r="COZ184" s="5"/>
      <c r="CPA184" s="29"/>
      <c r="CPB184" s="37"/>
      <c r="CPC184" s="13"/>
      <c r="CPD184" s="12"/>
      <c r="CPE184" s="12"/>
      <c r="CPF184" s="1"/>
      <c r="CPG184" s="5"/>
      <c r="CPH184" s="29"/>
      <c r="CPI184" s="37"/>
      <c r="CPJ184" s="13"/>
      <c r="CPK184" s="12"/>
      <c r="CPL184" s="12"/>
      <c r="CPM184" s="1"/>
      <c r="CPN184" s="5"/>
      <c r="CPO184" s="29"/>
      <c r="CPP184" s="37"/>
      <c r="CPQ184" s="13"/>
      <c r="CPR184" s="12"/>
      <c r="CPS184" s="12"/>
      <c r="CPT184" s="1"/>
      <c r="CPU184" s="5"/>
      <c r="CPV184" s="29"/>
      <c r="CPW184" s="37"/>
      <c r="CPX184" s="13"/>
      <c r="CPY184" s="12"/>
      <c r="CPZ184" s="12"/>
      <c r="CQA184" s="1"/>
      <c r="CQB184" s="5"/>
      <c r="CQC184" s="29"/>
      <c r="CQD184" s="37"/>
      <c r="CQE184" s="13"/>
      <c r="CQF184" s="12"/>
      <c r="CQG184" s="12"/>
      <c r="CQH184" s="1"/>
      <c r="CQI184" s="5"/>
      <c r="CQJ184" s="29"/>
      <c r="CQK184" s="37"/>
      <c r="CQL184" s="13"/>
      <c r="CQM184" s="12"/>
      <c r="CQN184" s="12"/>
      <c r="CQO184" s="1"/>
      <c r="CQP184" s="5"/>
      <c r="CQQ184" s="29"/>
      <c r="CQR184" s="37"/>
      <c r="CQS184" s="13"/>
      <c r="CQT184" s="12"/>
      <c r="CQU184" s="12"/>
      <c r="CQV184" s="1"/>
      <c r="CQW184" s="5"/>
      <c r="CQX184" s="29"/>
      <c r="CQY184" s="37"/>
      <c r="CQZ184" s="13"/>
      <c r="CRA184" s="12"/>
      <c r="CRB184" s="12"/>
      <c r="CRC184" s="1"/>
      <c r="CRD184" s="5"/>
      <c r="CRE184" s="29"/>
      <c r="CRF184" s="37"/>
      <c r="CRG184" s="13"/>
      <c r="CRH184" s="12"/>
      <c r="CRI184" s="12"/>
      <c r="CRJ184" s="1"/>
      <c r="CRK184" s="5"/>
      <c r="CRL184" s="29"/>
      <c r="CRM184" s="37"/>
      <c r="CRN184" s="13"/>
      <c r="CRO184" s="12"/>
      <c r="CRP184" s="12"/>
      <c r="CRQ184" s="1"/>
      <c r="CRR184" s="5"/>
      <c r="CRS184" s="29"/>
      <c r="CRT184" s="37"/>
      <c r="CRU184" s="13"/>
      <c r="CRV184" s="12"/>
      <c r="CRW184" s="12"/>
      <c r="CRX184" s="1"/>
      <c r="CRY184" s="5"/>
      <c r="CRZ184" s="29"/>
      <c r="CSA184" s="37"/>
      <c r="CSB184" s="13"/>
      <c r="CSC184" s="12"/>
      <c r="CSD184" s="12"/>
      <c r="CSE184" s="1"/>
      <c r="CSF184" s="5"/>
      <c r="CSG184" s="29"/>
      <c r="CSH184" s="37"/>
      <c r="CSI184" s="13"/>
      <c r="CSJ184" s="12"/>
      <c r="CSK184" s="12"/>
      <c r="CSL184" s="1"/>
      <c r="CSM184" s="5"/>
      <c r="CSN184" s="29"/>
      <c r="CSO184" s="37"/>
      <c r="CSP184" s="13"/>
      <c r="CSQ184" s="12"/>
      <c r="CSR184" s="12"/>
      <c r="CSS184" s="1"/>
      <c r="CST184" s="5"/>
      <c r="CSU184" s="29"/>
      <c r="CSV184" s="37"/>
      <c r="CSW184" s="13"/>
      <c r="CSX184" s="12"/>
      <c r="CSY184" s="12"/>
      <c r="CSZ184" s="1"/>
      <c r="CTA184" s="5"/>
      <c r="CTB184" s="29"/>
      <c r="CTC184" s="37"/>
      <c r="CTD184" s="13"/>
      <c r="CTE184" s="12"/>
      <c r="CTF184" s="12"/>
      <c r="CTG184" s="1"/>
      <c r="CTH184" s="5"/>
      <c r="CTI184" s="29"/>
      <c r="CTJ184" s="37"/>
      <c r="CTK184" s="13"/>
      <c r="CTL184" s="12"/>
      <c r="CTM184" s="12"/>
      <c r="CTN184" s="1"/>
      <c r="CTO184" s="5"/>
      <c r="CTP184" s="29"/>
      <c r="CTQ184" s="37"/>
      <c r="CTR184" s="13"/>
      <c r="CTS184" s="12"/>
      <c r="CTT184" s="12"/>
      <c r="CTU184" s="1"/>
      <c r="CTV184" s="5"/>
      <c r="CTW184" s="29"/>
      <c r="CTX184" s="37"/>
      <c r="CTY184" s="13"/>
      <c r="CTZ184" s="12"/>
      <c r="CUA184" s="12"/>
      <c r="CUB184" s="1"/>
      <c r="CUC184" s="5"/>
      <c r="CUD184" s="29"/>
      <c r="CUE184" s="37"/>
      <c r="CUF184" s="13"/>
      <c r="CUG184" s="12"/>
      <c r="CUH184" s="12"/>
      <c r="CUI184" s="1"/>
      <c r="CUJ184" s="5"/>
      <c r="CUK184" s="29"/>
      <c r="CUL184" s="37"/>
      <c r="CUM184" s="13"/>
      <c r="CUN184" s="12"/>
      <c r="CUO184" s="12"/>
      <c r="CUP184" s="1"/>
      <c r="CUQ184" s="5"/>
      <c r="CUR184" s="29"/>
      <c r="CUS184" s="37"/>
      <c r="CUT184" s="13"/>
      <c r="CUU184" s="12"/>
      <c r="CUV184" s="12"/>
      <c r="CUW184" s="1"/>
      <c r="CUX184" s="5"/>
      <c r="CUY184" s="29"/>
      <c r="CUZ184" s="37"/>
      <c r="CVA184" s="13"/>
      <c r="CVB184" s="12"/>
      <c r="CVC184" s="12"/>
      <c r="CVD184" s="1"/>
      <c r="CVE184" s="5"/>
      <c r="CVF184" s="29"/>
      <c r="CVG184" s="37"/>
      <c r="CVH184" s="13"/>
      <c r="CVI184" s="12"/>
      <c r="CVJ184" s="12"/>
      <c r="CVK184" s="1"/>
      <c r="CVL184" s="5"/>
      <c r="CVM184" s="29"/>
      <c r="CVN184" s="37"/>
      <c r="CVO184" s="13"/>
      <c r="CVP184" s="12"/>
      <c r="CVQ184" s="12"/>
      <c r="CVR184" s="1"/>
      <c r="CVS184" s="5"/>
      <c r="CVT184" s="29"/>
      <c r="CVU184" s="37"/>
      <c r="CVV184" s="13"/>
      <c r="CVW184" s="12"/>
      <c r="CVX184" s="12"/>
      <c r="CVY184" s="1"/>
      <c r="CVZ184" s="5"/>
      <c r="CWA184" s="29"/>
      <c r="CWB184" s="37"/>
      <c r="CWC184" s="13"/>
      <c r="CWD184" s="12"/>
      <c r="CWE184" s="12"/>
      <c r="CWF184" s="1"/>
      <c r="CWG184" s="5"/>
      <c r="CWH184" s="29"/>
      <c r="CWI184" s="37"/>
      <c r="CWJ184" s="13"/>
      <c r="CWK184" s="12"/>
      <c r="CWL184" s="12"/>
      <c r="CWM184" s="1"/>
      <c r="CWN184" s="5"/>
      <c r="CWO184" s="29"/>
      <c r="CWP184" s="37"/>
      <c r="CWQ184" s="13"/>
      <c r="CWR184" s="12"/>
      <c r="CWS184" s="12"/>
      <c r="CWT184" s="1"/>
      <c r="CWU184" s="5"/>
      <c r="CWV184" s="29"/>
      <c r="CWW184" s="37"/>
      <c r="CWX184" s="13"/>
      <c r="CWY184" s="12"/>
      <c r="CWZ184" s="12"/>
      <c r="CXA184" s="1"/>
      <c r="CXB184" s="5"/>
      <c r="CXC184" s="29"/>
      <c r="CXD184" s="37"/>
      <c r="CXE184" s="13"/>
      <c r="CXF184" s="12"/>
      <c r="CXG184" s="12"/>
      <c r="CXH184" s="1"/>
      <c r="CXI184" s="5"/>
      <c r="CXJ184" s="29"/>
      <c r="CXK184" s="37"/>
      <c r="CXL184" s="13"/>
      <c r="CXM184" s="12"/>
      <c r="CXN184" s="12"/>
      <c r="CXO184" s="1"/>
      <c r="CXP184" s="5"/>
      <c r="CXQ184" s="29"/>
      <c r="CXR184" s="37"/>
      <c r="CXS184" s="13"/>
      <c r="CXT184" s="12"/>
      <c r="CXU184" s="12"/>
      <c r="CXV184" s="1"/>
      <c r="CXW184" s="5"/>
      <c r="CXX184" s="29"/>
      <c r="CXY184" s="37"/>
      <c r="CXZ184" s="13"/>
      <c r="CYA184" s="12"/>
      <c r="CYB184" s="12"/>
      <c r="CYC184" s="1"/>
      <c r="CYD184" s="5"/>
      <c r="CYE184" s="29"/>
      <c r="CYF184" s="37"/>
      <c r="CYG184" s="13"/>
      <c r="CYH184" s="12"/>
      <c r="CYI184" s="12"/>
      <c r="CYJ184" s="1"/>
      <c r="CYK184" s="5"/>
      <c r="CYL184" s="29"/>
      <c r="CYM184" s="37"/>
      <c r="CYN184" s="13"/>
      <c r="CYO184" s="12"/>
      <c r="CYP184" s="12"/>
      <c r="CYQ184" s="1"/>
      <c r="CYR184" s="5"/>
      <c r="CYS184" s="29"/>
      <c r="CYT184" s="37"/>
      <c r="CYU184" s="13"/>
      <c r="CYV184" s="12"/>
      <c r="CYW184" s="12"/>
      <c r="CYX184" s="1"/>
      <c r="CYY184" s="5"/>
      <c r="CYZ184" s="29"/>
      <c r="CZA184" s="37"/>
      <c r="CZB184" s="13"/>
      <c r="CZC184" s="12"/>
      <c r="CZD184" s="12"/>
      <c r="CZE184" s="1"/>
      <c r="CZF184" s="5"/>
      <c r="CZG184" s="29"/>
      <c r="CZH184" s="37"/>
      <c r="CZI184" s="13"/>
      <c r="CZJ184" s="12"/>
      <c r="CZK184" s="12"/>
      <c r="CZL184" s="1"/>
      <c r="CZM184" s="5"/>
      <c r="CZN184" s="29"/>
      <c r="CZO184" s="37"/>
      <c r="CZP184" s="13"/>
      <c r="CZQ184" s="12"/>
      <c r="CZR184" s="12"/>
      <c r="CZS184" s="1"/>
      <c r="CZT184" s="5"/>
      <c r="CZU184" s="29"/>
      <c r="CZV184" s="37"/>
      <c r="CZW184" s="13"/>
      <c r="CZX184" s="12"/>
      <c r="CZY184" s="12"/>
      <c r="CZZ184" s="1"/>
      <c r="DAA184" s="5"/>
      <c r="DAB184" s="29"/>
      <c r="DAC184" s="37"/>
      <c r="DAD184" s="13"/>
      <c r="DAE184" s="12"/>
      <c r="DAF184" s="12"/>
      <c r="DAG184" s="1"/>
      <c r="DAH184" s="5"/>
      <c r="DAI184" s="29"/>
      <c r="DAJ184" s="37"/>
      <c r="DAK184" s="13"/>
      <c r="DAL184" s="12"/>
      <c r="DAM184" s="12"/>
      <c r="DAN184" s="1"/>
      <c r="DAO184" s="5"/>
      <c r="DAP184" s="29"/>
      <c r="DAQ184" s="37"/>
      <c r="DAR184" s="13"/>
      <c r="DAS184" s="12"/>
      <c r="DAT184" s="12"/>
      <c r="DAU184" s="1"/>
      <c r="DAV184" s="5"/>
      <c r="DAW184" s="29"/>
      <c r="DAX184" s="37"/>
      <c r="DAY184" s="13"/>
      <c r="DAZ184" s="12"/>
      <c r="DBA184" s="12"/>
      <c r="DBB184" s="1"/>
      <c r="DBC184" s="5"/>
      <c r="DBD184" s="29"/>
      <c r="DBE184" s="37"/>
      <c r="DBF184" s="13"/>
      <c r="DBG184" s="12"/>
      <c r="DBH184" s="12"/>
      <c r="DBI184" s="1"/>
      <c r="DBJ184" s="5"/>
      <c r="DBK184" s="29"/>
      <c r="DBL184" s="37"/>
      <c r="DBM184" s="13"/>
      <c r="DBN184" s="12"/>
      <c r="DBO184" s="12"/>
      <c r="DBP184" s="1"/>
      <c r="DBQ184" s="5"/>
      <c r="DBR184" s="29"/>
      <c r="DBS184" s="37"/>
      <c r="DBT184" s="13"/>
      <c r="DBU184" s="12"/>
      <c r="DBV184" s="12"/>
      <c r="DBW184" s="1"/>
      <c r="DBX184" s="5"/>
      <c r="DBY184" s="29"/>
      <c r="DBZ184" s="37"/>
      <c r="DCA184" s="13"/>
      <c r="DCB184" s="12"/>
      <c r="DCC184" s="12"/>
      <c r="DCD184" s="1"/>
      <c r="DCE184" s="5"/>
      <c r="DCF184" s="29"/>
      <c r="DCG184" s="37"/>
      <c r="DCH184" s="13"/>
      <c r="DCI184" s="12"/>
      <c r="DCJ184" s="12"/>
      <c r="DCK184" s="1"/>
      <c r="DCL184" s="5"/>
      <c r="DCM184" s="29"/>
      <c r="DCN184" s="37"/>
      <c r="DCO184" s="13"/>
      <c r="DCP184" s="12"/>
      <c r="DCQ184" s="12"/>
      <c r="DCR184" s="1"/>
      <c r="DCS184" s="5"/>
      <c r="DCT184" s="29"/>
      <c r="DCU184" s="37"/>
      <c r="DCV184" s="13"/>
      <c r="DCW184" s="12"/>
      <c r="DCX184" s="12"/>
      <c r="DCY184" s="1"/>
      <c r="DCZ184" s="5"/>
      <c r="DDA184" s="29"/>
      <c r="DDB184" s="37"/>
      <c r="DDC184" s="13"/>
      <c r="DDD184" s="12"/>
      <c r="DDE184" s="12"/>
      <c r="DDF184" s="1"/>
      <c r="DDG184" s="5"/>
      <c r="DDH184" s="29"/>
      <c r="DDI184" s="37"/>
      <c r="DDJ184" s="13"/>
      <c r="DDK184" s="12"/>
      <c r="DDL184" s="12"/>
      <c r="DDM184" s="1"/>
      <c r="DDN184" s="5"/>
      <c r="DDO184" s="29"/>
      <c r="DDP184" s="37"/>
      <c r="DDQ184" s="13"/>
      <c r="DDR184" s="12"/>
      <c r="DDS184" s="12"/>
      <c r="DDT184" s="1"/>
      <c r="DDU184" s="5"/>
      <c r="DDV184" s="29"/>
      <c r="DDW184" s="37"/>
      <c r="DDX184" s="13"/>
      <c r="DDY184" s="12"/>
      <c r="DDZ184" s="12"/>
      <c r="DEA184" s="1"/>
      <c r="DEB184" s="5"/>
      <c r="DEC184" s="29"/>
      <c r="DED184" s="37"/>
      <c r="DEE184" s="13"/>
      <c r="DEF184" s="12"/>
      <c r="DEG184" s="12"/>
      <c r="DEH184" s="1"/>
      <c r="DEI184" s="5"/>
      <c r="DEJ184" s="29"/>
      <c r="DEK184" s="37"/>
      <c r="DEL184" s="13"/>
      <c r="DEM184" s="12"/>
      <c r="DEN184" s="12"/>
      <c r="DEO184" s="1"/>
      <c r="DEP184" s="5"/>
      <c r="DEQ184" s="29"/>
      <c r="DER184" s="37"/>
      <c r="DES184" s="13"/>
      <c r="DET184" s="12"/>
      <c r="DEU184" s="12"/>
      <c r="DEV184" s="1"/>
      <c r="DEW184" s="5"/>
      <c r="DEX184" s="29"/>
      <c r="DEY184" s="37"/>
      <c r="DEZ184" s="13"/>
      <c r="DFA184" s="12"/>
      <c r="DFB184" s="12"/>
      <c r="DFC184" s="1"/>
      <c r="DFD184" s="5"/>
      <c r="DFE184" s="29"/>
      <c r="DFF184" s="37"/>
      <c r="DFG184" s="13"/>
      <c r="DFH184" s="12"/>
      <c r="DFI184" s="12"/>
      <c r="DFJ184" s="1"/>
      <c r="DFK184" s="5"/>
      <c r="DFL184" s="29"/>
      <c r="DFM184" s="37"/>
      <c r="DFN184" s="13"/>
      <c r="DFO184" s="12"/>
      <c r="DFP184" s="12"/>
      <c r="DFQ184" s="1"/>
      <c r="DFR184" s="5"/>
      <c r="DFS184" s="29"/>
      <c r="DFT184" s="37"/>
      <c r="DFU184" s="13"/>
      <c r="DFV184" s="12"/>
      <c r="DFW184" s="12"/>
      <c r="DFX184" s="1"/>
      <c r="DFY184" s="5"/>
      <c r="DFZ184" s="29"/>
      <c r="DGA184" s="37"/>
      <c r="DGB184" s="13"/>
      <c r="DGC184" s="12"/>
      <c r="DGD184" s="12"/>
      <c r="DGE184" s="1"/>
      <c r="DGF184" s="5"/>
      <c r="DGG184" s="29"/>
      <c r="DGH184" s="37"/>
      <c r="DGI184" s="13"/>
      <c r="DGJ184" s="12"/>
      <c r="DGK184" s="12"/>
      <c r="DGL184" s="1"/>
      <c r="DGM184" s="5"/>
      <c r="DGN184" s="29"/>
      <c r="DGO184" s="37"/>
      <c r="DGP184" s="13"/>
      <c r="DGQ184" s="12"/>
      <c r="DGR184" s="12"/>
      <c r="DGS184" s="1"/>
      <c r="DGT184" s="5"/>
      <c r="DGU184" s="29"/>
      <c r="DGV184" s="37"/>
      <c r="DGW184" s="13"/>
      <c r="DGX184" s="12"/>
      <c r="DGY184" s="12"/>
      <c r="DGZ184" s="1"/>
      <c r="DHA184" s="5"/>
      <c r="DHB184" s="29"/>
      <c r="DHC184" s="37"/>
      <c r="DHD184" s="13"/>
      <c r="DHE184" s="12"/>
      <c r="DHF184" s="12"/>
      <c r="DHG184" s="1"/>
      <c r="DHH184" s="5"/>
      <c r="DHI184" s="29"/>
      <c r="DHJ184" s="37"/>
      <c r="DHK184" s="13"/>
      <c r="DHL184" s="12"/>
      <c r="DHM184" s="12"/>
      <c r="DHN184" s="1"/>
      <c r="DHO184" s="5"/>
      <c r="DHP184" s="29"/>
      <c r="DHQ184" s="37"/>
      <c r="DHR184" s="13"/>
      <c r="DHS184" s="12"/>
      <c r="DHT184" s="12"/>
      <c r="DHU184" s="1"/>
      <c r="DHV184" s="5"/>
      <c r="DHW184" s="29"/>
      <c r="DHX184" s="37"/>
      <c r="DHY184" s="13"/>
      <c r="DHZ184" s="12"/>
      <c r="DIA184" s="12"/>
      <c r="DIB184" s="1"/>
      <c r="DIC184" s="5"/>
      <c r="DID184" s="29"/>
      <c r="DIE184" s="37"/>
      <c r="DIF184" s="13"/>
      <c r="DIG184" s="12"/>
      <c r="DIH184" s="12"/>
      <c r="DII184" s="1"/>
      <c r="DIJ184" s="5"/>
      <c r="DIK184" s="29"/>
      <c r="DIL184" s="37"/>
      <c r="DIM184" s="13"/>
      <c r="DIN184" s="12"/>
      <c r="DIO184" s="12"/>
      <c r="DIP184" s="1"/>
      <c r="DIQ184" s="5"/>
      <c r="DIR184" s="29"/>
      <c r="DIS184" s="37"/>
      <c r="DIT184" s="13"/>
      <c r="DIU184" s="12"/>
      <c r="DIV184" s="12"/>
      <c r="DIW184" s="1"/>
      <c r="DIX184" s="5"/>
      <c r="DIY184" s="29"/>
      <c r="DIZ184" s="37"/>
      <c r="DJA184" s="13"/>
      <c r="DJB184" s="12"/>
      <c r="DJC184" s="12"/>
      <c r="DJD184" s="1"/>
      <c r="DJE184" s="5"/>
      <c r="DJF184" s="29"/>
      <c r="DJG184" s="37"/>
      <c r="DJH184" s="13"/>
      <c r="DJI184" s="12"/>
      <c r="DJJ184" s="12"/>
      <c r="DJK184" s="1"/>
      <c r="DJL184" s="5"/>
      <c r="DJM184" s="29"/>
      <c r="DJN184" s="37"/>
      <c r="DJO184" s="13"/>
      <c r="DJP184" s="12"/>
      <c r="DJQ184" s="12"/>
      <c r="DJR184" s="1"/>
      <c r="DJS184" s="5"/>
      <c r="DJT184" s="29"/>
      <c r="DJU184" s="37"/>
      <c r="DJV184" s="13"/>
      <c r="DJW184" s="12"/>
      <c r="DJX184" s="12"/>
      <c r="DJY184" s="1"/>
      <c r="DJZ184" s="5"/>
      <c r="DKA184" s="29"/>
      <c r="DKB184" s="37"/>
      <c r="DKC184" s="13"/>
      <c r="DKD184" s="12"/>
      <c r="DKE184" s="12"/>
      <c r="DKF184" s="1"/>
      <c r="DKG184" s="5"/>
      <c r="DKH184" s="29"/>
      <c r="DKI184" s="37"/>
      <c r="DKJ184" s="13"/>
      <c r="DKK184" s="12"/>
      <c r="DKL184" s="12"/>
      <c r="DKM184" s="1"/>
      <c r="DKN184" s="5"/>
      <c r="DKO184" s="29"/>
      <c r="DKP184" s="37"/>
      <c r="DKQ184" s="13"/>
      <c r="DKR184" s="12"/>
      <c r="DKS184" s="12"/>
      <c r="DKT184" s="1"/>
      <c r="DKU184" s="5"/>
      <c r="DKV184" s="29"/>
      <c r="DKW184" s="37"/>
      <c r="DKX184" s="13"/>
      <c r="DKY184" s="12"/>
      <c r="DKZ184" s="12"/>
      <c r="DLA184" s="1"/>
      <c r="DLB184" s="5"/>
      <c r="DLC184" s="29"/>
      <c r="DLD184" s="37"/>
      <c r="DLE184" s="13"/>
      <c r="DLF184" s="12"/>
      <c r="DLG184" s="12"/>
      <c r="DLH184" s="1"/>
      <c r="DLI184" s="5"/>
      <c r="DLJ184" s="29"/>
      <c r="DLK184" s="37"/>
      <c r="DLL184" s="13"/>
      <c r="DLM184" s="12"/>
      <c r="DLN184" s="12"/>
      <c r="DLO184" s="1"/>
      <c r="DLP184" s="5"/>
      <c r="DLQ184" s="29"/>
      <c r="DLR184" s="37"/>
      <c r="DLS184" s="13"/>
      <c r="DLT184" s="12"/>
      <c r="DLU184" s="12"/>
      <c r="DLV184" s="1"/>
      <c r="DLW184" s="5"/>
      <c r="DLX184" s="29"/>
      <c r="DLY184" s="37"/>
      <c r="DLZ184" s="13"/>
      <c r="DMA184" s="12"/>
      <c r="DMB184" s="12"/>
      <c r="DMC184" s="1"/>
      <c r="DMD184" s="5"/>
      <c r="DME184" s="29"/>
      <c r="DMF184" s="37"/>
      <c r="DMG184" s="13"/>
      <c r="DMH184" s="12"/>
      <c r="DMI184" s="12"/>
      <c r="DMJ184" s="1"/>
      <c r="DMK184" s="5"/>
      <c r="DML184" s="29"/>
      <c r="DMM184" s="37"/>
      <c r="DMN184" s="13"/>
      <c r="DMO184" s="12"/>
      <c r="DMP184" s="12"/>
      <c r="DMQ184" s="1"/>
      <c r="DMR184" s="5"/>
      <c r="DMS184" s="29"/>
      <c r="DMT184" s="37"/>
      <c r="DMU184" s="13"/>
      <c r="DMV184" s="12"/>
      <c r="DMW184" s="12"/>
      <c r="DMX184" s="1"/>
      <c r="DMY184" s="5"/>
      <c r="DMZ184" s="29"/>
      <c r="DNA184" s="37"/>
      <c r="DNB184" s="13"/>
      <c r="DNC184" s="12"/>
      <c r="DND184" s="12"/>
      <c r="DNE184" s="1"/>
      <c r="DNF184" s="5"/>
      <c r="DNG184" s="29"/>
      <c r="DNH184" s="37"/>
      <c r="DNI184" s="13"/>
      <c r="DNJ184" s="12"/>
      <c r="DNK184" s="12"/>
      <c r="DNL184" s="1"/>
      <c r="DNM184" s="5"/>
      <c r="DNN184" s="29"/>
      <c r="DNO184" s="37"/>
      <c r="DNP184" s="13"/>
      <c r="DNQ184" s="12"/>
      <c r="DNR184" s="12"/>
      <c r="DNS184" s="1"/>
      <c r="DNT184" s="5"/>
      <c r="DNU184" s="29"/>
      <c r="DNV184" s="37"/>
      <c r="DNW184" s="13"/>
      <c r="DNX184" s="12"/>
      <c r="DNY184" s="12"/>
      <c r="DNZ184" s="1"/>
      <c r="DOA184" s="5"/>
      <c r="DOB184" s="29"/>
      <c r="DOC184" s="37"/>
      <c r="DOD184" s="13"/>
      <c r="DOE184" s="12"/>
      <c r="DOF184" s="12"/>
      <c r="DOG184" s="1"/>
      <c r="DOH184" s="5"/>
      <c r="DOI184" s="29"/>
      <c r="DOJ184" s="37"/>
      <c r="DOK184" s="13"/>
      <c r="DOL184" s="12"/>
      <c r="DOM184" s="12"/>
      <c r="DON184" s="1"/>
      <c r="DOO184" s="5"/>
      <c r="DOP184" s="29"/>
      <c r="DOQ184" s="37"/>
      <c r="DOR184" s="13"/>
      <c r="DOS184" s="12"/>
      <c r="DOT184" s="12"/>
      <c r="DOU184" s="1"/>
      <c r="DOV184" s="5"/>
      <c r="DOW184" s="29"/>
      <c r="DOX184" s="37"/>
      <c r="DOY184" s="13"/>
      <c r="DOZ184" s="12"/>
      <c r="DPA184" s="12"/>
      <c r="DPB184" s="1"/>
      <c r="DPC184" s="5"/>
      <c r="DPD184" s="29"/>
      <c r="DPE184" s="37"/>
      <c r="DPF184" s="13"/>
      <c r="DPG184" s="12"/>
      <c r="DPH184" s="12"/>
      <c r="DPI184" s="1"/>
      <c r="DPJ184" s="5"/>
      <c r="DPK184" s="29"/>
      <c r="DPL184" s="37"/>
      <c r="DPM184" s="13"/>
      <c r="DPN184" s="12"/>
      <c r="DPO184" s="12"/>
      <c r="DPP184" s="1"/>
      <c r="DPQ184" s="5"/>
      <c r="DPR184" s="29"/>
      <c r="DPS184" s="37"/>
      <c r="DPT184" s="13"/>
      <c r="DPU184" s="12"/>
      <c r="DPV184" s="12"/>
      <c r="DPW184" s="1"/>
      <c r="DPX184" s="5"/>
      <c r="DPY184" s="29"/>
      <c r="DPZ184" s="37"/>
      <c r="DQA184" s="13"/>
      <c r="DQB184" s="12"/>
      <c r="DQC184" s="12"/>
      <c r="DQD184" s="1"/>
      <c r="DQE184" s="5"/>
      <c r="DQF184" s="29"/>
      <c r="DQG184" s="37"/>
      <c r="DQH184" s="13"/>
      <c r="DQI184" s="12"/>
      <c r="DQJ184" s="12"/>
      <c r="DQK184" s="1"/>
      <c r="DQL184" s="5"/>
      <c r="DQM184" s="29"/>
      <c r="DQN184" s="37"/>
      <c r="DQO184" s="13"/>
      <c r="DQP184" s="12"/>
      <c r="DQQ184" s="12"/>
      <c r="DQR184" s="1"/>
      <c r="DQS184" s="5"/>
      <c r="DQT184" s="29"/>
      <c r="DQU184" s="37"/>
      <c r="DQV184" s="13"/>
      <c r="DQW184" s="12"/>
      <c r="DQX184" s="12"/>
      <c r="DQY184" s="1"/>
      <c r="DQZ184" s="5"/>
      <c r="DRA184" s="29"/>
      <c r="DRB184" s="37"/>
      <c r="DRC184" s="13"/>
      <c r="DRD184" s="12"/>
      <c r="DRE184" s="12"/>
      <c r="DRF184" s="1"/>
      <c r="DRG184" s="5"/>
      <c r="DRH184" s="29"/>
      <c r="DRI184" s="37"/>
      <c r="DRJ184" s="13"/>
      <c r="DRK184" s="12"/>
      <c r="DRL184" s="12"/>
      <c r="DRM184" s="1"/>
      <c r="DRN184" s="5"/>
      <c r="DRO184" s="29"/>
      <c r="DRP184" s="37"/>
      <c r="DRQ184" s="13"/>
      <c r="DRR184" s="12"/>
      <c r="DRS184" s="12"/>
      <c r="DRT184" s="1"/>
      <c r="DRU184" s="5"/>
      <c r="DRV184" s="29"/>
      <c r="DRW184" s="37"/>
      <c r="DRX184" s="13"/>
      <c r="DRY184" s="12"/>
      <c r="DRZ184" s="12"/>
      <c r="DSA184" s="1"/>
      <c r="DSB184" s="5"/>
      <c r="DSC184" s="29"/>
      <c r="DSD184" s="37"/>
      <c r="DSE184" s="13"/>
      <c r="DSF184" s="12"/>
      <c r="DSG184" s="12"/>
      <c r="DSH184" s="1"/>
      <c r="DSI184" s="5"/>
      <c r="DSJ184" s="29"/>
      <c r="DSK184" s="37"/>
      <c r="DSL184" s="13"/>
      <c r="DSM184" s="12"/>
      <c r="DSN184" s="12"/>
      <c r="DSO184" s="1"/>
      <c r="DSP184" s="5"/>
      <c r="DSQ184" s="29"/>
      <c r="DSR184" s="37"/>
      <c r="DSS184" s="13"/>
      <c r="DST184" s="12"/>
      <c r="DSU184" s="12"/>
      <c r="DSV184" s="1"/>
      <c r="DSW184" s="5"/>
      <c r="DSX184" s="29"/>
      <c r="DSY184" s="37"/>
      <c r="DSZ184" s="13"/>
      <c r="DTA184" s="12"/>
      <c r="DTB184" s="12"/>
      <c r="DTC184" s="1"/>
      <c r="DTD184" s="5"/>
      <c r="DTE184" s="29"/>
      <c r="DTF184" s="37"/>
      <c r="DTG184" s="13"/>
      <c r="DTH184" s="12"/>
      <c r="DTI184" s="12"/>
      <c r="DTJ184" s="1"/>
      <c r="DTK184" s="5"/>
      <c r="DTL184" s="29"/>
      <c r="DTM184" s="37"/>
      <c r="DTN184" s="13"/>
      <c r="DTO184" s="12"/>
      <c r="DTP184" s="12"/>
      <c r="DTQ184" s="1"/>
      <c r="DTR184" s="5"/>
      <c r="DTS184" s="29"/>
      <c r="DTT184" s="37"/>
      <c r="DTU184" s="13"/>
      <c r="DTV184" s="12"/>
      <c r="DTW184" s="12"/>
      <c r="DTX184" s="1"/>
      <c r="DTY184" s="5"/>
      <c r="DTZ184" s="29"/>
      <c r="DUA184" s="37"/>
      <c r="DUB184" s="13"/>
      <c r="DUC184" s="12"/>
      <c r="DUD184" s="12"/>
      <c r="DUE184" s="1"/>
      <c r="DUF184" s="5"/>
      <c r="DUG184" s="29"/>
      <c r="DUH184" s="37"/>
      <c r="DUI184" s="13"/>
      <c r="DUJ184" s="12"/>
      <c r="DUK184" s="12"/>
      <c r="DUL184" s="1"/>
      <c r="DUM184" s="5"/>
      <c r="DUN184" s="29"/>
      <c r="DUO184" s="37"/>
      <c r="DUP184" s="13"/>
      <c r="DUQ184" s="12"/>
      <c r="DUR184" s="12"/>
      <c r="DUS184" s="1"/>
      <c r="DUT184" s="5"/>
      <c r="DUU184" s="29"/>
      <c r="DUV184" s="37"/>
      <c r="DUW184" s="13"/>
      <c r="DUX184" s="12"/>
      <c r="DUY184" s="12"/>
      <c r="DUZ184" s="1"/>
      <c r="DVA184" s="5"/>
      <c r="DVB184" s="29"/>
      <c r="DVC184" s="37"/>
      <c r="DVD184" s="13"/>
      <c r="DVE184" s="12"/>
      <c r="DVF184" s="12"/>
      <c r="DVG184" s="1"/>
      <c r="DVH184" s="5"/>
      <c r="DVI184" s="29"/>
      <c r="DVJ184" s="37"/>
      <c r="DVK184" s="13"/>
      <c r="DVL184" s="12"/>
      <c r="DVM184" s="12"/>
      <c r="DVN184" s="1"/>
      <c r="DVO184" s="5"/>
      <c r="DVP184" s="29"/>
      <c r="DVQ184" s="37"/>
      <c r="DVR184" s="13"/>
      <c r="DVS184" s="12"/>
      <c r="DVT184" s="12"/>
      <c r="DVU184" s="1"/>
      <c r="DVV184" s="5"/>
      <c r="DVW184" s="29"/>
      <c r="DVX184" s="37"/>
      <c r="DVY184" s="13"/>
      <c r="DVZ184" s="12"/>
      <c r="DWA184" s="12"/>
      <c r="DWB184" s="1"/>
      <c r="DWC184" s="5"/>
      <c r="DWD184" s="29"/>
      <c r="DWE184" s="37"/>
      <c r="DWF184" s="13"/>
      <c r="DWG184" s="12"/>
      <c r="DWH184" s="12"/>
      <c r="DWI184" s="1"/>
      <c r="DWJ184" s="5"/>
      <c r="DWK184" s="29"/>
      <c r="DWL184" s="37"/>
      <c r="DWM184" s="13"/>
      <c r="DWN184" s="12"/>
      <c r="DWO184" s="12"/>
      <c r="DWP184" s="1"/>
      <c r="DWQ184" s="5"/>
      <c r="DWR184" s="29"/>
      <c r="DWS184" s="37"/>
      <c r="DWT184" s="13"/>
      <c r="DWU184" s="12"/>
      <c r="DWV184" s="12"/>
      <c r="DWW184" s="1"/>
      <c r="DWX184" s="5"/>
      <c r="DWY184" s="29"/>
      <c r="DWZ184" s="37"/>
      <c r="DXA184" s="13"/>
      <c r="DXB184" s="12"/>
      <c r="DXC184" s="12"/>
      <c r="DXD184" s="1"/>
      <c r="DXE184" s="5"/>
      <c r="DXF184" s="29"/>
      <c r="DXG184" s="37"/>
      <c r="DXH184" s="13"/>
      <c r="DXI184" s="12"/>
      <c r="DXJ184" s="12"/>
      <c r="DXK184" s="1"/>
      <c r="DXL184" s="5"/>
      <c r="DXM184" s="29"/>
      <c r="DXN184" s="37"/>
      <c r="DXO184" s="13"/>
      <c r="DXP184" s="12"/>
      <c r="DXQ184" s="12"/>
      <c r="DXR184" s="1"/>
      <c r="DXS184" s="5"/>
      <c r="DXT184" s="29"/>
      <c r="DXU184" s="37"/>
      <c r="DXV184" s="13"/>
      <c r="DXW184" s="12"/>
      <c r="DXX184" s="12"/>
      <c r="DXY184" s="1"/>
      <c r="DXZ184" s="5"/>
      <c r="DYA184" s="29"/>
      <c r="DYB184" s="37"/>
      <c r="DYC184" s="13"/>
      <c r="DYD184" s="12"/>
      <c r="DYE184" s="12"/>
      <c r="DYF184" s="1"/>
      <c r="DYG184" s="5"/>
      <c r="DYH184" s="29"/>
      <c r="DYI184" s="37"/>
      <c r="DYJ184" s="13"/>
      <c r="DYK184" s="12"/>
      <c r="DYL184" s="12"/>
      <c r="DYM184" s="1"/>
      <c r="DYN184" s="5"/>
      <c r="DYO184" s="29"/>
      <c r="DYP184" s="37"/>
      <c r="DYQ184" s="13"/>
      <c r="DYR184" s="12"/>
      <c r="DYS184" s="12"/>
      <c r="DYT184" s="1"/>
      <c r="DYU184" s="5"/>
      <c r="DYV184" s="29"/>
      <c r="DYW184" s="37"/>
      <c r="DYX184" s="13"/>
      <c r="DYY184" s="12"/>
      <c r="DYZ184" s="12"/>
      <c r="DZA184" s="1"/>
      <c r="DZB184" s="5"/>
      <c r="DZC184" s="29"/>
      <c r="DZD184" s="37"/>
      <c r="DZE184" s="13"/>
      <c r="DZF184" s="12"/>
      <c r="DZG184" s="12"/>
      <c r="DZH184" s="1"/>
      <c r="DZI184" s="5"/>
      <c r="DZJ184" s="29"/>
      <c r="DZK184" s="37"/>
      <c r="DZL184" s="13"/>
      <c r="DZM184" s="12"/>
      <c r="DZN184" s="12"/>
      <c r="DZO184" s="1"/>
      <c r="DZP184" s="5"/>
      <c r="DZQ184" s="29"/>
      <c r="DZR184" s="37"/>
      <c r="DZS184" s="13"/>
      <c r="DZT184" s="12"/>
      <c r="DZU184" s="12"/>
      <c r="DZV184" s="1"/>
      <c r="DZW184" s="5"/>
      <c r="DZX184" s="29"/>
      <c r="DZY184" s="37"/>
      <c r="DZZ184" s="13"/>
      <c r="EAA184" s="12"/>
      <c r="EAB184" s="12"/>
      <c r="EAC184" s="1"/>
      <c r="EAD184" s="5"/>
      <c r="EAE184" s="29"/>
      <c r="EAF184" s="37"/>
      <c r="EAG184" s="13"/>
      <c r="EAH184" s="12"/>
      <c r="EAI184" s="12"/>
      <c r="EAJ184" s="1"/>
      <c r="EAK184" s="5"/>
      <c r="EAL184" s="29"/>
      <c r="EAM184" s="37"/>
      <c r="EAN184" s="13"/>
      <c r="EAO184" s="12"/>
      <c r="EAP184" s="12"/>
      <c r="EAQ184" s="1"/>
      <c r="EAR184" s="5"/>
      <c r="EAS184" s="29"/>
      <c r="EAT184" s="37"/>
      <c r="EAU184" s="13"/>
      <c r="EAV184" s="12"/>
      <c r="EAW184" s="12"/>
      <c r="EAX184" s="1"/>
      <c r="EAY184" s="5"/>
      <c r="EAZ184" s="29"/>
      <c r="EBA184" s="37"/>
      <c r="EBB184" s="13"/>
      <c r="EBC184" s="12"/>
      <c r="EBD184" s="12"/>
      <c r="EBE184" s="1"/>
      <c r="EBF184" s="5"/>
      <c r="EBG184" s="29"/>
      <c r="EBH184" s="37"/>
      <c r="EBI184" s="13"/>
      <c r="EBJ184" s="12"/>
      <c r="EBK184" s="12"/>
      <c r="EBL184" s="1"/>
      <c r="EBM184" s="5"/>
      <c r="EBN184" s="29"/>
      <c r="EBO184" s="37"/>
      <c r="EBP184" s="13"/>
      <c r="EBQ184" s="12"/>
      <c r="EBR184" s="12"/>
      <c r="EBS184" s="1"/>
      <c r="EBT184" s="5"/>
      <c r="EBU184" s="29"/>
      <c r="EBV184" s="37"/>
      <c r="EBW184" s="13"/>
      <c r="EBX184" s="12"/>
      <c r="EBY184" s="12"/>
      <c r="EBZ184" s="1"/>
      <c r="ECA184" s="5"/>
      <c r="ECB184" s="29"/>
      <c r="ECC184" s="37"/>
      <c r="ECD184" s="13"/>
      <c r="ECE184" s="12"/>
      <c r="ECF184" s="12"/>
      <c r="ECG184" s="1"/>
      <c r="ECH184" s="5"/>
      <c r="ECI184" s="29"/>
      <c r="ECJ184" s="37"/>
      <c r="ECK184" s="13"/>
      <c r="ECL184" s="12"/>
      <c r="ECM184" s="12"/>
      <c r="ECN184" s="1"/>
      <c r="ECO184" s="5"/>
      <c r="ECP184" s="29"/>
      <c r="ECQ184" s="37"/>
      <c r="ECR184" s="13"/>
      <c r="ECS184" s="12"/>
      <c r="ECT184" s="12"/>
      <c r="ECU184" s="1"/>
      <c r="ECV184" s="5"/>
      <c r="ECW184" s="29"/>
      <c r="ECX184" s="37"/>
      <c r="ECY184" s="13"/>
      <c r="ECZ184" s="12"/>
      <c r="EDA184" s="12"/>
      <c r="EDB184" s="1"/>
      <c r="EDC184" s="5"/>
      <c r="EDD184" s="29"/>
      <c r="EDE184" s="37"/>
      <c r="EDF184" s="13"/>
      <c r="EDG184" s="12"/>
      <c r="EDH184" s="12"/>
      <c r="EDI184" s="1"/>
      <c r="EDJ184" s="5"/>
      <c r="EDK184" s="29"/>
      <c r="EDL184" s="37"/>
      <c r="EDM184" s="13"/>
      <c r="EDN184" s="12"/>
      <c r="EDO184" s="12"/>
      <c r="EDP184" s="1"/>
      <c r="EDQ184" s="5"/>
      <c r="EDR184" s="29"/>
      <c r="EDS184" s="37"/>
      <c r="EDT184" s="13"/>
      <c r="EDU184" s="12"/>
      <c r="EDV184" s="12"/>
      <c r="EDW184" s="1"/>
      <c r="EDX184" s="5"/>
      <c r="EDY184" s="29"/>
      <c r="EDZ184" s="37"/>
      <c r="EEA184" s="13"/>
      <c r="EEB184" s="12"/>
      <c r="EEC184" s="12"/>
      <c r="EED184" s="1"/>
      <c r="EEE184" s="5"/>
      <c r="EEF184" s="29"/>
      <c r="EEG184" s="37"/>
      <c r="EEH184" s="13"/>
      <c r="EEI184" s="12"/>
      <c r="EEJ184" s="12"/>
      <c r="EEK184" s="1"/>
      <c r="EEL184" s="5"/>
      <c r="EEM184" s="29"/>
      <c r="EEN184" s="37"/>
      <c r="EEO184" s="13"/>
      <c r="EEP184" s="12"/>
      <c r="EEQ184" s="12"/>
      <c r="EER184" s="1"/>
      <c r="EES184" s="5"/>
      <c r="EET184" s="29"/>
      <c r="EEU184" s="37"/>
      <c r="EEV184" s="13"/>
      <c r="EEW184" s="12"/>
      <c r="EEX184" s="12"/>
      <c r="EEY184" s="1"/>
      <c r="EEZ184" s="5"/>
      <c r="EFA184" s="29"/>
      <c r="EFB184" s="37"/>
      <c r="EFC184" s="13"/>
      <c r="EFD184" s="12"/>
      <c r="EFE184" s="12"/>
      <c r="EFF184" s="1"/>
      <c r="EFG184" s="5"/>
      <c r="EFH184" s="29"/>
      <c r="EFI184" s="37"/>
      <c r="EFJ184" s="13"/>
      <c r="EFK184" s="12"/>
      <c r="EFL184" s="12"/>
      <c r="EFM184" s="1"/>
      <c r="EFN184" s="5"/>
      <c r="EFO184" s="29"/>
      <c r="EFP184" s="37"/>
      <c r="EFQ184" s="13"/>
      <c r="EFR184" s="12"/>
      <c r="EFS184" s="12"/>
      <c r="EFT184" s="1"/>
      <c r="EFU184" s="5"/>
      <c r="EFV184" s="29"/>
      <c r="EFW184" s="37"/>
      <c r="EFX184" s="13"/>
      <c r="EFY184" s="12"/>
      <c r="EFZ184" s="12"/>
      <c r="EGA184" s="1"/>
      <c r="EGB184" s="5"/>
      <c r="EGC184" s="29"/>
      <c r="EGD184" s="37"/>
      <c r="EGE184" s="13"/>
      <c r="EGF184" s="12"/>
      <c r="EGG184" s="12"/>
      <c r="EGH184" s="1"/>
      <c r="EGI184" s="5"/>
      <c r="EGJ184" s="29"/>
      <c r="EGK184" s="37"/>
      <c r="EGL184" s="13"/>
      <c r="EGM184" s="12"/>
      <c r="EGN184" s="12"/>
      <c r="EGO184" s="1"/>
      <c r="EGP184" s="5"/>
      <c r="EGQ184" s="29"/>
      <c r="EGR184" s="37"/>
      <c r="EGS184" s="13"/>
      <c r="EGT184" s="12"/>
      <c r="EGU184" s="12"/>
      <c r="EGV184" s="1"/>
      <c r="EGW184" s="5"/>
      <c r="EGX184" s="29"/>
      <c r="EGY184" s="37"/>
      <c r="EGZ184" s="13"/>
      <c r="EHA184" s="12"/>
      <c r="EHB184" s="12"/>
      <c r="EHC184" s="1"/>
      <c r="EHD184" s="5"/>
      <c r="EHE184" s="29"/>
      <c r="EHF184" s="37"/>
      <c r="EHG184" s="13"/>
      <c r="EHH184" s="12"/>
      <c r="EHI184" s="12"/>
      <c r="EHJ184" s="1"/>
      <c r="EHK184" s="5"/>
      <c r="EHL184" s="29"/>
      <c r="EHM184" s="37"/>
      <c r="EHN184" s="13"/>
      <c r="EHO184" s="12"/>
      <c r="EHP184" s="12"/>
      <c r="EHQ184" s="1"/>
      <c r="EHR184" s="5"/>
      <c r="EHS184" s="29"/>
      <c r="EHT184" s="37"/>
      <c r="EHU184" s="13"/>
      <c r="EHV184" s="12"/>
      <c r="EHW184" s="12"/>
      <c r="EHX184" s="1"/>
      <c r="EHY184" s="5"/>
      <c r="EHZ184" s="29"/>
      <c r="EIA184" s="37"/>
      <c r="EIB184" s="13"/>
      <c r="EIC184" s="12"/>
      <c r="EID184" s="12"/>
      <c r="EIE184" s="1"/>
      <c r="EIF184" s="5"/>
      <c r="EIG184" s="29"/>
      <c r="EIH184" s="37"/>
      <c r="EII184" s="13"/>
      <c r="EIJ184" s="12"/>
      <c r="EIK184" s="12"/>
      <c r="EIL184" s="1"/>
      <c r="EIM184" s="5"/>
      <c r="EIN184" s="29"/>
      <c r="EIO184" s="37"/>
      <c r="EIP184" s="13"/>
      <c r="EIQ184" s="12"/>
      <c r="EIR184" s="12"/>
      <c r="EIS184" s="1"/>
      <c r="EIT184" s="5"/>
      <c r="EIU184" s="29"/>
      <c r="EIV184" s="37"/>
      <c r="EIW184" s="13"/>
      <c r="EIX184" s="12"/>
      <c r="EIY184" s="12"/>
      <c r="EIZ184" s="1"/>
      <c r="EJA184" s="5"/>
      <c r="EJB184" s="29"/>
      <c r="EJC184" s="37"/>
      <c r="EJD184" s="13"/>
      <c r="EJE184" s="12"/>
      <c r="EJF184" s="12"/>
      <c r="EJG184" s="1"/>
      <c r="EJH184" s="5"/>
      <c r="EJI184" s="29"/>
      <c r="EJJ184" s="37"/>
      <c r="EJK184" s="13"/>
      <c r="EJL184" s="12"/>
      <c r="EJM184" s="12"/>
      <c r="EJN184" s="1"/>
      <c r="EJO184" s="5"/>
      <c r="EJP184" s="29"/>
      <c r="EJQ184" s="37"/>
      <c r="EJR184" s="13"/>
      <c r="EJS184" s="12"/>
      <c r="EJT184" s="12"/>
      <c r="EJU184" s="1"/>
      <c r="EJV184" s="5"/>
      <c r="EJW184" s="29"/>
      <c r="EJX184" s="37"/>
      <c r="EJY184" s="13"/>
      <c r="EJZ184" s="12"/>
      <c r="EKA184" s="12"/>
      <c r="EKB184" s="1"/>
      <c r="EKC184" s="5"/>
      <c r="EKD184" s="29"/>
      <c r="EKE184" s="37"/>
      <c r="EKF184" s="13"/>
      <c r="EKG184" s="12"/>
      <c r="EKH184" s="12"/>
      <c r="EKI184" s="1"/>
      <c r="EKJ184" s="5"/>
      <c r="EKK184" s="29"/>
      <c r="EKL184" s="37"/>
      <c r="EKM184" s="13"/>
      <c r="EKN184" s="12"/>
      <c r="EKO184" s="12"/>
      <c r="EKP184" s="1"/>
      <c r="EKQ184" s="5"/>
      <c r="EKR184" s="29"/>
      <c r="EKS184" s="37"/>
      <c r="EKT184" s="13"/>
      <c r="EKU184" s="12"/>
      <c r="EKV184" s="12"/>
      <c r="EKW184" s="1"/>
      <c r="EKX184" s="5"/>
      <c r="EKY184" s="29"/>
      <c r="EKZ184" s="37"/>
      <c r="ELA184" s="13"/>
      <c r="ELB184" s="12"/>
      <c r="ELC184" s="12"/>
      <c r="ELD184" s="1"/>
      <c r="ELE184" s="5"/>
      <c r="ELF184" s="29"/>
      <c r="ELG184" s="37"/>
      <c r="ELH184" s="13"/>
      <c r="ELI184" s="12"/>
      <c r="ELJ184" s="12"/>
      <c r="ELK184" s="1"/>
      <c r="ELL184" s="5"/>
      <c r="ELM184" s="29"/>
      <c r="ELN184" s="37"/>
      <c r="ELO184" s="13"/>
      <c r="ELP184" s="12"/>
      <c r="ELQ184" s="12"/>
      <c r="ELR184" s="1"/>
      <c r="ELS184" s="5"/>
      <c r="ELT184" s="29"/>
      <c r="ELU184" s="37"/>
      <c r="ELV184" s="13"/>
      <c r="ELW184" s="12"/>
      <c r="ELX184" s="12"/>
      <c r="ELY184" s="1"/>
      <c r="ELZ184" s="5"/>
      <c r="EMA184" s="29"/>
      <c r="EMB184" s="37"/>
      <c r="EMC184" s="13"/>
      <c r="EMD184" s="12"/>
      <c r="EME184" s="12"/>
      <c r="EMF184" s="1"/>
      <c r="EMG184" s="5"/>
      <c r="EMH184" s="29"/>
      <c r="EMI184" s="37"/>
      <c r="EMJ184" s="13"/>
      <c r="EMK184" s="12"/>
      <c r="EML184" s="12"/>
      <c r="EMM184" s="1"/>
      <c r="EMN184" s="5"/>
      <c r="EMO184" s="29"/>
      <c r="EMP184" s="37"/>
      <c r="EMQ184" s="13"/>
      <c r="EMR184" s="12"/>
      <c r="EMS184" s="12"/>
      <c r="EMT184" s="1"/>
      <c r="EMU184" s="5"/>
      <c r="EMV184" s="29"/>
      <c r="EMW184" s="37"/>
      <c r="EMX184" s="13"/>
      <c r="EMY184" s="12"/>
      <c r="EMZ184" s="12"/>
      <c r="ENA184" s="1"/>
      <c r="ENB184" s="5"/>
      <c r="ENC184" s="29"/>
      <c r="END184" s="37"/>
      <c r="ENE184" s="13"/>
      <c r="ENF184" s="12"/>
      <c r="ENG184" s="12"/>
      <c r="ENH184" s="1"/>
      <c r="ENI184" s="5"/>
      <c r="ENJ184" s="29"/>
      <c r="ENK184" s="37"/>
      <c r="ENL184" s="13"/>
      <c r="ENM184" s="12"/>
      <c r="ENN184" s="12"/>
      <c r="ENO184" s="1"/>
      <c r="ENP184" s="5"/>
      <c r="ENQ184" s="29"/>
      <c r="ENR184" s="37"/>
      <c r="ENS184" s="13"/>
      <c r="ENT184" s="12"/>
      <c r="ENU184" s="12"/>
      <c r="ENV184" s="1"/>
      <c r="ENW184" s="5"/>
      <c r="ENX184" s="29"/>
      <c r="ENY184" s="37"/>
      <c r="ENZ184" s="13"/>
      <c r="EOA184" s="12"/>
      <c r="EOB184" s="12"/>
      <c r="EOC184" s="1"/>
      <c r="EOD184" s="5"/>
      <c r="EOE184" s="29"/>
      <c r="EOF184" s="37"/>
      <c r="EOG184" s="13"/>
      <c r="EOH184" s="12"/>
      <c r="EOI184" s="12"/>
      <c r="EOJ184" s="1"/>
      <c r="EOK184" s="5"/>
      <c r="EOL184" s="29"/>
      <c r="EOM184" s="37"/>
      <c r="EON184" s="13"/>
      <c r="EOO184" s="12"/>
      <c r="EOP184" s="12"/>
      <c r="EOQ184" s="1"/>
      <c r="EOR184" s="5"/>
      <c r="EOS184" s="29"/>
      <c r="EOT184" s="37"/>
      <c r="EOU184" s="13"/>
      <c r="EOV184" s="12"/>
      <c r="EOW184" s="12"/>
      <c r="EOX184" s="1"/>
      <c r="EOY184" s="5"/>
      <c r="EOZ184" s="29"/>
      <c r="EPA184" s="37"/>
      <c r="EPB184" s="13"/>
      <c r="EPC184" s="12"/>
      <c r="EPD184" s="12"/>
      <c r="EPE184" s="1"/>
      <c r="EPF184" s="5"/>
      <c r="EPG184" s="29"/>
      <c r="EPH184" s="37"/>
      <c r="EPI184" s="13"/>
      <c r="EPJ184" s="12"/>
      <c r="EPK184" s="12"/>
      <c r="EPL184" s="1"/>
      <c r="EPM184" s="5"/>
      <c r="EPN184" s="29"/>
      <c r="EPO184" s="37"/>
      <c r="EPP184" s="13"/>
      <c r="EPQ184" s="12"/>
      <c r="EPR184" s="12"/>
      <c r="EPS184" s="1"/>
      <c r="EPT184" s="5"/>
      <c r="EPU184" s="29"/>
      <c r="EPV184" s="37"/>
      <c r="EPW184" s="13"/>
      <c r="EPX184" s="12"/>
      <c r="EPY184" s="12"/>
      <c r="EPZ184" s="1"/>
      <c r="EQA184" s="5"/>
      <c r="EQB184" s="29"/>
      <c r="EQC184" s="37"/>
      <c r="EQD184" s="13"/>
      <c r="EQE184" s="12"/>
      <c r="EQF184" s="12"/>
      <c r="EQG184" s="1"/>
      <c r="EQH184" s="5"/>
      <c r="EQI184" s="29"/>
      <c r="EQJ184" s="37"/>
      <c r="EQK184" s="13"/>
      <c r="EQL184" s="12"/>
      <c r="EQM184" s="12"/>
      <c r="EQN184" s="1"/>
      <c r="EQO184" s="5"/>
      <c r="EQP184" s="29"/>
      <c r="EQQ184" s="37"/>
      <c r="EQR184" s="13"/>
      <c r="EQS184" s="12"/>
      <c r="EQT184" s="12"/>
      <c r="EQU184" s="1"/>
      <c r="EQV184" s="5"/>
      <c r="EQW184" s="29"/>
      <c r="EQX184" s="37"/>
      <c r="EQY184" s="13"/>
      <c r="EQZ184" s="12"/>
      <c r="ERA184" s="12"/>
      <c r="ERB184" s="1"/>
      <c r="ERC184" s="5"/>
      <c r="ERD184" s="29"/>
      <c r="ERE184" s="37"/>
      <c r="ERF184" s="13"/>
      <c r="ERG184" s="12"/>
      <c r="ERH184" s="12"/>
      <c r="ERI184" s="1"/>
      <c r="ERJ184" s="5"/>
      <c r="ERK184" s="29"/>
      <c r="ERL184" s="37"/>
      <c r="ERM184" s="13"/>
      <c r="ERN184" s="12"/>
      <c r="ERO184" s="12"/>
      <c r="ERP184" s="1"/>
      <c r="ERQ184" s="5"/>
      <c r="ERR184" s="29"/>
      <c r="ERS184" s="37"/>
      <c r="ERT184" s="13"/>
      <c r="ERU184" s="12"/>
      <c r="ERV184" s="12"/>
      <c r="ERW184" s="1"/>
      <c r="ERX184" s="5"/>
      <c r="ERY184" s="29"/>
      <c r="ERZ184" s="37"/>
      <c r="ESA184" s="13"/>
      <c r="ESB184" s="12"/>
      <c r="ESC184" s="12"/>
      <c r="ESD184" s="1"/>
      <c r="ESE184" s="5"/>
      <c r="ESF184" s="29"/>
      <c r="ESG184" s="37"/>
      <c r="ESH184" s="13"/>
      <c r="ESI184" s="12"/>
      <c r="ESJ184" s="12"/>
      <c r="ESK184" s="1"/>
      <c r="ESL184" s="5"/>
      <c r="ESM184" s="29"/>
      <c r="ESN184" s="37"/>
      <c r="ESO184" s="13"/>
      <c r="ESP184" s="12"/>
      <c r="ESQ184" s="12"/>
      <c r="ESR184" s="1"/>
      <c r="ESS184" s="5"/>
      <c r="EST184" s="29"/>
      <c r="ESU184" s="37"/>
      <c r="ESV184" s="13"/>
      <c r="ESW184" s="12"/>
      <c r="ESX184" s="12"/>
      <c r="ESY184" s="1"/>
      <c r="ESZ184" s="5"/>
      <c r="ETA184" s="29"/>
      <c r="ETB184" s="37"/>
      <c r="ETC184" s="13"/>
      <c r="ETD184" s="12"/>
      <c r="ETE184" s="12"/>
      <c r="ETF184" s="1"/>
      <c r="ETG184" s="5"/>
      <c r="ETH184" s="29"/>
      <c r="ETI184" s="37"/>
      <c r="ETJ184" s="13"/>
      <c r="ETK184" s="12"/>
      <c r="ETL184" s="12"/>
      <c r="ETM184" s="1"/>
      <c r="ETN184" s="5"/>
      <c r="ETO184" s="29"/>
      <c r="ETP184" s="37"/>
      <c r="ETQ184" s="13"/>
      <c r="ETR184" s="12"/>
      <c r="ETS184" s="12"/>
      <c r="ETT184" s="1"/>
      <c r="ETU184" s="5"/>
      <c r="ETV184" s="29"/>
      <c r="ETW184" s="37"/>
      <c r="ETX184" s="13"/>
      <c r="ETY184" s="12"/>
      <c r="ETZ184" s="12"/>
      <c r="EUA184" s="1"/>
      <c r="EUB184" s="5"/>
      <c r="EUC184" s="29"/>
      <c r="EUD184" s="37"/>
      <c r="EUE184" s="13"/>
      <c r="EUF184" s="12"/>
      <c r="EUG184" s="12"/>
      <c r="EUH184" s="1"/>
      <c r="EUI184" s="5"/>
      <c r="EUJ184" s="29"/>
      <c r="EUK184" s="37"/>
      <c r="EUL184" s="13"/>
      <c r="EUM184" s="12"/>
      <c r="EUN184" s="12"/>
      <c r="EUO184" s="1"/>
      <c r="EUP184" s="5"/>
      <c r="EUQ184" s="29"/>
      <c r="EUR184" s="37"/>
      <c r="EUS184" s="13"/>
      <c r="EUT184" s="12"/>
      <c r="EUU184" s="12"/>
      <c r="EUV184" s="1"/>
      <c r="EUW184" s="5"/>
      <c r="EUX184" s="29"/>
      <c r="EUY184" s="37"/>
      <c r="EUZ184" s="13"/>
      <c r="EVA184" s="12"/>
      <c r="EVB184" s="12"/>
      <c r="EVC184" s="1"/>
      <c r="EVD184" s="5"/>
      <c r="EVE184" s="29"/>
      <c r="EVF184" s="37"/>
      <c r="EVG184" s="13"/>
      <c r="EVH184" s="12"/>
      <c r="EVI184" s="12"/>
      <c r="EVJ184" s="1"/>
      <c r="EVK184" s="5"/>
      <c r="EVL184" s="29"/>
      <c r="EVM184" s="37"/>
      <c r="EVN184" s="13"/>
      <c r="EVO184" s="12"/>
      <c r="EVP184" s="12"/>
      <c r="EVQ184" s="1"/>
      <c r="EVR184" s="5"/>
      <c r="EVS184" s="29"/>
      <c r="EVT184" s="37"/>
      <c r="EVU184" s="13"/>
      <c r="EVV184" s="12"/>
      <c r="EVW184" s="12"/>
      <c r="EVX184" s="1"/>
      <c r="EVY184" s="5"/>
      <c r="EVZ184" s="29"/>
      <c r="EWA184" s="37"/>
      <c r="EWB184" s="13"/>
      <c r="EWC184" s="12"/>
      <c r="EWD184" s="12"/>
      <c r="EWE184" s="1"/>
      <c r="EWF184" s="5"/>
      <c r="EWG184" s="29"/>
      <c r="EWH184" s="37"/>
      <c r="EWI184" s="13"/>
      <c r="EWJ184" s="12"/>
      <c r="EWK184" s="12"/>
      <c r="EWL184" s="1"/>
      <c r="EWM184" s="5"/>
      <c r="EWN184" s="29"/>
      <c r="EWO184" s="37"/>
      <c r="EWP184" s="13"/>
      <c r="EWQ184" s="12"/>
      <c r="EWR184" s="12"/>
      <c r="EWS184" s="1"/>
      <c r="EWT184" s="5"/>
      <c r="EWU184" s="29"/>
      <c r="EWV184" s="37"/>
      <c r="EWW184" s="13"/>
      <c r="EWX184" s="12"/>
      <c r="EWY184" s="12"/>
      <c r="EWZ184" s="1"/>
      <c r="EXA184" s="5"/>
      <c r="EXB184" s="29"/>
      <c r="EXC184" s="37"/>
      <c r="EXD184" s="13"/>
      <c r="EXE184" s="12"/>
      <c r="EXF184" s="12"/>
      <c r="EXG184" s="1"/>
      <c r="EXH184" s="5"/>
      <c r="EXI184" s="29"/>
      <c r="EXJ184" s="37"/>
      <c r="EXK184" s="13"/>
      <c r="EXL184" s="12"/>
      <c r="EXM184" s="12"/>
      <c r="EXN184" s="1"/>
      <c r="EXO184" s="5"/>
      <c r="EXP184" s="29"/>
      <c r="EXQ184" s="37"/>
      <c r="EXR184" s="13"/>
      <c r="EXS184" s="12"/>
      <c r="EXT184" s="12"/>
      <c r="EXU184" s="1"/>
      <c r="EXV184" s="5"/>
      <c r="EXW184" s="29"/>
      <c r="EXX184" s="37"/>
      <c r="EXY184" s="13"/>
      <c r="EXZ184" s="12"/>
      <c r="EYA184" s="12"/>
      <c r="EYB184" s="1"/>
      <c r="EYC184" s="5"/>
      <c r="EYD184" s="29"/>
      <c r="EYE184" s="37"/>
      <c r="EYF184" s="13"/>
      <c r="EYG184" s="12"/>
      <c r="EYH184" s="12"/>
      <c r="EYI184" s="1"/>
      <c r="EYJ184" s="5"/>
      <c r="EYK184" s="29"/>
      <c r="EYL184" s="37"/>
      <c r="EYM184" s="13"/>
      <c r="EYN184" s="12"/>
      <c r="EYO184" s="12"/>
      <c r="EYP184" s="1"/>
      <c r="EYQ184" s="5"/>
      <c r="EYR184" s="29"/>
      <c r="EYS184" s="37"/>
      <c r="EYT184" s="13"/>
      <c r="EYU184" s="12"/>
      <c r="EYV184" s="12"/>
      <c r="EYW184" s="1"/>
      <c r="EYX184" s="5"/>
      <c r="EYY184" s="29"/>
      <c r="EYZ184" s="37"/>
      <c r="EZA184" s="13"/>
      <c r="EZB184" s="12"/>
      <c r="EZC184" s="12"/>
      <c r="EZD184" s="1"/>
      <c r="EZE184" s="5"/>
      <c r="EZF184" s="29"/>
      <c r="EZG184" s="37"/>
      <c r="EZH184" s="13"/>
      <c r="EZI184" s="12"/>
      <c r="EZJ184" s="12"/>
      <c r="EZK184" s="1"/>
      <c r="EZL184" s="5"/>
      <c r="EZM184" s="29"/>
      <c r="EZN184" s="37"/>
      <c r="EZO184" s="13"/>
      <c r="EZP184" s="12"/>
      <c r="EZQ184" s="12"/>
      <c r="EZR184" s="1"/>
      <c r="EZS184" s="5"/>
      <c r="EZT184" s="29"/>
      <c r="EZU184" s="37"/>
      <c r="EZV184" s="13"/>
      <c r="EZW184" s="12"/>
      <c r="EZX184" s="12"/>
      <c r="EZY184" s="1"/>
      <c r="EZZ184" s="5"/>
      <c r="FAA184" s="29"/>
      <c r="FAB184" s="37"/>
      <c r="FAC184" s="13"/>
      <c r="FAD184" s="12"/>
      <c r="FAE184" s="12"/>
      <c r="FAF184" s="1"/>
      <c r="FAG184" s="5"/>
      <c r="FAH184" s="29"/>
      <c r="FAI184" s="37"/>
      <c r="FAJ184" s="13"/>
      <c r="FAK184" s="12"/>
      <c r="FAL184" s="12"/>
      <c r="FAM184" s="1"/>
      <c r="FAN184" s="5"/>
      <c r="FAO184" s="29"/>
      <c r="FAP184" s="37"/>
      <c r="FAQ184" s="13"/>
      <c r="FAR184" s="12"/>
      <c r="FAS184" s="12"/>
      <c r="FAT184" s="1"/>
      <c r="FAU184" s="5"/>
      <c r="FAV184" s="29"/>
      <c r="FAW184" s="37"/>
      <c r="FAX184" s="13"/>
      <c r="FAY184" s="12"/>
      <c r="FAZ184" s="12"/>
      <c r="FBA184" s="1"/>
      <c r="FBB184" s="5"/>
      <c r="FBC184" s="29"/>
      <c r="FBD184" s="37"/>
      <c r="FBE184" s="13"/>
      <c r="FBF184" s="12"/>
      <c r="FBG184" s="12"/>
      <c r="FBH184" s="1"/>
      <c r="FBI184" s="5"/>
      <c r="FBJ184" s="29"/>
      <c r="FBK184" s="37"/>
      <c r="FBL184" s="13"/>
      <c r="FBM184" s="12"/>
      <c r="FBN184" s="12"/>
      <c r="FBO184" s="1"/>
      <c r="FBP184" s="5"/>
      <c r="FBQ184" s="29"/>
      <c r="FBR184" s="37"/>
      <c r="FBS184" s="13"/>
      <c r="FBT184" s="12"/>
      <c r="FBU184" s="12"/>
      <c r="FBV184" s="1"/>
      <c r="FBW184" s="5"/>
      <c r="FBX184" s="29"/>
      <c r="FBY184" s="37"/>
      <c r="FBZ184" s="13"/>
      <c r="FCA184" s="12"/>
      <c r="FCB184" s="12"/>
      <c r="FCC184" s="1"/>
      <c r="FCD184" s="5"/>
      <c r="FCE184" s="29"/>
      <c r="FCF184" s="37"/>
      <c r="FCG184" s="13"/>
      <c r="FCH184" s="12"/>
      <c r="FCI184" s="12"/>
      <c r="FCJ184" s="1"/>
      <c r="FCK184" s="5"/>
      <c r="FCL184" s="29"/>
      <c r="FCM184" s="37"/>
      <c r="FCN184" s="13"/>
      <c r="FCO184" s="12"/>
      <c r="FCP184" s="12"/>
      <c r="FCQ184" s="1"/>
      <c r="FCR184" s="5"/>
      <c r="FCS184" s="29"/>
      <c r="FCT184" s="37"/>
      <c r="FCU184" s="13"/>
      <c r="FCV184" s="12"/>
      <c r="FCW184" s="12"/>
      <c r="FCX184" s="1"/>
      <c r="FCY184" s="5"/>
      <c r="FCZ184" s="29"/>
      <c r="FDA184" s="37"/>
      <c r="FDB184" s="13"/>
      <c r="FDC184" s="12"/>
      <c r="FDD184" s="12"/>
      <c r="FDE184" s="1"/>
      <c r="FDF184" s="5"/>
      <c r="FDG184" s="29"/>
      <c r="FDH184" s="37"/>
      <c r="FDI184" s="13"/>
      <c r="FDJ184" s="12"/>
      <c r="FDK184" s="12"/>
      <c r="FDL184" s="1"/>
      <c r="FDM184" s="5"/>
      <c r="FDN184" s="29"/>
      <c r="FDO184" s="37"/>
      <c r="FDP184" s="13"/>
      <c r="FDQ184" s="12"/>
      <c r="FDR184" s="12"/>
      <c r="FDS184" s="1"/>
      <c r="FDT184" s="5"/>
      <c r="FDU184" s="29"/>
      <c r="FDV184" s="37"/>
      <c r="FDW184" s="13"/>
      <c r="FDX184" s="12"/>
      <c r="FDY184" s="12"/>
      <c r="FDZ184" s="1"/>
      <c r="FEA184" s="5"/>
      <c r="FEB184" s="29"/>
      <c r="FEC184" s="37"/>
      <c r="FED184" s="13"/>
      <c r="FEE184" s="12"/>
      <c r="FEF184" s="12"/>
      <c r="FEG184" s="1"/>
      <c r="FEH184" s="5"/>
      <c r="FEI184" s="29"/>
      <c r="FEJ184" s="37"/>
      <c r="FEK184" s="13"/>
      <c r="FEL184" s="12"/>
      <c r="FEM184" s="12"/>
      <c r="FEN184" s="1"/>
      <c r="FEO184" s="5"/>
      <c r="FEP184" s="29"/>
      <c r="FEQ184" s="37"/>
      <c r="FER184" s="13"/>
      <c r="FES184" s="12"/>
      <c r="FET184" s="12"/>
      <c r="FEU184" s="1"/>
      <c r="FEV184" s="5"/>
      <c r="FEW184" s="29"/>
      <c r="FEX184" s="37"/>
      <c r="FEY184" s="13"/>
      <c r="FEZ184" s="12"/>
      <c r="FFA184" s="12"/>
      <c r="FFB184" s="1"/>
      <c r="FFC184" s="5"/>
      <c r="FFD184" s="29"/>
      <c r="FFE184" s="37"/>
      <c r="FFF184" s="13"/>
      <c r="FFG184" s="12"/>
      <c r="FFH184" s="12"/>
      <c r="FFI184" s="1"/>
      <c r="FFJ184" s="5"/>
      <c r="FFK184" s="29"/>
      <c r="FFL184" s="37"/>
      <c r="FFM184" s="13"/>
      <c r="FFN184" s="12"/>
      <c r="FFO184" s="12"/>
      <c r="FFP184" s="1"/>
      <c r="FFQ184" s="5"/>
      <c r="FFR184" s="29"/>
      <c r="FFS184" s="37"/>
      <c r="FFT184" s="13"/>
      <c r="FFU184" s="12"/>
      <c r="FFV184" s="12"/>
      <c r="FFW184" s="1"/>
      <c r="FFX184" s="5"/>
      <c r="FFY184" s="29"/>
      <c r="FFZ184" s="37"/>
      <c r="FGA184" s="13"/>
      <c r="FGB184" s="12"/>
      <c r="FGC184" s="12"/>
      <c r="FGD184" s="1"/>
      <c r="FGE184" s="5"/>
      <c r="FGF184" s="29"/>
      <c r="FGG184" s="37"/>
      <c r="FGH184" s="13"/>
      <c r="FGI184" s="12"/>
      <c r="FGJ184" s="12"/>
      <c r="FGK184" s="1"/>
      <c r="FGL184" s="5"/>
      <c r="FGM184" s="29"/>
      <c r="FGN184" s="37"/>
      <c r="FGO184" s="13"/>
      <c r="FGP184" s="12"/>
      <c r="FGQ184" s="12"/>
      <c r="FGR184" s="1"/>
      <c r="FGS184" s="5"/>
      <c r="FGT184" s="29"/>
      <c r="FGU184" s="37"/>
      <c r="FGV184" s="13"/>
      <c r="FGW184" s="12"/>
      <c r="FGX184" s="12"/>
      <c r="FGY184" s="1"/>
      <c r="FGZ184" s="5"/>
      <c r="FHA184" s="29"/>
      <c r="FHB184" s="37"/>
      <c r="FHC184" s="13"/>
      <c r="FHD184" s="12"/>
      <c r="FHE184" s="12"/>
      <c r="FHF184" s="1"/>
      <c r="FHG184" s="5"/>
      <c r="FHH184" s="29"/>
      <c r="FHI184" s="37"/>
      <c r="FHJ184" s="13"/>
      <c r="FHK184" s="12"/>
      <c r="FHL184" s="12"/>
      <c r="FHM184" s="1"/>
      <c r="FHN184" s="5"/>
      <c r="FHO184" s="29"/>
      <c r="FHP184" s="37"/>
      <c r="FHQ184" s="13"/>
      <c r="FHR184" s="12"/>
      <c r="FHS184" s="12"/>
      <c r="FHT184" s="1"/>
      <c r="FHU184" s="5"/>
      <c r="FHV184" s="29"/>
      <c r="FHW184" s="37"/>
      <c r="FHX184" s="13"/>
      <c r="FHY184" s="12"/>
      <c r="FHZ184" s="12"/>
      <c r="FIA184" s="1"/>
      <c r="FIB184" s="5"/>
      <c r="FIC184" s="29"/>
      <c r="FID184" s="37"/>
      <c r="FIE184" s="13"/>
      <c r="FIF184" s="12"/>
      <c r="FIG184" s="12"/>
      <c r="FIH184" s="1"/>
      <c r="FII184" s="5"/>
      <c r="FIJ184" s="29"/>
      <c r="FIK184" s="37"/>
      <c r="FIL184" s="13"/>
      <c r="FIM184" s="12"/>
      <c r="FIN184" s="12"/>
      <c r="FIO184" s="1"/>
      <c r="FIP184" s="5"/>
      <c r="FIQ184" s="29"/>
      <c r="FIR184" s="37"/>
      <c r="FIS184" s="13"/>
      <c r="FIT184" s="12"/>
      <c r="FIU184" s="12"/>
      <c r="FIV184" s="1"/>
      <c r="FIW184" s="5"/>
      <c r="FIX184" s="29"/>
      <c r="FIY184" s="37"/>
      <c r="FIZ184" s="13"/>
      <c r="FJA184" s="12"/>
      <c r="FJB184" s="12"/>
      <c r="FJC184" s="1"/>
      <c r="FJD184" s="5"/>
      <c r="FJE184" s="29"/>
      <c r="FJF184" s="37"/>
      <c r="FJG184" s="13"/>
      <c r="FJH184" s="12"/>
      <c r="FJI184" s="12"/>
      <c r="FJJ184" s="1"/>
      <c r="FJK184" s="5"/>
      <c r="FJL184" s="29"/>
      <c r="FJM184" s="37"/>
      <c r="FJN184" s="13"/>
      <c r="FJO184" s="12"/>
      <c r="FJP184" s="12"/>
      <c r="FJQ184" s="1"/>
      <c r="FJR184" s="5"/>
      <c r="FJS184" s="29"/>
      <c r="FJT184" s="37"/>
      <c r="FJU184" s="13"/>
      <c r="FJV184" s="12"/>
      <c r="FJW184" s="12"/>
      <c r="FJX184" s="1"/>
      <c r="FJY184" s="5"/>
      <c r="FJZ184" s="29"/>
      <c r="FKA184" s="37"/>
      <c r="FKB184" s="13"/>
      <c r="FKC184" s="12"/>
      <c r="FKD184" s="12"/>
      <c r="FKE184" s="1"/>
      <c r="FKF184" s="5"/>
      <c r="FKG184" s="29"/>
      <c r="FKH184" s="37"/>
      <c r="FKI184" s="13"/>
      <c r="FKJ184" s="12"/>
      <c r="FKK184" s="12"/>
      <c r="FKL184" s="1"/>
      <c r="FKM184" s="5"/>
      <c r="FKN184" s="29"/>
      <c r="FKO184" s="37"/>
      <c r="FKP184" s="13"/>
      <c r="FKQ184" s="12"/>
      <c r="FKR184" s="12"/>
      <c r="FKS184" s="1"/>
      <c r="FKT184" s="5"/>
      <c r="FKU184" s="29"/>
      <c r="FKV184" s="37"/>
      <c r="FKW184" s="13"/>
      <c r="FKX184" s="12"/>
      <c r="FKY184" s="12"/>
      <c r="FKZ184" s="1"/>
      <c r="FLA184" s="5"/>
      <c r="FLB184" s="29"/>
      <c r="FLC184" s="37"/>
      <c r="FLD184" s="13"/>
      <c r="FLE184" s="12"/>
      <c r="FLF184" s="12"/>
      <c r="FLG184" s="1"/>
      <c r="FLH184" s="5"/>
      <c r="FLI184" s="29"/>
      <c r="FLJ184" s="37"/>
      <c r="FLK184" s="13"/>
      <c r="FLL184" s="12"/>
      <c r="FLM184" s="12"/>
      <c r="FLN184" s="1"/>
      <c r="FLO184" s="5"/>
      <c r="FLP184" s="29"/>
      <c r="FLQ184" s="37"/>
      <c r="FLR184" s="13"/>
      <c r="FLS184" s="12"/>
      <c r="FLT184" s="12"/>
      <c r="FLU184" s="1"/>
      <c r="FLV184" s="5"/>
      <c r="FLW184" s="29"/>
      <c r="FLX184" s="37"/>
      <c r="FLY184" s="13"/>
      <c r="FLZ184" s="12"/>
      <c r="FMA184" s="12"/>
      <c r="FMB184" s="1"/>
      <c r="FMC184" s="5"/>
      <c r="FMD184" s="29"/>
      <c r="FME184" s="37"/>
      <c r="FMF184" s="13"/>
      <c r="FMG184" s="12"/>
      <c r="FMH184" s="12"/>
      <c r="FMI184" s="1"/>
      <c r="FMJ184" s="5"/>
      <c r="FMK184" s="29"/>
      <c r="FML184" s="37"/>
      <c r="FMM184" s="13"/>
      <c r="FMN184" s="12"/>
      <c r="FMO184" s="12"/>
      <c r="FMP184" s="1"/>
      <c r="FMQ184" s="5"/>
      <c r="FMR184" s="29"/>
      <c r="FMS184" s="37"/>
      <c r="FMT184" s="13"/>
      <c r="FMU184" s="12"/>
      <c r="FMV184" s="12"/>
      <c r="FMW184" s="1"/>
      <c r="FMX184" s="5"/>
      <c r="FMY184" s="29"/>
      <c r="FMZ184" s="37"/>
      <c r="FNA184" s="13"/>
      <c r="FNB184" s="12"/>
      <c r="FNC184" s="12"/>
      <c r="FND184" s="1"/>
      <c r="FNE184" s="5"/>
      <c r="FNF184" s="29"/>
      <c r="FNG184" s="37"/>
      <c r="FNH184" s="13"/>
      <c r="FNI184" s="12"/>
      <c r="FNJ184" s="12"/>
      <c r="FNK184" s="1"/>
      <c r="FNL184" s="5"/>
      <c r="FNM184" s="29"/>
      <c r="FNN184" s="37"/>
      <c r="FNO184" s="13"/>
      <c r="FNP184" s="12"/>
      <c r="FNQ184" s="12"/>
      <c r="FNR184" s="1"/>
      <c r="FNS184" s="5"/>
      <c r="FNT184" s="29"/>
      <c r="FNU184" s="37"/>
      <c r="FNV184" s="13"/>
      <c r="FNW184" s="12"/>
      <c r="FNX184" s="12"/>
      <c r="FNY184" s="1"/>
      <c r="FNZ184" s="5"/>
      <c r="FOA184" s="29"/>
      <c r="FOB184" s="37"/>
      <c r="FOC184" s="13"/>
      <c r="FOD184" s="12"/>
      <c r="FOE184" s="12"/>
      <c r="FOF184" s="1"/>
      <c r="FOG184" s="5"/>
      <c r="FOH184" s="29"/>
      <c r="FOI184" s="37"/>
      <c r="FOJ184" s="13"/>
      <c r="FOK184" s="12"/>
      <c r="FOL184" s="12"/>
      <c r="FOM184" s="1"/>
      <c r="FON184" s="5"/>
      <c r="FOO184" s="29"/>
      <c r="FOP184" s="37"/>
      <c r="FOQ184" s="13"/>
      <c r="FOR184" s="12"/>
      <c r="FOS184" s="12"/>
      <c r="FOT184" s="1"/>
      <c r="FOU184" s="5"/>
      <c r="FOV184" s="29"/>
      <c r="FOW184" s="37"/>
      <c r="FOX184" s="13"/>
      <c r="FOY184" s="12"/>
      <c r="FOZ184" s="12"/>
      <c r="FPA184" s="1"/>
      <c r="FPB184" s="5"/>
      <c r="FPC184" s="29"/>
      <c r="FPD184" s="37"/>
      <c r="FPE184" s="13"/>
      <c r="FPF184" s="12"/>
      <c r="FPG184" s="12"/>
      <c r="FPH184" s="1"/>
      <c r="FPI184" s="5"/>
      <c r="FPJ184" s="29"/>
      <c r="FPK184" s="37"/>
      <c r="FPL184" s="13"/>
      <c r="FPM184" s="12"/>
      <c r="FPN184" s="12"/>
      <c r="FPO184" s="1"/>
      <c r="FPP184" s="5"/>
      <c r="FPQ184" s="29"/>
      <c r="FPR184" s="37"/>
      <c r="FPS184" s="13"/>
      <c r="FPT184" s="12"/>
      <c r="FPU184" s="12"/>
      <c r="FPV184" s="1"/>
      <c r="FPW184" s="5"/>
      <c r="FPX184" s="29"/>
      <c r="FPY184" s="37"/>
      <c r="FPZ184" s="13"/>
      <c r="FQA184" s="12"/>
      <c r="FQB184" s="12"/>
      <c r="FQC184" s="1"/>
      <c r="FQD184" s="5"/>
      <c r="FQE184" s="29"/>
      <c r="FQF184" s="37"/>
      <c r="FQG184" s="13"/>
      <c r="FQH184" s="12"/>
      <c r="FQI184" s="12"/>
      <c r="FQJ184" s="1"/>
      <c r="FQK184" s="5"/>
      <c r="FQL184" s="29"/>
      <c r="FQM184" s="37"/>
      <c r="FQN184" s="13"/>
      <c r="FQO184" s="12"/>
      <c r="FQP184" s="12"/>
      <c r="FQQ184" s="1"/>
      <c r="FQR184" s="5"/>
      <c r="FQS184" s="29"/>
      <c r="FQT184" s="37"/>
      <c r="FQU184" s="13"/>
      <c r="FQV184" s="12"/>
      <c r="FQW184" s="12"/>
      <c r="FQX184" s="1"/>
      <c r="FQY184" s="5"/>
      <c r="FQZ184" s="29"/>
      <c r="FRA184" s="37"/>
      <c r="FRB184" s="13"/>
      <c r="FRC184" s="12"/>
      <c r="FRD184" s="12"/>
      <c r="FRE184" s="1"/>
      <c r="FRF184" s="5"/>
      <c r="FRG184" s="29"/>
      <c r="FRH184" s="37"/>
      <c r="FRI184" s="13"/>
      <c r="FRJ184" s="12"/>
      <c r="FRK184" s="12"/>
      <c r="FRL184" s="1"/>
      <c r="FRM184" s="5"/>
      <c r="FRN184" s="29"/>
      <c r="FRO184" s="37"/>
      <c r="FRP184" s="13"/>
      <c r="FRQ184" s="12"/>
      <c r="FRR184" s="12"/>
      <c r="FRS184" s="1"/>
      <c r="FRT184" s="5"/>
      <c r="FRU184" s="29"/>
      <c r="FRV184" s="37"/>
      <c r="FRW184" s="13"/>
      <c r="FRX184" s="12"/>
      <c r="FRY184" s="12"/>
      <c r="FRZ184" s="1"/>
      <c r="FSA184" s="5"/>
      <c r="FSB184" s="29"/>
      <c r="FSC184" s="37"/>
      <c r="FSD184" s="13"/>
      <c r="FSE184" s="12"/>
      <c r="FSF184" s="12"/>
      <c r="FSG184" s="1"/>
      <c r="FSH184" s="5"/>
      <c r="FSI184" s="29"/>
      <c r="FSJ184" s="37"/>
      <c r="FSK184" s="13"/>
      <c r="FSL184" s="12"/>
      <c r="FSM184" s="12"/>
      <c r="FSN184" s="1"/>
      <c r="FSO184" s="5"/>
      <c r="FSP184" s="29"/>
      <c r="FSQ184" s="37"/>
      <c r="FSR184" s="13"/>
      <c r="FSS184" s="12"/>
      <c r="FST184" s="12"/>
      <c r="FSU184" s="1"/>
      <c r="FSV184" s="5"/>
      <c r="FSW184" s="29"/>
      <c r="FSX184" s="37"/>
      <c r="FSY184" s="13"/>
      <c r="FSZ184" s="12"/>
      <c r="FTA184" s="12"/>
      <c r="FTB184" s="1"/>
      <c r="FTC184" s="5"/>
      <c r="FTD184" s="29"/>
      <c r="FTE184" s="37"/>
      <c r="FTF184" s="13"/>
      <c r="FTG184" s="12"/>
      <c r="FTH184" s="12"/>
      <c r="FTI184" s="1"/>
      <c r="FTJ184" s="5"/>
      <c r="FTK184" s="29"/>
      <c r="FTL184" s="37"/>
      <c r="FTM184" s="13"/>
      <c r="FTN184" s="12"/>
      <c r="FTO184" s="12"/>
      <c r="FTP184" s="1"/>
      <c r="FTQ184" s="5"/>
      <c r="FTR184" s="29"/>
      <c r="FTS184" s="37"/>
      <c r="FTT184" s="13"/>
      <c r="FTU184" s="12"/>
      <c r="FTV184" s="12"/>
      <c r="FTW184" s="1"/>
      <c r="FTX184" s="5"/>
      <c r="FTY184" s="29"/>
      <c r="FTZ184" s="37"/>
      <c r="FUA184" s="13"/>
      <c r="FUB184" s="12"/>
      <c r="FUC184" s="12"/>
      <c r="FUD184" s="1"/>
      <c r="FUE184" s="5"/>
      <c r="FUF184" s="29"/>
      <c r="FUG184" s="37"/>
      <c r="FUH184" s="13"/>
      <c r="FUI184" s="12"/>
      <c r="FUJ184" s="12"/>
      <c r="FUK184" s="1"/>
      <c r="FUL184" s="5"/>
      <c r="FUM184" s="29"/>
      <c r="FUN184" s="37"/>
      <c r="FUO184" s="13"/>
      <c r="FUP184" s="12"/>
      <c r="FUQ184" s="12"/>
      <c r="FUR184" s="1"/>
      <c r="FUS184" s="5"/>
      <c r="FUT184" s="29"/>
      <c r="FUU184" s="37"/>
      <c r="FUV184" s="13"/>
      <c r="FUW184" s="12"/>
      <c r="FUX184" s="12"/>
      <c r="FUY184" s="1"/>
      <c r="FUZ184" s="5"/>
      <c r="FVA184" s="29"/>
      <c r="FVB184" s="37"/>
      <c r="FVC184" s="13"/>
      <c r="FVD184" s="12"/>
      <c r="FVE184" s="12"/>
      <c r="FVF184" s="1"/>
      <c r="FVG184" s="5"/>
      <c r="FVH184" s="29"/>
      <c r="FVI184" s="37"/>
      <c r="FVJ184" s="13"/>
      <c r="FVK184" s="12"/>
      <c r="FVL184" s="12"/>
      <c r="FVM184" s="1"/>
      <c r="FVN184" s="5"/>
      <c r="FVO184" s="29"/>
      <c r="FVP184" s="37"/>
      <c r="FVQ184" s="13"/>
      <c r="FVR184" s="12"/>
      <c r="FVS184" s="12"/>
      <c r="FVT184" s="1"/>
      <c r="FVU184" s="5"/>
      <c r="FVV184" s="29"/>
      <c r="FVW184" s="37"/>
      <c r="FVX184" s="13"/>
      <c r="FVY184" s="12"/>
      <c r="FVZ184" s="12"/>
      <c r="FWA184" s="1"/>
      <c r="FWB184" s="5"/>
      <c r="FWC184" s="29"/>
      <c r="FWD184" s="37"/>
      <c r="FWE184" s="13"/>
      <c r="FWF184" s="12"/>
      <c r="FWG184" s="12"/>
      <c r="FWH184" s="1"/>
      <c r="FWI184" s="5"/>
      <c r="FWJ184" s="29"/>
      <c r="FWK184" s="37"/>
      <c r="FWL184" s="13"/>
      <c r="FWM184" s="12"/>
      <c r="FWN184" s="12"/>
      <c r="FWO184" s="1"/>
      <c r="FWP184" s="5"/>
      <c r="FWQ184" s="29"/>
      <c r="FWR184" s="37"/>
      <c r="FWS184" s="13"/>
      <c r="FWT184" s="12"/>
      <c r="FWU184" s="12"/>
      <c r="FWV184" s="1"/>
      <c r="FWW184" s="5"/>
      <c r="FWX184" s="29"/>
      <c r="FWY184" s="37"/>
      <c r="FWZ184" s="13"/>
      <c r="FXA184" s="12"/>
      <c r="FXB184" s="12"/>
      <c r="FXC184" s="1"/>
      <c r="FXD184" s="5"/>
      <c r="FXE184" s="29"/>
      <c r="FXF184" s="37"/>
      <c r="FXG184" s="13"/>
      <c r="FXH184" s="12"/>
      <c r="FXI184" s="12"/>
      <c r="FXJ184" s="1"/>
      <c r="FXK184" s="5"/>
      <c r="FXL184" s="29"/>
      <c r="FXM184" s="37"/>
      <c r="FXN184" s="13"/>
      <c r="FXO184" s="12"/>
      <c r="FXP184" s="12"/>
      <c r="FXQ184" s="1"/>
      <c r="FXR184" s="5"/>
      <c r="FXS184" s="29"/>
      <c r="FXT184" s="37"/>
      <c r="FXU184" s="13"/>
      <c r="FXV184" s="12"/>
      <c r="FXW184" s="12"/>
      <c r="FXX184" s="1"/>
      <c r="FXY184" s="5"/>
      <c r="FXZ184" s="29"/>
      <c r="FYA184" s="37"/>
      <c r="FYB184" s="13"/>
      <c r="FYC184" s="12"/>
      <c r="FYD184" s="12"/>
      <c r="FYE184" s="1"/>
      <c r="FYF184" s="5"/>
      <c r="FYG184" s="29"/>
      <c r="FYH184" s="37"/>
      <c r="FYI184" s="13"/>
      <c r="FYJ184" s="12"/>
      <c r="FYK184" s="12"/>
      <c r="FYL184" s="1"/>
      <c r="FYM184" s="5"/>
      <c r="FYN184" s="29"/>
      <c r="FYO184" s="37"/>
      <c r="FYP184" s="13"/>
      <c r="FYQ184" s="12"/>
      <c r="FYR184" s="12"/>
      <c r="FYS184" s="1"/>
      <c r="FYT184" s="5"/>
      <c r="FYU184" s="29"/>
      <c r="FYV184" s="37"/>
      <c r="FYW184" s="13"/>
      <c r="FYX184" s="12"/>
      <c r="FYY184" s="12"/>
      <c r="FYZ184" s="1"/>
      <c r="FZA184" s="5"/>
      <c r="FZB184" s="29"/>
      <c r="FZC184" s="37"/>
      <c r="FZD184" s="13"/>
      <c r="FZE184" s="12"/>
      <c r="FZF184" s="12"/>
      <c r="FZG184" s="1"/>
      <c r="FZH184" s="5"/>
      <c r="FZI184" s="29"/>
      <c r="FZJ184" s="37"/>
      <c r="FZK184" s="13"/>
      <c r="FZL184" s="12"/>
      <c r="FZM184" s="12"/>
      <c r="FZN184" s="1"/>
      <c r="FZO184" s="5"/>
      <c r="FZP184" s="29"/>
      <c r="FZQ184" s="37"/>
      <c r="FZR184" s="13"/>
      <c r="FZS184" s="12"/>
      <c r="FZT184" s="12"/>
      <c r="FZU184" s="1"/>
      <c r="FZV184" s="5"/>
      <c r="FZW184" s="29"/>
      <c r="FZX184" s="37"/>
      <c r="FZY184" s="13"/>
      <c r="FZZ184" s="12"/>
      <c r="GAA184" s="12"/>
      <c r="GAB184" s="1"/>
      <c r="GAC184" s="5"/>
      <c r="GAD184" s="29"/>
      <c r="GAE184" s="37"/>
      <c r="GAF184" s="13"/>
      <c r="GAG184" s="12"/>
      <c r="GAH184" s="12"/>
      <c r="GAI184" s="1"/>
      <c r="GAJ184" s="5"/>
      <c r="GAK184" s="29"/>
      <c r="GAL184" s="37"/>
      <c r="GAM184" s="13"/>
      <c r="GAN184" s="12"/>
      <c r="GAO184" s="12"/>
      <c r="GAP184" s="1"/>
      <c r="GAQ184" s="5"/>
      <c r="GAR184" s="29"/>
      <c r="GAS184" s="37"/>
      <c r="GAT184" s="13"/>
      <c r="GAU184" s="12"/>
      <c r="GAV184" s="12"/>
      <c r="GAW184" s="1"/>
      <c r="GAX184" s="5"/>
      <c r="GAY184" s="29"/>
      <c r="GAZ184" s="37"/>
      <c r="GBA184" s="13"/>
      <c r="GBB184" s="12"/>
      <c r="GBC184" s="12"/>
      <c r="GBD184" s="1"/>
      <c r="GBE184" s="5"/>
      <c r="GBF184" s="29"/>
      <c r="GBG184" s="37"/>
      <c r="GBH184" s="13"/>
      <c r="GBI184" s="12"/>
      <c r="GBJ184" s="12"/>
      <c r="GBK184" s="1"/>
      <c r="GBL184" s="5"/>
      <c r="GBM184" s="29"/>
      <c r="GBN184" s="37"/>
      <c r="GBO184" s="13"/>
      <c r="GBP184" s="12"/>
      <c r="GBQ184" s="12"/>
      <c r="GBR184" s="1"/>
      <c r="GBS184" s="5"/>
      <c r="GBT184" s="29"/>
      <c r="GBU184" s="37"/>
      <c r="GBV184" s="13"/>
      <c r="GBW184" s="12"/>
      <c r="GBX184" s="12"/>
      <c r="GBY184" s="1"/>
      <c r="GBZ184" s="5"/>
      <c r="GCA184" s="29"/>
      <c r="GCB184" s="37"/>
      <c r="GCC184" s="13"/>
      <c r="GCD184" s="12"/>
      <c r="GCE184" s="12"/>
      <c r="GCF184" s="1"/>
      <c r="GCG184" s="5"/>
      <c r="GCH184" s="29"/>
      <c r="GCI184" s="37"/>
      <c r="GCJ184" s="13"/>
      <c r="GCK184" s="12"/>
      <c r="GCL184" s="12"/>
      <c r="GCM184" s="1"/>
      <c r="GCN184" s="5"/>
      <c r="GCO184" s="29"/>
      <c r="GCP184" s="37"/>
      <c r="GCQ184" s="13"/>
      <c r="GCR184" s="12"/>
      <c r="GCS184" s="12"/>
      <c r="GCT184" s="1"/>
      <c r="GCU184" s="5"/>
      <c r="GCV184" s="29"/>
      <c r="GCW184" s="37"/>
      <c r="GCX184" s="13"/>
      <c r="GCY184" s="12"/>
      <c r="GCZ184" s="12"/>
      <c r="GDA184" s="1"/>
      <c r="GDB184" s="5"/>
      <c r="GDC184" s="29"/>
      <c r="GDD184" s="37"/>
      <c r="GDE184" s="13"/>
      <c r="GDF184" s="12"/>
      <c r="GDG184" s="12"/>
      <c r="GDH184" s="1"/>
      <c r="GDI184" s="5"/>
      <c r="GDJ184" s="29"/>
      <c r="GDK184" s="37"/>
      <c r="GDL184" s="13"/>
      <c r="GDM184" s="12"/>
      <c r="GDN184" s="12"/>
      <c r="GDO184" s="1"/>
      <c r="GDP184" s="5"/>
      <c r="GDQ184" s="29"/>
      <c r="GDR184" s="37"/>
      <c r="GDS184" s="13"/>
      <c r="GDT184" s="12"/>
      <c r="GDU184" s="12"/>
      <c r="GDV184" s="1"/>
      <c r="GDW184" s="5"/>
      <c r="GDX184" s="29"/>
      <c r="GDY184" s="37"/>
      <c r="GDZ184" s="13"/>
      <c r="GEA184" s="12"/>
      <c r="GEB184" s="12"/>
      <c r="GEC184" s="1"/>
      <c r="GED184" s="5"/>
      <c r="GEE184" s="29"/>
      <c r="GEF184" s="37"/>
      <c r="GEG184" s="13"/>
      <c r="GEH184" s="12"/>
      <c r="GEI184" s="12"/>
      <c r="GEJ184" s="1"/>
      <c r="GEK184" s="5"/>
      <c r="GEL184" s="29"/>
      <c r="GEM184" s="37"/>
      <c r="GEN184" s="13"/>
      <c r="GEO184" s="12"/>
      <c r="GEP184" s="12"/>
      <c r="GEQ184" s="1"/>
      <c r="GER184" s="5"/>
      <c r="GES184" s="29"/>
      <c r="GET184" s="37"/>
      <c r="GEU184" s="13"/>
      <c r="GEV184" s="12"/>
      <c r="GEW184" s="12"/>
      <c r="GEX184" s="1"/>
      <c r="GEY184" s="5"/>
      <c r="GEZ184" s="29"/>
      <c r="GFA184" s="37"/>
      <c r="GFB184" s="13"/>
      <c r="GFC184" s="12"/>
      <c r="GFD184" s="12"/>
      <c r="GFE184" s="1"/>
      <c r="GFF184" s="5"/>
      <c r="GFG184" s="29"/>
      <c r="GFH184" s="37"/>
      <c r="GFI184" s="13"/>
      <c r="GFJ184" s="12"/>
      <c r="GFK184" s="12"/>
      <c r="GFL184" s="1"/>
      <c r="GFM184" s="5"/>
      <c r="GFN184" s="29"/>
      <c r="GFO184" s="37"/>
      <c r="GFP184" s="13"/>
      <c r="GFQ184" s="12"/>
      <c r="GFR184" s="12"/>
      <c r="GFS184" s="1"/>
      <c r="GFT184" s="5"/>
      <c r="GFU184" s="29"/>
      <c r="GFV184" s="37"/>
      <c r="GFW184" s="13"/>
      <c r="GFX184" s="12"/>
      <c r="GFY184" s="12"/>
      <c r="GFZ184" s="1"/>
      <c r="GGA184" s="5"/>
      <c r="GGB184" s="29"/>
      <c r="GGC184" s="37"/>
      <c r="GGD184" s="13"/>
      <c r="GGE184" s="12"/>
      <c r="GGF184" s="12"/>
      <c r="GGG184" s="1"/>
      <c r="GGH184" s="5"/>
      <c r="GGI184" s="29"/>
      <c r="GGJ184" s="37"/>
      <c r="GGK184" s="13"/>
      <c r="GGL184" s="12"/>
      <c r="GGM184" s="12"/>
      <c r="GGN184" s="1"/>
      <c r="GGO184" s="5"/>
      <c r="GGP184" s="29"/>
      <c r="GGQ184" s="37"/>
      <c r="GGR184" s="13"/>
      <c r="GGS184" s="12"/>
      <c r="GGT184" s="12"/>
      <c r="GGU184" s="1"/>
      <c r="GGV184" s="5"/>
      <c r="GGW184" s="29"/>
      <c r="GGX184" s="37"/>
      <c r="GGY184" s="13"/>
      <c r="GGZ184" s="12"/>
      <c r="GHA184" s="12"/>
      <c r="GHB184" s="1"/>
      <c r="GHC184" s="5"/>
      <c r="GHD184" s="29"/>
      <c r="GHE184" s="37"/>
      <c r="GHF184" s="13"/>
      <c r="GHG184" s="12"/>
      <c r="GHH184" s="12"/>
      <c r="GHI184" s="1"/>
      <c r="GHJ184" s="5"/>
      <c r="GHK184" s="29"/>
      <c r="GHL184" s="37"/>
      <c r="GHM184" s="13"/>
      <c r="GHN184" s="12"/>
      <c r="GHO184" s="12"/>
      <c r="GHP184" s="1"/>
      <c r="GHQ184" s="5"/>
      <c r="GHR184" s="29"/>
      <c r="GHS184" s="37"/>
      <c r="GHT184" s="13"/>
      <c r="GHU184" s="12"/>
      <c r="GHV184" s="12"/>
      <c r="GHW184" s="1"/>
      <c r="GHX184" s="5"/>
      <c r="GHY184" s="29"/>
      <c r="GHZ184" s="37"/>
      <c r="GIA184" s="13"/>
      <c r="GIB184" s="12"/>
      <c r="GIC184" s="12"/>
      <c r="GID184" s="1"/>
      <c r="GIE184" s="5"/>
      <c r="GIF184" s="29"/>
      <c r="GIG184" s="37"/>
      <c r="GIH184" s="13"/>
      <c r="GII184" s="12"/>
      <c r="GIJ184" s="12"/>
      <c r="GIK184" s="1"/>
      <c r="GIL184" s="5"/>
      <c r="GIM184" s="29"/>
      <c r="GIN184" s="37"/>
      <c r="GIO184" s="13"/>
      <c r="GIP184" s="12"/>
      <c r="GIQ184" s="12"/>
      <c r="GIR184" s="1"/>
      <c r="GIS184" s="5"/>
      <c r="GIT184" s="29"/>
      <c r="GIU184" s="37"/>
      <c r="GIV184" s="13"/>
      <c r="GIW184" s="12"/>
      <c r="GIX184" s="12"/>
      <c r="GIY184" s="1"/>
      <c r="GIZ184" s="5"/>
      <c r="GJA184" s="29"/>
      <c r="GJB184" s="37"/>
      <c r="GJC184" s="13"/>
      <c r="GJD184" s="12"/>
      <c r="GJE184" s="12"/>
      <c r="GJF184" s="1"/>
      <c r="GJG184" s="5"/>
      <c r="GJH184" s="29"/>
      <c r="GJI184" s="37"/>
      <c r="GJJ184" s="13"/>
      <c r="GJK184" s="12"/>
      <c r="GJL184" s="12"/>
      <c r="GJM184" s="1"/>
      <c r="GJN184" s="5"/>
      <c r="GJO184" s="29"/>
      <c r="GJP184" s="37"/>
      <c r="GJQ184" s="13"/>
      <c r="GJR184" s="12"/>
      <c r="GJS184" s="12"/>
      <c r="GJT184" s="1"/>
      <c r="GJU184" s="5"/>
      <c r="GJV184" s="29"/>
      <c r="GJW184" s="37"/>
      <c r="GJX184" s="13"/>
      <c r="GJY184" s="12"/>
      <c r="GJZ184" s="12"/>
      <c r="GKA184" s="1"/>
      <c r="GKB184" s="5"/>
      <c r="GKC184" s="29"/>
      <c r="GKD184" s="37"/>
      <c r="GKE184" s="13"/>
      <c r="GKF184" s="12"/>
      <c r="GKG184" s="12"/>
      <c r="GKH184" s="1"/>
      <c r="GKI184" s="5"/>
      <c r="GKJ184" s="29"/>
      <c r="GKK184" s="37"/>
      <c r="GKL184" s="13"/>
      <c r="GKM184" s="12"/>
      <c r="GKN184" s="12"/>
      <c r="GKO184" s="1"/>
      <c r="GKP184" s="5"/>
      <c r="GKQ184" s="29"/>
      <c r="GKR184" s="37"/>
      <c r="GKS184" s="13"/>
      <c r="GKT184" s="12"/>
      <c r="GKU184" s="12"/>
      <c r="GKV184" s="1"/>
      <c r="GKW184" s="5"/>
      <c r="GKX184" s="29"/>
      <c r="GKY184" s="37"/>
      <c r="GKZ184" s="13"/>
      <c r="GLA184" s="12"/>
      <c r="GLB184" s="12"/>
      <c r="GLC184" s="1"/>
      <c r="GLD184" s="5"/>
      <c r="GLE184" s="29"/>
      <c r="GLF184" s="37"/>
      <c r="GLG184" s="13"/>
      <c r="GLH184" s="12"/>
      <c r="GLI184" s="12"/>
      <c r="GLJ184" s="1"/>
      <c r="GLK184" s="5"/>
      <c r="GLL184" s="29"/>
      <c r="GLM184" s="37"/>
      <c r="GLN184" s="13"/>
      <c r="GLO184" s="12"/>
      <c r="GLP184" s="12"/>
      <c r="GLQ184" s="1"/>
      <c r="GLR184" s="5"/>
      <c r="GLS184" s="29"/>
      <c r="GLT184" s="37"/>
      <c r="GLU184" s="13"/>
      <c r="GLV184" s="12"/>
      <c r="GLW184" s="12"/>
      <c r="GLX184" s="1"/>
      <c r="GLY184" s="5"/>
      <c r="GLZ184" s="29"/>
      <c r="GMA184" s="37"/>
      <c r="GMB184" s="13"/>
      <c r="GMC184" s="12"/>
      <c r="GMD184" s="12"/>
      <c r="GME184" s="1"/>
      <c r="GMF184" s="5"/>
      <c r="GMG184" s="29"/>
      <c r="GMH184" s="37"/>
      <c r="GMI184" s="13"/>
      <c r="GMJ184" s="12"/>
      <c r="GMK184" s="12"/>
      <c r="GML184" s="1"/>
      <c r="GMM184" s="5"/>
      <c r="GMN184" s="29"/>
      <c r="GMO184" s="37"/>
      <c r="GMP184" s="13"/>
      <c r="GMQ184" s="12"/>
      <c r="GMR184" s="12"/>
      <c r="GMS184" s="1"/>
      <c r="GMT184" s="5"/>
      <c r="GMU184" s="29"/>
      <c r="GMV184" s="37"/>
      <c r="GMW184" s="13"/>
      <c r="GMX184" s="12"/>
      <c r="GMY184" s="12"/>
      <c r="GMZ184" s="1"/>
      <c r="GNA184" s="5"/>
      <c r="GNB184" s="29"/>
      <c r="GNC184" s="37"/>
      <c r="GND184" s="13"/>
      <c r="GNE184" s="12"/>
      <c r="GNF184" s="12"/>
      <c r="GNG184" s="1"/>
      <c r="GNH184" s="5"/>
      <c r="GNI184" s="29"/>
      <c r="GNJ184" s="37"/>
      <c r="GNK184" s="13"/>
      <c r="GNL184" s="12"/>
      <c r="GNM184" s="12"/>
      <c r="GNN184" s="1"/>
      <c r="GNO184" s="5"/>
      <c r="GNP184" s="29"/>
      <c r="GNQ184" s="37"/>
      <c r="GNR184" s="13"/>
      <c r="GNS184" s="12"/>
      <c r="GNT184" s="12"/>
      <c r="GNU184" s="1"/>
      <c r="GNV184" s="5"/>
      <c r="GNW184" s="29"/>
      <c r="GNX184" s="37"/>
      <c r="GNY184" s="13"/>
      <c r="GNZ184" s="12"/>
      <c r="GOA184" s="12"/>
      <c r="GOB184" s="1"/>
      <c r="GOC184" s="5"/>
      <c r="GOD184" s="29"/>
      <c r="GOE184" s="37"/>
      <c r="GOF184" s="13"/>
      <c r="GOG184" s="12"/>
      <c r="GOH184" s="12"/>
      <c r="GOI184" s="1"/>
      <c r="GOJ184" s="5"/>
      <c r="GOK184" s="29"/>
      <c r="GOL184" s="37"/>
      <c r="GOM184" s="13"/>
      <c r="GON184" s="12"/>
      <c r="GOO184" s="12"/>
      <c r="GOP184" s="1"/>
      <c r="GOQ184" s="5"/>
      <c r="GOR184" s="29"/>
      <c r="GOS184" s="37"/>
      <c r="GOT184" s="13"/>
      <c r="GOU184" s="12"/>
      <c r="GOV184" s="12"/>
      <c r="GOW184" s="1"/>
      <c r="GOX184" s="5"/>
      <c r="GOY184" s="29"/>
      <c r="GOZ184" s="37"/>
      <c r="GPA184" s="13"/>
      <c r="GPB184" s="12"/>
      <c r="GPC184" s="12"/>
      <c r="GPD184" s="1"/>
      <c r="GPE184" s="5"/>
      <c r="GPF184" s="29"/>
      <c r="GPG184" s="37"/>
      <c r="GPH184" s="13"/>
      <c r="GPI184" s="12"/>
      <c r="GPJ184" s="12"/>
      <c r="GPK184" s="1"/>
      <c r="GPL184" s="5"/>
      <c r="GPM184" s="29"/>
      <c r="GPN184" s="37"/>
      <c r="GPO184" s="13"/>
      <c r="GPP184" s="12"/>
      <c r="GPQ184" s="12"/>
      <c r="GPR184" s="1"/>
      <c r="GPS184" s="5"/>
      <c r="GPT184" s="29"/>
      <c r="GPU184" s="37"/>
      <c r="GPV184" s="13"/>
      <c r="GPW184" s="12"/>
      <c r="GPX184" s="12"/>
      <c r="GPY184" s="1"/>
      <c r="GPZ184" s="5"/>
      <c r="GQA184" s="29"/>
      <c r="GQB184" s="37"/>
      <c r="GQC184" s="13"/>
      <c r="GQD184" s="12"/>
      <c r="GQE184" s="12"/>
      <c r="GQF184" s="1"/>
      <c r="GQG184" s="5"/>
      <c r="GQH184" s="29"/>
      <c r="GQI184" s="37"/>
      <c r="GQJ184" s="13"/>
      <c r="GQK184" s="12"/>
      <c r="GQL184" s="12"/>
      <c r="GQM184" s="1"/>
      <c r="GQN184" s="5"/>
      <c r="GQO184" s="29"/>
      <c r="GQP184" s="37"/>
      <c r="GQQ184" s="13"/>
      <c r="GQR184" s="12"/>
      <c r="GQS184" s="12"/>
      <c r="GQT184" s="1"/>
      <c r="GQU184" s="5"/>
      <c r="GQV184" s="29"/>
      <c r="GQW184" s="37"/>
      <c r="GQX184" s="13"/>
      <c r="GQY184" s="12"/>
      <c r="GQZ184" s="12"/>
      <c r="GRA184" s="1"/>
      <c r="GRB184" s="5"/>
      <c r="GRC184" s="29"/>
      <c r="GRD184" s="37"/>
      <c r="GRE184" s="13"/>
      <c r="GRF184" s="12"/>
      <c r="GRG184" s="12"/>
      <c r="GRH184" s="1"/>
      <c r="GRI184" s="5"/>
      <c r="GRJ184" s="29"/>
      <c r="GRK184" s="37"/>
      <c r="GRL184" s="13"/>
      <c r="GRM184" s="12"/>
      <c r="GRN184" s="12"/>
      <c r="GRO184" s="1"/>
      <c r="GRP184" s="5"/>
      <c r="GRQ184" s="29"/>
      <c r="GRR184" s="37"/>
      <c r="GRS184" s="13"/>
      <c r="GRT184" s="12"/>
      <c r="GRU184" s="12"/>
      <c r="GRV184" s="1"/>
      <c r="GRW184" s="5"/>
      <c r="GRX184" s="29"/>
      <c r="GRY184" s="37"/>
      <c r="GRZ184" s="13"/>
      <c r="GSA184" s="12"/>
      <c r="GSB184" s="12"/>
      <c r="GSC184" s="1"/>
      <c r="GSD184" s="5"/>
      <c r="GSE184" s="29"/>
      <c r="GSF184" s="37"/>
      <c r="GSG184" s="13"/>
      <c r="GSH184" s="12"/>
      <c r="GSI184" s="12"/>
      <c r="GSJ184" s="1"/>
      <c r="GSK184" s="5"/>
      <c r="GSL184" s="29"/>
      <c r="GSM184" s="37"/>
      <c r="GSN184" s="13"/>
      <c r="GSO184" s="12"/>
      <c r="GSP184" s="12"/>
      <c r="GSQ184" s="1"/>
      <c r="GSR184" s="5"/>
      <c r="GSS184" s="29"/>
      <c r="GST184" s="37"/>
      <c r="GSU184" s="13"/>
      <c r="GSV184" s="12"/>
      <c r="GSW184" s="12"/>
      <c r="GSX184" s="1"/>
      <c r="GSY184" s="5"/>
      <c r="GSZ184" s="29"/>
      <c r="GTA184" s="37"/>
      <c r="GTB184" s="13"/>
      <c r="GTC184" s="12"/>
      <c r="GTD184" s="12"/>
      <c r="GTE184" s="1"/>
      <c r="GTF184" s="5"/>
      <c r="GTG184" s="29"/>
      <c r="GTH184" s="37"/>
      <c r="GTI184" s="13"/>
      <c r="GTJ184" s="12"/>
      <c r="GTK184" s="12"/>
      <c r="GTL184" s="1"/>
      <c r="GTM184" s="5"/>
      <c r="GTN184" s="29"/>
      <c r="GTO184" s="37"/>
      <c r="GTP184" s="13"/>
      <c r="GTQ184" s="12"/>
      <c r="GTR184" s="12"/>
      <c r="GTS184" s="1"/>
      <c r="GTT184" s="5"/>
      <c r="GTU184" s="29"/>
      <c r="GTV184" s="37"/>
      <c r="GTW184" s="13"/>
      <c r="GTX184" s="12"/>
      <c r="GTY184" s="12"/>
      <c r="GTZ184" s="1"/>
      <c r="GUA184" s="5"/>
      <c r="GUB184" s="29"/>
      <c r="GUC184" s="37"/>
      <c r="GUD184" s="13"/>
      <c r="GUE184" s="12"/>
      <c r="GUF184" s="12"/>
      <c r="GUG184" s="1"/>
      <c r="GUH184" s="5"/>
      <c r="GUI184" s="29"/>
      <c r="GUJ184" s="37"/>
      <c r="GUK184" s="13"/>
      <c r="GUL184" s="12"/>
      <c r="GUM184" s="12"/>
      <c r="GUN184" s="1"/>
      <c r="GUO184" s="5"/>
      <c r="GUP184" s="29"/>
      <c r="GUQ184" s="37"/>
      <c r="GUR184" s="13"/>
      <c r="GUS184" s="12"/>
      <c r="GUT184" s="12"/>
      <c r="GUU184" s="1"/>
      <c r="GUV184" s="5"/>
      <c r="GUW184" s="29"/>
      <c r="GUX184" s="37"/>
      <c r="GUY184" s="13"/>
      <c r="GUZ184" s="12"/>
      <c r="GVA184" s="12"/>
      <c r="GVB184" s="1"/>
      <c r="GVC184" s="5"/>
      <c r="GVD184" s="29"/>
      <c r="GVE184" s="37"/>
      <c r="GVF184" s="13"/>
      <c r="GVG184" s="12"/>
      <c r="GVH184" s="12"/>
      <c r="GVI184" s="1"/>
      <c r="GVJ184" s="5"/>
      <c r="GVK184" s="29"/>
      <c r="GVL184" s="37"/>
      <c r="GVM184" s="13"/>
      <c r="GVN184" s="12"/>
      <c r="GVO184" s="12"/>
      <c r="GVP184" s="1"/>
      <c r="GVQ184" s="5"/>
      <c r="GVR184" s="29"/>
      <c r="GVS184" s="37"/>
      <c r="GVT184" s="13"/>
      <c r="GVU184" s="12"/>
      <c r="GVV184" s="12"/>
      <c r="GVW184" s="1"/>
      <c r="GVX184" s="5"/>
      <c r="GVY184" s="29"/>
      <c r="GVZ184" s="37"/>
      <c r="GWA184" s="13"/>
      <c r="GWB184" s="12"/>
      <c r="GWC184" s="12"/>
      <c r="GWD184" s="1"/>
      <c r="GWE184" s="5"/>
      <c r="GWF184" s="29"/>
      <c r="GWG184" s="37"/>
      <c r="GWH184" s="13"/>
      <c r="GWI184" s="12"/>
      <c r="GWJ184" s="12"/>
      <c r="GWK184" s="1"/>
      <c r="GWL184" s="5"/>
      <c r="GWM184" s="29"/>
      <c r="GWN184" s="37"/>
      <c r="GWO184" s="13"/>
      <c r="GWP184" s="12"/>
      <c r="GWQ184" s="12"/>
      <c r="GWR184" s="1"/>
      <c r="GWS184" s="5"/>
      <c r="GWT184" s="29"/>
      <c r="GWU184" s="37"/>
      <c r="GWV184" s="13"/>
      <c r="GWW184" s="12"/>
      <c r="GWX184" s="12"/>
      <c r="GWY184" s="1"/>
      <c r="GWZ184" s="5"/>
      <c r="GXA184" s="29"/>
      <c r="GXB184" s="37"/>
      <c r="GXC184" s="13"/>
      <c r="GXD184" s="12"/>
      <c r="GXE184" s="12"/>
      <c r="GXF184" s="1"/>
      <c r="GXG184" s="5"/>
      <c r="GXH184" s="29"/>
      <c r="GXI184" s="37"/>
      <c r="GXJ184" s="13"/>
      <c r="GXK184" s="12"/>
      <c r="GXL184" s="12"/>
      <c r="GXM184" s="1"/>
      <c r="GXN184" s="5"/>
      <c r="GXO184" s="29"/>
      <c r="GXP184" s="37"/>
      <c r="GXQ184" s="13"/>
      <c r="GXR184" s="12"/>
      <c r="GXS184" s="12"/>
      <c r="GXT184" s="1"/>
      <c r="GXU184" s="5"/>
      <c r="GXV184" s="29"/>
      <c r="GXW184" s="37"/>
      <c r="GXX184" s="13"/>
      <c r="GXY184" s="12"/>
      <c r="GXZ184" s="12"/>
      <c r="GYA184" s="1"/>
      <c r="GYB184" s="5"/>
      <c r="GYC184" s="29"/>
      <c r="GYD184" s="37"/>
      <c r="GYE184" s="13"/>
      <c r="GYF184" s="12"/>
      <c r="GYG184" s="12"/>
      <c r="GYH184" s="1"/>
      <c r="GYI184" s="5"/>
      <c r="GYJ184" s="29"/>
      <c r="GYK184" s="37"/>
      <c r="GYL184" s="13"/>
      <c r="GYM184" s="12"/>
      <c r="GYN184" s="12"/>
      <c r="GYO184" s="1"/>
      <c r="GYP184" s="5"/>
      <c r="GYQ184" s="29"/>
      <c r="GYR184" s="37"/>
      <c r="GYS184" s="13"/>
      <c r="GYT184" s="12"/>
      <c r="GYU184" s="12"/>
      <c r="GYV184" s="1"/>
      <c r="GYW184" s="5"/>
      <c r="GYX184" s="29"/>
      <c r="GYY184" s="37"/>
      <c r="GYZ184" s="13"/>
      <c r="GZA184" s="12"/>
      <c r="GZB184" s="12"/>
      <c r="GZC184" s="1"/>
      <c r="GZD184" s="5"/>
      <c r="GZE184" s="29"/>
      <c r="GZF184" s="37"/>
      <c r="GZG184" s="13"/>
      <c r="GZH184" s="12"/>
      <c r="GZI184" s="12"/>
      <c r="GZJ184" s="1"/>
      <c r="GZK184" s="5"/>
      <c r="GZL184" s="29"/>
      <c r="GZM184" s="37"/>
      <c r="GZN184" s="13"/>
      <c r="GZO184" s="12"/>
      <c r="GZP184" s="12"/>
      <c r="GZQ184" s="1"/>
      <c r="GZR184" s="5"/>
      <c r="GZS184" s="29"/>
      <c r="GZT184" s="37"/>
      <c r="GZU184" s="13"/>
      <c r="GZV184" s="12"/>
      <c r="GZW184" s="12"/>
      <c r="GZX184" s="1"/>
      <c r="GZY184" s="5"/>
      <c r="GZZ184" s="29"/>
      <c r="HAA184" s="37"/>
      <c r="HAB184" s="13"/>
      <c r="HAC184" s="12"/>
      <c r="HAD184" s="12"/>
      <c r="HAE184" s="1"/>
      <c r="HAF184" s="5"/>
      <c r="HAG184" s="29"/>
      <c r="HAH184" s="37"/>
      <c r="HAI184" s="13"/>
      <c r="HAJ184" s="12"/>
      <c r="HAK184" s="12"/>
      <c r="HAL184" s="1"/>
      <c r="HAM184" s="5"/>
      <c r="HAN184" s="29"/>
      <c r="HAO184" s="37"/>
      <c r="HAP184" s="13"/>
      <c r="HAQ184" s="12"/>
      <c r="HAR184" s="12"/>
      <c r="HAS184" s="1"/>
      <c r="HAT184" s="5"/>
      <c r="HAU184" s="29"/>
      <c r="HAV184" s="37"/>
      <c r="HAW184" s="13"/>
      <c r="HAX184" s="12"/>
      <c r="HAY184" s="12"/>
      <c r="HAZ184" s="1"/>
      <c r="HBA184" s="5"/>
      <c r="HBB184" s="29"/>
      <c r="HBC184" s="37"/>
      <c r="HBD184" s="13"/>
      <c r="HBE184" s="12"/>
      <c r="HBF184" s="12"/>
      <c r="HBG184" s="1"/>
      <c r="HBH184" s="5"/>
      <c r="HBI184" s="29"/>
      <c r="HBJ184" s="37"/>
      <c r="HBK184" s="13"/>
      <c r="HBL184" s="12"/>
      <c r="HBM184" s="12"/>
      <c r="HBN184" s="1"/>
      <c r="HBO184" s="5"/>
      <c r="HBP184" s="29"/>
      <c r="HBQ184" s="37"/>
      <c r="HBR184" s="13"/>
      <c r="HBS184" s="12"/>
      <c r="HBT184" s="12"/>
      <c r="HBU184" s="1"/>
      <c r="HBV184" s="5"/>
      <c r="HBW184" s="29"/>
      <c r="HBX184" s="37"/>
      <c r="HBY184" s="13"/>
      <c r="HBZ184" s="12"/>
      <c r="HCA184" s="12"/>
      <c r="HCB184" s="1"/>
      <c r="HCC184" s="5"/>
      <c r="HCD184" s="29"/>
      <c r="HCE184" s="37"/>
      <c r="HCF184" s="13"/>
      <c r="HCG184" s="12"/>
      <c r="HCH184" s="12"/>
      <c r="HCI184" s="1"/>
      <c r="HCJ184" s="5"/>
      <c r="HCK184" s="29"/>
      <c r="HCL184" s="37"/>
      <c r="HCM184" s="13"/>
      <c r="HCN184" s="12"/>
      <c r="HCO184" s="12"/>
      <c r="HCP184" s="1"/>
      <c r="HCQ184" s="5"/>
      <c r="HCR184" s="29"/>
      <c r="HCS184" s="37"/>
      <c r="HCT184" s="13"/>
      <c r="HCU184" s="12"/>
      <c r="HCV184" s="12"/>
      <c r="HCW184" s="1"/>
      <c r="HCX184" s="5"/>
      <c r="HCY184" s="29"/>
      <c r="HCZ184" s="37"/>
      <c r="HDA184" s="13"/>
      <c r="HDB184" s="12"/>
      <c r="HDC184" s="12"/>
      <c r="HDD184" s="1"/>
      <c r="HDE184" s="5"/>
      <c r="HDF184" s="29"/>
      <c r="HDG184" s="37"/>
      <c r="HDH184" s="13"/>
      <c r="HDI184" s="12"/>
      <c r="HDJ184" s="12"/>
      <c r="HDK184" s="1"/>
      <c r="HDL184" s="5"/>
      <c r="HDM184" s="29"/>
      <c r="HDN184" s="37"/>
      <c r="HDO184" s="13"/>
      <c r="HDP184" s="12"/>
      <c r="HDQ184" s="12"/>
      <c r="HDR184" s="1"/>
      <c r="HDS184" s="5"/>
      <c r="HDT184" s="29"/>
      <c r="HDU184" s="37"/>
      <c r="HDV184" s="13"/>
      <c r="HDW184" s="12"/>
      <c r="HDX184" s="12"/>
      <c r="HDY184" s="1"/>
      <c r="HDZ184" s="5"/>
      <c r="HEA184" s="29"/>
      <c r="HEB184" s="37"/>
      <c r="HEC184" s="13"/>
      <c r="HED184" s="12"/>
      <c r="HEE184" s="12"/>
      <c r="HEF184" s="1"/>
      <c r="HEG184" s="5"/>
      <c r="HEH184" s="29"/>
      <c r="HEI184" s="37"/>
      <c r="HEJ184" s="13"/>
      <c r="HEK184" s="12"/>
      <c r="HEL184" s="12"/>
      <c r="HEM184" s="1"/>
      <c r="HEN184" s="5"/>
      <c r="HEO184" s="29"/>
      <c r="HEP184" s="37"/>
      <c r="HEQ184" s="13"/>
      <c r="HER184" s="12"/>
      <c r="HES184" s="12"/>
      <c r="HET184" s="1"/>
      <c r="HEU184" s="5"/>
      <c r="HEV184" s="29"/>
      <c r="HEW184" s="37"/>
      <c r="HEX184" s="13"/>
      <c r="HEY184" s="12"/>
      <c r="HEZ184" s="12"/>
      <c r="HFA184" s="1"/>
      <c r="HFB184" s="5"/>
      <c r="HFC184" s="29"/>
      <c r="HFD184" s="37"/>
      <c r="HFE184" s="13"/>
      <c r="HFF184" s="12"/>
      <c r="HFG184" s="12"/>
      <c r="HFH184" s="1"/>
      <c r="HFI184" s="5"/>
      <c r="HFJ184" s="29"/>
      <c r="HFK184" s="37"/>
      <c r="HFL184" s="13"/>
      <c r="HFM184" s="12"/>
      <c r="HFN184" s="12"/>
      <c r="HFO184" s="1"/>
      <c r="HFP184" s="5"/>
      <c r="HFQ184" s="29"/>
      <c r="HFR184" s="37"/>
      <c r="HFS184" s="13"/>
      <c r="HFT184" s="12"/>
      <c r="HFU184" s="12"/>
      <c r="HFV184" s="1"/>
      <c r="HFW184" s="5"/>
      <c r="HFX184" s="29"/>
      <c r="HFY184" s="37"/>
      <c r="HFZ184" s="13"/>
      <c r="HGA184" s="12"/>
      <c r="HGB184" s="12"/>
      <c r="HGC184" s="1"/>
      <c r="HGD184" s="5"/>
      <c r="HGE184" s="29"/>
      <c r="HGF184" s="37"/>
      <c r="HGG184" s="13"/>
      <c r="HGH184" s="12"/>
      <c r="HGI184" s="12"/>
      <c r="HGJ184" s="1"/>
      <c r="HGK184" s="5"/>
      <c r="HGL184" s="29"/>
      <c r="HGM184" s="37"/>
      <c r="HGN184" s="13"/>
      <c r="HGO184" s="12"/>
      <c r="HGP184" s="12"/>
      <c r="HGQ184" s="1"/>
      <c r="HGR184" s="5"/>
      <c r="HGS184" s="29"/>
      <c r="HGT184" s="37"/>
      <c r="HGU184" s="13"/>
      <c r="HGV184" s="12"/>
      <c r="HGW184" s="12"/>
      <c r="HGX184" s="1"/>
      <c r="HGY184" s="5"/>
      <c r="HGZ184" s="29"/>
      <c r="HHA184" s="37"/>
      <c r="HHB184" s="13"/>
      <c r="HHC184" s="12"/>
      <c r="HHD184" s="12"/>
      <c r="HHE184" s="1"/>
      <c r="HHF184" s="5"/>
      <c r="HHG184" s="29"/>
      <c r="HHH184" s="37"/>
      <c r="HHI184" s="13"/>
      <c r="HHJ184" s="12"/>
      <c r="HHK184" s="12"/>
      <c r="HHL184" s="1"/>
      <c r="HHM184" s="5"/>
      <c r="HHN184" s="29"/>
      <c r="HHO184" s="37"/>
      <c r="HHP184" s="13"/>
      <c r="HHQ184" s="12"/>
      <c r="HHR184" s="12"/>
      <c r="HHS184" s="1"/>
      <c r="HHT184" s="5"/>
      <c r="HHU184" s="29"/>
      <c r="HHV184" s="37"/>
      <c r="HHW184" s="13"/>
      <c r="HHX184" s="12"/>
      <c r="HHY184" s="12"/>
      <c r="HHZ184" s="1"/>
      <c r="HIA184" s="5"/>
      <c r="HIB184" s="29"/>
      <c r="HIC184" s="37"/>
      <c r="HID184" s="13"/>
      <c r="HIE184" s="12"/>
      <c r="HIF184" s="12"/>
      <c r="HIG184" s="1"/>
      <c r="HIH184" s="5"/>
      <c r="HII184" s="29"/>
      <c r="HIJ184" s="37"/>
      <c r="HIK184" s="13"/>
      <c r="HIL184" s="12"/>
      <c r="HIM184" s="12"/>
      <c r="HIN184" s="1"/>
      <c r="HIO184" s="5"/>
      <c r="HIP184" s="29"/>
      <c r="HIQ184" s="37"/>
      <c r="HIR184" s="13"/>
      <c r="HIS184" s="12"/>
      <c r="HIT184" s="12"/>
      <c r="HIU184" s="1"/>
      <c r="HIV184" s="5"/>
      <c r="HIW184" s="29"/>
      <c r="HIX184" s="37"/>
      <c r="HIY184" s="13"/>
      <c r="HIZ184" s="12"/>
      <c r="HJA184" s="12"/>
      <c r="HJB184" s="1"/>
      <c r="HJC184" s="5"/>
      <c r="HJD184" s="29"/>
      <c r="HJE184" s="37"/>
      <c r="HJF184" s="13"/>
      <c r="HJG184" s="12"/>
      <c r="HJH184" s="12"/>
      <c r="HJI184" s="1"/>
      <c r="HJJ184" s="5"/>
      <c r="HJK184" s="29"/>
      <c r="HJL184" s="37"/>
      <c r="HJM184" s="13"/>
      <c r="HJN184" s="12"/>
      <c r="HJO184" s="12"/>
      <c r="HJP184" s="1"/>
      <c r="HJQ184" s="5"/>
      <c r="HJR184" s="29"/>
      <c r="HJS184" s="37"/>
      <c r="HJT184" s="13"/>
      <c r="HJU184" s="12"/>
      <c r="HJV184" s="12"/>
      <c r="HJW184" s="1"/>
      <c r="HJX184" s="5"/>
      <c r="HJY184" s="29"/>
      <c r="HJZ184" s="37"/>
      <c r="HKA184" s="13"/>
      <c r="HKB184" s="12"/>
      <c r="HKC184" s="12"/>
      <c r="HKD184" s="1"/>
      <c r="HKE184" s="5"/>
      <c r="HKF184" s="29"/>
      <c r="HKG184" s="37"/>
      <c r="HKH184" s="13"/>
      <c r="HKI184" s="12"/>
      <c r="HKJ184" s="12"/>
      <c r="HKK184" s="1"/>
      <c r="HKL184" s="5"/>
      <c r="HKM184" s="29"/>
      <c r="HKN184" s="37"/>
      <c r="HKO184" s="13"/>
      <c r="HKP184" s="12"/>
      <c r="HKQ184" s="12"/>
      <c r="HKR184" s="1"/>
      <c r="HKS184" s="5"/>
      <c r="HKT184" s="29"/>
      <c r="HKU184" s="37"/>
      <c r="HKV184" s="13"/>
      <c r="HKW184" s="12"/>
      <c r="HKX184" s="12"/>
      <c r="HKY184" s="1"/>
      <c r="HKZ184" s="5"/>
      <c r="HLA184" s="29"/>
      <c r="HLB184" s="37"/>
      <c r="HLC184" s="13"/>
      <c r="HLD184" s="12"/>
      <c r="HLE184" s="12"/>
      <c r="HLF184" s="1"/>
      <c r="HLG184" s="5"/>
      <c r="HLH184" s="29"/>
      <c r="HLI184" s="37"/>
      <c r="HLJ184" s="13"/>
      <c r="HLK184" s="12"/>
      <c r="HLL184" s="12"/>
      <c r="HLM184" s="1"/>
      <c r="HLN184" s="5"/>
      <c r="HLO184" s="29"/>
      <c r="HLP184" s="37"/>
      <c r="HLQ184" s="13"/>
      <c r="HLR184" s="12"/>
      <c r="HLS184" s="12"/>
      <c r="HLT184" s="1"/>
      <c r="HLU184" s="5"/>
      <c r="HLV184" s="29"/>
      <c r="HLW184" s="37"/>
      <c r="HLX184" s="13"/>
      <c r="HLY184" s="12"/>
      <c r="HLZ184" s="12"/>
      <c r="HMA184" s="1"/>
      <c r="HMB184" s="5"/>
      <c r="HMC184" s="29"/>
      <c r="HMD184" s="37"/>
      <c r="HME184" s="13"/>
      <c r="HMF184" s="12"/>
      <c r="HMG184" s="12"/>
      <c r="HMH184" s="1"/>
      <c r="HMI184" s="5"/>
      <c r="HMJ184" s="29"/>
      <c r="HMK184" s="37"/>
      <c r="HML184" s="13"/>
      <c r="HMM184" s="12"/>
      <c r="HMN184" s="12"/>
      <c r="HMO184" s="1"/>
      <c r="HMP184" s="5"/>
      <c r="HMQ184" s="29"/>
      <c r="HMR184" s="37"/>
      <c r="HMS184" s="13"/>
      <c r="HMT184" s="12"/>
      <c r="HMU184" s="12"/>
      <c r="HMV184" s="1"/>
      <c r="HMW184" s="5"/>
      <c r="HMX184" s="29"/>
      <c r="HMY184" s="37"/>
      <c r="HMZ184" s="13"/>
      <c r="HNA184" s="12"/>
      <c r="HNB184" s="12"/>
      <c r="HNC184" s="1"/>
      <c r="HND184" s="5"/>
      <c r="HNE184" s="29"/>
      <c r="HNF184" s="37"/>
      <c r="HNG184" s="13"/>
      <c r="HNH184" s="12"/>
      <c r="HNI184" s="12"/>
      <c r="HNJ184" s="1"/>
      <c r="HNK184" s="5"/>
      <c r="HNL184" s="29"/>
      <c r="HNM184" s="37"/>
      <c r="HNN184" s="13"/>
      <c r="HNO184" s="12"/>
      <c r="HNP184" s="12"/>
      <c r="HNQ184" s="1"/>
      <c r="HNR184" s="5"/>
      <c r="HNS184" s="29"/>
      <c r="HNT184" s="37"/>
      <c r="HNU184" s="13"/>
      <c r="HNV184" s="12"/>
      <c r="HNW184" s="12"/>
      <c r="HNX184" s="1"/>
      <c r="HNY184" s="5"/>
      <c r="HNZ184" s="29"/>
      <c r="HOA184" s="37"/>
      <c r="HOB184" s="13"/>
      <c r="HOC184" s="12"/>
      <c r="HOD184" s="12"/>
      <c r="HOE184" s="1"/>
      <c r="HOF184" s="5"/>
      <c r="HOG184" s="29"/>
      <c r="HOH184" s="37"/>
      <c r="HOI184" s="13"/>
      <c r="HOJ184" s="12"/>
      <c r="HOK184" s="12"/>
      <c r="HOL184" s="1"/>
      <c r="HOM184" s="5"/>
      <c r="HON184" s="29"/>
      <c r="HOO184" s="37"/>
      <c r="HOP184" s="13"/>
      <c r="HOQ184" s="12"/>
      <c r="HOR184" s="12"/>
      <c r="HOS184" s="1"/>
      <c r="HOT184" s="5"/>
      <c r="HOU184" s="29"/>
      <c r="HOV184" s="37"/>
      <c r="HOW184" s="13"/>
      <c r="HOX184" s="12"/>
      <c r="HOY184" s="12"/>
      <c r="HOZ184" s="1"/>
      <c r="HPA184" s="5"/>
      <c r="HPB184" s="29"/>
      <c r="HPC184" s="37"/>
      <c r="HPD184" s="13"/>
      <c r="HPE184" s="12"/>
      <c r="HPF184" s="12"/>
      <c r="HPG184" s="1"/>
      <c r="HPH184" s="5"/>
      <c r="HPI184" s="29"/>
      <c r="HPJ184" s="37"/>
      <c r="HPK184" s="13"/>
      <c r="HPL184" s="12"/>
      <c r="HPM184" s="12"/>
      <c r="HPN184" s="1"/>
      <c r="HPO184" s="5"/>
      <c r="HPP184" s="29"/>
      <c r="HPQ184" s="37"/>
      <c r="HPR184" s="13"/>
      <c r="HPS184" s="12"/>
      <c r="HPT184" s="12"/>
      <c r="HPU184" s="1"/>
      <c r="HPV184" s="5"/>
      <c r="HPW184" s="29"/>
      <c r="HPX184" s="37"/>
      <c r="HPY184" s="13"/>
      <c r="HPZ184" s="12"/>
      <c r="HQA184" s="12"/>
      <c r="HQB184" s="1"/>
      <c r="HQC184" s="5"/>
      <c r="HQD184" s="29"/>
      <c r="HQE184" s="37"/>
      <c r="HQF184" s="13"/>
      <c r="HQG184" s="12"/>
      <c r="HQH184" s="12"/>
      <c r="HQI184" s="1"/>
      <c r="HQJ184" s="5"/>
      <c r="HQK184" s="29"/>
      <c r="HQL184" s="37"/>
      <c r="HQM184" s="13"/>
      <c r="HQN184" s="12"/>
      <c r="HQO184" s="12"/>
      <c r="HQP184" s="1"/>
      <c r="HQQ184" s="5"/>
      <c r="HQR184" s="29"/>
      <c r="HQS184" s="37"/>
      <c r="HQT184" s="13"/>
      <c r="HQU184" s="12"/>
      <c r="HQV184" s="12"/>
      <c r="HQW184" s="1"/>
      <c r="HQX184" s="5"/>
      <c r="HQY184" s="29"/>
      <c r="HQZ184" s="37"/>
      <c r="HRA184" s="13"/>
      <c r="HRB184" s="12"/>
      <c r="HRC184" s="12"/>
      <c r="HRD184" s="1"/>
      <c r="HRE184" s="5"/>
      <c r="HRF184" s="29"/>
      <c r="HRG184" s="37"/>
      <c r="HRH184" s="13"/>
      <c r="HRI184" s="12"/>
      <c r="HRJ184" s="12"/>
      <c r="HRK184" s="1"/>
      <c r="HRL184" s="5"/>
      <c r="HRM184" s="29"/>
      <c r="HRN184" s="37"/>
      <c r="HRO184" s="13"/>
      <c r="HRP184" s="12"/>
      <c r="HRQ184" s="12"/>
      <c r="HRR184" s="1"/>
      <c r="HRS184" s="5"/>
      <c r="HRT184" s="29"/>
      <c r="HRU184" s="37"/>
      <c r="HRV184" s="13"/>
      <c r="HRW184" s="12"/>
      <c r="HRX184" s="12"/>
      <c r="HRY184" s="1"/>
      <c r="HRZ184" s="5"/>
      <c r="HSA184" s="29"/>
      <c r="HSB184" s="37"/>
      <c r="HSC184" s="13"/>
      <c r="HSD184" s="12"/>
      <c r="HSE184" s="12"/>
      <c r="HSF184" s="1"/>
      <c r="HSG184" s="5"/>
      <c r="HSH184" s="29"/>
      <c r="HSI184" s="37"/>
      <c r="HSJ184" s="13"/>
      <c r="HSK184" s="12"/>
      <c r="HSL184" s="12"/>
      <c r="HSM184" s="1"/>
      <c r="HSN184" s="5"/>
      <c r="HSO184" s="29"/>
      <c r="HSP184" s="37"/>
      <c r="HSQ184" s="13"/>
      <c r="HSR184" s="12"/>
      <c r="HSS184" s="12"/>
      <c r="HST184" s="1"/>
      <c r="HSU184" s="5"/>
      <c r="HSV184" s="29"/>
      <c r="HSW184" s="37"/>
      <c r="HSX184" s="13"/>
      <c r="HSY184" s="12"/>
      <c r="HSZ184" s="12"/>
      <c r="HTA184" s="1"/>
      <c r="HTB184" s="5"/>
      <c r="HTC184" s="29"/>
      <c r="HTD184" s="37"/>
      <c r="HTE184" s="13"/>
      <c r="HTF184" s="12"/>
      <c r="HTG184" s="12"/>
      <c r="HTH184" s="1"/>
      <c r="HTI184" s="5"/>
      <c r="HTJ184" s="29"/>
      <c r="HTK184" s="37"/>
      <c r="HTL184" s="13"/>
      <c r="HTM184" s="12"/>
      <c r="HTN184" s="12"/>
      <c r="HTO184" s="1"/>
      <c r="HTP184" s="5"/>
      <c r="HTQ184" s="29"/>
      <c r="HTR184" s="37"/>
      <c r="HTS184" s="13"/>
      <c r="HTT184" s="12"/>
      <c r="HTU184" s="12"/>
      <c r="HTV184" s="1"/>
      <c r="HTW184" s="5"/>
      <c r="HTX184" s="29"/>
      <c r="HTY184" s="37"/>
      <c r="HTZ184" s="13"/>
      <c r="HUA184" s="12"/>
      <c r="HUB184" s="12"/>
      <c r="HUC184" s="1"/>
      <c r="HUD184" s="5"/>
      <c r="HUE184" s="29"/>
      <c r="HUF184" s="37"/>
      <c r="HUG184" s="13"/>
      <c r="HUH184" s="12"/>
      <c r="HUI184" s="12"/>
      <c r="HUJ184" s="1"/>
      <c r="HUK184" s="5"/>
      <c r="HUL184" s="29"/>
      <c r="HUM184" s="37"/>
      <c r="HUN184" s="13"/>
      <c r="HUO184" s="12"/>
      <c r="HUP184" s="12"/>
      <c r="HUQ184" s="1"/>
      <c r="HUR184" s="5"/>
      <c r="HUS184" s="29"/>
      <c r="HUT184" s="37"/>
      <c r="HUU184" s="13"/>
      <c r="HUV184" s="12"/>
      <c r="HUW184" s="12"/>
      <c r="HUX184" s="1"/>
      <c r="HUY184" s="5"/>
      <c r="HUZ184" s="29"/>
      <c r="HVA184" s="37"/>
      <c r="HVB184" s="13"/>
      <c r="HVC184" s="12"/>
      <c r="HVD184" s="12"/>
      <c r="HVE184" s="1"/>
      <c r="HVF184" s="5"/>
      <c r="HVG184" s="29"/>
      <c r="HVH184" s="37"/>
      <c r="HVI184" s="13"/>
      <c r="HVJ184" s="12"/>
      <c r="HVK184" s="12"/>
      <c r="HVL184" s="1"/>
      <c r="HVM184" s="5"/>
      <c r="HVN184" s="29"/>
      <c r="HVO184" s="37"/>
      <c r="HVP184" s="13"/>
      <c r="HVQ184" s="12"/>
      <c r="HVR184" s="12"/>
      <c r="HVS184" s="1"/>
      <c r="HVT184" s="5"/>
      <c r="HVU184" s="29"/>
      <c r="HVV184" s="37"/>
      <c r="HVW184" s="13"/>
      <c r="HVX184" s="12"/>
      <c r="HVY184" s="12"/>
      <c r="HVZ184" s="1"/>
      <c r="HWA184" s="5"/>
      <c r="HWB184" s="29"/>
      <c r="HWC184" s="37"/>
      <c r="HWD184" s="13"/>
      <c r="HWE184" s="12"/>
      <c r="HWF184" s="12"/>
      <c r="HWG184" s="1"/>
      <c r="HWH184" s="5"/>
      <c r="HWI184" s="29"/>
      <c r="HWJ184" s="37"/>
      <c r="HWK184" s="13"/>
      <c r="HWL184" s="12"/>
      <c r="HWM184" s="12"/>
      <c r="HWN184" s="1"/>
      <c r="HWO184" s="5"/>
      <c r="HWP184" s="29"/>
      <c r="HWQ184" s="37"/>
      <c r="HWR184" s="13"/>
      <c r="HWS184" s="12"/>
      <c r="HWT184" s="12"/>
      <c r="HWU184" s="1"/>
      <c r="HWV184" s="5"/>
      <c r="HWW184" s="29"/>
      <c r="HWX184" s="37"/>
      <c r="HWY184" s="13"/>
      <c r="HWZ184" s="12"/>
      <c r="HXA184" s="12"/>
      <c r="HXB184" s="1"/>
      <c r="HXC184" s="5"/>
      <c r="HXD184" s="29"/>
      <c r="HXE184" s="37"/>
      <c r="HXF184" s="13"/>
      <c r="HXG184" s="12"/>
      <c r="HXH184" s="12"/>
      <c r="HXI184" s="1"/>
      <c r="HXJ184" s="5"/>
      <c r="HXK184" s="29"/>
      <c r="HXL184" s="37"/>
      <c r="HXM184" s="13"/>
      <c r="HXN184" s="12"/>
      <c r="HXO184" s="12"/>
      <c r="HXP184" s="1"/>
      <c r="HXQ184" s="5"/>
      <c r="HXR184" s="29"/>
      <c r="HXS184" s="37"/>
      <c r="HXT184" s="13"/>
      <c r="HXU184" s="12"/>
      <c r="HXV184" s="12"/>
      <c r="HXW184" s="1"/>
      <c r="HXX184" s="5"/>
      <c r="HXY184" s="29"/>
      <c r="HXZ184" s="37"/>
      <c r="HYA184" s="13"/>
      <c r="HYB184" s="12"/>
      <c r="HYC184" s="12"/>
      <c r="HYD184" s="1"/>
      <c r="HYE184" s="5"/>
      <c r="HYF184" s="29"/>
      <c r="HYG184" s="37"/>
      <c r="HYH184" s="13"/>
      <c r="HYI184" s="12"/>
      <c r="HYJ184" s="12"/>
      <c r="HYK184" s="1"/>
      <c r="HYL184" s="5"/>
      <c r="HYM184" s="29"/>
      <c r="HYN184" s="37"/>
      <c r="HYO184" s="13"/>
      <c r="HYP184" s="12"/>
      <c r="HYQ184" s="12"/>
      <c r="HYR184" s="1"/>
      <c r="HYS184" s="5"/>
      <c r="HYT184" s="29"/>
      <c r="HYU184" s="37"/>
      <c r="HYV184" s="13"/>
      <c r="HYW184" s="12"/>
      <c r="HYX184" s="12"/>
      <c r="HYY184" s="1"/>
      <c r="HYZ184" s="5"/>
      <c r="HZA184" s="29"/>
      <c r="HZB184" s="37"/>
      <c r="HZC184" s="13"/>
      <c r="HZD184" s="12"/>
      <c r="HZE184" s="12"/>
      <c r="HZF184" s="1"/>
      <c r="HZG184" s="5"/>
      <c r="HZH184" s="29"/>
      <c r="HZI184" s="37"/>
      <c r="HZJ184" s="13"/>
      <c r="HZK184" s="12"/>
      <c r="HZL184" s="12"/>
      <c r="HZM184" s="1"/>
      <c r="HZN184" s="5"/>
      <c r="HZO184" s="29"/>
      <c r="HZP184" s="37"/>
      <c r="HZQ184" s="13"/>
      <c r="HZR184" s="12"/>
      <c r="HZS184" s="12"/>
      <c r="HZT184" s="1"/>
      <c r="HZU184" s="5"/>
      <c r="HZV184" s="29"/>
      <c r="HZW184" s="37"/>
      <c r="HZX184" s="13"/>
      <c r="HZY184" s="12"/>
      <c r="HZZ184" s="12"/>
      <c r="IAA184" s="1"/>
      <c r="IAB184" s="5"/>
      <c r="IAC184" s="29"/>
      <c r="IAD184" s="37"/>
      <c r="IAE184" s="13"/>
      <c r="IAF184" s="12"/>
      <c r="IAG184" s="12"/>
      <c r="IAH184" s="1"/>
      <c r="IAI184" s="5"/>
      <c r="IAJ184" s="29"/>
      <c r="IAK184" s="37"/>
      <c r="IAL184" s="13"/>
      <c r="IAM184" s="12"/>
      <c r="IAN184" s="12"/>
      <c r="IAO184" s="1"/>
      <c r="IAP184" s="5"/>
      <c r="IAQ184" s="29"/>
      <c r="IAR184" s="37"/>
      <c r="IAS184" s="13"/>
      <c r="IAT184" s="12"/>
      <c r="IAU184" s="12"/>
      <c r="IAV184" s="1"/>
      <c r="IAW184" s="5"/>
      <c r="IAX184" s="29"/>
      <c r="IAY184" s="37"/>
      <c r="IAZ184" s="13"/>
      <c r="IBA184" s="12"/>
      <c r="IBB184" s="12"/>
      <c r="IBC184" s="1"/>
      <c r="IBD184" s="5"/>
      <c r="IBE184" s="29"/>
      <c r="IBF184" s="37"/>
      <c r="IBG184" s="13"/>
      <c r="IBH184" s="12"/>
      <c r="IBI184" s="12"/>
      <c r="IBJ184" s="1"/>
      <c r="IBK184" s="5"/>
      <c r="IBL184" s="29"/>
      <c r="IBM184" s="37"/>
      <c r="IBN184" s="13"/>
      <c r="IBO184" s="12"/>
      <c r="IBP184" s="12"/>
      <c r="IBQ184" s="1"/>
      <c r="IBR184" s="5"/>
      <c r="IBS184" s="29"/>
      <c r="IBT184" s="37"/>
      <c r="IBU184" s="13"/>
      <c r="IBV184" s="12"/>
      <c r="IBW184" s="12"/>
      <c r="IBX184" s="1"/>
      <c r="IBY184" s="5"/>
      <c r="IBZ184" s="29"/>
      <c r="ICA184" s="37"/>
      <c r="ICB184" s="13"/>
      <c r="ICC184" s="12"/>
      <c r="ICD184" s="12"/>
      <c r="ICE184" s="1"/>
      <c r="ICF184" s="5"/>
      <c r="ICG184" s="29"/>
      <c r="ICH184" s="37"/>
      <c r="ICI184" s="13"/>
      <c r="ICJ184" s="12"/>
      <c r="ICK184" s="12"/>
      <c r="ICL184" s="1"/>
      <c r="ICM184" s="5"/>
      <c r="ICN184" s="29"/>
      <c r="ICO184" s="37"/>
      <c r="ICP184" s="13"/>
      <c r="ICQ184" s="12"/>
      <c r="ICR184" s="12"/>
      <c r="ICS184" s="1"/>
      <c r="ICT184" s="5"/>
      <c r="ICU184" s="29"/>
      <c r="ICV184" s="37"/>
      <c r="ICW184" s="13"/>
      <c r="ICX184" s="12"/>
      <c r="ICY184" s="12"/>
      <c r="ICZ184" s="1"/>
      <c r="IDA184" s="5"/>
      <c r="IDB184" s="29"/>
      <c r="IDC184" s="37"/>
      <c r="IDD184" s="13"/>
      <c r="IDE184" s="12"/>
      <c r="IDF184" s="12"/>
      <c r="IDG184" s="1"/>
      <c r="IDH184" s="5"/>
      <c r="IDI184" s="29"/>
      <c r="IDJ184" s="37"/>
      <c r="IDK184" s="13"/>
      <c r="IDL184" s="12"/>
      <c r="IDM184" s="12"/>
      <c r="IDN184" s="1"/>
      <c r="IDO184" s="5"/>
      <c r="IDP184" s="29"/>
      <c r="IDQ184" s="37"/>
      <c r="IDR184" s="13"/>
      <c r="IDS184" s="12"/>
      <c r="IDT184" s="12"/>
      <c r="IDU184" s="1"/>
      <c r="IDV184" s="5"/>
      <c r="IDW184" s="29"/>
      <c r="IDX184" s="37"/>
      <c r="IDY184" s="13"/>
      <c r="IDZ184" s="12"/>
      <c r="IEA184" s="12"/>
      <c r="IEB184" s="1"/>
      <c r="IEC184" s="5"/>
      <c r="IED184" s="29"/>
      <c r="IEE184" s="37"/>
      <c r="IEF184" s="13"/>
      <c r="IEG184" s="12"/>
      <c r="IEH184" s="12"/>
      <c r="IEI184" s="1"/>
      <c r="IEJ184" s="5"/>
      <c r="IEK184" s="29"/>
      <c r="IEL184" s="37"/>
      <c r="IEM184" s="13"/>
      <c r="IEN184" s="12"/>
      <c r="IEO184" s="12"/>
      <c r="IEP184" s="1"/>
      <c r="IEQ184" s="5"/>
      <c r="IER184" s="29"/>
      <c r="IES184" s="37"/>
      <c r="IET184" s="13"/>
      <c r="IEU184" s="12"/>
      <c r="IEV184" s="12"/>
      <c r="IEW184" s="1"/>
      <c r="IEX184" s="5"/>
      <c r="IEY184" s="29"/>
      <c r="IEZ184" s="37"/>
      <c r="IFA184" s="13"/>
      <c r="IFB184" s="12"/>
      <c r="IFC184" s="12"/>
      <c r="IFD184" s="1"/>
      <c r="IFE184" s="5"/>
      <c r="IFF184" s="29"/>
      <c r="IFG184" s="37"/>
      <c r="IFH184" s="13"/>
      <c r="IFI184" s="12"/>
      <c r="IFJ184" s="12"/>
      <c r="IFK184" s="1"/>
      <c r="IFL184" s="5"/>
      <c r="IFM184" s="29"/>
      <c r="IFN184" s="37"/>
      <c r="IFO184" s="13"/>
      <c r="IFP184" s="12"/>
      <c r="IFQ184" s="12"/>
      <c r="IFR184" s="1"/>
      <c r="IFS184" s="5"/>
      <c r="IFT184" s="29"/>
      <c r="IFU184" s="37"/>
      <c r="IFV184" s="13"/>
      <c r="IFW184" s="12"/>
      <c r="IFX184" s="12"/>
      <c r="IFY184" s="1"/>
      <c r="IFZ184" s="5"/>
      <c r="IGA184" s="29"/>
      <c r="IGB184" s="37"/>
      <c r="IGC184" s="13"/>
      <c r="IGD184" s="12"/>
      <c r="IGE184" s="12"/>
      <c r="IGF184" s="1"/>
      <c r="IGG184" s="5"/>
      <c r="IGH184" s="29"/>
      <c r="IGI184" s="37"/>
      <c r="IGJ184" s="13"/>
      <c r="IGK184" s="12"/>
      <c r="IGL184" s="12"/>
      <c r="IGM184" s="1"/>
      <c r="IGN184" s="5"/>
      <c r="IGO184" s="29"/>
      <c r="IGP184" s="37"/>
      <c r="IGQ184" s="13"/>
      <c r="IGR184" s="12"/>
      <c r="IGS184" s="12"/>
      <c r="IGT184" s="1"/>
      <c r="IGU184" s="5"/>
      <c r="IGV184" s="29"/>
      <c r="IGW184" s="37"/>
      <c r="IGX184" s="13"/>
      <c r="IGY184" s="12"/>
      <c r="IGZ184" s="12"/>
      <c r="IHA184" s="1"/>
      <c r="IHB184" s="5"/>
      <c r="IHC184" s="29"/>
      <c r="IHD184" s="37"/>
      <c r="IHE184" s="13"/>
      <c r="IHF184" s="12"/>
      <c r="IHG184" s="12"/>
      <c r="IHH184" s="1"/>
      <c r="IHI184" s="5"/>
      <c r="IHJ184" s="29"/>
      <c r="IHK184" s="37"/>
      <c r="IHL184" s="13"/>
      <c r="IHM184" s="12"/>
      <c r="IHN184" s="12"/>
      <c r="IHO184" s="1"/>
      <c r="IHP184" s="5"/>
      <c r="IHQ184" s="29"/>
      <c r="IHR184" s="37"/>
      <c r="IHS184" s="13"/>
      <c r="IHT184" s="12"/>
      <c r="IHU184" s="12"/>
      <c r="IHV184" s="1"/>
      <c r="IHW184" s="5"/>
      <c r="IHX184" s="29"/>
      <c r="IHY184" s="37"/>
      <c r="IHZ184" s="13"/>
      <c r="IIA184" s="12"/>
      <c r="IIB184" s="12"/>
      <c r="IIC184" s="1"/>
      <c r="IID184" s="5"/>
      <c r="IIE184" s="29"/>
      <c r="IIF184" s="37"/>
      <c r="IIG184" s="13"/>
      <c r="IIH184" s="12"/>
      <c r="III184" s="12"/>
      <c r="IIJ184" s="1"/>
      <c r="IIK184" s="5"/>
      <c r="IIL184" s="29"/>
      <c r="IIM184" s="37"/>
      <c r="IIN184" s="13"/>
      <c r="IIO184" s="12"/>
      <c r="IIP184" s="12"/>
      <c r="IIQ184" s="1"/>
      <c r="IIR184" s="5"/>
      <c r="IIS184" s="29"/>
      <c r="IIT184" s="37"/>
      <c r="IIU184" s="13"/>
      <c r="IIV184" s="12"/>
      <c r="IIW184" s="12"/>
      <c r="IIX184" s="1"/>
      <c r="IIY184" s="5"/>
      <c r="IIZ184" s="29"/>
      <c r="IJA184" s="37"/>
      <c r="IJB184" s="13"/>
      <c r="IJC184" s="12"/>
      <c r="IJD184" s="12"/>
      <c r="IJE184" s="1"/>
      <c r="IJF184" s="5"/>
      <c r="IJG184" s="29"/>
      <c r="IJH184" s="37"/>
      <c r="IJI184" s="13"/>
      <c r="IJJ184" s="12"/>
      <c r="IJK184" s="12"/>
      <c r="IJL184" s="1"/>
      <c r="IJM184" s="5"/>
      <c r="IJN184" s="29"/>
      <c r="IJO184" s="37"/>
      <c r="IJP184" s="13"/>
      <c r="IJQ184" s="12"/>
      <c r="IJR184" s="12"/>
      <c r="IJS184" s="1"/>
      <c r="IJT184" s="5"/>
      <c r="IJU184" s="29"/>
      <c r="IJV184" s="37"/>
      <c r="IJW184" s="13"/>
      <c r="IJX184" s="12"/>
      <c r="IJY184" s="12"/>
      <c r="IJZ184" s="1"/>
      <c r="IKA184" s="5"/>
      <c r="IKB184" s="29"/>
      <c r="IKC184" s="37"/>
      <c r="IKD184" s="13"/>
      <c r="IKE184" s="12"/>
      <c r="IKF184" s="12"/>
      <c r="IKG184" s="1"/>
      <c r="IKH184" s="5"/>
      <c r="IKI184" s="29"/>
      <c r="IKJ184" s="37"/>
      <c r="IKK184" s="13"/>
      <c r="IKL184" s="12"/>
      <c r="IKM184" s="12"/>
      <c r="IKN184" s="1"/>
      <c r="IKO184" s="5"/>
      <c r="IKP184" s="29"/>
      <c r="IKQ184" s="37"/>
      <c r="IKR184" s="13"/>
      <c r="IKS184" s="12"/>
      <c r="IKT184" s="12"/>
      <c r="IKU184" s="1"/>
      <c r="IKV184" s="5"/>
      <c r="IKW184" s="29"/>
      <c r="IKX184" s="37"/>
      <c r="IKY184" s="13"/>
      <c r="IKZ184" s="12"/>
      <c r="ILA184" s="12"/>
      <c r="ILB184" s="1"/>
      <c r="ILC184" s="5"/>
      <c r="ILD184" s="29"/>
      <c r="ILE184" s="37"/>
      <c r="ILF184" s="13"/>
      <c r="ILG184" s="12"/>
      <c r="ILH184" s="12"/>
      <c r="ILI184" s="1"/>
      <c r="ILJ184" s="5"/>
      <c r="ILK184" s="29"/>
      <c r="ILL184" s="37"/>
      <c r="ILM184" s="13"/>
      <c r="ILN184" s="12"/>
      <c r="ILO184" s="12"/>
      <c r="ILP184" s="1"/>
      <c r="ILQ184" s="5"/>
      <c r="ILR184" s="29"/>
      <c r="ILS184" s="37"/>
      <c r="ILT184" s="13"/>
      <c r="ILU184" s="12"/>
      <c r="ILV184" s="12"/>
      <c r="ILW184" s="1"/>
      <c r="ILX184" s="5"/>
      <c r="ILY184" s="29"/>
      <c r="ILZ184" s="37"/>
      <c r="IMA184" s="13"/>
      <c r="IMB184" s="12"/>
      <c r="IMC184" s="12"/>
      <c r="IMD184" s="1"/>
      <c r="IME184" s="5"/>
      <c r="IMF184" s="29"/>
      <c r="IMG184" s="37"/>
      <c r="IMH184" s="13"/>
      <c r="IMI184" s="12"/>
      <c r="IMJ184" s="12"/>
      <c r="IMK184" s="1"/>
      <c r="IML184" s="5"/>
      <c r="IMM184" s="29"/>
      <c r="IMN184" s="37"/>
      <c r="IMO184" s="13"/>
      <c r="IMP184" s="12"/>
      <c r="IMQ184" s="12"/>
      <c r="IMR184" s="1"/>
      <c r="IMS184" s="5"/>
      <c r="IMT184" s="29"/>
      <c r="IMU184" s="37"/>
      <c r="IMV184" s="13"/>
      <c r="IMW184" s="12"/>
      <c r="IMX184" s="12"/>
      <c r="IMY184" s="1"/>
      <c r="IMZ184" s="5"/>
      <c r="INA184" s="29"/>
      <c r="INB184" s="37"/>
      <c r="INC184" s="13"/>
      <c r="IND184" s="12"/>
      <c r="INE184" s="12"/>
      <c r="INF184" s="1"/>
      <c r="ING184" s="5"/>
      <c r="INH184" s="29"/>
      <c r="INI184" s="37"/>
      <c r="INJ184" s="13"/>
      <c r="INK184" s="12"/>
      <c r="INL184" s="12"/>
      <c r="INM184" s="1"/>
      <c r="INN184" s="5"/>
      <c r="INO184" s="29"/>
      <c r="INP184" s="37"/>
      <c r="INQ184" s="13"/>
      <c r="INR184" s="12"/>
      <c r="INS184" s="12"/>
      <c r="INT184" s="1"/>
      <c r="INU184" s="5"/>
      <c r="INV184" s="29"/>
      <c r="INW184" s="37"/>
      <c r="INX184" s="13"/>
      <c r="INY184" s="12"/>
      <c r="INZ184" s="12"/>
      <c r="IOA184" s="1"/>
      <c r="IOB184" s="5"/>
      <c r="IOC184" s="29"/>
      <c r="IOD184" s="37"/>
      <c r="IOE184" s="13"/>
      <c r="IOF184" s="12"/>
      <c r="IOG184" s="12"/>
      <c r="IOH184" s="1"/>
      <c r="IOI184" s="5"/>
      <c r="IOJ184" s="29"/>
      <c r="IOK184" s="37"/>
      <c r="IOL184" s="13"/>
      <c r="IOM184" s="12"/>
      <c r="ION184" s="12"/>
      <c r="IOO184" s="1"/>
      <c r="IOP184" s="5"/>
      <c r="IOQ184" s="29"/>
      <c r="IOR184" s="37"/>
      <c r="IOS184" s="13"/>
      <c r="IOT184" s="12"/>
      <c r="IOU184" s="12"/>
      <c r="IOV184" s="1"/>
      <c r="IOW184" s="5"/>
      <c r="IOX184" s="29"/>
      <c r="IOY184" s="37"/>
      <c r="IOZ184" s="13"/>
      <c r="IPA184" s="12"/>
      <c r="IPB184" s="12"/>
      <c r="IPC184" s="1"/>
      <c r="IPD184" s="5"/>
      <c r="IPE184" s="29"/>
      <c r="IPF184" s="37"/>
      <c r="IPG184" s="13"/>
      <c r="IPH184" s="12"/>
      <c r="IPI184" s="12"/>
      <c r="IPJ184" s="1"/>
      <c r="IPK184" s="5"/>
      <c r="IPL184" s="29"/>
      <c r="IPM184" s="37"/>
      <c r="IPN184" s="13"/>
      <c r="IPO184" s="12"/>
      <c r="IPP184" s="12"/>
      <c r="IPQ184" s="1"/>
      <c r="IPR184" s="5"/>
      <c r="IPS184" s="29"/>
      <c r="IPT184" s="37"/>
      <c r="IPU184" s="13"/>
      <c r="IPV184" s="12"/>
      <c r="IPW184" s="12"/>
      <c r="IPX184" s="1"/>
      <c r="IPY184" s="5"/>
      <c r="IPZ184" s="29"/>
      <c r="IQA184" s="37"/>
      <c r="IQB184" s="13"/>
      <c r="IQC184" s="12"/>
      <c r="IQD184" s="12"/>
      <c r="IQE184" s="1"/>
      <c r="IQF184" s="5"/>
      <c r="IQG184" s="29"/>
      <c r="IQH184" s="37"/>
      <c r="IQI184" s="13"/>
      <c r="IQJ184" s="12"/>
      <c r="IQK184" s="12"/>
      <c r="IQL184" s="1"/>
      <c r="IQM184" s="5"/>
      <c r="IQN184" s="29"/>
      <c r="IQO184" s="37"/>
      <c r="IQP184" s="13"/>
      <c r="IQQ184" s="12"/>
      <c r="IQR184" s="12"/>
      <c r="IQS184" s="1"/>
      <c r="IQT184" s="5"/>
      <c r="IQU184" s="29"/>
      <c r="IQV184" s="37"/>
      <c r="IQW184" s="13"/>
      <c r="IQX184" s="12"/>
      <c r="IQY184" s="12"/>
      <c r="IQZ184" s="1"/>
      <c r="IRA184" s="5"/>
      <c r="IRB184" s="29"/>
      <c r="IRC184" s="37"/>
      <c r="IRD184" s="13"/>
      <c r="IRE184" s="12"/>
      <c r="IRF184" s="12"/>
      <c r="IRG184" s="1"/>
      <c r="IRH184" s="5"/>
      <c r="IRI184" s="29"/>
      <c r="IRJ184" s="37"/>
      <c r="IRK184" s="13"/>
      <c r="IRL184" s="12"/>
      <c r="IRM184" s="12"/>
      <c r="IRN184" s="1"/>
      <c r="IRO184" s="5"/>
      <c r="IRP184" s="29"/>
      <c r="IRQ184" s="37"/>
      <c r="IRR184" s="13"/>
      <c r="IRS184" s="12"/>
      <c r="IRT184" s="12"/>
      <c r="IRU184" s="1"/>
      <c r="IRV184" s="5"/>
      <c r="IRW184" s="29"/>
      <c r="IRX184" s="37"/>
      <c r="IRY184" s="13"/>
      <c r="IRZ184" s="12"/>
      <c r="ISA184" s="12"/>
      <c r="ISB184" s="1"/>
      <c r="ISC184" s="5"/>
      <c r="ISD184" s="29"/>
      <c r="ISE184" s="37"/>
      <c r="ISF184" s="13"/>
      <c r="ISG184" s="12"/>
      <c r="ISH184" s="12"/>
      <c r="ISI184" s="1"/>
      <c r="ISJ184" s="5"/>
      <c r="ISK184" s="29"/>
      <c r="ISL184" s="37"/>
      <c r="ISM184" s="13"/>
      <c r="ISN184" s="12"/>
      <c r="ISO184" s="12"/>
      <c r="ISP184" s="1"/>
      <c r="ISQ184" s="5"/>
      <c r="ISR184" s="29"/>
      <c r="ISS184" s="37"/>
      <c r="IST184" s="13"/>
      <c r="ISU184" s="12"/>
      <c r="ISV184" s="12"/>
      <c r="ISW184" s="1"/>
      <c r="ISX184" s="5"/>
      <c r="ISY184" s="29"/>
      <c r="ISZ184" s="37"/>
      <c r="ITA184" s="13"/>
      <c r="ITB184" s="12"/>
      <c r="ITC184" s="12"/>
      <c r="ITD184" s="1"/>
      <c r="ITE184" s="5"/>
      <c r="ITF184" s="29"/>
      <c r="ITG184" s="37"/>
      <c r="ITH184" s="13"/>
      <c r="ITI184" s="12"/>
      <c r="ITJ184" s="12"/>
      <c r="ITK184" s="1"/>
      <c r="ITL184" s="5"/>
      <c r="ITM184" s="29"/>
      <c r="ITN184" s="37"/>
      <c r="ITO184" s="13"/>
      <c r="ITP184" s="12"/>
      <c r="ITQ184" s="12"/>
      <c r="ITR184" s="1"/>
      <c r="ITS184" s="5"/>
      <c r="ITT184" s="29"/>
      <c r="ITU184" s="37"/>
      <c r="ITV184" s="13"/>
      <c r="ITW184" s="12"/>
      <c r="ITX184" s="12"/>
      <c r="ITY184" s="1"/>
      <c r="ITZ184" s="5"/>
      <c r="IUA184" s="29"/>
      <c r="IUB184" s="37"/>
      <c r="IUC184" s="13"/>
      <c r="IUD184" s="12"/>
      <c r="IUE184" s="12"/>
      <c r="IUF184" s="1"/>
      <c r="IUG184" s="5"/>
      <c r="IUH184" s="29"/>
      <c r="IUI184" s="37"/>
      <c r="IUJ184" s="13"/>
      <c r="IUK184" s="12"/>
      <c r="IUL184" s="12"/>
      <c r="IUM184" s="1"/>
      <c r="IUN184" s="5"/>
      <c r="IUO184" s="29"/>
      <c r="IUP184" s="37"/>
      <c r="IUQ184" s="13"/>
      <c r="IUR184" s="12"/>
      <c r="IUS184" s="12"/>
      <c r="IUT184" s="1"/>
      <c r="IUU184" s="5"/>
      <c r="IUV184" s="29"/>
      <c r="IUW184" s="37"/>
      <c r="IUX184" s="13"/>
      <c r="IUY184" s="12"/>
      <c r="IUZ184" s="12"/>
      <c r="IVA184" s="1"/>
      <c r="IVB184" s="5"/>
      <c r="IVC184" s="29"/>
      <c r="IVD184" s="37"/>
      <c r="IVE184" s="13"/>
      <c r="IVF184" s="12"/>
      <c r="IVG184" s="12"/>
      <c r="IVH184" s="1"/>
      <c r="IVI184" s="5"/>
      <c r="IVJ184" s="29"/>
      <c r="IVK184" s="37"/>
      <c r="IVL184" s="13"/>
      <c r="IVM184" s="12"/>
      <c r="IVN184" s="12"/>
      <c r="IVO184" s="1"/>
      <c r="IVP184" s="5"/>
      <c r="IVQ184" s="29"/>
      <c r="IVR184" s="37"/>
      <c r="IVS184" s="13"/>
      <c r="IVT184" s="12"/>
      <c r="IVU184" s="12"/>
      <c r="IVV184" s="1"/>
      <c r="IVW184" s="5"/>
      <c r="IVX184" s="29"/>
      <c r="IVY184" s="37"/>
      <c r="IVZ184" s="13"/>
      <c r="IWA184" s="12"/>
      <c r="IWB184" s="12"/>
      <c r="IWC184" s="1"/>
      <c r="IWD184" s="5"/>
      <c r="IWE184" s="29"/>
      <c r="IWF184" s="37"/>
      <c r="IWG184" s="13"/>
      <c r="IWH184" s="12"/>
      <c r="IWI184" s="12"/>
      <c r="IWJ184" s="1"/>
      <c r="IWK184" s="5"/>
      <c r="IWL184" s="29"/>
      <c r="IWM184" s="37"/>
      <c r="IWN184" s="13"/>
      <c r="IWO184" s="12"/>
      <c r="IWP184" s="12"/>
      <c r="IWQ184" s="1"/>
      <c r="IWR184" s="5"/>
      <c r="IWS184" s="29"/>
      <c r="IWT184" s="37"/>
      <c r="IWU184" s="13"/>
      <c r="IWV184" s="12"/>
      <c r="IWW184" s="12"/>
      <c r="IWX184" s="1"/>
      <c r="IWY184" s="5"/>
      <c r="IWZ184" s="29"/>
      <c r="IXA184" s="37"/>
      <c r="IXB184" s="13"/>
      <c r="IXC184" s="12"/>
      <c r="IXD184" s="12"/>
      <c r="IXE184" s="1"/>
      <c r="IXF184" s="5"/>
      <c r="IXG184" s="29"/>
      <c r="IXH184" s="37"/>
      <c r="IXI184" s="13"/>
      <c r="IXJ184" s="12"/>
      <c r="IXK184" s="12"/>
      <c r="IXL184" s="1"/>
      <c r="IXM184" s="5"/>
      <c r="IXN184" s="29"/>
      <c r="IXO184" s="37"/>
      <c r="IXP184" s="13"/>
      <c r="IXQ184" s="12"/>
      <c r="IXR184" s="12"/>
      <c r="IXS184" s="1"/>
      <c r="IXT184" s="5"/>
      <c r="IXU184" s="29"/>
      <c r="IXV184" s="37"/>
      <c r="IXW184" s="13"/>
      <c r="IXX184" s="12"/>
      <c r="IXY184" s="12"/>
      <c r="IXZ184" s="1"/>
      <c r="IYA184" s="5"/>
      <c r="IYB184" s="29"/>
      <c r="IYC184" s="37"/>
      <c r="IYD184" s="13"/>
      <c r="IYE184" s="12"/>
      <c r="IYF184" s="12"/>
      <c r="IYG184" s="1"/>
      <c r="IYH184" s="5"/>
      <c r="IYI184" s="29"/>
      <c r="IYJ184" s="37"/>
      <c r="IYK184" s="13"/>
      <c r="IYL184" s="12"/>
      <c r="IYM184" s="12"/>
      <c r="IYN184" s="1"/>
      <c r="IYO184" s="5"/>
      <c r="IYP184" s="29"/>
      <c r="IYQ184" s="37"/>
      <c r="IYR184" s="13"/>
      <c r="IYS184" s="12"/>
      <c r="IYT184" s="12"/>
      <c r="IYU184" s="1"/>
      <c r="IYV184" s="5"/>
      <c r="IYW184" s="29"/>
      <c r="IYX184" s="37"/>
      <c r="IYY184" s="13"/>
      <c r="IYZ184" s="12"/>
      <c r="IZA184" s="12"/>
      <c r="IZB184" s="1"/>
      <c r="IZC184" s="5"/>
      <c r="IZD184" s="29"/>
      <c r="IZE184" s="37"/>
      <c r="IZF184" s="13"/>
      <c r="IZG184" s="12"/>
      <c r="IZH184" s="12"/>
      <c r="IZI184" s="1"/>
      <c r="IZJ184" s="5"/>
      <c r="IZK184" s="29"/>
      <c r="IZL184" s="37"/>
      <c r="IZM184" s="13"/>
      <c r="IZN184" s="12"/>
      <c r="IZO184" s="12"/>
      <c r="IZP184" s="1"/>
      <c r="IZQ184" s="5"/>
      <c r="IZR184" s="29"/>
      <c r="IZS184" s="37"/>
      <c r="IZT184" s="13"/>
      <c r="IZU184" s="12"/>
      <c r="IZV184" s="12"/>
      <c r="IZW184" s="1"/>
      <c r="IZX184" s="5"/>
      <c r="IZY184" s="29"/>
      <c r="IZZ184" s="37"/>
      <c r="JAA184" s="13"/>
      <c r="JAB184" s="12"/>
      <c r="JAC184" s="12"/>
      <c r="JAD184" s="1"/>
      <c r="JAE184" s="5"/>
      <c r="JAF184" s="29"/>
      <c r="JAG184" s="37"/>
      <c r="JAH184" s="13"/>
      <c r="JAI184" s="12"/>
      <c r="JAJ184" s="12"/>
      <c r="JAK184" s="1"/>
      <c r="JAL184" s="5"/>
      <c r="JAM184" s="29"/>
      <c r="JAN184" s="37"/>
      <c r="JAO184" s="13"/>
      <c r="JAP184" s="12"/>
      <c r="JAQ184" s="12"/>
      <c r="JAR184" s="1"/>
      <c r="JAS184" s="5"/>
      <c r="JAT184" s="29"/>
      <c r="JAU184" s="37"/>
      <c r="JAV184" s="13"/>
      <c r="JAW184" s="12"/>
      <c r="JAX184" s="12"/>
      <c r="JAY184" s="1"/>
      <c r="JAZ184" s="5"/>
      <c r="JBA184" s="29"/>
      <c r="JBB184" s="37"/>
      <c r="JBC184" s="13"/>
      <c r="JBD184" s="12"/>
      <c r="JBE184" s="12"/>
      <c r="JBF184" s="1"/>
      <c r="JBG184" s="5"/>
      <c r="JBH184" s="29"/>
      <c r="JBI184" s="37"/>
      <c r="JBJ184" s="13"/>
      <c r="JBK184" s="12"/>
      <c r="JBL184" s="12"/>
      <c r="JBM184" s="1"/>
      <c r="JBN184" s="5"/>
      <c r="JBO184" s="29"/>
      <c r="JBP184" s="37"/>
      <c r="JBQ184" s="13"/>
      <c r="JBR184" s="12"/>
      <c r="JBS184" s="12"/>
      <c r="JBT184" s="1"/>
      <c r="JBU184" s="5"/>
      <c r="JBV184" s="29"/>
      <c r="JBW184" s="37"/>
      <c r="JBX184" s="13"/>
      <c r="JBY184" s="12"/>
      <c r="JBZ184" s="12"/>
      <c r="JCA184" s="1"/>
      <c r="JCB184" s="5"/>
      <c r="JCC184" s="29"/>
      <c r="JCD184" s="37"/>
      <c r="JCE184" s="13"/>
      <c r="JCF184" s="12"/>
      <c r="JCG184" s="12"/>
      <c r="JCH184" s="1"/>
      <c r="JCI184" s="5"/>
      <c r="JCJ184" s="29"/>
      <c r="JCK184" s="37"/>
      <c r="JCL184" s="13"/>
      <c r="JCM184" s="12"/>
      <c r="JCN184" s="12"/>
      <c r="JCO184" s="1"/>
      <c r="JCP184" s="5"/>
      <c r="JCQ184" s="29"/>
      <c r="JCR184" s="37"/>
      <c r="JCS184" s="13"/>
      <c r="JCT184" s="12"/>
      <c r="JCU184" s="12"/>
      <c r="JCV184" s="1"/>
      <c r="JCW184" s="5"/>
      <c r="JCX184" s="29"/>
      <c r="JCY184" s="37"/>
      <c r="JCZ184" s="13"/>
      <c r="JDA184" s="12"/>
      <c r="JDB184" s="12"/>
      <c r="JDC184" s="1"/>
      <c r="JDD184" s="5"/>
      <c r="JDE184" s="29"/>
      <c r="JDF184" s="37"/>
      <c r="JDG184" s="13"/>
      <c r="JDH184" s="12"/>
      <c r="JDI184" s="12"/>
      <c r="JDJ184" s="1"/>
      <c r="JDK184" s="5"/>
      <c r="JDL184" s="29"/>
      <c r="JDM184" s="37"/>
      <c r="JDN184" s="13"/>
      <c r="JDO184" s="12"/>
      <c r="JDP184" s="12"/>
      <c r="JDQ184" s="1"/>
      <c r="JDR184" s="5"/>
      <c r="JDS184" s="29"/>
      <c r="JDT184" s="37"/>
      <c r="JDU184" s="13"/>
      <c r="JDV184" s="12"/>
      <c r="JDW184" s="12"/>
      <c r="JDX184" s="1"/>
      <c r="JDY184" s="5"/>
      <c r="JDZ184" s="29"/>
      <c r="JEA184" s="37"/>
      <c r="JEB184" s="13"/>
      <c r="JEC184" s="12"/>
      <c r="JED184" s="12"/>
      <c r="JEE184" s="1"/>
      <c r="JEF184" s="5"/>
      <c r="JEG184" s="29"/>
      <c r="JEH184" s="37"/>
      <c r="JEI184" s="13"/>
      <c r="JEJ184" s="12"/>
      <c r="JEK184" s="12"/>
      <c r="JEL184" s="1"/>
      <c r="JEM184" s="5"/>
      <c r="JEN184" s="29"/>
      <c r="JEO184" s="37"/>
      <c r="JEP184" s="13"/>
      <c r="JEQ184" s="12"/>
      <c r="JER184" s="12"/>
      <c r="JES184" s="1"/>
      <c r="JET184" s="5"/>
      <c r="JEU184" s="29"/>
      <c r="JEV184" s="37"/>
      <c r="JEW184" s="13"/>
      <c r="JEX184" s="12"/>
      <c r="JEY184" s="12"/>
      <c r="JEZ184" s="1"/>
      <c r="JFA184" s="5"/>
      <c r="JFB184" s="29"/>
      <c r="JFC184" s="37"/>
      <c r="JFD184" s="13"/>
      <c r="JFE184" s="12"/>
      <c r="JFF184" s="12"/>
      <c r="JFG184" s="1"/>
      <c r="JFH184" s="5"/>
      <c r="JFI184" s="29"/>
      <c r="JFJ184" s="37"/>
      <c r="JFK184" s="13"/>
      <c r="JFL184" s="12"/>
      <c r="JFM184" s="12"/>
      <c r="JFN184" s="1"/>
      <c r="JFO184" s="5"/>
      <c r="JFP184" s="29"/>
      <c r="JFQ184" s="37"/>
      <c r="JFR184" s="13"/>
      <c r="JFS184" s="12"/>
      <c r="JFT184" s="12"/>
      <c r="JFU184" s="1"/>
      <c r="JFV184" s="5"/>
      <c r="JFW184" s="29"/>
      <c r="JFX184" s="37"/>
      <c r="JFY184" s="13"/>
      <c r="JFZ184" s="12"/>
      <c r="JGA184" s="12"/>
      <c r="JGB184" s="1"/>
      <c r="JGC184" s="5"/>
      <c r="JGD184" s="29"/>
      <c r="JGE184" s="37"/>
      <c r="JGF184" s="13"/>
      <c r="JGG184" s="12"/>
      <c r="JGH184" s="12"/>
      <c r="JGI184" s="1"/>
      <c r="JGJ184" s="5"/>
      <c r="JGK184" s="29"/>
      <c r="JGL184" s="37"/>
      <c r="JGM184" s="13"/>
      <c r="JGN184" s="12"/>
      <c r="JGO184" s="12"/>
      <c r="JGP184" s="1"/>
      <c r="JGQ184" s="5"/>
      <c r="JGR184" s="29"/>
      <c r="JGS184" s="37"/>
      <c r="JGT184" s="13"/>
      <c r="JGU184" s="12"/>
      <c r="JGV184" s="12"/>
      <c r="JGW184" s="1"/>
      <c r="JGX184" s="5"/>
      <c r="JGY184" s="29"/>
      <c r="JGZ184" s="37"/>
      <c r="JHA184" s="13"/>
      <c r="JHB184" s="12"/>
      <c r="JHC184" s="12"/>
      <c r="JHD184" s="1"/>
      <c r="JHE184" s="5"/>
      <c r="JHF184" s="29"/>
      <c r="JHG184" s="37"/>
      <c r="JHH184" s="13"/>
      <c r="JHI184" s="12"/>
      <c r="JHJ184" s="12"/>
      <c r="JHK184" s="1"/>
      <c r="JHL184" s="5"/>
      <c r="JHM184" s="29"/>
      <c r="JHN184" s="37"/>
      <c r="JHO184" s="13"/>
      <c r="JHP184" s="12"/>
      <c r="JHQ184" s="12"/>
      <c r="JHR184" s="1"/>
      <c r="JHS184" s="5"/>
      <c r="JHT184" s="29"/>
      <c r="JHU184" s="37"/>
      <c r="JHV184" s="13"/>
      <c r="JHW184" s="12"/>
      <c r="JHX184" s="12"/>
      <c r="JHY184" s="1"/>
      <c r="JHZ184" s="5"/>
      <c r="JIA184" s="29"/>
      <c r="JIB184" s="37"/>
      <c r="JIC184" s="13"/>
      <c r="JID184" s="12"/>
      <c r="JIE184" s="12"/>
      <c r="JIF184" s="1"/>
      <c r="JIG184" s="5"/>
      <c r="JIH184" s="29"/>
      <c r="JII184" s="37"/>
      <c r="JIJ184" s="13"/>
      <c r="JIK184" s="12"/>
      <c r="JIL184" s="12"/>
      <c r="JIM184" s="1"/>
      <c r="JIN184" s="5"/>
      <c r="JIO184" s="29"/>
      <c r="JIP184" s="37"/>
      <c r="JIQ184" s="13"/>
      <c r="JIR184" s="12"/>
      <c r="JIS184" s="12"/>
      <c r="JIT184" s="1"/>
      <c r="JIU184" s="5"/>
      <c r="JIV184" s="29"/>
      <c r="JIW184" s="37"/>
      <c r="JIX184" s="13"/>
      <c r="JIY184" s="12"/>
      <c r="JIZ184" s="12"/>
      <c r="JJA184" s="1"/>
      <c r="JJB184" s="5"/>
      <c r="JJC184" s="29"/>
      <c r="JJD184" s="37"/>
      <c r="JJE184" s="13"/>
      <c r="JJF184" s="12"/>
      <c r="JJG184" s="12"/>
      <c r="JJH184" s="1"/>
      <c r="JJI184" s="5"/>
      <c r="JJJ184" s="29"/>
      <c r="JJK184" s="37"/>
      <c r="JJL184" s="13"/>
      <c r="JJM184" s="12"/>
      <c r="JJN184" s="12"/>
      <c r="JJO184" s="1"/>
      <c r="JJP184" s="5"/>
      <c r="JJQ184" s="29"/>
      <c r="JJR184" s="37"/>
      <c r="JJS184" s="13"/>
      <c r="JJT184" s="12"/>
      <c r="JJU184" s="12"/>
      <c r="JJV184" s="1"/>
      <c r="JJW184" s="5"/>
      <c r="JJX184" s="29"/>
      <c r="JJY184" s="37"/>
      <c r="JJZ184" s="13"/>
      <c r="JKA184" s="12"/>
      <c r="JKB184" s="12"/>
      <c r="JKC184" s="1"/>
      <c r="JKD184" s="5"/>
      <c r="JKE184" s="29"/>
      <c r="JKF184" s="37"/>
      <c r="JKG184" s="13"/>
      <c r="JKH184" s="12"/>
      <c r="JKI184" s="12"/>
      <c r="JKJ184" s="1"/>
      <c r="JKK184" s="5"/>
      <c r="JKL184" s="29"/>
      <c r="JKM184" s="37"/>
      <c r="JKN184" s="13"/>
      <c r="JKO184" s="12"/>
      <c r="JKP184" s="12"/>
      <c r="JKQ184" s="1"/>
      <c r="JKR184" s="5"/>
      <c r="JKS184" s="29"/>
      <c r="JKT184" s="37"/>
      <c r="JKU184" s="13"/>
      <c r="JKV184" s="12"/>
      <c r="JKW184" s="12"/>
      <c r="JKX184" s="1"/>
      <c r="JKY184" s="5"/>
      <c r="JKZ184" s="29"/>
      <c r="JLA184" s="37"/>
      <c r="JLB184" s="13"/>
      <c r="JLC184" s="12"/>
      <c r="JLD184" s="12"/>
      <c r="JLE184" s="1"/>
      <c r="JLF184" s="5"/>
      <c r="JLG184" s="29"/>
      <c r="JLH184" s="37"/>
      <c r="JLI184" s="13"/>
      <c r="JLJ184" s="12"/>
      <c r="JLK184" s="12"/>
      <c r="JLL184" s="1"/>
      <c r="JLM184" s="5"/>
      <c r="JLN184" s="29"/>
      <c r="JLO184" s="37"/>
      <c r="JLP184" s="13"/>
      <c r="JLQ184" s="12"/>
      <c r="JLR184" s="12"/>
      <c r="JLS184" s="1"/>
      <c r="JLT184" s="5"/>
      <c r="JLU184" s="29"/>
      <c r="JLV184" s="37"/>
      <c r="JLW184" s="13"/>
      <c r="JLX184" s="12"/>
      <c r="JLY184" s="12"/>
      <c r="JLZ184" s="1"/>
      <c r="JMA184" s="5"/>
      <c r="JMB184" s="29"/>
      <c r="JMC184" s="37"/>
      <c r="JMD184" s="13"/>
      <c r="JME184" s="12"/>
      <c r="JMF184" s="12"/>
      <c r="JMG184" s="1"/>
      <c r="JMH184" s="5"/>
      <c r="JMI184" s="29"/>
      <c r="JMJ184" s="37"/>
      <c r="JMK184" s="13"/>
      <c r="JML184" s="12"/>
      <c r="JMM184" s="12"/>
      <c r="JMN184" s="1"/>
      <c r="JMO184" s="5"/>
      <c r="JMP184" s="29"/>
      <c r="JMQ184" s="37"/>
      <c r="JMR184" s="13"/>
      <c r="JMS184" s="12"/>
      <c r="JMT184" s="12"/>
      <c r="JMU184" s="1"/>
      <c r="JMV184" s="5"/>
      <c r="JMW184" s="29"/>
      <c r="JMX184" s="37"/>
      <c r="JMY184" s="13"/>
      <c r="JMZ184" s="12"/>
      <c r="JNA184" s="12"/>
      <c r="JNB184" s="1"/>
      <c r="JNC184" s="5"/>
      <c r="JND184" s="29"/>
      <c r="JNE184" s="37"/>
      <c r="JNF184" s="13"/>
      <c r="JNG184" s="12"/>
      <c r="JNH184" s="12"/>
      <c r="JNI184" s="1"/>
      <c r="JNJ184" s="5"/>
      <c r="JNK184" s="29"/>
      <c r="JNL184" s="37"/>
      <c r="JNM184" s="13"/>
      <c r="JNN184" s="12"/>
      <c r="JNO184" s="12"/>
      <c r="JNP184" s="1"/>
      <c r="JNQ184" s="5"/>
      <c r="JNR184" s="29"/>
      <c r="JNS184" s="37"/>
      <c r="JNT184" s="13"/>
      <c r="JNU184" s="12"/>
      <c r="JNV184" s="12"/>
      <c r="JNW184" s="1"/>
      <c r="JNX184" s="5"/>
      <c r="JNY184" s="29"/>
      <c r="JNZ184" s="37"/>
      <c r="JOA184" s="13"/>
      <c r="JOB184" s="12"/>
      <c r="JOC184" s="12"/>
      <c r="JOD184" s="1"/>
      <c r="JOE184" s="5"/>
      <c r="JOF184" s="29"/>
      <c r="JOG184" s="37"/>
      <c r="JOH184" s="13"/>
      <c r="JOI184" s="12"/>
      <c r="JOJ184" s="12"/>
      <c r="JOK184" s="1"/>
      <c r="JOL184" s="5"/>
      <c r="JOM184" s="29"/>
      <c r="JON184" s="37"/>
      <c r="JOO184" s="13"/>
      <c r="JOP184" s="12"/>
      <c r="JOQ184" s="12"/>
      <c r="JOR184" s="1"/>
      <c r="JOS184" s="5"/>
      <c r="JOT184" s="29"/>
      <c r="JOU184" s="37"/>
      <c r="JOV184" s="13"/>
      <c r="JOW184" s="12"/>
      <c r="JOX184" s="12"/>
      <c r="JOY184" s="1"/>
      <c r="JOZ184" s="5"/>
      <c r="JPA184" s="29"/>
      <c r="JPB184" s="37"/>
      <c r="JPC184" s="13"/>
      <c r="JPD184" s="12"/>
      <c r="JPE184" s="12"/>
      <c r="JPF184" s="1"/>
      <c r="JPG184" s="5"/>
      <c r="JPH184" s="29"/>
      <c r="JPI184" s="37"/>
      <c r="JPJ184" s="13"/>
      <c r="JPK184" s="12"/>
      <c r="JPL184" s="12"/>
      <c r="JPM184" s="1"/>
      <c r="JPN184" s="5"/>
      <c r="JPO184" s="29"/>
      <c r="JPP184" s="37"/>
      <c r="JPQ184" s="13"/>
      <c r="JPR184" s="12"/>
      <c r="JPS184" s="12"/>
      <c r="JPT184" s="1"/>
      <c r="JPU184" s="5"/>
      <c r="JPV184" s="29"/>
      <c r="JPW184" s="37"/>
      <c r="JPX184" s="13"/>
      <c r="JPY184" s="12"/>
      <c r="JPZ184" s="12"/>
      <c r="JQA184" s="1"/>
      <c r="JQB184" s="5"/>
      <c r="JQC184" s="29"/>
      <c r="JQD184" s="37"/>
      <c r="JQE184" s="13"/>
      <c r="JQF184" s="12"/>
      <c r="JQG184" s="12"/>
      <c r="JQH184" s="1"/>
      <c r="JQI184" s="5"/>
      <c r="JQJ184" s="29"/>
      <c r="JQK184" s="37"/>
      <c r="JQL184" s="13"/>
      <c r="JQM184" s="12"/>
      <c r="JQN184" s="12"/>
      <c r="JQO184" s="1"/>
      <c r="JQP184" s="5"/>
      <c r="JQQ184" s="29"/>
      <c r="JQR184" s="37"/>
      <c r="JQS184" s="13"/>
      <c r="JQT184" s="12"/>
      <c r="JQU184" s="12"/>
      <c r="JQV184" s="1"/>
      <c r="JQW184" s="5"/>
      <c r="JQX184" s="29"/>
      <c r="JQY184" s="37"/>
      <c r="JQZ184" s="13"/>
      <c r="JRA184" s="12"/>
      <c r="JRB184" s="12"/>
      <c r="JRC184" s="1"/>
      <c r="JRD184" s="5"/>
      <c r="JRE184" s="29"/>
      <c r="JRF184" s="37"/>
      <c r="JRG184" s="13"/>
      <c r="JRH184" s="12"/>
      <c r="JRI184" s="12"/>
      <c r="JRJ184" s="1"/>
      <c r="JRK184" s="5"/>
      <c r="JRL184" s="29"/>
      <c r="JRM184" s="37"/>
      <c r="JRN184" s="13"/>
      <c r="JRO184" s="12"/>
      <c r="JRP184" s="12"/>
      <c r="JRQ184" s="1"/>
      <c r="JRR184" s="5"/>
      <c r="JRS184" s="29"/>
      <c r="JRT184" s="37"/>
      <c r="JRU184" s="13"/>
      <c r="JRV184" s="12"/>
      <c r="JRW184" s="12"/>
      <c r="JRX184" s="1"/>
      <c r="JRY184" s="5"/>
      <c r="JRZ184" s="29"/>
      <c r="JSA184" s="37"/>
      <c r="JSB184" s="13"/>
      <c r="JSC184" s="12"/>
      <c r="JSD184" s="12"/>
      <c r="JSE184" s="1"/>
      <c r="JSF184" s="5"/>
      <c r="JSG184" s="29"/>
      <c r="JSH184" s="37"/>
      <c r="JSI184" s="13"/>
      <c r="JSJ184" s="12"/>
      <c r="JSK184" s="12"/>
      <c r="JSL184" s="1"/>
      <c r="JSM184" s="5"/>
      <c r="JSN184" s="29"/>
      <c r="JSO184" s="37"/>
      <c r="JSP184" s="13"/>
      <c r="JSQ184" s="12"/>
      <c r="JSR184" s="12"/>
      <c r="JSS184" s="1"/>
      <c r="JST184" s="5"/>
      <c r="JSU184" s="29"/>
      <c r="JSV184" s="37"/>
      <c r="JSW184" s="13"/>
      <c r="JSX184" s="12"/>
      <c r="JSY184" s="12"/>
      <c r="JSZ184" s="1"/>
      <c r="JTA184" s="5"/>
      <c r="JTB184" s="29"/>
      <c r="JTC184" s="37"/>
      <c r="JTD184" s="13"/>
      <c r="JTE184" s="12"/>
      <c r="JTF184" s="12"/>
      <c r="JTG184" s="1"/>
      <c r="JTH184" s="5"/>
      <c r="JTI184" s="29"/>
      <c r="JTJ184" s="37"/>
      <c r="JTK184" s="13"/>
      <c r="JTL184" s="12"/>
      <c r="JTM184" s="12"/>
      <c r="JTN184" s="1"/>
      <c r="JTO184" s="5"/>
      <c r="JTP184" s="29"/>
      <c r="JTQ184" s="37"/>
      <c r="JTR184" s="13"/>
      <c r="JTS184" s="12"/>
      <c r="JTT184" s="12"/>
      <c r="JTU184" s="1"/>
      <c r="JTV184" s="5"/>
      <c r="JTW184" s="29"/>
      <c r="JTX184" s="37"/>
      <c r="JTY184" s="13"/>
      <c r="JTZ184" s="12"/>
      <c r="JUA184" s="12"/>
      <c r="JUB184" s="1"/>
      <c r="JUC184" s="5"/>
      <c r="JUD184" s="29"/>
      <c r="JUE184" s="37"/>
      <c r="JUF184" s="13"/>
      <c r="JUG184" s="12"/>
      <c r="JUH184" s="12"/>
      <c r="JUI184" s="1"/>
      <c r="JUJ184" s="5"/>
      <c r="JUK184" s="29"/>
      <c r="JUL184" s="37"/>
      <c r="JUM184" s="13"/>
      <c r="JUN184" s="12"/>
      <c r="JUO184" s="12"/>
      <c r="JUP184" s="1"/>
      <c r="JUQ184" s="5"/>
      <c r="JUR184" s="29"/>
      <c r="JUS184" s="37"/>
      <c r="JUT184" s="13"/>
      <c r="JUU184" s="12"/>
      <c r="JUV184" s="12"/>
      <c r="JUW184" s="1"/>
      <c r="JUX184" s="5"/>
      <c r="JUY184" s="29"/>
      <c r="JUZ184" s="37"/>
      <c r="JVA184" s="13"/>
      <c r="JVB184" s="12"/>
      <c r="JVC184" s="12"/>
      <c r="JVD184" s="1"/>
      <c r="JVE184" s="5"/>
      <c r="JVF184" s="29"/>
      <c r="JVG184" s="37"/>
      <c r="JVH184" s="13"/>
      <c r="JVI184" s="12"/>
      <c r="JVJ184" s="12"/>
      <c r="JVK184" s="1"/>
      <c r="JVL184" s="5"/>
      <c r="JVM184" s="29"/>
      <c r="JVN184" s="37"/>
      <c r="JVO184" s="13"/>
      <c r="JVP184" s="12"/>
      <c r="JVQ184" s="12"/>
      <c r="JVR184" s="1"/>
      <c r="JVS184" s="5"/>
      <c r="JVT184" s="29"/>
      <c r="JVU184" s="37"/>
      <c r="JVV184" s="13"/>
      <c r="JVW184" s="12"/>
      <c r="JVX184" s="12"/>
      <c r="JVY184" s="1"/>
      <c r="JVZ184" s="5"/>
      <c r="JWA184" s="29"/>
      <c r="JWB184" s="37"/>
      <c r="JWC184" s="13"/>
      <c r="JWD184" s="12"/>
      <c r="JWE184" s="12"/>
      <c r="JWF184" s="1"/>
      <c r="JWG184" s="5"/>
      <c r="JWH184" s="29"/>
      <c r="JWI184" s="37"/>
      <c r="JWJ184" s="13"/>
      <c r="JWK184" s="12"/>
      <c r="JWL184" s="12"/>
      <c r="JWM184" s="1"/>
      <c r="JWN184" s="5"/>
      <c r="JWO184" s="29"/>
      <c r="JWP184" s="37"/>
      <c r="JWQ184" s="13"/>
      <c r="JWR184" s="12"/>
      <c r="JWS184" s="12"/>
      <c r="JWT184" s="1"/>
      <c r="JWU184" s="5"/>
      <c r="JWV184" s="29"/>
      <c r="JWW184" s="37"/>
      <c r="JWX184" s="13"/>
      <c r="JWY184" s="12"/>
      <c r="JWZ184" s="12"/>
      <c r="JXA184" s="1"/>
      <c r="JXB184" s="5"/>
      <c r="JXC184" s="29"/>
      <c r="JXD184" s="37"/>
      <c r="JXE184" s="13"/>
      <c r="JXF184" s="12"/>
      <c r="JXG184" s="12"/>
      <c r="JXH184" s="1"/>
      <c r="JXI184" s="5"/>
      <c r="JXJ184" s="29"/>
      <c r="JXK184" s="37"/>
      <c r="JXL184" s="13"/>
      <c r="JXM184" s="12"/>
      <c r="JXN184" s="12"/>
      <c r="JXO184" s="1"/>
      <c r="JXP184" s="5"/>
      <c r="JXQ184" s="29"/>
      <c r="JXR184" s="37"/>
      <c r="JXS184" s="13"/>
      <c r="JXT184" s="12"/>
      <c r="JXU184" s="12"/>
      <c r="JXV184" s="1"/>
      <c r="JXW184" s="5"/>
      <c r="JXX184" s="29"/>
      <c r="JXY184" s="37"/>
      <c r="JXZ184" s="13"/>
      <c r="JYA184" s="12"/>
      <c r="JYB184" s="12"/>
      <c r="JYC184" s="1"/>
      <c r="JYD184" s="5"/>
      <c r="JYE184" s="29"/>
      <c r="JYF184" s="37"/>
      <c r="JYG184" s="13"/>
      <c r="JYH184" s="12"/>
      <c r="JYI184" s="12"/>
      <c r="JYJ184" s="1"/>
      <c r="JYK184" s="5"/>
      <c r="JYL184" s="29"/>
      <c r="JYM184" s="37"/>
      <c r="JYN184" s="13"/>
      <c r="JYO184" s="12"/>
      <c r="JYP184" s="12"/>
      <c r="JYQ184" s="1"/>
      <c r="JYR184" s="5"/>
      <c r="JYS184" s="29"/>
      <c r="JYT184" s="37"/>
      <c r="JYU184" s="13"/>
      <c r="JYV184" s="12"/>
      <c r="JYW184" s="12"/>
      <c r="JYX184" s="1"/>
      <c r="JYY184" s="5"/>
      <c r="JYZ184" s="29"/>
      <c r="JZA184" s="37"/>
      <c r="JZB184" s="13"/>
      <c r="JZC184" s="12"/>
      <c r="JZD184" s="12"/>
      <c r="JZE184" s="1"/>
      <c r="JZF184" s="5"/>
      <c r="JZG184" s="29"/>
      <c r="JZH184" s="37"/>
      <c r="JZI184" s="13"/>
      <c r="JZJ184" s="12"/>
      <c r="JZK184" s="12"/>
      <c r="JZL184" s="1"/>
      <c r="JZM184" s="5"/>
      <c r="JZN184" s="29"/>
      <c r="JZO184" s="37"/>
      <c r="JZP184" s="13"/>
      <c r="JZQ184" s="12"/>
      <c r="JZR184" s="12"/>
      <c r="JZS184" s="1"/>
      <c r="JZT184" s="5"/>
      <c r="JZU184" s="29"/>
      <c r="JZV184" s="37"/>
      <c r="JZW184" s="13"/>
      <c r="JZX184" s="12"/>
      <c r="JZY184" s="12"/>
      <c r="JZZ184" s="1"/>
      <c r="KAA184" s="5"/>
      <c r="KAB184" s="29"/>
      <c r="KAC184" s="37"/>
      <c r="KAD184" s="13"/>
      <c r="KAE184" s="12"/>
      <c r="KAF184" s="12"/>
      <c r="KAG184" s="1"/>
      <c r="KAH184" s="5"/>
      <c r="KAI184" s="29"/>
      <c r="KAJ184" s="37"/>
      <c r="KAK184" s="13"/>
      <c r="KAL184" s="12"/>
      <c r="KAM184" s="12"/>
      <c r="KAN184" s="1"/>
      <c r="KAO184" s="5"/>
      <c r="KAP184" s="29"/>
      <c r="KAQ184" s="37"/>
      <c r="KAR184" s="13"/>
      <c r="KAS184" s="12"/>
      <c r="KAT184" s="12"/>
      <c r="KAU184" s="1"/>
      <c r="KAV184" s="5"/>
      <c r="KAW184" s="29"/>
      <c r="KAX184" s="37"/>
      <c r="KAY184" s="13"/>
      <c r="KAZ184" s="12"/>
      <c r="KBA184" s="12"/>
      <c r="KBB184" s="1"/>
      <c r="KBC184" s="5"/>
      <c r="KBD184" s="29"/>
      <c r="KBE184" s="37"/>
      <c r="KBF184" s="13"/>
      <c r="KBG184" s="12"/>
      <c r="KBH184" s="12"/>
      <c r="KBI184" s="1"/>
      <c r="KBJ184" s="5"/>
      <c r="KBK184" s="29"/>
      <c r="KBL184" s="37"/>
      <c r="KBM184" s="13"/>
      <c r="KBN184" s="12"/>
      <c r="KBO184" s="12"/>
      <c r="KBP184" s="1"/>
      <c r="KBQ184" s="5"/>
      <c r="KBR184" s="29"/>
      <c r="KBS184" s="37"/>
      <c r="KBT184" s="13"/>
      <c r="KBU184" s="12"/>
      <c r="KBV184" s="12"/>
      <c r="KBW184" s="1"/>
      <c r="KBX184" s="5"/>
      <c r="KBY184" s="29"/>
      <c r="KBZ184" s="37"/>
      <c r="KCA184" s="13"/>
      <c r="KCB184" s="12"/>
      <c r="KCC184" s="12"/>
      <c r="KCD184" s="1"/>
      <c r="KCE184" s="5"/>
      <c r="KCF184" s="29"/>
      <c r="KCG184" s="37"/>
      <c r="KCH184" s="13"/>
      <c r="KCI184" s="12"/>
      <c r="KCJ184" s="12"/>
      <c r="KCK184" s="1"/>
      <c r="KCL184" s="5"/>
      <c r="KCM184" s="29"/>
      <c r="KCN184" s="37"/>
      <c r="KCO184" s="13"/>
      <c r="KCP184" s="12"/>
      <c r="KCQ184" s="12"/>
      <c r="KCR184" s="1"/>
      <c r="KCS184" s="5"/>
      <c r="KCT184" s="29"/>
      <c r="KCU184" s="37"/>
      <c r="KCV184" s="13"/>
      <c r="KCW184" s="12"/>
      <c r="KCX184" s="12"/>
      <c r="KCY184" s="1"/>
      <c r="KCZ184" s="5"/>
      <c r="KDA184" s="29"/>
      <c r="KDB184" s="37"/>
      <c r="KDC184" s="13"/>
      <c r="KDD184" s="12"/>
      <c r="KDE184" s="12"/>
      <c r="KDF184" s="1"/>
      <c r="KDG184" s="5"/>
      <c r="KDH184" s="29"/>
      <c r="KDI184" s="37"/>
      <c r="KDJ184" s="13"/>
      <c r="KDK184" s="12"/>
      <c r="KDL184" s="12"/>
      <c r="KDM184" s="1"/>
      <c r="KDN184" s="5"/>
      <c r="KDO184" s="29"/>
      <c r="KDP184" s="37"/>
      <c r="KDQ184" s="13"/>
      <c r="KDR184" s="12"/>
      <c r="KDS184" s="12"/>
      <c r="KDT184" s="1"/>
      <c r="KDU184" s="5"/>
      <c r="KDV184" s="29"/>
      <c r="KDW184" s="37"/>
      <c r="KDX184" s="13"/>
      <c r="KDY184" s="12"/>
      <c r="KDZ184" s="12"/>
      <c r="KEA184" s="1"/>
      <c r="KEB184" s="5"/>
      <c r="KEC184" s="29"/>
      <c r="KED184" s="37"/>
      <c r="KEE184" s="13"/>
      <c r="KEF184" s="12"/>
      <c r="KEG184" s="12"/>
      <c r="KEH184" s="1"/>
      <c r="KEI184" s="5"/>
      <c r="KEJ184" s="29"/>
      <c r="KEK184" s="37"/>
      <c r="KEL184" s="13"/>
      <c r="KEM184" s="12"/>
      <c r="KEN184" s="12"/>
      <c r="KEO184" s="1"/>
      <c r="KEP184" s="5"/>
      <c r="KEQ184" s="29"/>
      <c r="KER184" s="37"/>
      <c r="KES184" s="13"/>
      <c r="KET184" s="12"/>
      <c r="KEU184" s="12"/>
      <c r="KEV184" s="1"/>
      <c r="KEW184" s="5"/>
      <c r="KEX184" s="29"/>
      <c r="KEY184" s="37"/>
      <c r="KEZ184" s="13"/>
      <c r="KFA184" s="12"/>
      <c r="KFB184" s="12"/>
      <c r="KFC184" s="1"/>
      <c r="KFD184" s="5"/>
      <c r="KFE184" s="29"/>
      <c r="KFF184" s="37"/>
      <c r="KFG184" s="13"/>
      <c r="KFH184" s="12"/>
      <c r="KFI184" s="12"/>
      <c r="KFJ184" s="1"/>
      <c r="KFK184" s="5"/>
      <c r="KFL184" s="29"/>
      <c r="KFM184" s="37"/>
      <c r="KFN184" s="13"/>
      <c r="KFO184" s="12"/>
      <c r="KFP184" s="12"/>
      <c r="KFQ184" s="1"/>
      <c r="KFR184" s="5"/>
      <c r="KFS184" s="29"/>
      <c r="KFT184" s="37"/>
      <c r="KFU184" s="13"/>
      <c r="KFV184" s="12"/>
      <c r="KFW184" s="12"/>
      <c r="KFX184" s="1"/>
      <c r="KFY184" s="5"/>
      <c r="KFZ184" s="29"/>
      <c r="KGA184" s="37"/>
      <c r="KGB184" s="13"/>
      <c r="KGC184" s="12"/>
      <c r="KGD184" s="12"/>
      <c r="KGE184" s="1"/>
      <c r="KGF184" s="5"/>
      <c r="KGG184" s="29"/>
      <c r="KGH184" s="37"/>
      <c r="KGI184" s="13"/>
      <c r="KGJ184" s="12"/>
      <c r="KGK184" s="12"/>
      <c r="KGL184" s="1"/>
      <c r="KGM184" s="5"/>
      <c r="KGN184" s="29"/>
      <c r="KGO184" s="37"/>
      <c r="KGP184" s="13"/>
      <c r="KGQ184" s="12"/>
      <c r="KGR184" s="12"/>
      <c r="KGS184" s="1"/>
      <c r="KGT184" s="5"/>
      <c r="KGU184" s="29"/>
      <c r="KGV184" s="37"/>
      <c r="KGW184" s="13"/>
      <c r="KGX184" s="12"/>
      <c r="KGY184" s="12"/>
      <c r="KGZ184" s="1"/>
      <c r="KHA184" s="5"/>
      <c r="KHB184" s="29"/>
      <c r="KHC184" s="37"/>
      <c r="KHD184" s="13"/>
      <c r="KHE184" s="12"/>
      <c r="KHF184" s="12"/>
      <c r="KHG184" s="1"/>
      <c r="KHH184" s="5"/>
      <c r="KHI184" s="29"/>
      <c r="KHJ184" s="37"/>
      <c r="KHK184" s="13"/>
      <c r="KHL184" s="12"/>
      <c r="KHM184" s="12"/>
      <c r="KHN184" s="1"/>
      <c r="KHO184" s="5"/>
      <c r="KHP184" s="29"/>
      <c r="KHQ184" s="37"/>
      <c r="KHR184" s="13"/>
      <c r="KHS184" s="12"/>
      <c r="KHT184" s="12"/>
      <c r="KHU184" s="1"/>
      <c r="KHV184" s="5"/>
      <c r="KHW184" s="29"/>
      <c r="KHX184" s="37"/>
      <c r="KHY184" s="13"/>
      <c r="KHZ184" s="12"/>
      <c r="KIA184" s="12"/>
      <c r="KIB184" s="1"/>
      <c r="KIC184" s="5"/>
      <c r="KID184" s="29"/>
      <c r="KIE184" s="37"/>
      <c r="KIF184" s="13"/>
      <c r="KIG184" s="12"/>
      <c r="KIH184" s="12"/>
      <c r="KII184" s="1"/>
      <c r="KIJ184" s="5"/>
      <c r="KIK184" s="29"/>
      <c r="KIL184" s="37"/>
      <c r="KIM184" s="13"/>
      <c r="KIN184" s="12"/>
      <c r="KIO184" s="12"/>
      <c r="KIP184" s="1"/>
      <c r="KIQ184" s="5"/>
      <c r="KIR184" s="29"/>
      <c r="KIS184" s="37"/>
      <c r="KIT184" s="13"/>
      <c r="KIU184" s="12"/>
      <c r="KIV184" s="12"/>
      <c r="KIW184" s="1"/>
      <c r="KIX184" s="5"/>
      <c r="KIY184" s="29"/>
      <c r="KIZ184" s="37"/>
      <c r="KJA184" s="13"/>
      <c r="KJB184" s="12"/>
      <c r="KJC184" s="12"/>
      <c r="KJD184" s="1"/>
      <c r="KJE184" s="5"/>
      <c r="KJF184" s="29"/>
      <c r="KJG184" s="37"/>
      <c r="KJH184" s="13"/>
      <c r="KJI184" s="12"/>
      <c r="KJJ184" s="12"/>
      <c r="KJK184" s="1"/>
      <c r="KJL184" s="5"/>
      <c r="KJM184" s="29"/>
      <c r="KJN184" s="37"/>
      <c r="KJO184" s="13"/>
      <c r="KJP184" s="12"/>
      <c r="KJQ184" s="12"/>
      <c r="KJR184" s="1"/>
      <c r="KJS184" s="5"/>
      <c r="KJT184" s="29"/>
      <c r="KJU184" s="37"/>
      <c r="KJV184" s="13"/>
      <c r="KJW184" s="12"/>
      <c r="KJX184" s="12"/>
      <c r="KJY184" s="1"/>
      <c r="KJZ184" s="5"/>
      <c r="KKA184" s="29"/>
      <c r="KKB184" s="37"/>
      <c r="KKC184" s="13"/>
      <c r="KKD184" s="12"/>
      <c r="KKE184" s="12"/>
      <c r="KKF184" s="1"/>
      <c r="KKG184" s="5"/>
      <c r="KKH184" s="29"/>
      <c r="KKI184" s="37"/>
      <c r="KKJ184" s="13"/>
      <c r="KKK184" s="12"/>
      <c r="KKL184" s="12"/>
      <c r="KKM184" s="1"/>
      <c r="KKN184" s="5"/>
      <c r="KKO184" s="29"/>
      <c r="KKP184" s="37"/>
      <c r="KKQ184" s="13"/>
      <c r="KKR184" s="12"/>
      <c r="KKS184" s="12"/>
      <c r="KKT184" s="1"/>
      <c r="KKU184" s="5"/>
      <c r="KKV184" s="29"/>
      <c r="KKW184" s="37"/>
      <c r="KKX184" s="13"/>
      <c r="KKY184" s="12"/>
      <c r="KKZ184" s="12"/>
      <c r="KLA184" s="1"/>
      <c r="KLB184" s="5"/>
      <c r="KLC184" s="29"/>
      <c r="KLD184" s="37"/>
      <c r="KLE184" s="13"/>
      <c r="KLF184" s="12"/>
      <c r="KLG184" s="12"/>
      <c r="KLH184" s="1"/>
      <c r="KLI184" s="5"/>
      <c r="KLJ184" s="29"/>
      <c r="KLK184" s="37"/>
      <c r="KLL184" s="13"/>
      <c r="KLM184" s="12"/>
      <c r="KLN184" s="12"/>
      <c r="KLO184" s="1"/>
      <c r="KLP184" s="5"/>
      <c r="KLQ184" s="29"/>
      <c r="KLR184" s="37"/>
      <c r="KLS184" s="13"/>
      <c r="KLT184" s="12"/>
      <c r="KLU184" s="12"/>
      <c r="KLV184" s="1"/>
      <c r="KLW184" s="5"/>
      <c r="KLX184" s="29"/>
      <c r="KLY184" s="37"/>
      <c r="KLZ184" s="13"/>
      <c r="KMA184" s="12"/>
      <c r="KMB184" s="12"/>
      <c r="KMC184" s="1"/>
      <c r="KMD184" s="5"/>
      <c r="KME184" s="29"/>
      <c r="KMF184" s="37"/>
      <c r="KMG184" s="13"/>
      <c r="KMH184" s="12"/>
      <c r="KMI184" s="12"/>
      <c r="KMJ184" s="1"/>
      <c r="KMK184" s="5"/>
      <c r="KML184" s="29"/>
      <c r="KMM184" s="37"/>
      <c r="KMN184" s="13"/>
      <c r="KMO184" s="12"/>
      <c r="KMP184" s="12"/>
      <c r="KMQ184" s="1"/>
      <c r="KMR184" s="5"/>
      <c r="KMS184" s="29"/>
      <c r="KMT184" s="37"/>
      <c r="KMU184" s="13"/>
      <c r="KMV184" s="12"/>
      <c r="KMW184" s="12"/>
      <c r="KMX184" s="1"/>
      <c r="KMY184" s="5"/>
      <c r="KMZ184" s="29"/>
      <c r="KNA184" s="37"/>
      <c r="KNB184" s="13"/>
      <c r="KNC184" s="12"/>
      <c r="KND184" s="12"/>
      <c r="KNE184" s="1"/>
      <c r="KNF184" s="5"/>
      <c r="KNG184" s="29"/>
      <c r="KNH184" s="37"/>
      <c r="KNI184" s="13"/>
      <c r="KNJ184" s="12"/>
      <c r="KNK184" s="12"/>
      <c r="KNL184" s="1"/>
      <c r="KNM184" s="5"/>
      <c r="KNN184" s="29"/>
      <c r="KNO184" s="37"/>
      <c r="KNP184" s="13"/>
      <c r="KNQ184" s="12"/>
      <c r="KNR184" s="12"/>
      <c r="KNS184" s="1"/>
      <c r="KNT184" s="5"/>
      <c r="KNU184" s="29"/>
      <c r="KNV184" s="37"/>
      <c r="KNW184" s="13"/>
      <c r="KNX184" s="12"/>
      <c r="KNY184" s="12"/>
      <c r="KNZ184" s="1"/>
      <c r="KOA184" s="5"/>
      <c r="KOB184" s="29"/>
      <c r="KOC184" s="37"/>
      <c r="KOD184" s="13"/>
      <c r="KOE184" s="12"/>
      <c r="KOF184" s="12"/>
      <c r="KOG184" s="1"/>
      <c r="KOH184" s="5"/>
      <c r="KOI184" s="29"/>
      <c r="KOJ184" s="37"/>
      <c r="KOK184" s="13"/>
      <c r="KOL184" s="12"/>
      <c r="KOM184" s="12"/>
      <c r="KON184" s="1"/>
      <c r="KOO184" s="5"/>
      <c r="KOP184" s="29"/>
      <c r="KOQ184" s="37"/>
      <c r="KOR184" s="13"/>
      <c r="KOS184" s="12"/>
      <c r="KOT184" s="12"/>
      <c r="KOU184" s="1"/>
      <c r="KOV184" s="5"/>
      <c r="KOW184" s="29"/>
      <c r="KOX184" s="37"/>
      <c r="KOY184" s="13"/>
      <c r="KOZ184" s="12"/>
      <c r="KPA184" s="12"/>
      <c r="KPB184" s="1"/>
      <c r="KPC184" s="5"/>
      <c r="KPD184" s="29"/>
      <c r="KPE184" s="37"/>
      <c r="KPF184" s="13"/>
      <c r="KPG184" s="12"/>
      <c r="KPH184" s="12"/>
      <c r="KPI184" s="1"/>
      <c r="KPJ184" s="5"/>
      <c r="KPK184" s="29"/>
      <c r="KPL184" s="37"/>
      <c r="KPM184" s="13"/>
      <c r="KPN184" s="12"/>
      <c r="KPO184" s="12"/>
      <c r="KPP184" s="1"/>
      <c r="KPQ184" s="5"/>
      <c r="KPR184" s="29"/>
      <c r="KPS184" s="37"/>
      <c r="KPT184" s="13"/>
      <c r="KPU184" s="12"/>
      <c r="KPV184" s="12"/>
      <c r="KPW184" s="1"/>
      <c r="KPX184" s="5"/>
      <c r="KPY184" s="29"/>
      <c r="KPZ184" s="37"/>
      <c r="KQA184" s="13"/>
      <c r="KQB184" s="12"/>
      <c r="KQC184" s="12"/>
      <c r="KQD184" s="1"/>
      <c r="KQE184" s="5"/>
      <c r="KQF184" s="29"/>
      <c r="KQG184" s="37"/>
      <c r="KQH184" s="13"/>
      <c r="KQI184" s="12"/>
      <c r="KQJ184" s="12"/>
      <c r="KQK184" s="1"/>
      <c r="KQL184" s="5"/>
      <c r="KQM184" s="29"/>
      <c r="KQN184" s="37"/>
      <c r="KQO184" s="13"/>
      <c r="KQP184" s="12"/>
      <c r="KQQ184" s="12"/>
      <c r="KQR184" s="1"/>
      <c r="KQS184" s="5"/>
      <c r="KQT184" s="29"/>
      <c r="KQU184" s="37"/>
      <c r="KQV184" s="13"/>
      <c r="KQW184" s="12"/>
      <c r="KQX184" s="12"/>
      <c r="KQY184" s="1"/>
      <c r="KQZ184" s="5"/>
      <c r="KRA184" s="29"/>
      <c r="KRB184" s="37"/>
      <c r="KRC184" s="13"/>
      <c r="KRD184" s="12"/>
      <c r="KRE184" s="12"/>
      <c r="KRF184" s="1"/>
      <c r="KRG184" s="5"/>
      <c r="KRH184" s="29"/>
      <c r="KRI184" s="37"/>
      <c r="KRJ184" s="13"/>
      <c r="KRK184" s="12"/>
      <c r="KRL184" s="12"/>
      <c r="KRM184" s="1"/>
      <c r="KRN184" s="5"/>
      <c r="KRO184" s="29"/>
      <c r="KRP184" s="37"/>
      <c r="KRQ184" s="13"/>
      <c r="KRR184" s="12"/>
      <c r="KRS184" s="12"/>
      <c r="KRT184" s="1"/>
      <c r="KRU184" s="5"/>
      <c r="KRV184" s="29"/>
      <c r="KRW184" s="37"/>
      <c r="KRX184" s="13"/>
      <c r="KRY184" s="12"/>
      <c r="KRZ184" s="12"/>
      <c r="KSA184" s="1"/>
      <c r="KSB184" s="5"/>
      <c r="KSC184" s="29"/>
      <c r="KSD184" s="37"/>
      <c r="KSE184" s="13"/>
      <c r="KSF184" s="12"/>
      <c r="KSG184" s="12"/>
      <c r="KSH184" s="1"/>
      <c r="KSI184" s="5"/>
      <c r="KSJ184" s="29"/>
      <c r="KSK184" s="37"/>
      <c r="KSL184" s="13"/>
      <c r="KSM184" s="12"/>
      <c r="KSN184" s="12"/>
      <c r="KSO184" s="1"/>
      <c r="KSP184" s="5"/>
      <c r="KSQ184" s="29"/>
      <c r="KSR184" s="37"/>
      <c r="KSS184" s="13"/>
      <c r="KST184" s="12"/>
      <c r="KSU184" s="12"/>
      <c r="KSV184" s="1"/>
      <c r="KSW184" s="5"/>
      <c r="KSX184" s="29"/>
      <c r="KSY184" s="37"/>
      <c r="KSZ184" s="13"/>
      <c r="KTA184" s="12"/>
      <c r="KTB184" s="12"/>
      <c r="KTC184" s="1"/>
      <c r="KTD184" s="5"/>
      <c r="KTE184" s="29"/>
      <c r="KTF184" s="37"/>
      <c r="KTG184" s="13"/>
      <c r="KTH184" s="12"/>
      <c r="KTI184" s="12"/>
      <c r="KTJ184" s="1"/>
      <c r="KTK184" s="5"/>
      <c r="KTL184" s="29"/>
      <c r="KTM184" s="37"/>
      <c r="KTN184" s="13"/>
      <c r="KTO184" s="12"/>
      <c r="KTP184" s="12"/>
      <c r="KTQ184" s="1"/>
      <c r="KTR184" s="5"/>
      <c r="KTS184" s="29"/>
      <c r="KTT184" s="37"/>
      <c r="KTU184" s="13"/>
      <c r="KTV184" s="12"/>
      <c r="KTW184" s="12"/>
      <c r="KTX184" s="1"/>
      <c r="KTY184" s="5"/>
      <c r="KTZ184" s="29"/>
      <c r="KUA184" s="37"/>
      <c r="KUB184" s="13"/>
      <c r="KUC184" s="12"/>
      <c r="KUD184" s="12"/>
      <c r="KUE184" s="1"/>
      <c r="KUF184" s="5"/>
      <c r="KUG184" s="29"/>
      <c r="KUH184" s="37"/>
      <c r="KUI184" s="13"/>
      <c r="KUJ184" s="12"/>
      <c r="KUK184" s="12"/>
      <c r="KUL184" s="1"/>
      <c r="KUM184" s="5"/>
      <c r="KUN184" s="29"/>
      <c r="KUO184" s="37"/>
      <c r="KUP184" s="13"/>
      <c r="KUQ184" s="12"/>
      <c r="KUR184" s="12"/>
      <c r="KUS184" s="1"/>
      <c r="KUT184" s="5"/>
      <c r="KUU184" s="29"/>
      <c r="KUV184" s="37"/>
      <c r="KUW184" s="13"/>
      <c r="KUX184" s="12"/>
      <c r="KUY184" s="12"/>
      <c r="KUZ184" s="1"/>
      <c r="KVA184" s="5"/>
      <c r="KVB184" s="29"/>
      <c r="KVC184" s="37"/>
      <c r="KVD184" s="13"/>
      <c r="KVE184" s="12"/>
      <c r="KVF184" s="12"/>
      <c r="KVG184" s="1"/>
      <c r="KVH184" s="5"/>
      <c r="KVI184" s="29"/>
      <c r="KVJ184" s="37"/>
      <c r="KVK184" s="13"/>
      <c r="KVL184" s="12"/>
      <c r="KVM184" s="12"/>
      <c r="KVN184" s="1"/>
      <c r="KVO184" s="5"/>
      <c r="KVP184" s="29"/>
      <c r="KVQ184" s="37"/>
      <c r="KVR184" s="13"/>
      <c r="KVS184" s="12"/>
      <c r="KVT184" s="12"/>
      <c r="KVU184" s="1"/>
      <c r="KVV184" s="5"/>
      <c r="KVW184" s="29"/>
      <c r="KVX184" s="37"/>
      <c r="KVY184" s="13"/>
      <c r="KVZ184" s="12"/>
      <c r="KWA184" s="12"/>
      <c r="KWB184" s="1"/>
      <c r="KWC184" s="5"/>
      <c r="KWD184" s="29"/>
      <c r="KWE184" s="37"/>
      <c r="KWF184" s="13"/>
      <c r="KWG184" s="12"/>
      <c r="KWH184" s="12"/>
      <c r="KWI184" s="1"/>
      <c r="KWJ184" s="5"/>
      <c r="KWK184" s="29"/>
      <c r="KWL184" s="37"/>
      <c r="KWM184" s="13"/>
      <c r="KWN184" s="12"/>
      <c r="KWO184" s="12"/>
      <c r="KWP184" s="1"/>
      <c r="KWQ184" s="5"/>
      <c r="KWR184" s="29"/>
      <c r="KWS184" s="37"/>
      <c r="KWT184" s="13"/>
      <c r="KWU184" s="12"/>
      <c r="KWV184" s="12"/>
      <c r="KWW184" s="1"/>
      <c r="KWX184" s="5"/>
      <c r="KWY184" s="29"/>
      <c r="KWZ184" s="37"/>
      <c r="KXA184" s="13"/>
      <c r="KXB184" s="12"/>
      <c r="KXC184" s="12"/>
      <c r="KXD184" s="1"/>
      <c r="KXE184" s="5"/>
      <c r="KXF184" s="29"/>
      <c r="KXG184" s="37"/>
      <c r="KXH184" s="13"/>
      <c r="KXI184" s="12"/>
      <c r="KXJ184" s="12"/>
      <c r="KXK184" s="1"/>
      <c r="KXL184" s="5"/>
      <c r="KXM184" s="29"/>
      <c r="KXN184" s="37"/>
      <c r="KXO184" s="13"/>
      <c r="KXP184" s="12"/>
      <c r="KXQ184" s="12"/>
      <c r="KXR184" s="1"/>
      <c r="KXS184" s="5"/>
      <c r="KXT184" s="29"/>
      <c r="KXU184" s="37"/>
      <c r="KXV184" s="13"/>
      <c r="KXW184" s="12"/>
      <c r="KXX184" s="12"/>
      <c r="KXY184" s="1"/>
      <c r="KXZ184" s="5"/>
      <c r="KYA184" s="29"/>
      <c r="KYB184" s="37"/>
      <c r="KYC184" s="13"/>
      <c r="KYD184" s="12"/>
      <c r="KYE184" s="12"/>
      <c r="KYF184" s="1"/>
      <c r="KYG184" s="5"/>
      <c r="KYH184" s="29"/>
      <c r="KYI184" s="37"/>
      <c r="KYJ184" s="13"/>
      <c r="KYK184" s="12"/>
      <c r="KYL184" s="12"/>
      <c r="KYM184" s="1"/>
      <c r="KYN184" s="5"/>
      <c r="KYO184" s="29"/>
      <c r="KYP184" s="37"/>
      <c r="KYQ184" s="13"/>
      <c r="KYR184" s="12"/>
      <c r="KYS184" s="12"/>
      <c r="KYT184" s="1"/>
      <c r="KYU184" s="5"/>
      <c r="KYV184" s="29"/>
      <c r="KYW184" s="37"/>
      <c r="KYX184" s="13"/>
      <c r="KYY184" s="12"/>
      <c r="KYZ184" s="12"/>
      <c r="KZA184" s="1"/>
      <c r="KZB184" s="5"/>
      <c r="KZC184" s="29"/>
      <c r="KZD184" s="37"/>
      <c r="KZE184" s="13"/>
      <c r="KZF184" s="12"/>
      <c r="KZG184" s="12"/>
      <c r="KZH184" s="1"/>
      <c r="KZI184" s="5"/>
      <c r="KZJ184" s="29"/>
      <c r="KZK184" s="37"/>
      <c r="KZL184" s="13"/>
      <c r="KZM184" s="12"/>
      <c r="KZN184" s="12"/>
      <c r="KZO184" s="1"/>
      <c r="KZP184" s="5"/>
      <c r="KZQ184" s="29"/>
      <c r="KZR184" s="37"/>
      <c r="KZS184" s="13"/>
      <c r="KZT184" s="12"/>
      <c r="KZU184" s="12"/>
      <c r="KZV184" s="1"/>
      <c r="KZW184" s="5"/>
      <c r="KZX184" s="29"/>
      <c r="KZY184" s="37"/>
      <c r="KZZ184" s="13"/>
      <c r="LAA184" s="12"/>
      <c r="LAB184" s="12"/>
      <c r="LAC184" s="1"/>
      <c r="LAD184" s="5"/>
      <c r="LAE184" s="29"/>
      <c r="LAF184" s="37"/>
      <c r="LAG184" s="13"/>
      <c r="LAH184" s="12"/>
      <c r="LAI184" s="12"/>
      <c r="LAJ184" s="1"/>
      <c r="LAK184" s="5"/>
      <c r="LAL184" s="29"/>
      <c r="LAM184" s="37"/>
      <c r="LAN184" s="13"/>
      <c r="LAO184" s="12"/>
      <c r="LAP184" s="12"/>
      <c r="LAQ184" s="1"/>
      <c r="LAR184" s="5"/>
      <c r="LAS184" s="29"/>
      <c r="LAT184" s="37"/>
      <c r="LAU184" s="13"/>
      <c r="LAV184" s="12"/>
      <c r="LAW184" s="12"/>
      <c r="LAX184" s="1"/>
      <c r="LAY184" s="5"/>
      <c r="LAZ184" s="29"/>
      <c r="LBA184" s="37"/>
      <c r="LBB184" s="13"/>
      <c r="LBC184" s="12"/>
      <c r="LBD184" s="12"/>
      <c r="LBE184" s="1"/>
      <c r="LBF184" s="5"/>
      <c r="LBG184" s="29"/>
      <c r="LBH184" s="37"/>
      <c r="LBI184" s="13"/>
      <c r="LBJ184" s="12"/>
      <c r="LBK184" s="12"/>
      <c r="LBL184" s="1"/>
      <c r="LBM184" s="5"/>
      <c r="LBN184" s="29"/>
      <c r="LBO184" s="37"/>
      <c r="LBP184" s="13"/>
      <c r="LBQ184" s="12"/>
      <c r="LBR184" s="12"/>
      <c r="LBS184" s="1"/>
      <c r="LBT184" s="5"/>
      <c r="LBU184" s="29"/>
      <c r="LBV184" s="37"/>
      <c r="LBW184" s="13"/>
      <c r="LBX184" s="12"/>
      <c r="LBY184" s="12"/>
      <c r="LBZ184" s="1"/>
      <c r="LCA184" s="5"/>
      <c r="LCB184" s="29"/>
      <c r="LCC184" s="37"/>
      <c r="LCD184" s="13"/>
      <c r="LCE184" s="12"/>
      <c r="LCF184" s="12"/>
      <c r="LCG184" s="1"/>
      <c r="LCH184" s="5"/>
      <c r="LCI184" s="29"/>
      <c r="LCJ184" s="37"/>
      <c r="LCK184" s="13"/>
      <c r="LCL184" s="12"/>
      <c r="LCM184" s="12"/>
      <c r="LCN184" s="1"/>
      <c r="LCO184" s="5"/>
      <c r="LCP184" s="29"/>
      <c r="LCQ184" s="37"/>
      <c r="LCR184" s="13"/>
      <c r="LCS184" s="12"/>
      <c r="LCT184" s="12"/>
      <c r="LCU184" s="1"/>
      <c r="LCV184" s="5"/>
      <c r="LCW184" s="29"/>
      <c r="LCX184" s="37"/>
      <c r="LCY184" s="13"/>
      <c r="LCZ184" s="12"/>
      <c r="LDA184" s="12"/>
      <c r="LDB184" s="1"/>
      <c r="LDC184" s="5"/>
      <c r="LDD184" s="29"/>
      <c r="LDE184" s="37"/>
      <c r="LDF184" s="13"/>
      <c r="LDG184" s="12"/>
      <c r="LDH184" s="12"/>
      <c r="LDI184" s="1"/>
      <c r="LDJ184" s="5"/>
      <c r="LDK184" s="29"/>
      <c r="LDL184" s="37"/>
      <c r="LDM184" s="13"/>
      <c r="LDN184" s="12"/>
      <c r="LDO184" s="12"/>
      <c r="LDP184" s="1"/>
      <c r="LDQ184" s="5"/>
      <c r="LDR184" s="29"/>
      <c r="LDS184" s="37"/>
      <c r="LDT184" s="13"/>
      <c r="LDU184" s="12"/>
      <c r="LDV184" s="12"/>
      <c r="LDW184" s="1"/>
      <c r="LDX184" s="5"/>
      <c r="LDY184" s="29"/>
      <c r="LDZ184" s="37"/>
      <c r="LEA184" s="13"/>
      <c r="LEB184" s="12"/>
      <c r="LEC184" s="12"/>
      <c r="LED184" s="1"/>
      <c r="LEE184" s="5"/>
      <c r="LEF184" s="29"/>
      <c r="LEG184" s="37"/>
      <c r="LEH184" s="13"/>
      <c r="LEI184" s="12"/>
      <c r="LEJ184" s="12"/>
      <c r="LEK184" s="1"/>
      <c r="LEL184" s="5"/>
      <c r="LEM184" s="29"/>
      <c r="LEN184" s="37"/>
      <c r="LEO184" s="13"/>
      <c r="LEP184" s="12"/>
      <c r="LEQ184" s="12"/>
      <c r="LER184" s="1"/>
      <c r="LES184" s="5"/>
      <c r="LET184" s="29"/>
      <c r="LEU184" s="37"/>
      <c r="LEV184" s="13"/>
      <c r="LEW184" s="12"/>
      <c r="LEX184" s="12"/>
      <c r="LEY184" s="1"/>
      <c r="LEZ184" s="5"/>
      <c r="LFA184" s="29"/>
      <c r="LFB184" s="37"/>
      <c r="LFC184" s="13"/>
      <c r="LFD184" s="12"/>
      <c r="LFE184" s="12"/>
      <c r="LFF184" s="1"/>
      <c r="LFG184" s="5"/>
      <c r="LFH184" s="29"/>
      <c r="LFI184" s="37"/>
      <c r="LFJ184" s="13"/>
      <c r="LFK184" s="12"/>
      <c r="LFL184" s="12"/>
      <c r="LFM184" s="1"/>
      <c r="LFN184" s="5"/>
      <c r="LFO184" s="29"/>
      <c r="LFP184" s="37"/>
      <c r="LFQ184" s="13"/>
      <c r="LFR184" s="12"/>
      <c r="LFS184" s="12"/>
      <c r="LFT184" s="1"/>
      <c r="LFU184" s="5"/>
      <c r="LFV184" s="29"/>
      <c r="LFW184" s="37"/>
      <c r="LFX184" s="13"/>
      <c r="LFY184" s="12"/>
      <c r="LFZ184" s="12"/>
      <c r="LGA184" s="1"/>
      <c r="LGB184" s="5"/>
      <c r="LGC184" s="29"/>
      <c r="LGD184" s="37"/>
      <c r="LGE184" s="13"/>
      <c r="LGF184" s="12"/>
      <c r="LGG184" s="12"/>
      <c r="LGH184" s="1"/>
      <c r="LGI184" s="5"/>
      <c r="LGJ184" s="29"/>
      <c r="LGK184" s="37"/>
      <c r="LGL184" s="13"/>
      <c r="LGM184" s="12"/>
      <c r="LGN184" s="12"/>
      <c r="LGO184" s="1"/>
      <c r="LGP184" s="5"/>
      <c r="LGQ184" s="29"/>
      <c r="LGR184" s="37"/>
      <c r="LGS184" s="13"/>
      <c r="LGT184" s="12"/>
      <c r="LGU184" s="12"/>
      <c r="LGV184" s="1"/>
      <c r="LGW184" s="5"/>
      <c r="LGX184" s="29"/>
      <c r="LGY184" s="37"/>
      <c r="LGZ184" s="13"/>
      <c r="LHA184" s="12"/>
      <c r="LHB184" s="12"/>
      <c r="LHC184" s="1"/>
      <c r="LHD184" s="5"/>
      <c r="LHE184" s="29"/>
      <c r="LHF184" s="37"/>
      <c r="LHG184" s="13"/>
      <c r="LHH184" s="12"/>
      <c r="LHI184" s="12"/>
      <c r="LHJ184" s="1"/>
      <c r="LHK184" s="5"/>
      <c r="LHL184" s="29"/>
      <c r="LHM184" s="37"/>
      <c r="LHN184" s="13"/>
      <c r="LHO184" s="12"/>
      <c r="LHP184" s="12"/>
      <c r="LHQ184" s="1"/>
      <c r="LHR184" s="5"/>
      <c r="LHS184" s="29"/>
      <c r="LHT184" s="37"/>
      <c r="LHU184" s="13"/>
      <c r="LHV184" s="12"/>
      <c r="LHW184" s="12"/>
      <c r="LHX184" s="1"/>
      <c r="LHY184" s="5"/>
      <c r="LHZ184" s="29"/>
      <c r="LIA184" s="37"/>
      <c r="LIB184" s="13"/>
      <c r="LIC184" s="12"/>
      <c r="LID184" s="12"/>
      <c r="LIE184" s="1"/>
      <c r="LIF184" s="5"/>
      <c r="LIG184" s="29"/>
      <c r="LIH184" s="37"/>
      <c r="LII184" s="13"/>
      <c r="LIJ184" s="12"/>
      <c r="LIK184" s="12"/>
      <c r="LIL184" s="1"/>
      <c r="LIM184" s="5"/>
      <c r="LIN184" s="29"/>
      <c r="LIO184" s="37"/>
      <c r="LIP184" s="13"/>
      <c r="LIQ184" s="12"/>
      <c r="LIR184" s="12"/>
      <c r="LIS184" s="1"/>
      <c r="LIT184" s="5"/>
      <c r="LIU184" s="29"/>
      <c r="LIV184" s="37"/>
      <c r="LIW184" s="13"/>
      <c r="LIX184" s="12"/>
      <c r="LIY184" s="12"/>
      <c r="LIZ184" s="1"/>
      <c r="LJA184" s="5"/>
      <c r="LJB184" s="29"/>
      <c r="LJC184" s="37"/>
      <c r="LJD184" s="13"/>
      <c r="LJE184" s="12"/>
      <c r="LJF184" s="12"/>
      <c r="LJG184" s="1"/>
      <c r="LJH184" s="5"/>
      <c r="LJI184" s="29"/>
      <c r="LJJ184" s="37"/>
      <c r="LJK184" s="13"/>
      <c r="LJL184" s="12"/>
      <c r="LJM184" s="12"/>
      <c r="LJN184" s="1"/>
      <c r="LJO184" s="5"/>
      <c r="LJP184" s="29"/>
      <c r="LJQ184" s="37"/>
      <c r="LJR184" s="13"/>
      <c r="LJS184" s="12"/>
      <c r="LJT184" s="12"/>
      <c r="LJU184" s="1"/>
      <c r="LJV184" s="5"/>
      <c r="LJW184" s="29"/>
      <c r="LJX184" s="37"/>
      <c r="LJY184" s="13"/>
      <c r="LJZ184" s="12"/>
      <c r="LKA184" s="12"/>
      <c r="LKB184" s="1"/>
      <c r="LKC184" s="5"/>
      <c r="LKD184" s="29"/>
      <c r="LKE184" s="37"/>
      <c r="LKF184" s="13"/>
      <c r="LKG184" s="12"/>
      <c r="LKH184" s="12"/>
      <c r="LKI184" s="1"/>
      <c r="LKJ184" s="5"/>
      <c r="LKK184" s="29"/>
      <c r="LKL184" s="37"/>
      <c r="LKM184" s="13"/>
      <c r="LKN184" s="12"/>
      <c r="LKO184" s="12"/>
      <c r="LKP184" s="1"/>
      <c r="LKQ184" s="5"/>
      <c r="LKR184" s="29"/>
      <c r="LKS184" s="37"/>
      <c r="LKT184" s="13"/>
      <c r="LKU184" s="12"/>
      <c r="LKV184" s="12"/>
      <c r="LKW184" s="1"/>
      <c r="LKX184" s="5"/>
      <c r="LKY184" s="29"/>
      <c r="LKZ184" s="37"/>
      <c r="LLA184" s="13"/>
      <c r="LLB184" s="12"/>
      <c r="LLC184" s="12"/>
      <c r="LLD184" s="1"/>
      <c r="LLE184" s="5"/>
      <c r="LLF184" s="29"/>
      <c r="LLG184" s="37"/>
      <c r="LLH184" s="13"/>
      <c r="LLI184" s="12"/>
      <c r="LLJ184" s="12"/>
      <c r="LLK184" s="1"/>
      <c r="LLL184" s="5"/>
      <c r="LLM184" s="29"/>
      <c r="LLN184" s="37"/>
      <c r="LLO184" s="13"/>
      <c r="LLP184" s="12"/>
      <c r="LLQ184" s="12"/>
      <c r="LLR184" s="1"/>
      <c r="LLS184" s="5"/>
      <c r="LLT184" s="29"/>
      <c r="LLU184" s="37"/>
      <c r="LLV184" s="13"/>
      <c r="LLW184" s="12"/>
      <c r="LLX184" s="12"/>
      <c r="LLY184" s="1"/>
      <c r="LLZ184" s="5"/>
      <c r="LMA184" s="29"/>
      <c r="LMB184" s="37"/>
      <c r="LMC184" s="13"/>
      <c r="LMD184" s="12"/>
      <c r="LME184" s="12"/>
      <c r="LMF184" s="1"/>
      <c r="LMG184" s="5"/>
      <c r="LMH184" s="29"/>
      <c r="LMI184" s="37"/>
      <c r="LMJ184" s="13"/>
      <c r="LMK184" s="12"/>
      <c r="LML184" s="12"/>
      <c r="LMM184" s="1"/>
      <c r="LMN184" s="5"/>
      <c r="LMO184" s="29"/>
      <c r="LMP184" s="37"/>
      <c r="LMQ184" s="13"/>
      <c r="LMR184" s="12"/>
      <c r="LMS184" s="12"/>
      <c r="LMT184" s="1"/>
      <c r="LMU184" s="5"/>
      <c r="LMV184" s="29"/>
      <c r="LMW184" s="37"/>
      <c r="LMX184" s="13"/>
      <c r="LMY184" s="12"/>
      <c r="LMZ184" s="12"/>
      <c r="LNA184" s="1"/>
      <c r="LNB184" s="5"/>
      <c r="LNC184" s="29"/>
      <c r="LND184" s="37"/>
      <c r="LNE184" s="13"/>
      <c r="LNF184" s="12"/>
      <c r="LNG184" s="12"/>
      <c r="LNH184" s="1"/>
      <c r="LNI184" s="5"/>
      <c r="LNJ184" s="29"/>
      <c r="LNK184" s="37"/>
      <c r="LNL184" s="13"/>
      <c r="LNM184" s="12"/>
      <c r="LNN184" s="12"/>
      <c r="LNO184" s="1"/>
      <c r="LNP184" s="5"/>
      <c r="LNQ184" s="29"/>
      <c r="LNR184" s="37"/>
      <c r="LNS184" s="13"/>
      <c r="LNT184" s="12"/>
      <c r="LNU184" s="12"/>
      <c r="LNV184" s="1"/>
      <c r="LNW184" s="5"/>
      <c r="LNX184" s="29"/>
      <c r="LNY184" s="37"/>
      <c r="LNZ184" s="13"/>
      <c r="LOA184" s="12"/>
      <c r="LOB184" s="12"/>
      <c r="LOC184" s="1"/>
      <c r="LOD184" s="5"/>
      <c r="LOE184" s="29"/>
      <c r="LOF184" s="37"/>
      <c r="LOG184" s="13"/>
      <c r="LOH184" s="12"/>
      <c r="LOI184" s="12"/>
      <c r="LOJ184" s="1"/>
      <c r="LOK184" s="5"/>
      <c r="LOL184" s="29"/>
      <c r="LOM184" s="37"/>
      <c r="LON184" s="13"/>
      <c r="LOO184" s="12"/>
      <c r="LOP184" s="12"/>
      <c r="LOQ184" s="1"/>
      <c r="LOR184" s="5"/>
      <c r="LOS184" s="29"/>
      <c r="LOT184" s="37"/>
      <c r="LOU184" s="13"/>
      <c r="LOV184" s="12"/>
      <c r="LOW184" s="12"/>
      <c r="LOX184" s="1"/>
      <c r="LOY184" s="5"/>
      <c r="LOZ184" s="29"/>
      <c r="LPA184" s="37"/>
      <c r="LPB184" s="13"/>
      <c r="LPC184" s="12"/>
      <c r="LPD184" s="12"/>
      <c r="LPE184" s="1"/>
      <c r="LPF184" s="5"/>
      <c r="LPG184" s="29"/>
      <c r="LPH184" s="37"/>
      <c r="LPI184" s="13"/>
      <c r="LPJ184" s="12"/>
      <c r="LPK184" s="12"/>
      <c r="LPL184" s="1"/>
      <c r="LPM184" s="5"/>
      <c r="LPN184" s="29"/>
      <c r="LPO184" s="37"/>
      <c r="LPP184" s="13"/>
      <c r="LPQ184" s="12"/>
      <c r="LPR184" s="12"/>
      <c r="LPS184" s="1"/>
      <c r="LPT184" s="5"/>
      <c r="LPU184" s="29"/>
      <c r="LPV184" s="37"/>
      <c r="LPW184" s="13"/>
      <c r="LPX184" s="12"/>
      <c r="LPY184" s="12"/>
      <c r="LPZ184" s="1"/>
      <c r="LQA184" s="5"/>
      <c r="LQB184" s="29"/>
      <c r="LQC184" s="37"/>
      <c r="LQD184" s="13"/>
      <c r="LQE184" s="12"/>
      <c r="LQF184" s="12"/>
      <c r="LQG184" s="1"/>
      <c r="LQH184" s="5"/>
      <c r="LQI184" s="29"/>
      <c r="LQJ184" s="37"/>
      <c r="LQK184" s="13"/>
      <c r="LQL184" s="12"/>
      <c r="LQM184" s="12"/>
      <c r="LQN184" s="1"/>
      <c r="LQO184" s="5"/>
      <c r="LQP184" s="29"/>
      <c r="LQQ184" s="37"/>
      <c r="LQR184" s="13"/>
      <c r="LQS184" s="12"/>
      <c r="LQT184" s="12"/>
      <c r="LQU184" s="1"/>
      <c r="LQV184" s="5"/>
      <c r="LQW184" s="29"/>
      <c r="LQX184" s="37"/>
      <c r="LQY184" s="13"/>
      <c r="LQZ184" s="12"/>
      <c r="LRA184" s="12"/>
      <c r="LRB184" s="1"/>
      <c r="LRC184" s="5"/>
      <c r="LRD184" s="29"/>
      <c r="LRE184" s="37"/>
      <c r="LRF184" s="13"/>
      <c r="LRG184" s="12"/>
      <c r="LRH184" s="12"/>
      <c r="LRI184" s="1"/>
      <c r="LRJ184" s="5"/>
      <c r="LRK184" s="29"/>
      <c r="LRL184" s="37"/>
      <c r="LRM184" s="13"/>
      <c r="LRN184" s="12"/>
      <c r="LRO184" s="12"/>
      <c r="LRP184" s="1"/>
      <c r="LRQ184" s="5"/>
      <c r="LRR184" s="29"/>
      <c r="LRS184" s="37"/>
      <c r="LRT184" s="13"/>
      <c r="LRU184" s="12"/>
      <c r="LRV184" s="12"/>
      <c r="LRW184" s="1"/>
      <c r="LRX184" s="5"/>
      <c r="LRY184" s="29"/>
      <c r="LRZ184" s="37"/>
      <c r="LSA184" s="13"/>
      <c r="LSB184" s="12"/>
      <c r="LSC184" s="12"/>
      <c r="LSD184" s="1"/>
      <c r="LSE184" s="5"/>
      <c r="LSF184" s="29"/>
      <c r="LSG184" s="37"/>
      <c r="LSH184" s="13"/>
      <c r="LSI184" s="12"/>
      <c r="LSJ184" s="12"/>
      <c r="LSK184" s="1"/>
      <c r="LSL184" s="5"/>
      <c r="LSM184" s="29"/>
      <c r="LSN184" s="37"/>
      <c r="LSO184" s="13"/>
      <c r="LSP184" s="12"/>
      <c r="LSQ184" s="12"/>
      <c r="LSR184" s="1"/>
      <c r="LSS184" s="5"/>
      <c r="LST184" s="29"/>
      <c r="LSU184" s="37"/>
      <c r="LSV184" s="13"/>
      <c r="LSW184" s="12"/>
      <c r="LSX184" s="12"/>
      <c r="LSY184" s="1"/>
      <c r="LSZ184" s="5"/>
      <c r="LTA184" s="29"/>
      <c r="LTB184" s="37"/>
      <c r="LTC184" s="13"/>
      <c r="LTD184" s="12"/>
      <c r="LTE184" s="12"/>
      <c r="LTF184" s="1"/>
      <c r="LTG184" s="5"/>
      <c r="LTH184" s="29"/>
      <c r="LTI184" s="37"/>
      <c r="LTJ184" s="13"/>
      <c r="LTK184" s="12"/>
      <c r="LTL184" s="12"/>
      <c r="LTM184" s="1"/>
      <c r="LTN184" s="5"/>
      <c r="LTO184" s="29"/>
      <c r="LTP184" s="37"/>
      <c r="LTQ184" s="13"/>
      <c r="LTR184" s="12"/>
      <c r="LTS184" s="12"/>
      <c r="LTT184" s="1"/>
      <c r="LTU184" s="5"/>
      <c r="LTV184" s="29"/>
      <c r="LTW184" s="37"/>
      <c r="LTX184" s="13"/>
      <c r="LTY184" s="12"/>
      <c r="LTZ184" s="12"/>
      <c r="LUA184" s="1"/>
      <c r="LUB184" s="5"/>
      <c r="LUC184" s="29"/>
      <c r="LUD184" s="37"/>
      <c r="LUE184" s="13"/>
      <c r="LUF184" s="12"/>
      <c r="LUG184" s="12"/>
      <c r="LUH184" s="1"/>
      <c r="LUI184" s="5"/>
      <c r="LUJ184" s="29"/>
      <c r="LUK184" s="37"/>
      <c r="LUL184" s="13"/>
      <c r="LUM184" s="12"/>
      <c r="LUN184" s="12"/>
      <c r="LUO184" s="1"/>
      <c r="LUP184" s="5"/>
      <c r="LUQ184" s="29"/>
      <c r="LUR184" s="37"/>
      <c r="LUS184" s="13"/>
      <c r="LUT184" s="12"/>
      <c r="LUU184" s="12"/>
      <c r="LUV184" s="1"/>
      <c r="LUW184" s="5"/>
      <c r="LUX184" s="29"/>
      <c r="LUY184" s="37"/>
      <c r="LUZ184" s="13"/>
      <c r="LVA184" s="12"/>
      <c r="LVB184" s="12"/>
      <c r="LVC184" s="1"/>
      <c r="LVD184" s="5"/>
      <c r="LVE184" s="29"/>
      <c r="LVF184" s="37"/>
      <c r="LVG184" s="13"/>
      <c r="LVH184" s="12"/>
      <c r="LVI184" s="12"/>
      <c r="LVJ184" s="1"/>
      <c r="LVK184" s="5"/>
      <c r="LVL184" s="29"/>
      <c r="LVM184" s="37"/>
      <c r="LVN184" s="13"/>
      <c r="LVO184" s="12"/>
      <c r="LVP184" s="12"/>
      <c r="LVQ184" s="1"/>
      <c r="LVR184" s="5"/>
      <c r="LVS184" s="29"/>
      <c r="LVT184" s="37"/>
      <c r="LVU184" s="13"/>
      <c r="LVV184" s="12"/>
      <c r="LVW184" s="12"/>
      <c r="LVX184" s="1"/>
      <c r="LVY184" s="5"/>
      <c r="LVZ184" s="29"/>
      <c r="LWA184" s="37"/>
      <c r="LWB184" s="13"/>
      <c r="LWC184" s="12"/>
      <c r="LWD184" s="12"/>
      <c r="LWE184" s="1"/>
      <c r="LWF184" s="5"/>
      <c r="LWG184" s="29"/>
      <c r="LWH184" s="37"/>
      <c r="LWI184" s="13"/>
      <c r="LWJ184" s="12"/>
      <c r="LWK184" s="12"/>
      <c r="LWL184" s="1"/>
      <c r="LWM184" s="5"/>
      <c r="LWN184" s="29"/>
      <c r="LWO184" s="37"/>
      <c r="LWP184" s="13"/>
      <c r="LWQ184" s="12"/>
      <c r="LWR184" s="12"/>
      <c r="LWS184" s="1"/>
      <c r="LWT184" s="5"/>
      <c r="LWU184" s="29"/>
      <c r="LWV184" s="37"/>
      <c r="LWW184" s="13"/>
      <c r="LWX184" s="12"/>
      <c r="LWY184" s="12"/>
      <c r="LWZ184" s="1"/>
      <c r="LXA184" s="5"/>
      <c r="LXB184" s="29"/>
      <c r="LXC184" s="37"/>
      <c r="LXD184" s="13"/>
      <c r="LXE184" s="12"/>
      <c r="LXF184" s="12"/>
      <c r="LXG184" s="1"/>
      <c r="LXH184" s="5"/>
      <c r="LXI184" s="29"/>
      <c r="LXJ184" s="37"/>
      <c r="LXK184" s="13"/>
      <c r="LXL184" s="12"/>
      <c r="LXM184" s="12"/>
      <c r="LXN184" s="1"/>
      <c r="LXO184" s="5"/>
      <c r="LXP184" s="29"/>
      <c r="LXQ184" s="37"/>
      <c r="LXR184" s="13"/>
      <c r="LXS184" s="12"/>
      <c r="LXT184" s="12"/>
      <c r="LXU184" s="1"/>
      <c r="LXV184" s="5"/>
      <c r="LXW184" s="29"/>
      <c r="LXX184" s="37"/>
      <c r="LXY184" s="13"/>
      <c r="LXZ184" s="12"/>
      <c r="LYA184" s="12"/>
      <c r="LYB184" s="1"/>
      <c r="LYC184" s="5"/>
      <c r="LYD184" s="29"/>
      <c r="LYE184" s="37"/>
      <c r="LYF184" s="13"/>
      <c r="LYG184" s="12"/>
      <c r="LYH184" s="12"/>
      <c r="LYI184" s="1"/>
      <c r="LYJ184" s="5"/>
      <c r="LYK184" s="29"/>
      <c r="LYL184" s="37"/>
      <c r="LYM184" s="13"/>
      <c r="LYN184" s="12"/>
      <c r="LYO184" s="12"/>
      <c r="LYP184" s="1"/>
      <c r="LYQ184" s="5"/>
      <c r="LYR184" s="29"/>
      <c r="LYS184" s="37"/>
      <c r="LYT184" s="13"/>
      <c r="LYU184" s="12"/>
      <c r="LYV184" s="12"/>
      <c r="LYW184" s="1"/>
      <c r="LYX184" s="5"/>
      <c r="LYY184" s="29"/>
      <c r="LYZ184" s="37"/>
      <c r="LZA184" s="13"/>
      <c r="LZB184" s="12"/>
      <c r="LZC184" s="12"/>
      <c r="LZD184" s="1"/>
      <c r="LZE184" s="5"/>
      <c r="LZF184" s="29"/>
      <c r="LZG184" s="37"/>
      <c r="LZH184" s="13"/>
      <c r="LZI184" s="12"/>
      <c r="LZJ184" s="12"/>
      <c r="LZK184" s="1"/>
      <c r="LZL184" s="5"/>
      <c r="LZM184" s="29"/>
      <c r="LZN184" s="37"/>
      <c r="LZO184" s="13"/>
      <c r="LZP184" s="12"/>
      <c r="LZQ184" s="12"/>
      <c r="LZR184" s="1"/>
      <c r="LZS184" s="5"/>
      <c r="LZT184" s="29"/>
      <c r="LZU184" s="37"/>
      <c r="LZV184" s="13"/>
      <c r="LZW184" s="12"/>
      <c r="LZX184" s="12"/>
      <c r="LZY184" s="1"/>
      <c r="LZZ184" s="5"/>
      <c r="MAA184" s="29"/>
      <c r="MAB184" s="37"/>
      <c r="MAC184" s="13"/>
      <c r="MAD184" s="12"/>
      <c r="MAE184" s="12"/>
      <c r="MAF184" s="1"/>
      <c r="MAG184" s="5"/>
      <c r="MAH184" s="29"/>
      <c r="MAI184" s="37"/>
      <c r="MAJ184" s="13"/>
      <c r="MAK184" s="12"/>
      <c r="MAL184" s="12"/>
      <c r="MAM184" s="1"/>
      <c r="MAN184" s="5"/>
      <c r="MAO184" s="29"/>
      <c r="MAP184" s="37"/>
      <c r="MAQ184" s="13"/>
      <c r="MAR184" s="12"/>
      <c r="MAS184" s="12"/>
      <c r="MAT184" s="1"/>
      <c r="MAU184" s="5"/>
      <c r="MAV184" s="29"/>
      <c r="MAW184" s="37"/>
      <c r="MAX184" s="13"/>
      <c r="MAY184" s="12"/>
      <c r="MAZ184" s="12"/>
      <c r="MBA184" s="1"/>
      <c r="MBB184" s="5"/>
      <c r="MBC184" s="29"/>
      <c r="MBD184" s="37"/>
      <c r="MBE184" s="13"/>
      <c r="MBF184" s="12"/>
      <c r="MBG184" s="12"/>
      <c r="MBH184" s="1"/>
      <c r="MBI184" s="5"/>
      <c r="MBJ184" s="29"/>
      <c r="MBK184" s="37"/>
      <c r="MBL184" s="13"/>
      <c r="MBM184" s="12"/>
      <c r="MBN184" s="12"/>
      <c r="MBO184" s="1"/>
      <c r="MBP184" s="5"/>
      <c r="MBQ184" s="29"/>
      <c r="MBR184" s="37"/>
      <c r="MBS184" s="13"/>
      <c r="MBT184" s="12"/>
      <c r="MBU184" s="12"/>
      <c r="MBV184" s="1"/>
      <c r="MBW184" s="5"/>
      <c r="MBX184" s="29"/>
      <c r="MBY184" s="37"/>
      <c r="MBZ184" s="13"/>
      <c r="MCA184" s="12"/>
      <c r="MCB184" s="12"/>
      <c r="MCC184" s="1"/>
      <c r="MCD184" s="5"/>
      <c r="MCE184" s="29"/>
      <c r="MCF184" s="37"/>
      <c r="MCG184" s="13"/>
      <c r="MCH184" s="12"/>
      <c r="MCI184" s="12"/>
      <c r="MCJ184" s="1"/>
      <c r="MCK184" s="5"/>
      <c r="MCL184" s="29"/>
      <c r="MCM184" s="37"/>
      <c r="MCN184" s="13"/>
      <c r="MCO184" s="12"/>
      <c r="MCP184" s="12"/>
      <c r="MCQ184" s="1"/>
      <c r="MCR184" s="5"/>
      <c r="MCS184" s="29"/>
      <c r="MCT184" s="37"/>
      <c r="MCU184" s="13"/>
      <c r="MCV184" s="12"/>
      <c r="MCW184" s="12"/>
      <c r="MCX184" s="1"/>
      <c r="MCY184" s="5"/>
      <c r="MCZ184" s="29"/>
      <c r="MDA184" s="37"/>
      <c r="MDB184" s="13"/>
      <c r="MDC184" s="12"/>
      <c r="MDD184" s="12"/>
      <c r="MDE184" s="1"/>
      <c r="MDF184" s="5"/>
      <c r="MDG184" s="29"/>
      <c r="MDH184" s="37"/>
      <c r="MDI184" s="13"/>
      <c r="MDJ184" s="12"/>
      <c r="MDK184" s="12"/>
      <c r="MDL184" s="1"/>
      <c r="MDM184" s="5"/>
      <c r="MDN184" s="29"/>
      <c r="MDO184" s="37"/>
      <c r="MDP184" s="13"/>
      <c r="MDQ184" s="12"/>
      <c r="MDR184" s="12"/>
      <c r="MDS184" s="1"/>
      <c r="MDT184" s="5"/>
      <c r="MDU184" s="29"/>
      <c r="MDV184" s="37"/>
      <c r="MDW184" s="13"/>
      <c r="MDX184" s="12"/>
      <c r="MDY184" s="12"/>
      <c r="MDZ184" s="1"/>
      <c r="MEA184" s="5"/>
      <c r="MEB184" s="29"/>
      <c r="MEC184" s="37"/>
      <c r="MED184" s="13"/>
      <c r="MEE184" s="12"/>
      <c r="MEF184" s="12"/>
      <c r="MEG184" s="1"/>
      <c r="MEH184" s="5"/>
      <c r="MEI184" s="29"/>
      <c r="MEJ184" s="37"/>
      <c r="MEK184" s="13"/>
      <c r="MEL184" s="12"/>
      <c r="MEM184" s="12"/>
      <c r="MEN184" s="1"/>
      <c r="MEO184" s="5"/>
      <c r="MEP184" s="29"/>
      <c r="MEQ184" s="37"/>
      <c r="MER184" s="13"/>
      <c r="MES184" s="12"/>
      <c r="MET184" s="12"/>
      <c r="MEU184" s="1"/>
      <c r="MEV184" s="5"/>
      <c r="MEW184" s="29"/>
      <c r="MEX184" s="37"/>
      <c r="MEY184" s="13"/>
      <c r="MEZ184" s="12"/>
      <c r="MFA184" s="12"/>
      <c r="MFB184" s="1"/>
      <c r="MFC184" s="5"/>
      <c r="MFD184" s="29"/>
      <c r="MFE184" s="37"/>
      <c r="MFF184" s="13"/>
      <c r="MFG184" s="12"/>
      <c r="MFH184" s="12"/>
      <c r="MFI184" s="1"/>
      <c r="MFJ184" s="5"/>
      <c r="MFK184" s="29"/>
      <c r="MFL184" s="37"/>
      <c r="MFM184" s="13"/>
      <c r="MFN184" s="12"/>
      <c r="MFO184" s="12"/>
      <c r="MFP184" s="1"/>
      <c r="MFQ184" s="5"/>
      <c r="MFR184" s="29"/>
      <c r="MFS184" s="37"/>
      <c r="MFT184" s="13"/>
      <c r="MFU184" s="12"/>
      <c r="MFV184" s="12"/>
      <c r="MFW184" s="1"/>
      <c r="MFX184" s="5"/>
      <c r="MFY184" s="29"/>
      <c r="MFZ184" s="37"/>
      <c r="MGA184" s="13"/>
      <c r="MGB184" s="12"/>
      <c r="MGC184" s="12"/>
      <c r="MGD184" s="1"/>
      <c r="MGE184" s="5"/>
      <c r="MGF184" s="29"/>
      <c r="MGG184" s="37"/>
      <c r="MGH184" s="13"/>
      <c r="MGI184" s="12"/>
      <c r="MGJ184" s="12"/>
      <c r="MGK184" s="1"/>
      <c r="MGL184" s="5"/>
      <c r="MGM184" s="29"/>
      <c r="MGN184" s="37"/>
      <c r="MGO184" s="13"/>
      <c r="MGP184" s="12"/>
      <c r="MGQ184" s="12"/>
      <c r="MGR184" s="1"/>
      <c r="MGS184" s="5"/>
      <c r="MGT184" s="29"/>
      <c r="MGU184" s="37"/>
      <c r="MGV184" s="13"/>
      <c r="MGW184" s="12"/>
      <c r="MGX184" s="12"/>
      <c r="MGY184" s="1"/>
      <c r="MGZ184" s="5"/>
      <c r="MHA184" s="29"/>
      <c r="MHB184" s="37"/>
      <c r="MHC184" s="13"/>
      <c r="MHD184" s="12"/>
      <c r="MHE184" s="12"/>
      <c r="MHF184" s="1"/>
      <c r="MHG184" s="5"/>
      <c r="MHH184" s="29"/>
      <c r="MHI184" s="37"/>
      <c r="MHJ184" s="13"/>
      <c r="MHK184" s="12"/>
      <c r="MHL184" s="12"/>
      <c r="MHM184" s="1"/>
      <c r="MHN184" s="5"/>
      <c r="MHO184" s="29"/>
      <c r="MHP184" s="37"/>
      <c r="MHQ184" s="13"/>
      <c r="MHR184" s="12"/>
      <c r="MHS184" s="12"/>
      <c r="MHT184" s="1"/>
      <c r="MHU184" s="5"/>
      <c r="MHV184" s="29"/>
      <c r="MHW184" s="37"/>
      <c r="MHX184" s="13"/>
      <c r="MHY184" s="12"/>
      <c r="MHZ184" s="12"/>
      <c r="MIA184" s="1"/>
      <c r="MIB184" s="5"/>
      <c r="MIC184" s="29"/>
      <c r="MID184" s="37"/>
      <c r="MIE184" s="13"/>
      <c r="MIF184" s="12"/>
      <c r="MIG184" s="12"/>
      <c r="MIH184" s="1"/>
      <c r="MII184" s="5"/>
      <c r="MIJ184" s="29"/>
      <c r="MIK184" s="37"/>
      <c r="MIL184" s="13"/>
      <c r="MIM184" s="12"/>
      <c r="MIN184" s="12"/>
      <c r="MIO184" s="1"/>
      <c r="MIP184" s="5"/>
      <c r="MIQ184" s="29"/>
      <c r="MIR184" s="37"/>
      <c r="MIS184" s="13"/>
      <c r="MIT184" s="12"/>
      <c r="MIU184" s="12"/>
      <c r="MIV184" s="1"/>
      <c r="MIW184" s="5"/>
      <c r="MIX184" s="29"/>
      <c r="MIY184" s="37"/>
      <c r="MIZ184" s="13"/>
      <c r="MJA184" s="12"/>
      <c r="MJB184" s="12"/>
      <c r="MJC184" s="1"/>
      <c r="MJD184" s="5"/>
      <c r="MJE184" s="29"/>
      <c r="MJF184" s="37"/>
      <c r="MJG184" s="13"/>
      <c r="MJH184" s="12"/>
      <c r="MJI184" s="12"/>
      <c r="MJJ184" s="1"/>
      <c r="MJK184" s="5"/>
      <c r="MJL184" s="29"/>
      <c r="MJM184" s="37"/>
      <c r="MJN184" s="13"/>
      <c r="MJO184" s="12"/>
      <c r="MJP184" s="12"/>
      <c r="MJQ184" s="1"/>
      <c r="MJR184" s="5"/>
      <c r="MJS184" s="29"/>
      <c r="MJT184" s="37"/>
      <c r="MJU184" s="13"/>
      <c r="MJV184" s="12"/>
      <c r="MJW184" s="12"/>
      <c r="MJX184" s="1"/>
      <c r="MJY184" s="5"/>
      <c r="MJZ184" s="29"/>
      <c r="MKA184" s="37"/>
      <c r="MKB184" s="13"/>
      <c r="MKC184" s="12"/>
      <c r="MKD184" s="12"/>
      <c r="MKE184" s="1"/>
      <c r="MKF184" s="5"/>
      <c r="MKG184" s="29"/>
      <c r="MKH184" s="37"/>
      <c r="MKI184" s="13"/>
      <c r="MKJ184" s="12"/>
      <c r="MKK184" s="12"/>
      <c r="MKL184" s="1"/>
      <c r="MKM184" s="5"/>
      <c r="MKN184" s="29"/>
      <c r="MKO184" s="37"/>
      <c r="MKP184" s="13"/>
      <c r="MKQ184" s="12"/>
      <c r="MKR184" s="12"/>
      <c r="MKS184" s="1"/>
      <c r="MKT184" s="5"/>
      <c r="MKU184" s="29"/>
      <c r="MKV184" s="37"/>
      <c r="MKW184" s="13"/>
      <c r="MKX184" s="12"/>
      <c r="MKY184" s="12"/>
      <c r="MKZ184" s="1"/>
      <c r="MLA184" s="5"/>
      <c r="MLB184" s="29"/>
      <c r="MLC184" s="37"/>
      <c r="MLD184" s="13"/>
      <c r="MLE184" s="12"/>
      <c r="MLF184" s="12"/>
      <c r="MLG184" s="1"/>
      <c r="MLH184" s="5"/>
      <c r="MLI184" s="29"/>
      <c r="MLJ184" s="37"/>
      <c r="MLK184" s="13"/>
      <c r="MLL184" s="12"/>
      <c r="MLM184" s="12"/>
      <c r="MLN184" s="1"/>
      <c r="MLO184" s="5"/>
      <c r="MLP184" s="29"/>
      <c r="MLQ184" s="37"/>
      <c r="MLR184" s="13"/>
      <c r="MLS184" s="12"/>
      <c r="MLT184" s="12"/>
      <c r="MLU184" s="1"/>
      <c r="MLV184" s="5"/>
      <c r="MLW184" s="29"/>
      <c r="MLX184" s="37"/>
      <c r="MLY184" s="13"/>
      <c r="MLZ184" s="12"/>
      <c r="MMA184" s="12"/>
      <c r="MMB184" s="1"/>
      <c r="MMC184" s="5"/>
      <c r="MMD184" s="29"/>
      <c r="MME184" s="37"/>
      <c r="MMF184" s="13"/>
      <c r="MMG184" s="12"/>
      <c r="MMH184" s="12"/>
      <c r="MMI184" s="1"/>
      <c r="MMJ184" s="5"/>
      <c r="MMK184" s="29"/>
      <c r="MML184" s="37"/>
      <c r="MMM184" s="13"/>
      <c r="MMN184" s="12"/>
      <c r="MMO184" s="12"/>
      <c r="MMP184" s="1"/>
      <c r="MMQ184" s="5"/>
      <c r="MMR184" s="29"/>
      <c r="MMS184" s="37"/>
      <c r="MMT184" s="13"/>
      <c r="MMU184" s="12"/>
      <c r="MMV184" s="12"/>
      <c r="MMW184" s="1"/>
      <c r="MMX184" s="5"/>
      <c r="MMY184" s="29"/>
      <c r="MMZ184" s="37"/>
      <c r="MNA184" s="13"/>
      <c r="MNB184" s="12"/>
      <c r="MNC184" s="12"/>
      <c r="MND184" s="1"/>
      <c r="MNE184" s="5"/>
      <c r="MNF184" s="29"/>
      <c r="MNG184" s="37"/>
      <c r="MNH184" s="13"/>
      <c r="MNI184" s="12"/>
      <c r="MNJ184" s="12"/>
      <c r="MNK184" s="1"/>
      <c r="MNL184" s="5"/>
      <c r="MNM184" s="29"/>
      <c r="MNN184" s="37"/>
      <c r="MNO184" s="13"/>
      <c r="MNP184" s="12"/>
      <c r="MNQ184" s="12"/>
      <c r="MNR184" s="1"/>
      <c r="MNS184" s="5"/>
      <c r="MNT184" s="29"/>
      <c r="MNU184" s="37"/>
      <c r="MNV184" s="13"/>
      <c r="MNW184" s="12"/>
      <c r="MNX184" s="12"/>
      <c r="MNY184" s="1"/>
      <c r="MNZ184" s="5"/>
      <c r="MOA184" s="29"/>
      <c r="MOB184" s="37"/>
      <c r="MOC184" s="13"/>
      <c r="MOD184" s="12"/>
      <c r="MOE184" s="12"/>
      <c r="MOF184" s="1"/>
      <c r="MOG184" s="5"/>
      <c r="MOH184" s="29"/>
      <c r="MOI184" s="37"/>
      <c r="MOJ184" s="13"/>
      <c r="MOK184" s="12"/>
      <c r="MOL184" s="12"/>
      <c r="MOM184" s="1"/>
      <c r="MON184" s="5"/>
      <c r="MOO184" s="29"/>
      <c r="MOP184" s="37"/>
      <c r="MOQ184" s="13"/>
      <c r="MOR184" s="12"/>
      <c r="MOS184" s="12"/>
      <c r="MOT184" s="1"/>
      <c r="MOU184" s="5"/>
      <c r="MOV184" s="29"/>
      <c r="MOW184" s="37"/>
      <c r="MOX184" s="13"/>
      <c r="MOY184" s="12"/>
      <c r="MOZ184" s="12"/>
      <c r="MPA184" s="1"/>
      <c r="MPB184" s="5"/>
      <c r="MPC184" s="29"/>
      <c r="MPD184" s="37"/>
      <c r="MPE184" s="13"/>
      <c r="MPF184" s="12"/>
      <c r="MPG184" s="12"/>
      <c r="MPH184" s="1"/>
      <c r="MPI184" s="5"/>
      <c r="MPJ184" s="29"/>
      <c r="MPK184" s="37"/>
      <c r="MPL184" s="13"/>
      <c r="MPM184" s="12"/>
      <c r="MPN184" s="12"/>
      <c r="MPO184" s="1"/>
      <c r="MPP184" s="5"/>
      <c r="MPQ184" s="29"/>
      <c r="MPR184" s="37"/>
      <c r="MPS184" s="13"/>
      <c r="MPT184" s="12"/>
      <c r="MPU184" s="12"/>
      <c r="MPV184" s="1"/>
      <c r="MPW184" s="5"/>
      <c r="MPX184" s="29"/>
      <c r="MPY184" s="37"/>
      <c r="MPZ184" s="13"/>
      <c r="MQA184" s="12"/>
      <c r="MQB184" s="12"/>
      <c r="MQC184" s="1"/>
      <c r="MQD184" s="5"/>
      <c r="MQE184" s="29"/>
      <c r="MQF184" s="37"/>
      <c r="MQG184" s="13"/>
      <c r="MQH184" s="12"/>
      <c r="MQI184" s="12"/>
      <c r="MQJ184" s="1"/>
      <c r="MQK184" s="5"/>
      <c r="MQL184" s="29"/>
      <c r="MQM184" s="37"/>
      <c r="MQN184" s="13"/>
      <c r="MQO184" s="12"/>
      <c r="MQP184" s="12"/>
      <c r="MQQ184" s="1"/>
      <c r="MQR184" s="5"/>
      <c r="MQS184" s="29"/>
      <c r="MQT184" s="37"/>
      <c r="MQU184" s="13"/>
      <c r="MQV184" s="12"/>
      <c r="MQW184" s="12"/>
      <c r="MQX184" s="1"/>
      <c r="MQY184" s="5"/>
      <c r="MQZ184" s="29"/>
      <c r="MRA184" s="37"/>
      <c r="MRB184" s="13"/>
      <c r="MRC184" s="12"/>
      <c r="MRD184" s="12"/>
      <c r="MRE184" s="1"/>
      <c r="MRF184" s="5"/>
      <c r="MRG184" s="29"/>
      <c r="MRH184" s="37"/>
      <c r="MRI184" s="13"/>
      <c r="MRJ184" s="12"/>
      <c r="MRK184" s="12"/>
      <c r="MRL184" s="1"/>
      <c r="MRM184" s="5"/>
      <c r="MRN184" s="29"/>
      <c r="MRO184" s="37"/>
      <c r="MRP184" s="13"/>
      <c r="MRQ184" s="12"/>
      <c r="MRR184" s="12"/>
      <c r="MRS184" s="1"/>
      <c r="MRT184" s="5"/>
      <c r="MRU184" s="29"/>
      <c r="MRV184" s="37"/>
      <c r="MRW184" s="13"/>
      <c r="MRX184" s="12"/>
      <c r="MRY184" s="12"/>
      <c r="MRZ184" s="1"/>
      <c r="MSA184" s="5"/>
      <c r="MSB184" s="29"/>
      <c r="MSC184" s="37"/>
      <c r="MSD184" s="13"/>
      <c r="MSE184" s="12"/>
      <c r="MSF184" s="12"/>
      <c r="MSG184" s="1"/>
      <c r="MSH184" s="5"/>
      <c r="MSI184" s="29"/>
      <c r="MSJ184" s="37"/>
      <c r="MSK184" s="13"/>
      <c r="MSL184" s="12"/>
      <c r="MSM184" s="12"/>
      <c r="MSN184" s="1"/>
      <c r="MSO184" s="5"/>
      <c r="MSP184" s="29"/>
      <c r="MSQ184" s="37"/>
      <c r="MSR184" s="13"/>
      <c r="MSS184" s="12"/>
      <c r="MST184" s="12"/>
      <c r="MSU184" s="1"/>
      <c r="MSV184" s="5"/>
      <c r="MSW184" s="29"/>
      <c r="MSX184" s="37"/>
      <c r="MSY184" s="13"/>
      <c r="MSZ184" s="12"/>
      <c r="MTA184" s="12"/>
      <c r="MTB184" s="1"/>
      <c r="MTC184" s="5"/>
      <c r="MTD184" s="29"/>
      <c r="MTE184" s="37"/>
      <c r="MTF184" s="13"/>
      <c r="MTG184" s="12"/>
      <c r="MTH184" s="12"/>
      <c r="MTI184" s="1"/>
      <c r="MTJ184" s="5"/>
      <c r="MTK184" s="29"/>
      <c r="MTL184" s="37"/>
      <c r="MTM184" s="13"/>
      <c r="MTN184" s="12"/>
      <c r="MTO184" s="12"/>
      <c r="MTP184" s="1"/>
      <c r="MTQ184" s="5"/>
      <c r="MTR184" s="29"/>
      <c r="MTS184" s="37"/>
      <c r="MTT184" s="13"/>
      <c r="MTU184" s="12"/>
      <c r="MTV184" s="12"/>
      <c r="MTW184" s="1"/>
      <c r="MTX184" s="5"/>
      <c r="MTY184" s="29"/>
      <c r="MTZ184" s="37"/>
      <c r="MUA184" s="13"/>
      <c r="MUB184" s="12"/>
      <c r="MUC184" s="12"/>
      <c r="MUD184" s="1"/>
      <c r="MUE184" s="5"/>
      <c r="MUF184" s="29"/>
      <c r="MUG184" s="37"/>
      <c r="MUH184" s="13"/>
      <c r="MUI184" s="12"/>
      <c r="MUJ184" s="12"/>
      <c r="MUK184" s="1"/>
      <c r="MUL184" s="5"/>
      <c r="MUM184" s="29"/>
      <c r="MUN184" s="37"/>
      <c r="MUO184" s="13"/>
      <c r="MUP184" s="12"/>
      <c r="MUQ184" s="12"/>
      <c r="MUR184" s="1"/>
      <c r="MUS184" s="5"/>
      <c r="MUT184" s="29"/>
      <c r="MUU184" s="37"/>
      <c r="MUV184" s="13"/>
      <c r="MUW184" s="12"/>
      <c r="MUX184" s="12"/>
      <c r="MUY184" s="1"/>
      <c r="MUZ184" s="5"/>
      <c r="MVA184" s="29"/>
      <c r="MVB184" s="37"/>
      <c r="MVC184" s="13"/>
      <c r="MVD184" s="12"/>
      <c r="MVE184" s="12"/>
      <c r="MVF184" s="1"/>
      <c r="MVG184" s="5"/>
      <c r="MVH184" s="29"/>
      <c r="MVI184" s="37"/>
      <c r="MVJ184" s="13"/>
      <c r="MVK184" s="12"/>
      <c r="MVL184" s="12"/>
      <c r="MVM184" s="1"/>
      <c r="MVN184" s="5"/>
      <c r="MVO184" s="29"/>
      <c r="MVP184" s="37"/>
      <c r="MVQ184" s="13"/>
      <c r="MVR184" s="12"/>
      <c r="MVS184" s="12"/>
      <c r="MVT184" s="1"/>
      <c r="MVU184" s="5"/>
      <c r="MVV184" s="29"/>
      <c r="MVW184" s="37"/>
      <c r="MVX184" s="13"/>
      <c r="MVY184" s="12"/>
      <c r="MVZ184" s="12"/>
      <c r="MWA184" s="1"/>
      <c r="MWB184" s="5"/>
      <c r="MWC184" s="29"/>
      <c r="MWD184" s="37"/>
      <c r="MWE184" s="13"/>
      <c r="MWF184" s="12"/>
      <c r="MWG184" s="12"/>
      <c r="MWH184" s="1"/>
      <c r="MWI184" s="5"/>
      <c r="MWJ184" s="29"/>
      <c r="MWK184" s="37"/>
      <c r="MWL184" s="13"/>
      <c r="MWM184" s="12"/>
      <c r="MWN184" s="12"/>
      <c r="MWO184" s="1"/>
      <c r="MWP184" s="5"/>
      <c r="MWQ184" s="29"/>
      <c r="MWR184" s="37"/>
      <c r="MWS184" s="13"/>
      <c r="MWT184" s="12"/>
      <c r="MWU184" s="12"/>
      <c r="MWV184" s="1"/>
      <c r="MWW184" s="5"/>
      <c r="MWX184" s="29"/>
      <c r="MWY184" s="37"/>
      <c r="MWZ184" s="13"/>
      <c r="MXA184" s="12"/>
      <c r="MXB184" s="12"/>
      <c r="MXC184" s="1"/>
      <c r="MXD184" s="5"/>
      <c r="MXE184" s="29"/>
      <c r="MXF184" s="37"/>
      <c r="MXG184" s="13"/>
      <c r="MXH184" s="12"/>
      <c r="MXI184" s="12"/>
      <c r="MXJ184" s="1"/>
      <c r="MXK184" s="5"/>
      <c r="MXL184" s="29"/>
      <c r="MXM184" s="37"/>
      <c r="MXN184" s="13"/>
      <c r="MXO184" s="12"/>
      <c r="MXP184" s="12"/>
      <c r="MXQ184" s="1"/>
      <c r="MXR184" s="5"/>
      <c r="MXS184" s="29"/>
      <c r="MXT184" s="37"/>
      <c r="MXU184" s="13"/>
      <c r="MXV184" s="12"/>
      <c r="MXW184" s="12"/>
      <c r="MXX184" s="1"/>
      <c r="MXY184" s="5"/>
      <c r="MXZ184" s="29"/>
      <c r="MYA184" s="37"/>
      <c r="MYB184" s="13"/>
      <c r="MYC184" s="12"/>
      <c r="MYD184" s="12"/>
      <c r="MYE184" s="1"/>
      <c r="MYF184" s="5"/>
      <c r="MYG184" s="29"/>
      <c r="MYH184" s="37"/>
      <c r="MYI184" s="13"/>
      <c r="MYJ184" s="12"/>
      <c r="MYK184" s="12"/>
      <c r="MYL184" s="1"/>
      <c r="MYM184" s="5"/>
      <c r="MYN184" s="29"/>
      <c r="MYO184" s="37"/>
      <c r="MYP184" s="13"/>
      <c r="MYQ184" s="12"/>
      <c r="MYR184" s="12"/>
      <c r="MYS184" s="1"/>
      <c r="MYT184" s="5"/>
      <c r="MYU184" s="29"/>
      <c r="MYV184" s="37"/>
      <c r="MYW184" s="13"/>
      <c r="MYX184" s="12"/>
      <c r="MYY184" s="12"/>
      <c r="MYZ184" s="1"/>
      <c r="MZA184" s="5"/>
      <c r="MZB184" s="29"/>
      <c r="MZC184" s="37"/>
      <c r="MZD184" s="13"/>
      <c r="MZE184" s="12"/>
      <c r="MZF184" s="12"/>
      <c r="MZG184" s="1"/>
      <c r="MZH184" s="5"/>
      <c r="MZI184" s="29"/>
      <c r="MZJ184" s="37"/>
      <c r="MZK184" s="13"/>
      <c r="MZL184" s="12"/>
      <c r="MZM184" s="12"/>
      <c r="MZN184" s="1"/>
      <c r="MZO184" s="5"/>
      <c r="MZP184" s="29"/>
      <c r="MZQ184" s="37"/>
      <c r="MZR184" s="13"/>
      <c r="MZS184" s="12"/>
      <c r="MZT184" s="12"/>
      <c r="MZU184" s="1"/>
      <c r="MZV184" s="5"/>
      <c r="MZW184" s="29"/>
      <c r="MZX184" s="37"/>
      <c r="MZY184" s="13"/>
      <c r="MZZ184" s="12"/>
      <c r="NAA184" s="12"/>
      <c r="NAB184" s="1"/>
      <c r="NAC184" s="5"/>
      <c r="NAD184" s="29"/>
      <c r="NAE184" s="37"/>
      <c r="NAF184" s="13"/>
      <c r="NAG184" s="12"/>
      <c r="NAH184" s="12"/>
      <c r="NAI184" s="1"/>
      <c r="NAJ184" s="5"/>
      <c r="NAK184" s="29"/>
      <c r="NAL184" s="37"/>
      <c r="NAM184" s="13"/>
      <c r="NAN184" s="12"/>
      <c r="NAO184" s="12"/>
      <c r="NAP184" s="1"/>
      <c r="NAQ184" s="5"/>
      <c r="NAR184" s="29"/>
      <c r="NAS184" s="37"/>
      <c r="NAT184" s="13"/>
      <c r="NAU184" s="12"/>
      <c r="NAV184" s="12"/>
      <c r="NAW184" s="1"/>
      <c r="NAX184" s="5"/>
      <c r="NAY184" s="29"/>
      <c r="NAZ184" s="37"/>
      <c r="NBA184" s="13"/>
      <c r="NBB184" s="12"/>
      <c r="NBC184" s="12"/>
      <c r="NBD184" s="1"/>
      <c r="NBE184" s="5"/>
      <c r="NBF184" s="29"/>
      <c r="NBG184" s="37"/>
      <c r="NBH184" s="13"/>
      <c r="NBI184" s="12"/>
      <c r="NBJ184" s="12"/>
      <c r="NBK184" s="1"/>
      <c r="NBL184" s="5"/>
      <c r="NBM184" s="29"/>
      <c r="NBN184" s="37"/>
      <c r="NBO184" s="13"/>
      <c r="NBP184" s="12"/>
      <c r="NBQ184" s="12"/>
      <c r="NBR184" s="1"/>
      <c r="NBS184" s="5"/>
      <c r="NBT184" s="29"/>
      <c r="NBU184" s="37"/>
      <c r="NBV184" s="13"/>
      <c r="NBW184" s="12"/>
      <c r="NBX184" s="12"/>
      <c r="NBY184" s="1"/>
      <c r="NBZ184" s="5"/>
      <c r="NCA184" s="29"/>
      <c r="NCB184" s="37"/>
      <c r="NCC184" s="13"/>
      <c r="NCD184" s="12"/>
      <c r="NCE184" s="12"/>
      <c r="NCF184" s="1"/>
      <c r="NCG184" s="5"/>
      <c r="NCH184" s="29"/>
      <c r="NCI184" s="37"/>
      <c r="NCJ184" s="13"/>
      <c r="NCK184" s="12"/>
      <c r="NCL184" s="12"/>
      <c r="NCM184" s="1"/>
      <c r="NCN184" s="5"/>
      <c r="NCO184" s="29"/>
      <c r="NCP184" s="37"/>
      <c r="NCQ184" s="13"/>
      <c r="NCR184" s="12"/>
      <c r="NCS184" s="12"/>
      <c r="NCT184" s="1"/>
      <c r="NCU184" s="5"/>
      <c r="NCV184" s="29"/>
      <c r="NCW184" s="37"/>
      <c r="NCX184" s="13"/>
      <c r="NCY184" s="12"/>
      <c r="NCZ184" s="12"/>
      <c r="NDA184" s="1"/>
      <c r="NDB184" s="5"/>
      <c r="NDC184" s="29"/>
      <c r="NDD184" s="37"/>
      <c r="NDE184" s="13"/>
      <c r="NDF184" s="12"/>
      <c r="NDG184" s="12"/>
      <c r="NDH184" s="1"/>
      <c r="NDI184" s="5"/>
      <c r="NDJ184" s="29"/>
      <c r="NDK184" s="37"/>
      <c r="NDL184" s="13"/>
      <c r="NDM184" s="12"/>
      <c r="NDN184" s="12"/>
      <c r="NDO184" s="1"/>
      <c r="NDP184" s="5"/>
      <c r="NDQ184" s="29"/>
      <c r="NDR184" s="37"/>
      <c r="NDS184" s="13"/>
      <c r="NDT184" s="12"/>
      <c r="NDU184" s="12"/>
      <c r="NDV184" s="1"/>
      <c r="NDW184" s="5"/>
      <c r="NDX184" s="29"/>
      <c r="NDY184" s="37"/>
      <c r="NDZ184" s="13"/>
      <c r="NEA184" s="12"/>
      <c r="NEB184" s="12"/>
      <c r="NEC184" s="1"/>
      <c r="NED184" s="5"/>
      <c r="NEE184" s="29"/>
      <c r="NEF184" s="37"/>
      <c r="NEG184" s="13"/>
      <c r="NEH184" s="12"/>
      <c r="NEI184" s="12"/>
      <c r="NEJ184" s="1"/>
      <c r="NEK184" s="5"/>
      <c r="NEL184" s="29"/>
      <c r="NEM184" s="37"/>
      <c r="NEN184" s="13"/>
      <c r="NEO184" s="12"/>
      <c r="NEP184" s="12"/>
      <c r="NEQ184" s="1"/>
      <c r="NER184" s="5"/>
      <c r="NES184" s="29"/>
      <c r="NET184" s="37"/>
      <c r="NEU184" s="13"/>
      <c r="NEV184" s="12"/>
      <c r="NEW184" s="12"/>
      <c r="NEX184" s="1"/>
      <c r="NEY184" s="5"/>
      <c r="NEZ184" s="29"/>
      <c r="NFA184" s="37"/>
      <c r="NFB184" s="13"/>
      <c r="NFC184" s="12"/>
      <c r="NFD184" s="12"/>
      <c r="NFE184" s="1"/>
      <c r="NFF184" s="5"/>
      <c r="NFG184" s="29"/>
      <c r="NFH184" s="37"/>
      <c r="NFI184" s="13"/>
      <c r="NFJ184" s="12"/>
      <c r="NFK184" s="12"/>
      <c r="NFL184" s="1"/>
      <c r="NFM184" s="5"/>
      <c r="NFN184" s="29"/>
      <c r="NFO184" s="37"/>
      <c r="NFP184" s="13"/>
      <c r="NFQ184" s="12"/>
      <c r="NFR184" s="12"/>
      <c r="NFS184" s="1"/>
      <c r="NFT184" s="5"/>
      <c r="NFU184" s="29"/>
      <c r="NFV184" s="37"/>
      <c r="NFW184" s="13"/>
      <c r="NFX184" s="12"/>
      <c r="NFY184" s="12"/>
      <c r="NFZ184" s="1"/>
      <c r="NGA184" s="5"/>
      <c r="NGB184" s="29"/>
      <c r="NGC184" s="37"/>
      <c r="NGD184" s="13"/>
      <c r="NGE184" s="12"/>
      <c r="NGF184" s="12"/>
      <c r="NGG184" s="1"/>
      <c r="NGH184" s="5"/>
      <c r="NGI184" s="29"/>
      <c r="NGJ184" s="37"/>
      <c r="NGK184" s="13"/>
      <c r="NGL184" s="12"/>
      <c r="NGM184" s="12"/>
      <c r="NGN184" s="1"/>
      <c r="NGO184" s="5"/>
      <c r="NGP184" s="29"/>
      <c r="NGQ184" s="37"/>
      <c r="NGR184" s="13"/>
      <c r="NGS184" s="12"/>
      <c r="NGT184" s="12"/>
      <c r="NGU184" s="1"/>
      <c r="NGV184" s="5"/>
      <c r="NGW184" s="29"/>
      <c r="NGX184" s="37"/>
      <c r="NGY184" s="13"/>
      <c r="NGZ184" s="12"/>
      <c r="NHA184" s="12"/>
      <c r="NHB184" s="1"/>
      <c r="NHC184" s="5"/>
      <c r="NHD184" s="29"/>
      <c r="NHE184" s="37"/>
      <c r="NHF184" s="13"/>
      <c r="NHG184" s="12"/>
      <c r="NHH184" s="12"/>
      <c r="NHI184" s="1"/>
      <c r="NHJ184" s="5"/>
      <c r="NHK184" s="29"/>
      <c r="NHL184" s="37"/>
      <c r="NHM184" s="13"/>
      <c r="NHN184" s="12"/>
      <c r="NHO184" s="12"/>
      <c r="NHP184" s="1"/>
      <c r="NHQ184" s="5"/>
      <c r="NHR184" s="29"/>
      <c r="NHS184" s="37"/>
      <c r="NHT184" s="13"/>
      <c r="NHU184" s="12"/>
      <c r="NHV184" s="12"/>
      <c r="NHW184" s="1"/>
      <c r="NHX184" s="5"/>
      <c r="NHY184" s="29"/>
      <c r="NHZ184" s="37"/>
      <c r="NIA184" s="13"/>
      <c r="NIB184" s="12"/>
      <c r="NIC184" s="12"/>
      <c r="NID184" s="1"/>
      <c r="NIE184" s="5"/>
      <c r="NIF184" s="29"/>
      <c r="NIG184" s="37"/>
      <c r="NIH184" s="13"/>
      <c r="NII184" s="12"/>
      <c r="NIJ184" s="12"/>
      <c r="NIK184" s="1"/>
      <c r="NIL184" s="5"/>
      <c r="NIM184" s="29"/>
      <c r="NIN184" s="37"/>
      <c r="NIO184" s="13"/>
      <c r="NIP184" s="12"/>
      <c r="NIQ184" s="12"/>
      <c r="NIR184" s="1"/>
      <c r="NIS184" s="5"/>
      <c r="NIT184" s="29"/>
      <c r="NIU184" s="37"/>
      <c r="NIV184" s="13"/>
      <c r="NIW184" s="12"/>
      <c r="NIX184" s="12"/>
      <c r="NIY184" s="1"/>
      <c r="NIZ184" s="5"/>
      <c r="NJA184" s="29"/>
      <c r="NJB184" s="37"/>
      <c r="NJC184" s="13"/>
      <c r="NJD184" s="12"/>
      <c r="NJE184" s="12"/>
      <c r="NJF184" s="1"/>
      <c r="NJG184" s="5"/>
      <c r="NJH184" s="29"/>
      <c r="NJI184" s="37"/>
      <c r="NJJ184" s="13"/>
      <c r="NJK184" s="12"/>
      <c r="NJL184" s="12"/>
      <c r="NJM184" s="1"/>
      <c r="NJN184" s="5"/>
      <c r="NJO184" s="29"/>
      <c r="NJP184" s="37"/>
      <c r="NJQ184" s="13"/>
      <c r="NJR184" s="12"/>
      <c r="NJS184" s="12"/>
      <c r="NJT184" s="1"/>
      <c r="NJU184" s="5"/>
      <c r="NJV184" s="29"/>
      <c r="NJW184" s="37"/>
      <c r="NJX184" s="13"/>
      <c r="NJY184" s="12"/>
      <c r="NJZ184" s="12"/>
      <c r="NKA184" s="1"/>
      <c r="NKB184" s="5"/>
      <c r="NKC184" s="29"/>
      <c r="NKD184" s="37"/>
      <c r="NKE184" s="13"/>
      <c r="NKF184" s="12"/>
      <c r="NKG184" s="12"/>
      <c r="NKH184" s="1"/>
      <c r="NKI184" s="5"/>
      <c r="NKJ184" s="29"/>
      <c r="NKK184" s="37"/>
      <c r="NKL184" s="13"/>
      <c r="NKM184" s="12"/>
      <c r="NKN184" s="12"/>
      <c r="NKO184" s="1"/>
      <c r="NKP184" s="5"/>
      <c r="NKQ184" s="29"/>
      <c r="NKR184" s="37"/>
      <c r="NKS184" s="13"/>
      <c r="NKT184" s="12"/>
      <c r="NKU184" s="12"/>
      <c r="NKV184" s="1"/>
      <c r="NKW184" s="5"/>
      <c r="NKX184" s="29"/>
      <c r="NKY184" s="37"/>
      <c r="NKZ184" s="13"/>
      <c r="NLA184" s="12"/>
      <c r="NLB184" s="12"/>
      <c r="NLC184" s="1"/>
      <c r="NLD184" s="5"/>
      <c r="NLE184" s="29"/>
      <c r="NLF184" s="37"/>
      <c r="NLG184" s="13"/>
      <c r="NLH184" s="12"/>
      <c r="NLI184" s="12"/>
      <c r="NLJ184" s="1"/>
      <c r="NLK184" s="5"/>
      <c r="NLL184" s="29"/>
      <c r="NLM184" s="37"/>
      <c r="NLN184" s="13"/>
      <c r="NLO184" s="12"/>
      <c r="NLP184" s="12"/>
      <c r="NLQ184" s="1"/>
      <c r="NLR184" s="5"/>
      <c r="NLS184" s="29"/>
      <c r="NLT184" s="37"/>
      <c r="NLU184" s="13"/>
      <c r="NLV184" s="12"/>
      <c r="NLW184" s="12"/>
      <c r="NLX184" s="1"/>
      <c r="NLY184" s="5"/>
      <c r="NLZ184" s="29"/>
      <c r="NMA184" s="37"/>
      <c r="NMB184" s="13"/>
      <c r="NMC184" s="12"/>
      <c r="NMD184" s="12"/>
      <c r="NME184" s="1"/>
      <c r="NMF184" s="5"/>
      <c r="NMG184" s="29"/>
      <c r="NMH184" s="37"/>
      <c r="NMI184" s="13"/>
      <c r="NMJ184" s="12"/>
      <c r="NMK184" s="12"/>
      <c r="NML184" s="1"/>
      <c r="NMM184" s="5"/>
      <c r="NMN184" s="29"/>
      <c r="NMO184" s="37"/>
      <c r="NMP184" s="13"/>
      <c r="NMQ184" s="12"/>
      <c r="NMR184" s="12"/>
      <c r="NMS184" s="1"/>
      <c r="NMT184" s="5"/>
      <c r="NMU184" s="29"/>
      <c r="NMV184" s="37"/>
      <c r="NMW184" s="13"/>
      <c r="NMX184" s="12"/>
      <c r="NMY184" s="12"/>
      <c r="NMZ184" s="1"/>
      <c r="NNA184" s="5"/>
      <c r="NNB184" s="29"/>
      <c r="NNC184" s="37"/>
      <c r="NND184" s="13"/>
      <c r="NNE184" s="12"/>
      <c r="NNF184" s="12"/>
      <c r="NNG184" s="1"/>
      <c r="NNH184" s="5"/>
      <c r="NNI184" s="29"/>
      <c r="NNJ184" s="37"/>
      <c r="NNK184" s="13"/>
      <c r="NNL184" s="12"/>
      <c r="NNM184" s="12"/>
      <c r="NNN184" s="1"/>
      <c r="NNO184" s="5"/>
      <c r="NNP184" s="29"/>
      <c r="NNQ184" s="37"/>
      <c r="NNR184" s="13"/>
      <c r="NNS184" s="12"/>
      <c r="NNT184" s="12"/>
      <c r="NNU184" s="1"/>
      <c r="NNV184" s="5"/>
      <c r="NNW184" s="29"/>
      <c r="NNX184" s="37"/>
      <c r="NNY184" s="13"/>
      <c r="NNZ184" s="12"/>
      <c r="NOA184" s="12"/>
      <c r="NOB184" s="1"/>
      <c r="NOC184" s="5"/>
      <c r="NOD184" s="29"/>
      <c r="NOE184" s="37"/>
      <c r="NOF184" s="13"/>
      <c r="NOG184" s="12"/>
      <c r="NOH184" s="12"/>
      <c r="NOI184" s="1"/>
      <c r="NOJ184" s="5"/>
      <c r="NOK184" s="29"/>
      <c r="NOL184" s="37"/>
      <c r="NOM184" s="13"/>
      <c r="NON184" s="12"/>
      <c r="NOO184" s="12"/>
      <c r="NOP184" s="1"/>
      <c r="NOQ184" s="5"/>
      <c r="NOR184" s="29"/>
      <c r="NOS184" s="37"/>
      <c r="NOT184" s="13"/>
      <c r="NOU184" s="12"/>
      <c r="NOV184" s="12"/>
      <c r="NOW184" s="1"/>
      <c r="NOX184" s="5"/>
      <c r="NOY184" s="29"/>
      <c r="NOZ184" s="37"/>
      <c r="NPA184" s="13"/>
      <c r="NPB184" s="12"/>
      <c r="NPC184" s="12"/>
      <c r="NPD184" s="1"/>
      <c r="NPE184" s="5"/>
      <c r="NPF184" s="29"/>
      <c r="NPG184" s="37"/>
      <c r="NPH184" s="13"/>
      <c r="NPI184" s="12"/>
      <c r="NPJ184" s="12"/>
      <c r="NPK184" s="1"/>
      <c r="NPL184" s="5"/>
      <c r="NPM184" s="29"/>
      <c r="NPN184" s="37"/>
      <c r="NPO184" s="13"/>
      <c r="NPP184" s="12"/>
      <c r="NPQ184" s="12"/>
      <c r="NPR184" s="1"/>
      <c r="NPS184" s="5"/>
      <c r="NPT184" s="29"/>
      <c r="NPU184" s="37"/>
      <c r="NPV184" s="13"/>
      <c r="NPW184" s="12"/>
      <c r="NPX184" s="12"/>
      <c r="NPY184" s="1"/>
      <c r="NPZ184" s="5"/>
      <c r="NQA184" s="29"/>
      <c r="NQB184" s="37"/>
      <c r="NQC184" s="13"/>
      <c r="NQD184" s="12"/>
      <c r="NQE184" s="12"/>
      <c r="NQF184" s="1"/>
      <c r="NQG184" s="5"/>
      <c r="NQH184" s="29"/>
      <c r="NQI184" s="37"/>
      <c r="NQJ184" s="13"/>
      <c r="NQK184" s="12"/>
      <c r="NQL184" s="12"/>
      <c r="NQM184" s="1"/>
      <c r="NQN184" s="5"/>
      <c r="NQO184" s="29"/>
      <c r="NQP184" s="37"/>
      <c r="NQQ184" s="13"/>
      <c r="NQR184" s="12"/>
      <c r="NQS184" s="12"/>
      <c r="NQT184" s="1"/>
      <c r="NQU184" s="5"/>
      <c r="NQV184" s="29"/>
      <c r="NQW184" s="37"/>
      <c r="NQX184" s="13"/>
      <c r="NQY184" s="12"/>
      <c r="NQZ184" s="12"/>
      <c r="NRA184" s="1"/>
      <c r="NRB184" s="5"/>
      <c r="NRC184" s="29"/>
      <c r="NRD184" s="37"/>
      <c r="NRE184" s="13"/>
      <c r="NRF184" s="12"/>
      <c r="NRG184" s="12"/>
      <c r="NRH184" s="1"/>
      <c r="NRI184" s="5"/>
      <c r="NRJ184" s="29"/>
      <c r="NRK184" s="37"/>
      <c r="NRL184" s="13"/>
      <c r="NRM184" s="12"/>
      <c r="NRN184" s="12"/>
      <c r="NRO184" s="1"/>
      <c r="NRP184" s="5"/>
      <c r="NRQ184" s="29"/>
      <c r="NRR184" s="37"/>
      <c r="NRS184" s="13"/>
      <c r="NRT184" s="12"/>
      <c r="NRU184" s="12"/>
      <c r="NRV184" s="1"/>
      <c r="NRW184" s="5"/>
      <c r="NRX184" s="29"/>
      <c r="NRY184" s="37"/>
      <c r="NRZ184" s="13"/>
      <c r="NSA184" s="12"/>
      <c r="NSB184" s="12"/>
      <c r="NSC184" s="1"/>
      <c r="NSD184" s="5"/>
      <c r="NSE184" s="29"/>
      <c r="NSF184" s="37"/>
      <c r="NSG184" s="13"/>
      <c r="NSH184" s="12"/>
      <c r="NSI184" s="12"/>
      <c r="NSJ184" s="1"/>
      <c r="NSK184" s="5"/>
      <c r="NSL184" s="29"/>
      <c r="NSM184" s="37"/>
      <c r="NSN184" s="13"/>
      <c r="NSO184" s="12"/>
      <c r="NSP184" s="12"/>
      <c r="NSQ184" s="1"/>
      <c r="NSR184" s="5"/>
      <c r="NSS184" s="29"/>
      <c r="NST184" s="37"/>
      <c r="NSU184" s="13"/>
      <c r="NSV184" s="12"/>
      <c r="NSW184" s="12"/>
      <c r="NSX184" s="1"/>
      <c r="NSY184" s="5"/>
      <c r="NSZ184" s="29"/>
      <c r="NTA184" s="37"/>
      <c r="NTB184" s="13"/>
      <c r="NTC184" s="12"/>
      <c r="NTD184" s="12"/>
      <c r="NTE184" s="1"/>
      <c r="NTF184" s="5"/>
      <c r="NTG184" s="29"/>
      <c r="NTH184" s="37"/>
      <c r="NTI184" s="13"/>
      <c r="NTJ184" s="12"/>
      <c r="NTK184" s="12"/>
      <c r="NTL184" s="1"/>
      <c r="NTM184" s="5"/>
      <c r="NTN184" s="29"/>
      <c r="NTO184" s="37"/>
      <c r="NTP184" s="13"/>
      <c r="NTQ184" s="12"/>
      <c r="NTR184" s="12"/>
      <c r="NTS184" s="1"/>
      <c r="NTT184" s="5"/>
      <c r="NTU184" s="29"/>
      <c r="NTV184" s="37"/>
      <c r="NTW184" s="13"/>
      <c r="NTX184" s="12"/>
      <c r="NTY184" s="12"/>
      <c r="NTZ184" s="1"/>
      <c r="NUA184" s="5"/>
      <c r="NUB184" s="29"/>
      <c r="NUC184" s="37"/>
      <c r="NUD184" s="13"/>
      <c r="NUE184" s="12"/>
      <c r="NUF184" s="12"/>
      <c r="NUG184" s="1"/>
      <c r="NUH184" s="5"/>
      <c r="NUI184" s="29"/>
      <c r="NUJ184" s="37"/>
      <c r="NUK184" s="13"/>
      <c r="NUL184" s="12"/>
      <c r="NUM184" s="12"/>
      <c r="NUN184" s="1"/>
      <c r="NUO184" s="5"/>
      <c r="NUP184" s="29"/>
      <c r="NUQ184" s="37"/>
      <c r="NUR184" s="13"/>
      <c r="NUS184" s="12"/>
      <c r="NUT184" s="12"/>
      <c r="NUU184" s="1"/>
      <c r="NUV184" s="5"/>
      <c r="NUW184" s="29"/>
      <c r="NUX184" s="37"/>
      <c r="NUY184" s="13"/>
      <c r="NUZ184" s="12"/>
      <c r="NVA184" s="12"/>
      <c r="NVB184" s="1"/>
      <c r="NVC184" s="5"/>
      <c r="NVD184" s="29"/>
      <c r="NVE184" s="37"/>
      <c r="NVF184" s="13"/>
      <c r="NVG184" s="12"/>
      <c r="NVH184" s="12"/>
      <c r="NVI184" s="1"/>
      <c r="NVJ184" s="5"/>
      <c r="NVK184" s="29"/>
      <c r="NVL184" s="37"/>
      <c r="NVM184" s="13"/>
      <c r="NVN184" s="12"/>
      <c r="NVO184" s="12"/>
      <c r="NVP184" s="1"/>
      <c r="NVQ184" s="5"/>
      <c r="NVR184" s="29"/>
      <c r="NVS184" s="37"/>
      <c r="NVT184" s="13"/>
      <c r="NVU184" s="12"/>
      <c r="NVV184" s="12"/>
      <c r="NVW184" s="1"/>
      <c r="NVX184" s="5"/>
      <c r="NVY184" s="29"/>
      <c r="NVZ184" s="37"/>
      <c r="NWA184" s="13"/>
      <c r="NWB184" s="12"/>
      <c r="NWC184" s="12"/>
      <c r="NWD184" s="1"/>
      <c r="NWE184" s="5"/>
      <c r="NWF184" s="29"/>
      <c r="NWG184" s="37"/>
      <c r="NWH184" s="13"/>
      <c r="NWI184" s="12"/>
      <c r="NWJ184" s="12"/>
      <c r="NWK184" s="1"/>
      <c r="NWL184" s="5"/>
      <c r="NWM184" s="29"/>
      <c r="NWN184" s="37"/>
      <c r="NWO184" s="13"/>
      <c r="NWP184" s="12"/>
      <c r="NWQ184" s="12"/>
      <c r="NWR184" s="1"/>
      <c r="NWS184" s="5"/>
      <c r="NWT184" s="29"/>
      <c r="NWU184" s="37"/>
      <c r="NWV184" s="13"/>
      <c r="NWW184" s="12"/>
      <c r="NWX184" s="12"/>
      <c r="NWY184" s="1"/>
      <c r="NWZ184" s="5"/>
      <c r="NXA184" s="29"/>
      <c r="NXB184" s="37"/>
      <c r="NXC184" s="13"/>
      <c r="NXD184" s="12"/>
      <c r="NXE184" s="12"/>
      <c r="NXF184" s="1"/>
      <c r="NXG184" s="5"/>
      <c r="NXH184" s="29"/>
      <c r="NXI184" s="37"/>
      <c r="NXJ184" s="13"/>
      <c r="NXK184" s="12"/>
      <c r="NXL184" s="12"/>
      <c r="NXM184" s="1"/>
      <c r="NXN184" s="5"/>
      <c r="NXO184" s="29"/>
      <c r="NXP184" s="37"/>
      <c r="NXQ184" s="13"/>
      <c r="NXR184" s="12"/>
      <c r="NXS184" s="12"/>
      <c r="NXT184" s="1"/>
      <c r="NXU184" s="5"/>
      <c r="NXV184" s="29"/>
      <c r="NXW184" s="37"/>
      <c r="NXX184" s="13"/>
      <c r="NXY184" s="12"/>
      <c r="NXZ184" s="12"/>
      <c r="NYA184" s="1"/>
      <c r="NYB184" s="5"/>
      <c r="NYC184" s="29"/>
      <c r="NYD184" s="37"/>
      <c r="NYE184" s="13"/>
      <c r="NYF184" s="12"/>
      <c r="NYG184" s="12"/>
      <c r="NYH184" s="1"/>
      <c r="NYI184" s="5"/>
      <c r="NYJ184" s="29"/>
      <c r="NYK184" s="37"/>
      <c r="NYL184" s="13"/>
      <c r="NYM184" s="12"/>
      <c r="NYN184" s="12"/>
      <c r="NYO184" s="1"/>
      <c r="NYP184" s="5"/>
      <c r="NYQ184" s="29"/>
      <c r="NYR184" s="37"/>
      <c r="NYS184" s="13"/>
      <c r="NYT184" s="12"/>
      <c r="NYU184" s="12"/>
      <c r="NYV184" s="1"/>
      <c r="NYW184" s="5"/>
      <c r="NYX184" s="29"/>
      <c r="NYY184" s="37"/>
      <c r="NYZ184" s="13"/>
      <c r="NZA184" s="12"/>
      <c r="NZB184" s="12"/>
      <c r="NZC184" s="1"/>
      <c r="NZD184" s="5"/>
      <c r="NZE184" s="29"/>
      <c r="NZF184" s="37"/>
      <c r="NZG184" s="13"/>
      <c r="NZH184" s="12"/>
      <c r="NZI184" s="12"/>
      <c r="NZJ184" s="1"/>
      <c r="NZK184" s="5"/>
      <c r="NZL184" s="29"/>
      <c r="NZM184" s="37"/>
      <c r="NZN184" s="13"/>
      <c r="NZO184" s="12"/>
      <c r="NZP184" s="12"/>
      <c r="NZQ184" s="1"/>
      <c r="NZR184" s="5"/>
      <c r="NZS184" s="29"/>
      <c r="NZT184" s="37"/>
      <c r="NZU184" s="13"/>
      <c r="NZV184" s="12"/>
      <c r="NZW184" s="12"/>
      <c r="NZX184" s="1"/>
      <c r="NZY184" s="5"/>
      <c r="NZZ184" s="29"/>
      <c r="OAA184" s="37"/>
      <c r="OAB184" s="13"/>
      <c r="OAC184" s="12"/>
      <c r="OAD184" s="12"/>
      <c r="OAE184" s="1"/>
      <c r="OAF184" s="5"/>
      <c r="OAG184" s="29"/>
      <c r="OAH184" s="37"/>
      <c r="OAI184" s="13"/>
      <c r="OAJ184" s="12"/>
      <c r="OAK184" s="12"/>
      <c r="OAL184" s="1"/>
      <c r="OAM184" s="5"/>
      <c r="OAN184" s="29"/>
      <c r="OAO184" s="37"/>
      <c r="OAP184" s="13"/>
      <c r="OAQ184" s="12"/>
      <c r="OAR184" s="12"/>
      <c r="OAS184" s="1"/>
      <c r="OAT184" s="5"/>
      <c r="OAU184" s="29"/>
      <c r="OAV184" s="37"/>
      <c r="OAW184" s="13"/>
      <c r="OAX184" s="12"/>
      <c r="OAY184" s="12"/>
      <c r="OAZ184" s="1"/>
      <c r="OBA184" s="5"/>
      <c r="OBB184" s="29"/>
      <c r="OBC184" s="37"/>
      <c r="OBD184" s="13"/>
      <c r="OBE184" s="12"/>
      <c r="OBF184" s="12"/>
      <c r="OBG184" s="1"/>
      <c r="OBH184" s="5"/>
      <c r="OBI184" s="29"/>
      <c r="OBJ184" s="37"/>
      <c r="OBK184" s="13"/>
      <c r="OBL184" s="12"/>
      <c r="OBM184" s="12"/>
      <c r="OBN184" s="1"/>
      <c r="OBO184" s="5"/>
      <c r="OBP184" s="29"/>
      <c r="OBQ184" s="37"/>
      <c r="OBR184" s="13"/>
      <c r="OBS184" s="12"/>
      <c r="OBT184" s="12"/>
      <c r="OBU184" s="1"/>
      <c r="OBV184" s="5"/>
      <c r="OBW184" s="29"/>
      <c r="OBX184" s="37"/>
      <c r="OBY184" s="13"/>
      <c r="OBZ184" s="12"/>
      <c r="OCA184" s="12"/>
      <c r="OCB184" s="1"/>
      <c r="OCC184" s="5"/>
      <c r="OCD184" s="29"/>
      <c r="OCE184" s="37"/>
      <c r="OCF184" s="13"/>
      <c r="OCG184" s="12"/>
      <c r="OCH184" s="12"/>
      <c r="OCI184" s="1"/>
      <c r="OCJ184" s="5"/>
      <c r="OCK184" s="29"/>
      <c r="OCL184" s="37"/>
      <c r="OCM184" s="13"/>
      <c r="OCN184" s="12"/>
      <c r="OCO184" s="12"/>
      <c r="OCP184" s="1"/>
      <c r="OCQ184" s="5"/>
      <c r="OCR184" s="29"/>
      <c r="OCS184" s="37"/>
      <c r="OCT184" s="13"/>
      <c r="OCU184" s="12"/>
      <c r="OCV184" s="12"/>
      <c r="OCW184" s="1"/>
      <c r="OCX184" s="5"/>
      <c r="OCY184" s="29"/>
      <c r="OCZ184" s="37"/>
      <c r="ODA184" s="13"/>
      <c r="ODB184" s="12"/>
      <c r="ODC184" s="12"/>
      <c r="ODD184" s="1"/>
      <c r="ODE184" s="5"/>
      <c r="ODF184" s="29"/>
      <c r="ODG184" s="37"/>
      <c r="ODH184" s="13"/>
      <c r="ODI184" s="12"/>
      <c r="ODJ184" s="12"/>
      <c r="ODK184" s="1"/>
      <c r="ODL184" s="5"/>
      <c r="ODM184" s="29"/>
      <c r="ODN184" s="37"/>
      <c r="ODO184" s="13"/>
      <c r="ODP184" s="12"/>
      <c r="ODQ184" s="12"/>
      <c r="ODR184" s="1"/>
      <c r="ODS184" s="5"/>
      <c r="ODT184" s="29"/>
      <c r="ODU184" s="37"/>
      <c r="ODV184" s="13"/>
      <c r="ODW184" s="12"/>
      <c r="ODX184" s="12"/>
      <c r="ODY184" s="1"/>
      <c r="ODZ184" s="5"/>
      <c r="OEA184" s="29"/>
      <c r="OEB184" s="37"/>
      <c r="OEC184" s="13"/>
      <c r="OED184" s="12"/>
      <c r="OEE184" s="12"/>
      <c r="OEF184" s="1"/>
      <c r="OEG184" s="5"/>
      <c r="OEH184" s="29"/>
      <c r="OEI184" s="37"/>
      <c r="OEJ184" s="13"/>
      <c r="OEK184" s="12"/>
      <c r="OEL184" s="12"/>
      <c r="OEM184" s="1"/>
      <c r="OEN184" s="5"/>
      <c r="OEO184" s="29"/>
      <c r="OEP184" s="37"/>
      <c r="OEQ184" s="13"/>
      <c r="OER184" s="12"/>
      <c r="OES184" s="12"/>
      <c r="OET184" s="1"/>
      <c r="OEU184" s="5"/>
      <c r="OEV184" s="29"/>
      <c r="OEW184" s="37"/>
      <c r="OEX184" s="13"/>
      <c r="OEY184" s="12"/>
      <c r="OEZ184" s="12"/>
      <c r="OFA184" s="1"/>
      <c r="OFB184" s="5"/>
      <c r="OFC184" s="29"/>
      <c r="OFD184" s="37"/>
      <c r="OFE184" s="13"/>
      <c r="OFF184" s="12"/>
      <c r="OFG184" s="12"/>
      <c r="OFH184" s="1"/>
      <c r="OFI184" s="5"/>
      <c r="OFJ184" s="29"/>
      <c r="OFK184" s="37"/>
      <c r="OFL184" s="13"/>
      <c r="OFM184" s="12"/>
      <c r="OFN184" s="12"/>
      <c r="OFO184" s="1"/>
      <c r="OFP184" s="5"/>
      <c r="OFQ184" s="29"/>
      <c r="OFR184" s="37"/>
      <c r="OFS184" s="13"/>
      <c r="OFT184" s="12"/>
      <c r="OFU184" s="12"/>
      <c r="OFV184" s="1"/>
      <c r="OFW184" s="5"/>
      <c r="OFX184" s="29"/>
      <c r="OFY184" s="37"/>
      <c r="OFZ184" s="13"/>
      <c r="OGA184" s="12"/>
      <c r="OGB184" s="12"/>
      <c r="OGC184" s="1"/>
      <c r="OGD184" s="5"/>
      <c r="OGE184" s="29"/>
      <c r="OGF184" s="37"/>
      <c r="OGG184" s="13"/>
      <c r="OGH184" s="12"/>
      <c r="OGI184" s="12"/>
      <c r="OGJ184" s="1"/>
      <c r="OGK184" s="5"/>
      <c r="OGL184" s="29"/>
      <c r="OGM184" s="37"/>
      <c r="OGN184" s="13"/>
      <c r="OGO184" s="12"/>
      <c r="OGP184" s="12"/>
      <c r="OGQ184" s="1"/>
      <c r="OGR184" s="5"/>
      <c r="OGS184" s="29"/>
      <c r="OGT184" s="37"/>
      <c r="OGU184" s="13"/>
      <c r="OGV184" s="12"/>
      <c r="OGW184" s="12"/>
      <c r="OGX184" s="1"/>
      <c r="OGY184" s="5"/>
      <c r="OGZ184" s="29"/>
      <c r="OHA184" s="37"/>
      <c r="OHB184" s="13"/>
      <c r="OHC184" s="12"/>
      <c r="OHD184" s="12"/>
      <c r="OHE184" s="1"/>
      <c r="OHF184" s="5"/>
      <c r="OHG184" s="29"/>
      <c r="OHH184" s="37"/>
      <c r="OHI184" s="13"/>
      <c r="OHJ184" s="12"/>
      <c r="OHK184" s="12"/>
      <c r="OHL184" s="1"/>
      <c r="OHM184" s="5"/>
      <c r="OHN184" s="29"/>
      <c r="OHO184" s="37"/>
      <c r="OHP184" s="13"/>
      <c r="OHQ184" s="12"/>
      <c r="OHR184" s="12"/>
      <c r="OHS184" s="1"/>
      <c r="OHT184" s="5"/>
      <c r="OHU184" s="29"/>
      <c r="OHV184" s="37"/>
      <c r="OHW184" s="13"/>
      <c r="OHX184" s="12"/>
      <c r="OHY184" s="12"/>
      <c r="OHZ184" s="1"/>
      <c r="OIA184" s="5"/>
      <c r="OIB184" s="29"/>
      <c r="OIC184" s="37"/>
      <c r="OID184" s="13"/>
      <c r="OIE184" s="12"/>
      <c r="OIF184" s="12"/>
      <c r="OIG184" s="1"/>
      <c r="OIH184" s="5"/>
      <c r="OII184" s="29"/>
      <c r="OIJ184" s="37"/>
      <c r="OIK184" s="13"/>
      <c r="OIL184" s="12"/>
      <c r="OIM184" s="12"/>
      <c r="OIN184" s="1"/>
      <c r="OIO184" s="5"/>
      <c r="OIP184" s="29"/>
      <c r="OIQ184" s="37"/>
      <c r="OIR184" s="13"/>
      <c r="OIS184" s="12"/>
      <c r="OIT184" s="12"/>
      <c r="OIU184" s="1"/>
      <c r="OIV184" s="5"/>
      <c r="OIW184" s="29"/>
      <c r="OIX184" s="37"/>
      <c r="OIY184" s="13"/>
      <c r="OIZ184" s="12"/>
      <c r="OJA184" s="12"/>
      <c r="OJB184" s="1"/>
      <c r="OJC184" s="5"/>
      <c r="OJD184" s="29"/>
      <c r="OJE184" s="37"/>
      <c r="OJF184" s="13"/>
      <c r="OJG184" s="12"/>
      <c r="OJH184" s="12"/>
      <c r="OJI184" s="1"/>
      <c r="OJJ184" s="5"/>
      <c r="OJK184" s="29"/>
      <c r="OJL184" s="37"/>
      <c r="OJM184" s="13"/>
      <c r="OJN184" s="12"/>
      <c r="OJO184" s="12"/>
      <c r="OJP184" s="1"/>
      <c r="OJQ184" s="5"/>
      <c r="OJR184" s="29"/>
      <c r="OJS184" s="37"/>
      <c r="OJT184" s="13"/>
      <c r="OJU184" s="12"/>
      <c r="OJV184" s="12"/>
      <c r="OJW184" s="1"/>
      <c r="OJX184" s="5"/>
      <c r="OJY184" s="29"/>
      <c r="OJZ184" s="37"/>
      <c r="OKA184" s="13"/>
      <c r="OKB184" s="12"/>
      <c r="OKC184" s="12"/>
      <c r="OKD184" s="1"/>
      <c r="OKE184" s="5"/>
      <c r="OKF184" s="29"/>
      <c r="OKG184" s="37"/>
      <c r="OKH184" s="13"/>
      <c r="OKI184" s="12"/>
      <c r="OKJ184" s="12"/>
      <c r="OKK184" s="1"/>
      <c r="OKL184" s="5"/>
      <c r="OKM184" s="29"/>
      <c r="OKN184" s="37"/>
      <c r="OKO184" s="13"/>
      <c r="OKP184" s="12"/>
      <c r="OKQ184" s="12"/>
      <c r="OKR184" s="1"/>
      <c r="OKS184" s="5"/>
      <c r="OKT184" s="29"/>
      <c r="OKU184" s="37"/>
      <c r="OKV184" s="13"/>
      <c r="OKW184" s="12"/>
      <c r="OKX184" s="12"/>
      <c r="OKY184" s="1"/>
      <c r="OKZ184" s="5"/>
      <c r="OLA184" s="29"/>
      <c r="OLB184" s="37"/>
      <c r="OLC184" s="13"/>
      <c r="OLD184" s="12"/>
      <c r="OLE184" s="12"/>
      <c r="OLF184" s="1"/>
      <c r="OLG184" s="5"/>
      <c r="OLH184" s="29"/>
      <c r="OLI184" s="37"/>
      <c r="OLJ184" s="13"/>
      <c r="OLK184" s="12"/>
      <c r="OLL184" s="12"/>
      <c r="OLM184" s="1"/>
      <c r="OLN184" s="5"/>
      <c r="OLO184" s="29"/>
      <c r="OLP184" s="37"/>
      <c r="OLQ184" s="13"/>
      <c r="OLR184" s="12"/>
      <c r="OLS184" s="12"/>
      <c r="OLT184" s="1"/>
      <c r="OLU184" s="5"/>
      <c r="OLV184" s="29"/>
      <c r="OLW184" s="37"/>
      <c r="OLX184" s="13"/>
      <c r="OLY184" s="12"/>
      <c r="OLZ184" s="12"/>
      <c r="OMA184" s="1"/>
      <c r="OMB184" s="5"/>
      <c r="OMC184" s="29"/>
      <c r="OMD184" s="37"/>
      <c r="OME184" s="13"/>
      <c r="OMF184" s="12"/>
      <c r="OMG184" s="12"/>
      <c r="OMH184" s="1"/>
      <c r="OMI184" s="5"/>
      <c r="OMJ184" s="29"/>
      <c r="OMK184" s="37"/>
      <c r="OML184" s="13"/>
      <c r="OMM184" s="12"/>
      <c r="OMN184" s="12"/>
      <c r="OMO184" s="1"/>
      <c r="OMP184" s="5"/>
      <c r="OMQ184" s="29"/>
      <c r="OMR184" s="37"/>
      <c r="OMS184" s="13"/>
      <c r="OMT184" s="12"/>
      <c r="OMU184" s="12"/>
      <c r="OMV184" s="1"/>
      <c r="OMW184" s="5"/>
      <c r="OMX184" s="29"/>
      <c r="OMY184" s="37"/>
      <c r="OMZ184" s="13"/>
      <c r="ONA184" s="12"/>
      <c r="ONB184" s="12"/>
      <c r="ONC184" s="1"/>
      <c r="OND184" s="5"/>
      <c r="ONE184" s="29"/>
      <c r="ONF184" s="37"/>
      <c r="ONG184" s="13"/>
      <c r="ONH184" s="12"/>
      <c r="ONI184" s="12"/>
      <c r="ONJ184" s="1"/>
      <c r="ONK184" s="5"/>
      <c r="ONL184" s="29"/>
      <c r="ONM184" s="37"/>
      <c r="ONN184" s="13"/>
      <c r="ONO184" s="12"/>
      <c r="ONP184" s="12"/>
      <c r="ONQ184" s="1"/>
      <c r="ONR184" s="5"/>
      <c r="ONS184" s="29"/>
      <c r="ONT184" s="37"/>
      <c r="ONU184" s="13"/>
      <c r="ONV184" s="12"/>
      <c r="ONW184" s="12"/>
      <c r="ONX184" s="1"/>
      <c r="ONY184" s="5"/>
      <c r="ONZ184" s="29"/>
      <c r="OOA184" s="37"/>
      <c r="OOB184" s="13"/>
      <c r="OOC184" s="12"/>
      <c r="OOD184" s="12"/>
      <c r="OOE184" s="1"/>
      <c r="OOF184" s="5"/>
      <c r="OOG184" s="29"/>
      <c r="OOH184" s="37"/>
      <c r="OOI184" s="13"/>
      <c r="OOJ184" s="12"/>
      <c r="OOK184" s="12"/>
      <c r="OOL184" s="1"/>
      <c r="OOM184" s="5"/>
      <c r="OON184" s="29"/>
      <c r="OOO184" s="37"/>
      <c r="OOP184" s="13"/>
      <c r="OOQ184" s="12"/>
      <c r="OOR184" s="12"/>
      <c r="OOS184" s="1"/>
      <c r="OOT184" s="5"/>
      <c r="OOU184" s="29"/>
      <c r="OOV184" s="37"/>
      <c r="OOW184" s="13"/>
      <c r="OOX184" s="12"/>
      <c r="OOY184" s="12"/>
      <c r="OOZ184" s="1"/>
      <c r="OPA184" s="5"/>
      <c r="OPB184" s="29"/>
      <c r="OPC184" s="37"/>
      <c r="OPD184" s="13"/>
      <c r="OPE184" s="12"/>
      <c r="OPF184" s="12"/>
      <c r="OPG184" s="1"/>
      <c r="OPH184" s="5"/>
      <c r="OPI184" s="29"/>
      <c r="OPJ184" s="37"/>
      <c r="OPK184" s="13"/>
      <c r="OPL184" s="12"/>
      <c r="OPM184" s="12"/>
      <c r="OPN184" s="1"/>
      <c r="OPO184" s="5"/>
      <c r="OPP184" s="29"/>
      <c r="OPQ184" s="37"/>
      <c r="OPR184" s="13"/>
      <c r="OPS184" s="12"/>
      <c r="OPT184" s="12"/>
      <c r="OPU184" s="1"/>
      <c r="OPV184" s="5"/>
      <c r="OPW184" s="29"/>
      <c r="OPX184" s="37"/>
      <c r="OPY184" s="13"/>
      <c r="OPZ184" s="12"/>
      <c r="OQA184" s="12"/>
      <c r="OQB184" s="1"/>
      <c r="OQC184" s="5"/>
      <c r="OQD184" s="29"/>
      <c r="OQE184" s="37"/>
      <c r="OQF184" s="13"/>
      <c r="OQG184" s="12"/>
      <c r="OQH184" s="12"/>
      <c r="OQI184" s="1"/>
      <c r="OQJ184" s="5"/>
      <c r="OQK184" s="29"/>
      <c r="OQL184" s="37"/>
      <c r="OQM184" s="13"/>
      <c r="OQN184" s="12"/>
      <c r="OQO184" s="12"/>
      <c r="OQP184" s="1"/>
      <c r="OQQ184" s="5"/>
      <c r="OQR184" s="29"/>
      <c r="OQS184" s="37"/>
      <c r="OQT184" s="13"/>
      <c r="OQU184" s="12"/>
      <c r="OQV184" s="12"/>
      <c r="OQW184" s="1"/>
      <c r="OQX184" s="5"/>
      <c r="OQY184" s="29"/>
      <c r="OQZ184" s="37"/>
      <c r="ORA184" s="13"/>
      <c r="ORB184" s="12"/>
      <c r="ORC184" s="12"/>
      <c r="ORD184" s="1"/>
      <c r="ORE184" s="5"/>
      <c r="ORF184" s="29"/>
      <c r="ORG184" s="37"/>
      <c r="ORH184" s="13"/>
      <c r="ORI184" s="12"/>
      <c r="ORJ184" s="12"/>
      <c r="ORK184" s="1"/>
      <c r="ORL184" s="5"/>
      <c r="ORM184" s="29"/>
      <c r="ORN184" s="37"/>
      <c r="ORO184" s="13"/>
      <c r="ORP184" s="12"/>
      <c r="ORQ184" s="12"/>
      <c r="ORR184" s="1"/>
      <c r="ORS184" s="5"/>
      <c r="ORT184" s="29"/>
      <c r="ORU184" s="37"/>
      <c r="ORV184" s="13"/>
      <c r="ORW184" s="12"/>
      <c r="ORX184" s="12"/>
      <c r="ORY184" s="1"/>
      <c r="ORZ184" s="5"/>
      <c r="OSA184" s="29"/>
      <c r="OSB184" s="37"/>
      <c r="OSC184" s="13"/>
      <c r="OSD184" s="12"/>
      <c r="OSE184" s="12"/>
      <c r="OSF184" s="1"/>
      <c r="OSG184" s="5"/>
      <c r="OSH184" s="29"/>
      <c r="OSI184" s="37"/>
      <c r="OSJ184" s="13"/>
      <c r="OSK184" s="12"/>
      <c r="OSL184" s="12"/>
      <c r="OSM184" s="1"/>
      <c r="OSN184" s="5"/>
      <c r="OSO184" s="29"/>
      <c r="OSP184" s="37"/>
      <c r="OSQ184" s="13"/>
      <c r="OSR184" s="12"/>
      <c r="OSS184" s="12"/>
      <c r="OST184" s="1"/>
      <c r="OSU184" s="5"/>
      <c r="OSV184" s="29"/>
      <c r="OSW184" s="37"/>
      <c r="OSX184" s="13"/>
      <c r="OSY184" s="12"/>
      <c r="OSZ184" s="12"/>
      <c r="OTA184" s="1"/>
      <c r="OTB184" s="5"/>
      <c r="OTC184" s="29"/>
      <c r="OTD184" s="37"/>
      <c r="OTE184" s="13"/>
      <c r="OTF184" s="12"/>
      <c r="OTG184" s="12"/>
      <c r="OTH184" s="1"/>
      <c r="OTI184" s="5"/>
      <c r="OTJ184" s="29"/>
      <c r="OTK184" s="37"/>
      <c r="OTL184" s="13"/>
      <c r="OTM184" s="12"/>
      <c r="OTN184" s="12"/>
      <c r="OTO184" s="1"/>
      <c r="OTP184" s="5"/>
      <c r="OTQ184" s="29"/>
      <c r="OTR184" s="37"/>
      <c r="OTS184" s="13"/>
      <c r="OTT184" s="12"/>
      <c r="OTU184" s="12"/>
      <c r="OTV184" s="1"/>
      <c r="OTW184" s="5"/>
      <c r="OTX184" s="29"/>
      <c r="OTY184" s="37"/>
      <c r="OTZ184" s="13"/>
      <c r="OUA184" s="12"/>
      <c r="OUB184" s="12"/>
      <c r="OUC184" s="1"/>
      <c r="OUD184" s="5"/>
      <c r="OUE184" s="29"/>
      <c r="OUF184" s="37"/>
      <c r="OUG184" s="13"/>
      <c r="OUH184" s="12"/>
      <c r="OUI184" s="12"/>
      <c r="OUJ184" s="1"/>
      <c r="OUK184" s="5"/>
      <c r="OUL184" s="29"/>
      <c r="OUM184" s="37"/>
      <c r="OUN184" s="13"/>
      <c r="OUO184" s="12"/>
      <c r="OUP184" s="12"/>
      <c r="OUQ184" s="1"/>
      <c r="OUR184" s="5"/>
      <c r="OUS184" s="29"/>
      <c r="OUT184" s="37"/>
      <c r="OUU184" s="13"/>
      <c r="OUV184" s="12"/>
      <c r="OUW184" s="12"/>
      <c r="OUX184" s="1"/>
      <c r="OUY184" s="5"/>
      <c r="OUZ184" s="29"/>
      <c r="OVA184" s="37"/>
      <c r="OVB184" s="13"/>
      <c r="OVC184" s="12"/>
      <c r="OVD184" s="12"/>
      <c r="OVE184" s="1"/>
      <c r="OVF184" s="5"/>
      <c r="OVG184" s="29"/>
      <c r="OVH184" s="37"/>
      <c r="OVI184" s="13"/>
      <c r="OVJ184" s="12"/>
      <c r="OVK184" s="12"/>
      <c r="OVL184" s="1"/>
      <c r="OVM184" s="5"/>
      <c r="OVN184" s="29"/>
      <c r="OVO184" s="37"/>
      <c r="OVP184" s="13"/>
      <c r="OVQ184" s="12"/>
      <c r="OVR184" s="12"/>
      <c r="OVS184" s="1"/>
      <c r="OVT184" s="5"/>
      <c r="OVU184" s="29"/>
      <c r="OVV184" s="37"/>
      <c r="OVW184" s="13"/>
      <c r="OVX184" s="12"/>
      <c r="OVY184" s="12"/>
      <c r="OVZ184" s="1"/>
      <c r="OWA184" s="5"/>
      <c r="OWB184" s="29"/>
      <c r="OWC184" s="37"/>
      <c r="OWD184" s="13"/>
      <c r="OWE184" s="12"/>
      <c r="OWF184" s="12"/>
      <c r="OWG184" s="1"/>
      <c r="OWH184" s="5"/>
      <c r="OWI184" s="29"/>
      <c r="OWJ184" s="37"/>
      <c r="OWK184" s="13"/>
      <c r="OWL184" s="12"/>
      <c r="OWM184" s="12"/>
      <c r="OWN184" s="1"/>
      <c r="OWO184" s="5"/>
      <c r="OWP184" s="29"/>
      <c r="OWQ184" s="37"/>
      <c r="OWR184" s="13"/>
      <c r="OWS184" s="12"/>
      <c r="OWT184" s="12"/>
      <c r="OWU184" s="1"/>
      <c r="OWV184" s="5"/>
      <c r="OWW184" s="29"/>
      <c r="OWX184" s="37"/>
      <c r="OWY184" s="13"/>
      <c r="OWZ184" s="12"/>
      <c r="OXA184" s="12"/>
      <c r="OXB184" s="1"/>
      <c r="OXC184" s="5"/>
      <c r="OXD184" s="29"/>
      <c r="OXE184" s="37"/>
      <c r="OXF184" s="13"/>
      <c r="OXG184" s="12"/>
      <c r="OXH184" s="12"/>
      <c r="OXI184" s="1"/>
      <c r="OXJ184" s="5"/>
      <c r="OXK184" s="29"/>
      <c r="OXL184" s="37"/>
      <c r="OXM184" s="13"/>
      <c r="OXN184" s="12"/>
      <c r="OXO184" s="12"/>
      <c r="OXP184" s="1"/>
      <c r="OXQ184" s="5"/>
      <c r="OXR184" s="29"/>
      <c r="OXS184" s="37"/>
      <c r="OXT184" s="13"/>
      <c r="OXU184" s="12"/>
      <c r="OXV184" s="12"/>
      <c r="OXW184" s="1"/>
      <c r="OXX184" s="5"/>
      <c r="OXY184" s="29"/>
      <c r="OXZ184" s="37"/>
      <c r="OYA184" s="13"/>
      <c r="OYB184" s="12"/>
      <c r="OYC184" s="12"/>
      <c r="OYD184" s="1"/>
      <c r="OYE184" s="5"/>
      <c r="OYF184" s="29"/>
      <c r="OYG184" s="37"/>
      <c r="OYH184" s="13"/>
      <c r="OYI184" s="12"/>
      <c r="OYJ184" s="12"/>
      <c r="OYK184" s="1"/>
      <c r="OYL184" s="5"/>
      <c r="OYM184" s="29"/>
      <c r="OYN184" s="37"/>
      <c r="OYO184" s="13"/>
      <c r="OYP184" s="12"/>
      <c r="OYQ184" s="12"/>
      <c r="OYR184" s="1"/>
      <c r="OYS184" s="5"/>
      <c r="OYT184" s="29"/>
      <c r="OYU184" s="37"/>
      <c r="OYV184" s="13"/>
      <c r="OYW184" s="12"/>
      <c r="OYX184" s="12"/>
      <c r="OYY184" s="1"/>
      <c r="OYZ184" s="5"/>
      <c r="OZA184" s="29"/>
      <c r="OZB184" s="37"/>
      <c r="OZC184" s="13"/>
      <c r="OZD184" s="12"/>
      <c r="OZE184" s="12"/>
      <c r="OZF184" s="1"/>
      <c r="OZG184" s="5"/>
      <c r="OZH184" s="29"/>
      <c r="OZI184" s="37"/>
      <c r="OZJ184" s="13"/>
      <c r="OZK184" s="12"/>
      <c r="OZL184" s="12"/>
      <c r="OZM184" s="1"/>
      <c r="OZN184" s="5"/>
      <c r="OZO184" s="29"/>
      <c r="OZP184" s="37"/>
      <c r="OZQ184" s="13"/>
      <c r="OZR184" s="12"/>
      <c r="OZS184" s="12"/>
      <c r="OZT184" s="1"/>
      <c r="OZU184" s="5"/>
      <c r="OZV184" s="29"/>
      <c r="OZW184" s="37"/>
      <c r="OZX184" s="13"/>
      <c r="OZY184" s="12"/>
      <c r="OZZ184" s="12"/>
      <c r="PAA184" s="1"/>
      <c r="PAB184" s="5"/>
      <c r="PAC184" s="29"/>
      <c r="PAD184" s="37"/>
      <c r="PAE184" s="13"/>
      <c r="PAF184" s="12"/>
      <c r="PAG184" s="12"/>
      <c r="PAH184" s="1"/>
      <c r="PAI184" s="5"/>
      <c r="PAJ184" s="29"/>
      <c r="PAK184" s="37"/>
      <c r="PAL184" s="13"/>
      <c r="PAM184" s="12"/>
      <c r="PAN184" s="12"/>
      <c r="PAO184" s="1"/>
      <c r="PAP184" s="5"/>
      <c r="PAQ184" s="29"/>
      <c r="PAR184" s="37"/>
      <c r="PAS184" s="13"/>
      <c r="PAT184" s="12"/>
      <c r="PAU184" s="12"/>
      <c r="PAV184" s="1"/>
      <c r="PAW184" s="5"/>
      <c r="PAX184" s="29"/>
      <c r="PAY184" s="37"/>
      <c r="PAZ184" s="13"/>
      <c r="PBA184" s="12"/>
      <c r="PBB184" s="12"/>
      <c r="PBC184" s="1"/>
      <c r="PBD184" s="5"/>
      <c r="PBE184" s="29"/>
      <c r="PBF184" s="37"/>
      <c r="PBG184" s="13"/>
      <c r="PBH184" s="12"/>
      <c r="PBI184" s="12"/>
      <c r="PBJ184" s="1"/>
      <c r="PBK184" s="5"/>
      <c r="PBL184" s="29"/>
      <c r="PBM184" s="37"/>
      <c r="PBN184" s="13"/>
      <c r="PBO184" s="12"/>
      <c r="PBP184" s="12"/>
      <c r="PBQ184" s="1"/>
      <c r="PBR184" s="5"/>
      <c r="PBS184" s="29"/>
      <c r="PBT184" s="37"/>
      <c r="PBU184" s="13"/>
      <c r="PBV184" s="12"/>
      <c r="PBW184" s="12"/>
      <c r="PBX184" s="1"/>
      <c r="PBY184" s="5"/>
      <c r="PBZ184" s="29"/>
      <c r="PCA184" s="37"/>
      <c r="PCB184" s="13"/>
      <c r="PCC184" s="12"/>
      <c r="PCD184" s="12"/>
      <c r="PCE184" s="1"/>
      <c r="PCF184" s="5"/>
      <c r="PCG184" s="29"/>
      <c r="PCH184" s="37"/>
      <c r="PCI184" s="13"/>
      <c r="PCJ184" s="12"/>
      <c r="PCK184" s="12"/>
      <c r="PCL184" s="1"/>
      <c r="PCM184" s="5"/>
      <c r="PCN184" s="29"/>
      <c r="PCO184" s="37"/>
      <c r="PCP184" s="13"/>
      <c r="PCQ184" s="12"/>
      <c r="PCR184" s="12"/>
      <c r="PCS184" s="1"/>
      <c r="PCT184" s="5"/>
      <c r="PCU184" s="29"/>
      <c r="PCV184" s="37"/>
      <c r="PCW184" s="13"/>
      <c r="PCX184" s="12"/>
      <c r="PCY184" s="12"/>
      <c r="PCZ184" s="1"/>
      <c r="PDA184" s="5"/>
      <c r="PDB184" s="29"/>
      <c r="PDC184" s="37"/>
      <c r="PDD184" s="13"/>
      <c r="PDE184" s="12"/>
      <c r="PDF184" s="12"/>
      <c r="PDG184" s="1"/>
      <c r="PDH184" s="5"/>
      <c r="PDI184" s="29"/>
      <c r="PDJ184" s="37"/>
      <c r="PDK184" s="13"/>
      <c r="PDL184" s="12"/>
      <c r="PDM184" s="12"/>
      <c r="PDN184" s="1"/>
      <c r="PDO184" s="5"/>
      <c r="PDP184" s="29"/>
      <c r="PDQ184" s="37"/>
      <c r="PDR184" s="13"/>
      <c r="PDS184" s="12"/>
      <c r="PDT184" s="12"/>
      <c r="PDU184" s="1"/>
      <c r="PDV184" s="5"/>
      <c r="PDW184" s="29"/>
      <c r="PDX184" s="37"/>
      <c r="PDY184" s="13"/>
      <c r="PDZ184" s="12"/>
      <c r="PEA184" s="12"/>
      <c r="PEB184" s="1"/>
      <c r="PEC184" s="5"/>
      <c r="PED184" s="29"/>
      <c r="PEE184" s="37"/>
      <c r="PEF184" s="13"/>
      <c r="PEG184" s="12"/>
      <c r="PEH184" s="12"/>
      <c r="PEI184" s="1"/>
      <c r="PEJ184" s="5"/>
      <c r="PEK184" s="29"/>
      <c r="PEL184" s="37"/>
      <c r="PEM184" s="13"/>
      <c r="PEN184" s="12"/>
      <c r="PEO184" s="12"/>
      <c r="PEP184" s="1"/>
      <c r="PEQ184" s="5"/>
      <c r="PER184" s="29"/>
      <c r="PES184" s="37"/>
      <c r="PET184" s="13"/>
      <c r="PEU184" s="12"/>
      <c r="PEV184" s="12"/>
      <c r="PEW184" s="1"/>
      <c r="PEX184" s="5"/>
      <c r="PEY184" s="29"/>
      <c r="PEZ184" s="37"/>
      <c r="PFA184" s="13"/>
      <c r="PFB184" s="12"/>
      <c r="PFC184" s="12"/>
      <c r="PFD184" s="1"/>
      <c r="PFE184" s="5"/>
      <c r="PFF184" s="29"/>
      <c r="PFG184" s="37"/>
      <c r="PFH184" s="13"/>
      <c r="PFI184" s="12"/>
      <c r="PFJ184" s="12"/>
      <c r="PFK184" s="1"/>
      <c r="PFL184" s="5"/>
      <c r="PFM184" s="29"/>
      <c r="PFN184" s="37"/>
      <c r="PFO184" s="13"/>
      <c r="PFP184" s="12"/>
      <c r="PFQ184" s="12"/>
      <c r="PFR184" s="1"/>
      <c r="PFS184" s="5"/>
      <c r="PFT184" s="29"/>
      <c r="PFU184" s="37"/>
      <c r="PFV184" s="13"/>
      <c r="PFW184" s="12"/>
      <c r="PFX184" s="12"/>
      <c r="PFY184" s="1"/>
      <c r="PFZ184" s="5"/>
      <c r="PGA184" s="29"/>
      <c r="PGB184" s="37"/>
      <c r="PGC184" s="13"/>
      <c r="PGD184" s="12"/>
      <c r="PGE184" s="12"/>
      <c r="PGF184" s="1"/>
      <c r="PGG184" s="5"/>
      <c r="PGH184" s="29"/>
      <c r="PGI184" s="37"/>
      <c r="PGJ184" s="13"/>
      <c r="PGK184" s="12"/>
      <c r="PGL184" s="12"/>
      <c r="PGM184" s="1"/>
      <c r="PGN184" s="5"/>
      <c r="PGO184" s="29"/>
      <c r="PGP184" s="37"/>
      <c r="PGQ184" s="13"/>
      <c r="PGR184" s="12"/>
      <c r="PGS184" s="12"/>
      <c r="PGT184" s="1"/>
      <c r="PGU184" s="5"/>
      <c r="PGV184" s="29"/>
      <c r="PGW184" s="37"/>
      <c r="PGX184" s="13"/>
      <c r="PGY184" s="12"/>
      <c r="PGZ184" s="12"/>
      <c r="PHA184" s="1"/>
      <c r="PHB184" s="5"/>
      <c r="PHC184" s="29"/>
      <c r="PHD184" s="37"/>
      <c r="PHE184" s="13"/>
      <c r="PHF184" s="12"/>
      <c r="PHG184" s="12"/>
      <c r="PHH184" s="1"/>
      <c r="PHI184" s="5"/>
      <c r="PHJ184" s="29"/>
      <c r="PHK184" s="37"/>
      <c r="PHL184" s="13"/>
      <c r="PHM184" s="12"/>
      <c r="PHN184" s="12"/>
      <c r="PHO184" s="1"/>
      <c r="PHP184" s="5"/>
      <c r="PHQ184" s="29"/>
      <c r="PHR184" s="37"/>
      <c r="PHS184" s="13"/>
      <c r="PHT184" s="12"/>
      <c r="PHU184" s="12"/>
      <c r="PHV184" s="1"/>
      <c r="PHW184" s="5"/>
      <c r="PHX184" s="29"/>
      <c r="PHY184" s="37"/>
      <c r="PHZ184" s="13"/>
      <c r="PIA184" s="12"/>
      <c r="PIB184" s="12"/>
      <c r="PIC184" s="1"/>
      <c r="PID184" s="5"/>
      <c r="PIE184" s="29"/>
      <c r="PIF184" s="37"/>
      <c r="PIG184" s="13"/>
      <c r="PIH184" s="12"/>
      <c r="PII184" s="12"/>
      <c r="PIJ184" s="1"/>
      <c r="PIK184" s="5"/>
      <c r="PIL184" s="29"/>
      <c r="PIM184" s="37"/>
      <c r="PIN184" s="13"/>
      <c r="PIO184" s="12"/>
      <c r="PIP184" s="12"/>
      <c r="PIQ184" s="1"/>
      <c r="PIR184" s="5"/>
      <c r="PIS184" s="29"/>
      <c r="PIT184" s="37"/>
      <c r="PIU184" s="13"/>
      <c r="PIV184" s="12"/>
      <c r="PIW184" s="12"/>
      <c r="PIX184" s="1"/>
      <c r="PIY184" s="5"/>
      <c r="PIZ184" s="29"/>
      <c r="PJA184" s="37"/>
      <c r="PJB184" s="13"/>
      <c r="PJC184" s="12"/>
      <c r="PJD184" s="12"/>
      <c r="PJE184" s="1"/>
      <c r="PJF184" s="5"/>
      <c r="PJG184" s="29"/>
      <c r="PJH184" s="37"/>
      <c r="PJI184" s="13"/>
      <c r="PJJ184" s="12"/>
      <c r="PJK184" s="12"/>
      <c r="PJL184" s="1"/>
      <c r="PJM184" s="5"/>
      <c r="PJN184" s="29"/>
      <c r="PJO184" s="37"/>
      <c r="PJP184" s="13"/>
      <c r="PJQ184" s="12"/>
      <c r="PJR184" s="12"/>
      <c r="PJS184" s="1"/>
      <c r="PJT184" s="5"/>
      <c r="PJU184" s="29"/>
      <c r="PJV184" s="37"/>
      <c r="PJW184" s="13"/>
      <c r="PJX184" s="12"/>
      <c r="PJY184" s="12"/>
      <c r="PJZ184" s="1"/>
      <c r="PKA184" s="5"/>
      <c r="PKB184" s="29"/>
      <c r="PKC184" s="37"/>
      <c r="PKD184" s="13"/>
      <c r="PKE184" s="12"/>
      <c r="PKF184" s="12"/>
      <c r="PKG184" s="1"/>
      <c r="PKH184" s="5"/>
      <c r="PKI184" s="29"/>
      <c r="PKJ184" s="37"/>
      <c r="PKK184" s="13"/>
      <c r="PKL184" s="12"/>
      <c r="PKM184" s="12"/>
      <c r="PKN184" s="1"/>
      <c r="PKO184" s="5"/>
      <c r="PKP184" s="29"/>
      <c r="PKQ184" s="37"/>
      <c r="PKR184" s="13"/>
      <c r="PKS184" s="12"/>
      <c r="PKT184" s="12"/>
      <c r="PKU184" s="1"/>
      <c r="PKV184" s="5"/>
      <c r="PKW184" s="29"/>
      <c r="PKX184" s="37"/>
      <c r="PKY184" s="13"/>
      <c r="PKZ184" s="12"/>
      <c r="PLA184" s="12"/>
      <c r="PLB184" s="1"/>
      <c r="PLC184" s="5"/>
      <c r="PLD184" s="29"/>
      <c r="PLE184" s="37"/>
      <c r="PLF184" s="13"/>
      <c r="PLG184" s="12"/>
      <c r="PLH184" s="12"/>
      <c r="PLI184" s="1"/>
      <c r="PLJ184" s="5"/>
      <c r="PLK184" s="29"/>
      <c r="PLL184" s="37"/>
      <c r="PLM184" s="13"/>
      <c r="PLN184" s="12"/>
      <c r="PLO184" s="12"/>
      <c r="PLP184" s="1"/>
      <c r="PLQ184" s="5"/>
      <c r="PLR184" s="29"/>
      <c r="PLS184" s="37"/>
      <c r="PLT184" s="13"/>
      <c r="PLU184" s="12"/>
      <c r="PLV184" s="12"/>
      <c r="PLW184" s="1"/>
      <c r="PLX184" s="5"/>
      <c r="PLY184" s="29"/>
      <c r="PLZ184" s="37"/>
      <c r="PMA184" s="13"/>
      <c r="PMB184" s="12"/>
      <c r="PMC184" s="12"/>
      <c r="PMD184" s="1"/>
      <c r="PME184" s="5"/>
      <c r="PMF184" s="29"/>
      <c r="PMG184" s="37"/>
      <c r="PMH184" s="13"/>
      <c r="PMI184" s="12"/>
      <c r="PMJ184" s="12"/>
      <c r="PMK184" s="1"/>
      <c r="PML184" s="5"/>
      <c r="PMM184" s="29"/>
      <c r="PMN184" s="37"/>
      <c r="PMO184" s="13"/>
      <c r="PMP184" s="12"/>
      <c r="PMQ184" s="12"/>
      <c r="PMR184" s="1"/>
      <c r="PMS184" s="5"/>
      <c r="PMT184" s="29"/>
      <c r="PMU184" s="37"/>
      <c r="PMV184" s="13"/>
      <c r="PMW184" s="12"/>
      <c r="PMX184" s="12"/>
      <c r="PMY184" s="1"/>
      <c r="PMZ184" s="5"/>
      <c r="PNA184" s="29"/>
      <c r="PNB184" s="37"/>
      <c r="PNC184" s="13"/>
      <c r="PND184" s="12"/>
      <c r="PNE184" s="12"/>
      <c r="PNF184" s="1"/>
      <c r="PNG184" s="5"/>
      <c r="PNH184" s="29"/>
      <c r="PNI184" s="37"/>
      <c r="PNJ184" s="13"/>
      <c r="PNK184" s="12"/>
      <c r="PNL184" s="12"/>
      <c r="PNM184" s="1"/>
      <c r="PNN184" s="5"/>
      <c r="PNO184" s="29"/>
      <c r="PNP184" s="37"/>
      <c r="PNQ184" s="13"/>
      <c r="PNR184" s="12"/>
      <c r="PNS184" s="12"/>
      <c r="PNT184" s="1"/>
      <c r="PNU184" s="5"/>
      <c r="PNV184" s="29"/>
      <c r="PNW184" s="37"/>
      <c r="PNX184" s="13"/>
      <c r="PNY184" s="12"/>
      <c r="PNZ184" s="12"/>
      <c r="POA184" s="1"/>
      <c r="POB184" s="5"/>
      <c r="POC184" s="29"/>
      <c r="POD184" s="37"/>
      <c r="POE184" s="13"/>
      <c r="POF184" s="12"/>
      <c r="POG184" s="12"/>
      <c r="POH184" s="1"/>
      <c r="POI184" s="5"/>
      <c r="POJ184" s="29"/>
      <c r="POK184" s="37"/>
      <c r="POL184" s="13"/>
      <c r="POM184" s="12"/>
      <c r="PON184" s="12"/>
      <c r="POO184" s="1"/>
      <c r="POP184" s="5"/>
      <c r="POQ184" s="29"/>
      <c r="POR184" s="37"/>
      <c r="POS184" s="13"/>
      <c r="POT184" s="12"/>
      <c r="POU184" s="12"/>
      <c r="POV184" s="1"/>
      <c r="POW184" s="5"/>
      <c r="POX184" s="29"/>
      <c r="POY184" s="37"/>
      <c r="POZ184" s="13"/>
      <c r="PPA184" s="12"/>
      <c r="PPB184" s="12"/>
      <c r="PPC184" s="1"/>
      <c r="PPD184" s="5"/>
      <c r="PPE184" s="29"/>
      <c r="PPF184" s="37"/>
      <c r="PPG184" s="13"/>
      <c r="PPH184" s="12"/>
      <c r="PPI184" s="12"/>
      <c r="PPJ184" s="1"/>
      <c r="PPK184" s="5"/>
      <c r="PPL184" s="29"/>
      <c r="PPM184" s="37"/>
      <c r="PPN184" s="13"/>
      <c r="PPO184" s="12"/>
      <c r="PPP184" s="12"/>
      <c r="PPQ184" s="1"/>
      <c r="PPR184" s="5"/>
      <c r="PPS184" s="29"/>
      <c r="PPT184" s="37"/>
      <c r="PPU184" s="13"/>
      <c r="PPV184" s="12"/>
      <c r="PPW184" s="12"/>
      <c r="PPX184" s="1"/>
      <c r="PPY184" s="5"/>
      <c r="PPZ184" s="29"/>
      <c r="PQA184" s="37"/>
      <c r="PQB184" s="13"/>
      <c r="PQC184" s="12"/>
      <c r="PQD184" s="12"/>
      <c r="PQE184" s="1"/>
      <c r="PQF184" s="5"/>
      <c r="PQG184" s="29"/>
      <c r="PQH184" s="37"/>
      <c r="PQI184" s="13"/>
      <c r="PQJ184" s="12"/>
      <c r="PQK184" s="12"/>
      <c r="PQL184" s="1"/>
      <c r="PQM184" s="5"/>
      <c r="PQN184" s="29"/>
      <c r="PQO184" s="37"/>
      <c r="PQP184" s="13"/>
      <c r="PQQ184" s="12"/>
      <c r="PQR184" s="12"/>
      <c r="PQS184" s="1"/>
      <c r="PQT184" s="5"/>
      <c r="PQU184" s="29"/>
      <c r="PQV184" s="37"/>
      <c r="PQW184" s="13"/>
      <c r="PQX184" s="12"/>
      <c r="PQY184" s="12"/>
      <c r="PQZ184" s="1"/>
      <c r="PRA184" s="5"/>
      <c r="PRB184" s="29"/>
      <c r="PRC184" s="37"/>
      <c r="PRD184" s="13"/>
      <c r="PRE184" s="12"/>
      <c r="PRF184" s="12"/>
      <c r="PRG184" s="1"/>
      <c r="PRH184" s="5"/>
      <c r="PRI184" s="29"/>
      <c r="PRJ184" s="37"/>
      <c r="PRK184" s="13"/>
      <c r="PRL184" s="12"/>
      <c r="PRM184" s="12"/>
      <c r="PRN184" s="1"/>
      <c r="PRO184" s="5"/>
      <c r="PRP184" s="29"/>
      <c r="PRQ184" s="37"/>
      <c r="PRR184" s="13"/>
      <c r="PRS184" s="12"/>
      <c r="PRT184" s="12"/>
      <c r="PRU184" s="1"/>
      <c r="PRV184" s="5"/>
      <c r="PRW184" s="29"/>
      <c r="PRX184" s="37"/>
      <c r="PRY184" s="13"/>
      <c r="PRZ184" s="12"/>
      <c r="PSA184" s="12"/>
      <c r="PSB184" s="1"/>
      <c r="PSC184" s="5"/>
      <c r="PSD184" s="29"/>
      <c r="PSE184" s="37"/>
      <c r="PSF184" s="13"/>
      <c r="PSG184" s="12"/>
      <c r="PSH184" s="12"/>
      <c r="PSI184" s="1"/>
      <c r="PSJ184" s="5"/>
      <c r="PSK184" s="29"/>
      <c r="PSL184" s="37"/>
      <c r="PSM184" s="13"/>
      <c r="PSN184" s="12"/>
      <c r="PSO184" s="12"/>
      <c r="PSP184" s="1"/>
      <c r="PSQ184" s="5"/>
      <c r="PSR184" s="29"/>
      <c r="PSS184" s="37"/>
      <c r="PST184" s="13"/>
      <c r="PSU184" s="12"/>
      <c r="PSV184" s="12"/>
      <c r="PSW184" s="1"/>
      <c r="PSX184" s="5"/>
      <c r="PSY184" s="29"/>
      <c r="PSZ184" s="37"/>
      <c r="PTA184" s="13"/>
      <c r="PTB184" s="12"/>
      <c r="PTC184" s="12"/>
      <c r="PTD184" s="1"/>
      <c r="PTE184" s="5"/>
      <c r="PTF184" s="29"/>
      <c r="PTG184" s="37"/>
      <c r="PTH184" s="13"/>
      <c r="PTI184" s="12"/>
      <c r="PTJ184" s="12"/>
      <c r="PTK184" s="1"/>
      <c r="PTL184" s="5"/>
      <c r="PTM184" s="29"/>
      <c r="PTN184" s="37"/>
      <c r="PTO184" s="13"/>
      <c r="PTP184" s="12"/>
      <c r="PTQ184" s="12"/>
      <c r="PTR184" s="1"/>
      <c r="PTS184" s="5"/>
      <c r="PTT184" s="29"/>
      <c r="PTU184" s="37"/>
      <c r="PTV184" s="13"/>
      <c r="PTW184" s="12"/>
      <c r="PTX184" s="12"/>
      <c r="PTY184" s="1"/>
      <c r="PTZ184" s="5"/>
      <c r="PUA184" s="29"/>
      <c r="PUB184" s="37"/>
      <c r="PUC184" s="13"/>
      <c r="PUD184" s="12"/>
      <c r="PUE184" s="12"/>
      <c r="PUF184" s="1"/>
      <c r="PUG184" s="5"/>
      <c r="PUH184" s="29"/>
      <c r="PUI184" s="37"/>
      <c r="PUJ184" s="13"/>
      <c r="PUK184" s="12"/>
      <c r="PUL184" s="12"/>
      <c r="PUM184" s="1"/>
      <c r="PUN184" s="5"/>
      <c r="PUO184" s="29"/>
      <c r="PUP184" s="37"/>
      <c r="PUQ184" s="13"/>
      <c r="PUR184" s="12"/>
      <c r="PUS184" s="12"/>
      <c r="PUT184" s="1"/>
      <c r="PUU184" s="5"/>
      <c r="PUV184" s="29"/>
      <c r="PUW184" s="37"/>
      <c r="PUX184" s="13"/>
      <c r="PUY184" s="12"/>
      <c r="PUZ184" s="12"/>
      <c r="PVA184" s="1"/>
      <c r="PVB184" s="5"/>
      <c r="PVC184" s="29"/>
      <c r="PVD184" s="37"/>
      <c r="PVE184" s="13"/>
      <c r="PVF184" s="12"/>
      <c r="PVG184" s="12"/>
      <c r="PVH184" s="1"/>
      <c r="PVI184" s="5"/>
      <c r="PVJ184" s="29"/>
      <c r="PVK184" s="37"/>
      <c r="PVL184" s="13"/>
      <c r="PVM184" s="12"/>
      <c r="PVN184" s="12"/>
      <c r="PVO184" s="1"/>
      <c r="PVP184" s="5"/>
      <c r="PVQ184" s="29"/>
      <c r="PVR184" s="37"/>
      <c r="PVS184" s="13"/>
      <c r="PVT184" s="12"/>
      <c r="PVU184" s="12"/>
      <c r="PVV184" s="1"/>
      <c r="PVW184" s="5"/>
      <c r="PVX184" s="29"/>
      <c r="PVY184" s="37"/>
      <c r="PVZ184" s="13"/>
      <c r="PWA184" s="12"/>
      <c r="PWB184" s="12"/>
      <c r="PWC184" s="1"/>
      <c r="PWD184" s="5"/>
      <c r="PWE184" s="29"/>
      <c r="PWF184" s="37"/>
      <c r="PWG184" s="13"/>
      <c r="PWH184" s="12"/>
      <c r="PWI184" s="12"/>
      <c r="PWJ184" s="1"/>
      <c r="PWK184" s="5"/>
      <c r="PWL184" s="29"/>
      <c r="PWM184" s="37"/>
      <c r="PWN184" s="13"/>
      <c r="PWO184" s="12"/>
      <c r="PWP184" s="12"/>
      <c r="PWQ184" s="1"/>
      <c r="PWR184" s="5"/>
      <c r="PWS184" s="29"/>
      <c r="PWT184" s="37"/>
      <c r="PWU184" s="13"/>
      <c r="PWV184" s="12"/>
      <c r="PWW184" s="12"/>
      <c r="PWX184" s="1"/>
      <c r="PWY184" s="5"/>
      <c r="PWZ184" s="29"/>
      <c r="PXA184" s="37"/>
      <c r="PXB184" s="13"/>
      <c r="PXC184" s="12"/>
      <c r="PXD184" s="12"/>
      <c r="PXE184" s="1"/>
      <c r="PXF184" s="5"/>
      <c r="PXG184" s="29"/>
      <c r="PXH184" s="37"/>
      <c r="PXI184" s="13"/>
      <c r="PXJ184" s="12"/>
      <c r="PXK184" s="12"/>
      <c r="PXL184" s="1"/>
      <c r="PXM184" s="5"/>
      <c r="PXN184" s="29"/>
      <c r="PXO184" s="37"/>
      <c r="PXP184" s="13"/>
      <c r="PXQ184" s="12"/>
      <c r="PXR184" s="12"/>
      <c r="PXS184" s="1"/>
      <c r="PXT184" s="5"/>
      <c r="PXU184" s="29"/>
      <c r="PXV184" s="37"/>
      <c r="PXW184" s="13"/>
      <c r="PXX184" s="12"/>
      <c r="PXY184" s="12"/>
      <c r="PXZ184" s="1"/>
      <c r="PYA184" s="5"/>
      <c r="PYB184" s="29"/>
      <c r="PYC184" s="37"/>
      <c r="PYD184" s="13"/>
      <c r="PYE184" s="12"/>
      <c r="PYF184" s="12"/>
      <c r="PYG184" s="1"/>
      <c r="PYH184" s="5"/>
      <c r="PYI184" s="29"/>
      <c r="PYJ184" s="37"/>
      <c r="PYK184" s="13"/>
      <c r="PYL184" s="12"/>
      <c r="PYM184" s="12"/>
      <c r="PYN184" s="1"/>
      <c r="PYO184" s="5"/>
      <c r="PYP184" s="29"/>
      <c r="PYQ184" s="37"/>
      <c r="PYR184" s="13"/>
      <c r="PYS184" s="12"/>
      <c r="PYT184" s="12"/>
      <c r="PYU184" s="1"/>
      <c r="PYV184" s="5"/>
      <c r="PYW184" s="29"/>
      <c r="PYX184" s="37"/>
      <c r="PYY184" s="13"/>
      <c r="PYZ184" s="12"/>
      <c r="PZA184" s="12"/>
      <c r="PZB184" s="1"/>
      <c r="PZC184" s="5"/>
      <c r="PZD184" s="29"/>
      <c r="PZE184" s="37"/>
      <c r="PZF184" s="13"/>
      <c r="PZG184" s="12"/>
      <c r="PZH184" s="12"/>
      <c r="PZI184" s="1"/>
      <c r="PZJ184" s="5"/>
      <c r="PZK184" s="29"/>
      <c r="PZL184" s="37"/>
      <c r="PZM184" s="13"/>
      <c r="PZN184" s="12"/>
      <c r="PZO184" s="12"/>
      <c r="PZP184" s="1"/>
      <c r="PZQ184" s="5"/>
      <c r="PZR184" s="29"/>
      <c r="PZS184" s="37"/>
      <c r="PZT184" s="13"/>
      <c r="PZU184" s="12"/>
      <c r="PZV184" s="12"/>
      <c r="PZW184" s="1"/>
      <c r="PZX184" s="5"/>
      <c r="PZY184" s="29"/>
      <c r="PZZ184" s="37"/>
      <c r="QAA184" s="13"/>
      <c r="QAB184" s="12"/>
      <c r="QAC184" s="12"/>
      <c r="QAD184" s="1"/>
      <c r="QAE184" s="5"/>
      <c r="QAF184" s="29"/>
      <c r="QAG184" s="37"/>
      <c r="QAH184" s="13"/>
      <c r="QAI184" s="12"/>
      <c r="QAJ184" s="12"/>
      <c r="QAK184" s="1"/>
      <c r="QAL184" s="5"/>
      <c r="QAM184" s="29"/>
      <c r="QAN184" s="37"/>
      <c r="QAO184" s="13"/>
      <c r="QAP184" s="12"/>
      <c r="QAQ184" s="12"/>
      <c r="QAR184" s="1"/>
      <c r="QAS184" s="5"/>
      <c r="QAT184" s="29"/>
      <c r="QAU184" s="37"/>
      <c r="QAV184" s="13"/>
      <c r="QAW184" s="12"/>
      <c r="QAX184" s="12"/>
      <c r="QAY184" s="1"/>
      <c r="QAZ184" s="5"/>
      <c r="QBA184" s="29"/>
      <c r="QBB184" s="37"/>
      <c r="QBC184" s="13"/>
      <c r="QBD184" s="12"/>
      <c r="QBE184" s="12"/>
      <c r="QBF184" s="1"/>
      <c r="QBG184" s="5"/>
      <c r="QBH184" s="29"/>
      <c r="QBI184" s="37"/>
      <c r="QBJ184" s="13"/>
      <c r="QBK184" s="12"/>
      <c r="QBL184" s="12"/>
      <c r="QBM184" s="1"/>
      <c r="QBN184" s="5"/>
      <c r="QBO184" s="29"/>
      <c r="QBP184" s="37"/>
      <c r="QBQ184" s="13"/>
      <c r="QBR184" s="12"/>
      <c r="QBS184" s="12"/>
      <c r="QBT184" s="1"/>
      <c r="QBU184" s="5"/>
      <c r="QBV184" s="29"/>
      <c r="QBW184" s="37"/>
      <c r="QBX184" s="13"/>
      <c r="QBY184" s="12"/>
      <c r="QBZ184" s="12"/>
      <c r="QCA184" s="1"/>
      <c r="QCB184" s="5"/>
      <c r="QCC184" s="29"/>
      <c r="QCD184" s="37"/>
      <c r="QCE184" s="13"/>
      <c r="QCF184" s="12"/>
      <c r="QCG184" s="12"/>
      <c r="QCH184" s="1"/>
      <c r="QCI184" s="5"/>
      <c r="QCJ184" s="29"/>
      <c r="QCK184" s="37"/>
      <c r="QCL184" s="13"/>
      <c r="QCM184" s="12"/>
      <c r="QCN184" s="12"/>
      <c r="QCO184" s="1"/>
      <c r="QCP184" s="5"/>
      <c r="QCQ184" s="29"/>
      <c r="QCR184" s="37"/>
      <c r="QCS184" s="13"/>
      <c r="QCT184" s="12"/>
      <c r="QCU184" s="12"/>
      <c r="QCV184" s="1"/>
      <c r="QCW184" s="5"/>
      <c r="QCX184" s="29"/>
      <c r="QCY184" s="37"/>
      <c r="QCZ184" s="13"/>
      <c r="QDA184" s="12"/>
      <c r="QDB184" s="12"/>
      <c r="QDC184" s="1"/>
      <c r="QDD184" s="5"/>
      <c r="QDE184" s="29"/>
      <c r="QDF184" s="37"/>
      <c r="QDG184" s="13"/>
      <c r="QDH184" s="12"/>
      <c r="QDI184" s="12"/>
      <c r="QDJ184" s="1"/>
      <c r="QDK184" s="5"/>
      <c r="QDL184" s="29"/>
      <c r="QDM184" s="37"/>
      <c r="QDN184" s="13"/>
      <c r="QDO184" s="12"/>
      <c r="QDP184" s="12"/>
      <c r="QDQ184" s="1"/>
      <c r="QDR184" s="5"/>
      <c r="QDS184" s="29"/>
      <c r="QDT184" s="37"/>
      <c r="QDU184" s="13"/>
      <c r="QDV184" s="12"/>
      <c r="QDW184" s="12"/>
      <c r="QDX184" s="1"/>
      <c r="QDY184" s="5"/>
      <c r="QDZ184" s="29"/>
      <c r="QEA184" s="37"/>
      <c r="QEB184" s="13"/>
      <c r="QEC184" s="12"/>
      <c r="QED184" s="12"/>
      <c r="QEE184" s="1"/>
      <c r="QEF184" s="5"/>
      <c r="QEG184" s="29"/>
      <c r="QEH184" s="37"/>
      <c r="QEI184" s="13"/>
      <c r="QEJ184" s="12"/>
      <c r="QEK184" s="12"/>
      <c r="QEL184" s="1"/>
      <c r="QEM184" s="5"/>
      <c r="QEN184" s="29"/>
      <c r="QEO184" s="37"/>
      <c r="QEP184" s="13"/>
      <c r="QEQ184" s="12"/>
      <c r="QER184" s="12"/>
      <c r="QES184" s="1"/>
      <c r="QET184" s="5"/>
      <c r="QEU184" s="29"/>
      <c r="QEV184" s="37"/>
      <c r="QEW184" s="13"/>
      <c r="QEX184" s="12"/>
      <c r="QEY184" s="12"/>
      <c r="QEZ184" s="1"/>
      <c r="QFA184" s="5"/>
      <c r="QFB184" s="29"/>
      <c r="QFC184" s="37"/>
      <c r="QFD184" s="13"/>
      <c r="QFE184" s="12"/>
      <c r="QFF184" s="12"/>
      <c r="QFG184" s="1"/>
      <c r="QFH184" s="5"/>
      <c r="QFI184" s="29"/>
      <c r="QFJ184" s="37"/>
      <c r="QFK184" s="13"/>
      <c r="QFL184" s="12"/>
      <c r="QFM184" s="12"/>
      <c r="QFN184" s="1"/>
      <c r="QFO184" s="5"/>
      <c r="QFP184" s="29"/>
      <c r="QFQ184" s="37"/>
      <c r="QFR184" s="13"/>
      <c r="QFS184" s="12"/>
      <c r="QFT184" s="12"/>
      <c r="QFU184" s="1"/>
      <c r="QFV184" s="5"/>
      <c r="QFW184" s="29"/>
      <c r="QFX184" s="37"/>
      <c r="QFY184" s="13"/>
      <c r="QFZ184" s="12"/>
      <c r="QGA184" s="12"/>
      <c r="QGB184" s="1"/>
      <c r="QGC184" s="5"/>
      <c r="QGD184" s="29"/>
      <c r="QGE184" s="37"/>
      <c r="QGF184" s="13"/>
      <c r="QGG184" s="12"/>
      <c r="QGH184" s="12"/>
      <c r="QGI184" s="1"/>
      <c r="QGJ184" s="5"/>
      <c r="QGK184" s="29"/>
      <c r="QGL184" s="37"/>
      <c r="QGM184" s="13"/>
      <c r="QGN184" s="12"/>
      <c r="QGO184" s="12"/>
      <c r="QGP184" s="1"/>
      <c r="QGQ184" s="5"/>
      <c r="QGR184" s="29"/>
      <c r="QGS184" s="37"/>
      <c r="QGT184" s="13"/>
      <c r="QGU184" s="12"/>
      <c r="QGV184" s="12"/>
      <c r="QGW184" s="1"/>
      <c r="QGX184" s="5"/>
      <c r="QGY184" s="29"/>
      <c r="QGZ184" s="37"/>
      <c r="QHA184" s="13"/>
      <c r="QHB184" s="12"/>
      <c r="QHC184" s="12"/>
      <c r="QHD184" s="1"/>
      <c r="QHE184" s="5"/>
      <c r="QHF184" s="29"/>
      <c r="QHG184" s="37"/>
      <c r="QHH184" s="13"/>
      <c r="QHI184" s="12"/>
      <c r="QHJ184" s="12"/>
      <c r="QHK184" s="1"/>
      <c r="QHL184" s="5"/>
      <c r="QHM184" s="29"/>
      <c r="QHN184" s="37"/>
      <c r="QHO184" s="13"/>
      <c r="QHP184" s="12"/>
      <c r="QHQ184" s="12"/>
      <c r="QHR184" s="1"/>
      <c r="QHS184" s="5"/>
      <c r="QHT184" s="29"/>
      <c r="QHU184" s="37"/>
      <c r="QHV184" s="13"/>
      <c r="QHW184" s="12"/>
      <c r="QHX184" s="12"/>
      <c r="QHY184" s="1"/>
      <c r="QHZ184" s="5"/>
      <c r="QIA184" s="29"/>
      <c r="QIB184" s="37"/>
      <c r="QIC184" s="13"/>
      <c r="QID184" s="12"/>
      <c r="QIE184" s="12"/>
      <c r="QIF184" s="1"/>
      <c r="QIG184" s="5"/>
      <c r="QIH184" s="29"/>
      <c r="QII184" s="37"/>
      <c r="QIJ184" s="13"/>
      <c r="QIK184" s="12"/>
      <c r="QIL184" s="12"/>
      <c r="QIM184" s="1"/>
      <c r="QIN184" s="5"/>
      <c r="QIO184" s="29"/>
      <c r="QIP184" s="37"/>
      <c r="QIQ184" s="13"/>
      <c r="QIR184" s="12"/>
      <c r="QIS184" s="12"/>
      <c r="QIT184" s="1"/>
      <c r="QIU184" s="5"/>
      <c r="QIV184" s="29"/>
      <c r="QIW184" s="37"/>
      <c r="QIX184" s="13"/>
      <c r="QIY184" s="12"/>
      <c r="QIZ184" s="12"/>
      <c r="QJA184" s="1"/>
      <c r="QJB184" s="5"/>
      <c r="QJC184" s="29"/>
      <c r="QJD184" s="37"/>
      <c r="QJE184" s="13"/>
      <c r="QJF184" s="12"/>
      <c r="QJG184" s="12"/>
      <c r="QJH184" s="1"/>
      <c r="QJI184" s="5"/>
      <c r="QJJ184" s="29"/>
      <c r="QJK184" s="37"/>
      <c r="QJL184" s="13"/>
      <c r="QJM184" s="12"/>
      <c r="QJN184" s="12"/>
      <c r="QJO184" s="1"/>
      <c r="QJP184" s="5"/>
      <c r="QJQ184" s="29"/>
      <c r="QJR184" s="37"/>
      <c r="QJS184" s="13"/>
      <c r="QJT184" s="12"/>
      <c r="QJU184" s="12"/>
      <c r="QJV184" s="1"/>
      <c r="QJW184" s="5"/>
      <c r="QJX184" s="29"/>
      <c r="QJY184" s="37"/>
      <c r="QJZ184" s="13"/>
      <c r="QKA184" s="12"/>
      <c r="QKB184" s="12"/>
      <c r="QKC184" s="1"/>
      <c r="QKD184" s="5"/>
      <c r="QKE184" s="29"/>
      <c r="QKF184" s="37"/>
      <c r="QKG184" s="13"/>
      <c r="QKH184" s="12"/>
      <c r="QKI184" s="12"/>
      <c r="QKJ184" s="1"/>
      <c r="QKK184" s="5"/>
      <c r="QKL184" s="29"/>
      <c r="QKM184" s="37"/>
      <c r="QKN184" s="13"/>
      <c r="QKO184" s="12"/>
      <c r="QKP184" s="12"/>
      <c r="QKQ184" s="1"/>
      <c r="QKR184" s="5"/>
      <c r="QKS184" s="29"/>
      <c r="QKT184" s="37"/>
      <c r="QKU184" s="13"/>
      <c r="QKV184" s="12"/>
      <c r="QKW184" s="12"/>
      <c r="QKX184" s="1"/>
      <c r="QKY184" s="5"/>
      <c r="QKZ184" s="29"/>
      <c r="QLA184" s="37"/>
      <c r="QLB184" s="13"/>
      <c r="QLC184" s="12"/>
      <c r="QLD184" s="12"/>
      <c r="QLE184" s="1"/>
      <c r="QLF184" s="5"/>
      <c r="QLG184" s="29"/>
      <c r="QLH184" s="37"/>
      <c r="QLI184" s="13"/>
      <c r="QLJ184" s="12"/>
      <c r="QLK184" s="12"/>
      <c r="QLL184" s="1"/>
      <c r="QLM184" s="5"/>
      <c r="QLN184" s="29"/>
      <c r="QLO184" s="37"/>
      <c r="QLP184" s="13"/>
      <c r="QLQ184" s="12"/>
      <c r="QLR184" s="12"/>
      <c r="QLS184" s="1"/>
      <c r="QLT184" s="5"/>
      <c r="QLU184" s="29"/>
      <c r="QLV184" s="37"/>
      <c r="QLW184" s="13"/>
      <c r="QLX184" s="12"/>
      <c r="QLY184" s="12"/>
      <c r="QLZ184" s="1"/>
      <c r="QMA184" s="5"/>
      <c r="QMB184" s="29"/>
      <c r="QMC184" s="37"/>
      <c r="QMD184" s="13"/>
      <c r="QME184" s="12"/>
      <c r="QMF184" s="12"/>
      <c r="QMG184" s="1"/>
      <c r="QMH184" s="5"/>
      <c r="QMI184" s="29"/>
      <c r="QMJ184" s="37"/>
      <c r="QMK184" s="13"/>
      <c r="QML184" s="12"/>
      <c r="QMM184" s="12"/>
      <c r="QMN184" s="1"/>
      <c r="QMO184" s="5"/>
      <c r="QMP184" s="29"/>
      <c r="QMQ184" s="37"/>
      <c r="QMR184" s="13"/>
      <c r="QMS184" s="12"/>
      <c r="QMT184" s="12"/>
      <c r="QMU184" s="1"/>
      <c r="QMV184" s="5"/>
      <c r="QMW184" s="29"/>
      <c r="QMX184" s="37"/>
      <c r="QMY184" s="13"/>
      <c r="QMZ184" s="12"/>
      <c r="QNA184" s="12"/>
      <c r="QNB184" s="1"/>
      <c r="QNC184" s="5"/>
      <c r="QND184" s="29"/>
      <c r="QNE184" s="37"/>
      <c r="QNF184" s="13"/>
      <c r="QNG184" s="12"/>
      <c r="QNH184" s="12"/>
      <c r="QNI184" s="1"/>
      <c r="QNJ184" s="5"/>
      <c r="QNK184" s="29"/>
      <c r="QNL184" s="37"/>
      <c r="QNM184" s="13"/>
      <c r="QNN184" s="12"/>
      <c r="QNO184" s="12"/>
      <c r="QNP184" s="1"/>
      <c r="QNQ184" s="5"/>
      <c r="QNR184" s="29"/>
      <c r="QNS184" s="37"/>
      <c r="QNT184" s="13"/>
      <c r="QNU184" s="12"/>
      <c r="QNV184" s="12"/>
      <c r="QNW184" s="1"/>
      <c r="QNX184" s="5"/>
      <c r="QNY184" s="29"/>
      <c r="QNZ184" s="37"/>
      <c r="QOA184" s="13"/>
      <c r="QOB184" s="12"/>
      <c r="QOC184" s="12"/>
      <c r="QOD184" s="1"/>
      <c r="QOE184" s="5"/>
      <c r="QOF184" s="29"/>
      <c r="QOG184" s="37"/>
      <c r="QOH184" s="13"/>
      <c r="QOI184" s="12"/>
      <c r="QOJ184" s="12"/>
      <c r="QOK184" s="1"/>
      <c r="QOL184" s="5"/>
      <c r="QOM184" s="29"/>
      <c r="QON184" s="37"/>
      <c r="QOO184" s="13"/>
      <c r="QOP184" s="12"/>
      <c r="QOQ184" s="12"/>
      <c r="QOR184" s="1"/>
      <c r="QOS184" s="5"/>
      <c r="QOT184" s="29"/>
      <c r="QOU184" s="37"/>
      <c r="QOV184" s="13"/>
      <c r="QOW184" s="12"/>
      <c r="QOX184" s="12"/>
      <c r="QOY184" s="1"/>
      <c r="QOZ184" s="5"/>
      <c r="QPA184" s="29"/>
      <c r="QPB184" s="37"/>
      <c r="QPC184" s="13"/>
      <c r="QPD184" s="12"/>
      <c r="QPE184" s="12"/>
      <c r="QPF184" s="1"/>
      <c r="QPG184" s="5"/>
      <c r="QPH184" s="29"/>
      <c r="QPI184" s="37"/>
      <c r="QPJ184" s="13"/>
      <c r="QPK184" s="12"/>
      <c r="QPL184" s="12"/>
      <c r="QPM184" s="1"/>
      <c r="QPN184" s="5"/>
      <c r="QPO184" s="29"/>
      <c r="QPP184" s="37"/>
      <c r="QPQ184" s="13"/>
      <c r="QPR184" s="12"/>
      <c r="QPS184" s="12"/>
      <c r="QPT184" s="1"/>
      <c r="QPU184" s="5"/>
      <c r="QPV184" s="29"/>
      <c r="QPW184" s="37"/>
      <c r="QPX184" s="13"/>
      <c r="QPY184" s="12"/>
      <c r="QPZ184" s="12"/>
      <c r="QQA184" s="1"/>
      <c r="QQB184" s="5"/>
      <c r="QQC184" s="29"/>
      <c r="QQD184" s="37"/>
      <c r="QQE184" s="13"/>
      <c r="QQF184" s="12"/>
      <c r="QQG184" s="12"/>
      <c r="QQH184" s="1"/>
      <c r="QQI184" s="5"/>
      <c r="QQJ184" s="29"/>
      <c r="QQK184" s="37"/>
      <c r="QQL184" s="13"/>
      <c r="QQM184" s="12"/>
      <c r="QQN184" s="12"/>
      <c r="QQO184" s="1"/>
      <c r="QQP184" s="5"/>
      <c r="QQQ184" s="29"/>
      <c r="QQR184" s="37"/>
      <c r="QQS184" s="13"/>
      <c r="QQT184" s="12"/>
      <c r="QQU184" s="12"/>
      <c r="QQV184" s="1"/>
      <c r="QQW184" s="5"/>
      <c r="QQX184" s="29"/>
      <c r="QQY184" s="37"/>
      <c r="QQZ184" s="13"/>
      <c r="QRA184" s="12"/>
      <c r="QRB184" s="12"/>
      <c r="QRC184" s="1"/>
      <c r="QRD184" s="5"/>
      <c r="QRE184" s="29"/>
      <c r="QRF184" s="37"/>
      <c r="QRG184" s="13"/>
      <c r="QRH184" s="12"/>
      <c r="QRI184" s="12"/>
      <c r="QRJ184" s="1"/>
      <c r="QRK184" s="5"/>
      <c r="QRL184" s="29"/>
      <c r="QRM184" s="37"/>
      <c r="QRN184" s="13"/>
      <c r="QRO184" s="12"/>
      <c r="QRP184" s="12"/>
      <c r="QRQ184" s="1"/>
      <c r="QRR184" s="5"/>
      <c r="QRS184" s="29"/>
      <c r="QRT184" s="37"/>
      <c r="QRU184" s="13"/>
      <c r="QRV184" s="12"/>
      <c r="QRW184" s="12"/>
      <c r="QRX184" s="1"/>
      <c r="QRY184" s="5"/>
      <c r="QRZ184" s="29"/>
      <c r="QSA184" s="37"/>
      <c r="QSB184" s="13"/>
      <c r="QSC184" s="12"/>
      <c r="QSD184" s="12"/>
      <c r="QSE184" s="1"/>
      <c r="QSF184" s="5"/>
      <c r="QSG184" s="29"/>
      <c r="QSH184" s="37"/>
      <c r="QSI184" s="13"/>
      <c r="QSJ184" s="12"/>
      <c r="QSK184" s="12"/>
      <c r="QSL184" s="1"/>
      <c r="QSM184" s="5"/>
      <c r="QSN184" s="29"/>
      <c r="QSO184" s="37"/>
      <c r="QSP184" s="13"/>
      <c r="QSQ184" s="12"/>
      <c r="QSR184" s="12"/>
      <c r="QSS184" s="1"/>
      <c r="QST184" s="5"/>
      <c r="QSU184" s="29"/>
      <c r="QSV184" s="37"/>
      <c r="QSW184" s="13"/>
      <c r="QSX184" s="12"/>
      <c r="QSY184" s="12"/>
      <c r="QSZ184" s="1"/>
      <c r="QTA184" s="5"/>
      <c r="QTB184" s="29"/>
      <c r="QTC184" s="37"/>
      <c r="QTD184" s="13"/>
      <c r="QTE184" s="12"/>
      <c r="QTF184" s="12"/>
      <c r="QTG184" s="1"/>
      <c r="QTH184" s="5"/>
      <c r="QTI184" s="29"/>
      <c r="QTJ184" s="37"/>
      <c r="QTK184" s="13"/>
      <c r="QTL184" s="12"/>
      <c r="QTM184" s="12"/>
      <c r="QTN184" s="1"/>
      <c r="QTO184" s="5"/>
      <c r="QTP184" s="29"/>
      <c r="QTQ184" s="37"/>
      <c r="QTR184" s="13"/>
      <c r="QTS184" s="12"/>
      <c r="QTT184" s="12"/>
      <c r="QTU184" s="1"/>
      <c r="QTV184" s="5"/>
      <c r="QTW184" s="29"/>
      <c r="QTX184" s="37"/>
      <c r="QTY184" s="13"/>
      <c r="QTZ184" s="12"/>
      <c r="QUA184" s="12"/>
      <c r="QUB184" s="1"/>
      <c r="QUC184" s="5"/>
      <c r="QUD184" s="29"/>
      <c r="QUE184" s="37"/>
      <c r="QUF184" s="13"/>
      <c r="QUG184" s="12"/>
      <c r="QUH184" s="12"/>
      <c r="QUI184" s="1"/>
      <c r="QUJ184" s="5"/>
      <c r="QUK184" s="29"/>
      <c r="QUL184" s="37"/>
      <c r="QUM184" s="13"/>
      <c r="QUN184" s="12"/>
      <c r="QUO184" s="12"/>
      <c r="QUP184" s="1"/>
      <c r="QUQ184" s="5"/>
      <c r="QUR184" s="29"/>
      <c r="QUS184" s="37"/>
      <c r="QUT184" s="13"/>
      <c r="QUU184" s="12"/>
      <c r="QUV184" s="12"/>
      <c r="QUW184" s="1"/>
      <c r="QUX184" s="5"/>
      <c r="QUY184" s="29"/>
      <c r="QUZ184" s="37"/>
      <c r="QVA184" s="13"/>
      <c r="QVB184" s="12"/>
      <c r="QVC184" s="12"/>
      <c r="QVD184" s="1"/>
      <c r="QVE184" s="5"/>
      <c r="QVF184" s="29"/>
      <c r="QVG184" s="37"/>
      <c r="QVH184" s="13"/>
      <c r="QVI184" s="12"/>
      <c r="QVJ184" s="12"/>
      <c r="QVK184" s="1"/>
      <c r="QVL184" s="5"/>
      <c r="QVM184" s="29"/>
      <c r="QVN184" s="37"/>
      <c r="QVO184" s="13"/>
      <c r="QVP184" s="12"/>
      <c r="QVQ184" s="12"/>
      <c r="QVR184" s="1"/>
      <c r="QVS184" s="5"/>
      <c r="QVT184" s="29"/>
      <c r="QVU184" s="37"/>
      <c r="QVV184" s="13"/>
      <c r="QVW184" s="12"/>
      <c r="QVX184" s="12"/>
      <c r="QVY184" s="1"/>
      <c r="QVZ184" s="5"/>
      <c r="QWA184" s="29"/>
      <c r="QWB184" s="37"/>
      <c r="QWC184" s="13"/>
      <c r="QWD184" s="12"/>
      <c r="QWE184" s="12"/>
      <c r="QWF184" s="1"/>
      <c r="QWG184" s="5"/>
      <c r="QWH184" s="29"/>
      <c r="QWI184" s="37"/>
      <c r="QWJ184" s="13"/>
      <c r="QWK184" s="12"/>
      <c r="QWL184" s="12"/>
      <c r="QWM184" s="1"/>
      <c r="QWN184" s="5"/>
      <c r="QWO184" s="29"/>
      <c r="QWP184" s="37"/>
      <c r="QWQ184" s="13"/>
      <c r="QWR184" s="12"/>
      <c r="QWS184" s="12"/>
      <c r="QWT184" s="1"/>
      <c r="QWU184" s="5"/>
      <c r="QWV184" s="29"/>
      <c r="QWW184" s="37"/>
      <c r="QWX184" s="13"/>
      <c r="QWY184" s="12"/>
      <c r="QWZ184" s="12"/>
      <c r="QXA184" s="1"/>
      <c r="QXB184" s="5"/>
      <c r="QXC184" s="29"/>
      <c r="QXD184" s="37"/>
      <c r="QXE184" s="13"/>
      <c r="QXF184" s="12"/>
      <c r="QXG184" s="12"/>
      <c r="QXH184" s="1"/>
      <c r="QXI184" s="5"/>
      <c r="QXJ184" s="29"/>
      <c r="QXK184" s="37"/>
      <c r="QXL184" s="13"/>
      <c r="QXM184" s="12"/>
      <c r="QXN184" s="12"/>
      <c r="QXO184" s="1"/>
      <c r="QXP184" s="5"/>
      <c r="QXQ184" s="29"/>
      <c r="QXR184" s="37"/>
      <c r="QXS184" s="13"/>
      <c r="QXT184" s="12"/>
      <c r="QXU184" s="12"/>
      <c r="QXV184" s="1"/>
      <c r="QXW184" s="5"/>
      <c r="QXX184" s="29"/>
      <c r="QXY184" s="37"/>
      <c r="QXZ184" s="13"/>
      <c r="QYA184" s="12"/>
      <c r="QYB184" s="12"/>
      <c r="QYC184" s="1"/>
      <c r="QYD184" s="5"/>
      <c r="QYE184" s="29"/>
      <c r="QYF184" s="37"/>
      <c r="QYG184" s="13"/>
      <c r="QYH184" s="12"/>
      <c r="QYI184" s="12"/>
      <c r="QYJ184" s="1"/>
      <c r="QYK184" s="5"/>
      <c r="QYL184" s="29"/>
      <c r="QYM184" s="37"/>
      <c r="QYN184" s="13"/>
      <c r="QYO184" s="12"/>
      <c r="QYP184" s="12"/>
      <c r="QYQ184" s="1"/>
      <c r="QYR184" s="5"/>
      <c r="QYS184" s="29"/>
      <c r="QYT184" s="37"/>
      <c r="QYU184" s="13"/>
      <c r="QYV184" s="12"/>
      <c r="QYW184" s="12"/>
      <c r="QYX184" s="1"/>
      <c r="QYY184" s="5"/>
      <c r="QYZ184" s="29"/>
      <c r="QZA184" s="37"/>
      <c r="QZB184" s="13"/>
      <c r="QZC184" s="12"/>
      <c r="QZD184" s="12"/>
      <c r="QZE184" s="1"/>
      <c r="QZF184" s="5"/>
      <c r="QZG184" s="29"/>
      <c r="QZH184" s="37"/>
      <c r="QZI184" s="13"/>
      <c r="QZJ184" s="12"/>
      <c r="QZK184" s="12"/>
      <c r="QZL184" s="1"/>
      <c r="QZM184" s="5"/>
      <c r="QZN184" s="29"/>
      <c r="QZO184" s="37"/>
      <c r="QZP184" s="13"/>
      <c r="QZQ184" s="12"/>
      <c r="QZR184" s="12"/>
      <c r="QZS184" s="1"/>
      <c r="QZT184" s="5"/>
      <c r="QZU184" s="29"/>
      <c r="QZV184" s="37"/>
      <c r="QZW184" s="13"/>
      <c r="QZX184" s="12"/>
      <c r="QZY184" s="12"/>
      <c r="QZZ184" s="1"/>
      <c r="RAA184" s="5"/>
      <c r="RAB184" s="29"/>
      <c r="RAC184" s="37"/>
      <c r="RAD184" s="13"/>
      <c r="RAE184" s="12"/>
      <c r="RAF184" s="12"/>
      <c r="RAG184" s="1"/>
      <c r="RAH184" s="5"/>
      <c r="RAI184" s="29"/>
      <c r="RAJ184" s="37"/>
      <c r="RAK184" s="13"/>
      <c r="RAL184" s="12"/>
      <c r="RAM184" s="12"/>
      <c r="RAN184" s="1"/>
      <c r="RAO184" s="5"/>
      <c r="RAP184" s="29"/>
      <c r="RAQ184" s="37"/>
      <c r="RAR184" s="13"/>
      <c r="RAS184" s="12"/>
      <c r="RAT184" s="12"/>
      <c r="RAU184" s="1"/>
      <c r="RAV184" s="5"/>
      <c r="RAW184" s="29"/>
      <c r="RAX184" s="37"/>
      <c r="RAY184" s="13"/>
      <c r="RAZ184" s="12"/>
      <c r="RBA184" s="12"/>
      <c r="RBB184" s="1"/>
      <c r="RBC184" s="5"/>
      <c r="RBD184" s="29"/>
      <c r="RBE184" s="37"/>
      <c r="RBF184" s="13"/>
      <c r="RBG184" s="12"/>
      <c r="RBH184" s="12"/>
      <c r="RBI184" s="1"/>
      <c r="RBJ184" s="5"/>
      <c r="RBK184" s="29"/>
      <c r="RBL184" s="37"/>
      <c r="RBM184" s="13"/>
      <c r="RBN184" s="12"/>
      <c r="RBO184" s="12"/>
      <c r="RBP184" s="1"/>
      <c r="RBQ184" s="5"/>
      <c r="RBR184" s="29"/>
      <c r="RBS184" s="37"/>
      <c r="RBT184" s="13"/>
      <c r="RBU184" s="12"/>
      <c r="RBV184" s="12"/>
      <c r="RBW184" s="1"/>
      <c r="RBX184" s="5"/>
      <c r="RBY184" s="29"/>
      <c r="RBZ184" s="37"/>
      <c r="RCA184" s="13"/>
      <c r="RCB184" s="12"/>
      <c r="RCC184" s="12"/>
      <c r="RCD184" s="1"/>
      <c r="RCE184" s="5"/>
      <c r="RCF184" s="29"/>
      <c r="RCG184" s="37"/>
      <c r="RCH184" s="13"/>
      <c r="RCI184" s="12"/>
      <c r="RCJ184" s="12"/>
      <c r="RCK184" s="1"/>
      <c r="RCL184" s="5"/>
      <c r="RCM184" s="29"/>
      <c r="RCN184" s="37"/>
      <c r="RCO184" s="13"/>
      <c r="RCP184" s="12"/>
      <c r="RCQ184" s="12"/>
      <c r="RCR184" s="1"/>
      <c r="RCS184" s="5"/>
      <c r="RCT184" s="29"/>
      <c r="RCU184" s="37"/>
      <c r="RCV184" s="13"/>
      <c r="RCW184" s="12"/>
      <c r="RCX184" s="12"/>
      <c r="RCY184" s="1"/>
      <c r="RCZ184" s="5"/>
      <c r="RDA184" s="29"/>
      <c r="RDB184" s="37"/>
      <c r="RDC184" s="13"/>
      <c r="RDD184" s="12"/>
      <c r="RDE184" s="12"/>
      <c r="RDF184" s="1"/>
      <c r="RDG184" s="5"/>
      <c r="RDH184" s="29"/>
      <c r="RDI184" s="37"/>
      <c r="RDJ184" s="13"/>
      <c r="RDK184" s="12"/>
      <c r="RDL184" s="12"/>
      <c r="RDM184" s="1"/>
      <c r="RDN184" s="5"/>
      <c r="RDO184" s="29"/>
      <c r="RDP184" s="37"/>
      <c r="RDQ184" s="13"/>
      <c r="RDR184" s="12"/>
      <c r="RDS184" s="12"/>
      <c r="RDT184" s="1"/>
      <c r="RDU184" s="5"/>
      <c r="RDV184" s="29"/>
      <c r="RDW184" s="37"/>
      <c r="RDX184" s="13"/>
      <c r="RDY184" s="12"/>
      <c r="RDZ184" s="12"/>
      <c r="REA184" s="1"/>
      <c r="REB184" s="5"/>
      <c r="REC184" s="29"/>
      <c r="RED184" s="37"/>
      <c r="REE184" s="13"/>
      <c r="REF184" s="12"/>
      <c r="REG184" s="12"/>
      <c r="REH184" s="1"/>
      <c r="REI184" s="5"/>
      <c r="REJ184" s="29"/>
      <c r="REK184" s="37"/>
      <c r="REL184" s="13"/>
      <c r="REM184" s="12"/>
      <c r="REN184" s="12"/>
      <c r="REO184" s="1"/>
      <c r="REP184" s="5"/>
      <c r="REQ184" s="29"/>
      <c r="RER184" s="37"/>
      <c r="RES184" s="13"/>
      <c r="RET184" s="12"/>
      <c r="REU184" s="12"/>
      <c r="REV184" s="1"/>
      <c r="REW184" s="5"/>
      <c r="REX184" s="29"/>
      <c r="REY184" s="37"/>
      <c r="REZ184" s="13"/>
      <c r="RFA184" s="12"/>
      <c r="RFB184" s="12"/>
      <c r="RFC184" s="1"/>
      <c r="RFD184" s="5"/>
      <c r="RFE184" s="29"/>
      <c r="RFF184" s="37"/>
      <c r="RFG184" s="13"/>
      <c r="RFH184" s="12"/>
      <c r="RFI184" s="12"/>
      <c r="RFJ184" s="1"/>
      <c r="RFK184" s="5"/>
      <c r="RFL184" s="29"/>
      <c r="RFM184" s="37"/>
      <c r="RFN184" s="13"/>
      <c r="RFO184" s="12"/>
      <c r="RFP184" s="12"/>
      <c r="RFQ184" s="1"/>
      <c r="RFR184" s="5"/>
      <c r="RFS184" s="29"/>
      <c r="RFT184" s="37"/>
      <c r="RFU184" s="13"/>
      <c r="RFV184" s="12"/>
      <c r="RFW184" s="12"/>
      <c r="RFX184" s="1"/>
      <c r="RFY184" s="5"/>
      <c r="RFZ184" s="29"/>
      <c r="RGA184" s="37"/>
      <c r="RGB184" s="13"/>
      <c r="RGC184" s="12"/>
      <c r="RGD184" s="12"/>
      <c r="RGE184" s="1"/>
      <c r="RGF184" s="5"/>
      <c r="RGG184" s="29"/>
      <c r="RGH184" s="37"/>
      <c r="RGI184" s="13"/>
      <c r="RGJ184" s="12"/>
      <c r="RGK184" s="12"/>
      <c r="RGL184" s="1"/>
      <c r="RGM184" s="5"/>
      <c r="RGN184" s="29"/>
      <c r="RGO184" s="37"/>
      <c r="RGP184" s="13"/>
      <c r="RGQ184" s="12"/>
      <c r="RGR184" s="12"/>
      <c r="RGS184" s="1"/>
      <c r="RGT184" s="5"/>
      <c r="RGU184" s="29"/>
      <c r="RGV184" s="37"/>
      <c r="RGW184" s="13"/>
      <c r="RGX184" s="12"/>
      <c r="RGY184" s="12"/>
      <c r="RGZ184" s="1"/>
      <c r="RHA184" s="5"/>
      <c r="RHB184" s="29"/>
      <c r="RHC184" s="37"/>
      <c r="RHD184" s="13"/>
      <c r="RHE184" s="12"/>
      <c r="RHF184" s="12"/>
      <c r="RHG184" s="1"/>
      <c r="RHH184" s="5"/>
      <c r="RHI184" s="29"/>
      <c r="RHJ184" s="37"/>
      <c r="RHK184" s="13"/>
      <c r="RHL184" s="12"/>
      <c r="RHM184" s="12"/>
      <c r="RHN184" s="1"/>
      <c r="RHO184" s="5"/>
      <c r="RHP184" s="29"/>
      <c r="RHQ184" s="37"/>
      <c r="RHR184" s="13"/>
      <c r="RHS184" s="12"/>
      <c r="RHT184" s="12"/>
      <c r="RHU184" s="1"/>
      <c r="RHV184" s="5"/>
      <c r="RHW184" s="29"/>
      <c r="RHX184" s="37"/>
      <c r="RHY184" s="13"/>
      <c r="RHZ184" s="12"/>
      <c r="RIA184" s="12"/>
      <c r="RIB184" s="1"/>
      <c r="RIC184" s="5"/>
      <c r="RID184" s="29"/>
      <c r="RIE184" s="37"/>
      <c r="RIF184" s="13"/>
      <c r="RIG184" s="12"/>
      <c r="RIH184" s="12"/>
      <c r="RII184" s="1"/>
      <c r="RIJ184" s="5"/>
      <c r="RIK184" s="29"/>
      <c r="RIL184" s="37"/>
      <c r="RIM184" s="13"/>
      <c r="RIN184" s="12"/>
      <c r="RIO184" s="12"/>
      <c r="RIP184" s="1"/>
      <c r="RIQ184" s="5"/>
      <c r="RIR184" s="29"/>
      <c r="RIS184" s="37"/>
      <c r="RIT184" s="13"/>
      <c r="RIU184" s="12"/>
      <c r="RIV184" s="12"/>
      <c r="RIW184" s="1"/>
      <c r="RIX184" s="5"/>
      <c r="RIY184" s="29"/>
      <c r="RIZ184" s="37"/>
      <c r="RJA184" s="13"/>
      <c r="RJB184" s="12"/>
      <c r="RJC184" s="12"/>
      <c r="RJD184" s="1"/>
      <c r="RJE184" s="5"/>
      <c r="RJF184" s="29"/>
      <c r="RJG184" s="37"/>
      <c r="RJH184" s="13"/>
      <c r="RJI184" s="12"/>
      <c r="RJJ184" s="12"/>
      <c r="RJK184" s="1"/>
      <c r="RJL184" s="5"/>
      <c r="RJM184" s="29"/>
      <c r="RJN184" s="37"/>
      <c r="RJO184" s="13"/>
      <c r="RJP184" s="12"/>
      <c r="RJQ184" s="12"/>
      <c r="RJR184" s="1"/>
      <c r="RJS184" s="5"/>
      <c r="RJT184" s="29"/>
      <c r="RJU184" s="37"/>
      <c r="RJV184" s="13"/>
      <c r="RJW184" s="12"/>
      <c r="RJX184" s="12"/>
      <c r="RJY184" s="1"/>
      <c r="RJZ184" s="5"/>
      <c r="RKA184" s="29"/>
      <c r="RKB184" s="37"/>
      <c r="RKC184" s="13"/>
      <c r="RKD184" s="12"/>
      <c r="RKE184" s="12"/>
      <c r="RKF184" s="1"/>
      <c r="RKG184" s="5"/>
      <c r="RKH184" s="29"/>
      <c r="RKI184" s="37"/>
      <c r="RKJ184" s="13"/>
      <c r="RKK184" s="12"/>
      <c r="RKL184" s="12"/>
      <c r="RKM184" s="1"/>
      <c r="RKN184" s="5"/>
      <c r="RKO184" s="29"/>
      <c r="RKP184" s="37"/>
      <c r="RKQ184" s="13"/>
      <c r="RKR184" s="12"/>
      <c r="RKS184" s="12"/>
      <c r="RKT184" s="1"/>
      <c r="RKU184" s="5"/>
      <c r="RKV184" s="29"/>
      <c r="RKW184" s="37"/>
      <c r="RKX184" s="13"/>
      <c r="RKY184" s="12"/>
      <c r="RKZ184" s="12"/>
      <c r="RLA184" s="1"/>
      <c r="RLB184" s="5"/>
      <c r="RLC184" s="29"/>
      <c r="RLD184" s="37"/>
      <c r="RLE184" s="13"/>
      <c r="RLF184" s="12"/>
      <c r="RLG184" s="12"/>
      <c r="RLH184" s="1"/>
      <c r="RLI184" s="5"/>
      <c r="RLJ184" s="29"/>
      <c r="RLK184" s="37"/>
      <c r="RLL184" s="13"/>
      <c r="RLM184" s="12"/>
      <c r="RLN184" s="12"/>
      <c r="RLO184" s="1"/>
      <c r="RLP184" s="5"/>
      <c r="RLQ184" s="29"/>
      <c r="RLR184" s="37"/>
      <c r="RLS184" s="13"/>
      <c r="RLT184" s="12"/>
      <c r="RLU184" s="12"/>
      <c r="RLV184" s="1"/>
      <c r="RLW184" s="5"/>
      <c r="RLX184" s="29"/>
      <c r="RLY184" s="37"/>
      <c r="RLZ184" s="13"/>
      <c r="RMA184" s="12"/>
      <c r="RMB184" s="12"/>
      <c r="RMC184" s="1"/>
      <c r="RMD184" s="5"/>
      <c r="RME184" s="29"/>
      <c r="RMF184" s="37"/>
      <c r="RMG184" s="13"/>
      <c r="RMH184" s="12"/>
      <c r="RMI184" s="12"/>
      <c r="RMJ184" s="1"/>
      <c r="RMK184" s="5"/>
      <c r="RML184" s="29"/>
      <c r="RMM184" s="37"/>
      <c r="RMN184" s="13"/>
      <c r="RMO184" s="12"/>
      <c r="RMP184" s="12"/>
      <c r="RMQ184" s="1"/>
      <c r="RMR184" s="5"/>
      <c r="RMS184" s="29"/>
      <c r="RMT184" s="37"/>
      <c r="RMU184" s="13"/>
      <c r="RMV184" s="12"/>
      <c r="RMW184" s="12"/>
      <c r="RMX184" s="1"/>
      <c r="RMY184" s="5"/>
      <c r="RMZ184" s="29"/>
      <c r="RNA184" s="37"/>
      <c r="RNB184" s="13"/>
      <c r="RNC184" s="12"/>
      <c r="RND184" s="12"/>
      <c r="RNE184" s="1"/>
      <c r="RNF184" s="5"/>
      <c r="RNG184" s="29"/>
      <c r="RNH184" s="37"/>
      <c r="RNI184" s="13"/>
      <c r="RNJ184" s="12"/>
      <c r="RNK184" s="12"/>
      <c r="RNL184" s="1"/>
      <c r="RNM184" s="5"/>
      <c r="RNN184" s="29"/>
      <c r="RNO184" s="37"/>
      <c r="RNP184" s="13"/>
      <c r="RNQ184" s="12"/>
      <c r="RNR184" s="12"/>
      <c r="RNS184" s="1"/>
      <c r="RNT184" s="5"/>
      <c r="RNU184" s="29"/>
      <c r="RNV184" s="37"/>
      <c r="RNW184" s="13"/>
      <c r="RNX184" s="12"/>
      <c r="RNY184" s="12"/>
      <c r="RNZ184" s="1"/>
      <c r="ROA184" s="5"/>
      <c r="ROB184" s="29"/>
      <c r="ROC184" s="37"/>
      <c r="ROD184" s="13"/>
      <c r="ROE184" s="12"/>
      <c r="ROF184" s="12"/>
      <c r="ROG184" s="1"/>
      <c r="ROH184" s="5"/>
      <c r="ROI184" s="29"/>
      <c r="ROJ184" s="37"/>
      <c r="ROK184" s="13"/>
      <c r="ROL184" s="12"/>
      <c r="ROM184" s="12"/>
      <c r="RON184" s="1"/>
      <c r="ROO184" s="5"/>
      <c r="ROP184" s="29"/>
      <c r="ROQ184" s="37"/>
      <c r="ROR184" s="13"/>
      <c r="ROS184" s="12"/>
      <c r="ROT184" s="12"/>
      <c r="ROU184" s="1"/>
      <c r="ROV184" s="5"/>
      <c r="ROW184" s="29"/>
      <c r="ROX184" s="37"/>
      <c r="ROY184" s="13"/>
      <c r="ROZ184" s="12"/>
      <c r="RPA184" s="12"/>
      <c r="RPB184" s="1"/>
      <c r="RPC184" s="5"/>
      <c r="RPD184" s="29"/>
      <c r="RPE184" s="37"/>
      <c r="RPF184" s="13"/>
      <c r="RPG184" s="12"/>
      <c r="RPH184" s="12"/>
      <c r="RPI184" s="1"/>
      <c r="RPJ184" s="5"/>
      <c r="RPK184" s="29"/>
      <c r="RPL184" s="37"/>
      <c r="RPM184" s="13"/>
      <c r="RPN184" s="12"/>
      <c r="RPO184" s="12"/>
      <c r="RPP184" s="1"/>
      <c r="RPQ184" s="5"/>
      <c r="RPR184" s="29"/>
      <c r="RPS184" s="37"/>
      <c r="RPT184" s="13"/>
      <c r="RPU184" s="12"/>
      <c r="RPV184" s="12"/>
      <c r="RPW184" s="1"/>
      <c r="RPX184" s="5"/>
      <c r="RPY184" s="29"/>
      <c r="RPZ184" s="37"/>
      <c r="RQA184" s="13"/>
      <c r="RQB184" s="12"/>
      <c r="RQC184" s="12"/>
      <c r="RQD184" s="1"/>
      <c r="RQE184" s="5"/>
      <c r="RQF184" s="29"/>
      <c r="RQG184" s="37"/>
      <c r="RQH184" s="13"/>
      <c r="RQI184" s="12"/>
      <c r="RQJ184" s="12"/>
      <c r="RQK184" s="1"/>
      <c r="RQL184" s="5"/>
      <c r="RQM184" s="29"/>
      <c r="RQN184" s="37"/>
      <c r="RQO184" s="13"/>
      <c r="RQP184" s="12"/>
      <c r="RQQ184" s="12"/>
      <c r="RQR184" s="1"/>
      <c r="RQS184" s="5"/>
      <c r="RQT184" s="29"/>
      <c r="RQU184" s="37"/>
      <c r="RQV184" s="13"/>
      <c r="RQW184" s="12"/>
      <c r="RQX184" s="12"/>
      <c r="RQY184" s="1"/>
      <c r="RQZ184" s="5"/>
      <c r="RRA184" s="29"/>
      <c r="RRB184" s="37"/>
      <c r="RRC184" s="13"/>
      <c r="RRD184" s="12"/>
      <c r="RRE184" s="12"/>
      <c r="RRF184" s="1"/>
      <c r="RRG184" s="5"/>
      <c r="RRH184" s="29"/>
      <c r="RRI184" s="37"/>
      <c r="RRJ184" s="13"/>
      <c r="RRK184" s="12"/>
      <c r="RRL184" s="12"/>
      <c r="RRM184" s="1"/>
      <c r="RRN184" s="5"/>
      <c r="RRO184" s="29"/>
      <c r="RRP184" s="37"/>
      <c r="RRQ184" s="13"/>
      <c r="RRR184" s="12"/>
      <c r="RRS184" s="12"/>
      <c r="RRT184" s="1"/>
      <c r="RRU184" s="5"/>
      <c r="RRV184" s="29"/>
      <c r="RRW184" s="37"/>
      <c r="RRX184" s="13"/>
      <c r="RRY184" s="12"/>
      <c r="RRZ184" s="12"/>
      <c r="RSA184" s="1"/>
      <c r="RSB184" s="5"/>
      <c r="RSC184" s="29"/>
      <c r="RSD184" s="37"/>
      <c r="RSE184" s="13"/>
      <c r="RSF184" s="12"/>
      <c r="RSG184" s="12"/>
      <c r="RSH184" s="1"/>
      <c r="RSI184" s="5"/>
      <c r="RSJ184" s="29"/>
      <c r="RSK184" s="37"/>
      <c r="RSL184" s="13"/>
      <c r="RSM184" s="12"/>
      <c r="RSN184" s="12"/>
      <c r="RSO184" s="1"/>
      <c r="RSP184" s="5"/>
      <c r="RSQ184" s="29"/>
      <c r="RSR184" s="37"/>
      <c r="RSS184" s="13"/>
      <c r="RST184" s="12"/>
      <c r="RSU184" s="12"/>
      <c r="RSV184" s="1"/>
      <c r="RSW184" s="5"/>
      <c r="RSX184" s="29"/>
      <c r="RSY184" s="37"/>
      <c r="RSZ184" s="13"/>
      <c r="RTA184" s="12"/>
      <c r="RTB184" s="12"/>
      <c r="RTC184" s="1"/>
      <c r="RTD184" s="5"/>
      <c r="RTE184" s="29"/>
      <c r="RTF184" s="37"/>
      <c r="RTG184" s="13"/>
      <c r="RTH184" s="12"/>
      <c r="RTI184" s="12"/>
      <c r="RTJ184" s="1"/>
      <c r="RTK184" s="5"/>
      <c r="RTL184" s="29"/>
      <c r="RTM184" s="37"/>
      <c r="RTN184" s="13"/>
      <c r="RTO184" s="12"/>
      <c r="RTP184" s="12"/>
      <c r="RTQ184" s="1"/>
      <c r="RTR184" s="5"/>
      <c r="RTS184" s="29"/>
      <c r="RTT184" s="37"/>
      <c r="RTU184" s="13"/>
      <c r="RTV184" s="12"/>
      <c r="RTW184" s="12"/>
      <c r="RTX184" s="1"/>
      <c r="RTY184" s="5"/>
      <c r="RTZ184" s="29"/>
      <c r="RUA184" s="37"/>
      <c r="RUB184" s="13"/>
      <c r="RUC184" s="12"/>
      <c r="RUD184" s="12"/>
      <c r="RUE184" s="1"/>
      <c r="RUF184" s="5"/>
      <c r="RUG184" s="29"/>
      <c r="RUH184" s="37"/>
      <c r="RUI184" s="13"/>
      <c r="RUJ184" s="12"/>
      <c r="RUK184" s="12"/>
      <c r="RUL184" s="1"/>
      <c r="RUM184" s="5"/>
      <c r="RUN184" s="29"/>
      <c r="RUO184" s="37"/>
      <c r="RUP184" s="13"/>
      <c r="RUQ184" s="12"/>
      <c r="RUR184" s="12"/>
      <c r="RUS184" s="1"/>
      <c r="RUT184" s="5"/>
      <c r="RUU184" s="29"/>
      <c r="RUV184" s="37"/>
      <c r="RUW184" s="13"/>
      <c r="RUX184" s="12"/>
      <c r="RUY184" s="12"/>
      <c r="RUZ184" s="1"/>
      <c r="RVA184" s="5"/>
      <c r="RVB184" s="29"/>
      <c r="RVC184" s="37"/>
      <c r="RVD184" s="13"/>
      <c r="RVE184" s="12"/>
      <c r="RVF184" s="12"/>
      <c r="RVG184" s="1"/>
      <c r="RVH184" s="5"/>
      <c r="RVI184" s="29"/>
      <c r="RVJ184" s="37"/>
      <c r="RVK184" s="13"/>
      <c r="RVL184" s="12"/>
      <c r="RVM184" s="12"/>
      <c r="RVN184" s="1"/>
      <c r="RVO184" s="5"/>
      <c r="RVP184" s="29"/>
      <c r="RVQ184" s="37"/>
      <c r="RVR184" s="13"/>
      <c r="RVS184" s="12"/>
      <c r="RVT184" s="12"/>
      <c r="RVU184" s="1"/>
      <c r="RVV184" s="5"/>
      <c r="RVW184" s="29"/>
      <c r="RVX184" s="37"/>
      <c r="RVY184" s="13"/>
      <c r="RVZ184" s="12"/>
      <c r="RWA184" s="12"/>
      <c r="RWB184" s="1"/>
      <c r="RWC184" s="5"/>
      <c r="RWD184" s="29"/>
      <c r="RWE184" s="37"/>
      <c r="RWF184" s="13"/>
      <c r="RWG184" s="12"/>
      <c r="RWH184" s="12"/>
      <c r="RWI184" s="1"/>
      <c r="RWJ184" s="5"/>
      <c r="RWK184" s="29"/>
      <c r="RWL184" s="37"/>
      <c r="RWM184" s="13"/>
      <c r="RWN184" s="12"/>
      <c r="RWO184" s="12"/>
      <c r="RWP184" s="1"/>
      <c r="RWQ184" s="5"/>
      <c r="RWR184" s="29"/>
      <c r="RWS184" s="37"/>
      <c r="RWT184" s="13"/>
      <c r="RWU184" s="12"/>
      <c r="RWV184" s="12"/>
      <c r="RWW184" s="1"/>
      <c r="RWX184" s="5"/>
      <c r="RWY184" s="29"/>
      <c r="RWZ184" s="37"/>
      <c r="RXA184" s="13"/>
      <c r="RXB184" s="12"/>
      <c r="RXC184" s="12"/>
      <c r="RXD184" s="1"/>
      <c r="RXE184" s="5"/>
      <c r="RXF184" s="29"/>
      <c r="RXG184" s="37"/>
      <c r="RXH184" s="13"/>
      <c r="RXI184" s="12"/>
      <c r="RXJ184" s="12"/>
      <c r="RXK184" s="1"/>
      <c r="RXL184" s="5"/>
      <c r="RXM184" s="29"/>
      <c r="RXN184" s="37"/>
      <c r="RXO184" s="13"/>
      <c r="RXP184" s="12"/>
      <c r="RXQ184" s="12"/>
      <c r="RXR184" s="1"/>
      <c r="RXS184" s="5"/>
      <c r="RXT184" s="29"/>
      <c r="RXU184" s="37"/>
      <c r="RXV184" s="13"/>
      <c r="RXW184" s="12"/>
      <c r="RXX184" s="12"/>
      <c r="RXY184" s="1"/>
      <c r="RXZ184" s="5"/>
      <c r="RYA184" s="29"/>
      <c r="RYB184" s="37"/>
      <c r="RYC184" s="13"/>
      <c r="RYD184" s="12"/>
      <c r="RYE184" s="12"/>
      <c r="RYF184" s="1"/>
      <c r="RYG184" s="5"/>
      <c r="RYH184" s="29"/>
      <c r="RYI184" s="37"/>
      <c r="RYJ184" s="13"/>
      <c r="RYK184" s="12"/>
      <c r="RYL184" s="12"/>
      <c r="RYM184" s="1"/>
      <c r="RYN184" s="5"/>
      <c r="RYO184" s="29"/>
      <c r="RYP184" s="37"/>
      <c r="RYQ184" s="13"/>
      <c r="RYR184" s="12"/>
      <c r="RYS184" s="12"/>
      <c r="RYT184" s="1"/>
      <c r="RYU184" s="5"/>
      <c r="RYV184" s="29"/>
      <c r="RYW184" s="37"/>
      <c r="RYX184" s="13"/>
      <c r="RYY184" s="12"/>
      <c r="RYZ184" s="12"/>
      <c r="RZA184" s="1"/>
      <c r="RZB184" s="5"/>
      <c r="RZC184" s="29"/>
      <c r="RZD184" s="37"/>
      <c r="RZE184" s="13"/>
      <c r="RZF184" s="12"/>
      <c r="RZG184" s="12"/>
      <c r="RZH184" s="1"/>
      <c r="RZI184" s="5"/>
      <c r="RZJ184" s="29"/>
      <c r="RZK184" s="37"/>
      <c r="RZL184" s="13"/>
      <c r="RZM184" s="12"/>
      <c r="RZN184" s="12"/>
      <c r="RZO184" s="1"/>
      <c r="RZP184" s="5"/>
      <c r="RZQ184" s="29"/>
      <c r="RZR184" s="37"/>
      <c r="RZS184" s="13"/>
      <c r="RZT184" s="12"/>
      <c r="RZU184" s="12"/>
      <c r="RZV184" s="1"/>
      <c r="RZW184" s="5"/>
      <c r="RZX184" s="29"/>
      <c r="RZY184" s="37"/>
      <c r="RZZ184" s="13"/>
      <c r="SAA184" s="12"/>
      <c r="SAB184" s="12"/>
      <c r="SAC184" s="1"/>
      <c r="SAD184" s="5"/>
      <c r="SAE184" s="29"/>
      <c r="SAF184" s="37"/>
      <c r="SAG184" s="13"/>
      <c r="SAH184" s="12"/>
      <c r="SAI184" s="12"/>
      <c r="SAJ184" s="1"/>
      <c r="SAK184" s="5"/>
      <c r="SAL184" s="29"/>
      <c r="SAM184" s="37"/>
      <c r="SAN184" s="13"/>
      <c r="SAO184" s="12"/>
      <c r="SAP184" s="12"/>
      <c r="SAQ184" s="1"/>
      <c r="SAR184" s="5"/>
      <c r="SAS184" s="29"/>
      <c r="SAT184" s="37"/>
      <c r="SAU184" s="13"/>
      <c r="SAV184" s="12"/>
      <c r="SAW184" s="12"/>
      <c r="SAX184" s="1"/>
      <c r="SAY184" s="5"/>
      <c r="SAZ184" s="29"/>
      <c r="SBA184" s="37"/>
      <c r="SBB184" s="13"/>
      <c r="SBC184" s="12"/>
      <c r="SBD184" s="12"/>
      <c r="SBE184" s="1"/>
      <c r="SBF184" s="5"/>
      <c r="SBG184" s="29"/>
      <c r="SBH184" s="37"/>
      <c r="SBI184" s="13"/>
      <c r="SBJ184" s="12"/>
      <c r="SBK184" s="12"/>
      <c r="SBL184" s="1"/>
      <c r="SBM184" s="5"/>
      <c r="SBN184" s="29"/>
      <c r="SBO184" s="37"/>
      <c r="SBP184" s="13"/>
      <c r="SBQ184" s="12"/>
      <c r="SBR184" s="12"/>
      <c r="SBS184" s="1"/>
      <c r="SBT184" s="5"/>
      <c r="SBU184" s="29"/>
      <c r="SBV184" s="37"/>
      <c r="SBW184" s="13"/>
      <c r="SBX184" s="12"/>
      <c r="SBY184" s="12"/>
      <c r="SBZ184" s="1"/>
      <c r="SCA184" s="5"/>
      <c r="SCB184" s="29"/>
      <c r="SCC184" s="37"/>
      <c r="SCD184" s="13"/>
      <c r="SCE184" s="12"/>
      <c r="SCF184" s="12"/>
      <c r="SCG184" s="1"/>
      <c r="SCH184" s="5"/>
      <c r="SCI184" s="29"/>
      <c r="SCJ184" s="37"/>
      <c r="SCK184" s="13"/>
      <c r="SCL184" s="12"/>
      <c r="SCM184" s="12"/>
      <c r="SCN184" s="1"/>
      <c r="SCO184" s="5"/>
      <c r="SCP184" s="29"/>
      <c r="SCQ184" s="37"/>
      <c r="SCR184" s="13"/>
      <c r="SCS184" s="12"/>
      <c r="SCT184" s="12"/>
      <c r="SCU184" s="1"/>
      <c r="SCV184" s="5"/>
      <c r="SCW184" s="29"/>
      <c r="SCX184" s="37"/>
      <c r="SCY184" s="13"/>
      <c r="SCZ184" s="12"/>
      <c r="SDA184" s="12"/>
      <c r="SDB184" s="1"/>
      <c r="SDC184" s="5"/>
      <c r="SDD184" s="29"/>
      <c r="SDE184" s="37"/>
      <c r="SDF184" s="13"/>
      <c r="SDG184" s="12"/>
      <c r="SDH184" s="12"/>
      <c r="SDI184" s="1"/>
      <c r="SDJ184" s="5"/>
      <c r="SDK184" s="29"/>
      <c r="SDL184" s="37"/>
      <c r="SDM184" s="13"/>
      <c r="SDN184" s="12"/>
      <c r="SDO184" s="12"/>
      <c r="SDP184" s="1"/>
      <c r="SDQ184" s="5"/>
      <c r="SDR184" s="29"/>
      <c r="SDS184" s="37"/>
      <c r="SDT184" s="13"/>
      <c r="SDU184" s="12"/>
      <c r="SDV184" s="12"/>
      <c r="SDW184" s="1"/>
      <c r="SDX184" s="5"/>
      <c r="SDY184" s="29"/>
      <c r="SDZ184" s="37"/>
      <c r="SEA184" s="13"/>
      <c r="SEB184" s="12"/>
      <c r="SEC184" s="12"/>
      <c r="SED184" s="1"/>
      <c r="SEE184" s="5"/>
      <c r="SEF184" s="29"/>
      <c r="SEG184" s="37"/>
      <c r="SEH184" s="13"/>
      <c r="SEI184" s="12"/>
      <c r="SEJ184" s="12"/>
      <c r="SEK184" s="1"/>
      <c r="SEL184" s="5"/>
      <c r="SEM184" s="29"/>
      <c r="SEN184" s="37"/>
      <c r="SEO184" s="13"/>
      <c r="SEP184" s="12"/>
      <c r="SEQ184" s="12"/>
      <c r="SER184" s="1"/>
      <c r="SES184" s="5"/>
      <c r="SET184" s="29"/>
      <c r="SEU184" s="37"/>
      <c r="SEV184" s="13"/>
      <c r="SEW184" s="12"/>
      <c r="SEX184" s="12"/>
      <c r="SEY184" s="1"/>
      <c r="SEZ184" s="5"/>
      <c r="SFA184" s="29"/>
      <c r="SFB184" s="37"/>
      <c r="SFC184" s="13"/>
      <c r="SFD184" s="12"/>
      <c r="SFE184" s="12"/>
      <c r="SFF184" s="1"/>
      <c r="SFG184" s="5"/>
      <c r="SFH184" s="29"/>
      <c r="SFI184" s="37"/>
      <c r="SFJ184" s="13"/>
      <c r="SFK184" s="12"/>
      <c r="SFL184" s="12"/>
      <c r="SFM184" s="1"/>
      <c r="SFN184" s="5"/>
      <c r="SFO184" s="29"/>
      <c r="SFP184" s="37"/>
      <c r="SFQ184" s="13"/>
      <c r="SFR184" s="12"/>
      <c r="SFS184" s="12"/>
      <c r="SFT184" s="1"/>
      <c r="SFU184" s="5"/>
      <c r="SFV184" s="29"/>
      <c r="SFW184" s="37"/>
      <c r="SFX184" s="13"/>
      <c r="SFY184" s="12"/>
      <c r="SFZ184" s="12"/>
      <c r="SGA184" s="1"/>
      <c r="SGB184" s="5"/>
      <c r="SGC184" s="29"/>
      <c r="SGD184" s="37"/>
      <c r="SGE184" s="13"/>
      <c r="SGF184" s="12"/>
      <c r="SGG184" s="12"/>
      <c r="SGH184" s="1"/>
      <c r="SGI184" s="5"/>
      <c r="SGJ184" s="29"/>
      <c r="SGK184" s="37"/>
      <c r="SGL184" s="13"/>
      <c r="SGM184" s="12"/>
      <c r="SGN184" s="12"/>
      <c r="SGO184" s="1"/>
      <c r="SGP184" s="5"/>
      <c r="SGQ184" s="29"/>
      <c r="SGR184" s="37"/>
      <c r="SGS184" s="13"/>
      <c r="SGT184" s="12"/>
      <c r="SGU184" s="12"/>
      <c r="SGV184" s="1"/>
      <c r="SGW184" s="5"/>
      <c r="SGX184" s="29"/>
      <c r="SGY184" s="37"/>
      <c r="SGZ184" s="13"/>
      <c r="SHA184" s="12"/>
      <c r="SHB184" s="12"/>
      <c r="SHC184" s="1"/>
      <c r="SHD184" s="5"/>
      <c r="SHE184" s="29"/>
      <c r="SHF184" s="37"/>
      <c r="SHG184" s="13"/>
      <c r="SHH184" s="12"/>
      <c r="SHI184" s="12"/>
      <c r="SHJ184" s="1"/>
      <c r="SHK184" s="5"/>
      <c r="SHL184" s="29"/>
      <c r="SHM184" s="37"/>
      <c r="SHN184" s="13"/>
      <c r="SHO184" s="12"/>
      <c r="SHP184" s="12"/>
      <c r="SHQ184" s="1"/>
      <c r="SHR184" s="5"/>
      <c r="SHS184" s="29"/>
      <c r="SHT184" s="37"/>
      <c r="SHU184" s="13"/>
      <c r="SHV184" s="12"/>
      <c r="SHW184" s="12"/>
      <c r="SHX184" s="1"/>
      <c r="SHY184" s="5"/>
      <c r="SHZ184" s="29"/>
      <c r="SIA184" s="37"/>
      <c r="SIB184" s="13"/>
      <c r="SIC184" s="12"/>
      <c r="SID184" s="12"/>
      <c r="SIE184" s="1"/>
      <c r="SIF184" s="5"/>
      <c r="SIG184" s="29"/>
      <c r="SIH184" s="37"/>
      <c r="SII184" s="13"/>
      <c r="SIJ184" s="12"/>
      <c r="SIK184" s="12"/>
      <c r="SIL184" s="1"/>
      <c r="SIM184" s="5"/>
      <c r="SIN184" s="29"/>
      <c r="SIO184" s="37"/>
      <c r="SIP184" s="13"/>
      <c r="SIQ184" s="12"/>
      <c r="SIR184" s="12"/>
      <c r="SIS184" s="1"/>
      <c r="SIT184" s="5"/>
      <c r="SIU184" s="29"/>
      <c r="SIV184" s="37"/>
      <c r="SIW184" s="13"/>
      <c r="SIX184" s="12"/>
      <c r="SIY184" s="12"/>
      <c r="SIZ184" s="1"/>
      <c r="SJA184" s="5"/>
      <c r="SJB184" s="29"/>
      <c r="SJC184" s="37"/>
      <c r="SJD184" s="13"/>
      <c r="SJE184" s="12"/>
      <c r="SJF184" s="12"/>
      <c r="SJG184" s="1"/>
      <c r="SJH184" s="5"/>
      <c r="SJI184" s="29"/>
      <c r="SJJ184" s="37"/>
      <c r="SJK184" s="13"/>
      <c r="SJL184" s="12"/>
      <c r="SJM184" s="12"/>
      <c r="SJN184" s="1"/>
      <c r="SJO184" s="5"/>
      <c r="SJP184" s="29"/>
      <c r="SJQ184" s="37"/>
      <c r="SJR184" s="13"/>
      <c r="SJS184" s="12"/>
      <c r="SJT184" s="12"/>
      <c r="SJU184" s="1"/>
      <c r="SJV184" s="5"/>
      <c r="SJW184" s="29"/>
      <c r="SJX184" s="37"/>
      <c r="SJY184" s="13"/>
      <c r="SJZ184" s="12"/>
      <c r="SKA184" s="12"/>
      <c r="SKB184" s="1"/>
      <c r="SKC184" s="5"/>
      <c r="SKD184" s="29"/>
      <c r="SKE184" s="37"/>
      <c r="SKF184" s="13"/>
      <c r="SKG184" s="12"/>
      <c r="SKH184" s="12"/>
      <c r="SKI184" s="1"/>
      <c r="SKJ184" s="5"/>
      <c r="SKK184" s="29"/>
      <c r="SKL184" s="37"/>
      <c r="SKM184" s="13"/>
      <c r="SKN184" s="12"/>
      <c r="SKO184" s="12"/>
      <c r="SKP184" s="1"/>
      <c r="SKQ184" s="5"/>
      <c r="SKR184" s="29"/>
      <c r="SKS184" s="37"/>
      <c r="SKT184" s="13"/>
      <c r="SKU184" s="12"/>
      <c r="SKV184" s="12"/>
      <c r="SKW184" s="1"/>
      <c r="SKX184" s="5"/>
      <c r="SKY184" s="29"/>
      <c r="SKZ184" s="37"/>
      <c r="SLA184" s="13"/>
      <c r="SLB184" s="12"/>
      <c r="SLC184" s="12"/>
      <c r="SLD184" s="1"/>
      <c r="SLE184" s="5"/>
      <c r="SLF184" s="29"/>
      <c r="SLG184" s="37"/>
      <c r="SLH184" s="13"/>
      <c r="SLI184" s="12"/>
      <c r="SLJ184" s="12"/>
      <c r="SLK184" s="1"/>
      <c r="SLL184" s="5"/>
      <c r="SLM184" s="29"/>
      <c r="SLN184" s="37"/>
      <c r="SLO184" s="13"/>
      <c r="SLP184" s="12"/>
      <c r="SLQ184" s="12"/>
      <c r="SLR184" s="1"/>
      <c r="SLS184" s="5"/>
      <c r="SLT184" s="29"/>
      <c r="SLU184" s="37"/>
      <c r="SLV184" s="13"/>
      <c r="SLW184" s="12"/>
      <c r="SLX184" s="12"/>
      <c r="SLY184" s="1"/>
      <c r="SLZ184" s="5"/>
      <c r="SMA184" s="29"/>
      <c r="SMB184" s="37"/>
      <c r="SMC184" s="13"/>
      <c r="SMD184" s="12"/>
      <c r="SME184" s="12"/>
      <c r="SMF184" s="1"/>
      <c r="SMG184" s="5"/>
      <c r="SMH184" s="29"/>
      <c r="SMI184" s="37"/>
      <c r="SMJ184" s="13"/>
      <c r="SMK184" s="12"/>
      <c r="SML184" s="12"/>
      <c r="SMM184" s="1"/>
      <c r="SMN184" s="5"/>
      <c r="SMO184" s="29"/>
      <c r="SMP184" s="37"/>
      <c r="SMQ184" s="13"/>
      <c r="SMR184" s="12"/>
      <c r="SMS184" s="12"/>
      <c r="SMT184" s="1"/>
      <c r="SMU184" s="5"/>
      <c r="SMV184" s="29"/>
      <c r="SMW184" s="37"/>
      <c r="SMX184" s="13"/>
      <c r="SMY184" s="12"/>
      <c r="SMZ184" s="12"/>
      <c r="SNA184" s="1"/>
      <c r="SNB184" s="5"/>
      <c r="SNC184" s="29"/>
      <c r="SND184" s="37"/>
      <c r="SNE184" s="13"/>
      <c r="SNF184" s="12"/>
      <c r="SNG184" s="12"/>
      <c r="SNH184" s="1"/>
      <c r="SNI184" s="5"/>
      <c r="SNJ184" s="29"/>
      <c r="SNK184" s="37"/>
      <c r="SNL184" s="13"/>
      <c r="SNM184" s="12"/>
      <c r="SNN184" s="12"/>
      <c r="SNO184" s="1"/>
      <c r="SNP184" s="5"/>
      <c r="SNQ184" s="29"/>
      <c r="SNR184" s="37"/>
      <c r="SNS184" s="13"/>
      <c r="SNT184" s="12"/>
      <c r="SNU184" s="12"/>
      <c r="SNV184" s="1"/>
      <c r="SNW184" s="5"/>
      <c r="SNX184" s="29"/>
      <c r="SNY184" s="37"/>
      <c r="SNZ184" s="13"/>
      <c r="SOA184" s="12"/>
      <c r="SOB184" s="12"/>
      <c r="SOC184" s="1"/>
      <c r="SOD184" s="5"/>
      <c r="SOE184" s="29"/>
      <c r="SOF184" s="37"/>
      <c r="SOG184" s="13"/>
      <c r="SOH184" s="12"/>
      <c r="SOI184" s="12"/>
      <c r="SOJ184" s="1"/>
      <c r="SOK184" s="5"/>
      <c r="SOL184" s="29"/>
      <c r="SOM184" s="37"/>
      <c r="SON184" s="13"/>
      <c r="SOO184" s="12"/>
      <c r="SOP184" s="12"/>
      <c r="SOQ184" s="1"/>
      <c r="SOR184" s="5"/>
      <c r="SOS184" s="29"/>
      <c r="SOT184" s="37"/>
      <c r="SOU184" s="13"/>
      <c r="SOV184" s="12"/>
      <c r="SOW184" s="12"/>
      <c r="SOX184" s="1"/>
      <c r="SOY184" s="5"/>
      <c r="SOZ184" s="29"/>
      <c r="SPA184" s="37"/>
      <c r="SPB184" s="13"/>
      <c r="SPC184" s="12"/>
      <c r="SPD184" s="12"/>
      <c r="SPE184" s="1"/>
      <c r="SPF184" s="5"/>
      <c r="SPG184" s="29"/>
      <c r="SPH184" s="37"/>
      <c r="SPI184" s="13"/>
      <c r="SPJ184" s="12"/>
      <c r="SPK184" s="12"/>
      <c r="SPL184" s="1"/>
      <c r="SPM184" s="5"/>
      <c r="SPN184" s="29"/>
      <c r="SPO184" s="37"/>
      <c r="SPP184" s="13"/>
      <c r="SPQ184" s="12"/>
      <c r="SPR184" s="12"/>
      <c r="SPS184" s="1"/>
      <c r="SPT184" s="5"/>
      <c r="SPU184" s="29"/>
      <c r="SPV184" s="37"/>
      <c r="SPW184" s="13"/>
      <c r="SPX184" s="12"/>
      <c r="SPY184" s="12"/>
      <c r="SPZ184" s="1"/>
      <c r="SQA184" s="5"/>
      <c r="SQB184" s="29"/>
      <c r="SQC184" s="37"/>
      <c r="SQD184" s="13"/>
      <c r="SQE184" s="12"/>
      <c r="SQF184" s="12"/>
      <c r="SQG184" s="1"/>
      <c r="SQH184" s="5"/>
      <c r="SQI184" s="29"/>
      <c r="SQJ184" s="37"/>
      <c r="SQK184" s="13"/>
      <c r="SQL184" s="12"/>
      <c r="SQM184" s="12"/>
      <c r="SQN184" s="1"/>
      <c r="SQO184" s="5"/>
      <c r="SQP184" s="29"/>
      <c r="SQQ184" s="37"/>
      <c r="SQR184" s="13"/>
      <c r="SQS184" s="12"/>
      <c r="SQT184" s="12"/>
      <c r="SQU184" s="1"/>
      <c r="SQV184" s="5"/>
      <c r="SQW184" s="29"/>
      <c r="SQX184" s="37"/>
      <c r="SQY184" s="13"/>
      <c r="SQZ184" s="12"/>
      <c r="SRA184" s="12"/>
      <c r="SRB184" s="1"/>
      <c r="SRC184" s="5"/>
      <c r="SRD184" s="29"/>
      <c r="SRE184" s="37"/>
      <c r="SRF184" s="13"/>
      <c r="SRG184" s="12"/>
      <c r="SRH184" s="12"/>
      <c r="SRI184" s="1"/>
      <c r="SRJ184" s="5"/>
      <c r="SRK184" s="29"/>
      <c r="SRL184" s="37"/>
      <c r="SRM184" s="13"/>
      <c r="SRN184" s="12"/>
      <c r="SRO184" s="12"/>
      <c r="SRP184" s="1"/>
      <c r="SRQ184" s="5"/>
      <c r="SRR184" s="29"/>
      <c r="SRS184" s="37"/>
      <c r="SRT184" s="13"/>
      <c r="SRU184" s="12"/>
      <c r="SRV184" s="12"/>
      <c r="SRW184" s="1"/>
      <c r="SRX184" s="5"/>
      <c r="SRY184" s="29"/>
      <c r="SRZ184" s="37"/>
      <c r="SSA184" s="13"/>
      <c r="SSB184" s="12"/>
      <c r="SSC184" s="12"/>
      <c r="SSD184" s="1"/>
      <c r="SSE184" s="5"/>
      <c r="SSF184" s="29"/>
      <c r="SSG184" s="37"/>
      <c r="SSH184" s="13"/>
      <c r="SSI184" s="12"/>
      <c r="SSJ184" s="12"/>
      <c r="SSK184" s="1"/>
      <c r="SSL184" s="5"/>
      <c r="SSM184" s="29"/>
      <c r="SSN184" s="37"/>
      <c r="SSO184" s="13"/>
      <c r="SSP184" s="12"/>
      <c r="SSQ184" s="12"/>
      <c r="SSR184" s="1"/>
      <c r="SSS184" s="5"/>
      <c r="SST184" s="29"/>
      <c r="SSU184" s="37"/>
      <c r="SSV184" s="13"/>
      <c r="SSW184" s="12"/>
      <c r="SSX184" s="12"/>
      <c r="SSY184" s="1"/>
      <c r="SSZ184" s="5"/>
      <c r="STA184" s="29"/>
      <c r="STB184" s="37"/>
      <c r="STC184" s="13"/>
      <c r="STD184" s="12"/>
      <c r="STE184" s="12"/>
      <c r="STF184" s="1"/>
      <c r="STG184" s="5"/>
      <c r="STH184" s="29"/>
      <c r="STI184" s="37"/>
      <c r="STJ184" s="13"/>
      <c r="STK184" s="12"/>
      <c r="STL184" s="12"/>
      <c r="STM184" s="1"/>
      <c r="STN184" s="5"/>
      <c r="STO184" s="29"/>
      <c r="STP184" s="37"/>
      <c r="STQ184" s="13"/>
      <c r="STR184" s="12"/>
      <c r="STS184" s="12"/>
      <c r="STT184" s="1"/>
      <c r="STU184" s="5"/>
      <c r="STV184" s="29"/>
      <c r="STW184" s="37"/>
      <c r="STX184" s="13"/>
      <c r="STY184" s="12"/>
      <c r="STZ184" s="12"/>
      <c r="SUA184" s="1"/>
      <c r="SUB184" s="5"/>
      <c r="SUC184" s="29"/>
      <c r="SUD184" s="37"/>
      <c r="SUE184" s="13"/>
      <c r="SUF184" s="12"/>
      <c r="SUG184" s="12"/>
      <c r="SUH184" s="1"/>
      <c r="SUI184" s="5"/>
      <c r="SUJ184" s="29"/>
      <c r="SUK184" s="37"/>
      <c r="SUL184" s="13"/>
      <c r="SUM184" s="12"/>
      <c r="SUN184" s="12"/>
      <c r="SUO184" s="1"/>
      <c r="SUP184" s="5"/>
      <c r="SUQ184" s="29"/>
      <c r="SUR184" s="37"/>
      <c r="SUS184" s="13"/>
      <c r="SUT184" s="12"/>
      <c r="SUU184" s="12"/>
      <c r="SUV184" s="1"/>
      <c r="SUW184" s="5"/>
      <c r="SUX184" s="29"/>
      <c r="SUY184" s="37"/>
      <c r="SUZ184" s="13"/>
      <c r="SVA184" s="12"/>
      <c r="SVB184" s="12"/>
      <c r="SVC184" s="1"/>
      <c r="SVD184" s="5"/>
      <c r="SVE184" s="29"/>
      <c r="SVF184" s="37"/>
      <c r="SVG184" s="13"/>
      <c r="SVH184" s="12"/>
      <c r="SVI184" s="12"/>
      <c r="SVJ184" s="1"/>
      <c r="SVK184" s="5"/>
      <c r="SVL184" s="29"/>
      <c r="SVM184" s="37"/>
      <c r="SVN184" s="13"/>
      <c r="SVO184" s="12"/>
      <c r="SVP184" s="12"/>
      <c r="SVQ184" s="1"/>
      <c r="SVR184" s="5"/>
      <c r="SVS184" s="29"/>
      <c r="SVT184" s="37"/>
      <c r="SVU184" s="13"/>
      <c r="SVV184" s="12"/>
      <c r="SVW184" s="12"/>
      <c r="SVX184" s="1"/>
      <c r="SVY184" s="5"/>
      <c r="SVZ184" s="29"/>
      <c r="SWA184" s="37"/>
      <c r="SWB184" s="13"/>
      <c r="SWC184" s="12"/>
      <c r="SWD184" s="12"/>
      <c r="SWE184" s="1"/>
      <c r="SWF184" s="5"/>
      <c r="SWG184" s="29"/>
      <c r="SWH184" s="37"/>
      <c r="SWI184" s="13"/>
      <c r="SWJ184" s="12"/>
      <c r="SWK184" s="12"/>
      <c r="SWL184" s="1"/>
      <c r="SWM184" s="5"/>
      <c r="SWN184" s="29"/>
      <c r="SWO184" s="37"/>
      <c r="SWP184" s="13"/>
      <c r="SWQ184" s="12"/>
      <c r="SWR184" s="12"/>
      <c r="SWS184" s="1"/>
      <c r="SWT184" s="5"/>
      <c r="SWU184" s="29"/>
      <c r="SWV184" s="37"/>
      <c r="SWW184" s="13"/>
      <c r="SWX184" s="12"/>
      <c r="SWY184" s="12"/>
      <c r="SWZ184" s="1"/>
      <c r="SXA184" s="5"/>
      <c r="SXB184" s="29"/>
      <c r="SXC184" s="37"/>
      <c r="SXD184" s="13"/>
      <c r="SXE184" s="12"/>
      <c r="SXF184" s="12"/>
      <c r="SXG184" s="1"/>
      <c r="SXH184" s="5"/>
      <c r="SXI184" s="29"/>
      <c r="SXJ184" s="37"/>
      <c r="SXK184" s="13"/>
      <c r="SXL184" s="12"/>
      <c r="SXM184" s="12"/>
      <c r="SXN184" s="1"/>
      <c r="SXO184" s="5"/>
      <c r="SXP184" s="29"/>
      <c r="SXQ184" s="37"/>
      <c r="SXR184" s="13"/>
      <c r="SXS184" s="12"/>
      <c r="SXT184" s="12"/>
      <c r="SXU184" s="1"/>
      <c r="SXV184" s="5"/>
      <c r="SXW184" s="29"/>
      <c r="SXX184" s="37"/>
      <c r="SXY184" s="13"/>
      <c r="SXZ184" s="12"/>
      <c r="SYA184" s="12"/>
      <c r="SYB184" s="1"/>
      <c r="SYC184" s="5"/>
      <c r="SYD184" s="29"/>
      <c r="SYE184" s="37"/>
      <c r="SYF184" s="13"/>
      <c r="SYG184" s="12"/>
      <c r="SYH184" s="12"/>
      <c r="SYI184" s="1"/>
      <c r="SYJ184" s="5"/>
      <c r="SYK184" s="29"/>
      <c r="SYL184" s="37"/>
      <c r="SYM184" s="13"/>
      <c r="SYN184" s="12"/>
      <c r="SYO184" s="12"/>
      <c r="SYP184" s="1"/>
      <c r="SYQ184" s="5"/>
      <c r="SYR184" s="29"/>
      <c r="SYS184" s="37"/>
      <c r="SYT184" s="13"/>
      <c r="SYU184" s="12"/>
      <c r="SYV184" s="12"/>
      <c r="SYW184" s="1"/>
      <c r="SYX184" s="5"/>
      <c r="SYY184" s="29"/>
      <c r="SYZ184" s="37"/>
      <c r="SZA184" s="13"/>
      <c r="SZB184" s="12"/>
      <c r="SZC184" s="12"/>
      <c r="SZD184" s="1"/>
      <c r="SZE184" s="5"/>
      <c r="SZF184" s="29"/>
      <c r="SZG184" s="37"/>
      <c r="SZH184" s="13"/>
      <c r="SZI184" s="12"/>
      <c r="SZJ184" s="12"/>
      <c r="SZK184" s="1"/>
      <c r="SZL184" s="5"/>
      <c r="SZM184" s="29"/>
      <c r="SZN184" s="37"/>
      <c r="SZO184" s="13"/>
      <c r="SZP184" s="12"/>
      <c r="SZQ184" s="12"/>
      <c r="SZR184" s="1"/>
      <c r="SZS184" s="5"/>
      <c r="SZT184" s="29"/>
      <c r="SZU184" s="37"/>
      <c r="SZV184" s="13"/>
      <c r="SZW184" s="12"/>
      <c r="SZX184" s="12"/>
      <c r="SZY184" s="1"/>
      <c r="SZZ184" s="5"/>
      <c r="TAA184" s="29"/>
      <c r="TAB184" s="37"/>
      <c r="TAC184" s="13"/>
      <c r="TAD184" s="12"/>
      <c r="TAE184" s="12"/>
      <c r="TAF184" s="1"/>
      <c r="TAG184" s="5"/>
      <c r="TAH184" s="29"/>
      <c r="TAI184" s="37"/>
      <c r="TAJ184" s="13"/>
      <c r="TAK184" s="12"/>
      <c r="TAL184" s="12"/>
      <c r="TAM184" s="1"/>
      <c r="TAN184" s="5"/>
      <c r="TAO184" s="29"/>
      <c r="TAP184" s="37"/>
      <c r="TAQ184" s="13"/>
      <c r="TAR184" s="12"/>
      <c r="TAS184" s="12"/>
      <c r="TAT184" s="1"/>
      <c r="TAU184" s="5"/>
      <c r="TAV184" s="29"/>
      <c r="TAW184" s="37"/>
      <c r="TAX184" s="13"/>
      <c r="TAY184" s="12"/>
      <c r="TAZ184" s="12"/>
      <c r="TBA184" s="1"/>
      <c r="TBB184" s="5"/>
      <c r="TBC184" s="29"/>
      <c r="TBD184" s="37"/>
      <c r="TBE184" s="13"/>
      <c r="TBF184" s="12"/>
      <c r="TBG184" s="12"/>
      <c r="TBH184" s="1"/>
      <c r="TBI184" s="5"/>
      <c r="TBJ184" s="29"/>
      <c r="TBK184" s="37"/>
      <c r="TBL184" s="13"/>
      <c r="TBM184" s="12"/>
      <c r="TBN184" s="12"/>
      <c r="TBO184" s="1"/>
      <c r="TBP184" s="5"/>
      <c r="TBQ184" s="29"/>
      <c r="TBR184" s="37"/>
      <c r="TBS184" s="13"/>
      <c r="TBT184" s="12"/>
      <c r="TBU184" s="12"/>
      <c r="TBV184" s="1"/>
      <c r="TBW184" s="5"/>
      <c r="TBX184" s="29"/>
      <c r="TBY184" s="37"/>
      <c r="TBZ184" s="13"/>
      <c r="TCA184" s="12"/>
      <c r="TCB184" s="12"/>
      <c r="TCC184" s="1"/>
      <c r="TCD184" s="5"/>
      <c r="TCE184" s="29"/>
      <c r="TCF184" s="37"/>
      <c r="TCG184" s="13"/>
      <c r="TCH184" s="12"/>
      <c r="TCI184" s="12"/>
      <c r="TCJ184" s="1"/>
      <c r="TCK184" s="5"/>
      <c r="TCL184" s="29"/>
      <c r="TCM184" s="37"/>
      <c r="TCN184" s="13"/>
      <c r="TCO184" s="12"/>
      <c r="TCP184" s="12"/>
      <c r="TCQ184" s="1"/>
      <c r="TCR184" s="5"/>
      <c r="TCS184" s="29"/>
      <c r="TCT184" s="37"/>
      <c r="TCU184" s="13"/>
      <c r="TCV184" s="12"/>
      <c r="TCW184" s="12"/>
      <c r="TCX184" s="1"/>
      <c r="TCY184" s="5"/>
      <c r="TCZ184" s="29"/>
      <c r="TDA184" s="37"/>
      <c r="TDB184" s="13"/>
      <c r="TDC184" s="12"/>
      <c r="TDD184" s="12"/>
      <c r="TDE184" s="1"/>
      <c r="TDF184" s="5"/>
      <c r="TDG184" s="29"/>
      <c r="TDH184" s="37"/>
      <c r="TDI184" s="13"/>
      <c r="TDJ184" s="12"/>
      <c r="TDK184" s="12"/>
      <c r="TDL184" s="1"/>
      <c r="TDM184" s="5"/>
      <c r="TDN184" s="29"/>
      <c r="TDO184" s="37"/>
      <c r="TDP184" s="13"/>
      <c r="TDQ184" s="12"/>
      <c r="TDR184" s="12"/>
      <c r="TDS184" s="1"/>
      <c r="TDT184" s="5"/>
      <c r="TDU184" s="29"/>
      <c r="TDV184" s="37"/>
      <c r="TDW184" s="13"/>
      <c r="TDX184" s="12"/>
      <c r="TDY184" s="12"/>
      <c r="TDZ184" s="1"/>
      <c r="TEA184" s="5"/>
      <c r="TEB184" s="29"/>
      <c r="TEC184" s="37"/>
      <c r="TED184" s="13"/>
      <c r="TEE184" s="12"/>
      <c r="TEF184" s="12"/>
      <c r="TEG184" s="1"/>
      <c r="TEH184" s="5"/>
      <c r="TEI184" s="29"/>
      <c r="TEJ184" s="37"/>
      <c r="TEK184" s="13"/>
      <c r="TEL184" s="12"/>
      <c r="TEM184" s="12"/>
      <c r="TEN184" s="1"/>
      <c r="TEO184" s="5"/>
      <c r="TEP184" s="29"/>
      <c r="TEQ184" s="37"/>
      <c r="TER184" s="13"/>
      <c r="TES184" s="12"/>
      <c r="TET184" s="12"/>
      <c r="TEU184" s="1"/>
      <c r="TEV184" s="5"/>
      <c r="TEW184" s="29"/>
      <c r="TEX184" s="37"/>
      <c r="TEY184" s="13"/>
      <c r="TEZ184" s="12"/>
      <c r="TFA184" s="12"/>
      <c r="TFB184" s="1"/>
      <c r="TFC184" s="5"/>
      <c r="TFD184" s="29"/>
      <c r="TFE184" s="37"/>
      <c r="TFF184" s="13"/>
      <c r="TFG184" s="12"/>
      <c r="TFH184" s="12"/>
      <c r="TFI184" s="1"/>
      <c r="TFJ184" s="5"/>
      <c r="TFK184" s="29"/>
      <c r="TFL184" s="37"/>
      <c r="TFM184" s="13"/>
      <c r="TFN184" s="12"/>
      <c r="TFO184" s="12"/>
      <c r="TFP184" s="1"/>
      <c r="TFQ184" s="5"/>
      <c r="TFR184" s="29"/>
      <c r="TFS184" s="37"/>
      <c r="TFT184" s="13"/>
      <c r="TFU184" s="12"/>
      <c r="TFV184" s="12"/>
      <c r="TFW184" s="1"/>
      <c r="TFX184" s="5"/>
      <c r="TFY184" s="29"/>
      <c r="TFZ184" s="37"/>
      <c r="TGA184" s="13"/>
      <c r="TGB184" s="12"/>
      <c r="TGC184" s="12"/>
      <c r="TGD184" s="1"/>
      <c r="TGE184" s="5"/>
      <c r="TGF184" s="29"/>
      <c r="TGG184" s="37"/>
      <c r="TGH184" s="13"/>
      <c r="TGI184" s="12"/>
      <c r="TGJ184" s="12"/>
      <c r="TGK184" s="1"/>
      <c r="TGL184" s="5"/>
      <c r="TGM184" s="29"/>
      <c r="TGN184" s="37"/>
      <c r="TGO184" s="13"/>
      <c r="TGP184" s="12"/>
      <c r="TGQ184" s="12"/>
      <c r="TGR184" s="1"/>
      <c r="TGS184" s="5"/>
      <c r="TGT184" s="29"/>
      <c r="TGU184" s="37"/>
      <c r="TGV184" s="13"/>
      <c r="TGW184" s="12"/>
      <c r="TGX184" s="12"/>
      <c r="TGY184" s="1"/>
      <c r="TGZ184" s="5"/>
      <c r="THA184" s="29"/>
      <c r="THB184" s="37"/>
      <c r="THC184" s="13"/>
      <c r="THD184" s="12"/>
      <c r="THE184" s="12"/>
      <c r="THF184" s="1"/>
      <c r="THG184" s="5"/>
      <c r="THH184" s="29"/>
      <c r="THI184" s="37"/>
      <c r="THJ184" s="13"/>
      <c r="THK184" s="12"/>
      <c r="THL184" s="12"/>
      <c r="THM184" s="1"/>
      <c r="THN184" s="5"/>
      <c r="THO184" s="29"/>
      <c r="THP184" s="37"/>
      <c r="THQ184" s="13"/>
      <c r="THR184" s="12"/>
      <c r="THS184" s="12"/>
      <c r="THT184" s="1"/>
      <c r="THU184" s="5"/>
      <c r="THV184" s="29"/>
      <c r="THW184" s="37"/>
      <c r="THX184" s="13"/>
      <c r="THY184" s="12"/>
      <c r="THZ184" s="12"/>
      <c r="TIA184" s="1"/>
      <c r="TIB184" s="5"/>
      <c r="TIC184" s="29"/>
      <c r="TID184" s="37"/>
      <c r="TIE184" s="13"/>
      <c r="TIF184" s="12"/>
      <c r="TIG184" s="12"/>
      <c r="TIH184" s="1"/>
      <c r="TII184" s="5"/>
      <c r="TIJ184" s="29"/>
      <c r="TIK184" s="37"/>
      <c r="TIL184" s="13"/>
      <c r="TIM184" s="12"/>
      <c r="TIN184" s="12"/>
      <c r="TIO184" s="1"/>
      <c r="TIP184" s="5"/>
      <c r="TIQ184" s="29"/>
      <c r="TIR184" s="37"/>
      <c r="TIS184" s="13"/>
      <c r="TIT184" s="12"/>
      <c r="TIU184" s="12"/>
      <c r="TIV184" s="1"/>
      <c r="TIW184" s="5"/>
      <c r="TIX184" s="29"/>
      <c r="TIY184" s="37"/>
      <c r="TIZ184" s="13"/>
      <c r="TJA184" s="12"/>
      <c r="TJB184" s="12"/>
      <c r="TJC184" s="1"/>
      <c r="TJD184" s="5"/>
      <c r="TJE184" s="29"/>
      <c r="TJF184" s="37"/>
      <c r="TJG184" s="13"/>
      <c r="TJH184" s="12"/>
      <c r="TJI184" s="12"/>
      <c r="TJJ184" s="1"/>
      <c r="TJK184" s="5"/>
      <c r="TJL184" s="29"/>
      <c r="TJM184" s="37"/>
      <c r="TJN184" s="13"/>
      <c r="TJO184" s="12"/>
      <c r="TJP184" s="12"/>
      <c r="TJQ184" s="1"/>
      <c r="TJR184" s="5"/>
      <c r="TJS184" s="29"/>
      <c r="TJT184" s="37"/>
      <c r="TJU184" s="13"/>
      <c r="TJV184" s="12"/>
      <c r="TJW184" s="12"/>
      <c r="TJX184" s="1"/>
      <c r="TJY184" s="5"/>
      <c r="TJZ184" s="29"/>
      <c r="TKA184" s="37"/>
      <c r="TKB184" s="13"/>
      <c r="TKC184" s="12"/>
      <c r="TKD184" s="12"/>
      <c r="TKE184" s="1"/>
      <c r="TKF184" s="5"/>
      <c r="TKG184" s="29"/>
      <c r="TKH184" s="37"/>
      <c r="TKI184" s="13"/>
      <c r="TKJ184" s="12"/>
      <c r="TKK184" s="12"/>
      <c r="TKL184" s="1"/>
      <c r="TKM184" s="5"/>
      <c r="TKN184" s="29"/>
      <c r="TKO184" s="37"/>
      <c r="TKP184" s="13"/>
      <c r="TKQ184" s="12"/>
      <c r="TKR184" s="12"/>
      <c r="TKS184" s="1"/>
      <c r="TKT184" s="5"/>
      <c r="TKU184" s="29"/>
      <c r="TKV184" s="37"/>
      <c r="TKW184" s="13"/>
      <c r="TKX184" s="12"/>
      <c r="TKY184" s="12"/>
      <c r="TKZ184" s="1"/>
      <c r="TLA184" s="5"/>
      <c r="TLB184" s="29"/>
      <c r="TLC184" s="37"/>
      <c r="TLD184" s="13"/>
      <c r="TLE184" s="12"/>
      <c r="TLF184" s="12"/>
      <c r="TLG184" s="1"/>
      <c r="TLH184" s="5"/>
      <c r="TLI184" s="29"/>
      <c r="TLJ184" s="37"/>
      <c r="TLK184" s="13"/>
      <c r="TLL184" s="12"/>
      <c r="TLM184" s="12"/>
      <c r="TLN184" s="1"/>
      <c r="TLO184" s="5"/>
      <c r="TLP184" s="29"/>
      <c r="TLQ184" s="37"/>
      <c r="TLR184" s="13"/>
      <c r="TLS184" s="12"/>
      <c r="TLT184" s="12"/>
      <c r="TLU184" s="1"/>
      <c r="TLV184" s="5"/>
      <c r="TLW184" s="29"/>
      <c r="TLX184" s="37"/>
      <c r="TLY184" s="13"/>
      <c r="TLZ184" s="12"/>
      <c r="TMA184" s="12"/>
      <c r="TMB184" s="1"/>
      <c r="TMC184" s="5"/>
      <c r="TMD184" s="29"/>
      <c r="TME184" s="37"/>
      <c r="TMF184" s="13"/>
      <c r="TMG184" s="12"/>
      <c r="TMH184" s="12"/>
      <c r="TMI184" s="1"/>
      <c r="TMJ184" s="5"/>
      <c r="TMK184" s="29"/>
      <c r="TML184" s="37"/>
      <c r="TMM184" s="13"/>
      <c r="TMN184" s="12"/>
      <c r="TMO184" s="12"/>
      <c r="TMP184" s="1"/>
      <c r="TMQ184" s="5"/>
      <c r="TMR184" s="29"/>
      <c r="TMS184" s="37"/>
      <c r="TMT184" s="13"/>
      <c r="TMU184" s="12"/>
      <c r="TMV184" s="12"/>
      <c r="TMW184" s="1"/>
      <c r="TMX184" s="5"/>
      <c r="TMY184" s="29"/>
      <c r="TMZ184" s="37"/>
      <c r="TNA184" s="13"/>
      <c r="TNB184" s="12"/>
      <c r="TNC184" s="12"/>
      <c r="TND184" s="1"/>
      <c r="TNE184" s="5"/>
      <c r="TNF184" s="29"/>
      <c r="TNG184" s="37"/>
      <c r="TNH184" s="13"/>
      <c r="TNI184" s="12"/>
      <c r="TNJ184" s="12"/>
      <c r="TNK184" s="1"/>
      <c r="TNL184" s="5"/>
      <c r="TNM184" s="29"/>
      <c r="TNN184" s="37"/>
      <c r="TNO184" s="13"/>
      <c r="TNP184" s="12"/>
      <c r="TNQ184" s="12"/>
      <c r="TNR184" s="1"/>
      <c r="TNS184" s="5"/>
      <c r="TNT184" s="29"/>
      <c r="TNU184" s="37"/>
      <c r="TNV184" s="13"/>
      <c r="TNW184" s="12"/>
      <c r="TNX184" s="12"/>
      <c r="TNY184" s="1"/>
      <c r="TNZ184" s="5"/>
      <c r="TOA184" s="29"/>
      <c r="TOB184" s="37"/>
      <c r="TOC184" s="13"/>
      <c r="TOD184" s="12"/>
      <c r="TOE184" s="12"/>
      <c r="TOF184" s="1"/>
      <c r="TOG184" s="5"/>
      <c r="TOH184" s="29"/>
      <c r="TOI184" s="37"/>
      <c r="TOJ184" s="13"/>
      <c r="TOK184" s="12"/>
      <c r="TOL184" s="12"/>
      <c r="TOM184" s="1"/>
      <c r="TON184" s="5"/>
      <c r="TOO184" s="29"/>
      <c r="TOP184" s="37"/>
      <c r="TOQ184" s="13"/>
      <c r="TOR184" s="12"/>
      <c r="TOS184" s="12"/>
      <c r="TOT184" s="1"/>
      <c r="TOU184" s="5"/>
      <c r="TOV184" s="29"/>
      <c r="TOW184" s="37"/>
      <c r="TOX184" s="13"/>
      <c r="TOY184" s="12"/>
      <c r="TOZ184" s="12"/>
      <c r="TPA184" s="1"/>
      <c r="TPB184" s="5"/>
      <c r="TPC184" s="29"/>
      <c r="TPD184" s="37"/>
      <c r="TPE184" s="13"/>
      <c r="TPF184" s="12"/>
      <c r="TPG184" s="12"/>
      <c r="TPH184" s="1"/>
      <c r="TPI184" s="5"/>
      <c r="TPJ184" s="29"/>
      <c r="TPK184" s="37"/>
      <c r="TPL184" s="13"/>
      <c r="TPM184" s="12"/>
      <c r="TPN184" s="12"/>
      <c r="TPO184" s="1"/>
      <c r="TPP184" s="5"/>
      <c r="TPQ184" s="29"/>
      <c r="TPR184" s="37"/>
      <c r="TPS184" s="13"/>
      <c r="TPT184" s="12"/>
      <c r="TPU184" s="12"/>
      <c r="TPV184" s="1"/>
      <c r="TPW184" s="5"/>
      <c r="TPX184" s="29"/>
      <c r="TPY184" s="37"/>
      <c r="TPZ184" s="13"/>
      <c r="TQA184" s="12"/>
      <c r="TQB184" s="12"/>
      <c r="TQC184" s="1"/>
      <c r="TQD184" s="5"/>
      <c r="TQE184" s="29"/>
      <c r="TQF184" s="37"/>
      <c r="TQG184" s="13"/>
      <c r="TQH184" s="12"/>
      <c r="TQI184" s="12"/>
      <c r="TQJ184" s="1"/>
      <c r="TQK184" s="5"/>
      <c r="TQL184" s="29"/>
      <c r="TQM184" s="37"/>
      <c r="TQN184" s="13"/>
      <c r="TQO184" s="12"/>
      <c r="TQP184" s="12"/>
      <c r="TQQ184" s="1"/>
      <c r="TQR184" s="5"/>
      <c r="TQS184" s="29"/>
      <c r="TQT184" s="37"/>
      <c r="TQU184" s="13"/>
      <c r="TQV184" s="12"/>
      <c r="TQW184" s="12"/>
      <c r="TQX184" s="1"/>
      <c r="TQY184" s="5"/>
      <c r="TQZ184" s="29"/>
      <c r="TRA184" s="37"/>
      <c r="TRB184" s="13"/>
      <c r="TRC184" s="12"/>
      <c r="TRD184" s="12"/>
      <c r="TRE184" s="1"/>
      <c r="TRF184" s="5"/>
      <c r="TRG184" s="29"/>
      <c r="TRH184" s="37"/>
      <c r="TRI184" s="13"/>
      <c r="TRJ184" s="12"/>
      <c r="TRK184" s="12"/>
      <c r="TRL184" s="1"/>
      <c r="TRM184" s="5"/>
      <c r="TRN184" s="29"/>
      <c r="TRO184" s="37"/>
      <c r="TRP184" s="13"/>
      <c r="TRQ184" s="12"/>
      <c r="TRR184" s="12"/>
      <c r="TRS184" s="1"/>
      <c r="TRT184" s="5"/>
      <c r="TRU184" s="29"/>
      <c r="TRV184" s="37"/>
      <c r="TRW184" s="13"/>
      <c r="TRX184" s="12"/>
      <c r="TRY184" s="12"/>
      <c r="TRZ184" s="1"/>
      <c r="TSA184" s="5"/>
      <c r="TSB184" s="29"/>
      <c r="TSC184" s="37"/>
      <c r="TSD184" s="13"/>
      <c r="TSE184" s="12"/>
      <c r="TSF184" s="12"/>
      <c r="TSG184" s="1"/>
      <c r="TSH184" s="5"/>
      <c r="TSI184" s="29"/>
      <c r="TSJ184" s="37"/>
      <c r="TSK184" s="13"/>
      <c r="TSL184" s="12"/>
      <c r="TSM184" s="12"/>
      <c r="TSN184" s="1"/>
      <c r="TSO184" s="5"/>
      <c r="TSP184" s="29"/>
      <c r="TSQ184" s="37"/>
      <c r="TSR184" s="13"/>
      <c r="TSS184" s="12"/>
      <c r="TST184" s="12"/>
      <c r="TSU184" s="1"/>
      <c r="TSV184" s="5"/>
      <c r="TSW184" s="29"/>
      <c r="TSX184" s="37"/>
      <c r="TSY184" s="13"/>
      <c r="TSZ184" s="12"/>
      <c r="TTA184" s="12"/>
      <c r="TTB184" s="1"/>
      <c r="TTC184" s="5"/>
      <c r="TTD184" s="29"/>
      <c r="TTE184" s="37"/>
      <c r="TTF184" s="13"/>
      <c r="TTG184" s="12"/>
      <c r="TTH184" s="12"/>
      <c r="TTI184" s="1"/>
      <c r="TTJ184" s="5"/>
      <c r="TTK184" s="29"/>
      <c r="TTL184" s="37"/>
      <c r="TTM184" s="13"/>
      <c r="TTN184" s="12"/>
      <c r="TTO184" s="12"/>
      <c r="TTP184" s="1"/>
      <c r="TTQ184" s="5"/>
      <c r="TTR184" s="29"/>
      <c r="TTS184" s="37"/>
      <c r="TTT184" s="13"/>
      <c r="TTU184" s="12"/>
      <c r="TTV184" s="12"/>
      <c r="TTW184" s="1"/>
      <c r="TTX184" s="5"/>
      <c r="TTY184" s="29"/>
      <c r="TTZ184" s="37"/>
      <c r="TUA184" s="13"/>
      <c r="TUB184" s="12"/>
      <c r="TUC184" s="12"/>
      <c r="TUD184" s="1"/>
      <c r="TUE184" s="5"/>
      <c r="TUF184" s="29"/>
      <c r="TUG184" s="37"/>
      <c r="TUH184" s="13"/>
      <c r="TUI184" s="12"/>
      <c r="TUJ184" s="12"/>
      <c r="TUK184" s="1"/>
      <c r="TUL184" s="5"/>
      <c r="TUM184" s="29"/>
      <c r="TUN184" s="37"/>
      <c r="TUO184" s="13"/>
      <c r="TUP184" s="12"/>
      <c r="TUQ184" s="12"/>
      <c r="TUR184" s="1"/>
      <c r="TUS184" s="5"/>
      <c r="TUT184" s="29"/>
      <c r="TUU184" s="37"/>
      <c r="TUV184" s="13"/>
      <c r="TUW184" s="12"/>
      <c r="TUX184" s="12"/>
      <c r="TUY184" s="1"/>
      <c r="TUZ184" s="5"/>
      <c r="TVA184" s="29"/>
      <c r="TVB184" s="37"/>
      <c r="TVC184" s="13"/>
      <c r="TVD184" s="12"/>
      <c r="TVE184" s="12"/>
      <c r="TVF184" s="1"/>
      <c r="TVG184" s="5"/>
      <c r="TVH184" s="29"/>
      <c r="TVI184" s="37"/>
      <c r="TVJ184" s="13"/>
      <c r="TVK184" s="12"/>
      <c r="TVL184" s="12"/>
      <c r="TVM184" s="1"/>
      <c r="TVN184" s="5"/>
      <c r="TVO184" s="29"/>
      <c r="TVP184" s="37"/>
      <c r="TVQ184" s="13"/>
      <c r="TVR184" s="12"/>
      <c r="TVS184" s="12"/>
      <c r="TVT184" s="1"/>
      <c r="TVU184" s="5"/>
      <c r="TVV184" s="29"/>
      <c r="TVW184" s="37"/>
      <c r="TVX184" s="13"/>
      <c r="TVY184" s="12"/>
      <c r="TVZ184" s="12"/>
      <c r="TWA184" s="1"/>
      <c r="TWB184" s="5"/>
      <c r="TWC184" s="29"/>
      <c r="TWD184" s="37"/>
      <c r="TWE184" s="13"/>
      <c r="TWF184" s="12"/>
      <c r="TWG184" s="12"/>
      <c r="TWH184" s="1"/>
      <c r="TWI184" s="5"/>
      <c r="TWJ184" s="29"/>
      <c r="TWK184" s="37"/>
      <c r="TWL184" s="13"/>
      <c r="TWM184" s="12"/>
      <c r="TWN184" s="12"/>
      <c r="TWO184" s="1"/>
      <c r="TWP184" s="5"/>
      <c r="TWQ184" s="29"/>
      <c r="TWR184" s="37"/>
      <c r="TWS184" s="13"/>
      <c r="TWT184" s="12"/>
      <c r="TWU184" s="12"/>
      <c r="TWV184" s="1"/>
      <c r="TWW184" s="5"/>
      <c r="TWX184" s="29"/>
      <c r="TWY184" s="37"/>
      <c r="TWZ184" s="13"/>
      <c r="TXA184" s="12"/>
      <c r="TXB184" s="12"/>
      <c r="TXC184" s="1"/>
      <c r="TXD184" s="5"/>
      <c r="TXE184" s="29"/>
      <c r="TXF184" s="37"/>
      <c r="TXG184" s="13"/>
      <c r="TXH184" s="12"/>
      <c r="TXI184" s="12"/>
      <c r="TXJ184" s="1"/>
      <c r="TXK184" s="5"/>
      <c r="TXL184" s="29"/>
      <c r="TXM184" s="37"/>
      <c r="TXN184" s="13"/>
      <c r="TXO184" s="12"/>
      <c r="TXP184" s="12"/>
      <c r="TXQ184" s="1"/>
      <c r="TXR184" s="5"/>
      <c r="TXS184" s="29"/>
      <c r="TXT184" s="37"/>
      <c r="TXU184" s="13"/>
      <c r="TXV184" s="12"/>
      <c r="TXW184" s="12"/>
      <c r="TXX184" s="1"/>
      <c r="TXY184" s="5"/>
      <c r="TXZ184" s="29"/>
      <c r="TYA184" s="37"/>
      <c r="TYB184" s="13"/>
      <c r="TYC184" s="12"/>
      <c r="TYD184" s="12"/>
      <c r="TYE184" s="1"/>
      <c r="TYF184" s="5"/>
      <c r="TYG184" s="29"/>
      <c r="TYH184" s="37"/>
      <c r="TYI184" s="13"/>
      <c r="TYJ184" s="12"/>
      <c r="TYK184" s="12"/>
      <c r="TYL184" s="1"/>
      <c r="TYM184" s="5"/>
      <c r="TYN184" s="29"/>
      <c r="TYO184" s="37"/>
      <c r="TYP184" s="13"/>
      <c r="TYQ184" s="12"/>
      <c r="TYR184" s="12"/>
      <c r="TYS184" s="1"/>
      <c r="TYT184" s="5"/>
      <c r="TYU184" s="29"/>
      <c r="TYV184" s="37"/>
      <c r="TYW184" s="13"/>
      <c r="TYX184" s="12"/>
      <c r="TYY184" s="12"/>
      <c r="TYZ184" s="1"/>
      <c r="TZA184" s="5"/>
      <c r="TZB184" s="29"/>
      <c r="TZC184" s="37"/>
      <c r="TZD184" s="13"/>
      <c r="TZE184" s="12"/>
      <c r="TZF184" s="12"/>
      <c r="TZG184" s="1"/>
      <c r="TZH184" s="5"/>
      <c r="TZI184" s="29"/>
      <c r="TZJ184" s="37"/>
      <c r="TZK184" s="13"/>
      <c r="TZL184" s="12"/>
      <c r="TZM184" s="12"/>
      <c r="TZN184" s="1"/>
      <c r="TZO184" s="5"/>
      <c r="TZP184" s="29"/>
      <c r="TZQ184" s="37"/>
      <c r="TZR184" s="13"/>
      <c r="TZS184" s="12"/>
      <c r="TZT184" s="12"/>
      <c r="TZU184" s="1"/>
      <c r="TZV184" s="5"/>
      <c r="TZW184" s="29"/>
      <c r="TZX184" s="37"/>
      <c r="TZY184" s="13"/>
      <c r="TZZ184" s="12"/>
      <c r="UAA184" s="12"/>
      <c r="UAB184" s="1"/>
      <c r="UAC184" s="5"/>
      <c r="UAD184" s="29"/>
      <c r="UAE184" s="37"/>
      <c r="UAF184" s="13"/>
      <c r="UAG184" s="12"/>
      <c r="UAH184" s="12"/>
      <c r="UAI184" s="1"/>
      <c r="UAJ184" s="5"/>
      <c r="UAK184" s="29"/>
      <c r="UAL184" s="37"/>
      <c r="UAM184" s="13"/>
      <c r="UAN184" s="12"/>
      <c r="UAO184" s="12"/>
      <c r="UAP184" s="1"/>
      <c r="UAQ184" s="5"/>
      <c r="UAR184" s="29"/>
      <c r="UAS184" s="37"/>
      <c r="UAT184" s="13"/>
      <c r="UAU184" s="12"/>
      <c r="UAV184" s="12"/>
      <c r="UAW184" s="1"/>
      <c r="UAX184" s="5"/>
      <c r="UAY184" s="29"/>
      <c r="UAZ184" s="37"/>
      <c r="UBA184" s="13"/>
      <c r="UBB184" s="12"/>
      <c r="UBC184" s="12"/>
      <c r="UBD184" s="1"/>
      <c r="UBE184" s="5"/>
      <c r="UBF184" s="29"/>
      <c r="UBG184" s="37"/>
      <c r="UBH184" s="13"/>
      <c r="UBI184" s="12"/>
      <c r="UBJ184" s="12"/>
      <c r="UBK184" s="1"/>
      <c r="UBL184" s="5"/>
      <c r="UBM184" s="29"/>
      <c r="UBN184" s="37"/>
      <c r="UBO184" s="13"/>
      <c r="UBP184" s="12"/>
      <c r="UBQ184" s="12"/>
      <c r="UBR184" s="1"/>
      <c r="UBS184" s="5"/>
      <c r="UBT184" s="29"/>
      <c r="UBU184" s="37"/>
      <c r="UBV184" s="13"/>
      <c r="UBW184" s="12"/>
      <c r="UBX184" s="12"/>
      <c r="UBY184" s="1"/>
      <c r="UBZ184" s="5"/>
      <c r="UCA184" s="29"/>
      <c r="UCB184" s="37"/>
      <c r="UCC184" s="13"/>
      <c r="UCD184" s="12"/>
      <c r="UCE184" s="12"/>
      <c r="UCF184" s="1"/>
      <c r="UCG184" s="5"/>
      <c r="UCH184" s="29"/>
      <c r="UCI184" s="37"/>
      <c r="UCJ184" s="13"/>
      <c r="UCK184" s="12"/>
      <c r="UCL184" s="12"/>
      <c r="UCM184" s="1"/>
      <c r="UCN184" s="5"/>
      <c r="UCO184" s="29"/>
      <c r="UCP184" s="37"/>
      <c r="UCQ184" s="13"/>
      <c r="UCR184" s="12"/>
      <c r="UCS184" s="12"/>
      <c r="UCT184" s="1"/>
      <c r="UCU184" s="5"/>
      <c r="UCV184" s="29"/>
      <c r="UCW184" s="37"/>
      <c r="UCX184" s="13"/>
      <c r="UCY184" s="12"/>
      <c r="UCZ184" s="12"/>
      <c r="UDA184" s="1"/>
      <c r="UDB184" s="5"/>
      <c r="UDC184" s="29"/>
      <c r="UDD184" s="37"/>
      <c r="UDE184" s="13"/>
      <c r="UDF184" s="12"/>
      <c r="UDG184" s="12"/>
      <c r="UDH184" s="1"/>
      <c r="UDI184" s="5"/>
      <c r="UDJ184" s="29"/>
      <c r="UDK184" s="37"/>
      <c r="UDL184" s="13"/>
      <c r="UDM184" s="12"/>
      <c r="UDN184" s="12"/>
      <c r="UDO184" s="1"/>
      <c r="UDP184" s="5"/>
      <c r="UDQ184" s="29"/>
      <c r="UDR184" s="37"/>
      <c r="UDS184" s="13"/>
      <c r="UDT184" s="12"/>
      <c r="UDU184" s="12"/>
      <c r="UDV184" s="1"/>
      <c r="UDW184" s="5"/>
      <c r="UDX184" s="29"/>
      <c r="UDY184" s="37"/>
      <c r="UDZ184" s="13"/>
      <c r="UEA184" s="12"/>
      <c r="UEB184" s="12"/>
      <c r="UEC184" s="1"/>
      <c r="UED184" s="5"/>
      <c r="UEE184" s="29"/>
      <c r="UEF184" s="37"/>
      <c r="UEG184" s="13"/>
      <c r="UEH184" s="12"/>
      <c r="UEI184" s="12"/>
      <c r="UEJ184" s="1"/>
      <c r="UEK184" s="5"/>
      <c r="UEL184" s="29"/>
      <c r="UEM184" s="37"/>
      <c r="UEN184" s="13"/>
      <c r="UEO184" s="12"/>
      <c r="UEP184" s="12"/>
      <c r="UEQ184" s="1"/>
      <c r="UER184" s="5"/>
      <c r="UES184" s="29"/>
      <c r="UET184" s="37"/>
      <c r="UEU184" s="13"/>
      <c r="UEV184" s="12"/>
      <c r="UEW184" s="12"/>
      <c r="UEX184" s="1"/>
      <c r="UEY184" s="5"/>
      <c r="UEZ184" s="29"/>
      <c r="UFA184" s="37"/>
      <c r="UFB184" s="13"/>
      <c r="UFC184" s="12"/>
      <c r="UFD184" s="12"/>
      <c r="UFE184" s="1"/>
      <c r="UFF184" s="5"/>
      <c r="UFG184" s="29"/>
      <c r="UFH184" s="37"/>
      <c r="UFI184" s="13"/>
      <c r="UFJ184" s="12"/>
      <c r="UFK184" s="12"/>
      <c r="UFL184" s="1"/>
      <c r="UFM184" s="5"/>
      <c r="UFN184" s="29"/>
      <c r="UFO184" s="37"/>
      <c r="UFP184" s="13"/>
      <c r="UFQ184" s="12"/>
      <c r="UFR184" s="12"/>
      <c r="UFS184" s="1"/>
      <c r="UFT184" s="5"/>
      <c r="UFU184" s="29"/>
      <c r="UFV184" s="37"/>
      <c r="UFW184" s="13"/>
      <c r="UFX184" s="12"/>
      <c r="UFY184" s="12"/>
      <c r="UFZ184" s="1"/>
      <c r="UGA184" s="5"/>
      <c r="UGB184" s="29"/>
      <c r="UGC184" s="37"/>
      <c r="UGD184" s="13"/>
      <c r="UGE184" s="12"/>
      <c r="UGF184" s="12"/>
      <c r="UGG184" s="1"/>
      <c r="UGH184" s="5"/>
      <c r="UGI184" s="29"/>
      <c r="UGJ184" s="37"/>
      <c r="UGK184" s="13"/>
      <c r="UGL184" s="12"/>
      <c r="UGM184" s="12"/>
      <c r="UGN184" s="1"/>
      <c r="UGO184" s="5"/>
      <c r="UGP184" s="29"/>
      <c r="UGQ184" s="37"/>
      <c r="UGR184" s="13"/>
      <c r="UGS184" s="12"/>
      <c r="UGT184" s="12"/>
      <c r="UGU184" s="1"/>
      <c r="UGV184" s="5"/>
      <c r="UGW184" s="29"/>
      <c r="UGX184" s="37"/>
      <c r="UGY184" s="13"/>
      <c r="UGZ184" s="12"/>
      <c r="UHA184" s="12"/>
      <c r="UHB184" s="1"/>
      <c r="UHC184" s="5"/>
      <c r="UHD184" s="29"/>
      <c r="UHE184" s="37"/>
      <c r="UHF184" s="13"/>
      <c r="UHG184" s="12"/>
      <c r="UHH184" s="12"/>
      <c r="UHI184" s="1"/>
      <c r="UHJ184" s="5"/>
      <c r="UHK184" s="29"/>
      <c r="UHL184" s="37"/>
      <c r="UHM184" s="13"/>
      <c r="UHN184" s="12"/>
      <c r="UHO184" s="12"/>
      <c r="UHP184" s="1"/>
      <c r="UHQ184" s="5"/>
      <c r="UHR184" s="29"/>
      <c r="UHS184" s="37"/>
      <c r="UHT184" s="13"/>
      <c r="UHU184" s="12"/>
      <c r="UHV184" s="12"/>
      <c r="UHW184" s="1"/>
      <c r="UHX184" s="5"/>
      <c r="UHY184" s="29"/>
      <c r="UHZ184" s="37"/>
      <c r="UIA184" s="13"/>
      <c r="UIB184" s="12"/>
      <c r="UIC184" s="12"/>
      <c r="UID184" s="1"/>
      <c r="UIE184" s="5"/>
      <c r="UIF184" s="29"/>
      <c r="UIG184" s="37"/>
      <c r="UIH184" s="13"/>
      <c r="UII184" s="12"/>
      <c r="UIJ184" s="12"/>
      <c r="UIK184" s="1"/>
      <c r="UIL184" s="5"/>
      <c r="UIM184" s="29"/>
      <c r="UIN184" s="37"/>
      <c r="UIO184" s="13"/>
      <c r="UIP184" s="12"/>
      <c r="UIQ184" s="12"/>
      <c r="UIR184" s="1"/>
      <c r="UIS184" s="5"/>
      <c r="UIT184" s="29"/>
      <c r="UIU184" s="37"/>
      <c r="UIV184" s="13"/>
      <c r="UIW184" s="12"/>
      <c r="UIX184" s="12"/>
      <c r="UIY184" s="1"/>
      <c r="UIZ184" s="5"/>
      <c r="UJA184" s="29"/>
      <c r="UJB184" s="37"/>
      <c r="UJC184" s="13"/>
      <c r="UJD184" s="12"/>
      <c r="UJE184" s="12"/>
      <c r="UJF184" s="1"/>
      <c r="UJG184" s="5"/>
      <c r="UJH184" s="29"/>
      <c r="UJI184" s="37"/>
      <c r="UJJ184" s="13"/>
      <c r="UJK184" s="12"/>
      <c r="UJL184" s="12"/>
      <c r="UJM184" s="1"/>
      <c r="UJN184" s="5"/>
      <c r="UJO184" s="29"/>
      <c r="UJP184" s="37"/>
      <c r="UJQ184" s="13"/>
      <c r="UJR184" s="12"/>
      <c r="UJS184" s="12"/>
      <c r="UJT184" s="1"/>
      <c r="UJU184" s="5"/>
      <c r="UJV184" s="29"/>
      <c r="UJW184" s="37"/>
      <c r="UJX184" s="13"/>
      <c r="UJY184" s="12"/>
      <c r="UJZ184" s="12"/>
      <c r="UKA184" s="1"/>
      <c r="UKB184" s="5"/>
      <c r="UKC184" s="29"/>
      <c r="UKD184" s="37"/>
      <c r="UKE184" s="13"/>
      <c r="UKF184" s="12"/>
      <c r="UKG184" s="12"/>
      <c r="UKH184" s="1"/>
      <c r="UKI184" s="5"/>
      <c r="UKJ184" s="29"/>
      <c r="UKK184" s="37"/>
      <c r="UKL184" s="13"/>
      <c r="UKM184" s="12"/>
      <c r="UKN184" s="12"/>
      <c r="UKO184" s="1"/>
      <c r="UKP184" s="5"/>
      <c r="UKQ184" s="29"/>
      <c r="UKR184" s="37"/>
      <c r="UKS184" s="13"/>
      <c r="UKT184" s="12"/>
      <c r="UKU184" s="12"/>
      <c r="UKV184" s="1"/>
      <c r="UKW184" s="5"/>
      <c r="UKX184" s="29"/>
      <c r="UKY184" s="37"/>
      <c r="UKZ184" s="13"/>
      <c r="ULA184" s="12"/>
      <c r="ULB184" s="12"/>
      <c r="ULC184" s="1"/>
      <c r="ULD184" s="5"/>
      <c r="ULE184" s="29"/>
      <c r="ULF184" s="37"/>
      <c r="ULG184" s="13"/>
      <c r="ULH184" s="12"/>
      <c r="ULI184" s="12"/>
      <c r="ULJ184" s="1"/>
      <c r="ULK184" s="5"/>
      <c r="ULL184" s="29"/>
      <c r="ULM184" s="37"/>
      <c r="ULN184" s="13"/>
      <c r="ULO184" s="12"/>
      <c r="ULP184" s="12"/>
      <c r="ULQ184" s="1"/>
      <c r="ULR184" s="5"/>
      <c r="ULS184" s="29"/>
      <c r="ULT184" s="37"/>
      <c r="ULU184" s="13"/>
      <c r="ULV184" s="12"/>
      <c r="ULW184" s="12"/>
      <c r="ULX184" s="1"/>
      <c r="ULY184" s="5"/>
      <c r="ULZ184" s="29"/>
      <c r="UMA184" s="37"/>
      <c r="UMB184" s="13"/>
      <c r="UMC184" s="12"/>
      <c r="UMD184" s="12"/>
      <c r="UME184" s="1"/>
      <c r="UMF184" s="5"/>
      <c r="UMG184" s="29"/>
      <c r="UMH184" s="37"/>
      <c r="UMI184" s="13"/>
      <c r="UMJ184" s="12"/>
      <c r="UMK184" s="12"/>
      <c r="UML184" s="1"/>
      <c r="UMM184" s="5"/>
      <c r="UMN184" s="29"/>
      <c r="UMO184" s="37"/>
      <c r="UMP184" s="13"/>
      <c r="UMQ184" s="12"/>
      <c r="UMR184" s="12"/>
      <c r="UMS184" s="1"/>
      <c r="UMT184" s="5"/>
      <c r="UMU184" s="29"/>
      <c r="UMV184" s="37"/>
      <c r="UMW184" s="13"/>
      <c r="UMX184" s="12"/>
      <c r="UMY184" s="12"/>
      <c r="UMZ184" s="1"/>
      <c r="UNA184" s="5"/>
      <c r="UNB184" s="29"/>
      <c r="UNC184" s="37"/>
      <c r="UND184" s="13"/>
      <c r="UNE184" s="12"/>
      <c r="UNF184" s="12"/>
      <c r="UNG184" s="1"/>
      <c r="UNH184" s="5"/>
      <c r="UNI184" s="29"/>
      <c r="UNJ184" s="37"/>
      <c r="UNK184" s="13"/>
      <c r="UNL184" s="12"/>
      <c r="UNM184" s="12"/>
      <c r="UNN184" s="1"/>
      <c r="UNO184" s="5"/>
      <c r="UNP184" s="29"/>
      <c r="UNQ184" s="37"/>
      <c r="UNR184" s="13"/>
      <c r="UNS184" s="12"/>
      <c r="UNT184" s="12"/>
      <c r="UNU184" s="1"/>
      <c r="UNV184" s="5"/>
      <c r="UNW184" s="29"/>
      <c r="UNX184" s="37"/>
      <c r="UNY184" s="13"/>
      <c r="UNZ184" s="12"/>
      <c r="UOA184" s="12"/>
      <c r="UOB184" s="1"/>
      <c r="UOC184" s="5"/>
      <c r="UOD184" s="29"/>
      <c r="UOE184" s="37"/>
      <c r="UOF184" s="13"/>
      <c r="UOG184" s="12"/>
      <c r="UOH184" s="12"/>
      <c r="UOI184" s="1"/>
      <c r="UOJ184" s="5"/>
      <c r="UOK184" s="29"/>
      <c r="UOL184" s="37"/>
      <c r="UOM184" s="13"/>
      <c r="UON184" s="12"/>
      <c r="UOO184" s="12"/>
      <c r="UOP184" s="1"/>
      <c r="UOQ184" s="5"/>
      <c r="UOR184" s="29"/>
      <c r="UOS184" s="37"/>
      <c r="UOT184" s="13"/>
      <c r="UOU184" s="12"/>
      <c r="UOV184" s="12"/>
      <c r="UOW184" s="1"/>
      <c r="UOX184" s="5"/>
      <c r="UOY184" s="29"/>
      <c r="UOZ184" s="37"/>
      <c r="UPA184" s="13"/>
      <c r="UPB184" s="12"/>
      <c r="UPC184" s="12"/>
      <c r="UPD184" s="1"/>
      <c r="UPE184" s="5"/>
      <c r="UPF184" s="29"/>
      <c r="UPG184" s="37"/>
      <c r="UPH184" s="13"/>
      <c r="UPI184" s="12"/>
      <c r="UPJ184" s="12"/>
      <c r="UPK184" s="1"/>
      <c r="UPL184" s="5"/>
      <c r="UPM184" s="29"/>
      <c r="UPN184" s="37"/>
      <c r="UPO184" s="13"/>
      <c r="UPP184" s="12"/>
      <c r="UPQ184" s="12"/>
      <c r="UPR184" s="1"/>
      <c r="UPS184" s="5"/>
      <c r="UPT184" s="29"/>
      <c r="UPU184" s="37"/>
      <c r="UPV184" s="13"/>
      <c r="UPW184" s="12"/>
      <c r="UPX184" s="12"/>
      <c r="UPY184" s="1"/>
      <c r="UPZ184" s="5"/>
      <c r="UQA184" s="29"/>
      <c r="UQB184" s="37"/>
      <c r="UQC184" s="13"/>
      <c r="UQD184" s="12"/>
      <c r="UQE184" s="12"/>
      <c r="UQF184" s="1"/>
      <c r="UQG184" s="5"/>
      <c r="UQH184" s="29"/>
      <c r="UQI184" s="37"/>
      <c r="UQJ184" s="13"/>
      <c r="UQK184" s="12"/>
      <c r="UQL184" s="12"/>
      <c r="UQM184" s="1"/>
      <c r="UQN184" s="5"/>
      <c r="UQO184" s="29"/>
      <c r="UQP184" s="37"/>
      <c r="UQQ184" s="13"/>
      <c r="UQR184" s="12"/>
      <c r="UQS184" s="12"/>
      <c r="UQT184" s="1"/>
      <c r="UQU184" s="5"/>
      <c r="UQV184" s="29"/>
      <c r="UQW184" s="37"/>
      <c r="UQX184" s="13"/>
      <c r="UQY184" s="12"/>
      <c r="UQZ184" s="12"/>
      <c r="URA184" s="1"/>
      <c r="URB184" s="5"/>
      <c r="URC184" s="29"/>
      <c r="URD184" s="37"/>
      <c r="URE184" s="13"/>
      <c r="URF184" s="12"/>
      <c r="URG184" s="12"/>
      <c r="URH184" s="1"/>
      <c r="URI184" s="5"/>
      <c r="URJ184" s="29"/>
      <c r="URK184" s="37"/>
      <c r="URL184" s="13"/>
      <c r="URM184" s="12"/>
      <c r="URN184" s="12"/>
      <c r="URO184" s="1"/>
      <c r="URP184" s="5"/>
      <c r="URQ184" s="29"/>
      <c r="URR184" s="37"/>
      <c r="URS184" s="13"/>
      <c r="URT184" s="12"/>
      <c r="URU184" s="12"/>
      <c r="URV184" s="1"/>
      <c r="URW184" s="5"/>
      <c r="URX184" s="29"/>
      <c r="URY184" s="37"/>
      <c r="URZ184" s="13"/>
      <c r="USA184" s="12"/>
      <c r="USB184" s="12"/>
      <c r="USC184" s="1"/>
      <c r="USD184" s="5"/>
      <c r="USE184" s="29"/>
      <c r="USF184" s="37"/>
      <c r="USG184" s="13"/>
      <c r="USH184" s="12"/>
      <c r="USI184" s="12"/>
      <c r="USJ184" s="1"/>
      <c r="USK184" s="5"/>
      <c r="USL184" s="29"/>
      <c r="USM184" s="37"/>
      <c r="USN184" s="13"/>
      <c r="USO184" s="12"/>
      <c r="USP184" s="12"/>
      <c r="USQ184" s="1"/>
      <c r="USR184" s="5"/>
      <c r="USS184" s="29"/>
      <c r="UST184" s="37"/>
      <c r="USU184" s="13"/>
      <c r="USV184" s="12"/>
      <c r="USW184" s="12"/>
      <c r="USX184" s="1"/>
      <c r="USY184" s="5"/>
      <c r="USZ184" s="29"/>
      <c r="UTA184" s="37"/>
      <c r="UTB184" s="13"/>
      <c r="UTC184" s="12"/>
      <c r="UTD184" s="12"/>
      <c r="UTE184" s="1"/>
      <c r="UTF184" s="5"/>
      <c r="UTG184" s="29"/>
      <c r="UTH184" s="37"/>
      <c r="UTI184" s="13"/>
      <c r="UTJ184" s="12"/>
      <c r="UTK184" s="12"/>
      <c r="UTL184" s="1"/>
      <c r="UTM184" s="5"/>
      <c r="UTN184" s="29"/>
      <c r="UTO184" s="37"/>
      <c r="UTP184" s="13"/>
      <c r="UTQ184" s="12"/>
      <c r="UTR184" s="12"/>
      <c r="UTS184" s="1"/>
      <c r="UTT184" s="5"/>
      <c r="UTU184" s="29"/>
      <c r="UTV184" s="37"/>
      <c r="UTW184" s="13"/>
      <c r="UTX184" s="12"/>
      <c r="UTY184" s="12"/>
      <c r="UTZ184" s="1"/>
      <c r="UUA184" s="5"/>
      <c r="UUB184" s="29"/>
      <c r="UUC184" s="37"/>
      <c r="UUD184" s="13"/>
      <c r="UUE184" s="12"/>
      <c r="UUF184" s="12"/>
      <c r="UUG184" s="1"/>
      <c r="UUH184" s="5"/>
      <c r="UUI184" s="29"/>
      <c r="UUJ184" s="37"/>
      <c r="UUK184" s="13"/>
      <c r="UUL184" s="12"/>
      <c r="UUM184" s="12"/>
      <c r="UUN184" s="1"/>
      <c r="UUO184" s="5"/>
      <c r="UUP184" s="29"/>
      <c r="UUQ184" s="37"/>
      <c r="UUR184" s="13"/>
      <c r="UUS184" s="12"/>
      <c r="UUT184" s="12"/>
      <c r="UUU184" s="1"/>
      <c r="UUV184" s="5"/>
      <c r="UUW184" s="29"/>
      <c r="UUX184" s="37"/>
      <c r="UUY184" s="13"/>
      <c r="UUZ184" s="12"/>
      <c r="UVA184" s="12"/>
      <c r="UVB184" s="1"/>
      <c r="UVC184" s="5"/>
      <c r="UVD184" s="29"/>
      <c r="UVE184" s="37"/>
      <c r="UVF184" s="13"/>
      <c r="UVG184" s="12"/>
      <c r="UVH184" s="12"/>
      <c r="UVI184" s="1"/>
      <c r="UVJ184" s="5"/>
      <c r="UVK184" s="29"/>
      <c r="UVL184" s="37"/>
      <c r="UVM184" s="13"/>
      <c r="UVN184" s="12"/>
      <c r="UVO184" s="12"/>
      <c r="UVP184" s="1"/>
      <c r="UVQ184" s="5"/>
      <c r="UVR184" s="29"/>
      <c r="UVS184" s="37"/>
      <c r="UVT184" s="13"/>
      <c r="UVU184" s="12"/>
      <c r="UVV184" s="12"/>
      <c r="UVW184" s="1"/>
      <c r="UVX184" s="5"/>
      <c r="UVY184" s="29"/>
      <c r="UVZ184" s="37"/>
      <c r="UWA184" s="13"/>
      <c r="UWB184" s="12"/>
      <c r="UWC184" s="12"/>
      <c r="UWD184" s="1"/>
      <c r="UWE184" s="5"/>
      <c r="UWF184" s="29"/>
      <c r="UWG184" s="37"/>
      <c r="UWH184" s="13"/>
      <c r="UWI184" s="12"/>
      <c r="UWJ184" s="12"/>
      <c r="UWK184" s="1"/>
      <c r="UWL184" s="5"/>
      <c r="UWM184" s="29"/>
      <c r="UWN184" s="37"/>
      <c r="UWO184" s="13"/>
      <c r="UWP184" s="12"/>
      <c r="UWQ184" s="12"/>
      <c r="UWR184" s="1"/>
      <c r="UWS184" s="5"/>
      <c r="UWT184" s="29"/>
      <c r="UWU184" s="37"/>
      <c r="UWV184" s="13"/>
      <c r="UWW184" s="12"/>
      <c r="UWX184" s="12"/>
      <c r="UWY184" s="1"/>
      <c r="UWZ184" s="5"/>
      <c r="UXA184" s="29"/>
      <c r="UXB184" s="37"/>
      <c r="UXC184" s="13"/>
      <c r="UXD184" s="12"/>
      <c r="UXE184" s="12"/>
      <c r="UXF184" s="1"/>
      <c r="UXG184" s="5"/>
      <c r="UXH184" s="29"/>
      <c r="UXI184" s="37"/>
      <c r="UXJ184" s="13"/>
      <c r="UXK184" s="12"/>
      <c r="UXL184" s="12"/>
      <c r="UXM184" s="1"/>
      <c r="UXN184" s="5"/>
      <c r="UXO184" s="29"/>
      <c r="UXP184" s="37"/>
      <c r="UXQ184" s="13"/>
      <c r="UXR184" s="12"/>
      <c r="UXS184" s="12"/>
      <c r="UXT184" s="1"/>
      <c r="UXU184" s="5"/>
      <c r="UXV184" s="29"/>
      <c r="UXW184" s="37"/>
      <c r="UXX184" s="13"/>
      <c r="UXY184" s="12"/>
      <c r="UXZ184" s="12"/>
      <c r="UYA184" s="1"/>
      <c r="UYB184" s="5"/>
      <c r="UYC184" s="29"/>
      <c r="UYD184" s="37"/>
      <c r="UYE184" s="13"/>
      <c r="UYF184" s="12"/>
      <c r="UYG184" s="12"/>
      <c r="UYH184" s="1"/>
      <c r="UYI184" s="5"/>
      <c r="UYJ184" s="29"/>
      <c r="UYK184" s="37"/>
      <c r="UYL184" s="13"/>
      <c r="UYM184" s="12"/>
      <c r="UYN184" s="12"/>
      <c r="UYO184" s="1"/>
      <c r="UYP184" s="5"/>
      <c r="UYQ184" s="29"/>
      <c r="UYR184" s="37"/>
      <c r="UYS184" s="13"/>
      <c r="UYT184" s="12"/>
      <c r="UYU184" s="12"/>
      <c r="UYV184" s="1"/>
      <c r="UYW184" s="5"/>
      <c r="UYX184" s="29"/>
      <c r="UYY184" s="37"/>
      <c r="UYZ184" s="13"/>
      <c r="UZA184" s="12"/>
      <c r="UZB184" s="12"/>
      <c r="UZC184" s="1"/>
      <c r="UZD184" s="5"/>
      <c r="UZE184" s="29"/>
      <c r="UZF184" s="37"/>
      <c r="UZG184" s="13"/>
      <c r="UZH184" s="12"/>
      <c r="UZI184" s="12"/>
      <c r="UZJ184" s="1"/>
      <c r="UZK184" s="5"/>
      <c r="UZL184" s="29"/>
      <c r="UZM184" s="37"/>
      <c r="UZN184" s="13"/>
      <c r="UZO184" s="12"/>
      <c r="UZP184" s="12"/>
      <c r="UZQ184" s="1"/>
      <c r="UZR184" s="5"/>
      <c r="UZS184" s="29"/>
      <c r="UZT184" s="37"/>
      <c r="UZU184" s="13"/>
      <c r="UZV184" s="12"/>
      <c r="UZW184" s="12"/>
      <c r="UZX184" s="1"/>
      <c r="UZY184" s="5"/>
      <c r="UZZ184" s="29"/>
      <c r="VAA184" s="37"/>
      <c r="VAB184" s="13"/>
      <c r="VAC184" s="12"/>
      <c r="VAD184" s="12"/>
      <c r="VAE184" s="1"/>
      <c r="VAF184" s="5"/>
      <c r="VAG184" s="29"/>
      <c r="VAH184" s="37"/>
      <c r="VAI184" s="13"/>
      <c r="VAJ184" s="12"/>
      <c r="VAK184" s="12"/>
      <c r="VAL184" s="1"/>
      <c r="VAM184" s="5"/>
      <c r="VAN184" s="29"/>
      <c r="VAO184" s="37"/>
      <c r="VAP184" s="13"/>
      <c r="VAQ184" s="12"/>
      <c r="VAR184" s="12"/>
      <c r="VAS184" s="1"/>
      <c r="VAT184" s="5"/>
      <c r="VAU184" s="29"/>
      <c r="VAV184" s="37"/>
      <c r="VAW184" s="13"/>
      <c r="VAX184" s="12"/>
      <c r="VAY184" s="12"/>
      <c r="VAZ184" s="1"/>
      <c r="VBA184" s="5"/>
      <c r="VBB184" s="29"/>
      <c r="VBC184" s="37"/>
      <c r="VBD184" s="13"/>
      <c r="VBE184" s="12"/>
      <c r="VBF184" s="12"/>
      <c r="VBG184" s="1"/>
      <c r="VBH184" s="5"/>
      <c r="VBI184" s="29"/>
      <c r="VBJ184" s="37"/>
      <c r="VBK184" s="13"/>
      <c r="VBL184" s="12"/>
      <c r="VBM184" s="12"/>
      <c r="VBN184" s="1"/>
      <c r="VBO184" s="5"/>
      <c r="VBP184" s="29"/>
      <c r="VBQ184" s="37"/>
      <c r="VBR184" s="13"/>
      <c r="VBS184" s="12"/>
      <c r="VBT184" s="12"/>
      <c r="VBU184" s="1"/>
      <c r="VBV184" s="5"/>
      <c r="VBW184" s="29"/>
      <c r="VBX184" s="37"/>
      <c r="VBY184" s="13"/>
      <c r="VBZ184" s="12"/>
      <c r="VCA184" s="12"/>
      <c r="VCB184" s="1"/>
      <c r="VCC184" s="5"/>
      <c r="VCD184" s="29"/>
      <c r="VCE184" s="37"/>
      <c r="VCF184" s="13"/>
      <c r="VCG184" s="12"/>
      <c r="VCH184" s="12"/>
      <c r="VCI184" s="1"/>
      <c r="VCJ184" s="5"/>
      <c r="VCK184" s="29"/>
      <c r="VCL184" s="37"/>
      <c r="VCM184" s="13"/>
      <c r="VCN184" s="12"/>
      <c r="VCO184" s="12"/>
      <c r="VCP184" s="1"/>
      <c r="VCQ184" s="5"/>
      <c r="VCR184" s="29"/>
      <c r="VCS184" s="37"/>
      <c r="VCT184" s="13"/>
      <c r="VCU184" s="12"/>
      <c r="VCV184" s="12"/>
      <c r="VCW184" s="1"/>
      <c r="VCX184" s="5"/>
      <c r="VCY184" s="29"/>
      <c r="VCZ184" s="37"/>
      <c r="VDA184" s="13"/>
      <c r="VDB184" s="12"/>
      <c r="VDC184" s="12"/>
      <c r="VDD184" s="1"/>
      <c r="VDE184" s="5"/>
      <c r="VDF184" s="29"/>
      <c r="VDG184" s="37"/>
      <c r="VDH184" s="13"/>
      <c r="VDI184" s="12"/>
      <c r="VDJ184" s="12"/>
      <c r="VDK184" s="1"/>
      <c r="VDL184" s="5"/>
      <c r="VDM184" s="29"/>
      <c r="VDN184" s="37"/>
      <c r="VDO184" s="13"/>
      <c r="VDP184" s="12"/>
      <c r="VDQ184" s="12"/>
      <c r="VDR184" s="1"/>
      <c r="VDS184" s="5"/>
      <c r="VDT184" s="29"/>
      <c r="VDU184" s="37"/>
      <c r="VDV184" s="13"/>
      <c r="VDW184" s="12"/>
      <c r="VDX184" s="12"/>
      <c r="VDY184" s="1"/>
      <c r="VDZ184" s="5"/>
      <c r="VEA184" s="29"/>
      <c r="VEB184" s="37"/>
      <c r="VEC184" s="13"/>
      <c r="VED184" s="12"/>
      <c r="VEE184" s="12"/>
      <c r="VEF184" s="1"/>
      <c r="VEG184" s="5"/>
      <c r="VEH184" s="29"/>
      <c r="VEI184" s="37"/>
      <c r="VEJ184" s="13"/>
      <c r="VEK184" s="12"/>
      <c r="VEL184" s="12"/>
      <c r="VEM184" s="1"/>
      <c r="VEN184" s="5"/>
      <c r="VEO184" s="29"/>
      <c r="VEP184" s="37"/>
      <c r="VEQ184" s="13"/>
      <c r="VER184" s="12"/>
      <c r="VES184" s="12"/>
      <c r="VET184" s="1"/>
      <c r="VEU184" s="5"/>
      <c r="VEV184" s="29"/>
      <c r="VEW184" s="37"/>
      <c r="VEX184" s="13"/>
      <c r="VEY184" s="12"/>
      <c r="VEZ184" s="12"/>
      <c r="VFA184" s="1"/>
      <c r="VFB184" s="5"/>
      <c r="VFC184" s="29"/>
      <c r="VFD184" s="37"/>
      <c r="VFE184" s="13"/>
      <c r="VFF184" s="12"/>
      <c r="VFG184" s="12"/>
      <c r="VFH184" s="1"/>
      <c r="VFI184" s="5"/>
      <c r="VFJ184" s="29"/>
      <c r="VFK184" s="37"/>
      <c r="VFL184" s="13"/>
      <c r="VFM184" s="12"/>
      <c r="VFN184" s="12"/>
      <c r="VFO184" s="1"/>
      <c r="VFP184" s="5"/>
      <c r="VFQ184" s="29"/>
      <c r="VFR184" s="37"/>
      <c r="VFS184" s="13"/>
      <c r="VFT184" s="12"/>
      <c r="VFU184" s="12"/>
      <c r="VFV184" s="1"/>
      <c r="VFW184" s="5"/>
      <c r="VFX184" s="29"/>
      <c r="VFY184" s="37"/>
      <c r="VFZ184" s="13"/>
      <c r="VGA184" s="12"/>
      <c r="VGB184" s="12"/>
      <c r="VGC184" s="1"/>
      <c r="VGD184" s="5"/>
      <c r="VGE184" s="29"/>
      <c r="VGF184" s="37"/>
      <c r="VGG184" s="13"/>
      <c r="VGH184" s="12"/>
      <c r="VGI184" s="12"/>
      <c r="VGJ184" s="1"/>
      <c r="VGK184" s="5"/>
      <c r="VGL184" s="29"/>
      <c r="VGM184" s="37"/>
      <c r="VGN184" s="13"/>
      <c r="VGO184" s="12"/>
      <c r="VGP184" s="12"/>
      <c r="VGQ184" s="1"/>
      <c r="VGR184" s="5"/>
      <c r="VGS184" s="29"/>
      <c r="VGT184" s="37"/>
      <c r="VGU184" s="13"/>
      <c r="VGV184" s="12"/>
      <c r="VGW184" s="12"/>
      <c r="VGX184" s="1"/>
      <c r="VGY184" s="5"/>
      <c r="VGZ184" s="29"/>
      <c r="VHA184" s="37"/>
      <c r="VHB184" s="13"/>
      <c r="VHC184" s="12"/>
      <c r="VHD184" s="12"/>
      <c r="VHE184" s="1"/>
      <c r="VHF184" s="5"/>
      <c r="VHG184" s="29"/>
      <c r="VHH184" s="37"/>
      <c r="VHI184" s="13"/>
      <c r="VHJ184" s="12"/>
      <c r="VHK184" s="12"/>
      <c r="VHL184" s="1"/>
      <c r="VHM184" s="5"/>
      <c r="VHN184" s="29"/>
      <c r="VHO184" s="37"/>
      <c r="VHP184" s="13"/>
      <c r="VHQ184" s="12"/>
      <c r="VHR184" s="12"/>
      <c r="VHS184" s="1"/>
      <c r="VHT184" s="5"/>
      <c r="VHU184" s="29"/>
      <c r="VHV184" s="37"/>
      <c r="VHW184" s="13"/>
      <c r="VHX184" s="12"/>
      <c r="VHY184" s="12"/>
      <c r="VHZ184" s="1"/>
      <c r="VIA184" s="5"/>
      <c r="VIB184" s="29"/>
      <c r="VIC184" s="37"/>
      <c r="VID184" s="13"/>
      <c r="VIE184" s="12"/>
      <c r="VIF184" s="12"/>
      <c r="VIG184" s="1"/>
      <c r="VIH184" s="5"/>
      <c r="VII184" s="29"/>
      <c r="VIJ184" s="37"/>
      <c r="VIK184" s="13"/>
      <c r="VIL184" s="12"/>
      <c r="VIM184" s="12"/>
      <c r="VIN184" s="1"/>
      <c r="VIO184" s="5"/>
      <c r="VIP184" s="29"/>
      <c r="VIQ184" s="37"/>
      <c r="VIR184" s="13"/>
      <c r="VIS184" s="12"/>
      <c r="VIT184" s="12"/>
      <c r="VIU184" s="1"/>
      <c r="VIV184" s="5"/>
      <c r="VIW184" s="29"/>
      <c r="VIX184" s="37"/>
      <c r="VIY184" s="13"/>
      <c r="VIZ184" s="12"/>
      <c r="VJA184" s="12"/>
      <c r="VJB184" s="1"/>
      <c r="VJC184" s="5"/>
      <c r="VJD184" s="29"/>
      <c r="VJE184" s="37"/>
      <c r="VJF184" s="13"/>
      <c r="VJG184" s="12"/>
      <c r="VJH184" s="12"/>
      <c r="VJI184" s="1"/>
      <c r="VJJ184" s="5"/>
      <c r="VJK184" s="29"/>
      <c r="VJL184" s="37"/>
      <c r="VJM184" s="13"/>
      <c r="VJN184" s="12"/>
      <c r="VJO184" s="12"/>
      <c r="VJP184" s="1"/>
      <c r="VJQ184" s="5"/>
      <c r="VJR184" s="29"/>
      <c r="VJS184" s="37"/>
      <c r="VJT184" s="13"/>
      <c r="VJU184" s="12"/>
      <c r="VJV184" s="12"/>
      <c r="VJW184" s="1"/>
      <c r="VJX184" s="5"/>
      <c r="VJY184" s="29"/>
      <c r="VJZ184" s="37"/>
      <c r="VKA184" s="13"/>
      <c r="VKB184" s="12"/>
      <c r="VKC184" s="12"/>
      <c r="VKD184" s="1"/>
      <c r="VKE184" s="5"/>
      <c r="VKF184" s="29"/>
      <c r="VKG184" s="37"/>
      <c r="VKH184" s="13"/>
      <c r="VKI184" s="12"/>
      <c r="VKJ184" s="12"/>
      <c r="VKK184" s="1"/>
      <c r="VKL184" s="5"/>
      <c r="VKM184" s="29"/>
      <c r="VKN184" s="37"/>
      <c r="VKO184" s="13"/>
      <c r="VKP184" s="12"/>
      <c r="VKQ184" s="12"/>
      <c r="VKR184" s="1"/>
      <c r="VKS184" s="5"/>
      <c r="VKT184" s="29"/>
      <c r="VKU184" s="37"/>
      <c r="VKV184" s="13"/>
      <c r="VKW184" s="12"/>
      <c r="VKX184" s="12"/>
      <c r="VKY184" s="1"/>
      <c r="VKZ184" s="5"/>
      <c r="VLA184" s="29"/>
      <c r="VLB184" s="37"/>
      <c r="VLC184" s="13"/>
      <c r="VLD184" s="12"/>
      <c r="VLE184" s="12"/>
      <c r="VLF184" s="1"/>
      <c r="VLG184" s="5"/>
      <c r="VLH184" s="29"/>
      <c r="VLI184" s="37"/>
      <c r="VLJ184" s="13"/>
      <c r="VLK184" s="12"/>
      <c r="VLL184" s="12"/>
      <c r="VLM184" s="1"/>
      <c r="VLN184" s="5"/>
      <c r="VLO184" s="29"/>
      <c r="VLP184" s="37"/>
      <c r="VLQ184" s="13"/>
      <c r="VLR184" s="12"/>
      <c r="VLS184" s="12"/>
      <c r="VLT184" s="1"/>
      <c r="VLU184" s="5"/>
      <c r="VLV184" s="29"/>
      <c r="VLW184" s="37"/>
      <c r="VLX184" s="13"/>
      <c r="VLY184" s="12"/>
      <c r="VLZ184" s="12"/>
      <c r="VMA184" s="1"/>
      <c r="VMB184" s="5"/>
      <c r="VMC184" s="29"/>
      <c r="VMD184" s="37"/>
      <c r="VME184" s="13"/>
      <c r="VMF184" s="12"/>
      <c r="VMG184" s="12"/>
      <c r="VMH184" s="1"/>
      <c r="VMI184" s="5"/>
      <c r="VMJ184" s="29"/>
      <c r="VMK184" s="37"/>
      <c r="VML184" s="13"/>
      <c r="VMM184" s="12"/>
      <c r="VMN184" s="12"/>
      <c r="VMO184" s="1"/>
      <c r="VMP184" s="5"/>
      <c r="VMQ184" s="29"/>
      <c r="VMR184" s="37"/>
      <c r="VMS184" s="13"/>
      <c r="VMT184" s="12"/>
      <c r="VMU184" s="12"/>
      <c r="VMV184" s="1"/>
      <c r="VMW184" s="5"/>
      <c r="VMX184" s="29"/>
      <c r="VMY184" s="37"/>
      <c r="VMZ184" s="13"/>
      <c r="VNA184" s="12"/>
      <c r="VNB184" s="12"/>
      <c r="VNC184" s="1"/>
      <c r="VND184" s="5"/>
      <c r="VNE184" s="29"/>
      <c r="VNF184" s="37"/>
      <c r="VNG184" s="13"/>
      <c r="VNH184" s="12"/>
      <c r="VNI184" s="12"/>
      <c r="VNJ184" s="1"/>
      <c r="VNK184" s="5"/>
      <c r="VNL184" s="29"/>
      <c r="VNM184" s="37"/>
      <c r="VNN184" s="13"/>
      <c r="VNO184" s="12"/>
      <c r="VNP184" s="12"/>
      <c r="VNQ184" s="1"/>
      <c r="VNR184" s="5"/>
      <c r="VNS184" s="29"/>
      <c r="VNT184" s="37"/>
      <c r="VNU184" s="13"/>
      <c r="VNV184" s="12"/>
      <c r="VNW184" s="12"/>
      <c r="VNX184" s="1"/>
      <c r="VNY184" s="5"/>
      <c r="VNZ184" s="29"/>
      <c r="VOA184" s="37"/>
      <c r="VOB184" s="13"/>
      <c r="VOC184" s="12"/>
      <c r="VOD184" s="12"/>
      <c r="VOE184" s="1"/>
      <c r="VOF184" s="5"/>
      <c r="VOG184" s="29"/>
      <c r="VOH184" s="37"/>
      <c r="VOI184" s="13"/>
      <c r="VOJ184" s="12"/>
      <c r="VOK184" s="12"/>
      <c r="VOL184" s="1"/>
      <c r="VOM184" s="5"/>
      <c r="VON184" s="29"/>
      <c r="VOO184" s="37"/>
      <c r="VOP184" s="13"/>
      <c r="VOQ184" s="12"/>
      <c r="VOR184" s="12"/>
      <c r="VOS184" s="1"/>
      <c r="VOT184" s="5"/>
      <c r="VOU184" s="29"/>
      <c r="VOV184" s="37"/>
      <c r="VOW184" s="13"/>
      <c r="VOX184" s="12"/>
      <c r="VOY184" s="12"/>
      <c r="VOZ184" s="1"/>
      <c r="VPA184" s="5"/>
      <c r="VPB184" s="29"/>
      <c r="VPC184" s="37"/>
      <c r="VPD184" s="13"/>
      <c r="VPE184" s="12"/>
      <c r="VPF184" s="12"/>
      <c r="VPG184" s="1"/>
      <c r="VPH184" s="5"/>
      <c r="VPI184" s="29"/>
      <c r="VPJ184" s="37"/>
      <c r="VPK184" s="13"/>
      <c r="VPL184" s="12"/>
      <c r="VPM184" s="12"/>
      <c r="VPN184" s="1"/>
      <c r="VPO184" s="5"/>
      <c r="VPP184" s="29"/>
      <c r="VPQ184" s="37"/>
      <c r="VPR184" s="13"/>
      <c r="VPS184" s="12"/>
      <c r="VPT184" s="12"/>
      <c r="VPU184" s="1"/>
      <c r="VPV184" s="5"/>
      <c r="VPW184" s="29"/>
      <c r="VPX184" s="37"/>
      <c r="VPY184" s="13"/>
      <c r="VPZ184" s="12"/>
      <c r="VQA184" s="12"/>
      <c r="VQB184" s="1"/>
      <c r="VQC184" s="5"/>
      <c r="VQD184" s="29"/>
      <c r="VQE184" s="37"/>
      <c r="VQF184" s="13"/>
      <c r="VQG184" s="12"/>
      <c r="VQH184" s="12"/>
      <c r="VQI184" s="1"/>
      <c r="VQJ184" s="5"/>
      <c r="VQK184" s="29"/>
      <c r="VQL184" s="37"/>
      <c r="VQM184" s="13"/>
      <c r="VQN184" s="12"/>
      <c r="VQO184" s="12"/>
      <c r="VQP184" s="1"/>
      <c r="VQQ184" s="5"/>
      <c r="VQR184" s="29"/>
      <c r="VQS184" s="37"/>
      <c r="VQT184" s="13"/>
      <c r="VQU184" s="12"/>
      <c r="VQV184" s="12"/>
      <c r="VQW184" s="1"/>
      <c r="VQX184" s="5"/>
      <c r="VQY184" s="29"/>
      <c r="VQZ184" s="37"/>
      <c r="VRA184" s="13"/>
      <c r="VRB184" s="12"/>
      <c r="VRC184" s="12"/>
      <c r="VRD184" s="1"/>
      <c r="VRE184" s="5"/>
      <c r="VRF184" s="29"/>
      <c r="VRG184" s="37"/>
      <c r="VRH184" s="13"/>
      <c r="VRI184" s="12"/>
      <c r="VRJ184" s="12"/>
      <c r="VRK184" s="1"/>
      <c r="VRL184" s="5"/>
      <c r="VRM184" s="29"/>
      <c r="VRN184" s="37"/>
      <c r="VRO184" s="13"/>
      <c r="VRP184" s="12"/>
      <c r="VRQ184" s="12"/>
      <c r="VRR184" s="1"/>
      <c r="VRS184" s="5"/>
      <c r="VRT184" s="29"/>
      <c r="VRU184" s="37"/>
      <c r="VRV184" s="13"/>
      <c r="VRW184" s="12"/>
      <c r="VRX184" s="12"/>
      <c r="VRY184" s="1"/>
      <c r="VRZ184" s="5"/>
      <c r="VSA184" s="29"/>
      <c r="VSB184" s="37"/>
      <c r="VSC184" s="13"/>
      <c r="VSD184" s="12"/>
      <c r="VSE184" s="12"/>
      <c r="VSF184" s="1"/>
      <c r="VSG184" s="5"/>
      <c r="VSH184" s="29"/>
      <c r="VSI184" s="37"/>
      <c r="VSJ184" s="13"/>
      <c r="VSK184" s="12"/>
      <c r="VSL184" s="12"/>
      <c r="VSM184" s="1"/>
      <c r="VSN184" s="5"/>
      <c r="VSO184" s="29"/>
      <c r="VSP184" s="37"/>
      <c r="VSQ184" s="13"/>
      <c r="VSR184" s="12"/>
      <c r="VSS184" s="12"/>
      <c r="VST184" s="1"/>
      <c r="VSU184" s="5"/>
      <c r="VSV184" s="29"/>
      <c r="VSW184" s="37"/>
      <c r="VSX184" s="13"/>
      <c r="VSY184" s="12"/>
      <c r="VSZ184" s="12"/>
      <c r="VTA184" s="1"/>
      <c r="VTB184" s="5"/>
      <c r="VTC184" s="29"/>
      <c r="VTD184" s="37"/>
      <c r="VTE184" s="13"/>
      <c r="VTF184" s="12"/>
      <c r="VTG184" s="12"/>
      <c r="VTH184" s="1"/>
      <c r="VTI184" s="5"/>
      <c r="VTJ184" s="29"/>
      <c r="VTK184" s="37"/>
      <c r="VTL184" s="13"/>
      <c r="VTM184" s="12"/>
      <c r="VTN184" s="12"/>
      <c r="VTO184" s="1"/>
      <c r="VTP184" s="5"/>
      <c r="VTQ184" s="29"/>
      <c r="VTR184" s="37"/>
      <c r="VTS184" s="13"/>
      <c r="VTT184" s="12"/>
      <c r="VTU184" s="12"/>
      <c r="VTV184" s="1"/>
      <c r="VTW184" s="5"/>
      <c r="VTX184" s="29"/>
      <c r="VTY184" s="37"/>
      <c r="VTZ184" s="13"/>
      <c r="VUA184" s="12"/>
      <c r="VUB184" s="12"/>
      <c r="VUC184" s="1"/>
      <c r="VUD184" s="5"/>
      <c r="VUE184" s="29"/>
      <c r="VUF184" s="37"/>
      <c r="VUG184" s="13"/>
      <c r="VUH184" s="12"/>
      <c r="VUI184" s="12"/>
      <c r="VUJ184" s="1"/>
      <c r="VUK184" s="5"/>
      <c r="VUL184" s="29"/>
      <c r="VUM184" s="37"/>
      <c r="VUN184" s="13"/>
      <c r="VUO184" s="12"/>
      <c r="VUP184" s="12"/>
      <c r="VUQ184" s="1"/>
      <c r="VUR184" s="5"/>
      <c r="VUS184" s="29"/>
      <c r="VUT184" s="37"/>
      <c r="VUU184" s="13"/>
      <c r="VUV184" s="12"/>
      <c r="VUW184" s="12"/>
      <c r="VUX184" s="1"/>
      <c r="VUY184" s="5"/>
      <c r="VUZ184" s="29"/>
      <c r="VVA184" s="37"/>
      <c r="VVB184" s="13"/>
      <c r="VVC184" s="12"/>
      <c r="VVD184" s="12"/>
      <c r="VVE184" s="1"/>
      <c r="VVF184" s="5"/>
      <c r="VVG184" s="29"/>
      <c r="VVH184" s="37"/>
      <c r="VVI184" s="13"/>
      <c r="VVJ184" s="12"/>
      <c r="VVK184" s="12"/>
      <c r="VVL184" s="1"/>
      <c r="VVM184" s="5"/>
      <c r="VVN184" s="29"/>
      <c r="VVO184" s="37"/>
      <c r="VVP184" s="13"/>
      <c r="VVQ184" s="12"/>
      <c r="VVR184" s="12"/>
      <c r="VVS184" s="1"/>
      <c r="VVT184" s="5"/>
      <c r="VVU184" s="29"/>
      <c r="VVV184" s="37"/>
      <c r="VVW184" s="13"/>
      <c r="VVX184" s="12"/>
      <c r="VVY184" s="12"/>
      <c r="VVZ184" s="1"/>
      <c r="VWA184" s="5"/>
      <c r="VWB184" s="29"/>
      <c r="VWC184" s="37"/>
      <c r="VWD184" s="13"/>
      <c r="VWE184" s="12"/>
      <c r="VWF184" s="12"/>
      <c r="VWG184" s="1"/>
      <c r="VWH184" s="5"/>
      <c r="VWI184" s="29"/>
      <c r="VWJ184" s="37"/>
      <c r="VWK184" s="13"/>
      <c r="VWL184" s="12"/>
      <c r="VWM184" s="12"/>
      <c r="VWN184" s="1"/>
      <c r="VWO184" s="5"/>
      <c r="VWP184" s="29"/>
      <c r="VWQ184" s="37"/>
      <c r="VWR184" s="13"/>
      <c r="VWS184" s="12"/>
      <c r="VWT184" s="12"/>
      <c r="VWU184" s="1"/>
      <c r="VWV184" s="5"/>
      <c r="VWW184" s="29"/>
      <c r="VWX184" s="37"/>
      <c r="VWY184" s="13"/>
      <c r="VWZ184" s="12"/>
      <c r="VXA184" s="12"/>
      <c r="VXB184" s="1"/>
      <c r="VXC184" s="5"/>
      <c r="VXD184" s="29"/>
      <c r="VXE184" s="37"/>
      <c r="VXF184" s="13"/>
      <c r="VXG184" s="12"/>
      <c r="VXH184" s="12"/>
      <c r="VXI184" s="1"/>
      <c r="VXJ184" s="5"/>
      <c r="VXK184" s="29"/>
      <c r="VXL184" s="37"/>
      <c r="VXM184" s="13"/>
      <c r="VXN184" s="12"/>
      <c r="VXO184" s="12"/>
      <c r="VXP184" s="1"/>
      <c r="VXQ184" s="5"/>
      <c r="VXR184" s="29"/>
      <c r="VXS184" s="37"/>
      <c r="VXT184" s="13"/>
      <c r="VXU184" s="12"/>
      <c r="VXV184" s="12"/>
      <c r="VXW184" s="1"/>
      <c r="VXX184" s="5"/>
      <c r="VXY184" s="29"/>
      <c r="VXZ184" s="37"/>
      <c r="VYA184" s="13"/>
      <c r="VYB184" s="12"/>
      <c r="VYC184" s="12"/>
      <c r="VYD184" s="1"/>
      <c r="VYE184" s="5"/>
      <c r="VYF184" s="29"/>
      <c r="VYG184" s="37"/>
      <c r="VYH184" s="13"/>
      <c r="VYI184" s="12"/>
      <c r="VYJ184" s="12"/>
      <c r="VYK184" s="1"/>
      <c r="VYL184" s="5"/>
      <c r="VYM184" s="29"/>
      <c r="VYN184" s="37"/>
      <c r="VYO184" s="13"/>
      <c r="VYP184" s="12"/>
      <c r="VYQ184" s="12"/>
      <c r="VYR184" s="1"/>
      <c r="VYS184" s="5"/>
      <c r="VYT184" s="29"/>
      <c r="VYU184" s="37"/>
      <c r="VYV184" s="13"/>
      <c r="VYW184" s="12"/>
      <c r="VYX184" s="12"/>
      <c r="VYY184" s="1"/>
      <c r="VYZ184" s="5"/>
      <c r="VZA184" s="29"/>
      <c r="VZB184" s="37"/>
      <c r="VZC184" s="13"/>
      <c r="VZD184" s="12"/>
      <c r="VZE184" s="12"/>
      <c r="VZF184" s="1"/>
      <c r="VZG184" s="5"/>
      <c r="VZH184" s="29"/>
      <c r="VZI184" s="37"/>
      <c r="VZJ184" s="13"/>
      <c r="VZK184" s="12"/>
      <c r="VZL184" s="12"/>
      <c r="VZM184" s="1"/>
      <c r="VZN184" s="5"/>
      <c r="VZO184" s="29"/>
      <c r="VZP184" s="37"/>
      <c r="VZQ184" s="13"/>
      <c r="VZR184" s="12"/>
      <c r="VZS184" s="12"/>
      <c r="VZT184" s="1"/>
      <c r="VZU184" s="5"/>
      <c r="VZV184" s="29"/>
      <c r="VZW184" s="37"/>
      <c r="VZX184" s="13"/>
      <c r="VZY184" s="12"/>
      <c r="VZZ184" s="12"/>
      <c r="WAA184" s="1"/>
      <c r="WAB184" s="5"/>
      <c r="WAC184" s="29"/>
      <c r="WAD184" s="37"/>
      <c r="WAE184" s="13"/>
      <c r="WAF184" s="12"/>
      <c r="WAG184" s="12"/>
      <c r="WAH184" s="1"/>
      <c r="WAI184" s="5"/>
      <c r="WAJ184" s="29"/>
      <c r="WAK184" s="37"/>
      <c r="WAL184" s="13"/>
      <c r="WAM184" s="12"/>
      <c r="WAN184" s="12"/>
      <c r="WAO184" s="1"/>
      <c r="WAP184" s="5"/>
      <c r="WAQ184" s="29"/>
      <c r="WAR184" s="37"/>
      <c r="WAS184" s="13"/>
      <c r="WAT184" s="12"/>
      <c r="WAU184" s="12"/>
      <c r="WAV184" s="1"/>
      <c r="WAW184" s="5"/>
      <c r="WAX184" s="29"/>
      <c r="WAY184" s="37"/>
      <c r="WAZ184" s="13"/>
      <c r="WBA184" s="12"/>
      <c r="WBB184" s="12"/>
      <c r="WBC184" s="1"/>
      <c r="WBD184" s="5"/>
      <c r="WBE184" s="29"/>
      <c r="WBF184" s="37"/>
      <c r="WBG184" s="13"/>
      <c r="WBH184" s="12"/>
      <c r="WBI184" s="12"/>
      <c r="WBJ184" s="1"/>
      <c r="WBK184" s="5"/>
      <c r="WBL184" s="29"/>
      <c r="WBM184" s="37"/>
      <c r="WBN184" s="13"/>
      <c r="WBO184" s="12"/>
      <c r="WBP184" s="12"/>
      <c r="WBQ184" s="1"/>
      <c r="WBR184" s="5"/>
      <c r="WBS184" s="29"/>
      <c r="WBT184" s="37"/>
      <c r="WBU184" s="13"/>
      <c r="WBV184" s="12"/>
      <c r="WBW184" s="12"/>
      <c r="WBX184" s="1"/>
      <c r="WBY184" s="5"/>
      <c r="WBZ184" s="29"/>
      <c r="WCA184" s="37"/>
      <c r="WCB184" s="13"/>
      <c r="WCC184" s="12"/>
      <c r="WCD184" s="12"/>
      <c r="WCE184" s="1"/>
      <c r="WCF184" s="5"/>
      <c r="WCG184" s="29"/>
      <c r="WCH184" s="37"/>
      <c r="WCI184" s="13"/>
      <c r="WCJ184" s="12"/>
      <c r="WCK184" s="12"/>
      <c r="WCL184" s="1"/>
      <c r="WCM184" s="5"/>
      <c r="WCN184" s="29"/>
      <c r="WCO184" s="37"/>
      <c r="WCP184" s="13"/>
      <c r="WCQ184" s="12"/>
      <c r="WCR184" s="12"/>
      <c r="WCS184" s="1"/>
      <c r="WCT184" s="5"/>
      <c r="WCU184" s="29"/>
      <c r="WCV184" s="37"/>
      <c r="WCW184" s="13"/>
      <c r="WCX184" s="12"/>
      <c r="WCY184" s="12"/>
      <c r="WCZ184" s="1"/>
      <c r="WDA184" s="5"/>
      <c r="WDB184" s="29"/>
      <c r="WDC184" s="37"/>
      <c r="WDD184" s="13"/>
      <c r="WDE184" s="12"/>
      <c r="WDF184" s="12"/>
      <c r="WDG184" s="1"/>
      <c r="WDH184" s="5"/>
      <c r="WDI184" s="29"/>
      <c r="WDJ184" s="37"/>
      <c r="WDK184" s="13"/>
      <c r="WDL184" s="12"/>
      <c r="WDM184" s="12"/>
      <c r="WDN184" s="1"/>
      <c r="WDO184" s="5"/>
      <c r="WDP184" s="29"/>
      <c r="WDQ184" s="37"/>
      <c r="WDR184" s="13"/>
      <c r="WDS184" s="12"/>
      <c r="WDT184" s="12"/>
      <c r="WDU184" s="1"/>
      <c r="WDV184" s="5"/>
      <c r="WDW184" s="29"/>
      <c r="WDX184" s="37"/>
      <c r="WDY184" s="13"/>
      <c r="WDZ184" s="12"/>
      <c r="WEA184" s="12"/>
      <c r="WEB184" s="1"/>
      <c r="WEC184" s="5"/>
      <c r="WED184" s="29"/>
      <c r="WEE184" s="37"/>
      <c r="WEF184" s="13"/>
      <c r="WEG184" s="12"/>
      <c r="WEH184" s="12"/>
      <c r="WEI184" s="1"/>
      <c r="WEJ184" s="5"/>
      <c r="WEK184" s="29"/>
      <c r="WEL184" s="37"/>
      <c r="WEM184" s="13"/>
      <c r="WEN184" s="12"/>
      <c r="WEO184" s="12"/>
      <c r="WEP184" s="1"/>
      <c r="WEQ184" s="5"/>
      <c r="WER184" s="29"/>
      <c r="WES184" s="37"/>
      <c r="WET184" s="13"/>
      <c r="WEU184" s="12"/>
      <c r="WEV184" s="12"/>
      <c r="WEW184" s="1"/>
      <c r="WEX184" s="5"/>
      <c r="WEY184" s="29"/>
      <c r="WEZ184" s="37"/>
      <c r="WFA184" s="13"/>
      <c r="WFB184" s="12"/>
      <c r="WFC184" s="12"/>
      <c r="WFD184" s="1"/>
      <c r="WFE184" s="5"/>
      <c r="WFF184" s="29"/>
      <c r="WFG184" s="37"/>
      <c r="WFH184" s="13"/>
      <c r="WFI184" s="12"/>
      <c r="WFJ184" s="12"/>
      <c r="WFK184" s="1"/>
      <c r="WFL184" s="5"/>
      <c r="WFM184" s="29"/>
      <c r="WFN184" s="37"/>
      <c r="WFO184" s="13"/>
      <c r="WFP184" s="12"/>
      <c r="WFQ184" s="12"/>
      <c r="WFR184" s="1"/>
      <c r="WFS184" s="5"/>
      <c r="WFT184" s="29"/>
      <c r="WFU184" s="37"/>
      <c r="WFV184" s="13"/>
      <c r="WFW184" s="12"/>
      <c r="WFX184" s="12"/>
      <c r="WFY184" s="1"/>
      <c r="WFZ184" s="5"/>
      <c r="WGA184" s="29"/>
      <c r="WGB184" s="37"/>
      <c r="WGC184" s="13"/>
      <c r="WGD184" s="12"/>
      <c r="WGE184" s="12"/>
      <c r="WGF184" s="1"/>
      <c r="WGG184" s="5"/>
      <c r="WGH184" s="29"/>
      <c r="WGI184" s="37"/>
      <c r="WGJ184" s="13"/>
      <c r="WGK184" s="12"/>
      <c r="WGL184" s="12"/>
      <c r="WGM184" s="1"/>
      <c r="WGN184" s="5"/>
      <c r="WGO184" s="29"/>
      <c r="WGP184" s="37"/>
      <c r="WGQ184" s="13"/>
      <c r="WGR184" s="12"/>
      <c r="WGS184" s="12"/>
      <c r="WGT184" s="1"/>
      <c r="WGU184" s="5"/>
      <c r="WGV184" s="29"/>
      <c r="WGW184" s="37"/>
      <c r="WGX184" s="13"/>
      <c r="WGY184" s="12"/>
      <c r="WGZ184" s="12"/>
      <c r="WHA184" s="1"/>
      <c r="WHB184" s="5"/>
      <c r="WHC184" s="29"/>
      <c r="WHD184" s="37"/>
      <c r="WHE184" s="13"/>
      <c r="WHF184" s="12"/>
      <c r="WHG184" s="12"/>
      <c r="WHH184" s="1"/>
      <c r="WHI184" s="5"/>
      <c r="WHJ184" s="29"/>
      <c r="WHK184" s="37"/>
      <c r="WHL184" s="13"/>
      <c r="WHM184" s="12"/>
      <c r="WHN184" s="12"/>
      <c r="WHO184" s="1"/>
      <c r="WHP184" s="5"/>
      <c r="WHQ184" s="29"/>
      <c r="WHR184" s="37"/>
      <c r="WHS184" s="13"/>
      <c r="WHT184" s="12"/>
      <c r="WHU184" s="12"/>
      <c r="WHV184" s="1"/>
      <c r="WHW184" s="5"/>
      <c r="WHX184" s="29"/>
      <c r="WHY184" s="37"/>
      <c r="WHZ184" s="13"/>
      <c r="WIA184" s="12"/>
      <c r="WIB184" s="12"/>
      <c r="WIC184" s="1"/>
      <c r="WID184" s="5"/>
      <c r="WIE184" s="29"/>
      <c r="WIF184" s="37"/>
      <c r="WIG184" s="13"/>
      <c r="WIH184" s="12"/>
      <c r="WII184" s="12"/>
      <c r="WIJ184" s="1"/>
      <c r="WIK184" s="5"/>
      <c r="WIL184" s="29"/>
      <c r="WIM184" s="37"/>
      <c r="WIN184" s="13"/>
      <c r="WIO184" s="12"/>
      <c r="WIP184" s="12"/>
      <c r="WIQ184" s="1"/>
      <c r="WIR184" s="5"/>
      <c r="WIS184" s="29"/>
      <c r="WIT184" s="37"/>
      <c r="WIU184" s="13"/>
      <c r="WIV184" s="12"/>
      <c r="WIW184" s="12"/>
      <c r="WIX184" s="1"/>
      <c r="WIY184" s="5"/>
      <c r="WIZ184" s="29"/>
      <c r="WJA184" s="37"/>
      <c r="WJB184" s="13"/>
      <c r="WJC184" s="12"/>
      <c r="WJD184" s="12"/>
      <c r="WJE184" s="1"/>
      <c r="WJF184" s="5"/>
      <c r="WJG184" s="29"/>
      <c r="WJH184" s="37"/>
      <c r="WJI184" s="13"/>
      <c r="WJJ184" s="12"/>
      <c r="WJK184" s="12"/>
      <c r="WJL184" s="1"/>
      <c r="WJM184" s="5"/>
      <c r="WJN184" s="29"/>
      <c r="WJO184" s="37"/>
      <c r="WJP184" s="13"/>
      <c r="WJQ184" s="12"/>
      <c r="WJR184" s="12"/>
      <c r="WJS184" s="1"/>
      <c r="WJT184" s="5"/>
      <c r="WJU184" s="29"/>
      <c r="WJV184" s="37"/>
      <c r="WJW184" s="13"/>
      <c r="WJX184" s="12"/>
      <c r="WJY184" s="12"/>
      <c r="WJZ184" s="1"/>
      <c r="WKA184" s="5"/>
      <c r="WKB184" s="29"/>
      <c r="WKC184" s="37"/>
      <c r="WKD184" s="13"/>
      <c r="WKE184" s="12"/>
      <c r="WKF184" s="12"/>
      <c r="WKG184" s="1"/>
      <c r="WKH184" s="5"/>
      <c r="WKI184" s="29"/>
      <c r="WKJ184" s="37"/>
      <c r="WKK184" s="13"/>
      <c r="WKL184" s="12"/>
      <c r="WKM184" s="12"/>
      <c r="WKN184" s="1"/>
      <c r="WKO184" s="5"/>
      <c r="WKP184" s="29"/>
      <c r="WKQ184" s="37"/>
      <c r="WKR184" s="13"/>
      <c r="WKS184" s="12"/>
      <c r="WKT184" s="12"/>
      <c r="WKU184" s="1"/>
      <c r="WKV184" s="5"/>
      <c r="WKW184" s="29"/>
      <c r="WKX184" s="37"/>
      <c r="WKY184" s="13"/>
      <c r="WKZ184" s="12"/>
      <c r="WLA184" s="12"/>
      <c r="WLB184" s="1"/>
      <c r="WLC184" s="5"/>
      <c r="WLD184" s="29"/>
      <c r="WLE184" s="37"/>
      <c r="WLF184" s="13"/>
      <c r="WLG184" s="12"/>
      <c r="WLH184" s="12"/>
      <c r="WLI184" s="1"/>
      <c r="WLJ184" s="5"/>
      <c r="WLK184" s="29"/>
      <c r="WLL184" s="37"/>
      <c r="WLM184" s="13"/>
      <c r="WLN184" s="12"/>
      <c r="WLO184" s="12"/>
      <c r="WLP184" s="1"/>
      <c r="WLQ184" s="5"/>
      <c r="WLR184" s="29"/>
      <c r="WLS184" s="37"/>
      <c r="WLT184" s="13"/>
      <c r="WLU184" s="12"/>
      <c r="WLV184" s="12"/>
      <c r="WLW184" s="1"/>
      <c r="WLX184" s="5"/>
      <c r="WLY184" s="29"/>
      <c r="WLZ184" s="37"/>
      <c r="WMA184" s="13"/>
      <c r="WMB184" s="12"/>
      <c r="WMC184" s="12"/>
      <c r="WMD184" s="1"/>
      <c r="WME184" s="5"/>
      <c r="WMF184" s="29"/>
      <c r="WMG184" s="37"/>
      <c r="WMH184" s="13"/>
      <c r="WMI184" s="12"/>
      <c r="WMJ184" s="12"/>
      <c r="WMK184" s="1"/>
      <c r="WML184" s="5"/>
      <c r="WMM184" s="29"/>
      <c r="WMN184" s="37"/>
      <c r="WMO184" s="13"/>
      <c r="WMP184" s="12"/>
      <c r="WMQ184" s="12"/>
      <c r="WMR184" s="1"/>
      <c r="WMS184" s="5"/>
      <c r="WMT184" s="29"/>
      <c r="WMU184" s="37"/>
      <c r="WMV184" s="13"/>
      <c r="WMW184" s="12"/>
      <c r="WMX184" s="12"/>
      <c r="WMY184" s="1"/>
      <c r="WMZ184" s="5"/>
      <c r="WNA184" s="29"/>
      <c r="WNB184" s="37"/>
      <c r="WNC184" s="13"/>
      <c r="WND184" s="12"/>
      <c r="WNE184" s="12"/>
      <c r="WNF184" s="1"/>
      <c r="WNG184" s="5"/>
      <c r="WNH184" s="29"/>
      <c r="WNI184" s="37"/>
      <c r="WNJ184" s="13"/>
      <c r="WNK184" s="12"/>
      <c r="WNL184" s="12"/>
      <c r="WNM184" s="1"/>
      <c r="WNN184" s="5"/>
      <c r="WNO184" s="29"/>
      <c r="WNP184" s="37"/>
      <c r="WNQ184" s="13"/>
      <c r="WNR184" s="12"/>
      <c r="WNS184" s="12"/>
      <c r="WNT184" s="1"/>
      <c r="WNU184" s="5"/>
      <c r="WNV184" s="29"/>
      <c r="WNW184" s="37"/>
      <c r="WNX184" s="13"/>
      <c r="WNY184" s="12"/>
      <c r="WNZ184" s="12"/>
      <c r="WOA184" s="1"/>
      <c r="WOB184" s="5"/>
      <c r="WOC184" s="29"/>
      <c r="WOD184" s="37"/>
      <c r="WOE184" s="13"/>
      <c r="WOF184" s="12"/>
      <c r="WOG184" s="12"/>
      <c r="WOH184" s="1"/>
      <c r="WOI184" s="5"/>
      <c r="WOJ184" s="29"/>
      <c r="WOK184" s="37"/>
      <c r="WOL184" s="13"/>
      <c r="WOM184" s="12"/>
      <c r="WON184" s="12"/>
      <c r="WOO184" s="1"/>
      <c r="WOP184" s="5"/>
      <c r="WOQ184" s="29"/>
      <c r="WOR184" s="37"/>
      <c r="WOS184" s="13"/>
      <c r="WOT184" s="12"/>
      <c r="WOU184" s="12"/>
      <c r="WOV184" s="1"/>
      <c r="WOW184" s="5"/>
      <c r="WOX184" s="29"/>
      <c r="WOY184" s="37"/>
      <c r="WOZ184" s="13"/>
      <c r="WPA184" s="12"/>
      <c r="WPB184" s="12"/>
      <c r="WPC184" s="1"/>
      <c r="WPD184" s="5"/>
      <c r="WPE184" s="29"/>
      <c r="WPF184" s="37"/>
      <c r="WPG184" s="13"/>
      <c r="WPH184" s="12"/>
      <c r="WPI184" s="12"/>
      <c r="WPJ184" s="1"/>
      <c r="WPK184" s="5"/>
      <c r="WPL184" s="29"/>
      <c r="WPM184" s="37"/>
      <c r="WPN184" s="13"/>
      <c r="WPO184" s="12"/>
      <c r="WPP184" s="12"/>
      <c r="WPQ184" s="1"/>
      <c r="WPR184" s="5"/>
      <c r="WPS184" s="29"/>
      <c r="WPT184" s="37"/>
      <c r="WPU184" s="13"/>
      <c r="WPV184" s="12"/>
      <c r="WPW184" s="12"/>
      <c r="WPX184" s="1"/>
      <c r="WPY184" s="5"/>
      <c r="WPZ184" s="29"/>
      <c r="WQA184" s="37"/>
      <c r="WQB184" s="13"/>
      <c r="WQC184" s="12"/>
      <c r="WQD184" s="12"/>
      <c r="WQE184" s="1"/>
      <c r="WQF184" s="5"/>
      <c r="WQG184" s="29"/>
      <c r="WQH184" s="37"/>
      <c r="WQI184" s="13"/>
      <c r="WQJ184" s="12"/>
      <c r="WQK184" s="12"/>
      <c r="WQL184" s="1"/>
      <c r="WQM184" s="5"/>
      <c r="WQN184" s="29"/>
      <c r="WQO184" s="37"/>
      <c r="WQP184" s="13"/>
      <c r="WQQ184" s="12"/>
      <c r="WQR184" s="12"/>
      <c r="WQS184" s="1"/>
      <c r="WQT184" s="5"/>
      <c r="WQU184" s="29"/>
      <c r="WQV184" s="37"/>
      <c r="WQW184" s="13"/>
      <c r="WQX184" s="12"/>
      <c r="WQY184" s="12"/>
      <c r="WQZ184" s="1"/>
      <c r="WRA184" s="5"/>
      <c r="WRB184" s="29"/>
      <c r="WRC184" s="37"/>
      <c r="WRD184" s="13"/>
      <c r="WRE184" s="12"/>
      <c r="WRF184" s="12"/>
      <c r="WRG184" s="1"/>
      <c r="WRH184" s="5"/>
      <c r="WRI184" s="29"/>
      <c r="WRJ184" s="37"/>
      <c r="WRK184" s="13"/>
      <c r="WRL184" s="12"/>
      <c r="WRM184" s="12"/>
      <c r="WRN184" s="1"/>
      <c r="WRO184" s="5"/>
      <c r="WRP184" s="29"/>
      <c r="WRQ184" s="37"/>
      <c r="WRR184" s="13"/>
      <c r="WRS184" s="12"/>
      <c r="WRT184" s="12"/>
      <c r="WRU184" s="1"/>
      <c r="WRV184" s="5"/>
      <c r="WRW184" s="29"/>
      <c r="WRX184" s="37"/>
      <c r="WRY184" s="13"/>
      <c r="WRZ184" s="12"/>
      <c r="WSA184" s="12"/>
      <c r="WSB184" s="1"/>
      <c r="WSC184" s="5"/>
      <c r="WSD184" s="29"/>
      <c r="WSE184" s="37"/>
      <c r="WSF184" s="13"/>
      <c r="WSG184" s="12"/>
      <c r="WSH184" s="12"/>
      <c r="WSI184" s="1"/>
      <c r="WSJ184" s="5"/>
      <c r="WSK184" s="29"/>
      <c r="WSL184" s="37"/>
      <c r="WSM184" s="13"/>
      <c r="WSN184" s="12"/>
      <c r="WSO184" s="12"/>
      <c r="WSP184" s="1"/>
      <c r="WSQ184" s="5"/>
      <c r="WSR184" s="29"/>
      <c r="WSS184" s="37"/>
      <c r="WST184" s="13"/>
      <c r="WSU184" s="12"/>
      <c r="WSV184" s="12"/>
      <c r="WSW184" s="1"/>
      <c r="WSX184" s="5"/>
      <c r="WSY184" s="29"/>
      <c r="WSZ184" s="37"/>
      <c r="WTA184" s="13"/>
      <c r="WTB184" s="12"/>
      <c r="WTC184" s="12"/>
      <c r="WTD184" s="1"/>
      <c r="WTE184" s="5"/>
      <c r="WTF184" s="29"/>
      <c r="WTG184" s="37"/>
      <c r="WTH184" s="13"/>
      <c r="WTI184" s="12"/>
      <c r="WTJ184" s="12"/>
      <c r="WTK184" s="1"/>
      <c r="WTL184" s="5"/>
      <c r="WTM184" s="29"/>
      <c r="WTN184" s="37"/>
      <c r="WTO184" s="13"/>
      <c r="WTP184" s="12"/>
      <c r="WTQ184" s="12"/>
      <c r="WTR184" s="1"/>
      <c r="WTS184" s="5"/>
      <c r="WTT184" s="29"/>
      <c r="WTU184" s="37"/>
      <c r="WTV184" s="13"/>
      <c r="WTW184" s="12"/>
      <c r="WTX184" s="12"/>
      <c r="WTY184" s="1"/>
      <c r="WTZ184" s="5"/>
      <c r="WUA184" s="29"/>
      <c r="WUB184" s="37"/>
      <c r="WUC184" s="13"/>
      <c r="WUD184" s="12"/>
      <c r="WUE184" s="12"/>
      <c r="WUF184" s="1"/>
      <c r="WUG184" s="5"/>
      <c r="WUH184" s="29"/>
      <c r="WUI184" s="37"/>
      <c r="WUJ184" s="13"/>
      <c r="WUK184" s="12"/>
      <c r="WUL184" s="12"/>
      <c r="WUM184" s="1"/>
      <c r="WUN184" s="5"/>
      <c r="WUO184" s="29"/>
      <c r="WUP184" s="37"/>
      <c r="WUQ184" s="13"/>
      <c r="WUR184" s="12"/>
      <c r="WUS184" s="12"/>
      <c r="WUT184" s="1"/>
      <c r="WUU184" s="5"/>
      <c r="WUV184" s="29"/>
      <c r="WUW184" s="37"/>
      <c r="WUX184" s="13"/>
      <c r="WUY184" s="12"/>
      <c r="WUZ184" s="12"/>
      <c r="WVA184" s="1"/>
      <c r="WVB184" s="5"/>
      <c r="WVC184" s="29"/>
      <c r="WVD184" s="37"/>
      <c r="WVE184" s="13"/>
      <c r="WVF184" s="12"/>
      <c r="WVG184" s="12"/>
      <c r="WVH184" s="1"/>
      <c r="WVI184" s="5"/>
      <c r="WVJ184" s="29"/>
      <c r="WVK184" s="37"/>
      <c r="WVL184" s="13"/>
      <c r="WVM184" s="12"/>
      <c r="WVN184" s="12"/>
      <c r="WVO184" s="1"/>
      <c r="WVP184" s="5"/>
      <c r="WVQ184" s="29"/>
      <c r="WVR184" s="37"/>
      <c r="WVS184" s="13"/>
      <c r="WVT184" s="12"/>
      <c r="WVU184" s="12"/>
      <c r="WVV184" s="1"/>
      <c r="WVW184" s="5"/>
      <c r="WVX184" s="29"/>
      <c r="WVY184" s="37"/>
      <c r="WVZ184" s="13"/>
      <c r="WWA184" s="12"/>
      <c r="WWB184" s="12"/>
      <c r="WWC184" s="1"/>
      <c r="WWD184" s="5"/>
      <c r="WWE184" s="29"/>
      <c r="WWF184" s="37"/>
      <c r="WWG184" s="13"/>
      <c r="WWH184" s="12"/>
      <c r="WWI184" s="12"/>
      <c r="WWJ184" s="1"/>
      <c r="WWK184" s="5"/>
      <c r="WWL184" s="29"/>
      <c r="WWM184" s="37"/>
      <c r="WWN184" s="13"/>
      <c r="WWO184" s="12"/>
      <c r="WWP184" s="12"/>
      <c r="WWQ184" s="1"/>
      <c r="WWR184" s="5"/>
      <c r="WWS184" s="29"/>
      <c r="WWT184" s="37"/>
      <c r="WWU184" s="13"/>
      <c r="WWV184" s="12"/>
      <c r="WWW184" s="12"/>
      <c r="WWX184" s="1"/>
      <c r="WWY184" s="5"/>
      <c r="WWZ184" s="29"/>
      <c r="WXA184" s="37"/>
      <c r="WXB184" s="13"/>
      <c r="WXC184" s="12"/>
      <c r="WXD184" s="12"/>
      <c r="WXE184" s="1"/>
      <c r="WXF184" s="5"/>
      <c r="WXG184" s="29"/>
      <c r="WXH184" s="37"/>
      <c r="WXI184" s="13"/>
      <c r="WXJ184" s="12"/>
      <c r="WXK184" s="12"/>
      <c r="WXL184" s="1"/>
      <c r="WXM184" s="5"/>
      <c r="WXN184" s="29"/>
      <c r="WXO184" s="37"/>
      <c r="WXP184" s="13"/>
      <c r="WXQ184" s="12"/>
      <c r="WXR184" s="12"/>
      <c r="WXS184" s="1"/>
      <c r="WXT184" s="5"/>
      <c r="WXU184" s="29"/>
      <c r="WXV184" s="37"/>
      <c r="WXW184" s="13"/>
      <c r="WXX184" s="12"/>
      <c r="WXY184" s="12"/>
      <c r="WXZ184" s="1"/>
      <c r="WYA184" s="5"/>
      <c r="WYB184" s="29"/>
      <c r="WYC184" s="37"/>
      <c r="WYD184" s="13"/>
      <c r="WYE184" s="12"/>
      <c r="WYF184" s="12"/>
      <c r="WYG184" s="1"/>
      <c r="WYH184" s="5"/>
      <c r="WYI184" s="29"/>
      <c r="WYJ184" s="37"/>
      <c r="WYK184" s="13"/>
      <c r="WYL184" s="12"/>
      <c r="WYM184" s="12"/>
      <c r="WYN184" s="1"/>
      <c r="WYO184" s="5"/>
      <c r="WYP184" s="29"/>
      <c r="WYQ184" s="37"/>
      <c r="WYR184" s="13"/>
      <c r="WYS184" s="12"/>
      <c r="WYT184" s="12"/>
      <c r="WYU184" s="1"/>
      <c r="WYV184" s="5"/>
      <c r="WYW184" s="29"/>
      <c r="WYX184" s="37"/>
      <c r="WYY184" s="13"/>
      <c r="WYZ184" s="12"/>
      <c r="WZA184" s="12"/>
      <c r="WZB184" s="1"/>
      <c r="WZC184" s="5"/>
      <c r="WZD184" s="29"/>
      <c r="WZE184" s="37"/>
      <c r="WZF184" s="13"/>
      <c r="WZG184" s="12"/>
      <c r="WZH184" s="12"/>
      <c r="WZI184" s="1"/>
      <c r="WZJ184" s="5"/>
      <c r="WZK184" s="29"/>
      <c r="WZL184" s="37"/>
      <c r="WZM184" s="13"/>
      <c r="WZN184" s="12"/>
      <c r="WZO184" s="12"/>
      <c r="WZP184" s="1"/>
      <c r="WZQ184" s="5"/>
      <c r="WZR184" s="29"/>
      <c r="WZS184" s="37"/>
      <c r="WZT184" s="13"/>
      <c r="WZU184" s="12"/>
      <c r="WZV184" s="12"/>
      <c r="WZW184" s="1"/>
      <c r="WZX184" s="5"/>
      <c r="WZY184" s="29"/>
      <c r="WZZ184" s="37"/>
      <c r="XAA184" s="13"/>
      <c r="XAB184" s="12"/>
      <c r="XAC184" s="12"/>
      <c r="XAD184" s="1"/>
      <c r="XAE184" s="5"/>
      <c r="XAF184" s="29"/>
      <c r="XAG184" s="37"/>
      <c r="XAH184" s="13"/>
      <c r="XAI184" s="12"/>
      <c r="XAJ184" s="12"/>
      <c r="XAK184" s="1"/>
      <c r="XAL184" s="5"/>
      <c r="XAM184" s="29"/>
      <c r="XAN184" s="37"/>
      <c r="XAO184" s="13"/>
      <c r="XAP184" s="12"/>
      <c r="XAQ184" s="12"/>
      <c r="XAR184" s="1"/>
      <c r="XAS184" s="5"/>
      <c r="XAT184" s="29"/>
      <c r="XAU184" s="37"/>
      <c r="XAV184" s="13"/>
      <c r="XAW184" s="12"/>
      <c r="XAX184" s="12"/>
      <c r="XAY184" s="1"/>
      <c r="XAZ184" s="5"/>
      <c r="XBA184" s="29"/>
      <c r="XBB184" s="37"/>
      <c r="XBC184" s="13"/>
      <c r="XBD184" s="12"/>
      <c r="XBE184" s="12"/>
      <c r="XBF184" s="1"/>
      <c r="XBG184" s="5"/>
      <c r="XBH184" s="29"/>
      <c r="XBI184" s="37"/>
      <c r="XBJ184" s="13"/>
      <c r="XBK184" s="12"/>
      <c r="XBL184" s="12"/>
      <c r="XBM184" s="1"/>
      <c r="XBN184" s="5"/>
      <c r="XBO184" s="29"/>
      <c r="XBP184" s="37"/>
      <c r="XBQ184" s="13"/>
      <c r="XBR184" s="12"/>
      <c r="XBS184" s="12"/>
      <c r="XBT184" s="1"/>
      <c r="XBU184" s="5"/>
      <c r="XBV184" s="29"/>
      <c r="XBW184" s="37"/>
      <c r="XBX184" s="13"/>
      <c r="XBY184" s="12"/>
      <c r="XBZ184" s="12"/>
      <c r="XCA184" s="1"/>
      <c r="XCB184" s="5"/>
      <c r="XCC184" s="29"/>
      <c r="XCD184" s="37"/>
      <c r="XCE184" s="13"/>
      <c r="XCF184" s="12"/>
      <c r="XCG184" s="12"/>
      <c r="XCH184" s="1"/>
      <c r="XCI184" s="5"/>
      <c r="XCJ184" s="29"/>
      <c r="XCK184" s="37"/>
      <c r="XCL184" s="13"/>
      <c r="XCM184" s="12"/>
      <c r="XCN184" s="12"/>
      <c r="XCO184" s="1"/>
      <c r="XCP184" s="5"/>
      <c r="XCQ184" s="29"/>
      <c r="XCR184" s="37"/>
      <c r="XCS184" s="13"/>
      <c r="XCT184" s="12"/>
      <c r="XCU184" s="12"/>
      <c r="XCV184" s="1"/>
      <c r="XCW184" s="5"/>
      <c r="XCX184" s="29"/>
      <c r="XCY184" s="37"/>
      <c r="XCZ184" s="13"/>
      <c r="XDA184" s="12"/>
      <c r="XDB184" s="12"/>
      <c r="XDC184" s="1"/>
      <c r="XDD184" s="5"/>
      <c r="XDE184" s="29"/>
      <c r="XDF184" s="37"/>
      <c r="XDG184" s="13"/>
      <c r="XDH184" s="12"/>
      <c r="XDI184" s="12"/>
      <c r="XDJ184" s="1"/>
      <c r="XDK184" s="5"/>
      <c r="XDL184" s="29"/>
      <c r="XDM184" s="37"/>
      <c r="XDN184" s="13"/>
      <c r="XDO184" s="12"/>
      <c r="XDP184" s="12"/>
      <c r="XDQ184" s="1"/>
      <c r="XDR184" s="5"/>
      <c r="XDS184" s="29"/>
      <c r="XDT184" s="37"/>
      <c r="XDU184" s="13"/>
      <c r="XDV184" s="12"/>
      <c r="XDW184" s="12"/>
      <c r="XDX184" s="1"/>
      <c r="XDY184" s="5"/>
      <c r="XDZ184" s="29"/>
      <c r="XEA184" s="37"/>
      <c r="XEB184" s="13"/>
      <c r="XEC184" s="12"/>
      <c r="XED184" s="12"/>
      <c r="XEE184" s="1"/>
      <c r="XEF184" s="5"/>
      <c r="XEG184" s="29"/>
      <c r="XEH184" s="37"/>
      <c r="XEI184" s="13"/>
      <c r="XEJ184" s="12"/>
      <c r="XEK184" s="12"/>
      <c r="XEL184" s="1"/>
      <c r="XEM184" s="5"/>
      <c r="XEN184" s="29"/>
      <c r="XEO184" s="37"/>
      <c r="XEP184" s="13"/>
      <c r="XEQ184" s="12"/>
      <c r="XER184" s="12"/>
      <c r="XES184" s="1"/>
      <c r="XET184" s="5"/>
      <c r="XEU184" s="29"/>
      <c r="XEV184" s="37"/>
      <c r="XEW184" s="13"/>
      <c r="XEX184" s="12"/>
      <c r="XEY184" s="12"/>
      <c r="XEZ184" s="1"/>
      <c r="XFA184" s="5"/>
      <c r="XFB184" s="29"/>
      <c r="XFC184" s="37"/>
      <c r="XFD184" s="13"/>
    </row>
    <row r="185" spans="1:16384" ht="14.25" customHeight="1">
      <c r="A185" s="6"/>
      <c r="B185" s="58" t="s">
        <v>346</v>
      </c>
      <c r="C185" s="6" t="s">
        <v>187</v>
      </c>
      <c r="D185" s="138"/>
      <c r="E185" s="139"/>
      <c r="F185" s="139"/>
      <c r="G185" s="137"/>
      <c r="H185" s="119"/>
      <c r="I185" s="72"/>
      <c r="J185" s="6"/>
      <c r="K185" s="13"/>
      <c r="L185" s="12"/>
      <c r="M185" s="12"/>
      <c r="N185" s="1"/>
      <c r="O185" s="5"/>
      <c r="P185" s="29"/>
      <c r="Q185" s="37"/>
      <c r="R185" s="13"/>
      <c r="S185" s="12"/>
      <c r="T185" s="12"/>
      <c r="U185" s="1"/>
      <c r="V185" s="5"/>
      <c r="W185" s="29"/>
      <c r="X185" s="37"/>
      <c r="Y185" s="13"/>
      <c r="Z185" s="12"/>
      <c r="AA185" s="12"/>
      <c r="AB185" s="1"/>
      <c r="AC185" s="5"/>
      <c r="AD185" s="29"/>
      <c r="AE185" s="37"/>
      <c r="AF185" s="13"/>
      <c r="AG185" s="12"/>
      <c r="AH185" s="12"/>
      <c r="AI185" s="1"/>
      <c r="AJ185" s="5"/>
      <c r="AK185" s="29"/>
      <c r="AL185" s="37"/>
      <c r="AM185" s="13"/>
      <c r="AN185" s="12"/>
      <c r="AO185" s="12"/>
      <c r="AP185" s="1"/>
      <c r="AQ185" s="5"/>
      <c r="AR185" s="29"/>
      <c r="AS185" s="37"/>
      <c r="AT185" s="13"/>
      <c r="AU185" s="12"/>
      <c r="AV185" s="12"/>
      <c r="AW185" s="1"/>
      <c r="AX185" s="5"/>
      <c r="AY185" s="29"/>
      <c r="AZ185" s="37"/>
      <c r="BA185" s="13"/>
      <c r="BB185" s="12"/>
      <c r="BC185" s="12"/>
      <c r="BD185" s="1"/>
      <c r="BE185" s="5"/>
      <c r="BF185" s="29"/>
      <c r="BG185" s="37"/>
      <c r="BH185" s="13"/>
      <c r="BI185" s="12"/>
      <c r="BJ185" s="12"/>
      <c r="BK185" s="1"/>
      <c r="BL185" s="5"/>
      <c r="BM185" s="29"/>
      <c r="BN185" s="37"/>
      <c r="BO185" s="13"/>
      <c r="BP185" s="12"/>
      <c r="BQ185" s="12"/>
      <c r="BR185" s="1"/>
      <c r="BS185" s="5"/>
      <c r="BT185" s="29"/>
      <c r="BU185" s="37"/>
      <c r="BV185" s="13"/>
      <c r="BW185" s="12"/>
      <c r="BX185" s="12"/>
      <c r="BY185" s="1"/>
      <c r="BZ185" s="5"/>
      <c r="CA185" s="29"/>
      <c r="CB185" s="37"/>
      <c r="CC185" s="13"/>
      <c r="CD185" s="12"/>
      <c r="CE185" s="12"/>
      <c r="CF185" s="1"/>
      <c r="CG185" s="5"/>
      <c r="CH185" s="29"/>
      <c r="CI185" s="37"/>
      <c r="CJ185" s="13"/>
      <c r="CK185" s="12"/>
      <c r="CL185" s="12"/>
      <c r="CM185" s="1"/>
      <c r="CN185" s="5"/>
      <c r="CO185" s="29"/>
      <c r="CP185" s="37"/>
      <c r="CQ185" s="13"/>
      <c r="CR185" s="12"/>
      <c r="CS185" s="12"/>
      <c r="CT185" s="1"/>
      <c r="CU185" s="5"/>
      <c r="CV185" s="29"/>
      <c r="CW185" s="37"/>
      <c r="CX185" s="13"/>
      <c r="CY185" s="12"/>
      <c r="CZ185" s="12"/>
      <c r="DA185" s="1"/>
      <c r="DB185" s="5"/>
      <c r="DC185" s="29"/>
      <c r="DD185" s="37"/>
      <c r="DE185" s="13"/>
      <c r="DF185" s="12"/>
      <c r="DG185" s="12"/>
      <c r="DH185" s="1"/>
      <c r="DI185" s="5"/>
      <c r="DJ185" s="29"/>
      <c r="DK185" s="37"/>
      <c r="DL185" s="13"/>
      <c r="DM185" s="12"/>
      <c r="DN185" s="12"/>
      <c r="DO185" s="1"/>
      <c r="DP185" s="5"/>
      <c r="DQ185" s="29"/>
      <c r="DR185" s="37"/>
      <c r="DS185" s="13"/>
      <c r="DT185" s="12"/>
      <c r="DU185" s="12"/>
      <c r="DV185" s="1"/>
      <c r="DW185" s="5"/>
      <c r="DX185" s="29"/>
      <c r="DY185" s="37"/>
      <c r="DZ185" s="13"/>
      <c r="EA185" s="12"/>
      <c r="EB185" s="12"/>
      <c r="EC185" s="1"/>
      <c r="ED185" s="5"/>
      <c r="EE185" s="29"/>
      <c r="EF185" s="37"/>
      <c r="EG185" s="13"/>
      <c r="EH185" s="12"/>
      <c r="EI185" s="12"/>
      <c r="EJ185" s="1"/>
      <c r="EK185" s="5"/>
      <c r="EL185" s="29"/>
      <c r="EM185" s="37"/>
      <c r="EN185" s="13"/>
      <c r="EO185" s="12"/>
      <c r="EP185" s="12"/>
      <c r="EQ185" s="1"/>
      <c r="ER185" s="5"/>
      <c r="ES185" s="29"/>
      <c r="ET185" s="37"/>
      <c r="EU185" s="13"/>
      <c r="EV185" s="12"/>
      <c r="EW185" s="12"/>
      <c r="EX185" s="1"/>
      <c r="EY185" s="5"/>
      <c r="EZ185" s="29"/>
      <c r="FA185" s="37"/>
      <c r="FB185" s="13"/>
      <c r="FC185" s="12"/>
      <c r="FD185" s="12"/>
      <c r="FE185" s="1"/>
      <c r="FF185" s="5"/>
      <c r="FG185" s="29"/>
      <c r="FH185" s="37"/>
      <c r="FI185" s="13"/>
      <c r="FJ185" s="12"/>
      <c r="FK185" s="12"/>
      <c r="FL185" s="1"/>
      <c r="FM185" s="5"/>
      <c r="FN185" s="29"/>
      <c r="FO185" s="37"/>
      <c r="FP185" s="13"/>
      <c r="FQ185" s="12"/>
      <c r="FR185" s="12"/>
      <c r="FS185" s="1"/>
      <c r="FT185" s="5"/>
      <c r="FU185" s="29"/>
      <c r="FV185" s="37"/>
      <c r="FW185" s="13"/>
      <c r="FX185" s="12"/>
      <c r="FY185" s="12"/>
      <c r="FZ185" s="1"/>
      <c r="GA185" s="5"/>
      <c r="GB185" s="29"/>
      <c r="GC185" s="37"/>
      <c r="GD185" s="13"/>
      <c r="GE185" s="12"/>
      <c r="GF185" s="12"/>
      <c r="GG185" s="1"/>
      <c r="GH185" s="5"/>
      <c r="GI185" s="29"/>
      <c r="GJ185" s="37"/>
      <c r="GK185" s="13"/>
      <c r="GL185" s="12"/>
      <c r="GM185" s="12"/>
      <c r="GN185" s="1"/>
      <c r="GO185" s="5"/>
      <c r="GP185" s="29"/>
      <c r="GQ185" s="37"/>
      <c r="GR185" s="13"/>
      <c r="GS185" s="12"/>
      <c r="GT185" s="12"/>
      <c r="GU185" s="1"/>
      <c r="GV185" s="5"/>
      <c r="GW185" s="29"/>
      <c r="GX185" s="37"/>
      <c r="GY185" s="13"/>
      <c r="GZ185" s="12"/>
      <c r="HA185" s="12"/>
      <c r="HB185" s="1"/>
      <c r="HC185" s="5"/>
      <c r="HD185" s="29"/>
      <c r="HE185" s="37"/>
      <c r="HF185" s="13"/>
      <c r="HG185" s="12"/>
      <c r="HH185" s="12"/>
      <c r="HI185" s="1"/>
      <c r="HJ185" s="5"/>
      <c r="HK185" s="29"/>
      <c r="HL185" s="37"/>
      <c r="HM185" s="13"/>
      <c r="HN185" s="12"/>
      <c r="HO185" s="12"/>
      <c r="HP185" s="1"/>
      <c r="HQ185" s="5"/>
      <c r="HR185" s="29"/>
      <c r="HS185" s="37"/>
      <c r="HT185" s="13"/>
      <c r="HU185" s="12"/>
      <c r="HV185" s="12"/>
      <c r="HW185" s="1"/>
      <c r="HX185" s="5"/>
      <c r="HY185" s="29"/>
      <c r="HZ185" s="37"/>
      <c r="IA185" s="13"/>
      <c r="IB185" s="12"/>
      <c r="IC185" s="12"/>
      <c r="ID185" s="1"/>
      <c r="IE185" s="5"/>
      <c r="IF185" s="29"/>
      <c r="IG185" s="37"/>
      <c r="IH185" s="13"/>
      <c r="II185" s="12"/>
      <c r="IJ185" s="12"/>
      <c r="IK185" s="1"/>
      <c r="IL185" s="5"/>
      <c r="IM185" s="29"/>
      <c r="IN185" s="37"/>
      <c r="IO185" s="13"/>
      <c r="IP185" s="12"/>
      <c r="IQ185" s="12"/>
      <c r="IR185" s="1"/>
      <c r="IS185" s="5"/>
      <c r="IT185" s="29"/>
      <c r="IU185" s="37"/>
      <c r="IV185" s="13"/>
      <c r="IW185" s="12"/>
      <c r="IX185" s="12"/>
      <c r="IY185" s="1"/>
      <c r="IZ185" s="5"/>
      <c r="JA185" s="29"/>
      <c r="JB185" s="37"/>
      <c r="JC185" s="13"/>
      <c r="JD185" s="12"/>
      <c r="JE185" s="12"/>
      <c r="JF185" s="1"/>
      <c r="JG185" s="5"/>
      <c r="JH185" s="29"/>
      <c r="JI185" s="37"/>
      <c r="JJ185" s="13"/>
      <c r="JK185" s="12"/>
      <c r="JL185" s="12"/>
      <c r="JM185" s="1"/>
      <c r="JN185" s="5"/>
      <c r="JO185" s="29"/>
      <c r="JP185" s="37"/>
      <c r="JQ185" s="13"/>
      <c r="JR185" s="12"/>
      <c r="JS185" s="12"/>
      <c r="JT185" s="1"/>
      <c r="JU185" s="5"/>
      <c r="JV185" s="29"/>
      <c r="JW185" s="37"/>
      <c r="JX185" s="13"/>
      <c r="JY185" s="12"/>
      <c r="JZ185" s="12"/>
      <c r="KA185" s="1"/>
      <c r="KB185" s="5"/>
      <c r="KC185" s="29"/>
      <c r="KD185" s="37"/>
      <c r="KE185" s="13"/>
      <c r="KF185" s="12"/>
      <c r="KG185" s="12"/>
      <c r="KH185" s="1"/>
      <c r="KI185" s="5"/>
      <c r="KJ185" s="29"/>
      <c r="KK185" s="37"/>
      <c r="KL185" s="13"/>
      <c r="KM185" s="12"/>
      <c r="KN185" s="12"/>
      <c r="KO185" s="1"/>
      <c r="KP185" s="5"/>
      <c r="KQ185" s="29"/>
      <c r="KR185" s="37"/>
      <c r="KS185" s="13"/>
      <c r="KT185" s="12"/>
      <c r="KU185" s="12"/>
      <c r="KV185" s="1"/>
      <c r="KW185" s="5"/>
      <c r="KX185" s="29"/>
      <c r="KY185" s="37"/>
      <c r="KZ185" s="13"/>
      <c r="LA185" s="12"/>
      <c r="LB185" s="12"/>
      <c r="LC185" s="1"/>
      <c r="LD185" s="5"/>
      <c r="LE185" s="29"/>
      <c r="LF185" s="37"/>
      <c r="LG185" s="13"/>
      <c r="LH185" s="12"/>
      <c r="LI185" s="12"/>
      <c r="LJ185" s="1"/>
      <c r="LK185" s="5"/>
      <c r="LL185" s="29"/>
      <c r="LM185" s="37"/>
      <c r="LN185" s="13"/>
      <c r="LO185" s="12"/>
      <c r="LP185" s="12"/>
      <c r="LQ185" s="1"/>
      <c r="LR185" s="5"/>
      <c r="LS185" s="29"/>
      <c r="LT185" s="37"/>
      <c r="LU185" s="13"/>
      <c r="LV185" s="12"/>
      <c r="LW185" s="12"/>
      <c r="LX185" s="1"/>
      <c r="LY185" s="5"/>
      <c r="LZ185" s="29"/>
      <c r="MA185" s="37"/>
      <c r="MB185" s="13"/>
      <c r="MC185" s="12"/>
      <c r="MD185" s="12"/>
      <c r="ME185" s="1"/>
      <c r="MF185" s="5"/>
      <c r="MG185" s="29"/>
      <c r="MH185" s="37"/>
      <c r="MI185" s="13"/>
      <c r="MJ185" s="12"/>
      <c r="MK185" s="12"/>
      <c r="ML185" s="1"/>
      <c r="MM185" s="5"/>
      <c r="MN185" s="29"/>
      <c r="MO185" s="37"/>
      <c r="MP185" s="13"/>
      <c r="MQ185" s="12"/>
      <c r="MR185" s="12"/>
      <c r="MS185" s="1"/>
      <c r="MT185" s="5"/>
      <c r="MU185" s="29"/>
      <c r="MV185" s="37"/>
      <c r="MW185" s="13"/>
      <c r="MX185" s="12"/>
      <c r="MY185" s="12"/>
      <c r="MZ185" s="1"/>
      <c r="NA185" s="5"/>
      <c r="NB185" s="29"/>
      <c r="NC185" s="37"/>
      <c r="ND185" s="13"/>
      <c r="NE185" s="12"/>
      <c r="NF185" s="12"/>
      <c r="NG185" s="1"/>
      <c r="NH185" s="5"/>
      <c r="NI185" s="29"/>
      <c r="NJ185" s="37"/>
      <c r="NK185" s="13"/>
      <c r="NL185" s="12"/>
      <c r="NM185" s="12"/>
      <c r="NN185" s="1"/>
      <c r="NO185" s="5"/>
      <c r="NP185" s="29"/>
      <c r="NQ185" s="37"/>
      <c r="NR185" s="13"/>
      <c r="NS185" s="12"/>
      <c r="NT185" s="12"/>
      <c r="NU185" s="1"/>
      <c r="NV185" s="5"/>
      <c r="NW185" s="29"/>
      <c r="NX185" s="37"/>
      <c r="NY185" s="13"/>
      <c r="NZ185" s="12"/>
      <c r="OA185" s="12"/>
      <c r="OB185" s="1"/>
      <c r="OC185" s="5"/>
      <c r="OD185" s="29"/>
      <c r="OE185" s="37"/>
      <c r="OF185" s="13"/>
      <c r="OG185" s="12"/>
      <c r="OH185" s="12"/>
      <c r="OI185" s="1"/>
      <c r="OJ185" s="5"/>
      <c r="OK185" s="29"/>
      <c r="OL185" s="37"/>
      <c r="OM185" s="13"/>
      <c r="ON185" s="12"/>
      <c r="OO185" s="12"/>
      <c r="OP185" s="1"/>
      <c r="OQ185" s="5"/>
      <c r="OR185" s="29"/>
      <c r="OS185" s="37"/>
      <c r="OT185" s="13"/>
      <c r="OU185" s="12"/>
      <c r="OV185" s="12"/>
      <c r="OW185" s="1"/>
      <c r="OX185" s="5"/>
      <c r="OY185" s="29"/>
      <c r="OZ185" s="37"/>
      <c r="PA185" s="13"/>
      <c r="PB185" s="12"/>
      <c r="PC185" s="12"/>
      <c r="PD185" s="1"/>
      <c r="PE185" s="5"/>
      <c r="PF185" s="29"/>
      <c r="PG185" s="37"/>
      <c r="PH185" s="13"/>
      <c r="PI185" s="12"/>
      <c r="PJ185" s="12"/>
      <c r="PK185" s="1"/>
      <c r="PL185" s="5"/>
      <c r="PM185" s="29"/>
      <c r="PN185" s="37"/>
      <c r="PO185" s="13"/>
      <c r="PP185" s="12"/>
      <c r="PQ185" s="12"/>
      <c r="PR185" s="1"/>
      <c r="PS185" s="5"/>
      <c r="PT185" s="29"/>
      <c r="PU185" s="37"/>
      <c r="PV185" s="13"/>
      <c r="PW185" s="12"/>
      <c r="PX185" s="12"/>
      <c r="PY185" s="1"/>
      <c r="PZ185" s="5"/>
      <c r="QA185" s="29"/>
      <c r="QB185" s="37"/>
      <c r="QC185" s="13"/>
      <c r="QD185" s="12"/>
      <c r="QE185" s="12"/>
      <c r="QF185" s="1"/>
      <c r="QG185" s="5"/>
      <c r="QH185" s="29"/>
      <c r="QI185" s="37"/>
      <c r="QJ185" s="13"/>
      <c r="QK185" s="12"/>
      <c r="QL185" s="12"/>
      <c r="QM185" s="1"/>
      <c r="QN185" s="5"/>
      <c r="QO185" s="29"/>
      <c r="QP185" s="37"/>
      <c r="QQ185" s="13"/>
      <c r="QR185" s="12"/>
      <c r="QS185" s="12"/>
      <c r="QT185" s="1"/>
      <c r="QU185" s="5"/>
      <c r="QV185" s="29"/>
      <c r="QW185" s="37"/>
      <c r="QX185" s="13"/>
      <c r="QY185" s="12"/>
      <c r="QZ185" s="12"/>
      <c r="RA185" s="1"/>
      <c r="RB185" s="5"/>
      <c r="RC185" s="29"/>
      <c r="RD185" s="37"/>
      <c r="RE185" s="13"/>
      <c r="RF185" s="12"/>
      <c r="RG185" s="12"/>
      <c r="RH185" s="1"/>
      <c r="RI185" s="5"/>
      <c r="RJ185" s="29"/>
      <c r="RK185" s="37"/>
      <c r="RL185" s="13"/>
      <c r="RM185" s="12"/>
      <c r="RN185" s="12"/>
      <c r="RO185" s="1"/>
      <c r="RP185" s="5"/>
      <c r="RQ185" s="29"/>
      <c r="RR185" s="37"/>
      <c r="RS185" s="13"/>
      <c r="RT185" s="12"/>
      <c r="RU185" s="12"/>
      <c r="RV185" s="1"/>
      <c r="RW185" s="5"/>
      <c r="RX185" s="29"/>
      <c r="RY185" s="37"/>
      <c r="RZ185" s="13"/>
      <c r="SA185" s="12"/>
      <c r="SB185" s="12"/>
      <c r="SC185" s="1"/>
      <c r="SD185" s="5"/>
      <c r="SE185" s="29"/>
      <c r="SF185" s="37"/>
      <c r="SG185" s="13"/>
      <c r="SH185" s="12"/>
      <c r="SI185" s="12"/>
      <c r="SJ185" s="1"/>
      <c r="SK185" s="5"/>
      <c r="SL185" s="29"/>
      <c r="SM185" s="37"/>
      <c r="SN185" s="13"/>
      <c r="SO185" s="12"/>
      <c r="SP185" s="12"/>
      <c r="SQ185" s="1"/>
      <c r="SR185" s="5"/>
      <c r="SS185" s="29"/>
      <c r="ST185" s="37"/>
      <c r="SU185" s="13"/>
      <c r="SV185" s="12"/>
      <c r="SW185" s="12"/>
      <c r="SX185" s="1"/>
      <c r="SY185" s="5"/>
      <c r="SZ185" s="29"/>
      <c r="TA185" s="37"/>
      <c r="TB185" s="13"/>
      <c r="TC185" s="12"/>
      <c r="TD185" s="12"/>
      <c r="TE185" s="1"/>
      <c r="TF185" s="5"/>
      <c r="TG185" s="29"/>
      <c r="TH185" s="37"/>
      <c r="TI185" s="13"/>
      <c r="TJ185" s="12"/>
      <c r="TK185" s="12"/>
      <c r="TL185" s="1"/>
      <c r="TM185" s="5"/>
      <c r="TN185" s="29"/>
      <c r="TO185" s="37"/>
      <c r="TP185" s="13"/>
      <c r="TQ185" s="12"/>
      <c r="TR185" s="12"/>
      <c r="TS185" s="1"/>
      <c r="TT185" s="5"/>
      <c r="TU185" s="29"/>
      <c r="TV185" s="37"/>
      <c r="TW185" s="13"/>
      <c r="TX185" s="12"/>
      <c r="TY185" s="12"/>
      <c r="TZ185" s="1"/>
      <c r="UA185" s="5"/>
      <c r="UB185" s="29"/>
      <c r="UC185" s="37"/>
      <c r="UD185" s="13"/>
      <c r="UE185" s="12"/>
      <c r="UF185" s="12"/>
      <c r="UG185" s="1"/>
      <c r="UH185" s="5"/>
      <c r="UI185" s="29"/>
      <c r="UJ185" s="37"/>
      <c r="UK185" s="13"/>
      <c r="UL185" s="12"/>
      <c r="UM185" s="12"/>
      <c r="UN185" s="1"/>
      <c r="UO185" s="5"/>
      <c r="UP185" s="29"/>
      <c r="UQ185" s="37"/>
      <c r="UR185" s="13"/>
      <c r="US185" s="12"/>
      <c r="UT185" s="12"/>
      <c r="UU185" s="1"/>
      <c r="UV185" s="5"/>
      <c r="UW185" s="29"/>
      <c r="UX185" s="37"/>
      <c r="UY185" s="13"/>
      <c r="UZ185" s="12"/>
      <c r="VA185" s="12"/>
      <c r="VB185" s="1"/>
      <c r="VC185" s="5"/>
      <c r="VD185" s="29"/>
      <c r="VE185" s="37"/>
      <c r="VF185" s="13"/>
      <c r="VG185" s="12"/>
      <c r="VH185" s="12"/>
      <c r="VI185" s="1"/>
      <c r="VJ185" s="5"/>
      <c r="VK185" s="29"/>
      <c r="VL185" s="37"/>
      <c r="VM185" s="13"/>
      <c r="VN185" s="12"/>
      <c r="VO185" s="12"/>
      <c r="VP185" s="1"/>
      <c r="VQ185" s="5"/>
      <c r="VR185" s="29"/>
      <c r="VS185" s="37"/>
      <c r="VT185" s="13"/>
      <c r="VU185" s="12"/>
      <c r="VV185" s="12"/>
      <c r="VW185" s="1"/>
      <c r="VX185" s="5"/>
      <c r="VY185" s="29"/>
      <c r="VZ185" s="37"/>
      <c r="WA185" s="13"/>
      <c r="WB185" s="12"/>
      <c r="WC185" s="12"/>
      <c r="WD185" s="1"/>
      <c r="WE185" s="5"/>
      <c r="WF185" s="29"/>
      <c r="WG185" s="37"/>
      <c r="WH185" s="13"/>
      <c r="WI185" s="12"/>
      <c r="WJ185" s="12"/>
      <c r="WK185" s="1"/>
      <c r="WL185" s="5"/>
      <c r="WM185" s="29"/>
      <c r="WN185" s="37"/>
      <c r="WO185" s="13"/>
      <c r="WP185" s="12"/>
      <c r="WQ185" s="12"/>
      <c r="WR185" s="1"/>
      <c r="WS185" s="5"/>
      <c r="WT185" s="29"/>
      <c r="WU185" s="37"/>
      <c r="WV185" s="13"/>
      <c r="WW185" s="12"/>
      <c r="WX185" s="12"/>
      <c r="WY185" s="1"/>
      <c r="WZ185" s="5"/>
      <c r="XA185" s="29"/>
      <c r="XB185" s="37"/>
      <c r="XC185" s="13"/>
      <c r="XD185" s="12"/>
      <c r="XE185" s="12"/>
      <c r="XF185" s="1"/>
      <c r="XG185" s="5"/>
      <c r="XH185" s="29"/>
      <c r="XI185" s="37"/>
      <c r="XJ185" s="13"/>
      <c r="XK185" s="12"/>
      <c r="XL185" s="12"/>
      <c r="XM185" s="1"/>
      <c r="XN185" s="5"/>
      <c r="XO185" s="29"/>
      <c r="XP185" s="37"/>
      <c r="XQ185" s="13"/>
      <c r="XR185" s="12"/>
      <c r="XS185" s="12"/>
      <c r="XT185" s="1"/>
      <c r="XU185" s="5"/>
      <c r="XV185" s="29"/>
      <c r="XW185" s="37"/>
      <c r="XX185" s="13"/>
      <c r="XY185" s="12"/>
      <c r="XZ185" s="12"/>
      <c r="YA185" s="1"/>
      <c r="YB185" s="5"/>
      <c r="YC185" s="29"/>
      <c r="YD185" s="37"/>
      <c r="YE185" s="13"/>
      <c r="YF185" s="12"/>
      <c r="YG185" s="12"/>
      <c r="YH185" s="1"/>
      <c r="YI185" s="5"/>
      <c r="YJ185" s="29"/>
      <c r="YK185" s="37"/>
      <c r="YL185" s="13"/>
      <c r="YM185" s="12"/>
      <c r="YN185" s="12"/>
      <c r="YO185" s="1"/>
      <c r="YP185" s="5"/>
      <c r="YQ185" s="29"/>
      <c r="YR185" s="37"/>
      <c r="YS185" s="13"/>
      <c r="YT185" s="12"/>
      <c r="YU185" s="12"/>
      <c r="YV185" s="1"/>
      <c r="YW185" s="5"/>
      <c r="YX185" s="29"/>
      <c r="YY185" s="37"/>
      <c r="YZ185" s="13"/>
      <c r="ZA185" s="12"/>
      <c r="ZB185" s="12"/>
      <c r="ZC185" s="1"/>
      <c r="ZD185" s="5"/>
      <c r="ZE185" s="29"/>
      <c r="ZF185" s="37"/>
      <c r="ZG185" s="13"/>
      <c r="ZH185" s="12"/>
      <c r="ZI185" s="12"/>
      <c r="ZJ185" s="1"/>
      <c r="ZK185" s="5"/>
      <c r="ZL185" s="29"/>
      <c r="ZM185" s="37"/>
      <c r="ZN185" s="13"/>
      <c r="ZO185" s="12"/>
      <c r="ZP185" s="12"/>
      <c r="ZQ185" s="1"/>
      <c r="ZR185" s="5"/>
      <c r="ZS185" s="29"/>
      <c r="ZT185" s="37"/>
      <c r="ZU185" s="13"/>
      <c r="ZV185" s="12"/>
      <c r="ZW185" s="12"/>
      <c r="ZX185" s="1"/>
      <c r="ZY185" s="5"/>
      <c r="ZZ185" s="29"/>
      <c r="AAA185" s="37"/>
      <c r="AAB185" s="13"/>
      <c r="AAC185" s="12"/>
      <c r="AAD185" s="12"/>
      <c r="AAE185" s="1"/>
      <c r="AAF185" s="5"/>
      <c r="AAG185" s="29"/>
      <c r="AAH185" s="37"/>
      <c r="AAI185" s="13"/>
      <c r="AAJ185" s="12"/>
      <c r="AAK185" s="12"/>
      <c r="AAL185" s="1"/>
      <c r="AAM185" s="5"/>
      <c r="AAN185" s="29"/>
      <c r="AAO185" s="37"/>
      <c r="AAP185" s="13"/>
      <c r="AAQ185" s="12"/>
      <c r="AAR185" s="12"/>
      <c r="AAS185" s="1"/>
      <c r="AAT185" s="5"/>
      <c r="AAU185" s="29"/>
      <c r="AAV185" s="37"/>
      <c r="AAW185" s="13"/>
      <c r="AAX185" s="12"/>
      <c r="AAY185" s="12"/>
      <c r="AAZ185" s="1"/>
      <c r="ABA185" s="5"/>
      <c r="ABB185" s="29"/>
      <c r="ABC185" s="37"/>
      <c r="ABD185" s="13"/>
      <c r="ABE185" s="12"/>
      <c r="ABF185" s="12"/>
      <c r="ABG185" s="1"/>
      <c r="ABH185" s="5"/>
      <c r="ABI185" s="29"/>
      <c r="ABJ185" s="37"/>
      <c r="ABK185" s="13"/>
      <c r="ABL185" s="12"/>
      <c r="ABM185" s="12"/>
      <c r="ABN185" s="1"/>
      <c r="ABO185" s="5"/>
      <c r="ABP185" s="29"/>
      <c r="ABQ185" s="37"/>
      <c r="ABR185" s="13"/>
      <c r="ABS185" s="12"/>
      <c r="ABT185" s="12"/>
      <c r="ABU185" s="1"/>
      <c r="ABV185" s="5"/>
      <c r="ABW185" s="29"/>
      <c r="ABX185" s="37"/>
      <c r="ABY185" s="13"/>
      <c r="ABZ185" s="12"/>
      <c r="ACA185" s="12"/>
      <c r="ACB185" s="1"/>
      <c r="ACC185" s="5"/>
      <c r="ACD185" s="29"/>
      <c r="ACE185" s="37"/>
      <c r="ACF185" s="13"/>
      <c r="ACG185" s="12"/>
      <c r="ACH185" s="12"/>
      <c r="ACI185" s="1"/>
      <c r="ACJ185" s="5"/>
      <c r="ACK185" s="29"/>
      <c r="ACL185" s="37"/>
      <c r="ACM185" s="13"/>
      <c r="ACN185" s="12"/>
      <c r="ACO185" s="12"/>
      <c r="ACP185" s="1"/>
      <c r="ACQ185" s="5"/>
      <c r="ACR185" s="29"/>
      <c r="ACS185" s="37"/>
      <c r="ACT185" s="13"/>
      <c r="ACU185" s="12"/>
      <c r="ACV185" s="12"/>
      <c r="ACW185" s="1"/>
      <c r="ACX185" s="5"/>
      <c r="ACY185" s="29"/>
      <c r="ACZ185" s="37"/>
      <c r="ADA185" s="13"/>
      <c r="ADB185" s="12"/>
      <c r="ADC185" s="12"/>
      <c r="ADD185" s="1"/>
      <c r="ADE185" s="5"/>
      <c r="ADF185" s="29"/>
      <c r="ADG185" s="37"/>
      <c r="ADH185" s="13"/>
      <c r="ADI185" s="12"/>
      <c r="ADJ185" s="12"/>
      <c r="ADK185" s="1"/>
      <c r="ADL185" s="5"/>
      <c r="ADM185" s="29"/>
      <c r="ADN185" s="37"/>
      <c r="ADO185" s="13"/>
      <c r="ADP185" s="12"/>
      <c r="ADQ185" s="12"/>
      <c r="ADR185" s="1"/>
      <c r="ADS185" s="5"/>
      <c r="ADT185" s="29"/>
      <c r="ADU185" s="37"/>
      <c r="ADV185" s="13"/>
      <c r="ADW185" s="12"/>
      <c r="ADX185" s="12"/>
      <c r="ADY185" s="1"/>
      <c r="ADZ185" s="5"/>
      <c r="AEA185" s="29"/>
      <c r="AEB185" s="37"/>
      <c r="AEC185" s="13"/>
      <c r="AED185" s="12"/>
      <c r="AEE185" s="12"/>
      <c r="AEF185" s="1"/>
      <c r="AEG185" s="5"/>
      <c r="AEH185" s="29"/>
      <c r="AEI185" s="37"/>
      <c r="AEJ185" s="13"/>
      <c r="AEK185" s="12"/>
      <c r="AEL185" s="12"/>
      <c r="AEM185" s="1"/>
      <c r="AEN185" s="5"/>
      <c r="AEO185" s="29"/>
      <c r="AEP185" s="37"/>
      <c r="AEQ185" s="13"/>
      <c r="AER185" s="12"/>
      <c r="AES185" s="12"/>
      <c r="AET185" s="1"/>
      <c r="AEU185" s="5"/>
      <c r="AEV185" s="29"/>
      <c r="AEW185" s="37"/>
      <c r="AEX185" s="13"/>
      <c r="AEY185" s="12"/>
      <c r="AEZ185" s="12"/>
      <c r="AFA185" s="1"/>
      <c r="AFB185" s="5"/>
      <c r="AFC185" s="29"/>
      <c r="AFD185" s="37"/>
      <c r="AFE185" s="13"/>
      <c r="AFF185" s="12"/>
      <c r="AFG185" s="12"/>
      <c r="AFH185" s="1"/>
      <c r="AFI185" s="5"/>
      <c r="AFJ185" s="29"/>
      <c r="AFK185" s="37"/>
      <c r="AFL185" s="13"/>
      <c r="AFM185" s="12"/>
      <c r="AFN185" s="12"/>
      <c r="AFO185" s="1"/>
      <c r="AFP185" s="5"/>
      <c r="AFQ185" s="29"/>
      <c r="AFR185" s="37"/>
      <c r="AFS185" s="13"/>
      <c r="AFT185" s="12"/>
      <c r="AFU185" s="12"/>
      <c r="AFV185" s="1"/>
      <c r="AFW185" s="5"/>
      <c r="AFX185" s="29"/>
      <c r="AFY185" s="37"/>
      <c r="AFZ185" s="13"/>
      <c r="AGA185" s="12"/>
      <c r="AGB185" s="12"/>
      <c r="AGC185" s="1"/>
      <c r="AGD185" s="5"/>
      <c r="AGE185" s="29"/>
      <c r="AGF185" s="37"/>
      <c r="AGG185" s="13"/>
      <c r="AGH185" s="12"/>
      <c r="AGI185" s="12"/>
      <c r="AGJ185" s="1"/>
      <c r="AGK185" s="5"/>
      <c r="AGL185" s="29"/>
      <c r="AGM185" s="37"/>
      <c r="AGN185" s="13"/>
      <c r="AGO185" s="12"/>
      <c r="AGP185" s="12"/>
      <c r="AGQ185" s="1"/>
      <c r="AGR185" s="5"/>
      <c r="AGS185" s="29"/>
      <c r="AGT185" s="37"/>
      <c r="AGU185" s="13"/>
      <c r="AGV185" s="12"/>
      <c r="AGW185" s="12"/>
      <c r="AGX185" s="1"/>
      <c r="AGY185" s="5"/>
      <c r="AGZ185" s="29"/>
      <c r="AHA185" s="37"/>
      <c r="AHB185" s="13"/>
      <c r="AHC185" s="12"/>
      <c r="AHD185" s="12"/>
      <c r="AHE185" s="1"/>
      <c r="AHF185" s="5"/>
      <c r="AHG185" s="29"/>
      <c r="AHH185" s="37"/>
      <c r="AHI185" s="13"/>
      <c r="AHJ185" s="12"/>
      <c r="AHK185" s="12"/>
      <c r="AHL185" s="1"/>
      <c r="AHM185" s="5"/>
      <c r="AHN185" s="29"/>
      <c r="AHO185" s="37"/>
      <c r="AHP185" s="13"/>
      <c r="AHQ185" s="12"/>
      <c r="AHR185" s="12"/>
      <c r="AHS185" s="1"/>
      <c r="AHT185" s="5"/>
      <c r="AHU185" s="29"/>
      <c r="AHV185" s="37"/>
      <c r="AHW185" s="13"/>
      <c r="AHX185" s="12"/>
      <c r="AHY185" s="12"/>
      <c r="AHZ185" s="1"/>
      <c r="AIA185" s="5"/>
      <c r="AIB185" s="29"/>
      <c r="AIC185" s="37"/>
      <c r="AID185" s="13"/>
      <c r="AIE185" s="12"/>
      <c r="AIF185" s="12"/>
      <c r="AIG185" s="1"/>
      <c r="AIH185" s="5"/>
      <c r="AII185" s="29"/>
      <c r="AIJ185" s="37"/>
      <c r="AIK185" s="13"/>
      <c r="AIL185" s="12"/>
      <c r="AIM185" s="12"/>
      <c r="AIN185" s="1"/>
      <c r="AIO185" s="5"/>
      <c r="AIP185" s="29"/>
      <c r="AIQ185" s="37"/>
      <c r="AIR185" s="13"/>
      <c r="AIS185" s="12"/>
      <c r="AIT185" s="12"/>
      <c r="AIU185" s="1"/>
      <c r="AIV185" s="5"/>
      <c r="AIW185" s="29"/>
      <c r="AIX185" s="37"/>
      <c r="AIY185" s="13"/>
      <c r="AIZ185" s="12"/>
      <c r="AJA185" s="12"/>
      <c r="AJB185" s="1"/>
      <c r="AJC185" s="5"/>
      <c r="AJD185" s="29"/>
      <c r="AJE185" s="37"/>
      <c r="AJF185" s="13"/>
      <c r="AJG185" s="12"/>
      <c r="AJH185" s="12"/>
      <c r="AJI185" s="1"/>
      <c r="AJJ185" s="5"/>
      <c r="AJK185" s="29"/>
      <c r="AJL185" s="37"/>
      <c r="AJM185" s="13"/>
      <c r="AJN185" s="12"/>
      <c r="AJO185" s="12"/>
      <c r="AJP185" s="1"/>
      <c r="AJQ185" s="5"/>
      <c r="AJR185" s="29"/>
      <c r="AJS185" s="37"/>
      <c r="AJT185" s="13"/>
      <c r="AJU185" s="12"/>
      <c r="AJV185" s="12"/>
      <c r="AJW185" s="1"/>
      <c r="AJX185" s="5"/>
      <c r="AJY185" s="29"/>
      <c r="AJZ185" s="37"/>
      <c r="AKA185" s="13"/>
      <c r="AKB185" s="12"/>
      <c r="AKC185" s="12"/>
      <c r="AKD185" s="1"/>
      <c r="AKE185" s="5"/>
      <c r="AKF185" s="29"/>
      <c r="AKG185" s="37"/>
      <c r="AKH185" s="13"/>
      <c r="AKI185" s="12"/>
      <c r="AKJ185" s="12"/>
      <c r="AKK185" s="1"/>
      <c r="AKL185" s="5"/>
      <c r="AKM185" s="29"/>
      <c r="AKN185" s="37"/>
      <c r="AKO185" s="13"/>
      <c r="AKP185" s="12"/>
      <c r="AKQ185" s="12"/>
      <c r="AKR185" s="1"/>
      <c r="AKS185" s="5"/>
      <c r="AKT185" s="29"/>
      <c r="AKU185" s="37"/>
      <c r="AKV185" s="13"/>
      <c r="AKW185" s="12"/>
      <c r="AKX185" s="12"/>
      <c r="AKY185" s="1"/>
      <c r="AKZ185" s="5"/>
      <c r="ALA185" s="29"/>
      <c r="ALB185" s="37"/>
      <c r="ALC185" s="13"/>
      <c r="ALD185" s="12"/>
      <c r="ALE185" s="12"/>
      <c r="ALF185" s="1"/>
      <c r="ALG185" s="5"/>
      <c r="ALH185" s="29"/>
      <c r="ALI185" s="37"/>
      <c r="ALJ185" s="13"/>
      <c r="ALK185" s="12"/>
      <c r="ALL185" s="12"/>
      <c r="ALM185" s="1"/>
      <c r="ALN185" s="5"/>
      <c r="ALO185" s="29"/>
      <c r="ALP185" s="37"/>
      <c r="ALQ185" s="13"/>
      <c r="ALR185" s="12"/>
      <c r="ALS185" s="12"/>
      <c r="ALT185" s="1"/>
      <c r="ALU185" s="5"/>
      <c r="ALV185" s="29"/>
      <c r="ALW185" s="37"/>
      <c r="ALX185" s="13"/>
      <c r="ALY185" s="12"/>
      <c r="ALZ185" s="12"/>
      <c r="AMA185" s="1"/>
      <c r="AMB185" s="5"/>
      <c r="AMC185" s="29"/>
      <c r="AMD185" s="37"/>
      <c r="AME185" s="13"/>
      <c r="AMF185" s="12"/>
      <c r="AMG185" s="12"/>
      <c r="AMH185" s="1"/>
      <c r="AMI185" s="5"/>
      <c r="AMJ185" s="29"/>
      <c r="AMK185" s="37"/>
      <c r="AML185" s="13"/>
      <c r="AMM185" s="12"/>
      <c r="AMN185" s="12"/>
      <c r="AMO185" s="1"/>
      <c r="AMP185" s="5"/>
      <c r="AMQ185" s="29"/>
      <c r="AMR185" s="37"/>
      <c r="AMS185" s="13"/>
      <c r="AMT185" s="12"/>
      <c r="AMU185" s="12"/>
      <c r="AMV185" s="1"/>
      <c r="AMW185" s="5"/>
      <c r="AMX185" s="29"/>
      <c r="AMY185" s="37"/>
      <c r="AMZ185" s="13"/>
      <c r="ANA185" s="12"/>
      <c r="ANB185" s="12"/>
      <c r="ANC185" s="1"/>
      <c r="AND185" s="5"/>
      <c r="ANE185" s="29"/>
      <c r="ANF185" s="37"/>
      <c r="ANG185" s="13"/>
      <c r="ANH185" s="12"/>
      <c r="ANI185" s="12"/>
      <c r="ANJ185" s="1"/>
      <c r="ANK185" s="5"/>
      <c r="ANL185" s="29"/>
      <c r="ANM185" s="37"/>
      <c r="ANN185" s="13"/>
      <c r="ANO185" s="12"/>
      <c r="ANP185" s="12"/>
      <c r="ANQ185" s="1"/>
      <c r="ANR185" s="5"/>
      <c r="ANS185" s="29"/>
      <c r="ANT185" s="37"/>
      <c r="ANU185" s="13"/>
      <c r="ANV185" s="12"/>
      <c r="ANW185" s="12"/>
      <c r="ANX185" s="1"/>
      <c r="ANY185" s="5"/>
      <c r="ANZ185" s="29"/>
      <c r="AOA185" s="37"/>
      <c r="AOB185" s="13"/>
      <c r="AOC185" s="12"/>
      <c r="AOD185" s="12"/>
      <c r="AOE185" s="1"/>
      <c r="AOF185" s="5"/>
      <c r="AOG185" s="29"/>
      <c r="AOH185" s="37"/>
      <c r="AOI185" s="13"/>
      <c r="AOJ185" s="12"/>
      <c r="AOK185" s="12"/>
      <c r="AOL185" s="1"/>
      <c r="AOM185" s="5"/>
      <c r="AON185" s="29"/>
      <c r="AOO185" s="37"/>
      <c r="AOP185" s="13"/>
      <c r="AOQ185" s="12"/>
      <c r="AOR185" s="12"/>
      <c r="AOS185" s="1"/>
      <c r="AOT185" s="5"/>
      <c r="AOU185" s="29"/>
      <c r="AOV185" s="37"/>
      <c r="AOW185" s="13"/>
      <c r="AOX185" s="12"/>
      <c r="AOY185" s="12"/>
      <c r="AOZ185" s="1"/>
      <c r="APA185" s="5"/>
      <c r="APB185" s="29"/>
      <c r="APC185" s="37"/>
      <c r="APD185" s="13"/>
      <c r="APE185" s="12"/>
      <c r="APF185" s="12"/>
      <c r="APG185" s="1"/>
      <c r="APH185" s="5"/>
      <c r="API185" s="29"/>
      <c r="APJ185" s="37"/>
      <c r="APK185" s="13"/>
      <c r="APL185" s="12"/>
      <c r="APM185" s="12"/>
      <c r="APN185" s="1"/>
      <c r="APO185" s="5"/>
      <c r="APP185" s="29"/>
      <c r="APQ185" s="37"/>
      <c r="APR185" s="13"/>
      <c r="APS185" s="12"/>
      <c r="APT185" s="12"/>
      <c r="APU185" s="1"/>
      <c r="APV185" s="5"/>
      <c r="APW185" s="29"/>
      <c r="APX185" s="37"/>
      <c r="APY185" s="13"/>
      <c r="APZ185" s="12"/>
      <c r="AQA185" s="12"/>
      <c r="AQB185" s="1"/>
      <c r="AQC185" s="5"/>
      <c r="AQD185" s="29"/>
      <c r="AQE185" s="37"/>
      <c r="AQF185" s="13"/>
      <c r="AQG185" s="12"/>
      <c r="AQH185" s="12"/>
      <c r="AQI185" s="1"/>
      <c r="AQJ185" s="5"/>
      <c r="AQK185" s="29"/>
      <c r="AQL185" s="37"/>
      <c r="AQM185" s="13"/>
      <c r="AQN185" s="12"/>
      <c r="AQO185" s="12"/>
      <c r="AQP185" s="1"/>
      <c r="AQQ185" s="5"/>
      <c r="AQR185" s="29"/>
      <c r="AQS185" s="37"/>
      <c r="AQT185" s="13"/>
      <c r="AQU185" s="12"/>
      <c r="AQV185" s="12"/>
      <c r="AQW185" s="1"/>
      <c r="AQX185" s="5"/>
      <c r="AQY185" s="29"/>
      <c r="AQZ185" s="37"/>
      <c r="ARA185" s="13"/>
      <c r="ARB185" s="12"/>
      <c r="ARC185" s="12"/>
      <c r="ARD185" s="1"/>
      <c r="ARE185" s="5"/>
      <c r="ARF185" s="29"/>
      <c r="ARG185" s="37"/>
      <c r="ARH185" s="13"/>
      <c r="ARI185" s="12"/>
      <c r="ARJ185" s="12"/>
      <c r="ARK185" s="1"/>
      <c r="ARL185" s="5"/>
      <c r="ARM185" s="29"/>
      <c r="ARN185" s="37"/>
      <c r="ARO185" s="13"/>
      <c r="ARP185" s="12"/>
      <c r="ARQ185" s="12"/>
      <c r="ARR185" s="1"/>
      <c r="ARS185" s="5"/>
      <c r="ART185" s="29"/>
      <c r="ARU185" s="37"/>
      <c r="ARV185" s="13"/>
      <c r="ARW185" s="12"/>
      <c r="ARX185" s="12"/>
      <c r="ARY185" s="1"/>
      <c r="ARZ185" s="5"/>
      <c r="ASA185" s="29"/>
      <c r="ASB185" s="37"/>
      <c r="ASC185" s="13"/>
      <c r="ASD185" s="12"/>
      <c r="ASE185" s="12"/>
      <c r="ASF185" s="1"/>
      <c r="ASG185" s="5"/>
      <c r="ASH185" s="29"/>
      <c r="ASI185" s="37"/>
      <c r="ASJ185" s="13"/>
      <c r="ASK185" s="12"/>
      <c r="ASL185" s="12"/>
      <c r="ASM185" s="1"/>
      <c r="ASN185" s="5"/>
      <c r="ASO185" s="29"/>
      <c r="ASP185" s="37"/>
      <c r="ASQ185" s="13"/>
      <c r="ASR185" s="12"/>
      <c r="ASS185" s="12"/>
      <c r="AST185" s="1"/>
      <c r="ASU185" s="5"/>
      <c r="ASV185" s="29"/>
      <c r="ASW185" s="37"/>
      <c r="ASX185" s="13"/>
      <c r="ASY185" s="12"/>
      <c r="ASZ185" s="12"/>
      <c r="ATA185" s="1"/>
      <c r="ATB185" s="5"/>
      <c r="ATC185" s="29"/>
      <c r="ATD185" s="37"/>
      <c r="ATE185" s="13"/>
      <c r="ATF185" s="12"/>
      <c r="ATG185" s="12"/>
      <c r="ATH185" s="1"/>
      <c r="ATI185" s="5"/>
      <c r="ATJ185" s="29"/>
      <c r="ATK185" s="37"/>
      <c r="ATL185" s="13"/>
      <c r="ATM185" s="12"/>
      <c r="ATN185" s="12"/>
      <c r="ATO185" s="1"/>
      <c r="ATP185" s="5"/>
      <c r="ATQ185" s="29"/>
      <c r="ATR185" s="37"/>
      <c r="ATS185" s="13"/>
      <c r="ATT185" s="12"/>
      <c r="ATU185" s="12"/>
      <c r="ATV185" s="1"/>
      <c r="ATW185" s="5"/>
      <c r="ATX185" s="29"/>
      <c r="ATY185" s="37"/>
      <c r="ATZ185" s="13"/>
      <c r="AUA185" s="12"/>
      <c r="AUB185" s="12"/>
      <c r="AUC185" s="1"/>
      <c r="AUD185" s="5"/>
      <c r="AUE185" s="29"/>
      <c r="AUF185" s="37"/>
      <c r="AUG185" s="13"/>
      <c r="AUH185" s="12"/>
      <c r="AUI185" s="12"/>
      <c r="AUJ185" s="1"/>
      <c r="AUK185" s="5"/>
      <c r="AUL185" s="29"/>
      <c r="AUM185" s="37"/>
      <c r="AUN185" s="13"/>
      <c r="AUO185" s="12"/>
      <c r="AUP185" s="12"/>
      <c r="AUQ185" s="1"/>
      <c r="AUR185" s="5"/>
      <c r="AUS185" s="29"/>
      <c r="AUT185" s="37"/>
      <c r="AUU185" s="13"/>
      <c r="AUV185" s="12"/>
      <c r="AUW185" s="12"/>
      <c r="AUX185" s="1"/>
      <c r="AUY185" s="5"/>
      <c r="AUZ185" s="29"/>
      <c r="AVA185" s="37"/>
      <c r="AVB185" s="13"/>
      <c r="AVC185" s="12"/>
      <c r="AVD185" s="12"/>
      <c r="AVE185" s="1"/>
      <c r="AVF185" s="5"/>
      <c r="AVG185" s="29"/>
      <c r="AVH185" s="37"/>
      <c r="AVI185" s="13"/>
      <c r="AVJ185" s="12"/>
      <c r="AVK185" s="12"/>
      <c r="AVL185" s="1"/>
      <c r="AVM185" s="5"/>
      <c r="AVN185" s="29"/>
      <c r="AVO185" s="37"/>
      <c r="AVP185" s="13"/>
      <c r="AVQ185" s="12"/>
      <c r="AVR185" s="12"/>
      <c r="AVS185" s="1"/>
      <c r="AVT185" s="5"/>
      <c r="AVU185" s="29"/>
      <c r="AVV185" s="37"/>
      <c r="AVW185" s="13"/>
      <c r="AVX185" s="12"/>
      <c r="AVY185" s="12"/>
      <c r="AVZ185" s="1"/>
      <c r="AWA185" s="5"/>
      <c r="AWB185" s="29"/>
      <c r="AWC185" s="37"/>
      <c r="AWD185" s="13"/>
      <c r="AWE185" s="12"/>
      <c r="AWF185" s="12"/>
      <c r="AWG185" s="1"/>
      <c r="AWH185" s="5"/>
      <c r="AWI185" s="29"/>
      <c r="AWJ185" s="37"/>
      <c r="AWK185" s="13"/>
      <c r="AWL185" s="12"/>
      <c r="AWM185" s="12"/>
      <c r="AWN185" s="1"/>
      <c r="AWO185" s="5"/>
      <c r="AWP185" s="29"/>
      <c r="AWQ185" s="37"/>
      <c r="AWR185" s="13"/>
      <c r="AWS185" s="12"/>
      <c r="AWT185" s="12"/>
      <c r="AWU185" s="1"/>
      <c r="AWV185" s="5"/>
      <c r="AWW185" s="29"/>
      <c r="AWX185" s="37"/>
      <c r="AWY185" s="13"/>
      <c r="AWZ185" s="12"/>
      <c r="AXA185" s="12"/>
      <c r="AXB185" s="1"/>
      <c r="AXC185" s="5"/>
      <c r="AXD185" s="29"/>
      <c r="AXE185" s="37"/>
      <c r="AXF185" s="13"/>
      <c r="AXG185" s="12"/>
      <c r="AXH185" s="12"/>
      <c r="AXI185" s="1"/>
      <c r="AXJ185" s="5"/>
      <c r="AXK185" s="29"/>
      <c r="AXL185" s="37"/>
      <c r="AXM185" s="13"/>
      <c r="AXN185" s="12"/>
      <c r="AXO185" s="12"/>
      <c r="AXP185" s="1"/>
      <c r="AXQ185" s="5"/>
      <c r="AXR185" s="29"/>
      <c r="AXS185" s="37"/>
      <c r="AXT185" s="13"/>
      <c r="AXU185" s="12"/>
      <c r="AXV185" s="12"/>
      <c r="AXW185" s="1"/>
      <c r="AXX185" s="5"/>
      <c r="AXY185" s="29"/>
      <c r="AXZ185" s="37"/>
      <c r="AYA185" s="13"/>
      <c r="AYB185" s="12"/>
      <c r="AYC185" s="12"/>
      <c r="AYD185" s="1"/>
      <c r="AYE185" s="5"/>
      <c r="AYF185" s="29"/>
      <c r="AYG185" s="37"/>
      <c r="AYH185" s="13"/>
      <c r="AYI185" s="12"/>
      <c r="AYJ185" s="12"/>
      <c r="AYK185" s="1"/>
      <c r="AYL185" s="5"/>
      <c r="AYM185" s="29"/>
      <c r="AYN185" s="37"/>
      <c r="AYO185" s="13"/>
      <c r="AYP185" s="12"/>
      <c r="AYQ185" s="12"/>
      <c r="AYR185" s="1"/>
      <c r="AYS185" s="5"/>
      <c r="AYT185" s="29"/>
      <c r="AYU185" s="37"/>
      <c r="AYV185" s="13"/>
      <c r="AYW185" s="12"/>
      <c r="AYX185" s="12"/>
      <c r="AYY185" s="1"/>
      <c r="AYZ185" s="5"/>
      <c r="AZA185" s="29"/>
      <c r="AZB185" s="37"/>
      <c r="AZC185" s="13"/>
      <c r="AZD185" s="12"/>
      <c r="AZE185" s="12"/>
      <c r="AZF185" s="1"/>
      <c r="AZG185" s="5"/>
      <c r="AZH185" s="29"/>
      <c r="AZI185" s="37"/>
      <c r="AZJ185" s="13"/>
      <c r="AZK185" s="12"/>
      <c r="AZL185" s="12"/>
      <c r="AZM185" s="1"/>
      <c r="AZN185" s="5"/>
      <c r="AZO185" s="29"/>
      <c r="AZP185" s="37"/>
      <c r="AZQ185" s="13"/>
      <c r="AZR185" s="12"/>
      <c r="AZS185" s="12"/>
      <c r="AZT185" s="1"/>
      <c r="AZU185" s="5"/>
      <c r="AZV185" s="29"/>
      <c r="AZW185" s="37"/>
      <c r="AZX185" s="13"/>
      <c r="AZY185" s="12"/>
      <c r="AZZ185" s="12"/>
      <c r="BAA185" s="1"/>
      <c r="BAB185" s="5"/>
      <c r="BAC185" s="29"/>
      <c r="BAD185" s="37"/>
      <c r="BAE185" s="13"/>
      <c r="BAF185" s="12"/>
      <c r="BAG185" s="12"/>
      <c r="BAH185" s="1"/>
      <c r="BAI185" s="5"/>
      <c r="BAJ185" s="29"/>
      <c r="BAK185" s="37"/>
      <c r="BAL185" s="13"/>
      <c r="BAM185" s="12"/>
      <c r="BAN185" s="12"/>
      <c r="BAO185" s="1"/>
      <c r="BAP185" s="5"/>
      <c r="BAQ185" s="29"/>
      <c r="BAR185" s="37"/>
      <c r="BAS185" s="13"/>
      <c r="BAT185" s="12"/>
      <c r="BAU185" s="12"/>
      <c r="BAV185" s="1"/>
      <c r="BAW185" s="5"/>
      <c r="BAX185" s="29"/>
      <c r="BAY185" s="37"/>
      <c r="BAZ185" s="13"/>
      <c r="BBA185" s="12"/>
      <c r="BBB185" s="12"/>
      <c r="BBC185" s="1"/>
      <c r="BBD185" s="5"/>
      <c r="BBE185" s="29"/>
      <c r="BBF185" s="37"/>
      <c r="BBG185" s="13"/>
      <c r="BBH185" s="12"/>
      <c r="BBI185" s="12"/>
      <c r="BBJ185" s="1"/>
      <c r="BBK185" s="5"/>
      <c r="BBL185" s="29"/>
      <c r="BBM185" s="37"/>
      <c r="BBN185" s="13"/>
      <c r="BBO185" s="12"/>
      <c r="BBP185" s="12"/>
      <c r="BBQ185" s="1"/>
      <c r="BBR185" s="5"/>
      <c r="BBS185" s="29"/>
      <c r="BBT185" s="37"/>
      <c r="BBU185" s="13"/>
      <c r="BBV185" s="12"/>
      <c r="BBW185" s="12"/>
      <c r="BBX185" s="1"/>
      <c r="BBY185" s="5"/>
      <c r="BBZ185" s="29"/>
      <c r="BCA185" s="37"/>
      <c r="BCB185" s="13"/>
      <c r="BCC185" s="12"/>
      <c r="BCD185" s="12"/>
      <c r="BCE185" s="1"/>
      <c r="BCF185" s="5"/>
      <c r="BCG185" s="29"/>
      <c r="BCH185" s="37"/>
      <c r="BCI185" s="13"/>
      <c r="BCJ185" s="12"/>
      <c r="BCK185" s="12"/>
      <c r="BCL185" s="1"/>
      <c r="BCM185" s="5"/>
      <c r="BCN185" s="29"/>
      <c r="BCO185" s="37"/>
      <c r="BCP185" s="13"/>
      <c r="BCQ185" s="12"/>
      <c r="BCR185" s="12"/>
      <c r="BCS185" s="1"/>
      <c r="BCT185" s="5"/>
      <c r="BCU185" s="29"/>
      <c r="BCV185" s="37"/>
      <c r="BCW185" s="13"/>
      <c r="BCX185" s="12"/>
      <c r="BCY185" s="12"/>
      <c r="BCZ185" s="1"/>
      <c r="BDA185" s="5"/>
      <c r="BDB185" s="29"/>
      <c r="BDC185" s="37"/>
      <c r="BDD185" s="13"/>
      <c r="BDE185" s="12"/>
      <c r="BDF185" s="12"/>
      <c r="BDG185" s="1"/>
      <c r="BDH185" s="5"/>
      <c r="BDI185" s="29"/>
      <c r="BDJ185" s="37"/>
      <c r="BDK185" s="13"/>
      <c r="BDL185" s="12"/>
      <c r="BDM185" s="12"/>
      <c r="BDN185" s="1"/>
      <c r="BDO185" s="5"/>
      <c r="BDP185" s="29"/>
      <c r="BDQ185" s="37"/>
      <c r="BDR185" s="13"/>
      <c r="BDS185" s="12"/>
      <c r="BDT185" s="12"/>
      <c r="BDU185" s="1"/>
      <c r="BDV185" s="5"/>
      <c r="BDW185" s="29"/>
      <c r="BDX185" s="37"/>
      <c r="BDY185" s="13"/>
      <c r="BDZ185" s="12"/>
      <c r="BEA185" s="12"/>
      <c r="BEB185" s="1"/>
      <c r="BEC185" s="5"/>
      <c r="BED185" s="29"/>
      <c r="BEE185" s="37"/>
      <c r="BEF185" s="13"/>
      <c r="BEG185" s="12"/>
      <c r="BEH185" s="12"/>
      <c r="BEI185" s="1"/>
      <c r="BEJ185" s="5"/>
      <c r="BEK185" s="29"/>
      <c r="BEL185" s="37"/>
      <c r="BEM185" s="13"/>
      <c r="BEN185" s="12"/>
      <c r="BEO185" s="12"/>
      <c r="BEP185" s="1"/>
      <c r="BEQ185" s="5"/>
      <c r="BER185" s="29"/>
      <c r="BES185" s="37"/>
      <c r="BET185" s="13"/>
      <c r="BEU185" s="12"/>
      <c r="BEV185" s="12"/>
      <c r="BEW185" s="1"/>
      <c r="BEX185" s="5"/>
      <c r="BEY185" s="29"/>
      <c r="BEZ185" s="37"/>
      <c r="BFA185" s="13"/>
      <c r="BFB185" s="12"/>
      <c r="BFC185" s="12"/>
      <c r="BFD185" s="1"/>
      <c r="BFE185" s="5"/>
      <c r="BFF185" s="29"/>
      <c r="BFG185" s="37"/>
      <c r="BFH185" s="13"/>
      <c r="BFI185" s="12"/>
      <c r="BFJ185" s="12"/>
      <c r="BFK185" s="1"/>
      <c r="BFL185" s="5"/>
      <c r="BFM185" s="29"/>
      <c r="BFN185" s="37"/>
      <c r="BFO185" s="13"/>
      <c r="BFP185" s="12"/>
      <c r="BFQ185" s="12"/>
      <c r="BFR185" s="1"/>
      <c r="BFS185" s="5"/>
      <c r="BFT185" s="29"/>
      <c r="BFU185" s="37"/>
      <c r="BFV185" s="13"/>
      <c r="BFW185" s="12"/>
      <c r="BFX185" s="12"/>
      <c r="BFY185" s="1"/>
      <c r="BFZ185" s="5"/>
      <c r="BGA185" s="29"/>
      <c r="BGB185" s="37"/>
      <c r="BGC185" s="13"/>
      <c r="BGD185" s="12"/>
      <c r="BGE185" s="12"/>
      <c r="BGF185" s="1"/>
      <c r="BGG185" s="5"/>
      <c r="BGH185" s="29"/>
      <c r="BGI185" s="37"/>
      <c r="BGJ185" s="13"/>
      <c r="BGK185" s="12"/>
      <c r="BGL185" s="12"/>
      <c r="BGM185" s="1"/>
      <c r="BGN185" s="5"/>
      <c r="BGO185" s="29"/>
      <c r="BGP185" s="37"/>
      <c r="BGQ185" s="13"/>
      <c r="BGR185" s="12"/>
      <c r="BGS185" s="12"/>
      <c r="BGT185" s="1"/>
      <c r="BGU185" s="5"/>
      <c r="BGV185" s="29"/>
      <c r="BGW185" s="37"/>
      <c r="BGX185" s="13"/>
      <c r="BGY185" s="12"/>
      <c r="BGZ185" s="12"/>
      <c r="BHA185" s="1"/>
      <c r="BHB185" s="5"/>
      <c r="BHC185" s="29"/>
      <c r="BHD185" s="37"/>
      <c r="BHE185" s="13"/>
      <c r="BHF185" s="12"/>
      <c r="BHG185" s="12"/>
      <c r="BHH185" s="1"/>
      <c r="BHI185" s="5"/>
      <c r="BHJ185" s="29"/>
      <c r="BHK185" s="37"/>
      <c r="BHL185" s="13"/>
      <c r="BHM185" s="12"/>
      <c r="BHN185" s="12"/>
      <c r="BHO185" s="1"/>
      <c r="BHP185" s="5"/>
      <c r="BHQ185" s="29"/>
      <c r="BHR185" s="37"/>
      <c r="BHS185" s="13"/>
      <c r="BHT185" s="12"/>
      <c r="BHU185" s="12"/>
      <c r="BHV185" s="1"/>
      <c r="BHW185" s="5"/>
      <c r="BHX185" s="29"/>
      <c r="BHY185" s="37"/>
      <c r="BHZ185" s="13"/>
      <c r="BIA185" s="12"/>
      <c r="BIB185" s="12"/>
      <c r="BIC185" s="1"/>
      <c r="BID185" s="5"/>
      <c r="BIE185" s="29"/>
      <c r="BIF185" s="37"/>
      <c r="BIG185" s="13"/>
      <c r="BIH185" s="12"/>
      <c r="BII185" s="12"/>
      <c r="BIJ185" s="1"/>
      <c r="BIK185" s="5"/>
      <c r="BIL185" s="29"/>
      <c r="BIM185" s="37"/>
      <c r="BIN185" s="13"/>
      <c r="BIO185" s="12"/>
      <c r="BIP185" s="12"/>
      <c r="BIQ185" s="1"/>
      <c r="BIR185" s="5"/>
      <c r="BIS185" s="29"/>
      <c r="BIT185" s="37"/>
      <c r="BIU185" s="13"/>
      <c r="BIV185" s="12"/>
      <c r="BIW185" s="12"/>
      <c r="BIX185" s="1"/>
      <c r="BIY185" s="5"/>
      <c r="BIZ185" s="29"/>
      <c r="BJA185" s="37"/>
      <c r="BJB185" s="13"/>
      <c r="BJC185" s="12"/>
      <c r="BJD185" s="12"/>
      <c r="BJE185" s="1"/>
      <c r="BJF185" s="5"/>
      <c r="BJG185" s="29"/>
      <c r="BJH185" s="37"/>
      <c r="BJI185" s="13"/>
      <c r="BJJ185" s="12"/>
      <c r="BJK185" s="12"/>
      <c r="BJL185" s="1"/>
      <c r="BJM185" s="5"/>
      <c r="BJN185" s="29"/>
      <c r="BJO185" s="37"/>
      <c r="BJP185" s="13"/>
      <c r="BJQ185" s="12"/>
      <c r="BJR185" s="12"/>
      <c r="BJS185" s="1"/>
      <c r="BJT185" s="5"/>
      <c r="BJU185" s="29"/>
      <c r="BJV185" s="37"/>
      <c r="BJW185" s="13"/>
      <c r="BJX185" s="12"/>
      <c r="BJY185" s="12"/>
      <c r="BJZ185" s="1"/>
      <c r="BKA185" s="5"/>
      <c r="BKB185" s="29"/>
      <c r="BKC185" s="37"/>
      <c r="BKD185" s="13"/>
      <c r="BKE185" s="12"/>
      <c r="BKF185" s="12"/>
      <c r="BKG185" s="1"/>
      <c r="BKH185" s="5"/>
      <c r="BKI185" s="29"/>
      <c r="BKJ185" s="37"/>
      <c r="BKK185" s="13"/>
      <c r="BKL185" s="12"/>
      <c r="BKM185" s="12"/>
      <c r="BKN185" s="1"/>
      <c r="BKO185" s="5"/>
      <c r="BKP185" s="29"/>
      <c r="BKQ185" s="37"/>
      <c r="BKR185" s="13"/>
      <c r="BKS185" s="12"/>
      <c r="BKT185" s="12"/>
      <c r="BKU185" s="1"/>
      <c r="BKV185" s="5"/>
      <c r="BKW185" s="29"/>
      <c r="BKX185" s="37"/>
      <c r="BKY185" s="13"/>
      <c r="BKZ185" s="12"/>
      <c r="BLA185" s="12"/>
      <c r="BLB185" s="1"/>
      <c r="BLC185" s="5"/>
      <c r="BLD185" s="29"/>
      <c r="BLE185" s="37"/>
      <c r="BLF185" s="13"/>
      <c r="BLG185" s="12"/>
      <c r="BLH185" s="12"/>
      <c r="BLI185" s="1"/>
      <c r="BLJ185" s="5"/>
      <c r="BLK185" s="29"/>
      <c r="BLL185" s="37"/>
      <c r="BLM185" s="13"/>
      <c r="BLN185" s="12"/>
      <c r="BLO185" s="12"/>
      <c r="BLP185" s="1"/>
      <c r="BLQ185" s="5"/>
      <c r="BLR185" s="29"/>
      <c r="BLS185" s="37"/>
      <c r="BLT185" s="13"/>
      <c r="BLU185" s="12"/>
      <c r="BLV185" s="12"/>
      <c r="BLW185" s="1"/>
      <c r="BLX185" s="5"/>
      <c r="BLY185" s="29"/>
      <c r="BLZ185" s="37"/>
      <c r="BMA185" s="13"/>
      <c r="BMB185" s="12"/>
      <c r="BMC185" s="12"/>
      <c r="BMD185" s="1"/>
      <c r="BME185" s="5"/>
      <c r="BMF185" s="29"/>
      <c r="BMG185" s="37"/>
      <c r="BMH185" s="13"/>
      <c r="BMI185" s="12"/>
      <c r="BMJ185" s="12"/>
      <c r="BMK185" s="1"/>
      <c r="BML185" s="5"/>
      <c r="BMM185" s="29"/>
      <c r="BMN185" s="37"/>
      <c r="BMO185" s="13"/>
      <c r="BMP185" s="12"/>
      <c r="BMQ185" s="12"/>
      <c r="BMR185" s="1"/>
      <c r="BMS185" s="5"/>
      <c r="BMT185" s="29"/>
      <c r="BMU185" s="37"/>
      <c r="BMV185" s="13"/>
      <c r="BMW185" s="12"/>
      <c r="BMX185" s="12"/>
      <c r="BMY185" s="1"/>
      <c r="BMZ185" s="5"/>
      <c r="BNA185" s="29"/>
      <c r="BNB185" s="37"/>
      <c r="BNC185" s="13"/>
      <c r="BND185" s="12"/>
      <c r="BNE185" s="12"/>
      <c r="BNF185" s="1"/>
      <c r="BNG185" s="5"/>
      <c r="BNH185" s="29"/>
      <c r="BNI185" s="37"/>
      <c r="BNJ185" s="13"/>
      <c r="BNK185" s="12"/>
      <c r="BNL185" s="12"/>
      <c r="BNM185" s="1"/>
      <c r="BNN185" s="5"/>
      <c r="BNO185" s="29"/>
      <c r="BNP185" s="37"/>
      <c r="BNQ185" s="13"/>
      <c r="BNR185" s="12"/>
      <c r="BNS185" s="12"/>
      <c r="BNT185" s="1"/>
      <c r="BNU185" s="5"/>
      <c r="BNV185" s="29"/>
      <c r="BNW185" s="37"/>
      <c r="BNX185" s="13"/>
      <c r="BNY185" s="12"/>
      <c r="BNZ185" s="12"/>
      <c r="BOA185" s="1"/>
      <c r="BOB185" s="5"/>
      <c r="BOC185" s="29"/>
      <c r="BOD185" s="37"/>
      <c r="BOE185" s="13"/>
      <c r="BOF185" s="12"/>
      <c r="BOG185" s="12"/>
      <c r="BOH185" s="1"/>
      <c r="BOI185" s="5"/>
      <c r="BOJ185" s="29"/>
      <c r="BOK185" s="37"/>
      <c r="BOL185" s="13"/>
      <c r="BOM185" s="12"/>
      <c r="BON185" s="12"/>
      <c r="BOO185" s="1"/>
      <c r="BOP185" s="5"/>
      <c r="BOQ185" s="29"/>
      <c r="BOR185" s="37"/>
      <c r="BOS185" s="13"/>
      <c r="BOT185" s="12"/>
      <c r="BOU185" s="12"/>
      <c r="BOV185" s="1"/>
      <c r="BOW185" s="5"/>
      <c r="BOX185" s="29"/>
      <c r="BOY185" s="37"/>
      <c r="BOZ185" s="13"/>
      <c r="BPA185" s="12"/>
      <c r="BPB185" s="12"/>
      <c r="BPC185" s="1"/>
      <c r="BPD185" s="5"/>
      <c r="BPE185" s="29"/>
      <c r="BPF185" s="37"/>
      <c r="BPG185" s="13"/>
      <c r="BPH185" s="12"/>
      <c r="BPI185" s="12"/>
      <c r="BPJ185" s="1"/>
      <c r="BPK185" s="5"/>
      <c r="BPL185" s="29"/>
      <c r="BPM185" s="37"/>
      <c r="BPN185" s="13"/>
      <c r="BPO185" s="12"/>
      <c r="BPP185" s="12"/>
      <c r="BPQ185" s="1"/>
      <c r="BPR185" s="5"/>
      <c r="BPS185" s="29"/>
      <c r="BPT185" s="37"/>
      <c r="BPU185" s="13"/>
      <c r="BPV185" s="12"/>
      <c r="BPW185" s="12"/>
      <c r="BPX185" s="1"/>
      <c r="BPY185" s="5"/>
      <c r="BPZ185" s="29"/>
      <c r="BQA185" s="37"/>
      <c r="BQB185" s="13"/>
      <c r="BQC185" s="12"/>
      <c r="BQD185" s="12"/>
      <c r="BQE185" s="1"/>
      <c r="BQF185" s="5"/>
      <c r="BQG185" s="29"/>
      <c r="BQH185" s="37"/>
      <c r="BQI185" s="13"/>
      <c r="BQJ185" s="12"/>
      <c r="BQK185" s="12"/>
      <c r="BQL185" s="1"/>
      <c r="BQM185" s="5"/>
      <c r="BQN185" s="29"/>
      <c r="BQO185" s="37"/>
      <c r="BQP185" s="13"/>
      <c r="BQQ185" s="12"/>
      <c r="BQR185" s="12"/>
      <c r="BQS185" s="1"/>
      <c r="BQT185" s="5"/>
      <c r="BQU185" s="29"/>
      <c r="BQV185" s="37"/>
      <c r="BQW185" s="13"/>
      <c r="BQX185" s="12"/>
      <c r="BQY185" s="12"/>
      <c r="BQZ185" s="1"/>
      <c r="BRA185" s="5"/>
      <c r="BRB185" s="29"/>
      <c r="BRC185" s="37"/>
      <c r="BRD185" s="13"/>
      <c r="BRE185" s="12"/>
      <c r="BRF185" s="12"/>
      <c r="BRG185" s="1"/>
      <c r="BRH185" s="5"/>
      <c r="BRI185" s="29"/>
      <c r="BRJ185" s="37"/>
      <c r="BRK185" s="13"/>
      <c r="BRL185" s="12"/>
      <c r="BRM185" s="12"/>
      <c r="BRN185" s="1"/>
      <c r="BRO185" s="5"/>
      <c r="BRP185" s="29"/>
      <c r="BRQ185" s="37"/>
      <c r="BRR185" s="13"/>
      <c r="BRS185" s="12"/>
      <c r="BRT185" s="12"/>
      <c r="BRU185" s="1"/>
      <c r="BRV185" s="5"/>
      <c r="BRW185" s="29"/>
      <c r="BRX185" s="37"/>
      <c r="BRY185" s="13"/>
      <c r="BRZ185" s="12"/>
      <c r="BSA185" s="12"/>
      <c r="BSB185" s="1"/>
      <c r="BSC185" s="5"/>
      <c r="BSD185" s="29"/>
      <c r="BSE185" s="37"/>
      <c r="BSF185" s="13"/>
      <c r="BSG185" s="12"/>
      <c r="BSH185" s="12"/>
      <c r="BSI185" s="1"/>
      <c r="BSJ185" s="5"/>
      <c r="BSK185" s="29"/>
      <c r="BSL185" s="37"/>
      <c r="BSM185" s="13"/>
      <c r="BSN185" s="12"/>
      <c r="BSO185" s="12"/>
      <c r="BSP185" s="1"/>
      <c r="BSQ185" s="5"/>
      <c r="BSR185" s="29"/>
      <c r="BSS185" s="37"/>
      <c r="BST185" s="13"/>
      <c r="BSU185" s="12"/>
      <c r="BSV185" s="12"/>
      <c r="BSW185" s="1"/>
      <c r="BSX185" s="5"/>
      <c r="BSY185" s="29"/>
      <c r="BSZ185" s="37"/>
      <c r="BTA185" s="13"/>
      <c r="BTB185" s="12"/>
      <c r="BTC185" s="12"/>
      <c r="BTD185" s="1"/>
      <c r="BTE185" s="5"/>
      <c r="BTF185" s="29"/>
      <c r="BTG185" s="37"/>
      <c r="BTH185" s="13"/>
      <c r="BTI185" s="12"/>
      <c r="BTJ185" s="12"/>
      <c r="BTK185" s="1"/>
      <c r="BTL185" s="5"/>
      <c r="BTM185" s="29"/>
      <c r="BTN185" s="37"/>
      <c r="BTO185" s="13"/>
      <c r="BTP185" s="12"/>
      <c r="BTQ185" s="12"/>
      <c r="BTR185" s="1"/>
      <c r="BTS185" s="5"/>
      <c r="BTT185" s="29"/>
      <c r="BTU185" s="37"/>
      <c r="BTV185" s="13"/>
      <c r="BTW185" s="12"/>
      <c r="BTX185" s="12"/>
      <c r="BTY185" s="1"/>
      <c r="BTZ185" s="5"/>
      <c r="BUA185" s="29"/>
      <c r="BUB185" s="37"/>
      <c r="BUC185" s="13"/>
      <c r="BUD185" s="12"/>
      <c r="BUE185" s="12"/>
      <c r="BUF185" s="1"/>
      <c r="BUG185" s="5"/>
      <c r="BUH185" s="29"/>
      <c r="BUI185" s="37"/>
      <c r="BUJ185" s="13"/>
      <c r="BUK185" s="12"/>
      <c r="BUL185" s="12"/>
      <c r="BUM185" s="1"/>
      <c r="BUN185" s="5"/>
      <c r="BUO185" s="29"/>
      <c r="BUP185" s="37"/>
      <c r="BUQ185" s="13"/>
      <c r="BUR185" s="12"/>
      <c r="BUS185" s="12"/>
      <c r="BUT185" s="1"/>
      <c r="BUU185" s="5"/>
      <c r="BUV185" s="29"/>
      <c r="BUW185" s="37"/>
      <c r="BUX185" s="13"/>
      <c r="BUY185" s="12"/>
      <c r="BUZ185" s="12"/>
      <c r="BVA185" s="1"/>
      <c r="BVB185" s="5"/>
      <c r="BVC185" s="29"/>
      <c r="BVD185" s="37"/>
      <c r="BVE185" s="13"/>
      <c r="BVF185" s="12"/>
      <c r="BVG185" s="12"/>
      <c r="BVH185" s="1"/>
      <c r="BVI185" s="5"/>
      <c r="BVJ185" s="29"/>
      <c r="BVK185" s="37"/>
      <c r="BVL185" s="13"/>
      <c r="BVM185" s="12"/>
      <c r="BVN185" s="12"/>
      <c r="BVO185" s="1"/>
      <c r="BVP185" s="5"/>
      <c r="BVQ185" s="29"/>
      <c r="BVR185" s="37"/>
      <c r="BVS185" s="13"/>
      <c r="BVT185" s="12"/>
      <c r="BVU185" s="12"/>
      <c r="BVV185" s="1"/>
      <c r="BVW185" s="5"/>
      <c r="BVX185" s="29"/>
      <c r="BVY185" s="37"/>
      <c r="BVZ185" s="13"/>
      <c r="BWA185" s="12"/>
      <c r="BWB185" s="12"/>
      <c r="BWC185" s="1"/>
      <c r="BWD185" s="5"/>
      <c r="BWE185" s="29"/>
      <c r="BWF185" s="37"/>
      <c r="BWG185" s="13"/>
      <c r="BWH185" s="12"/>
      <c r="BWI185" s="12"/>
      <c r="BWJ185" s="1"/>
      <c r="BWK185" s="5"/>
      <c r="BWL185" s="29"/>
      <c r="BWM185" s="37"/>
      <c r="BWN185" s="13"/>
      <c r="BWO185" s="12"/>
      <c r="BWP185" s="12"/>
      <c r="BWQ185" s="1"/>
      <c r="BWR185" s="5"/>
      <c r="BWS185" s="29"/>
      <c r="BWT185" s="37"/>
      <c r="BWU185" s="13"/>
      <c r="BWV185" s="12"/>
      <c r="BWW185" s="12"/>
      <c r="BWX185" s="1"/>
      <c r="BWY185" s="5"/>
      <c r="BWZ185" s="29"/>
      <c r="BXA185" s="37"/>
      <c r="BXB185" s="13"/>
      <c r="BXC185" s="12"/>
      <c r="BXD185" s="12"/>
      <c r="BXE185" s="1"/>
      <c r="BXF185" s="5"/>
      <c r="BXG185" s="29"/>
      <c r="BXH185" s="37"/>
      <c r="BXI185" s="13"/>
      <c r="BXJ185" s="12"/>
      <c r="BXK185" s="12"/>
      <c r="BXL185" s="1"/>
      <c r="BXM185" s="5"/>
      <c r="BXN185" s="29"/>
      <c r="BXO185" s="37"/>
      <c r="BXP185" s="13"/>
      <c r="BXQ185" s="12"/>
      <c r="BXR185" s="12"/>
      <c r="BXS185" s="1"/>
      <c r="BXT185" s="5"/>
      <c r="BXU185" s="29"/>
      <c r="BXV185" s="37"/>
      <c r="BXW185" s="13"/>
      <c r="BXX185" s="12"/>
      <c r="BXY185" s="12"/>
      <c r="BXZ185" s="1"/>
      <c r="BYA185" s="5"/>
      <c r="BYB185" s="29"/>
      <c r="BYC185" s="37"/>
      <c r="BYD185" s="13"/>
      <c r="BYE185" s="12"/>
      <c r="BYF185" s="12"/>
      <c r="BYG185" s="1"/>
      <c r="BYH185" s="5"/>
      <c r="BYI185" s="29"/>
      <c r="BYJ185" s="37"/>
      <c r="BYK185" s="13"/>
      <c r="BYL185" s="12"/>
      <c r="BYM185" s="12"/>
      <c r="BYN185" s="1"/>
      <c r="BYO185" s="5"/>
      <c r="BYP185" s="29"/>
      <c r="BYQ185" s="37"/>
      <c r="BYR185" s="13"/>
      <c r="BYS185" s="12"/>
      <c r="BYT185" s="12"/>
      <c r="BYU185" s="1"/>
      <c r="BYV185" s="5"/>
      <c r="BYW185" s="29"/>
      <c r="BYX185" s="37"/>
      <c r="BYY185" s="13"/>
      <c r="BYZ185" s="12"/>
      <c r="BZA185" s="12"/>
      <c r="BZB185" s="1"/>
      <c r="BZC185" s="5"/>
      <c r="BZD185" s="29"/>
      <c r="BZE185" s="37"/>
      <c r="BZF185" s="13"/>
      <c r="BZG185" s="12"/>
      <c r="BZH185" s="12"/>
      <c r="BZI185" s="1"/>
      <c r="BZJ185" s="5"/>
      <c r="BZK185" s="29"/>
      <c r="BZL185" s="37"/>
      <c r="BZM185" s="13"/>
      <c r="BZN185" s="12"/>
      <c r="BZO185" s="12"/>
      <c r="BZP185" s="1"/>
      <c r="BZQ185" s="5"/>
      <c r="BZR185" s="29"/>
      <c r="BZS185" s="37"/>
      <c r="BZT185" s="13"/>
      <c r="BZU185" s="12"/>
      <c r="BZV185" s="12"/>
      <c r="BZW185" s="1"/>
      <c r="BZX185" s="5"/>
      <c r="BZY185" s="29"/>
      <c r="BZZ185" s="37"/>
      <c r="CAA185" s="13"/>
      <c r="CAB185" s="12"/>
      <c r="CAC185" s="12"/>
      <c r="CAD185" s="1"/>
      <c r="CAE185" s="5"/>
      <c r="CAF185" s="29"/>
      <c r="CAG185" s="37"/>
      <c r="CAH185" s="13"/>
      <c r="CAI185" s="12"/>
      <c r="CAJ185" s="12"/>
      <c r="CAK185" s="1"/>
      <c r="CAL185" s="5"/>
      <c r="CAM185" s="29"/>
      <c r="CAN185" s="37"/>
      <c r="CAO185" s="13"/>
      <c r="CAP185" s="12"/>
      <c r="CAQ185" s="12"/>
      <c r="CAR185" s="1"/>
      <c r="CAS185" s="5"/>
      <c r="CAT185" s="29"/>
      <c r="CAU185" s="37"/>
      <c r="CAV185" s="13"/>
      <c r="CAW185" s="12"/>
      <c r="CAX185" s="12"/>
      <c r="CAY185" s="1"/>
      <c r="CAZ185" s="5"/>
      <c r="CBA185" s="29"/>
      <c r="CBB185" s="37"/>
      <c r="CBC185" s="13"/>
      <c r="CBD185" s="12"/>
      <c r="CBE185" s="12"/>
      <c r="CBF185" s="1"/>
      <c r="CBG185" s="5"/>
      <c r="CBH185" s="29"/>
      <c r="CBI185" s="37"/>
      <c r="CBJ185" s="13"/>
      <c r="CBK185" s="12"/>
      <c r="CBL185" s="12"/>
      <c r="CBM185" s="1"/>
      <c r="CBN185" s="5"/>
      <c r="CBO185" s="29"/>
      <c r="CBP185" s="37"/>
      <c r="CBQ185" s="13"/>
      <c r="CBR185" s="12"/>
      <c r="CBS185" s="12"/>
      <c r="CBT185" s="1"/>
      <c r="CBU185" s="5"/>
      <c r="CBV185" s="29"/>
      <c r="CBW185" s="37"/>
      <c r="CBX185" s="13"/>
      <c r="CBY185" s="12"/>
      <c r="CBZ185" s="12"/>
      <c r="CCA185" s="1"/>
      <c r="CCB185" s="5"/>
      <c r="CCC185" s="29"/>
      <c r="CCD185" s="37"/>
      <c r="CCE185" s="13"/>
      <c r="CCF185" s="12"/>
      <c r="CCG185" s="12"/>
      <c r="CCH185" s="1"/>
      <c r="CCI185" s="5"/>
      <c r="CCJ185" s="29"/>
      <c r="CCK185" s="37"/>
      <c r="CCL185" s="13"/>
      <c r="CCM185" s="12"/>
      <c r="CCN185" s="12"/>
      <c r="CCO185" s="1"/>
      <c r="CCP185" s="5"/>
      <c r="CCQ185" s="29"/>
      <c r="CCR185" s="37"/>
      <c r="CCS185" s="13"/>
      <c r="CCT185" s="12"/>
      <c r="CCU185" s="12"/>
      <c r="CCV185" s="1"/>
      <c r="CCW185" s="5"/>
      <c r="CCX185" s="29"/>
      <c r="CCY185" s="37"/>
      <c r="CCZ185" s="13"/>
      <c r="CDA185" s="12"/>
      <c r="CDB185" s="12"/>
      <c r="CDC185" s="1"/>
      <c r="CDD185" s="5"/>
      <c r="CDE185" s="29"/>
      <c r="CDF185" s="37"/>
      <c r="CDG185" s="13"/>
      <c r="CDH185" s="12"/>
      <c r="CDI185" s="12"/>
      <c r="CDJ185" s="1"/>
      <c r="CDK185" s="5"/>
      <c r="CDL185" s="29"/>
      <c r="CDM185" s="37"/>
      <c r="CDN185" s="13"/>
      <c r="CDO185" s="12"/>
      <c r="CDP185" s="12"/>
      <c r="CDQ185" s="1"/>
      <c r="CDR185" s="5"/>
      <c r="CDS185" s="29"/>
      <c r="CDT185" s="37"/>
      <c r="CDU185" s="13"/>
      <c r="CDV185" s="12"/>
      <c r="CDW185" s="12"/>
      <c r="CDX185" s="1"/>
      <c r="CDY185" s="5"/>
      <c r="CDZ185" s="29"/>
      <c r="CEA185" s="37"/>
      <c r="CEB185" s="13"/>
      <c r="CEC185" s="12"/>
      <c r="CED185" s="12"/>
      <c r="CEE185" s="1"/>
      <c r="CEF185" s="5"/>
      <c r="CEG185" s="29"/>
      <c r="CEH185" s="37"/>
      <c r="CEI185" s="13"/>
      <c r="CEJ185" s="12"/>
      <c r="CEK185" s="12"/>
      <c r="CEL185" s="1"/>
      <c r="CEM185" s="5"/>
      <c r="CEN185" s="29"/>
      <c r="CEO185" s="37"/>
      <c r="CEP185" s="13"/>
      <c r="CEQ185" s="12"/>
      <c r="CER185" s="12"/>
      <c r="CES185" s="1"/>
      <c r="CET185" s="5"/>
      <c r="CEU185" s="29"/>
      <c r="CEV185" s="37"/>
      <c r="CEW185" s="13"/>
      <c r="CEX185" s="12"/>
      <c r="CEY185" s="12"/>
      <c r="CEZ185" s="1"/>
      <c r="CFA185" s="5"/>
      <c r="CFB185" s="29"/>
      <c r="CFC185" s="37"/>
      <c r="CFD185" s="13"/>
      <c r="CFE185" s="12"/>
      <c r="CFF185" s="12"/>
      <c r="CFG185" s="1"/>
      <c r="CFH185" s="5"/>
      <c r="CFI185" s="29"/>
      <c r="CFJ185" s="37"/>
      <c r="CFK185" s="13"/>
      <c r="CFL185" s="12"/>
      <c r="CFM185" s="12"/>
      <c r="CFN185" s="1"/>
      <c r="CFO185" s="5"/>
      <c r="CFP185" s="29"/>
      <c r="CFQ185" s="37"/>
      <c r="CFR185" s="13"/>
      <c r="CFS185" s="12"/>
      <c r="CFT185" s="12"/>
      <c r="CFU185" s="1"/>
      <c r="CFV185" s="5"/>
      <c r="CFW185" s="29"/>
      <c r="CFX185" s="37"/>
      <c r="CFY185" s="13"/>
      <c r="CFZ185" s="12"/>
      <c r="CGA185" s="12"/>
      <c r="CGB185" s="1"/>
      <c r="CGC185" s="5"/>
      <c r="CGD185" s="29"/>
      <c r="CGE185" s="37"/>
      <c r="CGF185" s="13"/>
      <c r="CGG185" s="12"/>
      <c r="CGH185" s="12"/>
      <c r="CGI185" s="1"/>
      <c r="CGJ185" s="5"/>
      <c r="CGK185" s="29"/>
      <c r="CGL185" s="37"/>
      <c r="CGM185" s="13"/>
      <c r="CGN185" s="12"/>
      <c r="CGO185" s="12"/>
      <c r="CGP185" s="1"/>
      <c r="CGQ185" s="5"/>
      <c r="CGR185" s="29"/>
      <c r="CGS185" s="37"/>
      <c r="CGT185" s="13"/>
      <c r="CGU185" s="12"/>
      <c r="CGV185" s="12"/>
      <c r="CGW185" s="1"/>
      <c r="CGX185" s="5"/>
      <c r="CGY185" s="29"/>
      <c r="CGZ185" s="37"/>
      <c r="CHA185" s="13"/>
      <c r="CHB185" s="12"/>
      <c r="CHC185" s="12"/>
      <c r="CHD185" s="1"/>
      <c r="CHE185" s="5"/>
      <c r="CHF185" s="29"/>
      <c r="CHG185" s="37"/>
      <c r="CHH185" s="13"/>
      <c r="CHI185" s="12"/>
      <c r="CHJ185" s="12"/>
      <c r="CHK185" s="1"/>
      <c r="CHL185" s="5"/>
      <c r="CHM185" s="29"/>
      <c r="CHN185" s="37"/>
      <c r="CHO185" s="13"/>
      <c r="CHP185" s="12"/>
      <c r="CHQ185" s="12"/>
      <c r="CHR185" s="1"/>
      <c r="CHS185" s="5"/>
      <c r="CHT185" s="29"/>
      <c r="CHU185" s="37"/>
      <c r="CHV185" s="13"/>
      <c r="CHW185" s="12"/>
      <c r="CHX185" s="12"/>
      <c r="CHY185" s="1"/>
      <c r="CHZ185" s="5"/>
      <c r="CIA185" s="29"/>
      <c r="CIB185" s="37"/>
      <c r="CIC185" s="13"/>
      <c r="CID185" s="12"/>
      <c r="CIE185" s="12"/>
      <c r="CIF185" s="1"/>
      <c r="CIG185" s="5"/>
      <c r="CIH185" s="29"/>
      <c r="CII185" s="37"/>
      <c r="CIJ185" s="13"/>
      <c r="CIK185" s="12"/>
      <c r="CIL185" s="12"/>
      <c r="CIM185" s="1"/>
      <c r="CIN185" s="5"/>
      <c r="CIO185" s="29"/>
      <c r="CIP185" s="37"/>
      <c r="CIQ185" s="13"/>
      <c r="CIR185" s="12"/>
      <c r="CIS185" s="12"/>
      <c r="CIT185" s="1"/>
      <c r="CIU185" s="5"/>
      <c r="CIV185" s="29"/>
      <c r="CIW185" s="37"/>
      <c r="CIX185" s="13"/>
      <c r="CIY185" s="12"/>
      <c r="CIZ185" s="12"/>
      <c r="CJA185" s="1"/>
      <c r="CJB185" s="5"/>
      <c r="CJC185" s="29"/>
      <c r="CJD185" s="37"/>
      <c r="CJE185" s="13"/>
      <c r="CJF185" s="12"/>
      <c r="CJG185" s="12"/>
      <c r="CJH185" s="1"/>
      <c r="CJI185" s="5"/>
      <c r="CJJ185" s="29"/>
      <c r="CJK185" s="37"/>
      <c r="CJL185" s="13"/>
      <c r="CJM185" s="12"/>
      <c r="CJN185" s="12"/>
      <c r="CJO185" s="1"/>
      <c r="CJP185" s="5"/>
      <c r="CJQ185" s="29"/>
      <c r="CJR185" s="37"/>
      <c r="CJS185" s="13"/>
      <c r="CJT185" s="12"/>
      <c r="CJU185" s="12"/>
      <c r="CJV185" s="1"/>
      <c r="CJW185" s="5"/>
      <c r="CJX185" s="29"/>
      <c r="CJY185" s="37"/>
      <c r="CJZ185" s="13"/>
      <c r="CKA185" s="12"/>
      <c r="CKB185" s="12"/>
      <c r="CKC185" s="1"/>
      <c r="CKD185" s="5"/>
      <c r="CKE185" s="29"/>
      <c r="CKF185" s="37"/>
      <c r="CKG185" s="13"/>
      <c r="CKH185" s="12"/>
      <c r="CKI185" s="12"/>
      <c r="CKJ185" s="1"/>
      <c r="CKK185" s="5"/>
      <c r="CKL185" s="29"/>
      <c r="CKM185" s="37"/>
      <c r="CKN185" s="13"/>
      <c r="CKO185" s="12"/>
      <c r="CKP185" s="12"/>
      <c r="CKQ185" s="1"/>
      <c r="CKR185" s="5"/>
      <c r="CKS185" s="29"/>
      <c r="CKT185" s="37"/>
      <c r="CKU185" s="13"/>
      <c r="CKV185" s="12"/>
      <c r="CKW185" s="12"/>
      <c r="CKX185" s="1"/>
      <c r="CKY185" s="5"/>
      <c r="CKZ185" s="29"/>
      <c r="CLA185" s="37"/>
      <c r="CLB185" s="13"/>
      <c r="CLC185" s="12"/>
      <c r="CLD185" s="12"/>
      <c r="CLE185" s="1"/>
      <c r="CLF185" s="5"/>
      <c r="CLG185" s="29"/>
      <c r="CLH185" s="37"/>
      <c r="CLI185" s="13"/>
      <c r="CLJ185" s="12"/>
      <c r="CLK185" s="12"/>
      <c r="CLL185" s="1"/>
      <c r="CLM185" s="5"/>
      <c r="CLN185" s="29"/>
      <c r="CLO185" s="37"/>
      <c r="CLP185" s="13"/>
      <c r="CLQ185" s="12"/>
      <c r="CLR185" s="12"/>
      <c r="CLS185" s="1"/>
      <c r="CLT185" s="5"/>
      <c r="CLU185" s="29"/>
      <c r="CLV185" s="37"/>
      <c r="CLW185" s="13"/>
      <c r="CLX185" s="12"/>
      <c r="CLY185" s="12"/>
      <c r="CLZ185" s="1"/>
      <c r="CMA185" s="5"/>
      <c r="CMB185" s="29"/>
      <c r="CMC185" s="37"/>
      <c r="CMD185" s="13"/>
      <c r="CME185" s="12"/>
      <c r="CMF185" s="12"/>
      <c r="CMG185" s="1"/>
      <c r="CMH185" s="5"/>
      <c r="CMI185" s="29"/>
      <c r="CMJ185" s="37"/>
      <c r="CMK185" s="13"/>
      <c r="CML185" s="12"/>
      <c r="CMM185" s="12"/>
      <c r="CMN185" s="1"/>
      <c r="CMO185" s="5"/>
      <c r="CMP185" s="29"/>
      <c r="CMQ185" s="37"/>
      <c r="CMR185" s="13"/>
      <c r="CMS185" s="12"/>
      <c r="CMT185" s="12"/>
      <c r="CMU185" s="1"/>
      <c r="CMV185" s="5"/>
      <c r="CMW185" s="29"/>
      <c r="CMX185" s="37"/>
      <c r="CMY185" s="13"/>
      <c r="CMZ185" s="12"/>
      <c r="CNA185" s="12"/>
      <c r="CNB185" s="1"/>
      <c r="CNC185" s="5"/>
      <c r="CND185" s="29"/>
      <c r="CNE185" s="37"/>
      <c r="CNF185" s="13"/>
      <c r="CNG185" s="12"/>
      <c r="CNH185" s="12"/>
      <c r="CNI185" s="1"/>
      <c r="CNJ185" s="5"/>
      <c r="CNK185" s="29"/>
      <c r="CNL185" s="37"/>
      <c r="CNM185" s="13"/>
      <c r="CNN185" s="12"/>
      <c r="CNO185" s="12"/>
      <c r="CNP185" s="1"/>
      <c r="CNQ185" s="5"/>
      <c r="CNR185" s="29"/>
      <c r="CNS185" s="37"/>
      <c r="CNT185" s="13"/>
      <c r="CNU185" s="12"/>
      <c r="CNV185" s="12"/>
      <c r="CNW185" s="1"/>
      <c r="CNX185" s="5"/>
      <c r="CNY185" s="29"/>
      <c r="CNZ185" s="37"/>
      <c r="COA185" s="13"/>
      <c r="COB185" s="12"/>
      <c r="COC185" s="12"/>
      <c r="COD185" s="1"/>
      <c r="COE185" s="5"/>
      <c r="COF185" s="29"/>
      <c r="COG185" s="37"/>
      <c r="COH185" s="13"/>
      <c r="COI185" s="12"/>
      <c r="COJ185" s="12"/>
      <c r="COK185" s="1"/>
      <c r="COL185" s="5"/>
      <c r="COM185" s="29"/>
      <c r="CON185" s="37"/>
      <c r="COO185" s="13"/>
      <c r="COP185" s="12"/>
      <c r="COQ185" s="12"/>
      <c r="COR185" s="1"/>
      <c r="COS185" s="5"/>
      <c r="COT185" s="29"/>
      <c r="COU185" s="37"/>
      <c r="COV185" s="13"/>
      <c r="COW185" s="12"/>
      <c r="COX185" s="12"/>
      <c r="COY185" s="1"/>
      <c r="COZ185" s="5"/>
      <c r="CPA185" s="29"/>
      <c r="CPB185" s="37"/>
      <c r="CPC185" s="13"/>
      <c r="CPD185" s="12"/>
      <c r="CPE185" s="12"/>
      <c r="CPF185" s="1"/>
      <c r="CPG185" s="5"/>
      <c r="CPH185" s="29"/>
      <c r="CPI185" s="37"/>
      <c r="CPJ185" s="13"/>
      <c r="CPK185" s="12"/>
      <c r="CPL185" s="12"/>
      <c r="CPM185" s="1"/>
      <c r="CPN185" s="5"/>
      <c r="CPO185" s="29"/>
      <c r="CPP185" s="37"/>
      <c r="CPQ185" s="13"/>
      <c r="CPR185" s="12"/>
      <c r="CPS185" s="12"/>
      <c r="CPT185" s="1"/>
      <c r="CPU185" s="5"/>
      <c r="CPV185" s="29"/>
      <c r="CPW185" s="37"/>
      <c r="CPX185" s="13"/>
      <c r="CPY185" s="12"/>
      <c r="CPZ185" s="12"/>
      <c r="CQA185" s="1"/>
      <c r="CQB185" s="5"/>
      <c r="CQC185" s="29"/>
      <c r="CQD185" s="37"/>
      <c r="CQE185" s="13"/>
      <c r="CQF185" s="12"/>
      <c r="CQG185" s="12"/>
      <c r="CQH185" s="1"/>
      <c r="CQI185" s="5"/>
      <c r="CQJ185" s="29"/>
      <c r="CQK185" s="37"/>
      <c r="CQL185" s="13"/>
      <c r="CQM185" s="12"/>
      <c r="CQN185" s="12"/>
      <c r="CQO185" s="1"/>
      <c r="CQP185" s="5"/>
      <c r="CQQ185" s="29"/>
      <c r="CQR185" s="37"/>
      <c r="CQS185" s="13"/>
      <c r="CQT185" s="12"/>
      <c r="CQU185" s="12"/>
      <c r="CQV185" s="1"/>
      <c r="CQW185" s="5"/>
      <c r="CQX185" s="29"/>
      <c r="CQY185" s="37"/>
      <c r="CQZ185" s="13"/>
      <c r="CRA185" s="12"/>
      <c r="CRB185" s="12"/>
      <c r="CRC185" s="1"/>
      <c r="CRD185" s="5"/>
      <c r="CRE185" s="29"/>
      <c r="CRF185" s="37"/>
      <c r="CRG185" s="13"/>
      <c r="CRH185" s="12"/>
      <c r="CRI185" s="12"/>
      <c r="CRJ185" s="1"/>
      <c r="CRK185" s="5"/>
      <c r="CRL185" s="29"/>
      <c r="CRM185" s="37"/>
      <c r="CRN185" s="13"/>
      <c r="CRO185" s="12"/>
      <c r="CRP185" s="12"/>
      <c r="CRQ185" s="1"/>
      <c r="CRR185" s="5"/>
      <c r="CRS185" s="29"/>
      <c r="CRT185" s="37"/>
      <c r="CRU185" s="13"/>
      <c r="CRV185" s="12"/>
      <c r="CRW185" s="12"/>
      <c r="CRX185" s="1"/>
      <c r="CRY185" s="5"/>
      <c r="CRZ185" s="29"/>
      <c r="CSA185" s="37"/>
      <c r="CSB185" s="13"/>
      <c r="CSC185" s="12"/>
      <c r="CSD185" s="12"/>
      <c r="CSE185" s="1"/>
      <c r="CSF185" s="5"/>
      <c r="CSG185" s="29"/>
      <c r="CSH185" s="37"/>
      <c r="CSI185" s="13"/>
      <c r="CSJ185" s="12"/>
      <c r="CSK185" s="12"/>
      <c r="CSL185" s="1"/>
      <c r="CSM185" s="5"/>
      <c r="CSN185" s="29"/>
      <c r="CSO185" s="37"/>
      <c r="CSP185" s="13"/>
      <c r="CSQ185" s="12"/>
      <c r="CSR185" s="12"/>
      <c r="CSS185" s="1"/>
      <c r="CST185" s="5"/>
      <c r="CSU185" s="29"/>
      <c r="CSV185" s="37"/>
      <c r="CSW185" s="13"/>
      <c r="CSX185" s="12"/>
      <c r="CSY185" s="12"/>
      <c r="CSZ185" s="1"/>
      <c r="CTA185" s="5"/>
      <c r="CTB185" s="29"/>
      <c r="CTC185" s="37"/>
      <c r="CTD185" s="13"/>
      <c r="CTE185" s="12"/>
      <c r="CTF185" s="12"/>
      <c r="CTG185" s="1"/>
      <c r="CTH185" s="5"/>
      <c r="CTI185" s="29"/>
      <c r="CTJ185" s="37"/>
      <c r="CTK185" s="13"/>
      <c r="CTL185" s="12"/>
      <c r="CTM185" s="12"/>
      <c r="CTN185" s="1"/>
      <c r="CTO185" s="5"/>
      <c r="CTP185" s="29"/>
      <c r="CTQ185" s="37"/>
      <c r="CTR185" s="13"/>
      <c r="CTS185" s="12"/>
      <c r="CTT185" s="12"/>
      <c r="CTU185" s="1"/>
      <c r="CTV185" s="5"/>
      <c r="CTW185" s="29"/>
      <c r="CTX185" s="37"/>
      <c r="CTY185" s="13"/>
      <c r="CTZ185" s="12"/>
      <c r="CUA185" s="12"/>
      <c r="CUB185" s="1"/>
      <c r="CUC185" s="5"/>
      <c r="CUD185" s="29"/>
      <c r="CUE185" s="37"/>
      <c r="CUF185" s="13"/>
      <c r="CUG185" s="12"/>
      <c r="CUH185" s="12"/>
      <c r="CUI185" s="1"/>
      <c r="CUJ185" s="5"/>
      <c r="CUK185" s="29"/>
      <c r="CUL185" s="37"/>
      <c r="CUM185" s="13"/>
      <c r="CUN185" s="12"/>
      <c r="CUO185" s="12"/>
      <c r="CUP185" s="1"/>
      <c r="CUQ185" s="5"/>
      <c r="CUR185" s="29"/>
      <c r="CUS185" s="37"/>
      <c r="CUT185" s="13"/>
      <c r="CUU185" s="12"/>
      <c r="CUV185" s="12"/>
      <c r="CUW185" s="1"/>
      <c r="CUX185" s="5"/>
      <c r="CUY185" s="29"/>
      <c r="CUZ185" s="37"/>
      <c r="CVA185" s="13"/>
      <c r="CVB185" s="12"/>
      <c r="CVC185" s="12"/>
      <c r="CVD185" s="1"/>
      <c r="CVE185" s="5"/>
      <c r="CVF185" s="29"/>
      <c r="CVG185" s="37"/>
      <c r="CVH185" s="13"/>
      <c r="CVI185" s="12"/>
      <c r="CVJ185" s="12"/>
      <c r="CVK185" s="1"/>
      <c r="CVL185" s="5"/>
      <c r="CVM185" s="29"/>
      <c r="CVN185" s="37"/>
      <c r="CVO185" s="13"/>
      <c r="CVP185" s="12"/>
      <c r="CVQ185" s="12"/>
      <c r="CVR185" s="1"/>
      <c r="CVS185" s="5"/>
      <c r="CVT185" s="29"/>
      <c r="CVU185" s="37"/>
      <c r="CVV185" s="13"/>
      <c r="CVW185" s="12"/>
      <c r="CVX185" s="12"/>
      <c r="CVY185" s="1"/>
      <c r="CVZ185" s="5"/>
      <c r="CWA185" s="29"/>
      <c r="CWB185" s="37"/>
      <c r="CWC185" s="13"/>
      <c r="CWD185" s="12"/>
      <c r="CWE185" s="12"/>
      <c r="CWF185" s="1"/>
      <c r="CWG185" s="5"/>
      <c r="CWH185" s="29"/>
      <c r="CWI185" s="37"/>
      <c r="CWJ185" s="13"/>
      <c r="CWK185" s="12"/>
      <c r="CWL185" s="12"/>
      <c r="CWM185" s="1"/>
      <c r="CWN185" s="5"/>
      <c r="CWO185" s="29"/>
      <c r="CWP185" s="37"/>
      <c r="CWQ185" s="13"/>
      <c r="CWR185" s="12"/>
      <c r="CWS185" s="12"/>
      <c r="CWT185" s="1"/>
      <c r="CWU185" s="5"/>
      <c r="CWV185" s="29"/>
      <c r="CWW185" s="37"/>
      <c r="CWX185" s="13"/>
      <c r="CWY185" s="12"/>
      <c r="CWZ185" s="12"/>
      <c r="CXA185" s="1"/>
      <c r="CXB185" s="5"/>
      <c r="CXC185" s="29"/>
      <c r="CXD185" s="37"/>
      <c r="CXE185" s="13"/>
      <c r="CXF185" s="12"/>
      <c r="CXG185" s="12"/>
      <c r="CXH185" s="1"/>
      <c r="CXI185" s="5"/>
      <c r="CXJ185" s="29"/>
      <c r="CXK185" s="37"/>
      <c r="CXL185" s="13"/>
      <c r="CXM185" s="12"/>
      <c r="CXN185" s="12"/>
      <c r="CXO185" s="1"/>
      <c r="CXP185" s="5"/>
      <c r="CXQ185" s="29"/>
      <c r="CXR185" s="37"/>
      <c r="CXS185" s="13"/>
      <c r="CXT185" s="12"/>
      <c r="CXU185" s="12"/>
      <c r="CXV185" s="1"/>
      <c r="CXW185" s="5"/>
      <c r="CXX185" s="29"/>
      <c r="CXY185" s="37"/>
      <c r="CXZ185" s="13"/>
      <c r="CYA185" s="12"/>
      <c r="CYB185" s="12"/>
      <c r="CYC185" s="1"/>
      <c r="CYD185" s="5"/>
      <c r="CYE185" s="29"/>
      <c r="CYF185" s="37"/>
      <c r="CYG185" s="13"/>
      <c r="CYH185" s="12"/>
      <c r="CYI185" s="12"/>
      <c r="CYJ185" s="1"/>
      <c r="CYK185" s="5"/>
      <c r="CYL185" s="29"/>
      <c r="CYM185" s="37"/>
      <c r="CYN185" s="13"/>
      <c r="CYO185" s="12"/>
      <c r="CYP185" s="12"/>
      <c r="CYQ185" s="1"/>
      <c r="CYR185" s="5"/>
      <c r="CYS185" s="29"/>
      <c r="CYT185" s="37"/>
      <c r="CYU185" s="13"/>
      <c r="CYV185" s="12"/>
      <c r="CYW185" s="12"/>
      <c r="CYX185" s="1"/>
      <c r="CYY185" s="5"/>
      <c r="CYZ185" s="29"/>
      <c r="CZA185" s="37"/>
      <c r="CZB185" s="13"/>
      <c r="CZC185" s="12"/>
      <c r="CZD185" s="12"/>
      <c r="CZE185" s="1"/>
      <c r="CZF185" s="5"/>
      <c r="CZG185" s="29"/>
      <c r="CZH185" s="37"/>
      <c r="CZI185" s="13"/>
      <c r="CZJ185" s="12"/>
      <c r="CZK185" s="12"/>
      <c r="CZL185" s="1"/>
      <c r="CZM185" s="5"/>
      <c r="CZN185" s="29"/>
      <c r="CZO185" s="37"/>
      <c r="CZP185" s="13"/>
      <c r="CZQ185" s="12"/>
      <c r="CZR185" s="12"/>
      <c r="CZS185" s="1"/>
      <c r="CZT185" s="5"/>
      <c r="CZU185" s="29"/>
      <c r="CZV185" s="37"/>
      <c r="CZW185" s="13"/>
      <c r="CZX185" s="12"/>
      <c r="CZY185" s="12"/>
      <c r="CZZ185" s="1"/>
      <c r="DAA185" s="5"/>
      <c r="DAB185" s="29"/>
      <c r="DAC185" s="37"/>
      <c r="DAD185" s="13"/>
      <c r="DAE185" s="12"/>
      <c r="DAF185" s="12"/>
      <c r="DAG185" s="1"/>
      <c r="DAH185" s="5"/>
      <c r="DAI185" s="29"/>
      <c r="DAJ185" s="37"/>
      <c r="DAK185" s="13"/>
      <c r="DAL185" s="12"/>
      <c r="DAM185" s="12"/>
      <c r="DAN185" s="1"/>
      <c r="DAO185" s="5"/>
      <c r="DAP185" s="29"/>
      <c r="DAQ185" s="37"/>
      <c r="DAR185" s="13"/>
      <c r="DAS185" s="12"/>
      <c r="DAT185" s="12"/>
      <c r="DAU185" s="1"/>
      <c r="DAV185" s="5"/>
      <c r="DAW185" s="29"/>
      <c r="DAX185" s="37"/>
      <c r="DAY185" s="13"/>
      <c r="DAZ185" s="12"/>
      <c r="DBA185" s="12"/>
      <c r="DBB185" s="1"/>
      <c r="DBC185" s="5"/>
      <c r="DBD185" s="29"/>
      <c r="DBE185" s="37"/>
      <c r="DBF185" s="13"/>
      <c r="DBG185" s="12"/>
      <c r="DBH185" s="12"/>
      <c r="DBI185" s="1"/>
      <c r="DBJ185" s="5"/>
      <c r="DBK185" s="29"/>
      <c r="DBL185" s="37"/>
      <c r="DBM185" s="13"/>
      <c r="DBN185" s="12"/>
      <c r="DBO185" s="12"/>
      <c r="DBP185" s="1"/>
      <c r="DBQ185" s="5"/>
      <c r="DBR185" s="29"/>
      <c r="DBS185" s="37"/>
      <c r="DBT185" s="13"/>
      <c r="DBU185" s="12"/>
      <c r="DBV185" s="12"/>
      <c r="DBW185" s="1"/>
      <c r="DBX185" s="5"/>
      <c r="DBY185" s="29"/>
      <c r="DBZ185" s="37"/>
      <c r="DCA185" s="13"/>
      <c r="DCB185" s="12"/>
      <c r="DCC185" s="12"/>
      <c r="DCD185" s="1"/>
      <c r="DCE185" s="5"/>
      <c r="DCF185" s="29"/>
      <c r="DCG185" s="37"/>
      <c r="DCH185" s="13"/>
      <c r="DCI185" s="12"/>
      <c r="DCJ185" s="12"/>
      <c r="DCK185" s="1"/>
      <c r="DCL185" s="5"/>
      <c r="DCM185" s="29"/>
      <c r="DCN185" s="37"/>
      <c r="DCO185" s="13"/>
      <c r="DCP185" s="12"/>
      <c r="DCQ185" s="12"/>
      <c r="DCR185" s="1"/>
      <c r="DCS185" s="5"/>
      <c r="DCT185" s="29"/>
      <c r="DCU185" s="37"/>
      <c r="DCV185" s="13"/>
      <c r="DCW185" s="12"/>
      <c r="DCX185" s="12"/>
      <c r="DCY185" s="1"/>
      <c r="DCZ185" s="5"/>
      <c r="DDA185" s="29"/>
      <c r="DDB185" s="37"/>
      <c r="DDC185" s="13"/>
      <c r="DDD185" s="12"/>
      <c r="DDE185" s="12"/>
      <c r="DDF185" s="1"/>
      <c r="DDG185" s="5"/>
      <c r="DDH185" s="29"/>
      <c r="DDI185" s="37"/>
      <c r="DDJ185" s="13"/>
      <c r="DDK185" s="12"/>
      <c r="DDL185" s="12"/>
      <c r="DDM185" s="1"/>
      <c r="DDN185" s="5"/>
      <c r="DDO185" s="29"/>
      <c r="DDP185" s="37"/>
      <c r="DDQ185" s="13"/>
      <c r="DDR185" s="12"/>
      <c r="DDS185" s="12"/>
      <c r="DDT185" s="1"/>
      <c r="DDU185" s="5"/>
      <c r="DDV185" s="29"/>
      <c r="DDW185" s="37"/>
      <c r="DDX185" s="13"/>
      <c r="DDY185" s="12"/>
      <c r="DDZ185" s="12"/>
      <c r="DEA185" s="1"/>
      <c r="DEB185" s="5"/>
      <c r="DEC185" s="29"/>
      <c r="DED185" s="37"/>
      <c r="DEE185" s="13"/>
      <c r="DEF185" s="12"/>
      <c r="DEG185" s="12"/>
      <c r="DEH185" s="1"/>
      <c r="DEI185" s="5"/>
      <c r="DEJ185" s="29"/>
      <c r="DEK185" s="37"/>
      <c r="DEL185" s="13"/>
      <c r="DEM185" s="12"/>
      <c r="DEN185" s="12"/>
      <c r="DEO185" s="1"/>
      <c r="DEP185" s="5"/>
      <c r="DEQ185" s="29"/>
      <c r="DER185" s="37"/>
      <c r="DES185" s="13"/>
      <c r="DET185" s="12"/>
      <c r="DEU185" s="12"/>
      <c r="DEV185" s="1"/>
      <c r="DEW185" s="5"/>
      <c r="DEX185" s="29"/>
      <c r="DEY185" s="37"/>
      <c r="DEZ185" s="13"/>
      <c r="DFA185" s="12"/>
      <c r="DFB185" s="12"/>
      <c r="DFC185" s="1"/>
      <c r="DFD185" s="5"/>
      <c r="DFE185" s="29"/>
      <c r="DFF185" s="37"/>
      <c r="DFG185" s="13"/>
      <c r="DFH185" s="12"/>
      <c r="DFI185" s="12"/>
      <c r="DFJ185" s="1"/>
      <c r="DFK185" s="5"/>
      <c r="DFL185" s="29"/>
      <c r="DFM185" s="37"/>
      <c r="DFN185" s="13"/>
      <c r="DFO185" s="12"/>
      <c r="DFP185" s="12"/>
      <c r="DFQ185" s="1"/>
      <c r="DFR185" s="5"/>
      <c r="DFS185" s="29"/>
      <c r="DFT185" s="37"/>
      <c r="DFU185" s="13"/>
      <c r="DFV185" s="12"/>
      <c r="DFW185" s="12"/>
      <c r="DFX185" s="1"/>
      <c r="DFY185" s="5"/>
      <c r="DFZ185" s="29"/>
      <c r="DGA185" s="37"/>
      <c r="DGB185" s="13"/>
      <c r="DGC185" s="12"/>
      <c r="DGD185" s="12"/>
      <c r="DGE185" s="1"/>
      <c r="DGF185" s="5"/>
      <c r="DGG185" s="29"/>
      <c r="DGH185" s="37"/>
      <c r="DGI185" s="13"/>
      <c r="DGJ185" s="12"/>
      <c r="DGK185" s="12"/>
      <c r="DGL185" s="1"/>
      <c r="DGM185" s="5"/>
      <c r="DGN185" s="29"/>
      <c r="DGO185" s="37"/>
      <c r="DGP185" s="13"/>
      <c r="DGQ185" s="12"/>
      <c r="DGR185" s="12"/>
      <c r="DGS185" s="1"/>
      <c r="DGT185" s="5"/>
      <c r="DGU185" s="29"/>
      <c r="DGV185" s="37"/>
      <c r="DGW185" s="13"/>
      <c r="DGX185" s="12"/>
      <c r="DGY185" s="12"/>
      <c r="DGZ185" s="1"/>
      <c r="DHA185" s="5"/>
      <c r="DHB185" s="29"/>
      <c r="DHC185" s="37"/>
      <c r="DHD185" s="13"/>
      <c r="DHE185" s="12"/>
      <c r="DHF185" s="12"/>
      <c r="DHG185" s="1"/>
      <c r="DHH185" s="5"/>
      <c r="DHI185" s="29"/>
      <c r="DHJ185" s="37"/>
      <c r="DHK185" s="13"/>
      <c r="DHL185" s="12"/>
      <c r="DHM185" s="12"/>
      <c r="DHN185" s="1"/>
      <c r="DHO185" s="5"/>
      <c r="DHP185" s="29"/>
      <c r="DHQ185" s="37"/>
      <c r="DHR185" s="13"/>
      <c r="DHS185" s="12"/>
      <c r="DHT185" s="12"/>
      <c r="DHU185" s="1"/>
      <c r="DHV185" s="5"/>
      <c r="DHW185" s="29"/>
      <c r="DHX185" s="37"/>
      <c r="DHY185" s="13"/>
      <c r="DHZ185" s="12"/>
      <c r="DIA185" s="12"/>
      <c r="DIB185" s="1"/>
      <c r="DIC185" s="5"/>
      <c r="DID185" s="29"/>
      <c r="DIE185" s="37"/>
      <c r="DIF185" s="13"/>
      <c r="DIG185" s="12"/>
      <c r="DIH185" s="12"/>
      <c r="DII185" s="1"/>
      <c r="DIJ185" s="5"/>
      <c r="DIK185" s="29"/>
      <c r="DIL185" s="37"/>
      <c r="DIM185" s="13"/>
      <c r="DIN185" s="12"/>
      <c r="DIO185" s="12"/>
      <c r="DIP185" s="1"/>
      <c r="DIQ185" s="5"/>
      <c r="DIR185" s="29"/>
      <c r="DIS185" s="37"/>
      <c r="DIT185" s="13"/>
      <c r="DIU185" s="12"/>
      <c r="DIV185" s="12"/>
      <c r="DIW185" s="1"/>
      <c r="DIX185" s="5"/>
      <c r="DIY185" s="29"/>
      <c r="DIZ185" s="37"/>
      <c r="DJA185" s="13"/>
      <c r="DJB185" s="12"/>
      <c r="DJC185" s="12"/>
      <c r="DJD185" s="1"/>
      <c r="DJE185" s="5"/>
      <c r="DJF185" s="29"/>
      <c r="DJG185" s="37"/>
      <c r="DJH185" s="13"/>
      <c r="DJI185" s="12"/>
      <c r="DJJ185" s="12"/>
      <c r="DJK185" s="1"/>
      <c r="DJL185" s="5"/>
      <c r="DJM185" s="29"/>
      <c r="DJN185" s="37"/>
      <c r="DJO185" s="13"/>
      <c r="DJP185" s="12"/>
      <c r="DJQ185" s="12"/>
      <c r="DJR185" s="1"/>
      <c r="DJS185" s="5"/>
      <c r="DJT185" s="29"/>
      <c r="DJU185" s="37"/>
      <c r="DJV185" s="13"/>
      <c r="DJW185" s="12"/>
      <c r="DJX185" s="12"/>
      <c r="DJY185" s="1"/>
      <c r="DJZ185" s="5"/>
      <c r="DKA185" s="29"/>
      <c r="DKB185" s="37"/>
      <c r="DKC185" s="13"/>
      <c r="DKD185" s="12"/>
      <c r="DKE185" s="12"/>
      <c r="DKF185" s="1"/>
      <c r="DKG185" s="5"/>
      <c r="DKH185" s="29"/>
      <c r="DKI185" s="37"/>
      <c r="DKJ185" s="13"/>
      <c r="DKK185" s="12"/>
      <c r="DKL185" s="12"/>
      <c r="DKM185" s="1"/>
      <c r="DKN185" s="5"/>
      <c r="DKO185" s="29"/>
      <c r="DKP185" s="37"/>
      <c r="DKQ185" s="13"/>
      <c r="DKR185" s="12"/>
      <c r="DKS185" s="12"/>
      <c r="DKT185" s="1"/>
      <c r="DKU185" s="5"/>
      <c r="DKV185" s="29"/>
      <c r="DKW185" s="37"/>
      <c r="DKX185" s="13"/>
      <c r="DKY185" s="12"/>
      <c r="DKZ185" s="12"/>
      <c r="DLA185" s="1"/>
      <c r="DLB185" s="5"/>
      <c r="DLC185" s="29"/>
      <c r="DLD185" s="37"/>
      <c r="DLE185" s="13"/>
      <c r="DLF185" s="12"/>
      <c r="DLG185" s="12"/>
      <c r="DLH185" s="1"/>
      <c r="DLI185" s="5"/>
      <c r="DLJ185" s="29"/>
      <c r="DLK185" s="37"/>
      <c r="DLL185" s="13"/>
      <c r="DLM185" s="12"/>
      <c r="DLN185" s="12"/>
      <c r="DLO185" s="1"/>
      <c r="DLP185" s="5"/>
      <c r="DLQ185" s="29"/>
      <c r="DLR185" s="37"/>
      <c r="DLS185" s="13"/>
      <c r="DLT185" s="12"/>
      <c r="DLU185" s="12"/>
      <c r="DLV185" s="1"/>
      <c r="DLW185" s="5"/>
      <c r="DLX185" s="29"/>
      <c r="DLY185" s="37"/>
      <c r="DLZ185" s="13"/>
      <c r="DMA185" s="12"/>
      <c r="DMB185" s="12"/>
      <c r="DMC185" s="1"/>
      <c r="DMD185" s="5"/>
      <c r="DME185" s="29"/>
      <c r="DMF185" s="37"/>
      <c r="DMG185" s="13"/>
      <c r="DMH185" s="12"/>
      <c r="DMI185" s="12"/>
      <c r="DMJ185" s="1"/>
      <c r="DMK185" s="5"/>
      <c r="DML185" s="29"/>
      <c r="DMM185" s="37"/>
      <c r="DMN185" s="13"/>
      <c r="DMO185" s="12"/>
      <c r="DMP185" s="12"/>
      <c r="DMQ185" s="1"/>
      <c r="DMR185" s="5"/>
      <c r="DMS185" s="29"/>
      <c r="DMT185" s="37"/>
      <c r="DMU185" s="13"/>
      <c r="DMV185" s="12"/>
      <c r="DMW185" s="12"/>
      <c r="DMX185" s="1"/>
      <c r="DMY185" s="5"/>
      <c r="DMZ185" s="29"/>
      <c r="DNA185" s="37"/>
      <c r="DNB185" s="13"/>
      <c r="DNC185" s="12"/>
      <c r="DND185" s="12"/>
      <c r="DNE185" s="1"/>
      <c r="DNF185" s="5"/>
      <c r="DNG185" s="29"/>
      <c r="DNH185" s="37"/>
      <c r="DNI185" s="13"/>
      <c r="DNJ185" s="12"/>
      <c r="DNK185" s="12"/>
      <c r="DNL185" s="1"/>
      <c r="DNM185" s="5"/>
      <c r="DNN185" s="29"/>
      <c r="DNO185" s="37"/>
      <c r="DNP185" s="13"/>
      <c r="DNQ185" s="12"/>
      <c r="DNR185" s="12"/>
      <c r="DNS185" s="1"/>
      <c r="DNT185" s="5"/>
      <c r="DNU185" s="29"/>
      <c r="DNV185" s="37"/>
      <c r="DNW185" s="13"/>
      <c r="DNX185" s="12"/>
      <c r="DNY185" s="12"/>
      <c r="DNZ185" s="1"/>
      <c r="DOA185" s="5"/>
      <c r="DOB185" s="29"/>
      <c r="DOC185" s="37"/>
      <c r="DOD185" s="13"/>
      <c r="DOE185" s="12"/>
      <c r="DOF185" s="12"/>
      <c r="DOG185" s="1"/>
      <c r="DOH185" s="5"/>
      <c r="DOI185" s="29"/>
      <c r="DOJ185" s="37"/>
      <c r="DOK185" s="13"/>
      <c r="DOL185" s="12"/>
      <c r="DOM185" s="12"/>
      <c r="DON185" s="1"/>
      <c r="DOO185" s="5"/>
      <c r="DOP185" s="29"/>
      <c r="DOQ185" s="37"/>
      <c r="DOR185" s="13"/>
      <c r="DOS185" s="12"/>
      <c r="DOT185" s="12"/>
      <c r="DOU185" s="1"/>
      <c r="DOV185" s="5"/>
      <c r="DOW185" s="29"/>
      <c r="DOX185" s="37"/>
      <c r="DOY185" s="13"/>
      <c r="DOZ185" s="12"/>
      <c r="DPA185" s="12"/>
      <c r="DPB185" s="1"/>
      <c r="DPC185" s="5"/>
      <c r="DPD185" s="29"/>
      <c r="DPE185" s="37"/>
      <c r="DPF185" s="13"/>
      <c r="DPG185" s="12"/>
      <c r="DPH185" s="12"/>
      <c r="DPI185" s="1"/>
      <c r="DPJ185" s="5"/>
      <c r="DPK185" s="29"/>
      <c r="DPL185" s="37"/>
      <c r="DPM185" s="13"/>
      <c r="DPN185" s="12"/>
      <c r="DPO185" s="12"/>
      <c r="DPP185" s="1"/>
      <c r="DPQ185" s="5"/>
      <c r="DPR185" s="29"/>
      <c r="DPS185" s="37"/>
      <c r="DPT185" s="13"/>
      <c r="DPU185" s="12"/>
      <c r="DPV185" s="12"/>
      <c r="DPW185" s="1"/>
      <c r="DPX185" s="5"/>
      <c r="DPY185" s="29"/>
      <c r="DPZ185" s="37"/>
      <c r="DQA185" s="13"/>
      <c r="DQB185" s="12"/>
      <c r="DQC185" s="12"/>
      <c r="DQD185" s="1"/>
      <c r="DQE185" s="5"/>
      <c r="DQF185" s="29"/>
      <c r="DQG185" s="37"/>
      <c r="DQH185" s="13"/>
      <c r="DQI185" s="12"/>
      <c r="DQJ185" s="12"/>
      <c r="DQK185" s="1"/>
      <c r="DQL185" s="5"/>
      <c r="DQM185" s="29"/>
      <c r="DQN185" s="37"/>
      <c r="DQO185" s="13"/>
      <c r="DQP185" s="12"/>
      <c r="DQQ185" s="12"/>
      <c r="DQR185" s="1"/>
      <c r="DQS185" s="5"/>
      <c r="DQT185" s="29"/>
      <c r="DQU185" s="37"/>
      <c r="DQV185" s="13"/>
      <c r="DQW185" s="12"/>
      <c r="DQX185" s="12"/>
      <c r="DQY185" s="1"/>
      <c r="DQZ185" s="5"/>
      <c r="DRA185" s="29"/>
      <c r="DRB185" s="37"/>
      <c r="DRC185" s="13"/>
      <c r="DRD185" s="12"/>
      <c r="DRE185" s="12"/>
      <c r="DRF185" s="1"/>
      <c r="DRG185" s="5"/>
      <c r="DRH185" s="29"/>
      <c r="DRI185" s="37"/>
      <c r="DRJ185" s="13"/>
      <c r="DRK185" s="12"/>
      <c r="DRL185" s="12"/>
      <c r="DRM185" s="1"/>
      <c r="DRN185" s="5"/>
      <c r="DRO185" s="29"/>
      <c r="DRP185" s="37"/>
      <c r="DRQ185" s="13"/>
      <c r="DRR185" s="12"/>
      <c r="DRS185" s="12"/>
      <c r="DRT185" s="1"/>
      <c r="DRU185" s="5"/>
      <c r="DRV185" s="29"/>
      <c r="DRW185" s="37"/>
      <c r="DRX185" s="13"/>
      <c r="DRY185" s="12"/>
      <c r="DRZ185" s="12"/>
      <c r="DSA185" s="1"/>
      <c r="DSB185" s="5"/>
      <c r="DSC185" s="29"/>
      <c r="DSD185" s="37"/>
      <c r="DSE185" s="13"/>
      <c r="DSF185" s="12"/>
      <c r="DSG185" s="12"/>
      <c r="DSH185" s="1"/>
      <c r="DSI185" s="5"/>
      <c r="DSJ185" s="29"/>
      <c r="DSK185" s="37"/>
      <c r="DSL185" s="13"/>
      <c r="DSM185" s="12"/>
      <c r="DSN185" s="12"/>
      <c r="DSO185" s="1"/>
      <c r="DSP185" s="5"/>
      <c r="DSQ185" s="29"/>
      <c r="DSR185" s="37"/>
      <c r="DSS185" s="13"/>
      <c r="DST185" s="12"/>
      <c r="DSU185" s="12"/>
      <c r="DSV185" s="1"/>
      <c r="DSW185" s="5"/>
      <c r="DSX185" s="29"/>
      <c r="DSY185" s="37"/>
      <c r="DSZ185" s="13"/>
      <c r="DTA185" s="12"/>
      <c r="DTB185" s="12"/>
      <c r="DTC185" s="1"/>
      <c r="DTD185" s="5"/>
      <c r="DTE185" s="29"/>
      <c r="DTF185" s="37"/>
      <c r="DTG185" s="13"/>
      <c r="DTH185" s="12"/>
      <c r="DTI185" s="12"/>
      <c r="DTJ185" s="1"/>
      <c r="DTK185" s="5"/>
      <c r="DTL185" s="29"/>
      <c r="DTM185" s="37"/>
      <c r="DTN185" s="13"/>
      <c r="DTO185" s="12"/>
      <c r="DTP185" s="12"/>
      <c r="DTQ185" s="1"/>
      <c r="DTR185" s="5"/>
      <c r="DTS185" s="29"/>
      <c r="DTT185" s="37"/>
      <c r="DTU185" s="13"/>
      <c r="DTV185" s="12"/>
      <c r="DTW185" s="12"/>
      <c r="DTX185" s="1"/>
      <c r="DTY185" s="5"/>
      <c r="DTZ185" s="29"/>
      <c r="DUA185" s="37"/>
      <c r="DUB185" s="13"/>
      <c r="DUC185" s="12"/>
      <c r="DUD185" s="12"/>
      <c r="DUE185" s="1"/>
      <c r="DUF185" s="5"/>
      <c r="DUG185" s="29"/>
      <c r="DUH185" s="37"/>
      <c r="DUI185" s="13"/>
      <c r="DUJ185" s="12"/>
      <c r="DUK185" s="12"/>
      <c r="DUL185" s="1"/>
      <c r="DUM185" s="5"/>
      <c r="DUN185" s="29"/>
      <c r="DUO185" s="37"/>
      <c r="DUP185" s="13"/>
      <c r="DUQ185" s="12"/>
      <c r="DUR185" s="12"/>
      <c r="DUS185" s="1"/>
      <c r="DUT185" s="5"/>
      <c r="DUU185" s="29"/>
      <c r="DUV185" s="37"/>
      <c r="DUW185" s="13"/>
      <c r="DUX185" s="12"/>
      <c r="DUY185" s="12"/>
      <c r="DUZ185" s="1"/>
      <c r="DVA185" s="5"/>
      <c r="DVB185" s="29"/>
      <c r="DVC185" s="37"/>
      <c r="DVD185" s="13"/>
      <c r="DVE185" s="12"/>
      <c r="DVF185" s="12"/>
      <c r="DVG185" s="1"/>
      <c r="DVH185" s="5"/>
      <c r="DVI185" s="29"/>
      <c r="DVJ185" s="37"/>
      <c r="DVK185" s="13"/>
      <c r="DVL185" s="12"/>
      <c r="DVM185" s="12"/>
      <c r="DVN185" s="1"/>
      <c r="DVO185" s="5"/>
      <c r="DVP185" s="29"/>
      <c r="DVQ185" s="37"/>
      <c r="DVR185" s="13"/>
      <c r="DVS185" s="12"/>
      <c r="DVT185" s="12"/>
      <c r="DVU185" s="1"/>
      <c r="DVV185" s="5"/>
      <c r="DVW185" s="29"/>
      <c r="DVX185" s="37"/>
      <c r="DVY185" s="13"/>
      <c r="DVZ185" s="12"/>
      <c r="DWA185" s="12"/>
      <c r="DWB185" s="1"/>
      <c r="DWC185" s="5"/>
      <c r="DWD185" s="29"/>
      <c r="DWE185" s="37"/>
      <c r="DWF185" s="13"/>
      <c r="DWG185" s="12"/>
      <c r="DWH185" s="12"/>
      <c r="DWI185" s="1"/>
      <c r="DWJ185" s="5"/>
      <c r="DWK185" s="29"/>
      <c r="DWL185" s="37"/>
      <c r="DWM185" s="13"/>
      <c r="DWN185" s="12"/>
      <c r="DWO185" s="12"/>
      <c r="DWP185" s="1"/>
      <c r="DWQ185" s="5"/>
      <c r="DWR185" s="29"/>
      <c r="DWS185" s="37"/>
      <c r="DWT185" s="13"/>
      <c r="DWU185" s="12"/>
      <c r="DWV185" s="12"/>
      <c r="DWW185" s="1"/>
      <c r="DWX185" s="5"/>
      <c r="DWY185" s="29"/>
      <c r="DWZ185" s="37"/>
      <c r="DXA185" s="13"/>
      <c r="DXB185" s="12"/>
      <c r="DXC185" s="12"/>
      <c r="DXD185" s="1"/>
      <c r="DXE185" s="5"/>
      <c r="DXF185" s="29"/>
      <c r="DXG185" s="37"/>
      <c r="DXH185" s="13"/>
      <c r="DXI185" s="12"/>
      <c r="DXJ185" s="12"/>
      <c r="DXK185" s="1"/>
      <c r="DXL185" s="5"/>
      <c r="DXM185" s="29"/>
      <c r="DXN185" s="37"/>
      <c r="DXO185" s="13"/>
      <c r="DXP185" s="12"/>
      <c r="DXQ185" s="12"/>
      <c r="DXR185" s="1"/>
      <c r="DXS185" s="5"/>
      <c r="DXT185" s="29"/>
      <c r="DXU185" s="37"/>
      <c r="DXV185" s="13"/>
      <c r="DXW185" s="12"/>
      <c r="DXX185" s="12"/>
      <c r="DXY185" s="1"/>
      <c r="DXZ185" s="5"/>
      <c r="DYA185" s="29"/>
      <c r="DYB185" s="37"/>
      <c r="DYC185" s="13"/>
      <c r="DYD185" s="12"/>
      <c r="DYE185" s="12"/>
      <c r="DYF185" s="1"/>
      <c r="DYG185" s="5"/>
      <c r="DYH185" s="29"/>
      <c r="DYI185" s="37"/>
      <c r="DYJ185" s="13"/>
      <c r="DYK185" s="12"/>
      <c r="DYL185" s="12"/>
      <c r="DYM185" s="1"/>
      <c r="DYN185" s="5"/>
      <c r="DYO185" s="29"/>
      <c r="DYP185" s="37"/>
      <c r="DYQ185" s="13"/>
      <c r="DYR185" s="12"/>
      <c r="DYS185" s="12"/>
      <c r="DYT185" s="1"/>
      <c r="DYU185" s="5"/>
      <c r="DYV185" s="29"/>
      <c r="DYW185" s="37"/>
      <c r="DYX185" s="13"/>
      <c r="DYY185" s="12"/>
      <c r="DYZ185" s="12"/>
      <c r="DZA185" s="1"/>
      <c r="DZB185" s="5"/>
      <c r="DZC185" s="29"/>
      <c r="DZD185" s="37"/>
      <c r="DZE185" s="13"/>
      <c r="DZF185" s="12"/>
      <c r="DZG185" s="12"/>
      <c r="DZH185" s="1"/>
      <c r="DZI185" s="5"/>
      <c r="DZJ185" s="29"/>
      <c r="DZK185" s="37"/>
      <c r="DZL185" s="13"/>
      <c r="DZM185" s="12"/>
      <c r="DZN185" s="12"/>
      <c r="DZO185" s="1"/>
      <c r="DZP185" s="5"/>
      <c r="DZQ185" s="29"/>
      <c r="DZR185" s="37"/>
      <c r="DZS185" s="13"/>
      <c r="DZT185" s="12"/>
      <c r="DZU185" s="12"/>
      <c r="DZV185" s="1"/>
      <c r="DZW185" s="5"/>
      <c r="DZX185" s="29"/>
      <c r="DZY185" s="37"/>
      <c r="DZZ185" s="13"/>
      <c r="EAA185" s="12"/>
      <c r="EAB185" s="12"/>
      <c r="EAC185" s="1"/>
      <c r="EAD185" s="5"/>
      <c r="EAE185" s="29"/>
      <c r="EAF185" s="37"/>
      <c r="EAG185" s="13"/>
      <c r="EAH185" s="12"/>
      <c r="EAI185" s="12"/>
      <c r="EAJ185" s="1"/>
      <c r="EAK185" s="5"/>
      <c r="EAL185" s="29"/>
      <c r="EAM185" s="37"/>
      <c r="EAN185" s="13"/>
      <c r="EAO185" s="12"/>
      <c r="EAP185" s="12"/>
      <c r="EAQ185" s="1"/>
      <c r="EAR185" s="5"/>
      <c r="EAS185" s="29"/>
      <c r="EAT185" s="37"/>
      <c r="EAU185" s="13"/>
      <c r="EAV185" s="12"/>
      <c r="EAW185" s="12"/>
      <c r="EAX185" s="1"/>
      <c r="EAY185" s="5"/>
      <c r="EAZ185" s="29"/>
      <c r="EBA185" s="37"/>
      <c r="EBB185" s="13"/>
      <c r="EBC185" s="12"/>
      <c r="EBD185" s="12"/>
      <c r="EBE185" s="1"/>
      <c r="EBF185" s="5"/>
      <c r="EBG185" s="29"/>
      <c r="EBH185" s="37"/>
      <c r="EBI185" s="13"/>
      <c r="EBJ185" s="12"/>
      <c r="EBK185" s="12"/>
      <c r="EBL185" s="1"/>
      <c r="EBM185" s="5"/>
      <c r="EBN185" s="29"/>
      <c r="EBO185" s="37"/>
      <c r="EBP185" s="13"/>
      <c r="EBQ185" s="12"/>
      <c r="EBR185" s="12"/>
      <c r="EBS185" s="1"/>
      <c r="EBT185" s="5"/>
      <c r="EBU185" s="29"/>
      <c r="EBV185" s="37"/>
      <c r="EBW185" s="13"/>
      <c r="EBX185" s="12"/>
      <c r="EBY185" s="12"/>
      <c r="EBZ185" s="1"/>
      <c r="ECA185" s="5"/>
      <c r="ECB185" s="29"/>
      <c r="ECC185" s="37"/>
      <c r="ECD185" s="13"/>
      <c r="ECE185" s="12"/>
      <c r="ECF185" s="12"/>
      <c r="ECG185" s="1"/>
      <c r="ECH185" s="5"/>
      <c r="ECI185" s="29"/>
      <c r="ECJ185" s="37"/>
      <c r="ECK185" s="13"/>
      <c r="ECL185" s="12"/>
      <c r="ECM185" s="12"/>
      <c r="ECN185" s="1"/>
      <c r="ECO185" s="5"/>
      <c r="ECP185" s="29"/>
      <c r="ECQ185" s="37"/>
      <c r="ECR185" s="13"/>
      <c r="ECS185" s="12"/>
      <c r="ECT185" s="12"/>
      <c r="ECU185" s="1"/>
      <c r="ECV185" s="5"/>
      <c r="ECW185" s="29"/>
      <c r="ECX185" s="37"/>
      <c r="ECY185" s="13"/>
      <c r="ECZ185" s="12"/>
      <c r="EDA185" s="12"/>
      <c r="EDB185" s="1"/>
      <c r="EDC185" s="5"/>
      <c r="EDD185" s="29"/>
      <c r="EDE185" s="37"/>
      <c r="EDF185" s="13"/>
      <c r="EDG185" s="12"/>
      <c r="EDH185" s="12"/>
      <c r="EDI185" s="1"/>
      <c r="EDJ185" s="5"/>
      <c r="EDK185" s="29"/>
      <c r="EDL185" s="37"/>
      <c r="EDM185" s="13"/>
      <c r="EDN185" s="12"/>
      <c r="EDO185" s="12"/>
      <c r="EDP185" s="1"/>
      <c r="EDQ185" s="5"/>
      <c r="EDR185" s="29"/>
      <c r="EDS185" s="37"/>
      <c r="EDT185" s="13"/>
      <c r="EDU185" s="12"/>
      <c r="EDV185" s="12"/>
      <c r="EDW185" s="1"/>
      <c r="EDX185" s="5"/>
      <c r="EDY185" s="29"/>
      <c r="EDZ185" s="37"/>
      <c r="EEA185" s="13"/>
      <c r="EEB185" s="12"/>
      <c r="EEC185" s="12"/>
      <c r="EED185" s="1"/>
      <c r="EEE185" s="5"/>
      <c r="EEF185" s="29"/>
      <c r="EEG185" s="37"/>
      <c r="EEH185" s="13"/>
      <c r="EEI185" s="12"/>
      <c r="EEJ185" s="12"/>
      <c r="EEK185" s="1"/>
      <c r="EEL185" s="5"/>
      <c r="EEM185" s="29"/>
      <c r="EEN185" s="37"/>
      <c r="EEO185" s="13"/>
      <c r="EEP185" s="12"/>
      <c r="EEQ185" s="12"/>
      <c r="EER185" s="1"/>
      <c r="EES185" s="5"/>
      <c r="EET185" s="29"/>
      <c r="EEU185" s="37"/>
      <c r="EEV185" s="13"/>
      <c r="EEW185" s="12"/>
      <c r="EEX185" s="12"/>
      <c r="EEY185" s="1"/>
      <c r="EEZ185" s="5"/>
      <c r="EFA185" s="29"/>
      <c r="EFB185" s="37"/>
      <c r="EFC185" s="13"/>
      <c r="EFD185" s="12"/>
      <c r="EFE185" s="12"/>
      <c r="EFF185" s="1"/>
      <c r="EFG185" s="5"/>
      <c r="EFH185" s="29"/>
      <c r="EFI185" s="37"/>
      <c r="EFJ185" s="13"/>
      <c r="EFK185" s="12"/>
      <c r="EFL185" s="12"/>
      <c r="EFM185" s="1"/>
      <c r="EFN185" s="5"/>
      <c r="EFO185" s="29"/>
      <c r="EFP185" s="37"/>
      <c r="EFQ185" s="13"/>
      <c r="EFR185" s="12"/>
      <c r="EFS185" s="12"/>
      <c r="EFT185" s="1"/>
      <c r="EFU185" s="5"/>
      <c r="EFV185" s="29"/>
      <c r="EFW185" s="37"/>
      <c r="EFX185" s="13"/>
      <c r="EFY185" s="12"/>
      <c r="EFZ185" s="12"/>
      <c r="EGA185" s="1"/>
      <c r="EGB185" s="5"/>
      <c r="EGC185" s="29"/>
      <c r="EGD185" s="37"/>
      <c r="EGE185" s="13"/>
      <c r="EGF185" s="12"/>
      <c r="EGG185" s="12"/>
      <c r="EGH185" s="1"/>
      <c r="EGI185" s="5"/>
      <c r="EGJ185" s="29"/>
      <c r="EGK185" s="37"/>
      <c r="EGL185" s="13"/>
      <c r="EGM185" s="12"/>
      <c r="EGN185" s="12"/>
      <c r="EGO185" s="1"/>
      <c r="EGP185" s="5"/>
      <c r="EGQ185" s="29"/>
      <c r="EGR185" s="37"/>
      <c r="EGS185" s="13"/>
      <c r="EGT185" s="12"/>
      <c r="EGU185" s="12"/>
      <c r="EGV185" s="1"/>
      <c r="EGW185" s="5"/>
      <c r="EGX185" s="29"/>
      <c r="EGY185" s="37"/>
      <c r="EGZ185" s="13"/>
      <c r="EHA185" s="12"/>
      <c r="EHB185" s="12"/>
      <c r="EHC185" s="1"/>
      <c r="EHD185" s="5"/>
      <c r="EHE185" s="29"/>
      <c r="EHF185" s="37"/>
      <c r="EHG185" s="13"/>
      <c r="EHH185" s="12"/>
      <c r="EHI185" s="12"/>
      <c r="EHJ185" s="1"/>
      <c r="EHK185" s="5"/>
      <c r="EHL185" s="29"/>
      <c r="EHM185" s="37"/>
      <c r="EHN185" s="13"/>
      <c r="EHO185" s="12"/>
      <c r="EHP185" s="12"/>
      <c r="EHQ185" s="1"/>
      <c r="EHR185" s="5"/>
      <c r="EHS185" s="29"/>
      <c r="EHT185" s="37"/>
      <c r="EHU185" s="13"/>
      <c r="EHV185" s="12"/>
      <c r="EHW185" s="12"/>
      <c r="EHX185" s="1"/>
      <c r="EHY185" s="5"/>
      <c r="EHZ185" s="29"/>
      <c r="EIA185" s="37"/>
      <c r="EIB185" s="13"/>
      <c r="EIC185" s="12"/>
      <c r="EID185" s="12"/>
      <c r="EIE185" s="1"/>
      <c r="EIF185" s="5"/>
      <c r="EIG185" s="29"/>
      <c r="EIH185" s="37"/>
      <c r="EII185" s="13"/>
      <c r="EIJ185" s="12"/>
      <c r="EIK185" s="12"/>
      <c r="EIL185" s="1"/>
      <c r="EIM185" s="5"/>
      <c r="EIN185" s="29"/>
      <c r="EIO185" s="37"/>
      <c r="EIP185" s="13"/>
      <c r="EIQ185" s="12"/>
      <c r="EIR185" s="12"/>
      <c r="EIS185" s="1"/>
      <c r="EIT185" s="5"/>
      <c r="EIU185" s="29"/>
      <c r="EIV185" s="37"/>
      <c r="EIW185" s="13"/>
      <c r="EIX185" s="12"/>
      <c r="EIY185" s="12"/>
      <c r="EIZ185" s="1"/>
      <c r="EJA185" s="5"/>
      <c r="EJB185" s="29"/>
      <c r="EJC185" s="37"/>
      <c r="EJD185" s="13"/>
      <c r="EJE185" s="12"/>
      <c r="EJF185" s="12"/>
      <c r="EJG185" s="1"/>
      <c r="EJH185" s="5"/>
      <c r="EJI185" s="29"/>
      <c r="EJJ185" s="37"/>
      <c r="EJK185" s="13"/>
      <c r="EJL185" s="12"/>
      <c r="EJM185" s="12"/>
      <c r="EJN185" s="1"/>
      <c r="EJO185" s="5"/>
      <c r="EJP185" s="29"/>
      <c r="EJQ185" s="37"/>
      <c r="EJR185" s="13"/>
      <c r="EJS185" s="12"/>
      <c r="EJT185" s="12"/>
      <c r="EJU185" s="1"/>
      <c r="EJV185" s="5"/>
      <c r="EJW185" s="29"/>
      <c r="EJX185" s="37"/>
      <c r="EJY185" s="13"/>
      <c r="EJZ185" s="12"/>
      <c r="EKA185" s="12"/>
      <c r="EKB185" s="1"/>
      <c r="EKC185" s="5"/>
      <c r="EKD185" s="29"/>
      <c r="EKE185" s="37"/>
      <c r="EKF185" s="13"/>
      <c r="EKG185" s="12"/>
      <c r="EKH185" s="12"/>
      <c r="EKI185" s="1"/>
      <c r="EKJ185" s="5"/>
      <c r="EKK185" s="29"/>
      <c r="EKL185" s="37"/>
      <c r="EKM185" s="13"/>
      <c r="EKN185" s="12"/>
      <c r="EKO185" s="12"/>
      <c r="EKP185" s="1"/>
      <c r="EKQ185" s="5"/>
      <c r="EKR185" s="29"/>
      <c r="EKS185" s="37"/>
      <c r="EKT185" s="13"/>
      <c r="EKU185" s="12"/>
      <c r="EKV185" s="12"/>
      <c r="EKW185" s="1"/>
      <c r="EKX185" s="5"/>
      <c r="EKY185" s="29"/>
      <c r="EKZ185" s="37"/>
      <c r="ELA185" s="13"/>
      <c r="ELB185" s="12"/>
      <c r="ELC185" s="12"/>
      <c r="ELD185" s="1"/>
      <c r="ELE185" s="5"/>
      <c r="ELF185" s="29"/>
      <c r="ELG185" s="37"/>
      <c r="ELH185" s="13"/>
      <c r="ELI185" s="12"/>
      <c r="ELJ185" s="12"/>
      <c r="ELK185" s="1"/>
      <c r="ELL185" s="5"/>
      <c r="ELM185" s="29"/>
      <c r="ELN185" s="37"/>
      <c r="ELO185" s="13"/>
      <c r="ELP185" s="12"/>
      <c r="ELQ185" s="12"/>
      <c r="ELR185" s="1"/>
      <c r="ELS185" s="5"/>
      <c r="ELT185" s="29"/>
      <c r="ELU185" s="37"/>
      <c r="ELV185" s="13"/>
      <c r="ELW185" s="12"/>
      <c r="ELX185" s="12"/>
      <c r="ELY185" s="1"/>
      <c r="ELZ185" s="5"/>
      <c r="EMA185" s="29"/>
      <c r="EMB185" s="37"/>
      <c r="EMC185" s="13"/>
      <c r="EMD185" s="12"/>
      <c r="EME185" s="12"/>
      <c r="EMF185" s="1"/>
      <c r="EMG185" s="5"/>
      <c r="EMH185" s="29"/>
      <c r="EMI185" s="37"/>
      <c r="EMJ185" s="13"/>
      <c r="EMK185" s="12"/>
      <c r="EML185" s="12"/>
      <c r="EMM185" s="1"/>
      <c r="EMN185" s="5"/>
      <c r="EMO185" s="29"/>
      <c r="EMP185" s="37"/>
      <c r="EMQ185" s="13"/>
      <c r="EMR185" s="12"/>
      <c r="EMS185" s="12"/>
      <c r="EMT185" s="1"/>
      <c r="EMU185" s="5"/>
      <c r="EMV185" s="29"/>
      <c r="EMW185" s="37"/>
      <c r="EMX185" s="13"/>
      <c r="EMY185" s="12"/>
      <c r="EMZ185" s="12"/>
      <c r="ENA185" s="1"/>
      <c r="ENB185" s="5"/>
      <c r="ENC185" s="29"/>
      <c r="END185" s="37"/>
      <c r="ENE185" s="13"/>
      <c r="ENF185" s="12"/>
      <c r="ENG185" s="12"/>
      <c r="ENH185" s="1"/>
      <c r="ENI185" s="5"/>
      <c r="ENJ185" s="29"/>
      <c r="ENK185" s="37"/>
      <c r="ENL185" s="13"/>
      <c r="ENM185" s="12"/>
      <c r="ENN185" s="12"/>
      <c r="ENO185" s="1"/>
      <c r="ENP185" s="5"/>
      <c r="ENQ185" s="29"/>
      <c r="ENR185" s="37"/>
      <c r="ENS185" s="13"/>
      <c r="ENT185" s="12"/>
      <c r="ENU185" s="12"/>
      <c r="ENV185" s="1"/>
      <c r="ENW185" s="5"/>
      <c r="ENX185" s="29"/>
      <c r="ENY185" s="37"/>
      <c r="ENZ185" s="13"/>
      <c r="EOA185" s="12"/>
      <c r="EOB185" s="12"/>
      <c r="EOC185" s="1"/>
      <c r="EOD185" s="5"/>
      <c r="EOE185" s="29"/>
      <c r="EOF185" s="37"/>
      <c r="EOG185" s="13"/>
      <c r="EOH185" s="12"/>
      <c r="EOI185" s="12"/>
      <c r="EOJ185" s="1"/>
      <c r="EOK185" s="5"/>
      <c r="EOL185" s="29"/>
      <c r="EOM185" s="37"/>
      <c r="EON185" s="13"/>
      <c r="EOO185" s="12"/>
      <c r="EOP185" s="12"/>
      <c r="EOQ185" s="1"/>
      <c r="EOR185" s="5"/>
      <c r="EOS185" s="29"/>
      <c r="EOT185" s="37"/>
      <c r="EOU185" s="13"/>
      <c r="EOV185" s="12"/>
      <c r="EOW185" s="12"/>
      <c r="EOX185" s="1"/>
      <c r="EOY185" s="5"/>
      <c r="EOZ185" s="29"/>
      <c r="EPA185" s="37"/>
      <c r="EPB185" s="13"/>
      <c r="EPC185" s="12"/>
      <c r="EPD185" s="12"/>
      <c r="EPE185" s="1"/>
      <c r="EPF185" s="5"/>
      <c r="EPG185" s="29"/>
      <c r="EPH185" s="37"/>
      <c r="EPI185" s="13"/>
      <c r="EPJ185" s="12"/>
      <c r="EPK185" s="12"/>
      <c r="EPL185" s="1"/>
      <c r="EPM185" s="5"/>
      <c r="EPN185" s="29"/>
      <c r="EPO185" s="37"/>
      <c r="EPP185" s="13"/>
      <c r="EPQ185" s="12"/>
      <c r="EPR185" s="12"/>
      <c r="EPS185" s="1"/>
      <c r="EPT185" s="5"/>
      <c r="EPU185" s="29"/>
      <c r="EPV185" s="37"/>
      <c r="EPW185" s="13"/>
      <c r="EPX185" s="12"/>
      <c r="EPY185" s="12"/>
      <c r="EPZ185" s="1"/>
      <c r="EQA185" s="5"/>
      <c r="EQB185" s="29"/>
      <c r="EQC185" s="37"/>
      <c r="EQD185" s="13"/>
      <c r="EQE185" s="12"/>
      <c r="EQF185" s="12"/>
      <c r="EQG185" s="1"/>
      <c r="EQH185" s="5"/>
      <c r="EQI185" s="29"/>
      <c r="EQJ185" s="37"/>
      <c r="EQK185" s="13"/>
      <c r="EQL185" s="12"/>
      <c r="EQM185" s="12"/>
      <c r="EQN185" s="1"/>
      <c r="EQO185" s="5"/>
      <c r="EQP185" s="29"/>
      <c r="EQQ185" s="37"/>
      <c r="EQR185" s="13"/>
      <c r="EQS185" s="12"/>
      <c r="EQT185" s="12"/>
      <c r="EQU185" s="1"/>
      <c r="EQV185" s="5"/>
      <c r="EQW185" s="29"/>
      <c r="EQX185" s="37"/>
      <c r="EQY185" s="13"/>
      <c r="EQZ185" s="12"/>
      <c r="ERA185" s="12"/>
      <c r="ERB185" s="1"/>
      <c r="ERC185" s="5"/>
      <c r="ERD185" s="29"/>
      <c r="ERE185" s="37"/>
      <c r="ERF185" s="13"/>
      <c r="ERG185" s="12"/>
      <c r="ERH185" s="12"/>
      <c r="ERI185" s="1"/>
      <c r="ERJ185" s="5"/>
      <c r="ERK185" s="29"/>
      <c r="ERL185" s="37"/>
      <c r="ERM185" s="13"/>
      <c r="ERN185" s="12"/>
      <c r="ERO185" s="12"/>
      <c r="ERP185" s="1"/>
      <c r="ERQ185" s="5"/>
      <c r="ERR185" s="29"/>
      <c r="ERS185" s="37"/>
      <c r="ERT185" s="13"/>
      <c r="ERU185" s="12"/>
      <c r="ERV185" s="12"/>
      <c r="ERW185" s="1"/>
      <c r="ERX185" s="5"/>
      <c r="ERY185" s="29"/>
      <c r="ERZ185" s="37"/>
      <c r="ESA185" s="13"/>
      <c r="ESB185" s="12"/>
      <c r="ESC185" s="12"/>
      <c r="ESD185" s="1"/>
      <c r="ESE185" s="5"/>
      <c r="ESF185" s="29"/>
      <c r="ESG185" s="37"/>
      <c r="ESH185" s="13"/>
      <c r="ESI185" s="12"/>
      <c r="ESJ185" s="12"/>
      <c r="ESK185" s="1"/>
      <c r="ESL185" s="5"/>
      <c r="ESM185" s="29"/>
      <c r="ESN185" s="37"/>
      <c r="ESO185" s="13"/>
      <c r="ESP185" s="12"/>
      <c r="ESQ185" s="12"/>
      <c r="ESR185" s="1"/>
      <c r="ESS185" s="5"/>
      <c r="EST185" s="29"/>
      <c r="ESU185" s="37"/>
      <c r="ESV185" s="13"/>
      <c r="ESW185" s="12"/>
      <c r="ESX185" s="12"/>
      <c r="ESY185" s="1"/>
      <c r="ESZ185" s="5"/>
      <c r="ETA185" s="29"/>
      <c r="ETB185" s="37"/>
      <c r="ETC185" s="13"/>
      <c r="ETD185" s="12"/>
      <c r="ETE185" s="12"/>
      <c r="ETF185" s="1"/>
      <c r="ETG185" s="5"/>
      <c r="ETH185" s="29"/>
      <c r="ETI185" s="37"/>
      <c r="ETJ185" s="13"/>
      <c r="ETK185" s="12"/>
      <c r="ETL185" s="12"/>
      <c r="ETM185" s="1"/>
      <c r="ETN185" s="5"/>
      <c r="ETO185" s="29"/>
      <c r="ETP185" s="37"/>
      <c r="ETQ185" s="13"/>
      <c r="ETR185" s="12"/>
      <c r="ETS185" s="12"/>
      <c r="ETT185" s="1"/>
      <c r="ETU185" s="5"/>
      <c r="ETV185" s="29"/>
      <c r="ETW185" s="37"/>
      <c r="ETX185" s="13"/>
      <c r="ETY185" s="12"/>
      <c r="ETZ185" s="12"/>
      <c r="EUA185" s="1"/>
      <c r="EUB185" s="5"/>
      <c r="EUC185" s="29"/>
      <c r="EUD185" s="37"/>
      <c r="EUE185" s="13"/>
      <c r="EUF185" s="12"/>
      <c r="EUG185" s="12"/>
      <c r="EUH185" s="1"/>
      <c r="EUI185" s="5"/>
      <c r="EUJ185" s="29"/>
      <c r="EUK185" s="37"/>
      <c r="EUL185" s="13"/>
      <c r="EUM185" s="12"/>
      <c r="EUN185" s="12"/>
      <c r="EUO185" s="1"/>
      <c r="EUP185" s="5"/>
      <c r="EUQ185" s="29"/>
      <c r="EUR185" s="37"/>
      <c r="EUS185" s="13"/>
      <c r="EUT185" s="12"/>
      <c r="EUU185" s="12"/>
      <c r="EUV185" s="1"/>
      <c r="EUW185" s="5"/>
      <c r="EUX185" s="29"/>
      <c r="EUY185" s="37"/>
      <c r="EUZ185" s="13"/>
      <c r="EVA185" s="12"/>
      <c r="EVB185" s="12"/>
      <c r="EVC185" s="1"/>
      <c r="EVD185" s="5"/>
      <c r="EVE185" s="29"/>
      <c r="EVF185" s="37"/>
      <c r="EVG185" s="13"/>
      <c r="EVH185" s="12"/>
      <c r="EVI185" s="12"/>
      <c r="EVJ185" s="1"/>
      <c r="EVK185" s="5"/>
      <c r="EVL185" s="29"/>
      <c r="EVM185" s="37"/>
      <c r="EVN185" s="13"/>
      <c r="EVO185" s="12"/>
      <c r="EVP185" s="12"/>
      <c r="EVQ185" s="1"/>
      <c r="EVR185" s="5"/>
      <c r="EVS185" s="29"/>
      <c r="EVT185" s="37"/>
      <c r="EVU185" s="13"/>
      <c r="EVV185" s="12"/>
      <c r="EVW185" s="12"/>
      <c r="EVX185" s="1"/>
      <c r="EVY185" s="5"/>
      <c r="EVZ185" s="29"/>
      <c r="EWA185" s="37"/>
      <c r="EWB185" s="13"/>
      <c r="EWC185" s="12"/>
      <c r="EWD185" s="12"/>
      <c r="EWE185" s="1"/>
      <c r="EWF185" s="5"/>
      <c r="EWG185" s="29"/>
      <c r="EWH185" s="37"/>
      <c r="EWI185" s="13"/>
      <c r="EWJ185" s="12"/>
      <c r="EWK185" s="12"/>
      <c r="EWL185" s="1"/>
      <c r="EWM185" s="5"/>
      <c r="EWN185" s="29"/>
      <c r="EWO185" s="37"/>
      <c r="EWP185" s="13"/>
      <c r="EWQ185" s="12"/>
      <c r="EWR185" s="12"/>
      <c r="EWS185" s="1"/>
      <c r="EWT185" s="5"/>
      <c r="EWU185" s="29"/>
      <c r="EWV185" s="37"/>
      <c r="EWW185" s="13"/>
      <c r="EWX185" s="12"/>
      <c r="EWY185" s="12"/>
      <c r="EWZ185" s="1"/>
      <c r="EXA185" s="5"/>
      <c r="EXB185" s="29"/>
      <c r="EXC185" s="37"/>
      <c r="EXD185" s="13"/>
      <c r="EXE185" s="12"/>
      <c r="EXF185" s="12"/>
      <c r="EXG185" s="1"/>
      <c r="EXH185" s="5"/>
      <c r="EXI185" s="29"/>
      <c r="EXJ185" s="37"/>
      <c r="EXK185" s="13"/>
      <c r="EXL185" s="12"/>
      <c r="EXM185" s="12"/>
      <c r="EXN185" s="1"/>
      <c r="EXO185" s="5"/>
      <c r="EXP185" s="29"/>
      <c r="EXQ185" s="37"/>
      <c r="EXR185" s="13"/>
      <c r="EXS185" s="12"/>
      <c r="EXT185" s="12"/>
      <c r="EXU185" s="1"/>
      <c r="EXV185" s="5"/>
      <c r="EXW185" s="29"/>
      <c r="EXX185" s="37"/>
      <c r="EXY185" s="13"/>
      <c r="EXZ185" s="12"/>
      <c r="EYA185" s="12"/>
      <c r="EYB185" s="1"/>
      <c r="EYC185" s="5"/>
      <c r="EYD185" s="29"/>
      <c r="EYE185" s="37"/>
      <c r="EYF185" s="13"/>
      <c r="EYG185" s="12"/>
      <c r="EYH185" s="12"/>
      <c r="EYI185" s="1"/>
      <c r="EYJ185" s="5"/>
      <c r="EYK185" s="29"/>
      <c r="EYL185" s="37"/>
      <c r="EYM185" s="13"/>
      <c r="EYN185" s="12"/>
      <c r="EYO185" s="12"/>
      <c r="EYP185" s="1"/>
      <c r="EYQ185" s="5"/>
      <c r="EYR185" s="29"/>
      <c r="EYS185" s="37"/>
      <c r="EYT185" s="13"/>
      <c r="EYU185" s="12"/>
      <c r="EYV185" s="12"/>
      <c r="EYW185" s="1"/>
      <c r="EYX185" s="5"/>
      <c r="EYY185" s="29"/>
      <c r="EYZ185" s="37"/>
      <c r="EZA185" s="13"/>
      <c r="EZB185" s="12"/>
      <c r="EZC185" s="12"/>
      <c r="EZD185" s="1"/>
      <c r="EZE185" s="5"/>
      <c r="EZF185" s="29"/>
      <c r="EZG185" s="37"/>
      <c r="EZH185" s="13"/>
      <c r="EZI185" s="12"/>
      <c r="EZJ185" s="12"/>
      <c r="EZK185" s="1"/>
      <c r="EZL185" s="5"/>
      <c r="EZM185" s="29"/>
      <c r="EZN185" s="37"/>
      <c r="EZO185" s="13"/>
      <c r="EZP185" s="12"/>
      <c r="EZQ185" s="12"/>
      <c r="EZR185" s="1"/>
      <c r="EZS185" s="5"/>
      <c r="EZT185" s="29"/>
      <c r="EZU185" s="37"/>
      <c r="EZV185" s="13"/>
      <c r="EZW185" s="12"/>
      <c r="EZX185" s="12"/>
      <c r="EZY185" s="1"/>
      <c r="EZZ185" s="5"/>
      <c r="FAA185" s="29"/>
      <c r="FAB185" s="37"/>
      <c r="FAC185" s="13"/>
      <c r="FAD185" s="12"/>
      <c r="FAE185" s="12"/>
      <c r="FAF185" s="1"/>
      <c r="FAG185" s="5"/>
      <c r="FAH185" s="29"/>
      <c r="FAI185" s="37"/>
      <c r="FAJ185" s="13"/>
      <c r="FAK185" s="12"/>
      <c r="FAL185" s="12"/>
      <c r="FAM185" s="1"/>
      <c r="FAN185" s="5"/>
      <c r="FAO185" s="29"/>
      <c r="FAP185" s="37"/>
      <c r="FAQ185" s="13"/>
      <c r="FAR185" s="12"/>
      <c r="FAS185" s="12"/>
      <c r="FAT185" s="1"/>
      <c r="FAU185" s="5"/>
      <c r="FAV185" s="29"/>
      <c r="FAW185" s="37"/>
      <c r="FAX185" s="13"/>
      <c r="FAY185" s="12"/>
      <c r="FAZ185" s="12"/>
      <c r="FBA185" s="1"/>
      <c r="FBB185" s="5"/>
      <c r="FBC185" s="29"/>
      <c r="FBD185" s="37"/>
      <c r="FBE185" s="13"/>
      <c r="FBF185" s="12"/>
      <c r="FBG185" s="12"/>
      <c r="FBH185" s="1"/>
      <c r="FBI185" s="5"/>
      <c r="FBJ185" s="29"/>
      <c r="FBK185" s="37"/>
      <c r="FBL185" s="13"/>
      <c r="FBM185" s="12"/>
      <c r="FBN185" s="12"/>
      <c r="FBO185" s="1"/>
      <c r="FBP185" s="5"/>
      <c r="FBQ185" s="29"/>
      <c r="FBR185" s="37"/>
      <c r="FBS185" s="13"/>
      <c r="FBT185" s="12"/>
      <c r="FBU185" s="12"/>
      <c r="FBV185" s="1"/>
      <c r="FBW185" s="5"/>
      <c r="FBX185" s="29"/>
      <c r="FBY185" s="37"/>
      <c r="FBZ185" s="13"/>
      <c r="FCA185" s="12"/>
      <c r="FCB185" s="12"/>
      <c r="FCC185" s="1"/>
      <c r="FCD185" s="5"/>
      <c r="FCE185" s="29"/>
      <c r="FCF185" s="37"/>
      <c r="FCG185" s="13"/>
      <c r="FCH185" s="12"/>
      <c r="FCI185" s="12"/>
      <c r="FCJ185" s="1"/>
      <c r="FCK185" s="5"/>
      <c r="FCL185" s="29"/>
      <c r="FCM185" s="37"/>
      <c r="FCN185" s="13"/>
      <c r="FCO185" s="12"/>
      <c r="FCP185" s="12"/>
      <c r="FCQ185" s="1"/>
      <c r="FCR185" s="5"/>
      <c r="FCS185" s="29"/>
      <c r="FCT185" s="37"/>
      <c r="FCU185" s="13"/>
      <c r="FCV185" s="12"/>
      <c r="FCW185" s="12"/>
      <c r="FCX185" s="1"/>
      <c r="FCY185" s="5"/>
      <c r="FCZ185" s="29"/>
      <c r="FDA185" s="37"/>
      <c r="FDB185" s="13"/>
      <c r="FDC185" s="12"/>
      <c r="FDD185" s="12"/>
      <c r="FDE185" s="1"/>
      <c r="FDF185" s="5"/>
      <c r="FDG185" s="29"/>
      <c r="FDH185" s="37"/>
      <c r="FDI185" s="13"/>
      <c r="FDJ185" s="12"/>
      <c r="FDK185" s="12"/>
      <c r="FDL185" s="1"/>
      <c r="FDM185" s="5"/>
      <c r="FDN185" s="29"/>
      <c r="FDO185" s="37"/>
      <c r="FDP185" s="13"/>
      <c r="FDQ185" s="12"/>
      <c r="FDR185" s="12"/>
      <c r="FDS185" s="1"/>
      <c r="FDT185" s="5"/>
      <c r="FDU185" s="29"/>
      <c r="FDV185" s="37"/>
      <c r="FDW185" s="13"/>
      <c r="FDX185" s="12"/>
      <c r="FDY185" s="12"/>
      <c r="FDZ185" s="1"/>
      <c r="FEA185" s="5"/>
      <c r="FEB185" s="29"/>
      <c r="FEC185" s="37"/>
      <c r="FED185" s="13"/>
      <c r="FEE185" s="12"/>
      <c r="FEF185" s="12"/>
      <c r="FEG185" s="1"/>
      <c r="FEH185" s="5"/>
      <c r="FEI185" s="29"/>
      <c r="FEJ185" s="37"/>
      <c r="FEK185" s="13"/>
      <c r="FEL185" s="12"/>
      <c r="FEM185" s="12"/>
      <c r="FEN185" s="1"/>
      <c r="FEO185" s="5"/>
      <c r="FEP185" s="29"/>
      <c r="FEQ185" s="37"/>
      <c r="FER185" s="13"/>
      <c r="FES185" s="12"/>
      <c r="FET185" s="12"/>
      <c r="FEU185" s="1"/>
      <c r="FEV185" s="5"/>
      <c r="FEW185" s="29"/>
      <c r="FEX185" s="37"/>
      <c r="FEY185" s="13"/>
      <c r="FEZ185" s="12"/>
      <c r="FFA185" s="12"/>
      <c r="FFB185" s="1"/>
      <c r="FFC185" s="5"/>
      <c r="FFD185" s="29"/>
      <c r="FFE185" s="37"/>
      <c r="FFF185" s="13"/>
      <c r="FFG185" s="12"/>
      <c r="FFH185" s="12"/>
      <c r="FFI185" s="1"/>
      <c r="FFJ185" s="5"/>
      <c r="FFK185" s="29"/>
      <c r="FFL185" s="37"/>
      <c r="FFM185" s="13"/>
      <c r="FFN185" s="12"/>
      <c r="FFO185" s="12"/>
      <c r="FFP185" s="1"/>
      <c r="FFQ185" s="5"/>
      <c r="FFR185" s="29"/>
      <c r="FFS185" s="37"/>
      <c r="FFT185" s="13"/>
      <c r="FFU185" s="12"/>
      <c r="FFV185" s="12"/>
      <c r="FFW185" s="1"/>
      <c r="FFX185" s="5"/>
      <c r="FFY185" s="29"/>
      <c r="FFZ185" s="37"/>
      <c r="FGA185" s="13"/>
      <c r="FGB185" s="12"/>
      <c r="FGC185" s="12"/>
      <c r="FGD185" s="1"/>
      <c r="FGE185" s="5"/>
      <c r="FGF185" s="29"/>
      <c r="FGG185" s="37"/>
      <c r="FGH185" s="13"/>
      <c r="FGI185" s="12"/>
      <c r="FGJ185" s="12"/>
      <c r="FGK185" s="1"/>
      <c r="FGL185" s="5"/>
      <c r="FGM185" s="29"/>
      <c r="FGN185" s="37"/>
      <c r="FGO185" s="13"/>
      <c r="FGP185" s="12"/>
      <c r="FGQ185" s="12"/>
      <c r="FGR185" s="1"/>
      <c r="FGS185" s="5"/>
      <c r="FGT185" s="29"/>
      <c r="FGU185" s="37"/>
      <c r="FGV185" s="13"/>
      <c r="FGW185" s="12"/>
      <c r="FGX185" s="12"/>
      <c r="FGY185" s="1"/>
      <c r="FGZ185" s="5"/>
      <c r="FHA185" s="29"/>
      <c r="FHB185" s="37"/>
      <c r="FHC185" s="13"/>
      <c r="FHD185" s="12"/>
      <c r="FHE185" s="12"/>
      <c r="FHF185" s="1"/>
      <c r="FHG185" s="5"/>
      <c r="FHH185" s="29"/>
      <c r="FHI185" s="37"/>
      <c r="FHJ185" s="13"/>
      <c r="FHK185" s="12"/>
      <c r="FHL185" s="12"/>
      <c r="FHM185" s="1"/>
      <c r="FHN185" s="5"/>
      <c r="FHO185" s="29"/>
      <c r="FHP185" s="37"/>
      <c r="FHQ185" s="13"/>
      <c r="FHR185" s="12"/>
      <c r="FHS185" s="12"/>
      <c r="FHT185" s="1"/>
      <c r="FHU185" s="5"/>
      <c r="FHV185" s="29"/>
      <c r="FHW185" s="37"/>
      <c r="FHX185" s="13"/>
      <c r="FHY185" s="12"/>
      <c r="FHZ185" s="12"/>
      <c r="FIA185" s="1"/>
      <c r="FIB185" s="5"/>
      <c r="FIC185" s="29"/>
      <c r="FID185" s="37"/>
      <c r="FIE185" s="13"/>
      <c r="FIF185" s="12"/>
      <c r="FIG185" s="12"/>
      <c r="FIH185" s="1"/>
      <c r="FII185" s="5"/>
      <c r="FIJ185" s="29"/>
      <c r="FIK185" s="37"/>
      <c r="FIL185" s="13"/>
      <c r="FIM185" s="12"/>
      <c r="FIN185" s="12"/>
      <c r="FIO185" s="1"/>
      <c r="FIP185" s="5"/>
      <c r="FIQ185" s="29"/>
      <c r="FIR185" s="37"/>
      <c r="FIS185" s="13"/>
      <c r="FIT185" s="12"/>
      <c r="FIU185" s="12"/>
      <c r="FIV185" s="1"/>
      <c r="FIW185" s="5"/>
      <c r="FIX185" s="29"/>
      <c r="FIY185" s="37"/>
      <c r="FIZ185" s="13"/>
      <c r="FJA185" s="12"/>
      <c r="FJB185" s="12"/>
      <c r="FJC185" s="1"/>
      <c r="FJD185" s="5"/>
      <c r="FJE185" s="29"/>
      <c r="FJF185" s="37"/>
      <c r="FJG185" s="13"/>
      <c r="FJH185" s="12"/>
      <c r="FJI185" s="12"/>
      <c r="FJJ185" s="1"/>
      <c r="FJK185" s="5"/>
      <c r="FJL185" s="29"/>
      <c r="FJM185" s="37"/>
      <c r="FJN185" s="13"/>
      <c r="FJO185" s="12"/>
      <c r="FJP185" s="12"/>
      <c r="FJQ185" s="1"/>
      <c r="FJR185" s="5"/>
      <c r="FJS185" s="29"/>
      <c r="FJT185" s="37"/>
      <c r="FJU185" s="13"/>
      <c r="FJV185" s="12"/>
      <c r="FJW185" s="12"/>
      <c r="FJX185" s="1"/>
      <c r="FJY185" s="5"/>
      <c r="FJZ185" s="29"/>
      <c r="FKA185" s="37"/>
      <c r="FKB185" s="13"/>
      <c r="FKC185" s="12"/>
      <c r="FKD185" s="12"/>
      <c r="FKE185" s="1"/>
      <c r="FKF185" s="5"/>
      <c r="FKG185" s="29"/>
      <c r="FKH185" s="37"/>
      <c r="FKI185" s="13"/>
      <c r="FKJ185" s="12"/>
      <c r="FKK185" s="12"/>
      <c r="FKL185" s="1"/>
      <c r="FKM185" s="5"/>
      <c r="FKN185" s="29"/>
      <c r="FKO185" s="37"/>
      <c r="FKP185" s="13"/>
      <c r="FKQ185" s="12"/>
      <c r="FKR185" s="12"/>
      <c r="FKS185" s="1"/>
      <c r="FKT185" s="5"/>
      <c r="FKU185" s="29"/>
      <c r="FKV185" s="37"/>
      <c r="FKW185" s="13"/>
      <c r="FKX185" s="12"/>
      <c r="FKY185" s="12"/>
      <c r="FKZ185" s="1"/>
      <c r="FLA185" s="5"/>
      <c r="FLB185" s="29"/>
      <c r="FLC185" s="37"/>
      <c r="FLD185" s="13"/>
      <c r="FLE185" s="12"/>
      <c r="FLF185" s="12"/>
      <c r="FLG185" s="1"/>
      <c r="FLH185" s="5"/>
      <c r="FLI185" s="29"/>
      <c r="FLJ185" s="37"/>
      <c r="FLK185" s="13"/>
      <c r="FLL185" s="12"/>
      <c r="FLM185" s="12"/>
      <c r="FLN185" s="1"/>
      <c r="FLO185" s="5"/>
      <c r="FLP185" s="29"/>
      <c r="FLQ185" s="37"/>
      <c r="FLR185" s="13"/>
      <c r="FLS185" s="12"/>
      <c r="FLT185" s="12"/>
      <c r="FLU185" s="1"/>
      <c r="FLV185" s="5"/>
      <c r="FLW185" s="29"/>
      <c r="FLX185" s="37"/>
      <c r="FLY185" s="13"/>
      <c r="FLZ185" s="12"/>
      <c r="FMA185" s="12"/>
      <c r="FMB185" s="1"/>
      <c r="FMC185" s="5"/>
      <c r="FMD185" s="29"/>
      <c r="FME185" s="37"/>
      <c r="FMF185" s="13"/>
      <c r="FMG185" s="12"/>
      <c r="FMH185" s="12"/>
      <c r="FMI185" s="1"/>
      <c r="FMJ185" s="5"/>
      <c r="FMK185" s="29"/>
      <c r="FML185" s="37"/>
      <c r="FMM185" s="13"/>
      <c r="FMN185" s="12"/>
      <c r="FMO185" s="12"/>
      <c r="FMP185" s="1"/>
      <c r="FMQ185" s="5"/>
      <c r="FMR185" s="29"/>
      <c r="FMS185" s="37"/>
      <c r="FMT185" s="13"/>
      <c r="FMU185" s="12"/>
      <c r="FMV185" s="12"/>
      <c r="FMW185" s="1"/>
      <c r="FMX185" s="5"/>
      <c r="FMY185" s="29"/>
      <c r="FMZ185" s="37"/>
      <c r="FNA185" s="13"/>
      <c r="FNB185" s="12"/>
      <c r="FNC185" s="12"/>
      <c r="FND185" s="1"/>
      <c r="FNE185" s="5"/>
      <c r="FNF185" s="29"/>
      <c r="FNG185" s="37"/>
      <c r="FNH185" s="13"/>
      <c r="FNI185" s="12"/>
      <c r="FNJ185" s="12"/>
      <c r="FNK185" s="1"/>
      <c r="FNL185" s="5"/>
      <c r="FNM185" s="29"/>
      <c r="FNN185" s="37"/>
      <c r="FNO185" s="13"/>
      <c r="FNP185" s="12"/>
      <c r="FNQ185" s="12"/>
      <c r="FNR185" s="1"/>
      <c r="FNS185" s="5"/>
      <c r="FNT185" s="29"/>
      <c r="FNU185" s="37"/>
      <c r="FNV185" s="13"/>
      <c r="FNW185" s="12"/>
      <c r="FNX185" s="12"/>
      <c r="FNY185" s="1"/>
      <c r="FNZ185" s="5"/>
      <c r="FOA185" s="29"/>
      <c r="FOB185" s="37"/>
      <c r="FOC185" s="13"/>
      <c r="FOD185" s="12"/>
      <c r="FOE185" s="12"/>
      <c r="FOF185" s="1"/>
      <c r="FOG185" s="5"/>
      <c r="FOH185" s="29"/>
      <c r="FOI185" s="37"/>
      <c r="FOJ185" s="13"/>
      <c r="FOK185" s="12"/>
      <c r="FOL185" s="12"/>
      <c r="FOM185" s="1"/>
      <c r="FON185" s="5"/>
      <c r="FOO185" s="29"/>
      <c r="FOP185" s="37"/>
      <c r="FOQ185" s="13"/>
      <c r="FOR185" s="12"/>
      <c r="FOS185" s="12"/>
      <c r="FOT185" s="1"/>
      <c r="FOU185" s="5"/>
      <c r="FOV185" s="29"/>
      <c r="FOW185" s="37"/>
      <c r="FOX185" s="13"/>
      <c r="FOY185" s="12"/>
      <c r="FOZ185" s="12"/>
      <c r="FPA185" s="1"/>
      <c r="FPB185" s="5"/>
      <c r="FPC185" s="29"/>
      <c r="FPD185" s="37"/>
      <c r="FPE185" s="13"/>
      <c r="FPF185" s="12"/>
      <c r="FPG185" s="12"/>
      <c r="FPH185" s="1"/>
      <c r="FPI185" s="5"/>
      <c r="FPJ185" s="29"/>
      <c r="FPK185" s="37"/>
      <c r="FPL185" s="13"/>
      <c r="FPM185" s="12"/>
      <c r="FPN185" s="12"/>
      <c r="FPO185" s="1"/>
      <c r="FPP185" s="5"/>
      <c r="FPQ185" s="29"/>
      <c r="FPR185" s="37"/>
      <c r="FPS185" s="13"/>
      <c r="FPT185" s="12"/>
      <c r="FPU185" s="12"/>
      <c r="FPV185" s="1"/>
      <c r="FPW185" s="5"/>
      <c r="FPX185" s="29"/>
      <c r="FPY185" s="37"/>
      <c r="FPZ185" s="13"/>
      <c r="FQA185" s="12"/>
      <c r="FQB185" s="12"/>
      <c r="FQC185" s="1"/>
      <c r="FQD185" s="5"/>
      <c r="FQE185" s="29"/>
      <c r="FQF185" s="37"/>
      <c r="FQG185" s="13"/>
      <c r="FQH185" s="12"/>
      <c r="FQI185" s="12"/>
      <c r="FQJ185" s="1"/>
      <c r="FQK185" s="5"/>
      <c r="FQL185" s="29"/>
      <c r="FQM185" s="37"/>
      <c r="FQN185" s="13"/>
      <c r="FQO185" s="12"/>
      <c r="FQP185" s="12"/>
      <c r="FQQ185" s="1"/>
      <c r="FQR185" s="5"/>
      <c r="FQS185" s="29"/>
      <c r="FQT185" s="37"/>
      <c r="FQU185" s="13"/>
      <c r="FQV185" s="12"/>
      <c r="FQW185" s="12"/>
      <c r="FQX185" s="1"/>
      <c r="FQY185" s="5"/>
      <c r="FQZ185" s="29"/>
      <c r="FRA185" s="37"/>
      <c r="FRB185" s="13"/>
      <c r="FRC185" s="12"/>
      <c r="FRD185" s="12"/>
      <c r="FRE185" s="1"/>
      <c r="FRF185" s="5"/>
      <c r="FRG185" s="29"/>
      <c r="FRH185" s="37"/>
      <c r="FRI185" s="13"/>
      <c r="FRJ185" s="12"/>
      <c r="FRK185" s="12"/>
      <c r="FRL185" s="1"/>
      <c r="FRM185" s="5"/>
      <c r="FRN185" s="29"/>
      <c r="FRO185" s="37"/>
      <c r="FRP185" s="13"/>
      <c r="FRQ185" s="12"/>
      <c r="FRR185" s="12"/>
      <c r="FRS185" s="1"/>
      <c r="FRT185" s="5"/>
      <c r="FRU185" s="29"/>
      <c r="FRV185" s="37"/>
      <c r="FRW185" s="13"/>
      <c r="FRX185" s="12"/>
      <c r="FRY185" s="12"/>
      <c r="FRZ185" s="1"/>
      <c r="FSA185" s="5"/>
      <c r="FSB185" s="29"/>
      <c r="FSC185" s="37"/>
      <c r="FSD185" s="13"/>
      <c r="FSE185" s="12"/>
      <c r="FSF185" s="12"/>
      <c r="FSG185" s="1"/>
      <c r="FSH185" s="5"/>
      <c r="FSI185" s="29"/>
      <c r="FSJ185" s="37"/>
      <c r="FSK185" s="13"/>
      <c r="FSL185" s="12"/>
      <c r="FSM185" s="12"/>
      <c r="FSN185" s="1"/>
      <c r="FSO185" s="5"/>
      <c r="FSP185" s="29"/>
      <c r="FSQ185" s="37"/>
      <c r="FSR185" s="13"/>
      <c r="FSS185" s="12"/>
      <c r="FST185" s="12"/>
      <c r="FSU185" s="1"/>
      <c r="FSV185" s="5"/>
      <c r="FSW185" s="29"/>
      <c r="FSX185" s="37"/>
      <c r="FSY185" s="13"/>
      <c r="FSZ185" s="12"/>
      <c r="FTA185" s="12"/>
      <c r="FTB185" s="1"/>
      <c r="FTC185" s="5"/>
      <c r="FTD185" s="29"/>
      <c r="FTE185" s="37"/>
      <c r="FTF185" s="13"/>
      <c r="FTG185" s="12"/>
      <c r="FTH185" s="12"/>
      <c r="FTI185" s="1"/>
      <c r="FTJ185" s="5"/>
      <c r="FTK185" s="29"/>
      <c r="FTL185" s="37"/>
      <c r="FTM185" s="13"/>
      <c r="FTN185" s="12"/>
      <c r="FTO185" s="12"/>
      <c r="FTP185" s="1"/>
      <c r="FTQ185" s="5"/>
      <c r="FTR185" s="29"/>
      <c r="FTS185" s="37"/>
      <c r="FTT185" s="13"/>
      <c r="FTU185" s="12"/>
      <c r="FTV185" s="12"/>
      <c r="FTW185" s="1"/>
      <c r="FTX185" s="5"/>
      <c r="FTY185" s="29"/>
      <c r="FTZ185" s="37"/>
      <c r="FUA185" s="13"/>
      <c r="FUB185" s="12"/>
      <c r="FUC185" s="12"/>
      <c r="FUD185" s="1"/>
      <c r="FUE185" s="5"/>
      <c r="FUF185" s="29"/>
      <c r="FUG185" s="37"/>
      <c r="FUH185" s="13"/>
      <c r="FUI185" s="12"/>
      <c r="FUJ185" s="12"/>
      <c r="FUK185" s="1"/>
      <c r="FUL185" s="5"/>
      <c r="FUM185" s="29"/>
      <c r="FUN185" s="37"/>
      <c r="FUO185" s="13"/>
      <c r="FUP185" s="12"/>
      <c r="FUQ185" s="12"/>
      <c r="FUR185" s="1"/>
      <c r="FUS185" s="5"/>
      <c r="FUT185" s="29"/>
      <c r="FUU185" s="37"/>
      <c r="FUV185" s="13"/>
      <c r="FUW185" s="12"/>
      <c r="FUX185" s="12"/>
      <c r="FUY185" s="1"/>
      <c r="FUZ185" s="5"/>
      <c r="FVA185" s="29"/>
      <c r="FVB185" s="37"/>
      <c r="FVC185" s="13"/>
      <c r="FVD185" s="12"/>
      <c r="FVE185" s="12"/>
      <c r="FVF185" s="1"/>
      <c r="FVG185" s="5"/>
      <c r="FVH185" s="29"/>
      <c r="FVI185" s="37"/>
      <c r="FVJ185" s="13"/>
      <c r="FVK185" s="12"/>
      <c r="FVL185" s="12"/>
      <c r="FVM185" s="1"/>
      <c r="FVN185" s="5"/>
      <c r="FVO185" s="29"/>
      <c r="FVP185" s="37"/>
      <c r="FVQ185" s="13"/>
      <c r="FVR185" s="12"/>
      <c r="FVS185" s="12"/>
      <c r="FVT185" s="1"/>
      <c r="FVU185" s="5"/>
      <c r="FVV185" s="29"/>
      <c r="FVW185" s="37"/>
      <c r="FVX185" s="13"/>
      <c r="FVY185" s="12"/>
      <c r="FVZ185" s="12"/>
      <c r="FWA185" s="1"/>
      <c r="FWB185" s="5"/>
      <c r="FWC185" s="29"/>
      <c r="FWD185" s="37"/>
      <c r="FWE185" s="13"/>
      <c r="FWF185" s="12"/>
      <c r="FWG185" s="12"/>
      <c r="FWH185" s="1"/>
      <c r="FWI185" s="5"/>
      <c r="FWJ185" s="29"/>
      <c r="FWK185" s="37"/>
      <c r="FWL185" s="13"/>
      <c r="FWM185" s="12"/>
      <c r="FWN185" s="12"/>
      <c r="FWO185" s="1"/>
      <c r="FWP185" s="5"/>
      <c r="FWQ185" s="29"/>
      <c r="FWR185" s="37"/>
      <c r="FWS185" s="13"/>
      <c r="FWT185" s="12"/>
      <c r="FWU185" s="12"/>
      <c r="FWV185" s="1"/>
      <c r="FWW185" s="5"/>
      <c r="FWX185" s="29"/>
      <c r="FWY185" s="37"/>
      <c r="FWZ185" s="13"/>
      <c r="FXA185" s="12"/>
      <c r="FXB185" s="12"/>
      <c r="FXC185" s="1"/>
      <c r="FXD185" s="5"/>
      <c r="FXE185" s="29"/>
      <c r="FXF185" s="37"/>
      <c r="FXG185" s="13"/>
      <c r="FXH185" s="12"/>
      <c r="FXI185" s="12"/>
      <c r="FXJ185" s="1"/>
      <c r="FXK185" s="5"/>
      <c r="FXL185" s="29"/>
      <c r="FXM185" s="37"/>
      <c r="FXN185" s="13"/>
      <c r="FXO185" s="12"/>
      <c r="FXP185" s="12"/>
      <c r="FXQ185" s="1"/>
      <c r="FXR185" s="5"/>
      <c r="FXS185" s="29"/>
      <c r="FXT185" s="37"/>
      <c r="FXU185" s="13"/>
      <c r="FXV185" s="12"/>
      <c r="FXW185" s="12"/>
      <c r="FXX185" s="1"/>
      <c r="FXY185" s="5"/>
      <c r="FXZ185" s="29"/>
      <c r="FYA185" s="37"/>
      <c r="FYB185" s="13"/>
      <c r="FYC185" s="12"/>
      <c r="FYD185" s="12"/>
      <c r="FYE185" s="1"/>
      <c r="FYF185" s="5"/>
      <c r="FYG185" s="29"/>
      <c r="FYH185" s="37"/>
      <c r="FYI185" s="13"/>
      <c r="FYJ185" s="12"/>
      <c r="FYK185" s="12"/>
      <c r="FYL185" s="1"/>
      <c r="FYM185" s="5"/>
      <c r="FYN185" s="29"/>
      <c r="FYO185" s="37"/>
      <c r="FYP185" s="13"/>
      <c r="FYQ185" s="12"/>
      <c r="FYR185" s="12"/>
      <c r="FYS185" s="1"/>
      <c r="FYT185" s="5"/>
      <c r="FYU185" s="29"/>
      <c r="FYV185" s="37"/>
      <c r="FYW185" s="13"/>
      <c r="FYX185" s="12"/>
      <c r="FYY185" s="12"/>
      <c r="FYZ185" s="1"/>
      <c r="FZA185" s="5"/>
      <c r="FZB185" s="29"/>
      <c r="FZC185" s="37"/>
      <c r="FZD185" s="13"/>
      <c r="FZE185" s="12"/>
      <c r="FZF185" s="12"/>
      <c r="FZG185" s="1"/>
      <c r="FZH185" s="5"/>
      <c r="FZI185" s="29"/>
      <c r="FZJ185" s="37"/>
      <c r="FZK185" s="13"/>
      <c r="FZL185" s="12"/>
      <c r="FZM185" s="12"/>
      <c r="FZN185" s="1"/>
      <c r="FZO185" s="5"/>
      <c r="FZP185" s="29"/>
      <c r="FZQ185" s="37"/>
      <c r="FZR185" s="13"/>
      <c r="FZS185" s="12"/>
      <c r="FZT185" s="12"/>
      <c r="FZU185" s="1"/>
      <c r="FZV185" s="5"/>
      <c r="FZW185" s="29"/>
      <c r="FZX185" s="37"/>
      <c r="FZY185" s="13"/>
      <c r="FZZ185" s="12"/>
      <c r="GAA185" s="12"/>
      <c r="GAB185" s="1"/>
      <c r="GAC185" s="5"/>
      <c r="GAD185" s="29"/>
      <c r="GAE185" s="37"/>
      <c r="GAF185" s="13"/>
      <c r="GAG185" s="12"/>
      <c r="GAH185" s="12"/>
      <c r="GAI185" s="1"/>
      <c r="GAJ185" s="5"/>
      <c r="GAK185" s="29"/>
      <c r="GAL185" s="37"/>
      <c r="GAM185" s="13"/>
      <c r="GAN185" s="12"/>
      <c r="GAO185" s="12"/>
      <c r="GAP185" s="1"/>
      <c r="GAQ185" s="5"/>
      <c r="GAR185" s="29"/>
      <c r="GAS185" s="37"/>
      <c r="GAT185" s="13"/>
      <c r="GAU185" s="12"/>
      <c r="GAV185" s="12"/>
      <c r="GAW185" s="1"/>
      <c r="GAX185" s="5"/>
      <c r="GAY185" s="29"/>
      <c r="GAZ185" s="37"/>
      <c r="GBA185" s="13"/>
      <c r="GBB185" s="12"/>
      <c r="GBC185" s="12"/>
      <c r="GBD185" s="1"/>
      <c r="GBE185" s="5"/>
      <c r="GBF185" s="29"/>
      <c r="GBG185" s="37"/>
      <c r="GBH185" s="13"/>
      <c r="GBI185" s="12"/>
      <c r="GBJ185" s="12"/>
      <c r="GBK185" s="1"/>
      <c r="GBL185" s="5"/>
      <c r="GBM185" s="29"/>
      <c r="GBN185" s="37"/>
      <c r="GBO185" s="13"/>
      <c r="GBP185" s="12"/>
      <c r="GBQ185" s="12"/>
      <c r="GBR185" s="1"/>
      <c r="GBS185" s="5"/>
      <c r="GBT185" s="29"/>
      <c r="GBU185" s="37"/>
      <c r="GBV185" s="13"/>
      <c r="GBW185" s="12"/>
      <c r="GBX185" s="12"/>
      <c r="GBY185" s="1"/>
      <c r="GBZ185" s="5"/>
      <c r="GCA185" s="29"/>
      <c r="GCB185" s="37"/>
      <c r="GCC185" s="13"/>
      <c r="GCD185" s="12"/>
      <c r="GCE185" s="12"/>
      <c r="GCF185" s="1"/>
      <c r="GCG185" s="5"/>
      <c r="GCH185" s="29"/>
      <c r="GCI185" s="37"/>
      <c r="GCJ185" s="13"/>
      <c r="GCK185" s="12"/>
      <c r="GCL185" s="12"/>
      <c r="GCM185" s="1"/>
      <c r="GCN185" s="5"/>
      <c r="GCO185" s="29"/>
      <c r="GCP185" s="37"/>
      <c r="GCQ185" s="13"/>
      <c r="GCR185" s="12"/>
      <c r="GCS185" s="12"/>
      <c r="GCT185" s="1"/>
      <c r="GCU185" s="5"/>
      <c r="GCV185" s="29"/>
      <c r="GCW185" s="37"/>
      <c r="GCX185" s="13"/>
      <c r="GCY185" s="12"/>
      <c r="GCZ185" s="12"/>
      <c r="GDA185" s="1"/>
      <c r="GDB185" s="5"/>
      <c r="GDC185" s="29"/>
      <c r="GDD185" s="37"/>
      <c r="GDE185" s="13"/>
      <c r="GDF185" s="12"/>
      <c r="GDG185" s="12"/>
      <c r="GDH185" s="1"/>
      <c r="GDI185" s="5"/>
      <c r="GDJ185" s="29"/>
      <c r="GDK185" s="37"/>
      <c r="GDL185" s="13"/>
      <c r="GDM185" s="12"/>
      <c r="GDN185" s="12"/>
      <c r="GDO185" s="1"/>
      <c r="GDP185" s="5"/>
      <c r="GDQ185" s="29"/>
      <c r="GDR185" s="37"/>
      <c r="GDS185" s="13"/>
      <c r="GDT185" s="12"/>
      <c r="GDU185" s="12"/>
      <c r="GDV185" s="1"/>
      <c r="GDW185" s="5"/>
      <c r="GDX185" s="29"/>
      <c r="GDY185" s="37"/>
      <c r="GDZ185" s="13"/>
      <c r="GEA185" s="12"/>
      <c r="GEB185" s="12"/>
      <c r="GEC185" s="1"/>
      <c r="GED185" s="5"/>
      <c r="GEE185" s="29"/>
      <c r="GEF185" s="37"/>
      <c r="GEG185" s="13"/>
      <c r="GEH185" s="12"/>
      <c r="GEI185" s="12"/>
      <c r="GEJ185" s="1"/>
      <c r="GEK185" s="5"/>
      <c r="GEL185" s="29"/>
      <c r="GEM185" s="37"/>
      <c r="GEN185" s="13"/>
      <c r="GEO185" s="12"/>
      <c r="GEP185" s="12"/>
      <c r="GEQ185" s="1"/>
      <c r="GER185" s="5"/>
      <c r="GES185" s="29"/>
      <c r="GET185" s="37"/>
      <c r="GEU185" s="13"/>
      <c r="GEV185" s="12"/>
      <c r="GEW185" s="12"/>
      <c r="GEX185" s="1"/>
      <c r="GEY185" s="5"/>
      <c r="GEZ185" s="29"/>
      <c r="GFA185" s="37"/>
      <c r="GFB185" s="13"/>
      <c r="GFC185" s="12"/>
      <c r="GFD185" s="12"/>
      <c r="GFE185" s="1"/>
      <c r="GFF185" s="5"/>
      <c r="GFG185" s="29"/>
      <c r="GFH185" s="37"/>
      <c r="GFI185" s="13"/>
      <c r="GFJ185" s="12"/>
      <c r="GFK185" s="12"/>
      <c r="GFL185" s="1"/>
      <c r="GFM185" s="5"/>
      <c r="GFN185" s="29"/>
      <c r="GFO185" s="37"/>
      <c r="GFP185" s="13"/>
      <c r="GFQ185" s="12"/>
      <c r="GFR185" s="12"/>
      <c r="GFS185" s="1"/>
      <c r="GFT185" s="5"/>
      <c r="GFU185" s="29"/>
      <c r="GFV185" s="37"/>
      <c r="GFW185" s="13"/>
      <c r="GFX185" s="12"/>
      <c r="GFY185" s="12"/>
      <c r="GFZ185" s="1"/>
      <c r="GGA185" s="5"/>
      <c r="GGB185" s="29"/>
      <c r="GGC185" s="37"/>
      <c r="GGD185" s="13"/>
      <c r="GGE185" s="12"/>
      <c r="GGF185" s="12"/>
      <c r="GGG185" s="1"/>
      <c r="GGH185" s="5"/>
      <c r="GGI185" s="29"/>
      <c r="GGJ185" s="37"/>
      <c r="GGK185" s="13"/>
      <c r="GGL185" s="12"/>
      <c r="GGM185" s="12"/>
      <c r="GGN185" s="1"/>
      <c r="GGO185" s="5"/>
      <c r="GGP185" s="29"/>
      <c r="GGQ185" s="37"/>
      <c r="GGR185" s="13"/>
      <c r="GGS185" s="12"/>
      <c r="GGT185" s="12"/>
      <c r="GGU185" s="1"/>
      <c r="GGV185" s="5"/>
      <c r="GGW185" s="29"/>
      <c r="GGX185" s="37"/>
      <c r="GGY185" s="13"/>
      <c r="GGZ185" s="12"/>
      <c r="GHA185" s="12"/>
      <c r="GHB185" s="1"/>
      <c r="GHC185" s="5"/>
      <c r="GHD185" s="29"/>
      <c r="GHE185" s="37"/>
      <c r="GHF185" s="13"/>
      <c r="GHG185" s="12"/>
      <c r="GHH185" s="12"/>
      <c r="GHI185" s="1"/>
      <c r="GHJ185" s="5"/>
      <c r="GHK185" s="29"/>
      <c r="GHL185" s="37"/>
      <c r="GHM185" s="13"/>
      <c r="GHN185" s="12"/>
      <c r="GHO185" s="12"/>
      <c r="GHP185" s="1"/>
      <c r="GHQ185" s="5"/>
      <c r="GHR185" s="29"/>
      <c r="GHS185" s="37"/>
      <c r="GHT185" s="13"/>
      <c r="GHU185" s="12"/>
      <c r="GHV185" s="12"/>
      <c r="GHW185" s="1"/>
      <c r="GHX185" s="5"/>
      <c r="GHY185" s="29"/>
      <c r="GHZ185" s="37"/>
      <c r="GIA185" s="13"/>
      <c r="GIB185" s="12"/>
      <c r="GIC185" s="12"/>
      <c r="GID185" s="1"/>
      <c r="GIE185" s="5"/>
      <c r="GIF185" s="29"/>
      <c r="GIG185" s="37"/>
      <c r="GIH185" s="13"/>
      <c r="GII185" s="12"/>
      <c r="GIJ185" s="12"/>
      <c r="GIK185" s="1"/>
      <c r="GIL185" s="5"/>
      <c r="GIM185" s="29"/>
      <c r="GIN185" s="37"/>
      <c r="GIO185" s="13"/>
      <c r="GIP185" s="12"/>
      <c r="GIQ185" s="12"/>
      <c r="GIR185" s="1"/>
      <c r="GIS185" s="5"/>
      <c r="GIT185" s="29"/>
      <c r="GIU185" s="37"/>
      <c r="GIV185" s="13"/>
      <c r="GIW185" s="12"/>
      <c r="GIX185" s="12"/>
      <c r="GIY185" s="1"/>
      <c r="GIZ185" s="5"/>
      <c r="GJA185" s="29"/>
      <c r="GJB185" s="37"/>
      <c r="GJC185" s="13"/>
      <c r="GJD185" s="12"/>
      <c r="GJE185" s="12"/>
      <c r="GJF185" s="1"/>
      <c r="GJG185" s="5"/>
      <c r="GJH185" s="29"/>
      <c r="GJI185" s="37"/>
      <c r="GJJ185" s="13"/>
      <c r="GJK185" s="12"/>
      <c r="GJL185" s="12"/>
      <c r="GJM185" s="1"/>
      <c r="GJN185" s="5"/>
      <c r="GJO185" s="29"/>
      <c r="GJP185" s="37"/>
      <c r="GJQ185" s="13"/>
      <c r="GJR185" s="12"/>
      <c r="GJS185" s="12"/>
      <c r="GJT185" s="1"/>
      <c r="GJU185" s="5"/>
      <c r="GJV185" s="29"/>
      <c r="GJW185" s="37"/>
      <c r="GJX185" s="13"/>
      <c r="GJY185" s="12"/>
      <c r="GJZ185" s="12"/>
      <c r="GKA185" s="1"/>
      <c r="GKB185" s="5"/>
      <c r="GKC185" s="29"/>
      <c r="GKD185" s="37"/>
      <c r="GKE185" s="13"/>
      <c r="GKF185" s="12"/>
      <c r="GKG185" s="12"/>
      <c r="GKH185" s="1"/>
      <c r="GKI185" s="5"/>
      <c r="GKJ185" s="29"/>
      <c r="GKK185" s="37"/>
      <c r="GKL185" s="13"/>
      <c r="GKM185" s="12"/>
      <c r="GKN185" s="12"/>
      <c r="GKO185" s="1"/>
      <c r="GKP185" s="5"/>
      <c r="GKQ185" s="29"/>
      <c r="GKR185" s="37"/>
      <c r="GKS185" s="13"/>
      <c r="GKT185" s="12"/>
      <c r="GKU185" s="12"/>
      <c r="GKV185" s="1"/>
      <c r="GKW185" s="5"/>
      <c r="GKX185" s="29"/>
      <c r="GKY185" s="37"/>
      <c r="GKZ185" s="13"/>
      <c r="GLA185" s="12"/>
      <c r="GLB185" s="12"/>
      <c r="GLC185" s="1"/>
      <c r="GLD185" s="5"/>
      <c r="GLE185" s="29"/>
      <c r="GLF185" s="37"/>
      <c r="GLG185" s="13"/>
      <c r="GLH185" s="12"/>
      <c r="GLI185" s="12"/>
      <c r="GLJ185" s="1"/>
      <c r="GLK185" s="5"/>
      <c r="GLL185" s="29"/>
      <c r="GLM185" s="37"/>
      <c r="GLN185" s="13"/>
      <c r="GLO185" s="12"/>
      <c r="GLP185" s="12"/>
      <c r="GLQ185" s="1"/>
      <c r="GLR185" s="5"/>
      <c r="GLS185" s="29"/>
      <c r="GLT185" s="37"/>
      <c r="GLU185" s="13"/>
      <c r="GLV185" s="12"/>
      <c r="GLW185" s="12"/>
      <c r="GLX185" s="1"/>
      <c r="GLY185" s="5"/>
      <c r="GLZ185" s="29"/>
      <c r="GMA185" s="37"/>
      <c r="GMB185" s="13"/>
      <c r="GMC185" s="12"/>
      <c r="GMD185" s="12"/>
      <c r="GME185" s="1"/>
      <c r="GMF185" s="5"/>
      <c r="GMG185" s="29"/>
      <c r="GMH185" s="37"/>
      <c r="GMI185" s="13"/>
      <c r="GMJ185" s="12"/>
      <c r="GMK185" s="12"/>
      <c r="GML185" s="1"/>
      <c r="GMM185" s="5"/>
      <c r="GMN185" s="29"/>
      <c r="GMO185" s="37"/>
      <c r="GMP185" s="13"/>
      <c r="GMQ185" s="12"/>
      <c r="GMR185" s="12"/>
      <c r="GMS185" s="1"/>
      <c r="GMT185" s="5"/>
      <c r="GMU185" s="29"/>
      <c r="GMV185" s="37"/>
      <c r="GMW185" s="13"/>
      <c r="GMX185" s="12"/>
      <c r="GMY185" s="12"/>
      <c r="GMZ185" s="1"/>
      <c r="GNA185" s="5"/>
      <c r="GNB185" s="29"/>
      <c r="GNC185" s="37"/>
      <c r="GND185" s="13"/>
      <c r="GNE185" s="12"/>
      <c r="GNF185" s="12"/>
      <c r="GNG185" s="1"/>
      <c r="GNH185" s="5"/>
      <c r="GNI185" s="29"/>
      <c r="GNJ185" s="37"/>
      <c r="GNK185" s="13"/>
      <c r="GNL185" s="12"/>
      <c r="GNM185" s="12"/>
      <c r="GNN185" s="1"/>
      <c r="GNO185" s="5"/>
      <c r="GNP185" s="29"/>
      <c r="GNQ185" s="37"/>
      <c r="GNR185" s="13"/>
      <c r="GNS185" s="12"/>
      <c r="GNT185" s="12"/>
      <c r="GNU185" s="1"/>
      <c r="GNV185" s="5"/>
      <c r="GNW185" s="29"/>
      <c r="GNX185" s="37"/>
      <c r="GNY185" s="13"/>
      <c r="GNZ185" s="12"/>
      <c r="GOA185" s="12"/>
      <c r="GOB185" s="1"/>
      <c r="GOC185" s="5"/>
      <c r="GOD185" s="29"/>
      <c r="GOE185" s="37"/>
      <c r="GOF185" s="13"/>
      <c r="GOG185" s="12"/>
      <c r="GOH185" s="12"/>
      <c r="GOI185" s="1"/>
      <c r="GOJ185" s="5"/>
      <c r="GOK185" s="29"/>
      <c r="GOL185" s="37"/>
      <c r="GOM185" s="13"/>
      <c r="GON185" s="12"/>
      <c r="GOO185" s="12"/>
      <c r="GOP185" s="1"/>
      <c r="GOQ185" s="5"/>
      <c r="GOR185" s="29"/>
      <c r="GOS185" s="37"/>
      <c r="GOT185" s="13"/>
      <c r="GOU185" s="12"/>
      <c r="GOV185" s="12"/>
      <c r="GOW185" s="1"/>
      <c r="GOX185" s="5"/>
      <c r="GOY185" s="29"/>
      <c r="GOZ185" s="37"/>
      <c r="GPA185" s="13"/>
      <c r="GPB185" s="12"/>
      <c r="GPC185" s="12"/>
      <c r="GPD185" s="1"/>
      <c r="GPE185" s="5"/>
      <c r="GPF185" s="29"/>
      <c r="GPG185" s="37"/>
      <c r="GPH185" s="13"/>
      <c r="GPI185" s="12"/>
      <c r="GPJ185" s="12"/>
      <c r="GPK185" s="1"/>
      <c r="GPL185" s="5"/>
      <c r="GPM185" s="29"/>
      <c r="GPN185" s="37"/>
      <c r="GPO185" s="13"/>
      <c r="GPP185" s="12"/>
      <c r="GPQ185" s="12"/>
      <c r="GPR185" s="1"/>
      <c r="GPS185" s="5"/>
      <c r="GPT185" s="29"/>
      <c r="GPU185" s="37"/>
      <c r="GPV185" s="13"/>
      <c r="GPW185" s="12"/>
      <c r="GPX185" s="12"/>
      <c r="GPY185" s="1"/>
      <c r="GPZ185" s="5"/>
      <c r="GQA185" s="29"/>
      <c r="GQB185" s="37"/>
      <c r="GQC185" s="13"/>
      <c r="GQD185" s="12"/>
      <c r="GQE185" s="12"/>
      <c r="GQF185" s="1"/>
      <c r="GQG185" s="5"/>
      <c r="GQH185" s="29"/>
      <c r="GQI185" s="37"/>
      <c r="GQJ185" s="13"/>
      <c r="GQK185" s="12"/>
      <c r="GQL185" s="12"/>
      <c r="GQM185" s="1"/>
      <c r="GQN185" s="5"/>
      <c r="GQO185" s="29"/>
      <c r="GQP185" s="37"/>
      <c r="GQQ185" s="13"/>
      <c r="GQR185" s="12"/>
      <c r="GQS185" s="12"/>
      <c r="GQT185" s="1"/>
      <c r="GQU185" s="5"/>
      <c r="GQV185" s="29"/>
      <c r="GQW185" s="37"/>
      <c r="GQX185" s="13"/>
      <c r="GQY185" s="12"/>
      <c r="GQZ185" s="12"/>
      <c r="GRA185" s="1"/>
      <c r="GRB185" s="5"/>
      <c r="GRC185" s="29"/>
      <c r="GRD185" s="37"/>
      <c r="GRE185" s="13"/>
      <c r="GRF185" s="12"/>
      <c r="GRG185" s="12"/>
      <c r="GRH185" s="1"/>
      <c r="GRI185" s="5"/>
      <c r="GRJ185" s="29"/>
      <c r="GRK185" s="37"/>
      <c r="GRL185" s="13"/>
      <c r="GRM185" s="12"/>
      <c r="GRN185" s="12"/>
      <c r="GRO185" s="1"/>
      <c r="GRP185" s="5"/>
      <c r="GRQ185" s="29"/>
      <c r="GRR185" s="37"/>
      <c r="GRS185" s="13"/>
      <c r="GRT185" s="12"/>
      <c r="GRU185" s="12"/>
      <c r="GRV185" s="1"/>
      <c r="GRW185" s="5"/>
      <c r="GRX185" s="29"/>
      <c r="GRY185" s="37"/>
      <c r="GRZ185" s="13"/>
      <c r="GSA185" s="12"/>
      <c r="GSB185" s="12"/>
      <c r="GSC185" s="1"/>
      <c r="GSD185" s="5"/>
      <c r="GSE185" s="29"/>
      <c r="GSF185" s="37"/>
      <c r="GSG185" s="13"/>
      <c r="GSH185" s="12"/>
      <c r="GSI185" s="12"/>
      <c r="GSJ185" s="1"/>
      <c r="GSK185" s="5"/>
      <c r="GSL185" s="29"/>
      <c r="GSM185" s="37"/>
      <c r="GSN185" s="13"/>
      <c r="GSO185" s="12"/>
      <c r="GSP185" s="12"/>
      <c r="GSQ185" s="1"/>
      <c r="GSR185" s="5"/>
      <c r="GSS185" s="29"/>
      <c r="GST185" s="37"/>
      <c r="GSU185" s="13"/>
      <c r="GSV185" s="12"/>
      <c r="GSW185" s="12"/>
      <c r="GSX185" s="1"/>
      <c r="GSY185" s="5"/>
      <c r="GSZ185" s="29"/>
      <c r="GTA185" s="37"/>
      <c r="GTB185" s="13"/>
      <c r="GTC185" s="12"/>
      <c r="GTD185" s="12"/>
      <c r="GTE185" s="1"/>
      <c r="GTF185" s="5"/>
      <c r="GTG185" s="29"/>
      <c r="GTH185" s="37"/>
      <c r="GTI185" s="13"/>
      <c r="GTJ185" s="12"/>
      <c r="GTK185" s="12"/>
      <c r="GTL185" s="1"/>
      <c r="GTM185" s="5"/>
      <c r="GTN185" s="29"/>
      <c r="GTO185" s="37"/>
      <c r="GTP185" s="13"/>
      <c r="GTQ185" s="12"/>
      <c r="GTR185" s="12"/>
      <c r="GTS185" s="1"/>
      <c r="GTT185" s="5"/>
      <c r="GTU185" s="29"/>
      <c r="GTV185" s="37"/>
      <c r="GTW185" s="13"/>
      <c r="GTX185" s="12"/>
      <c r="GTY185" s="12"/>
      <c r="GTZ185" s="1"/>
      <c r="GUA185" s="5"/>
      <c r="GUB185" s="29"/>
      <c r="GUC185" s="37"/>
      <c r="GUD185" s="13"/>
      <c r="GUE185" s="12"/>
      <c r="GUF185" s="12"/>
      <c r="GUG185" s="1"/>
      <c r="GUH185" s="5"/>
      <c r="GUI185" s="29"/>
      <c r="GUJ185" s="37"/>
      <c r="GUK185" s="13"/>
      <c r="GUL185" s="12"/>
      <c r="GUM185" s="12"/>
      <c r="GUN185" s="1"/>
      <c r="GUO185" s="5"/>
      <c r="GUP185" s="29"/>
      <c r="GUQ185" s="37"/>
      <c r="GUR185" s="13"/>
      <c r="GUS185" s="12"/>
      <c r="GUT185" s="12"/>
      <c r="GUU185" s="1"/>
      <c r="GUV185" s="5"/>
      <c r="GUW185" s="29"/>
      <c r="GUX185" s="37"/>
      <c r="GUY185" s="13"/>
      <c r="GUZ185" s="12"/>
      <c r="GVA185" s="12"/>
      <c r="GVB185" s="1"/>
      <c r="GVC185" s="5"/>
      <c r="GVD185" s="29"/>
      <c r="GVE185" s="37"/>
      <c r="GVF185" s="13"/>
      <c r="GVG185" s="12"/>
      <c r="GVH185" s="12"/>
      <c r="GVI185" s="1"/>
      <c r="GVJ185" s="5"/>
      <c r="GVK185" s="29"/>
      <c r="GVL185" s="37"/>
      <c r="GVM185" s="13"/>
      <c r="GVN185" s="12"/>
      <c r="GVO185" s="12"/>
      <c r="GVP185" s="1"/>
      <c r="GVQ185" s="5"/>
      <c r="GVR185" s="29"/>
      <c r="GVS185" s="37"/>
      <c r="GVT185" s="13"/>
      <c r="GVU185" s="12"/>
      <c r="GVV185" s="12"/>
      <c r="GVW185" s="1"/>
      <c r="GVX185" s="5"/>
      <c r="GVY185" s="29"/>
      <c r="GVZ185" s="37"/>
      <c r="GWA185" s="13"/>
      <c r="GWB185" s="12"/>
      <c r="GWC185" s="12"/>
      <c r="GWD185" s="1"/>
      <c r="GWE185" s="5"/>
      <c r="GWF185" s="29"/>
      <c r="GWG185" s="37"/>
      <c r="GWH185" s="13"/>
      <c r="GWI185" s="12"/>
      <c r="GWJ185" s="12"/>
      <c r="GWK185" s="1"/>
      <c r="GWL185" s="5"/>
      <c r="GWM185" s="29"/>
      <c r="GWN185" s="37"/>
      <c r="GWO185" s="13"/>
      <c r="GWP185" s="12"/>
      <c r="GWQ185" s="12"/>
      <c r="GWR185" s="1"/>
      <c r="GWS185" s="5"/>
      <c r="GWT185" s="29"/>
      <c r="GWU185" s="37"/>
      <c r="GWV185" s="13"/>
      <c r="GWW185" s="12"/>
      <c r="GWX185" s="12"/>
      <c r="GWY185" s="1"/>
      <c r="GWZ185" s="5"/>
      <c r="GXA185" s="29"/>
      <c r="GXB185" s="37"/>
      <c r="GXC185" s="13"/>
      <c r="GXD185" s="12"/>
      <c r="GXE185" s="12"/>
      <c r="GXF185" s="1"/>
      <c r="GXG185" s="5"/>
      <c r="GXH185" s="29"/>
      <c r="GXI185" s="37"/>
      <c r="GXJ185" s="13"/>
      <c r="GXK185" s="12"/>
      <c r="GXL185" s="12"/>
      <c r="GXM185" s="1"/>
      <c r="GXN185" s="5"/>
      <c r="GXO185" s="29"/>
      <c r="GXP185" s="37"/>
      <c r="GXQ185" s="13"/>
      <c r="GXR185" s="12"/>
      <c r="GXS185" s="12"/>
      <c r="GXT185" s="1"/>
      <c r="GXU185" s="5"/>
      <c r="GXV185" s="29"/>
      <c r="GXW185" s="37"/>
      <c r="GXX185" s="13"/>
      <c r="GXY185" s="12"/>
      <c r="GXZ185" s="12"/>
      <c r="GYA185" s="1"/>
      <c r="GYB185" s="5"/>
      <c r="GYC185" s="29"/>
      <c r="GYD185" s="37"/>
      <c r="GYE185" s="13"/>
      <c r="GYF185" s="12"/>
      <c r="GYG185" s="12"/>
      <c r="GYH185" s="1"/>
      <c r="GYI185" s="5"/>
      <c r="GYJ185" s="29"/>
      <c r="GYK185" s="37"/>
      <c r="GYL185" s="13"/>
      <c r="GYM185" s="12"/>
      <c r="GYN185" s="12"/>
      <c r="GYO185" s="1"/>
      <c r="GYP185" s="5"/>
      <c r="GYQ185" s="29"/>
      <c r="GYR185" s="37"/>
      <c r="GYS185" s="13"/>
      <c r="GYT185" s="12"/>
      <c r="GYU185" s="12"/>
      <c r="GYV185" s="1"/>
      <c r="GYW185" s="5"/>
      <c r="GYX185" s="29"/>
      <c r="GYY185" s="37"/>
      <c r="GYZ185" s="13"/>
      <c r="GZA185" s="12"/>
      <c r="GZB185" s="12"/>
      <c r="GZC185" s="1"/>
      <c r="GZD185" s="5"/>
      <c r="GZE185" s="29"/>
      <c r="GZF185" s="37"/>
      <c r="GZG185" s="13"/>
      <c r="GZH185" s="12"/>
      <c r="GZI185" s="12"/>
      <c r="GZJ185" s="1"/>
      <c r="GZK185" s="5"/>
      <c r="GZL185" s="29"/>
      <c r="GZM185" s="37"/>
      <c r="GZN185" s="13"/>
      <c r="GZO185" s="12"/>
      <c r="GZP185" s="12"/>
      <c r="GZQ185" s="1"/>
      <c r="GZR185" s="5"/>
      <c r="GZS185" s="29"/>
      <c r="GZT185" s="37"/>
      <c r="GZU185" s="13"/>
      <c r="GZV185" s="12"/>
      <c r="GZW185" s="12"/>
      <c r="GZX185" s="1"/>
      <c r="GZY185" s="5"/>
      <c r="GZZ185" s="29"/>
      <c r="HAA185" s="37"/>
      <c r="HAB185" s="13"/>
      <c r="HAC185" s="12"/>
      <c r="HAD185" s="12"/>
      <c r="HAE185" s="1"/>
      <c r="HAF185" s="5"/>
      <c r="HAG185" s="29"/>
      <c r="HAH185" s="37"/>
      <c r="HAI185" s="13"/>
      <c r="HAJ185" s="12"/>
      <c r="HAK185" s="12"/>
      <c r="HAL185" s="1"/>
      <c r="HAM185" s="5"/>
      <c r="HAN185" s="29"/>
      <c r="HAO185" s="37"/>
      <c r="HAP185" s="13"/>
      <c r="HAQ185" s="12"/>
      <c r="HAR185" s="12"/>
      <c r="HAS185" s="1"/>
      <c r="HAT185" s="5"/>
      <c r="HAU185" s="29"/>
      <c r="HAV185" s="37"/>
      <c r="HAW185" s="13"/>
      <c r="HAX185" s="12"/>
      <c r="HAY185" s="12"/>
      <c r="HAZ185" s="1"/>
      <c r="HBA185" s="5"/>
      <c r="HBB185" s="29"/>
      <c r="HBC185" s="37"/>
      <c r="HBD185" s="13"/>
      <c r="HBE185" s="12"/>
      <c r="HBF185" s="12"/>
      <c r="HBG185" s="1"/>
      <c r="HBH185" s="5"/>
      <c r="HBI185" s="29"/>
      <c r="HBJ185" s="37"/>
      <c r="HBK185" s="13"/>
      <c r="HBL185" s="12"/>
      <c r="HBM185" s="12"/>
      <c r="HBN185" s="1"/>
      <c r="HBO185" s="5"/>
      <c r="HBP185" s="29"/>
      <c r="HBQ185" s="37"/>
      <c r="HBR185" s="13"/>
      <c r="HBS185" s="12"/>
      <c r="HBT185" s="12"/>
      <c r="HBU185" s="1"/>
      <c r="HBV185" s="5"/>
      <c r="HBW185" s="29"/>
      <c r="HBX185" s="37"/>
      <c r="HBY185" s="13"/>
      <c r="HBZ185" s="12"/>
      <c r="HCA185" s="12"/>
      <c r="HCB185" s="1"/>
      <c r="HCC185" s="5"/>
      <c r="HCD185" s="29"/>
      <c r="HCE185" s="37"/>
      <c r="HCF185" s="13"/>
      <c r="HCG185" s="12"/>
      <c r="HCH185" s="12"/>
      <c r="HCI185" s="1"/>
      <c r="HCJ185" s="5"/>
      <c r="HCK185" s="29"/>
      <c r="HCL185" s="37"/>
      <c r="HCM185" s="13"/>
      <c r="HCN185" s="12"/>
      <c r="HCO185" s="12"/>
      <c r="HCP185" s="1"/>
      <c r="HCQ185" s="5"/>
      <c r="HCR185" s="29"/>
      <c r="HCS185" s="37"/>
      <c r="HCT185" s="13"/>
      <c r="HCU185" s="12"/>
      <c r="HCV185" s="12"/>
      <c r="HCW185" s="1"/>
      <c r="HCX185" s="5"/>
      <c r="HCY185" s="29"/>
      <c r="HCZ185" s="37"/>
      <c r="HDA185" s="13"/>
      <c r="HDB185" s="12"/>
      <c r="HDC185" s="12"/>
      <c r="HDD185" s="1"/>
      <c r="HDE185" s="5"/>
      <c r="HDF185" s="29"/>
      <c r="HDG185" s="37"/>
      <c r="HDH185" s="13"/>
      <c r="HDI185" s="12"/>
      <c r="HDJ185" s="12"/>
      <c r="HDK185" s="1"/>
      <c r="HDL185" s="5"/>
      <c r="HDM185" s="29"/>
      <c r="HDN185" s="37"/>
      <c r="HDO185" s="13"/>
      <c r="HDP185" s="12"/>
      <c r="HDQ185" s="12"/>
      <c r="HDR185" s="1"/>
      <c r="HDS185" s="5"/>
      <c r="HDT185" s="29"/>
      <c r="HDU185" s="37"/>
      <c r="HDV185" s="13"/>
      <c r="HDW185" s="12"/>
      <c r="HDX185" s="12"/>
      <c r="HDY185" s="1"/>
      <c r="HDZ185" s="5"/>
      <c r="HEA185" s="29"/>
      <c r="HEB185" s="37"/>
      <c r="HEC185" s="13"/>
      <c r="HED185" s="12"/>
      <c r="HEE185" s="12"/>
      <c r="HEF185" s="1"/>
      <c r="HEG185" s="5"/>
      <c r="HEH185" s="29"/>
      <c r="HEI185" s="37"/>
      <c r="HEJ185" s="13"/>
      <c r="HEK185" s="12"/>
      <c r="HEL185" s="12"/>
      <c r="HEM185" s="1"/>
      <c r="HEN185" s="5"/>
      <c r="HEO185" s="29"/>
      <c r="HEP185" s="37"/>
      <c r="HEQ185" s="13"/>
      <c r="HER185" s="12"/>
      <c r="HES185" s="12"/>
      <c r="HET185" s="1"/>
      <c r="HEU185" s="5"/>
      <c r="HEV185" s="29"/>
      <c r="HEW185" s="37"/>
      <c r="HEX185" s="13"/>
      <c r="HEY185" s="12"/>
      <c r="HEZ185" s="12"/>
      <c r="HFA185" s="1"/>
      <c r="HFB185" s="5"/>
      <c r="HFC185" s="29"/>
      <c r="HFD185" s="37"/>
      <c r="HFE185" s="13"/>
      <c r="HFF185" s="12"/>
      <c r="HFG185" s="12"/>
      <c r="HFH185" s="1"/>
      <c r="HFI185" s="5"/>
      <c r="HFJ185" s="29"/>
      <c r="HFK185" s="37"/>
      <c r="HFL185" s="13"/>
      <c r="HFM185" s="12"/>
      <c r="HFN185" s="12"/>
      <c r="HFO185" s="1"/>
      <c r="HFP185" s="5"/>
      <c r="HFQ185" s="29"/>
      <c r="HFR185" s="37"/>
      <c r="HFS185" s="13"/>
      <c r="HFT185" s="12"/>
      <c r="HFU185" s="12"/>
      <c r="HFV185" s="1"/>
      <c r="HFW185" s="5"/>
      <c r="HFX185" s="29"/>
      <c r="HFY185" s="37"/>
      <c r="HFZ185" s="13"/>
      <c r="HGA185" s="12"/>
      <c r="HGB185" s="12"/>
      <c r="HGC185" s="1"/>
      <c r="HGD185" s="5"/>
      <c r="HGE185" s="29"/>
      <c r="HGF185" s="37"/>
      <c r="HGG185" s="13"/>
      <c r="HGH185" s="12"/>
      <c r="HGI185" s="12"/>
      <c r="HGJ185" s="1"/>
      <c r="HGK185" s="5"/>
      <c r="HGL185" s="29"/>
      <c r="HGM185" s="37"/>
      <c r="HGN185" s="13"/>
      <c r="HGO185" s="12"/>
      <c r="HGP185" s="12"/>
      <c r="HGQ185" s="1"/>
      <c r="HGR185" s="5"/>
      <c r="HGS185" s="29"/>
      <c r="HGT185" s="37"/>
      <c r="HGU185" s="13"/>
      <c r="HGV185" s="12"/>
      <c r="HGW185" s="12"/>
      <c r="HGX185" s="1"/>
      <c r="HGY185" s="5"/>
      <c r="HGZ185" s="29"/>
      <c r="HHA185" s="37"/>
      <c r="HHB185" s="13"/>
      <c r="HHC185" s="12"/>
      <c r="HHD185" s="12"/>
      <c r="HHE185" s="1"/>
      <c r="HHF185" s="5"/>
      <c r="HHG185" s="29"/>
      <c r="HHH185" s="37"/>
      <c r="HHI185" s="13"/>
      <c r="HHJ185" s="12"/>
      <c r="HHK185" s="12"/>
      <c r="HHL185" s="1"/>
      <c r="HHM185" s="5"/>
      <c r="HHN185" s="29"/>
      <c r="HHO185" s="37"/>
      <c r="HHP185" s="13"/>
      <c r="HHQ185" s="12"/>
      <c r="HHR185" s="12"/>
      <c r="HHS185" s="1"/>
      <c r="HHT185" s="5"/>
      <c r="HHU185" s="29"/>
      <c r="HHV185" s="37"/>
      <c r="HHW185" s="13"/>
      <c r="HHX185" s="12"/>
      <c r="HHY185" s="12"/>
      <c r="HHZ185" s="1"/>
      <c r="HIA185" s="5"/>
      <c r="HIB185" s="29"/>
      <c r="HIC185" s="37"/>
      <c r="HID185" s="13"/>
      <c r="HIE185" s="12"/>
      <c r="HIF185" s="12"/>
      <c r="HIG185" s="1"/>
      <c r="HIH185" s="5"/>
      <c r="HII185" s="29"/>
      <c r="HIJ185" s="37"/>
      <c r="HIK185" s="13"/>
      <c r="HIL185" s="12"/>
      <c r="HIM185" s="12"/>
      <c r="HIN185" s="1"/>
      <c r="HIO185" s="5"/>
      <c r="HIP185" s="29"/>
      <c r="HIQ185" s="37"/>
      <c r="HIR185" s="13"/>
      <c r="HIS185" s="12"/>
      <c r="HIT185" s="12"/>
      <c r="HIU185" s="1"/>
      <c r="HIV185" s="5"/>
      <c r="HIW185" s="29"/>
      <c r="HIX185" s="37"/>
      <c r="HIY185" s="13"/>
      <c r="HIZ185" s="12"/>
      <c r="HJA185" s="12"/>
      <c r="HJB185" s="1"/>
      <c r="HJC185" s="5"/>
      <c r="HJD185" s="29"/>
      <c r="HJE185" s="37"/>
      <c r="HJF185" s="13"/>
      <c r="HJG185" s="12"/>
      <c r="HJH185" s="12"/>
      <c r="HJI185" s="1"/>
      <c r="HJJ185" s="5"/>
      <c r="HJK185" s="29"/>
      <c r="HJL185" s="37"/>
      <c r="HJM185" s="13"/>
      <c r="HJN185" s="12"/>
      <c r="HJO185" s="12"/>
      <c r="HJP185" s="1"/>
      <c r="HJQ185" s="5"/>
      <c r="HJR185" s="29"/>
      <c r="HJS185" s="37"/>
      <c r="HJT185" s="13"/>
      <c r="HJU185" s="12"/>
      <c r="HJV185" s="12"/>
      <c r="HJW185" s="1"/>
      <c r="HJX185" s="5"/>
      <c r="HJY185" s="29"/>
      <c r="HJZ185" s="37"/>
      <c r="HKA185" s="13"/>
      <c r="HKB185" s="12"/>
      <c r="HKC185" s="12"/>
      <c r="HKD185" s="1"/>
      <c r="HKE185" s="5"/>
      <c r="HKF185" s="29"/>
      <c r="HKG185" s="37"/>
      <c r="HKH185" s="13"/>
      <c r="HKI185" s="12"/>
      <c r="HKJ185" s="12"/>
      <c r="HKK185" s="1"/>
      <c r="HKL185" s="5"/>
      <c r="HKM185" s="29"/>
      <c r="HKN185" s="37"/>
      <c r="HKO185" s="13"/>
      <c r="HKP185" s="12"/>
      <c r="HKQ185" s="12"/>
      <c r="HKR185" s="1"/>
      <c r="HKS185" s="5"/>
      <c r="HKT185" s="29"/>
      <c r="HKU185" s="37"/>
      <c r="HKV185" s="13"/>
      <c r="HKW185" s="12"/>
      <c r="HKX185" s="12"/>
      <c r="HKY185" s="1"/>
      <c r="HKZ185" s="5"/>
      <c r="HLA185" s="29"/>
      <c r="HLB185" s="37"/>
      <c r="HLC185" s="13"/>
      <c r="HLD185" s="12"/>
      <c r="HLE185" s="12"/>
      <c r="HLF185" s="1"/>
      <c r="HLG185" s="5"/>
      <c r="HLH185" s="29"/>
      <c r="HLI185" s="37"/>
      <c r="HLJ185" s="13"/>
      <c r="HLK185" s="12"/>
      <c r="HLL185" s="12"/>
      <c r="HLM185" s="1"/>
      <c r="HLN185" s="5"/>
      <c r="HLO185" s="29"/>
      <c r="HLP185" s="37"/>
      <c r="HLQ185" s="13"/>
      <c r="HLR185" s="12"/>
      <c r="HLS185" s="12"/>
      <c r="HLT185" s="1"/>
      <c r="HLU185" s="5"/>
      <c r="HLV185" s="29"/>
      <c r="HLW185" s="37"/>
      <c r="HLX185" s="13"/>
      <c r="HLY185" s="12"/>
      <c r="HLZ185" s="12"/>
      <c r="HMA185" s="1"/>
      <c r="HMB185" s="5"/>
      <c r="HMC185" s="29"/>
      <c r="HMD185" s="37"/>
      <c r="HME185" s="13"/>
      <c r="HMF185" s="12"/>
      <c r="HMG185" s="12"/>
      <c r="HMH185" s="1"/>
      <c r="HMI185" s="5"/>
      <c r="HMJ185" s="29"/>
      <c r="HMK185" s="37"/>
      <c r="HML185" s="13"/>
      <c r="HMM185" s="12"/>
      <c r="HMN185" s="12"/>
      <c r="HMO185" s="1"/>
      <c r="HMP185" s="5"/>
      <c r="HMQ185" s="29"/>
      <c r="HMR185" s="37"/>
      <c r="HMS185" s="13"/>
      <c r="HMT185" s="12"/>
      <c r="HMU185" s="12"/>
      <c r="HMV185" s="1"/>
      <c r="HMW185" s="5"/>
      <c r="HMX185" s="29"/>
      <c r="HMY185" s="37"/>
      <c r="HMZ185" s="13"/>
      <c r="HNA185" s="12"/>
      <c r="HNB185" s="12"/>
      <c r="HNC185" s="1"/>
      <c r="HND185" s="5"/>
      <c r="HNE185" s="29"/>
      <c r="HNF185" s="37"/>
      <c r="HNG185" s="13"/>
      <c r="HNH185" s="12"/>
      <c r="HNI185" s="12"/>
      <c r="HNJ185" s="1"/>
      <c r="HNK185" s="5"/>
      <c r="HNL185" s="29"/>
      <c r="HNM185" s="37"/>
      <c r="HNN185" s="13"/>
      <c r="HNO185" s="12"/>
      <c r="HNP185" s="12"/>
      <c r="HNQ185" s="1"/>
      <c r="HNR185" s="5"/>
      <c r="HNS185" s="29"/>
      <c r="HNT185" s="37"/>
      <c r="HNU185" s="13"/>
      <c r="HNV185" s="12"/>
      <c r="HNW185" s="12"/>
      <c r="HNX185" s="1"/>
      <c r="HNY185" s="5"/>
      <c r="HNZ185" s="29"/>
      <c r="HOA185" s="37"/>
      <c r="HOB185" s="13"/>
      <c r="HOC185" s="12"/>
      <c r="HOD185" s="12"/>
      <c r="HOE185" s="1"/>
      <c r="HOF185" s="5"/>
      <c r="HOG185" s="29"/>
      <c r="HOH185" s="37"/>
      <c r="HOI185" s="13"/>
      <c r="HOJ185" s="12"/>
      <c r="HOK185" s="12"/>
      <c r="HOL185" s="1"/>
      <c r="HOM185" s="5"/>
      <c r="HON185" s="29"/>
      <c r="HOO185" s="37"/>
      <c r="HOP185" s="13"/>
      <c r="HOQ185" s="12"/>
      <c r="HOR185" s="12"/>
      <c r="HOS185" s="1"/>
      <c r="HOT185" s="5"/>
      <c r="HOU185" s="29"/>
      <c r="HOV185" s="37"/>
      <c r="HOW185" s="13"/>
      <c r="HOX185" s="12"/>
      <c r="HOY185" s="12"/>
      <c r="HOZ185" s="1"/>
      <c r="HPA185" s="5"/>
      <c r="HPB185" s="29"/>
      <c r="HPC185" s="37"/>
      <c r="HPD185" s="13"/>
      <c r="HPE185" s="12"/>
      <c r="HPF185" s="12"/>
      <c r="HPG185" s="1"/>
      <c r="HPH185" s="5"/>
      <c r="HPI185" s="29"/>
      <c r="HPJ185" s="37"/>
      <c r="HPK185" s="13"/>
      <c r="HPL185" s="12"/>
      <c r="HPM185" s="12"/>
      <c r="HPN185" s="1"/>
      <c r="HPO185" s="5"/>
      <c r="HPP185" s="29"/>
      <c r="HPQ185" s="37"/>
      <c r="HPR185" s="13"/>
      <c r="HPS185" s="12"/>
      <c r="HPT185" s="12"/>
      <c r="HPU185" s="1"/>
      <c r="HPV185" s="5"/>
      <c r="HPW185" s="29"/>
      <c r="HPX185" s="37"/>
      <c r="HPY185" s="13"/>
      <c r="HPZ185" s="12"/>
      <c r="HQA185" s="12"/>
      <c r="HQB185" s="1"/>
      <c r="HQC185" s="5"/>
      <c r="HQD185" s="29"/>
      <c r="HQE185" s="37"/>
      <c r="HQF185" s="13"/>
      <c r="HQG185" s="12"/>
      <c r="HQH185" s="12"/>
      <c r="HQI185" s="1"/>
      <c r="HQJ185" s="5"/>
      <c r="HQK185" s="29"/>
      <c r="HQL185" s="37"/>
      <c r="HQM185" s="13"/>
      <c r="HQN185" s="12"/>
      <c r="HQO185" s="12"/>
      <c r="HQP185" s="1"/>
      <c r="HQQ185" s="5"/>
      <c r="HQR185" s="29"/>
      <c r="HQS185" s="37"/>
      <c r="HQT185" s="13"/>
      <c r="HQU185" s="12"/>
      <c r="HQV185" s="12"/>
      <c r="HQW185" s="1"/>
      <c r="HQX185" s="5"/>
      <c r="HQY185" s="29"/>
      <c r="HQZ185" s="37"/>
      <c r="HRA185" s="13"/>
      <c r="HRB185" s="12"/>
      <c r="HRC185" s="12"/>
      <c r="HRD185" s="1"/>
      <c r="HRE185" s="5"/>
      <c r="HRF185" s="29"/>
      <c r="HRG185" s="37"/>
      <c r="HRH185" s="13"/>
      <c r="HRI185" s="12"/>
      <c r="HRJ185" s="12"/>
      <c r="HRK185" s="1"/>
      <c r="HRL185" s="5"/>
      <c r="HRM185" s="29"/>
      <c r="HRN185" s="37"/>
      <c r="HRO185" s="13"/>
      <c r="HRP185" s="12"/>
      <c r="HRQ185" s="12"/>
      <c r="HRR185" s="1"/>
      <c r="HRS185" s="5"/>
      <c r="HRT185" s="29"/>
      <c r="HRU185" s="37"/>
      <c r="HRV185" s="13"/>
      <c r="HRW185" s="12"/>
      <c r="HRX185" s="12"/>
      <c r="HRY185" s="1"/>
      <c r="HRZ185" s="5"/>
      <c r="HSA185" s="29"/>
      <c r="HSB185" s="37"/>
      <c r="HSC185" s="13"/>
      <c r="HSD185" s="12"/>
      <c r="HSE185" s="12"/>
      <c r="HSF185" s="1"/>
      <c r="HSG185" s="5"/>
      <c r="HSH185" s="29"/>
      <c r="HSI185" s="37"/>
      <c r="HSJ185" s="13"/>
      <c r="HSK185" s="12"/>
      <c r="HSL185" s="12"/>
      <c r="HSM185" s="1"/>
      <c r="HSN185" s="5"/>
      <c r="HSO185" s="29"/>
      <c r="HSP185" s="37"/>
      <c r="HSQ185" s="13"/>
      <c r="HSR185" s="12"/>
      <c r="HSS185" s="12"/>
      <c r="HST185" s="1"/>
      <c r="HSU185" s="5"/>
      <c r="HSV185" s="29"/>
      <c r="HSW185" s="37"/>
      <c r="HSX185" s="13"/>
      <c r="HSY185" s="12"/>
      <c r="HSZ185" s="12"/>
      <c r="HTA185" s="1"/>
      <c r="HTB185" s="5"/>
      <c r="HTC185" s="29"/>
      <c r="HTD185" s="37"/>
      <c r="HTE185" s="13"/>
      <c r="HTF185" s="12"/>
      <c r="HTG185" s="12"/>
      <c r="HTH185" s="1"/>
      <c r="HTI185" s="5"/>
      <c r="HTJ185" s="29"/>
      <c r="HTK185" s="37"/>
      <c r="HTL185" s="13"/>
      <c r="HTM185" s="12"/>
      <c r="HTN185" s="12"/>
      <c r="HTO185" s="1"/>
      <c r="HTP185" s="5"/>
      <c r="HTQ185" s="29"/>
      <c r="HTR185" s="37"/>
      <c r="HTS185" s="13"/>
      <c r="HTT185" s="12"/>
      <c r="HTU185" s="12"/>
      <c r="HTV185" s="1"/>
      <c r="HTW185" s="5"/>
      <c r="HTX185" s="29"/>
      <c r="HTY185" s="37"/>
      <c r="HTZ185" s="13"/>
      <c r="HUA185" s="12"/>
      <c r="HUB185" s="12"/>
      <c r="HUC185" s="1"/>
      <c r="HUD185" s="5"/>
      <c r="HUE185" s="29"/>
      <c r="HUF185" s="37"/>
      <c r="HUG185" s="13"/>
      <c r="HUH185" s="12"/>
      <c r="HUI185" s="12"/>
      <c r="HUJ185" s="1"/>
      <c r="HUK185" s="5"/>
      <c r="HUL185" s="29"/>
      <c r="HUM185" s="37"/>
      <c r="HUN185" s="13"/>
      <c r="HUO185" s="12"/>
      <c r="HUP185" s="12"/>
      <c r="HUQ185" s="1"/>
      <c r="HUR185" s="5"/>
      <c r="HUS185" s="29"/>
      <c r="HUT185" s="37"/>
      <c r="HUU185" s="13"/>
      <c r="HUV185" s="12"/>
      <c r="HUW185" s="12"/>
      <c r="HUX185" s="1"/>
      <c r="HUY185" s="5"/>
      <c r="HUZ185" s="29"/>
      <c r="HVA185" s="37"/>
      <c r="HVB185" s="13"/>
      <c r="HVC185" s="12"/>
      <c r="HVD185" s="12"/>
      <c r="HVE185" s="1"/>
      <c r="HVF185" s="5"/>
      <c r="HVG185" s="29"/>
      <c r="HVH185" s="37"/>
      <c r="HVI185" s="13"/>
      <c r="HVJ185" s="12"/>
      <c r="HVK185" s="12"/>
      <c r="HVL185" s="1"/>
      <c r="HVM185" s="5"/>
      <c r="HVN185" s="29"/>
      <c r="HVO185" s="37"/>
      <c r="HVP185" s="13"/>
      <c r="HVQ185" s="12"/>
      <c r="HVR185" s="12"/>
      <c r="HVS185" s="1"/>
      <c r="HVT185" s="5"/>
      <c r="HVU185" s="29"/>
      <c r="HVV185" s="37"/>
      <c r="HVW185" s="13"/>
      <c r="HVX185" s="12"/>
      <c r="HVY185" s="12"/>
      <c r="HVZ185" s="1"/>
      <c r="HWA185" s="5"/>
      <c r="HWB185" s="29"/>
      <c r="HWC185" s="37"/>
      <c r="HWD185" s="13"/>
      <c r="HWE185" s="12"/>
      <c r="HWF185" s="12"/>
      <c r="HWG185" s="1"/>
      <c r="HWH185" s="5"/>
      <c r="HWI185" s="29"/>
      <c r="HWJ185" s="37"/>
      <c r="HWK185" s="13"/>
      <c r="HWL185" s="12"/>
      <c r="HWM185" s="12"/>
      <c r="HWN185" s="1"/>
      <c r="HWO185" s="5"/>
      <c r="HWP185" s="29"/>
      <c r="HWQ185" s="37"/>
      <c r="HWR185" s="13"/>
      <c r="HWS185" s="12"/>
      <c r="HWT185" s="12"/>
      <c r="HWU185" s="1"/>
      <c r="HWV185" s="5"/>
      <c r="HWW185" s="29"/>
      <c r="HWX185" s="37"/>
      <c r="HWY185" s="13"/>
      <c r="HWZ185" s="12"/>
      <c r="HXA185" s="12"/>
      <c r="HXB185" s="1"/>
      <c r="HXC185" s="5"/>
      <c r="HXD185" s="29"/>
      <c r="HXE185" s="37"/>
      <c r="HXF185" s="13"/>
      <c r="HXG185" s="12"/>
      <c r="HXH185" s="12"/>
      <c r="HXI185" s="1"/>
      <c r="HXJ185" s="5"/>
      <c r="HXK185" s="29"/>
      <c r="HXL185" s="37"/>
      <c r="HXM185" s="13"/>
      <c r="HXN185" s="12"/>
      <c r="HXO185" s="12"/>
      <c r="HXP185" s="1"/>
      <c r="HXQ185" s="5"/>
      <c r="HXR185" s="29"/>
      <c r="HXS185" s="37"/>
      <c r="HXT185" s="13"/>
      <c r="HXU185" s="12"/>
      <c r="HXV185" s="12"/>
      <c r="HXW185" s="1"/>
      <c r="HXX185" s="5"/>
      <c r="HXY185" s="29"/>
      <c r="HXZ185" s="37"/>
      <c r="HYA185" s="13"/>
      <c r="HYB185" s="12"/>
      <c r="HYC185" s="12"/>
      <c r="HYD185" s="1"/>
      <c r="HYE185" s="5"/>
      <c r="HYF185" s="29"/>
      <c r="HYG185" s="37"/>
      <c r="HYH185" s="13"/>
      <c r="HYI185" s="12"/>
      <c r="HYJ185" s="12"/>
      <c r="HYK185" s="1"/>
      <c r="HYL185" s="5"/>
      <c r="HYM185" s="29"/>
      <c r="HYN185" s="37"/>
      <c r="HYO185" s="13"/>
      <c r="HYP185" s="12"/>
      <c r="HYQ185" s="12"/>
      <c r="HYR185" s="1"/>
      <c r="HYS185" s="5"/>
      <c r="HYT185" s="29"/>
      <c r="HYU185" s="37"/>
      <c r="HYV185" s="13"/>
      <c r="HYW185" s="12"/>
      <c r="HYX185" s="12"/>
      <c r="HYY185" s="1"/>
      <c r="HYZ185" s="5"/>
      <c r="HZA185" s="29"/>
      <c r="HZB185" s="37"/>
      <c r="HZC185" s="13"/>
      <c r="HZD185" s="12"/>
      <c r="HZE185" s="12"/>
      <c r="HZF185" s="1"/>
      <c r="HZG185" s="5"/>
      <c r="HZH185" s="29"/>
      <c r="HZI185" s="37"/>
      <c r="HZJ185" s="13"/>
      <c r="HZK185" s="12"/>
      <c r="HZL185" s="12"/>
      <c r="HZM185" s="1"/>
      <c r="HZN185" s="5"/>
      <c r="HZO185" s="29"/>
      <c r="HZP185" s="37"/>
      <c r="HZQ185" s="13"/>
      <c r="HZR185" s="12"/>
      <c r="HZS185" s="12"/>
      <c r="HZT185" s="1"/>
      <c r="HZU185" s="5"/>
      <c r="HZV185" s="29"/>
      <c r="HZW185" s="37"/>
      <c r="HZX185" s="13"/>
      <c r="HZY185" s="12"/>
      <c r="HZZ185" s="12"/>
      <c r="IAA185" s="1"/>
      <c r="IAB185" s="5"/>
      <c r="IAC185" s="29"/>
      <c r="IAD185" s="37"/>
      <c r="IAE185" s="13"/>
      <c r="IAF185" s="12"/>
      <c r="IAG185" s="12"/>
      <c r="IAH185" s="1"/>
      <c r="IAI185" s="5"/>
      <c r="IAJ185" s="29"/>
      <c r="IAK185" s="37"/>
      <c r="IAL185" s="13"/>
      <c r="IAM185" s="12"/>
      <c r="IAN185" s="12"/>
      <c r="IAO185" s="1"/>
      <c r="IAP185" s="5"/>
      <c r="IAQ185" s="29"/>
      <c r="IAR185" s="37"/>
      <c r="IAS185" s="13"/>
      <c r="IAT185" s="12"/>
      <c r="IAU185" s="12"/>
      <c r="IAV185" s="1"/>
      <c r="IAW185" s="5"/>
      <c r="IAX185" s="29"/>
      <c r="IAY185" s="37"/>
      <c r="IAZ185" s="13"/>
      <c r="IBA185" s="12"/>
      <c r="IBB185" s="12"/>
      <c r="IBC185" s="1"/>
      <c r="IBD185" s="5"/>
      <c r="IBE185" s="29"/>
      <c r="IBF185" s="37"/>
      <c r="IBG185" s="13"/>
      <c r="IBH185" s="12"/>
      <c r="IBI185" s="12"/>
      <c r="IBJ185" s="1"/>
      <c r="IBK185" s="5"/>
      <c r="IBL185" s="29"/>
      <c r="IBM185" s="37"/>
      <c r="IBN185" s="13"/>
      <c r="IBO185" s="12"/>
      <c r="IBP185" s="12"/>
      <c r="IBQ185" s="1"/>
      <c r="IBR185" s="5"/>
      <c r="IBS185" s="29"/>
      <c r="IBT185" s="37"/>
      <c r="IBU185" s="13"/>
      <c r="IBV185" s="12"/>
      <c r="IBW185" s="12"/>
      <c r="IBX185" s="1"/>
      <c r="IBY185" s="5"/>
      <c r="IBZ185" s="29"/>
      <c r="ICA185" s="37"/>
      <c r="ICB185" s="13"/>
      <c r="ICC185" s="12"/>
      <c r="ICD185" s="12"/>
      <c r="ICE185" s="1"/>
      <c r="ICF185" s="5"/>
      <c r="ICG185" s="29"/>
      <c r="ICH185" s="37"/>
      <c r="ICI185" s="13"/>
      <c r="ICJ185" s="12"/>
      <c r="ICK185" s="12"/>
      <c r="ICL185" s="1"/>
      <c r="ICM185" s="5"/>
      <c r="ICN185" s="29"/>
      <c r="ICO185" s="37"/>
      <c r="ICP185" s="13"/>
      <c r="ICQ185" s="12"/>
      <c r="ICR185" s="12"/>
      <c r="ICS185" s="1"/>
      <c r="ICT185" s="5"/>
      <c r="ICU185" s="29"/>
      <c r="ICV185" s="37"/>
      <c r="ICW185" s="13"/>
      <c r="ICX185" s="12"/>
      <c r="ICY185" s="12"/>
      <c r="ICZ185" s="1"/>
      <c r="IDA185" s="5"/>
      <c r="IDB185" s="29"/>
      <c r="IDC185" s="37"/>
      <c r="IDD185" s="13"/>
      <c r="IDE185" s="12"/>
      <c r="IDF185" s="12"/>
      <c r="IDG185" s="1"/>
      <c r="IDH185" s="5"/>
      <c r="IDI185" s="29"/>
      <c r="IDJ185" s="37"/>
      <c r="IDK185" s="13"/>
      <c r="IDL185" s="12"/>
      <c r="IDM185" s="12"/>
      <c r="IDN185" s="1"/>
      <c r="IDO185" s="5"/>
      <c r="IDP185" s="29"/>
      <c r="IDQ185" s="37"/>
      <c r="IDR185" s="13"/>
      <c r="IDS185" s="12"/>
      <c r="IDT185" s="12"/>
      <c r="IDU185" s="1"/>
      <c r="IDV185" s="5"/>
      <c r="IDW185" s="29"/>
      <c r="IDX185" s="37"/>
      <c r="IDY185" s="13"/>
      <c r="IDZ185" s="12"/>
      <c r="IEA185" s="12"/>
      <c r="IEB185" s="1"/>
      <c r="IEC185" s="5"/>
      <c r="IED185" s="29"/>
      <c r="IEE185" s="37"/>
      <c r="IEF185" s="13"/>
      <c r="IEG185" s="12"/>
      <c r="IEH185" s="12"/>
      <c r="IEI185" s="1"/>
      <c r="IEJ185" s="5"/>
      <c r="IEK185" s="29"/>
      <c r="IEL185" s="37"/>
      <c r="IEM185" s="13"/>
      <c r="IEN185" s="12"/>
      <c r="IEO185" s="12"/>
      <c r="IEP185" s="1"/>
      <c r="IEQ185" s="5"/>
      <c r="IER185" s="29"/>
      <c r="IES185" s="37"/>
      <c r="IET185" s="13"/>
      <c r="IEU185" s="12"/>
      <c r="IEV185" s="12"/>
      <c r="IEW185" s="1"/>
      <c r="IEX185" s="5"/>
      <c r="IEY185" s="29"/>
      <c r="IEZ185" s="37"/>
      <c r="IFA185" s="13"/>
      <c r="IFB185" s="12"/>
      <c r="IFC185" s="12"/>
      <c r="IFD185" s="1"/>
      <c r="IFE185" s="5"/>
      <c r="IFF185" s="29"/>
      <c r="IFG185" s="37"/>
      <c r="IFH185" s="13"/>
      <c r="IFI185" s="12"/>
      <c r="IFJ185" s="12"/>
      <c r="IFK185" s="1"/>
      <c r="IFL185" s="5"/>
      <c r="IFM185" s="29"/>
      <c r="IFN185" s="37"/>
      <c r="IFO185" s="13"/>
      <c r="IFP185" s="12"/>
      <c r="IFQ185" s="12"/>
      <c r="IFR185" s="1"/>
      <c r="IFS185" s="5"/>
      <c r="IFT185" s="29"/>
      <c r="IFU185" s="37"/>
      <c r="IFV185" s="13"/>
      <c r="IFW185" s="12"/>
      <c r="IFX185" s="12"/>
      <c r="IFY185" s="1"/>
      <c r="IFZ185" s="5"/>
      <c r="IGA185" s="29"/>
      <c r="IGB185" s="37"/>
      <c r="IGC185" s="13"/>
      <c r="IGD185" s="12"/>
      <c r="IGE185" s="12"/>
      <c r="IGF185" s="1"/>
      <c r="IGG185" s="5"/>
      <c r="IGH185" s="29"/>
      <c r="IGI185" s="37"/>
      <c r="IGJ185" s="13"/>
      <c r="IGK185" s="12"/>
      <c r="IGL185" s="12"/>
      <c r="IGM185" s="1"/>
      <c r="IGN185" s="5"/>
      <c r="IGO185" s="29"/>
      <c r="IGP185" s="37"/>
      <c r="IGQ185" s="13"/>
      <c r="IGR185" s="12"/>
      <c r="IGS185" s="12"/>
      <c r="IGT185" s="1"/>
      <c r="IGU185" s="5"/>
      <c r="IGV185" s="29"/>
      <c r="IGW185" s="37"/>
      <c r="IGX185" s="13"/>
      <c r="IGY185" s="12"/>
      <c r="IGZ185" s="12"/>
      <c r="IHA185" s="1"/>
      <c r="IHB185" s="5"/>
      <c r="IHC185" s="29"/>
      <c r="IHD185" s="37"/>
      <c r="IHE185" s="13"/>
      <c r="IHF185" s="12"/>
      <c r="IHG185" s="12"/>
      <c r="IHH185" s="1"/>
      <c r="IHI185" s="5"/>
      <c r="IHJ185" s="29"/>
      <c r="IHK185" s="37"/>
      <c r="IHL185" s="13"/>
      <c r="IHM185" s="12"/>
      <c r="IHN185" s="12"/>
      <c r="IHO185" s="1"/>
      <c r="IHP185" s="5"/>
      <c r="IHQ185" s="29"/>
      <c r="IHR185" s="37"/>
      <c r="IHS185" s="13"/>
      <c r="IHT185" s="12"/>
      <c r="IHU185" s="12"/>
      <c r="IHV185" s="1"/>
      <c r="IHW185" s="5"/>
      <c r="IHX185" s="29"/>
      <c r="IHY185" s="37"/>
      <c r="IHZ185" s="13"/>
      <c r="IIA185" s="12"/>
      <c r="IIB185" s="12"/>
      <c r="IIC185" s="1"/>
      <c r="IID185" s="5"/>
      <c r="IIE185" s="29"/>
      <c r="IIF185" s="37"/>
      <c r="IIG185" s="13"/>
      <c r="IIH185" s="12"/>
      <c r="III185" s="12"/>
      <c r="IIJ185" s="1"/>
      <c r="IIK185" s="5"/>
      <c r="IIL185" s="29"/>
      <c r="IIM185" s="37"/>
      <c r="IIN185" s="13"/>
      <c r="IIO185" s="12"/>
      <c r="IIP185" s="12"/>
      <c r="IIQ185" s="1"/>
      <c r="IIR185" s="5"/>
      <c r="IIS185" s="29"/>
      <c r="IIT185" s="37"/>
      <c r="IIU185" s="13"/>
      <c r="IIV185" s="12"/>
      <c r="IIW185" s="12"/>
      <c r="IIX185" s="1"/>
      <c r="IIY185" s="5"/>
      <c r="IIZ185" s="29"/>
      <c r="IJA185" s="37"/>
      <c r="IJB185" s="13"/>
      <c r="IJC185" s="12"/>
      <c r="IJD185" s="12"/>
      <c r="IJE185" s="1"/>
      <c r="IJF185" s="5"/>
      <c r="IJG185" s="29"/>
      <c r="IJH185" s="37"/>
      <c r="IJI185" s="13"/>
      <c r="IJJ185" s="12"/>
      <c r="IJK185" s="12"/>
      <c r="IJL185" s="1"/>
      <c r="IJM185" s="5"/>
      <c r="IJN185" s="29"/>
      <c r="IJO185" s="37"/>
      <c r="IJP185" s="13"/>
      <c r="IJQ185" s="12"/>
      <c r="IJR185" s="12"/>
      <c r="IJS185" s="1"/>
      <c r="IJT185" s="5"/>
      <c r="IJU185" s="29"/>
      <c r="IJV185" s="37"/>
      <c r="IJW185" s="13"/>
      <c r="IJX185" s="12"/>
      <c r="IJY185" s="12"/>
      <c r="IJZ185" s="1"/>
      <c r="IKA185" s="5"/>
      <c r="IKB185" s="29"/>
      <c r="IKC185" s="37"/>
      <c r="IKD185" s="13"/>
      <c r="IKE185" s="12"/>
      <c r="IKF185" s="12"/>
      <c r="IKG185" s="1"/>
      <c r="IKH185" s="5"/>
      <c r="IKI185" s="29"/>
      <c r="IKJ185" s="37"/>
      <c r="IKK185" s="13"/>
      <c r="IKL185" s="12"/>
      <c r="IKM185" s="12"/>
      <c r="IKN185" s="1"/>
      <c r="IKO185" s="5"/>
      <c r="IKP185" s="29"/>
      <c r="IKQ185" s="37"/>
      <c r="IKR185" s="13"/>
      <c r="IKS185" s="12"/>
      <c r="IKT185" s="12"/>
      <c r="IKU185" s="1"/>
      <c r="IKV185" s="5"/>
      <c r="IKW185" s="29"/>
      <c r="IKX185" s="37"/>
      <c r="IKY185" s="13"/>
      <c r="IKZ185" s="12"/>
      <c r="ILA185" s="12"/>
      <c r="ILB185" s="1"/>
      <c r="ILC185" s="5"/>
      <c r="ILD185" s="29"/>
      <c r="ILE185" s="37"/>
      <c r="ILF185" s="13"/>
      <c r="ILG185" s="12"/>
      <c r="ILH185" s="12"/>
      <c r="ILI185" s="1"/>
      <c r="ILJ185" s="5"/>
      <c r="ILK185" s="29"/>
      <c r="ILL185" s="37"/>
      <c r="ILM185" s="13"/>
      <c r="ILN185" s="12"/>
      <c r="ILO185" s="12"/>
      <c r="ILP185" s="1"/>
      <c r="ILQ185" s="5"/>
      <c r="ILR185" s="29"/>
      <c r="ILS185" s="37"/>
      <c r="ILT185" s="13"/>
      <c r="ILU185" s="12"/>
      <c r="ILV185" s="12"/>
      <c r="ILW185" s="1"/>
      <c r="ILX185" s="5"/>
      <c r="ILY185" s="29"/>
      <c r="ILZ185" s="37"/>
      <c r="IMA185" s="13"/>
      <c r="IMB185" s="12"/>
      <c r="IMC185" s="12"/>
      <c r="IMD185" s="1"/>
      <c r="IME185" s="5"/>
      <c r="IMF185" s="29"/>
      <c r="IMG185" s="37"/>
      <c r="IMH185" s="13"/>
      <c r="IMI185" s="12"/>
      <c r="IMJ185" s="12"/>
      <c r="IMK185" s="1"/>
      <c r="IML185" s="5"/>
      <c r="IMM185" s="29"/>
      <c r="IMN185" s="37"/>
      <c r="IMO185" s="13"/>
      <c r="IMP185" s="12"/>
      <c r="IMQ185" s="12"/>
      <c r="IMR185" s="1"/>
      <c r="IMS185" s="5"/>
      <c r="IMT185" s="29"/>
      <c r="IMU185" s="37"/>
      <c r="IMV185" s="13"/>
      <c r="IMW185" s="12"/>
      <c r="IMX185" s="12"/>
      <c r="IMY185" s="1"/>
      <c r="IMZ185" s="5"/>
      <c r="INA185" s="29"/>
      <c r="INB185" s="37"/>
      <c r="INC185" s="13"/>
      <c r="IND185" s="12"/>
      <c r="INE185" s="12"/>
      <c r="INF185" s="1"/>
      <c r="ING185" s="5"/>
      <c r="INH185" s="29"/>
      <c r="INI185" s="37"/>
      <c r="INJ185" s="13"/>
      <c r="INK185" s="12"/>
      <c r="INL185" s="12"/>
      <c r="INM185" s="1"/>
      <c r="INN185" s="5"/>
      <c r="INO185" s="29"/>
      <c r="INP185" s="37"/>
      <c r="INQ185" s="13"/>
      <c r="INR185" s="12"/>
      <c r="INS185" s="12"/>
      <c r="INT185" s="1"/>
      <c r="INU185" s="5"/>
      <c r="INV185" s="29"/>
      <c r="INW185" s="37"/>
      <c r="INX185" s="13"/>
      <c r="INY185" s="12"/>
      <c r="INZ185" s="12"/>
      <c r="IOA185" s="1"/>
      <c r="IOB185" s="5"/>
      <c r="IOC185" s="29"/>
      <c r="IOD185" s="37"/>
      <c r="IOE185" s="13"/>
      <c r="IOF185" s="12"/>
      <c r="IOG185" s="12"/>
      <c r="IOH185" s="1"/>
      <c r="IOI185" s="5"/>
      <c r="IOJ185" s="29"/>
      <c r="IOK185" s="37"/>
      <c r="IOL185" s="13"/>
      <c r="IOM185" s="12"/>
      <c r="ION185" s="12"/>
      <c r="IOO185" s="1"/>
      <c r="IOP185" s="5"/>
      <c r="IOQ185" s="29"/>
      <c r="IOR185" s="37"/>
      <c r="IOS185" s="13"/>
      <c r="IOT185" s="12"/>
      <c r="IOU185" s="12"/>
      <c r="IOV185" s="1"/>
      <c r="IOW185" s="5"/>
      <c r="IOX185" s="29"/>
      <c r="IOY185" s="37"/>
      <c r="IOZ185" s="13"/>
      <c r="IPA185" s="12"/>
      <c r="IPB185" s="12"/>
      <c r="IPC185" s="1"/>
      <c r="IPD185" s="5"/>
      <c r="IPE185" s="29"/>
      <c r="IPF185" s="37"/>
      <c r="IPG185" s="13"/>
      <c r="IPH185" s="12"/>
      <c r="IPI185" s="12"/>
      <c r="IPJ185" s="1"/>
      <c r="IPK185" s="5"/>
      <c r="IPL185" s="29"/>
      <c r="IPM185" s="37"/>
      <c r="IPN185" s="13"/>
      <c r="IPO185" s="12"/>
      <c r="IPP185" s="12"/>
      <c r="IPQ185" s="1"/>
      <c r="IPR185" s="5"/>
      <c r="IPS185" s="29"/>
      <c r="IPT185" s="37"/>
      <c r="IPU185" s="13"/>
      <c r="IPV185" s="12"/>
      <c r="IPW185" s="12"/>
      <c r="IPX185" s="1"/>
      <c r="IPY185" s="5"/>
      <c r="IPZ185" s="29"/>
      <c r="IQA185" s="37"/>
      <c r="IQB185" s="13"/>
      <c r="IQC185" s="12"/>
      <c r="IQD185" s="12"/>
      <c r="IQE185" s="1"/>
      <c r="IQF185" s="5"/>
      <c r="IQG185" s="29"/>
      <c r="IQH185" s="37"/>
      <c r="IQI185" s="13"/>
      <c r="IQJ185" s="12"/>
      <c r="IQK185" s="12"/>
      <c r="IQL185" s="1"/>
      <c r="IQM185" s="5"/>
      <c r="IQN185" s="29"/>
      <c r="IQO185" s="37"/>
      <c r="IQP185" s="13"/>
      <c r="IQQ185" s="12"/>
      <c r="IQR185" s="12"/>
      <c r="IQS185" s="1"/>
      <c r="IQT185" s="5"/>
      <c r="IQU185" s="29"/>
      <c r="IQV185" s="37"/>
      <c r="IQW185" s="13"/>
      <c r="IQX185" s="12"/>
      <c r="IQY185" s="12"/>
      <c r="IQZ185" s="1"/>
      <c r="IRA185" s="5"/>
      <c r="IRB185" s="29"/>
      <c r="IRC185" s="37"/>
      <c r="IRD185" s="13"/>
      <c r="IRE185" s="12"/>
      <c r="IRF185" s="12"/>
      <c r="IRG185" s="1"/>
      <c r="IRH185" s="5"/>
      <c r="IRI185" s="29"/>
      <c r="IRJ185" s="37"/>
      <c r="IRK185" s="13"/>
      <c r="IRL185" s="12"/>
      <c r="IRM185" s="12"/>
      <c r="IRN185" s="1"/>
      <c r="IRO185" s="5"/>
      <c r="IRP185" s="29"/>
      <c r="IRQ185" s="37"/>
      <c r="IRR185" s="13"/>
      <c r="IRS185" s="12"/>
      <c r="IRT185" s="12"/>
      <c r="IRU185" s="1"/>
      <c r="IRV185" s="5"/>
      <c r="IRW185" s="29"/>
      <c r="IRX185" s="37"/>
      <c r="IRY185" s="13"/>
      <c r="IRZ185" s="12"/>
      <c r="ISA185" s="12"/>
      <c r="ISB185" s="1"/>
      <c r="ISC185" s="5"/>
      <c r="ISD185" s="29"/>
      <c r="ISE185" s="37"/>
      <c r="ISF185" s="13"/>
      <c r="ISG185" s="12"/>
      <c r="ISH185" s="12"/>
      <c r="ISI185" s="1"/>
      <c r="ISJ185" s="5"/>
      <c r="ISK185" s="29"/>
      <c r="ISL185" s="37"/>
      <c r="ISM185" s="13"/>
      <c r="ISN185" s="12"/>
      <c r="ISO185" s="12"/>
      <c r="ISP185" s="1"/>
      <c r="ISQ185" s="5"/>
      <c r="ISR185" s="29"/>
      <c r="ISS185" s="37"/>
      <c r="IST185" s="13"/>
      <c r="ISU185" s="12"/>
      <c r="ISV185" s="12"/>
      <c r="ISW185" s="1"/>
      <c r="ISX185" s="5"/>
      <c r="ISY185" s="29"/>
      <c r="ISZ185" s="37"/>
      <c r="ITA185" s="13"/>
      <c r="ITB185" s="12"/>
      <c r="ITC185" s="12"/>
      <c r="ITD185" s="1"/>
      <c r="ITE185" s="5"/>
      <c r="ITF185" s="29"/>
      <c r="ITG185" s="37"/>
      <c r="ITH185" s="13"/>
      <c r="ITI185" s="12"/>
      <c r="ITJ185" s="12"/>
      <c r="ITK185" s="1"/>
      <c r="ITL185" s="5"/>
      <c r="ITM185" s="29"/>
      <c r="ITN185" s="37"/>
      <c r="ITO185" s="13"/>
      <c r="ITP185" s="12"/>
      <c r="ITQ185" s="12"/>
      <c r="ITR185" s="1"/>
      <c r="ITS185" s="5"/>
      <c r="ITT185" s="29"/>
      <c r="ITU185" s="37"/>
      <c r="ITV185" s="13"/>
      <c r="ITW185" s="12"/>
      <c r="ITX185" s="12"/>
      <c r="ITY185" s="1"/>
      <c r="ITZ185" s="5"/>
      <c r="IUA185" s="29"/>
      <c r="IUB185" s="37"/>
      <c r="IUC185" s="13"/>
      <c r="IUD185" s="12"/>
      <c r="IUE185" s="12"/>
      <c r="IUF185" s="1"/>
      <c r="IUG185" s="5"/>
      <c r="IUH185" s="29"/>
      <c r="IUI185" s="37"/>
      <c r="IUJ185" s="13"/>
      <c r="IUK185" s="12"/>
      <c r="IUL185" s="12"/>
      <c r="IUM185" s="1"/>
      <c r="IUN185" s="5"/>
      <c r="IUO185" s="29"/>
      <c r="IUP185" s="37"/>
      <c r="IUQ185" s="13"/>
      <c r="IUR185" s="12"/>
      <c r="IUS185" s="12"/>
      <c r="IUT185" s="1"/>
      <c r="IUU185" s="5"/>
      <c r="IUV185" s="29"/>
      <c r="IUW185" s="37"/>
      <c r="IUX185" s="13"/>
      <c r="IUY185" s="12"/>
      <c r="IUZ185" s="12"/>
      <c r="IVA185" s="1"/>
      <c r="IVB185" s="5"/>
      <c r="IVC185" s="29"/>
      <c r="IVD185" s="37"/>
      <c r="IVE185" s="13"/>
      <c r="IVF185" s="12"/>
      <c r="IVG185" s="12"/>
      <c r="IVH185" s="1"/>
      <c r="IVI185" s="5"/>
      <c r="IVJ185" s="29"/>
      <c r="IVK185" s="37"/>
      <c r="IVL185" s="13"/>
      <c r="IVM185" s="12"/>
      <c r="IVN185" s="12"/>
      <c r="IVO185" s="1"/>
      <c r="IVP185" s="5"/>
      <c r="IVQ185" s="29"/>
      <c r="IVR185" s="37"/>
      <c r="IVS185" s="13"/>
      <c r="IVT185" s="12"/>
      <c r="IVU185" s="12"/>
      <c r="IVV185" s="1"/>
      <c r="IVW185" s="5"/>
      <c r="IVX185" s="29"/>
      <c r="IVY185" s="37"/>
      <c r="IVZ185" s="13"/>
      <c r="IWA185" s="12"/>
      <c r="IWB185" s="12"/>
      <c r="IWC185" s="1"/>
      <c r="IWD185" s="5"/>
      <c r="IWE185" s="29"/>
      <c r="IWF185" s="37"/>
      <c r="IWG185" s="13"/>
      <c r="IWH185" s="12"/>
      <c r="IWI185" s="12"/>
      <c r="IWJ185" s="1"/>
      <c r="IWK185" s="5"/>
      <c r="IWL185" s="29"/>
      <c r="IWM185" s="37"/>
      <c r="IWN185" s="13"/>
      <c r="IWO185" s="12"/>
      <c r="IWP185" s="12"/>
      <c r="IWQ185" s="1"/>
      <c r="IWR185" s="5"/>
      <c r="IWS185" s="29"/>
      <c r="IWT185" s="37"/>
      <c r="IWU185" s="13"/>
      <c r="IWV185" s="12"/>
      <c r="IWW185" s="12"/>
      <c r="IWX185" s="1"/>
      <c r="IWY185" s="5"/>
      <c r="IWZ185" s="29"/>
      <c r="IXA185" s="37"/>
      <c r="IXB185" s="13"/>
      <c r="IXC185" s="12"/>
      <c r="IXD185" s="12"/>
      <c r="IXE185" s="1"/>
      <c r="IXF185" s="5"/>
      <c r="IXG185" s="29"/>
      <c r="IXH185" s="37"/>
      <c r="IXI185" s="13"/>
      <c r="IXJ185" s="12"/>
      <c r="IXK185" s="12"/>
      <c r="IXL185" s="1"/>
      <c r="IXM185" s="5"/>
      <c r="IXN185" s="29"/>
      <c r="IXO185" s="37"/>
      <c r="IXP185" s="13"/>
      <c r="IXQ185" s="12"/>
      <c r="IXR185" s="12"/>
      <c r="IXS185" s="1"/>
      <c r="IXT185" s="5"/>
      <c r="IXU185" s="29"/>
      <c r="IXV185" s="37"/>
      <c r="IXW185" s="13"/>
      <c r="IXX185" s="12"/>
      <c r="IXY185" s="12"/>
      <c r="IXZ185" s="1"/>
      <c r="IYA185" s="5"/>
      <c r="IYB185" s="29"/>
      <c r="IYC185" s="37"/>
      <c r="IYD185" s="13"/>
      <c r="IYE185" s="12"/>
      <c r="IYF185" s="12"/>
      <c r="IYG185" s="1"/>
      <c r="IYH185" s="5"/>
      <c r="IYI185" s="29"/>
      <c r="IYJ185" s="37"/>
      <c r="IYK185" s="13"/>
      <c r="IYL185" s="12"/>
      <c r="IYM185" s="12"/>
      <c r="IYN185" s="1"/>
      <c r="IYO185" s="5"/>
      <c r="IYP185" s="29"/>
      <c r="IYQ185" s="37"/>
      <c r="IYR185" s="13"/>
      <c r="IYS185" s="12"/>
      <c r="IYT185" s="12"/>
      <c r="IYU185" s="1"/>
      <c r="IYV185" s="5"/>
      <c r="IYW185" s="29"/>
      <c r="IYX185" s="37"/>
      <c r="IYY185" s="13"/>
      <c r="IYZ185" s="12"/>
      <c r="IZA185" s="12"/>
      <c r="IZB185" s="1"/>
      <c r="IZC185" s="5"/>
      <c r="IZD185" s="29"/>
      <c r="IZE185" s="37"/>
      <c r="IZF185" s="13"/>
      <c r="IZG185" s="12"/>
      <c r="IZH185" s="12"/>
      <c r="IZI185" s="1"/>
      <c r="IZJ185" s="5"/>
      <c r="IZK185" s="29"/>
      <c r="IZL185" s="37"/>
      <c r="IZM185" s="13"/>
      <c r="IZN185" s="12"/>
      <c r="IZO185" s="12"/>
      <c r="IZP185" s="1"/>
      <c r="IZQ185" s="5"/>
      <c r="IZR185" s="29"/>
      <c r="IZS185" s="37"/>
      <c r="IZT185" s="13"/>
      <c r="IZU185" s="12"/>
      <c r="IZV185" s="12"/>
      <c r="IZW185" s="1"/>
      <c r="IZX185" s="5"/>
      <c r="IZY185" s="29"/>
      <c r="IZZ185" s="37"/>
      <c r="JAA185" s="13"/>
      <c r="JAB185" s="12"/>
      <c r="JAC185" s="12"/>
      <c r="JAD185" s="1"/>
      <c r="JAE185" s="5"/>
      <c r="JAF185" s="29"/>
      <c r="JAG185" s="37"/>
      <c r="JAH185" s="13"/>
      <c r="JAI185" s="12"/>
      <c r="JAJ185" s="12"/>
      <c r="JAK185" s="1"/>
      <c r="JAL185" s="5"/>
      <c r="JAM185" s="29"/>
      <c r="JAN185" s="37"/>
      <c r="JAO185" s="13"/>
      <c r="JAP185" s="12"/>
      <c r="JAQ185" s="12"/>
      <c r="JAR185" s="1"/>
      <c r="JAS185" s="5"/>
      <c r="JAT185" s="29"/>
      <c r="JAU185" s="37"/>
      <c r="JAV185" s="13"/>
      <c r="JAW185" s="12"/>
      <c r="JAX185" s="12"/>
      <c r="JAY185" s="1"/>
      <c r="JAZ185" s="5"/>
      <c r="JBA185" s="29"/>
      <c r="JBB185" s="37"/>
      <c r="JBC185" s="13"/>
      <c r="JBD185" s="12"/>
      <c r="JBE185" s="12"/>
      <c r="JBF185" s="1"/>
      <c r="JBG185" s="5"/>
      <c r="JBH185" s="29"/>
      <c r="JBI185" s="37"/>
      <c r="JBJ185" s="13"/>
      <c r="JBK185" s="12"/>
      <c r="JBL185" s="12"/>
      <c r="JBM185" s="1"/>
      <c r="JBN185" s="5"/>
      <c r="JBO185" s="29"/>
      <c r="JBP185" s="37"/>
      <c r="JBQ185" s="13"/>
      <c r="JBR185" s="12"/>
      <c r="JBS185" s="12"/>
      <c r="JBT185" s="1"/>
      <c r="JBU185" s="5"/>
      <c r="JBV185" s="29"/>
      <c r="JBW185" s="37"/>
      <c r="JBX185" s="13"/>
      <c r="JBY185" s="12"/>
      <c r="JBZ185" s="12"/>
      <c r="JCA185" s="1"/>
      <c r="JCB185" s="5"/>
      <c r="JCC185" s="29"/>
      <c r="JCD185" s="37"/>
      <c r="JCE185" s="13"/>
      <c r="JCF185" s="12"/>
      <c r="JCG185" s="12"/>
      <c r="JCH185" s="1"/>
      <c r="JCI185" s="5"/>
      <c r="JCJ185" s="29"/>
      <c r="JCK185" s="37"/>
      <c r="JCL185" s="13"/>
      <c r="JCM185" s="12"/>
      <c r="JCN185" s="12"/>
      <c r="JCO185" s="1"/>
      <c r="JCP185" s="5"/>
      <c r="JCQ185" s="29"/>
      <c r="JCR185" s="37"/>
      <c r="JCS185" s="13"/>
      <c r="JCT185" s="12"/>
      <c r="JCU185" s="12"/>
      <c r="JCV185" s="1"/>
      <c r="JCW185" s="5"/>
      <c r="JCX185" s="29"/>
      <c r="JCY185" s="37"/>
      <c r="JCZ185" s="13"/>
      <c r="JDA185" s="12"/>
      <c r="JDB185" s="12"/>
      <c r="JDC185" s="1"/>
      <c r="JDD185" s="5"/>
      <c r="JDE185" s="29"/>
      <c r="JDF185" s="37"/>
      <c r="JDG185" s="13"/>
      <c r="JDH185" s="12"/>
      <c r="JDI185" s="12"/>
      <c r="JDJ185" s="1"/>
      <c r="JDK185" s="5"/>
      <c r="JDL185" s="29"/>
      <c r="JDM185" s="37"/>
      <c r="JDN185" s="13"/>
      <c r="JDO185" s="12"/>
      <c r="JDP185" s="12"/>
      <c r="JDQ185" s="1"/>
      <c r="JDR185" s="5"/>
      <c r="JDS185" s="29"/>
      <c r="JDT185" s="37"/>
      <c r="JDU185" s="13"/>
      <c r="JDV185" s="12"/>
      <c r="JDW185" s="12"/>
      <c r="JDX185" s="1"/>
      <c r="JDY185" s="5"/>
      <c r="JDZ185" s="29"/>
      <c r="JEA185" s="37"/>
      <c r="JEB185" s="13"/>
      <c r="JEC185" s="12"/>
      <c r="JED185" s="12"/>
      <c r="JEE185" s="1"/>
      <c r="JEF185" s="5"/>
      <c r="JEG185" s="29"/>
      <c r="JEH185" s="37"/>
      <c r="JEI185" s="13"/>
      <c r="JEJ185" s="12"/>
      <c r="JEK185" s="12"/>
      <c r="JEL185" s="1"/>
      <c r="JEM185" s="5"/>
      <c r="JEN185" s="29"/>
      <c r="JEO185" s="37"/>
      <c r="JEP185" s="13"/>
      <c r="JEQ185" s="12"/>
      <c r="JER185" s="12"/>
      <c r="JES185" s="1"/>
      <c r="JET185" s="5"/>
      <c r="JEU185" s="29"/>
      <c r="JEV185" s="37"/>
      <c r="JEW185" s="13"/>
      <c r="JEX185" s="12"/>
      <c r="JEY185" s="12"/>
      <c r="JEZ185" s="1"/>
      <c r="JFA185" s="5"/>
      <c r="JFB185" s="29"/>
      <c r="JFC185" s="37"/>
      <c r="JFD185" s="13"/>
      <c r="JFE185" s="12"/>
      <c r="JFF185" s="12"/>
      <c r="JFG185" s="1"/>
      <c r="JFH185" s="5"/>
      <c r="JFI185" s="29"/>
      <c r="JFJ185" s="37"/>
      <c r="JFK185" s="13"/>
      <c r="JFL185" s="12"/>
      <c r="JFM185" s="12"/>
      <c r="JFN185" s="1"/>
      <c r="JFO185" s="5"/>
      <c r="JFP185" s="29"/>
      <c r="JFQ185" s="37"/>
      <c r="JFR185" s="13"/>
      <c r="JFS185" s="12"/>
      <c r="JFT185" s="12"/>
      <c r="JFU185" s="1"/>
      <c r="JFV185" s="5"/>
      <c r="JFW185" s="29"/>
      <c r="JFX185" s="37"/>
      <c r="JFY185" s="13"/>
      <c r="JFZ185" s="12"/>
      <c r="JGA185" s="12"/>
      <c r="JGB185" s="1"/>
      <c r="JGC185" s="5"/>
      <c r="JGD185" s="29"/>
      <c r="JGE185" s="37"/>
      <c r="JGF185" s="13"/>
      <c r="JGG185" s="12"/>
      <c r="JGH185" s="12"/>
      <c r="JGI185" s="1"/>
      <c r="JGJ185" s="5"/>
      <c r="JGK185" s="29"/>
      <c r="JGL185" s="37"/>
      <c r="JGM185" s="13"/>
      <c r="JGN185" s="12"/>
      <c r="JGO185" s="12"/>
      <c r="JGP185" s="1"/>
      <c r="JGQ185" s="5"/>
      <c r="JGR185" s="29"/>
      <c r="JGS185" s="37"/>
      <c r="JGT185" s="13"/>
      <c r="JGU185" s="12"/>
      <c r="JGV185" s="12"/>
      <c r="JGW185" s="1"/>
      <c r="JGX185" s="5"/>
      <c r="JGY185" s="29"/>
      <c r="JGZ185" s="37"/>
      <c r="JHA185" s="13"/>
      <c r="JHB185" s="12"/>
      <c r="JHC185" s="12"/>
      <c r="JHD185" s="1"/>
      <c r="JHE185" s="5"/>
      <c r="JHF185" s="29"/>
      <c r="JHG185" s="37"/>
      <c r="JHH185" s="13"/>
      <c r="JHI185" s="12"/>
      <c r="JHJ185" s="12"/>
      <c r="JHK185" s="1"/>
      <c r="JHL185" s="5"/>
      <c r="JHM185" s="29"/>
      <c r="JHN185" s="37"/>
      <c r="JHO185" s="13"/>
      <c r="JHP185" s="12"/>
      <c r="JHQ185" s="12"/>
      <c r="JHR185" s="1"/>
      <c r="JHS185" s="5"/>
      <c r="JHT185" s="29"/>
      <c r="JHU185" s="37"/>
      <c r="JHV185" s="13"/>
      <c r="JHW185" s="12"/>
      <c r="JHX185" s="12"/>
      <c r="JHY185" s="1"/>
      <c r="JHZ185" s="5"/>
      <c r="JIA185" s="29"/>
      <c r="JIB185" s="37"/>
      <c r="JIC185" s="13"/>
      <c r="JID185" s="12"/>
      <c r="JIE185" s="12"/>
      <c r="JIF185" s="1"/>
      <c r="JIG185" s="5"/>
      <c r="JIH185" s="29"/>
      <c r="JII185" s="37"/>
      <c r="JIJ185" s="13"/>
      <c r="JIK185" s="12"/>
      <c r="JIL185" s="12"/>
      <c r="JIM185" s="1"/>
      <c r="JIN185" s="5"/>
      <c r="JIO185" s="29"/>
      <c r="JIP185" s="37"/>
      <c r="JIQ185" s="13"/>
      <c r="JIR185" s="12"/>
      <c r="JIS185" s="12"/>
      <c r="JIT185" s="1"/>
      <c r="JIU185" s="5"/>
      <c r="JIV185" s="29"/>
      <c r="JIW185" s="37"/>
      <c r="JIX185" s="13"/>
      <c r="JIY185" s="12"/>
      <c r="JIZ185" s="12"/>
      <c r="JJA185" s="1"/>
      <c r="JJB185" s="5"/>
      <c r="JJC185" s="29"/>
      <c r="JJD185" s="37"/>
      <c r="JJE185" s="13"/>
      <c r="JJF185" s="12"/>
      <c r="JJG185" s="12"/>
      <c r="JJH185" s="1"/>
      <c r="JJI185" s="5"/>
      <c r="JJJ185" s="29"/>
      <c r="JJK185" s="37"/>
      <c r="JJL185" s="13"/>
      <c r="JJM185" s="12"/>
      <c r="JJN185" s="12"/>
      <c r="JJO185" s="1"/>
      <c r="JJP185" s="5"/>
      <c r="JJQ185" s="29"/>
      <c r="JJR185" s="37"/>
      <c r="JJS185" s="13"/>
      <c r="JJT185" s="12"/>
      <c r="JJU185" s="12"/>
      <c r="JJV185" s="1"/>
      <c r="JJW185" s="5"/>
      <c r="JJX185" s="29"/>
      <c r="JJY185" s="37"/>
      <c r="JJZ185" s="13"/>
      <c r="JKA185" s="12"/>
      <c r="JKB185" s="12"/>
      <c r="JKC185" s="1"/>
      <c r="JKD185" s="5"/>
      <c r="JKE185" s="29"/>
      <c r="JKF185" s="37"/>
      <c r="JKG185" s="13"/>
      <c r="JKH185" s="12"/>
      <c r="JKI185" s="12"/>
      <c r="JKJ185" s="1"/>
      <c r="JKK185" s="5"/>
      <c r="JKL185" s="29"/>
      <c r="JKM185" s="37"/>
      <c r="JKN185" s="13"/>
      <c r="JKO185" s="12"/>
      <c r="JKP185" s="12"/>
      <c r="JKQ185" s="1"/>
      <c r="JKR185" s="5"/>
      <c r="JKS185" s="29"/>
      <c r="JKT185" s="37"/>
      <c r="JKU185" s="13"/>
      <c r="JKV185" s="12"/>
      <c r="JKW185" s="12"/>
      <c r="JKX185" s="1"/>
      <c r="JKY185" s="5"/>
      <c r="JKZ185" s="29"/>
      <c r="JLA185" s="37"/>
      <c r="JLB185" s="13"/>
      <c r="JLC185" s="12"/>
      <c r="JLD185" s="12"/>
      <c r="JLE185" s="1"/>
      <c r="JLF185" s="5"/>
      <c r="JLG185" s="29"/>
      <c r="JLH185" s="37"/>
      <c r="JLI185" s="13"/>
      <c r="JLJ185" s="12"/>
      <c r="JLK185" s="12"/>
      <c r="JLL185" s="1"/>
      <c r="JLM185" s="5"/>
      <c r="JLN185" s="29"/>
      <c r="JLO185" s="37"/>
      <c r="JLP185" s="13"/>
      <c r="JLQ185" s="12"/>
      <c r="JLR185" s="12"/>
      <c r="JLS185" s="1"/>
      <c r="JLT185" s="5"/>
      <c r="JLU185" s="29"/>
      <c r="JLV185" s="37"/>
      <c r="JLW185" s="13"/>
      <c r="JLX185" s="12"/>
      <c r="JLY185" s="12"/>
      <c r="JLZ185" s="1"/>
      <c r="JMA185" s="5"/>
      <c r="JMB185" s="29"/>
      <c r="JMC185" s="37"/>
      <c r="JMD185" s="13"/>
      <c r="JME185" s="12"/>
      <c r="JMF185" s="12"/>
      <c r="JMG185" s="1"/>
      <c r="JMH185" s="5"/>
      <c r="JMI185" s="29"/>
      <c r="JMJ185" s="37"/>
      <c r="JMK185" s="13"/>
      <c r="JML185" s="12"/>
      <c r="JMM185" s="12"/>
      <c r="JMN185" s="1"/>
      <c r="JMO185" s="5"/>
      <c r="JMP185" s="29"/>
      <c r="JMQ185" s="37"/>
      <c r="JMR185" s="13"/>
      <c r="JMS185" s="12"/>
      <c r="JMT185" s="12"/>
      <c r="JMU185" s="1"/>
      <c r="JMV185" s="5"/>
      <c r="JMW185" s="29"/>
      <c r="JMX185" s="37"/>
      <c r="JMY185" s="13"/>
      <c r="JMZ185" s="12"/>
      <c r="JNA185" s="12"/>
      <c r="JNB185" s="1"/>
      <c r="JNC185" s="5"/>
      <c r="JND185" s="29"/>
      <c r="JNE185" s="37"/>
      <c r="JNF185" s="13"/>
      <c r="JNG185" s="12"/>
      <c r="JNH185" s="12"/>
      <c r="JNI185" s="1"/>
      <c r="JNJ185" s="5"/>
      <c r="JNK185" s="29"/>
      <c r="JNL185" s="37"/>
      <c r="JNM185" s="13"/>
      <c r="JNN185" s="12"/>
      <c r="JNO185" s="12"/>
      <c r="JNP185" s="1"/>
      <c r="JNQ185" s="5"/>
      <c r="JNR185" s="29"/>
      <c r="JNS185" s="37"/>
      <c r="JNT185" s="13"/>
      <c r="JNU185" s="12"/>
      <c r="JNV185" s="12"/>
      <c r="JNW185" s="1"/>
      <c r="JNX185" s="5"/>
      <c r="JNY185" s="29"/>
      <c r="JNZ185" s="37"/>
      <c r="JOA185" s="13"/>
      <c r="JOB185" s="12"/>
      <c r="JOC185" s="12"/>
      <c r="JOD185" s="1"/>
      <c r="JOE185" s="5"/>
      <c r="JOF185" s="29"/>
      <c r="JOG185" s="37"/>
      <c r="JOH185" s="13"/>
      <c r="JOI185" s="12"/>
      <c r="JOJ185" s="12"/>
      <c r="JOK185" s="1"/>
      <c r="JOL185" s="5"/>
      <c r="JOM185" s="29"/>
      <c r="JON185" s="37"/>
      <c r="JOO185" s="13"/>
      <c r="JOP185" s="12"/>
      <c r="JOQ185" s="12"/>
      <c r="JOR185" s="1"/>
      <c r="JOS185" s="5"/>
      <c r="JOT185" s="29"/>
      <c r="JOU185" s="37"/>
      <c r="JOV185" s="13"/>
      <c r="JOW185" s="12"/>
      <c r="JOX185" s="12"/>
      <c r="JOY185" s="1"/>
      <c r="JOZ185" s="5"/>
      <c r="JPA185" s="29"/>
      <c r="JPB185" s="37"/>
      <c r="JPC185" s="13"/>
      <c r="JPD185" s="12"/>
      <c r="JPE185" s="12"/>
      <c r="JPF185" s="1"/>
      <c r="JPG185" s="5"/>
      <c r="JPH185" s="29"/>
      <c r="JPI185" s="37"/>
      <c r="JPJ185" s="13"/>
      <c r="JPK185" s="12"/>
      <c r="JPL185" s="12"/>
      <c r="JPM185" s="1"/>
      <c r="JPN185" s="5"/>
      <c r="JPO185" s="29"/>
      <c r="JPP185" s="37"/>
      <c r="JPQ185" s="13"/>
      <c r="JPR185" s="12"/>
      <c r="JPS185" s="12"/>
      <c r="JPT185" s="1"/>
      <c r="JPU185" s="5"/>
      <c r="JPV185" s="29"/>
      <c r="JPW185" s="37"/>
      <c r="JPX185" s="13"/>
      <c r="JPY185" s="12"/>
      <c r="JPZ185" s="12"/>
      <c r="JQA185" s="1"/>
      <c r="JQB185" s="5"/>
      <c r="JQC185" s="29"/>
      <c r="JQD185" s="37"/>
      <c r="JQE185" s="13"/>
      <c r="JQF185" s="12"/>
      <c r="JQG185" s="12"/>
      <c r="JQH185" s="1"/>
      <c r="JQI185" s="5"/>
      <c r="JQJ185" s="29"/>
      <c r="JQK185" s="37"/>
      <c r="JQL185" s="13"/>
      <c r="JQM185" s="12"/>
      <c r="JQN185" s="12"/>
      <c r="JQO185" s="1"/>
      <c r="JQP185" s="5"/>
      <c r="JQQ185" s="29"/>
      <c r="JQR185" s="37"/>
      <c r="JQS185" s="13"/>
      <c r="JQT185" s="12"/>
      <c r="JQU185" s="12"/>
      <c r="JQV185" s="1"/>
      <c r="JQW185" s="5"/>
      <c r="JQX185" s="29"/>
      <c r="JQY185" s="37"/>
      <c r="JQZ185" s="13"/>
      <c r="JRA185" s="12"/>
      <c r="JRB185" s="12"/>
      <c r="JRC185" s="1"/>
      <c r="JRD185" s="5"/>
      <c r="JRE185" s="29"/>
      <c r="JRF185" s="37"/>
      <c r="JRG185" s="13"/>
      <c r="JRH185" s="12"/>
      <c r="JRI185" s="12"/>
      <c r="JRJ185" s="1"/>
      <c r="JRK185" s="5"/>
      <c r="JRL185" s="29"/>
      <c r="JRM185" s="37"/>
      <c r="JRN185" s="13"/>
      <c r="JRO185" s="12"/>
      <c r="JRP185" s="12"/>
      <c r="JRQ185" s="1"/>
      <c r="JRR185" s="5"/>
      <c r="JRS185" s="29"/>
      <c r="JRT185" s="37"/>
      <c r="JRU185" s="13"/>
      <c r="JRV185" s="12"/>
      <c r="JRW185" s="12"/>
      <c r="JRX185" s="1"/>
      <c r="JRY185" s="5"/>
      <c r="JRZ185" s="29"/>
      <c r="JSA185" s="37"/>
      <c r="JSB185" s="13"/>
      <c r="JSC185" s="12"/>
      <c r="JSD185" s="12"/>
      <c r="JSE185" s="1"/>
      <c r="JSF185" s="5"/>
      <c r="JSG185" s="29"/>
      <c r="JSH185" s="37"/>
      <c r="JSI185" s="13"/>
      <c r="JSJ185" s="12"/>
      <c r="JSK185" s="12"/>
      <c r="JSL185" s="1"/>
      <c r="JSM185" s="5"/>
      <c r="JSN185" s="29"/>
      <c r="JSO185" s="37"/>
      <c r="JSP185" s="13"/>
      <c r="JSQ185" s="12"/>
      <c r="JSR185" s="12"/>
      <c r="JSS185" s="1"/>
      <c r="JST185" s="5"/>
      <c r="JSU185" s="29"/>
      <c r="JSV185" s="37"/>
      <c r="JSW185" s="13"/>
      <c r="JSX185" s="12"/>
      <c r="JSY185" s="12"/>
      <c r="JSZ185" s="1"/>
      <c r="JTA185" s="5"/>
      <c r="JTB185" s="29"/>
      <c r="JTC185" s="37"/>
      <c r="JTD185" s="13"/>
      <c r="JTE185" s="12"/>
      <c r="JTF185" s="12"/>
      <c r="JTG185" s="1"/>
      <c r="JTH185" s="5"/>
      <c r="JTI185" s="29"/>
      <c r="JTJ185" s="37"/>
      <c r="JTK185" s="13"/>
      <c r="JTL185" s="12"/>
      <c r="JTM185" s="12"/>
      <c r="JTN185" s="1"/>
      <c r="JTO185" s="5"/>
      <c r="JTP185" s="29"/>
      <c r="JTQ185" s="37"/>
      <c r="JTR185" s="13"/>
      <c r="JTS185" s="12"/>
      <c r="JTT185" s="12"/>
      <c r="JTU185" s="1"/>
      <c r="JTV185" s="5"/>
      <c r="JTW185" s="29"/>
      <c r="JTX185" s="37"/>
      <c r="JTY185" s="13"/>
      <c r="JTZ185" s="12"/>
      <c r="JUA185" s="12"/>
      <c r="JUB185" s="1"/>
      <c r="JUC185" s="5"/>
      <c r="JUD185" s="29"/>
      <c r="JUE185" s="37"/>
      <c r="JUF185" s="13"/>
      <c r="JUG185" s="12"/>
      <c r="JUH185" s="12"/>
      <c r="JUI185" s="1"/>
      <c r="JUJ185" s="5"/>
      <c r="JUK185" s="29"/>
      <c r="JUL185" s="37"/>
      <c r="JUM185" s="13"/>
      <c r="JUN185" s="12"/>
      <c r="JUO185" s="12"/>
      <c r="JUP185" s="1"/>
      <c r="JUQ185" s="5"/>
      <c r="JUR185" s="29"/>
      <c r="JUS185" s="37"/>
      <c r="JUT185" s="13"/>
      <c r="JUU185" s="12"/>
      <c r="JUV185" s="12"/>
      <c r="JUW185" s="1"/>
      <c r="JUX185" s="5"/>
      <c r="JUY185" s="29"/>
      <c r="JUZ185" s="37"/>
      <c r="JVA185" s="13"/>
      <c r="JVB185" s="12"/>
      <c r="JVC185" s="12"/>
      <c r="JVD185" s="1"/>
      <c r="JVE185" s="5"/>
      <c r="JVF185" s="29"/>
      <c r="JVG185" s="37"/>
      <c r="JVH185" s="13"/>
      <c r="JVI185" s="12"/>
      <c r="JVJ185" s="12"/>
      <c r="JVK185" s="1"/>
      <c r="JVL185" s="5"/>
      <c r="JVM185" s="29"/>
      <c r="JVN185" s="37"/>
      <c r="JVO185" s="13"/>
      <c r="JVP185" s="12"/>
      <c r="JVQ185" s="12"/>
      <c r="JVR185" s="1"/>
      <c r="JVS185" s="5"/>
      <c r="JVT185" s="29"/>
      <c r="JVU185" s="37"/>
      <c r="JVV185" s="13"/>
      <c r="JVW185" s="12"/>
      <c r="JVX185" s="12"/>
      <c r="JVY185" s="1"/>
      <c r="JVZ185" s="5"/>
      <c r="JWA185" s="29"/>
      <c r="JWB185" s="37"/>
      <c r="JWC185" s="13"/>
      <c r="JWD185" s="12"/>
      <c r="JWE185" s="12"/>
      <c r="JWF185" s="1"/>
      <c r="JWG185" s="5"/>
      <c r="JWH185" s="29"/>
      <c r="JWI185" s="37"/>
      <c r="JWJ185" s="13"/>
      <c r="JWK185" s="12"/>
      <c r="JWL185" s="12"/>
      <c r="JWM185" s="1"/>
      <c r="JWN185" s="5"/>
      <c r="JWO185" s="29"/>
      <c r="JWP185" s="37"/>
      <c r="JWQ185" s="13"/>
      <c r="JWR185" s="12"/>
      <c r="JWS185" s="12"/>
      <c r="JWT185" s="1"/>
      <c r="JWU185" s="5"/>
      <c r="JWV185" s="29"/>
      <c r="JWW185" s="37"/>
      <c r="JWX185" s="13"/>
      <c r="JWY185" s="12"/>
      <c r="JWZ185" s="12"/>
      <c r="JXA185" s="1"/>
      <c r="JXB185" s="5"/>
      <c r="JXC185" s="29"/>
      <c r="JXD185" s="37"/>
      <c r="JXE185" s="13"/>
      <c r="JXF185" s="12"/>
      <c r="JXG185" s="12"/>
      <c r="JXH185" s="1"/>
      <c r="JXI185" s="5"/>
      <c r="JXJ185" s="29"/>
      <c r="JXK185" s="37"/>
      <c r="JXL185" s="13"/>
      <c r="JXM185" s="12"/>
      <c r="JXN185" s="12"/>
      <c r="JXO185" s="1"/>
      <c r="JXP185" s="5"/>
      <c r="JXQ185" s="29"/>
      <c r="JXR185" s="37"/>
      <c r="JXS185" s="13"/>
      <c r="JXT185" s="12"/>
      <c r="JXU185" s="12"/>
      <c r="JXV185" s="1"/>
      <c r="JXW185" s="5"/>
      <c r="JXX185" s="29"/>
      <c r="JXY185" s="37"/>
      <c r="JXZ185" s="13"/>
      <c r="JYA185" s="12"/>
      <c r="JYB185" s="12"/>
      <c r="JYC185" s="1"/>
      <c r="JYD185" s="5"/>
      <c r="JYE185" s="29"/>
      <c r="JYF185" s="37"/>
      <c r="JYG185" s="13"/>
      <c r="JYH185" s="12"/>
      <c r="JYI185" s="12"/>
      <c r="JYJ185" s="1"/>
      <c r="JYK185" s="5"/>
      <c r="JYL185" s="29"/>
      <c r="JYM185" s="37"/>
      <c r="JYN185" s="13"/>
      <c r="JYO185" s="12"/>
      <c r="JYP185" s="12"/>
      <c r="JYQ185" s="1"/>
      <c r="JYR185" s="5"/>
      <c r="JYS185" s="29"/>
      <c r="JYT185" s="37"/>
      <c r="JYU185" s="13"/>
      <c r="JYV185" s="12"/>
      <c r="JYW185" s="12"/>
      <c r="JYX185" s="1"/>
      <c r="JYY185" s="5"/>
      <c r="JYZ185" s="29"/>
      <c r="JZA185" s="37"/>
      <c r="JZB185" s="13"/>
      <c r="JZC185" s="12"/>
      <c r="JZD185" s="12"/>
      <c r="JZE185" s="1"/>
      <c r="JZF185" s="5"/>
      <c r="JZG185" s="29"/>
      <c r="JZH185" s="37"/>
      <c r="JZI185" s="13"/>
      <c r="JZJ185" s="12"/>
      <c r="JZK185" s="12"/>
      <c r="JZL185" s="1"/>
      <c r="JZM185" s="5"/>
      <c r="JZN185" s="29"/>
      <c r="JZO185" s="37"/>
      <c r="JZP185" s="13"/>
      <c r="JZQ185" s="12"/>
      <c r="JZR185" s="12"/>
      <c r="JZS185" s="1"/>
      <c r="JZT185" s="5"/>
      <c r="JZU185" s="29"/>
      <c r="JZV185" s="37"/>
      <c r="JZW185" s="13"/>
      <c r="JZX185" s="12"/>
      <c r="JZY185" s="12"/>
      <c r="JZZ185" s="1"/>
      <c r="KAA185" s="5"/>
      <c r="KAB185" s="29"/>
      <c r="KAC185" s="37"/>
      <c r="KAD185" s="13"/>
      <c r="KAE185" s="12"/>
      <c r="KAF185" s="12"/>
      <c r="KAG185" s="1"/>
      <c r="KAH185" s="5"/>
      <c r="KAI185" s="29"/>
      <c r="KAJ185" s="37"/>
      <c r="KAK185" s="13"/>
      <c r="KAL185" s="12"/>
      <c r="KAM185" s="12"/>
      <c r="KAN185" s="1"/>
      <c r="KAO185" s="5"/>
      <c r="KAP185" s="29"/>
      <c r="KAQ185" s="37"/>
      <c r="KAR185" s="13"/>
      <c r="KAS185" s="12"/>
      <c r="KAT185" s="12"/>
      <c r="KAU185" s="1"/>
      <c r="KAV185" s="5"/>
      <c r="KAW185" s="29"/>
      <c r="KAX185" s="37"/>
      <c r="KAY185" s="13"/>
      <c r="KAZ185" s="12"/>
      <c r="KBA185" s="12"/>
      <c r="KBB185" s="1"/>
      <c r="KBC185" s="5"/>
      <c r="KBD185" s="29"/>
      <c r="KBE185" s="37"/>
      <c r="KBF185" s="13"/>
      <c r="KBG185" s="12"/>
      <c r="KBH185" s="12"/>
      <c r="KBI185" s="1"/>
      <c r="KBJ185" s="5"/>
      <c r="KBK185" s="29"/>
      <c r="KBL185" s="37"/>
      <c r="KBM185" s="13"/>
      <c r="KBN185" s="12"/>
      <c r="KBO185" s="12"/>
      <c r="KBP185" s="1"/>
      <c r="KBQ185" s="5"/>
      <c r="KBR185" s="29"/>
      <c r="KBS185" s="37"/>
      <c r="KBT185" s="13"/>
      <c r="KBU185" s="12"/>
      <c r="KBV185" s="12"/>
      <c r="KBW185" s="1"/>
      <c r="KBX185" s="5"/>
      <c r="KBY185" s="29"/>
      <c r="KBZ185" s="37"/>
      <c r="KCA185" s="13"/>
      <c r="KCB185" s="12"/>
      <c r="KCC185" s="12"/>
      <c r="KCD185" s="1"/>
      <c r="KCE185" s="5"/>
      <c r="KCF185" s="29"/>
      <c r="KCG185" s="37"/>
      <c r="KCH185" s="13"/>
      <c r="KCI185" s="12"/>
      <c r="KCJ185" s="12"/>
      <c r="KCK185" s="1"/>
      <c r="KCL185" s="5"/>
      <c r="KCM185" s="29"/>
      <c r="KCN185" s="37"/>
      <c r="KCO185" s="13"/>
      <c r="KCP185" s="12"/>
      <c r="KCQ185" s="12"/>
      <c r="KCR185" s="1"/>
      <c r="KCS185" s="5"/>
      <c r="KCT185" s="29"/>
      <c r="KCU185" s="37"/>
      <c r="KCV185" s="13"/>
      <c r="KCW185" s="12"/>
      <c r="KCX185" s="12"/>
      <c r="KCY185" s="1"/>
      <c r="KCZ185" s="5"/>
      <c r="KDA185" s="29"/>
      <c r="KDB185" s="37"/>
      <c r="KDC185" s="13"/>
      <c r="KDD185" s="12"/>
      <c r="KDE185" s="12"/>
      <c r="KDF185" s="1"/>
      <c r="KDG185" s="5"/>
      <c r="KDH185" s="29"/>
      <c r="KDI185" s="37"/>
      <c r="KDJ185" s="13"/>
      <c r="KDK185" s="12"/>
      <c r="KDL185" s="12"/>
      <c r="KDM185" s="1"/>
      <c r="KDN185" s="5"/>
      <c r="KDO185" s="29"/>
      <c r="KDP185" s="37"/>
      <c r="KDQ185" s="13"/>
      <c r="KDR185" s="12"/>
      <c r="KDS185" s="12"/>
      <c r="KDT185" s="1"/>
      <c r="KDU185" s="5"/>
      <c r="KDV185" s="29"/>
      <c r="KDW185" s="37"/>
      <c r="KDX185" s="13"/>
      <c r="KDY185" s="12"/>
      <c r="KDZ185" s="12"/>
      <c r="KEA185" s="1"/>
      <c r="KEB185" s="5"/>
      <c r="KEC185" s="29"/>
      <c r="KED185" s="37"/>
      <c r="KEE185" s="13"/>
      <c r="KEF185" s="12"/>
      <c r="KEG185" s="12"/>
      <c r="KEH185" s="1"/>
      <c r="KEI185" s="5"/>
      <c r="KEJ185" s="29"/>
      <c r="KEK185" s="37"/>
      <c r="KEL185" s="13"/>
      <c r="KEM185" s="12"/>
      <c r="KEN185" s="12"/>
      <c r="KEO185" s="1"/>
      <c r="KEP185" s="5"/>
      <c r="KEQ185" s="29"/>
      <c r="KER185" s="37"/>
      <c r="KES185" s="13"/>
      <c r="KET185" s="12"/>
      <c r="KEU185" s="12"/>
      <c r="KEV185" s="1"/>
      <c r="KEW185" s="5"/>
      <c r="KEX185" s="29"/>
      <c r="KEY185" s="37"/>
      <c r="KEZ185" s="13"/>
      <c r="KFA185" s="12"/>
      <c r="KFB185" s="12"/>
      <c r="KFC185" s="1"/>
      <c r="KFD185" s="5"/>
      <c r="KFE185" s="29"/>
      <c r="KFF185" s="37"/>
      <c r="KFG185" s="13"/>
      <c r="KFH185" s="12"/>
      <c r="KFI185" s="12"/>
      <c r="KFJ185" s="1"/>
      <c r="KFK185" s="5"/>
      <c r="KFL185" s="29"/>
      <c r="KFM185" s="37"/>
      <c r="KFN185" s="13"/>
      <c r="KFO185" s="12"/>
      <c r="KFP185" s="12"/>
      <c r="KFQ185" s="1"/>
      <c r="KFR185" s="5"/>
      <c r="KFS185" s="29"/>
      <c r="KFT185" s="37"/>
      <c r="KFU185" s="13"/>
      <c r="KFV185" s="12"/>
      <c r="KFW185" s="12"/>
      <c r="KFX185" s="1"/>
      <c r="KFY185" s="5"/>
      <c r="KFZ185" s="29"/>
      <c r="KGA185" s="37"/>
      <c r="KGB185" s="13"/>
      <c r="KGC185" s="12"/>
      <c r="KGD185" s="12"/>
      <c r="KGE185" s="1"/>
      <c r="KGF185" s="5"/>
      <c r="KGG185" s="29"/>
      <c r="KGH185" s="37"/>
      <c r="KGI185" s="13"/>
      <c r="KGJ185" s="12"/>
      <c r="KGK185" s="12"/>
      <c r="KGL185" s="1"/>
      <c r="KGM185" s="5"/>
      <c r="KGN185" s="29"/>
      <c r="KGO185" s="37"/>
      <c r="KGP185" s="13"/>
      <c r="KGQ185" s="12"/>
      <c r="KGR185" s="12"/>
      <c r="KGS185" s="1"/>
      <c r="KGT185" s="5"/>
      <c r="KGU185" s="29"/>
      <c r="KGV185" s="37"/>
      <c r="KGW185" s="13"/>
      <c r="KGX185" s="12"/>
      <c r="KGY185" s="12"/>
      <c r="KGZ185" s="1"/>
      <c r="KHA185" s="5"/>
      <c r="KHB185" s="29"/>
      <c r="KHC185" s="37"/>
      <c r="KHD185" s="13"/>
      <c r="KHE185" s="12"/>
      <c r="KHF185" s="12"/>
      <c r="KHG185" s="1"/>
      <c r="KHH185" s="5"/>
      <c r="KHI185" s="29"/>
      <c r="KHJ185" s="37"/>
      <c r="KHK185" s="13"/>
      <c r="KHL185" s="12"/>
      <c r="KHM185" s="12"/>
      <c r="KHN185" s="1"/>
      <c r="KHO185" s="5"/>
      <c r="KHP185" s="29"/>
      <c r="KHQ185" s="37"/>
      <c r="KHR185" s="13"/>
      <c r="KHS185" s="12"/>
      <c r="KHT185" s="12"/>
      <c r="KHU185" s="1"/>
      <c r="KHV185" s="5"/>
      <c r="KHW185" s="29"/>
      <c r="KHX185" s="37"/>
      <c r="KHY185" s="13"/>
      <c r="KHZ185" s="12"/>
      <c r="KIA185" s="12"/>
      <c r="KIB185" s="1"/>
      <c r="KIC185" s="5"/>
      <c r="KID185" s="29"/>
      <c r="KIE185" s="37"/>
      <c r="KIF185" s="13"/>
      <c r="KIG185" s="12"/>
      <c r="KIH185" s="12"/>
      <c r="KII185" s="1"/>
      <c r="KIJ185" s="5"/>
      <c r="KIK185" s="29"/>
      <c r="KIL185" s="37"/>
      <c r="KIM185" s="13"/>
      <c r="KIN185" s="12"/>
      <c r="KIO185" s="12"/>
      <c r="KIP185" s="1"/>
      <c r="KIQ185" s="5"/>
      <c r="KIR185" s="29"/>
      <c r="KIS185" s="37"/>
      <c r="KIT185" s="13"/>
      <c r="KIU185" s="12"/>
      <c r="KIV185" s="12"/>
      <c r="KIW185" s="1"/>
      <c r="KIX185" s="5"/>
      <c r="KIY185" s="29"/>
      <c r="KIZ185" s="37"/>
      <c r="KJA185" s="13"/>
      <c r="KJB185" s="12"/>
      <c r="KJC185" s="12"/>
      <c r="KJD185" s="1"/>
      <c r="KJE185" s="5"/>
      <c r="KJF185" s="29"/>
      <c r="KJG185" s="37"/>
      <c r="KJH185" s="13"/>
      <c r="KJI185" s="12"/>
      <c r="KJJ185" s="12"/>
      <c r="KJK185" s="1"/>
      <c r="KJL185" s="5"/>
      <c r="KJM185" s="29"/>
      <c r="KJN185" s="37"/>
      <c r="KJO185" s="13"/>
      <c r="KJP185" s="12"/>
      <c r="KJQ185" s="12"/>
      <c r="KJR185" s="1"/>
      <c r="KJS185" s="5"/>
      <c r="KJT185" s="29"/>
      <c r="KJU185" s="37"/>
      <c r="KJV185" s="13"/>
      <c r="KJW185" s="12"/>
      <c r="KJX185" s="12"/>
      <c r="KJY185" s="1"/>
      <c r="KJZ185" s="5"/>
      <c r="KKA185" s="29"/>
      <c r="KKB185" s="37"/>
      <c r="KKC185" s="13"/>
      <c r="KKD185" s="12"/>
      <c r="KKE185" s="12"/>
      <c r="KKF185" s="1"/>
      <c r="KKG185" s="5"/>
      <c r="KKH185" s="29"/>
      <c r="KKI185" s="37"/>
      <c r="KKJ185" s="13"/>
      <c r="KKK185" s="12"/>
      <c r="KKL185" s="12"/>
      <c r="KKM185" s="1"/>
      <c r="KKN185" s="5"/>
      <c r="KKO185" s="29"/>
      <c r="KKP185" s="37"/>
      <c r="KKQ185" s="13"/>
      <c r="KKR185" s="12"/>
      <c r="KKS185" s="12"/>
      <c r="KKT185" s="1"/>
      <c r="KKU185" s="5"/>
      <c r="KKV185" s="29"/>
      <c r="KKW185" s="37"/>
      <c r="KKX185" s="13"/>
      <c r="KKY185" s="12"/>
      <c r="KKZ185" s="12"/>
      <c r="KLA185" s="1"/>
      <c r="KLB185" s="5"/>
      <c r="KLC185" s="29"/>
      <c r="KLD185" s="37"/>
      <c r="KLE185" s="13"/>
      <c r="KLF185" s="12"/>
      <c r="KLG185" s="12"/>
      <c r="KLH185" s="1"/>
      <c r="KLI185" s="5"/>
      <c r="KLJ185" s="29"/>
      <c r="KLK185" s="37"/>
      <c r="KLL185" s="13"/>
      <c r="KLM185" s="12"/>
      <c r="KLN185" s="12"/>
      <c r="KLO185" s="1"/>
      <c r="KLP185" s="5"/>
      <c r="KLQ185" s="29"/>
      <c r="KLR185" s="37"/>
      <c r="KLS185" s="13"/>
      <c r="KLT185" s="12"/>
      <c r="KLU185" s="12"/>
      <c r="KLV185" s="1"/>
      <c r="KLW185" s="5"/>
      <c r="KLX185" s="29"/>
      <c r="KLY185" s="37"/>
      <c r="KLZ185" s="13"/>
      <c r="KMA185" s="12"/>
      <c r="KMB185" s="12"/>
      <c r="KMC185" s="1"/>
      <c r="KMD185" s="5"/>
      <c r="KME185" s="29"/>
      <c r="KMF185" s="37"/>
      <c r="KMG185" s="13"/>
      <c r="KMH185" s="12"/>
      <c r="KMI185" s="12"/>
      <c r="KMJ185" s="1"/>
      <c r="KMK185" s="5"/>
      <c r="KML185" s="29"/>
      <c r="KMM185" s="37"/>
      <c r="KMN185" s="13"/>
      <c r="KMO185" s="12"/>
      <c r="KMP185" s="12"/>
      <c r="KMQ185" s="1"/>
      <c r="KMR185" s="5"/>
      <c r="KMS185" s="29"/>
      <c r="KMT185" s="37"/>
      <c r="KMU185" s="13"/>
      <c r="KMV185" s="12"/>
      <c r="KMW185" s="12"/>
      <c r="KMX185" s="1"/>
      <c r="KMY185" s="5"/>
      <c r="KMZ185" s="29"/>
      <c r="KNA185" s="37"/>
      <c r="KNB185" s="13"/>
      <c r="KNC185" s="12"/>
      <c r="KND185" s="12"/>
      <c r="KNE185" s="1"/>
      <c r="KNF185" s="5"/>
      <c r="KNG185" s="29"/>
      <c r="KNH185" s="37"/>
      <c r="KNI185" s="13"/>
      <c r="KNJ185" s="12"/>
      <c r="KNK185" s="12"/>
      <c r="KNL185" s="1"/>
      <c r="KNM185" s="5"/>
      <c r="KNN185" s="29"/>
      <c r="KNO185" s="37"/>
      <c r="KNP185" s="13"/>
      <c r="KNQ185" s="12"/>
      <c r="KNR185" s="12"/>
      <c r="KNS185" s="1"/>
      <c r="KNT185" s="5"/>
      <c r="KNU185" s="29"/>
      <c r="KNV185" s="37"/>
      <c r="KNW185" s="13"/>
      <c r="KNX185" s="12"/>
      <c r="KNY185" s="12"/>
      <c r="KNZ185" s="1"/>
      <c r="KOA185" s="5"/>
      <c r="KOB185" s="29"/>
      <c r="KOC185" s="37"/>
      <c r="KOD185" s="13"/>
      <c r="KOE185" s="12"/>
      <c r="KOF185" s="12"/>
      <c r="KOG185" s="1"/>
      <c r="KOH185" s="5"/>
      <c r="KOI185" s="29"/>
      <c r="KOJ185" s="37"/>
      <c r="KOK185" s="13"/>
      <c r="KOL185" s="12"/>
      <c r="KOM185" s="12"/>
      <c r="KON185" s="1"/>
      <c r="KOO185" s="5"/>
      <c r="KOP185" s="29"/>
      <c r="KOQ185" s="37"/>
      <c r="KOR185" s="13"/>
      <c r="KOS185" s="12"/>
      <c r="KOT185" s="12"/>
      <c r="KOU185" s="1"/>
      <c r="KOV185" s="5"/>
      <c r="KOW185" s="29"/>
      <c r="KOX185" s="37"/>
      <c r="KOY185" s="13"/>
      <c r="KOZ185" s="12"/>
      <c r="KPA185" s="12"/>
      <c r="KPB185" s="1"/>
      <c r="KPC185" s="5"/>
      <c r="KPD185" s="29"/>
      <c r="KPE185" s="37"/>
      <c r="KPF185" s="13"/>
      <c r="KPG185" s="12"/>
      <c r="KPH185" s="12"/>
      <c r="KPI185" s="1"/>
      <c r="KPJ185" s="5"/>
      <c r="KPK185" s="29"/>
      <c r="KPL185" s="37"/>
      <c r="KPM185" s="13"/>
      <c r="KPN185" s="12"/>
      <c r="KPO185" s="12"/>
      <c r="KPP185" s="1"/>
      <c r="KPQ185" s="5"/>
      <c r="KPR185" s="29"/>
      <c r="KPS185" s="37"/>
      <c r="KPT185" s="13"/>
      <c r="KPU185" s="12"/>
      <c r="KPV185" s="12"/>
      <c r="KPW185" s="1"/>
      <c r="KPX185" s="5"/>
      <c r="KPY185" s="29"/>
      <c r="KPZ185" s="37"/>
      <c r="KQA185" s="13"/>
      <c r="KQB185" s="12"/>
      <c r="KQC185" s="12"/>
      <c r="KQD185" s="1"/>
      <c r="KQE185" s="5"/>
      <c r="KQF185" s="29"/>
      <c r="KQG185" s="37"/>
      <c r="KQH185" s="13"/>
      <c r="KQI185" s="12"/>
      <c r="KQJ185" s="12"/>
      <c r="KQK185" s="1"/>
      <c r="KQL185" s="5"/>
      <c r="KQM185" s="29"/>
      <c r="KQN185" s="37"/>
      <c r="KQO185" s="13"/>
      <c r="KQP185" s="12"/>
      <c r="KQQ185" s="12"/>
      <c r="KQR185" s="1"/>
      <c r="KQS185" s="5"/>
      <c r="KQT185" s="29"/>
      <c r="KQU185" s="37"/>
      <c r="KQV185" s="13"/>
      <c r="KQW185" s="12"/>
      <c r="KQX185" s="12"/>
      <c r="KQY185" s="1"/>
      <c r="KQZ185" s="5"/>
      <c r="KRA185" s="29"/>
      <c r="KRB185" s="37"/>
      <c r="KRC185" s="13"/>
      <c r="KRD185" s="12"/>
      <c r="KRE185" s="12"/>
      <c r="KRF185" s="1"/>
      <c r="KRG185" s="5"/>
      <c r="KRH185" s="29"/>
      <c r="KRI185" s="37"/>
      <c r="KRJ185" s="13"/>
      <c r="KRK185" s="12"/>
      <c r="KRL185" s="12"/>
      <c r="KRM185" s="1"/>
      <c r="KRN185" s="5"/>
      <c r="KRO185" s="29"/>
      <c r="KRP185" s="37"/>
      <c r="KRQ185" s="13"/>
      <c r="KRR185" s="12"/>
      <c r="KRS185" s="12"/>
      <c r="KRT185" s="1"/>
      <c r="KRU185" s="5"/>
      <c r="KRV185" s="29"/>
      <c r="KRW185" s="37"/>
      <c r="KRX185" s="13"/>
      <c r="KRY185" s="12"/>
      <c r="KRZ185" s="12"/>
      <c r="KSA185" s="1"/>
      <c r="KSB185" s="5"/>
      <c r="KSC185" s="29"/>
      <c r="KSD185" s="37"/>
      <c r="KSE185" s="13"/>
      <c r="KSF185" s="12"/>
      <c r="KSG185" s="12"/>
      <c r="KSH185" s="1"/>
      <c r="KSI185" s="5"/>
      <c r="KSJ185" s="29"/>
      <c r="KSK185" s="37"/>
      <c r="KSL185" s="13"/>
      <c r="KSM185" s="12"/>
      <c r="KSN185" s="12"/>
      <c r="KSO185" s="1"/>
      <c r="KSP185" s="5"/>
      <c r="KSQ185" s="29"/>
      <c r="KSR185" s="37"/>
      <c r="KSS185" s="13"/>
      <c r="KST185" s="12"/>
      <c r="KSU185" s="12"/>
      <c r="KSV185" s="1"/>
      <c r="KSW185" s="5"/>
      <c r="KSX185" s="29"/>
      <c r="KSY185" s="37"/>
      <c r="KSZ185" s="13"/>
      <c r="KTA185" s="12"/>
      <c r="KTB185" s="12"/>
      <c r="KTC185" s="1"/>
      <c r="KTD185" s="5"/>
      <c r="KTE185" s="29"/>
      <c r="KTF185" s="37"/>
      <c r="KTG185" s="13"/>
      <c r="KTH185" s="12"/>
      <c r="KTI185" s="12"/>
      <c r="KTJ185" s="1"/>
      <c r="KTK185" s="5"/>
      <c r="KTL185" s="29"/>
      <c r="KTM185" s="37"/>
      <c r="KTN185" s="13"/>
      <c r="KTO185" s="12"/>
      <c r="KTP185" s="12"/>
      <c r="KTQ185" s="1"/>
      <c r="KTR185" s="5"/>
      <c r="KTS185" s="29"/>
      <c r="KTT185" s="37"/>
      <c r="KTU185" s="13"/>
      <c r="KTV185" s="12"/>
      <c r="KTW185" s="12"/>
      <c r="KTX185" s="1"/>
      <c r="KTY185" s="5"/>
      <c r="KTZ185" s="29"/>
      <c r="KUA185" s="37"/>
      <c r="KUB185" s="13"/>
      <c r="KUC185" s="12"/>
      <c r="KUD185" s="12"/>
      <c r="KUE185" s="1"/>
      <c r="KUF185" s="5"/>
      <c r="KUG185" s="29"/>
      <c r="KUH185" s="37"/>
      <c r="KUI185" s="13"/>
      <c r="KUJ185" s="12"/>
      <c r="KUK185" s="12"/>
      <c r="KUL185" s="1"/>
      <c r="KUM185" s="5"/>
      <c r="KUN185" s="29"/>
      <c r="KUO185" s="37"/>
      <c r="KUP185" s="13"/>
      <c r="KUQ185" s="12"/>
      <c r="KUR185" s="12"/>
      <c r="KUS185" s="1"/>
      <c r="KUT185" s="5"/>
      <c r="KUU185" s="29"/>
      <c r="KUV185" s="37"/>
      <c r="KUW185" s="13"/>
      <c r="KUX185" s="12"/>
      <c r="KUY185" s="12"/>
      <c r="KUZ185" s="1"/>
      <c r="KVA185" s="5"/>
      <c r="KVB185" s="29"/>
      <c r="KVC185" s="37"/>
      <c r="KVD185" s="13"/>
      <c r="KVE185" s="12"/>
      <c r="KVF185" s="12"/>
      <c r="KVG185" s="1"/>
      <c r="KVH185" s="5"/>
      <c r="KVI185" s="29"/>
      <c r="KVJ185" s="37"/>
      <c r="KVK185" s="13"/>
      <c r="KVL185" s="12"/>
      <c r="KVM185" s="12"/>
      <c r="KVN185" s="1"/>
      <c r="KVO185" s="5"/>
      <c r="KVP185" s="29"/>
      <c r="KVQ185" s="37"/>
      <c r="KVR185" s="13"/>
      <c r="KVS185" s="12"/>
      <c r="KVT185" s="12"/>
      <c r="KVU185" s="1"/>
      <c r="KVV185" s="5"/>
      <c r="KVW185" s="29"/>
      <c r="KVX185" s="37"/>
      <c r="KVY185" s="13"/>
      <c r="KVZ185" s="12"/>
      <c r="KWA185" s="12"/>
      <c r="KWB185" s="1"/>
      <c r="KWC185" s="5"/>
      <c r="KWD185" s="29"/>
      <c r="KWE185" s="37"/>
      <c r="KWF185" s="13"/>
      <c r="KWG185" s="12"/>
      <c r="KWH185" s="12"/>
      <c r="KWI185" s="1"/>
      <c r="KWJ185" s="5"/>
      <c r="KWK185" s="29"/>
      <c r="KWL185" s="37"/>
      <c r="KWM185" s="13"/>
      <c r="KWN185" s="12"/>
      <c r="KWO185" s="12"/>
      <c r="KWP185" s="1"/>
      <c r="KWQ185" s="5"/>
      <c r="KWR185" s="29"/>
      <c r="KWS185" s="37"/>
      <c r="KWT185" s="13"/>
      <c r="KWU185" s="12"/>
      <c r="KWV185" s="12"/>
      <c r="KWW185" s="1"/>
      <c r="KWX185" s="5"/>
      <c r="KWY185" s="29"/>
      <c r="KWZ185" s="37"/>
      <c r="KXA185" s="13"/>
      <c r="KXB185" s="12"/>
      <c r="KXC185" s="12"/>
      <c r="KXD185" s="1"/>
      <c r="KXE185" s="5"/>
      <c r="KXF185" s="29"/>
      <c r="KXG185" s="37"/>
      <c r="KXH185" s="13"/>
      <c r="KXI185" s="12"/>
      <c r="KXJ185" s="12"/>
      <c r="KXK185" s="1"/>
      <c r="KXL185" s="5"/>
      <c r="KXM185" s="29"/>
      <c r="KXN185" s="37"/>
      <c r="KXO185" s="13"/>
      <c r="KXP185" s="12"/>
      <c r="KXQ185" s="12"/>
      <c r="KXR185" s="1"/>
      <c r="KXS185" s="5"/>
      <c r="KXT185" s="29"/>
      <c r="KXU185" s="37"/>
      <c r="KXV185" s="13"/>
      <c r="KXW185" s="12"/>
      <c r="KXX185" s="12"/>
      <c r="KXY185" s="1"/>
      <c r="KXZ185" s="5"/>
      <c r="KYA185" s="29"/>
      <c r="KYB185" s="37"/>
      <c r="KYC185" s="13"/>
      <c r="KYD185" s="12"/>
      <c r="KYE185" s="12"/>
      <c r="KYF185" s="1"/>
      <c r="KYG185" s="5"/>
      <c r="KYH185" s="29"/>
      <c r="KYI185" s="37"/>
      <c r="KYJ185" s="13"/>
      <c r="KYK185" s="12"/>
      <c r="KYL185" s="12"/>
      <c r="KYM185" s="1"/>
      <c r="KYN185" s="5"/>
      <c r="KYO185" s="29"/>
      <c r="KYP185" s="37"/>
      <c r="KYQ185" s="13"/>
      <c r="KYR185" s="12"/>
      <c r="KYS185" s="12"/>
      <c r="KYT185" s="1"/>
      <c r="KYU185" s="5"/>
      <c r="KYV185" s="29"/>
      <c r="KYW185" s="37"/>
      <c r="KYX185" s="13"/>
      <c r="KYY185" s="12"/>
      <c r="KYZ185" s="12"/>
      <c r="KZA185" s="1"/>
      <c r="KZB185" s="5"/>
      <c r="KZC185" s="29"/>
      <c r="KZD185" s="37"/>
      <c r="KZE185" s="13"/>
      <c r="KZF185" s="12"/>
      <c r="KZG185" s="12"/>
      <c r="KZH185" s="1"/>
      <c r="KZI185" s="5"/>
      <c r="KZJ185" s="29"/>
      <c r="KZK185" s="37"/>
      <c r="KZL185" s="13"/>
      <c r="KZM185" s="12"/>
      <c r="KZN185" s="12"/>
      <c r="KZO185" s="1"/>
      <c r="KZP185" s="5"/>
      <c r="KZQ185" s="29"/>
      <c r="KZR185" s="37"/>
      <c r="KZS185" s="13"/>
      <c r="KZT185" s="12"/>
      <c r="KZU185" s="12"/>
      <c r="KZV185" s="1"/>
      <c r="KZW185" s="5"/>
      <c r="KZX185" s="29"/>
      <c r="KZY185" s="37"/>
      <c r="KZZ185" s="13"/>
      <c r="LAA185" s="12"/>
      <c r="LAB185" s="12"/>
      <c r="LAC185" s="1"/>
      <c r="LAD185" s="5"/>
      <c r="LAE185" s="29"/>
      <c r="LAF185" s="37"/>
      <c r="LAG185" s="13"/>
      <c r="LAH185" s="12"/>
      <c r="LAI185" s="12"/>
      <c r="LAJ185" s="1"/>
      <c r="LAK185" s="5"/>
      <c r="LAL185" s="29"/>
      <c r="LAM185" s="37"/>
      <c r="LAN185" s="13"/>
      <c r="LAO185" s="12"/>
      <c r="LAP185" s="12"/>
      <c r="LAQ185" s="1"/>
      <c r="LAR185" s="5"/>
      <c r="LAS185" s="29"/>
      <c r="LAT185" s="37"/>
      <c r="LAU185" s="13"/>
      <c r="LAV185" s="12"/>
      <c r="LAW185" s="12"/>
      <c r="LAX185" s="1"/>
      <c r="LAY185" s="5"/>
      <c r="LAZ185" s="29"/>
      <c r="LBA185" s="37"/>
      <c r="LBB185" s="13"/>
      <c r="LBC185" s="12"/>
      <c r="LBD185" s="12"/>
      <c r="LBE185" s="1"/>
      <c r="LBF185" s="5"/>
      <c r="LBG185" s="29"/>
      <c r="LBH185" s="37"/>
      <c r="LBI185" s="13"/>
      <c r="LBJ185" s="12"/>
      <c r="LBK185" s="12"/>
      <c r="LBL185" s="1"/>
      <c r="LBM185" s="5"/>
      <c r="LBN185" s="29"/>
      <c r="LBO185" s="37"/>
      <c r="LBP185" s="13"/>
      <c r="LBQ185" s="12"/>
      <c r="LBR185" s="12"/>
      <c r="LBS185" s="1"/>
      <c r="LBT185" s="5"/>
      <c r="LBU185" s="29"/>
      <c r="LBV185" s="37"/>
      <c r="LBW185" s="13"/>
      <c r="LBX185" s="12"/>
      <c r="LBY185" s="12"/>
      <c r="LBZ185" s="1"/>
      <c r="LCA185" s="5"/>
      <c r="LCB185" s="29"/>
      <c r="LCC185" s="37"/>
      <c r="LCD185" s="13"/>
      <c r="LCE185" s="12"/>
      <c r="LCF185" s="12"/>
      <c r="LCG185" s="1"/>
      <c r="LCH185" s="5"/>
      <c r="LCI185" s="29"/>
      <c r="LCJ185" s="37"/>
      <c r="LCK185" s="13"/>
      <c r="LCL185" s="12"/>
      <c r="LCM185" s="12"/>
      <c r="LCN185" s="1"/>
      <c r="LCO185" s="5"/>
      <c r="LCP185" s="29"/>
      <c r="LCQ185" s="37"/>
      <c r="LCR185" s="13"/>
      <c r="LCS185" s="12"/>
      <c r="LCT185" s="12"/>
      <c r="LCU185" s="1"/>
      <c r="LCV185" s="5"/>
      <c r="LCW185" s="29"/>
      <c r="LCX185" s="37"/>
      <c r="LCY185" s="13"/>
      <c r="LCZ185" s="12"/>
      <c r="LDA185" s="12"/>
      <c r="LDB185" s="1"/>
      <c r="LDC185" s="5"/>
      <c r="LDD185" s="29"/>
      <c r="LDE185" s="37"/>
      <c r="LDF185" s="13"/>
      <c r="LDG185" s="12"/>
      <c r="LDH185" s="12"/>
      <c r="LDI185" s="1"/>
      <c r="LDJ185" s="5"/>
      <c r="LDK185" s="29"/>
      <c r="LDL185" s="37"/>
      <c r="LDM185" s="13"/>
      <c r="LDN185" s="12"/>
      <c r="LDO185" s="12"/>
      <c r="LDP185" s="1"/>
      <c r="LDQ185" s="5"/>
      <c r="LDR185" s="29"/>
      <c r="LDS185" s="37"/>
      <c r="LDT185" s="13"/>
      <c r="LDU185" s="12"/>
      <c r="LDV185" s="12"/>
      <c r="LDW185" s="1"/>
      <c r="LDX185" s="5"/>
      <c r="LDY185" s="29"/>
      <c r="LDZ185" s="37"/>
      <c r="LEA185" s="13"/>
      <c r="LEB185" s="12"/>
      <c r="LEC185" s="12"/>
      <c r="LED185" s="1"/>
      <c r="LEE185" s="5"/>
      <c r="LEF185" s="29"/>
      <c r="LEG185" s="37"/>
      <c r="LEH185" s="13"/>
      <c r="LEI185" s="12"/>
      <c r="LEJ185" s="12"/>
      <c r="LEK185" s="1"/>
      <c r="LEL185" s="5"/>
      <c r="LEM185" s="29"/>
      <c r="LEN185" s="37"/>
      <c r="LEO185" s="13"/>
      <c r="LEP185" s="12"/>
      <c r="LEQ185" s="12"/>
      <c r="LER185" s="1"/>
      <c r="LES185" s="5"/>
      <c r="LET185" s="29"/>
      <c r="LEU185" s="37"/>
      <c r="LEV185" s="13"/>
      <c r="LEW185" s="12"/>
      <c r="LEX185" s="12"/>
      <c r="LEY185" s="1"/>
      <c r="LEZ185" s="5"/>
      <c r="LFA185" s="29"/>
      <c r="LFB185" s="37"/>
      <c r="LFC185" s="13"/>
      <c r="LFD185" s="12"/>
      <c r="LFE185" s="12"/>
      <c r="LFF185" s="1"/>
      <c r="LFG185" s="5"/>
      <c r="LFH185" s="29"/>
      <c r="LFI185" s="37"/>
      <c r="LFJ185" s="13"/>
      <c r="LFK185" s="12"/>
      <c r="LFL185" s="12"/>
      <c r="LFM185" s="1"/>
      <c r="LFN185" s="5"/>
      <c r="LFO185" s="29"/>
      <c r="LFP185" s="37"/>
      <c r="LFQ185" s="13"/>
      <c r="LFR185" s="12"/>
      <c r="LFS185" s="12"/>
      <c r="LFT185" s="1"/>
      <c r="LFU185" s="5"/>
      <c r="LFV185" s="29"/>
      <c r="LFW185" s="37"/>
      <c r="LFX185" s="13"/>
      <c r="LFY185" s="12"/>
      <c r="LFZ185" s="12"/>
      <c r="LGA185" s="1"/>
      <c r="LGB185" s="5"/>
      <c r="LGC185" s="29"/>
      <c r="LGD185" s="37"/>
      <c r="LGE185" s="13"/>
      <c r="LGF185" s="12"/>
      <c r="LGG185" s="12"/>
      <c r="LGH185" s="1"/>
      <c r="LGI185" s="5"/>
      <c r="LGJ185" s="29"/>
      <c r="LGK185" s="37"/>
      <c r="LGL185" s="13"/>
      <c r="LGM185" s="12"/>
      <c r="LGN185" s="12"/>
      <c r="LGO185" s="1"/>
      <c r="LGP185" s="5"/>
      <c r="LGQ185" s="29"/>
      <c r="LGR185" s="37"/>
      <c r="LGS185" s="13"/>
      <c r="LGT185" s="12"/>
      <c r="LGU185" s="12"/>
      <c r="LGV185" s="1"/>
      <c r="LGW185" s="5"/>
      <c r="LGX185" s="29"/>
      <c r="LGY185" s="37"/>
      <c r="LGZ185" s="13"/>
      <c r="LHA185" s="12"/>
      <c r="LHB185" s="12"/>
      <c r="LHC185" s="1"/>
      <c r="LHD185" s="5"/>
      <c r="LHE185" s="29"/>
      <c r="LHF185" s="37"/>
      <c r="LHG185" s="13"/>
      <c r="LHH185" s="12"/>
      <c r="LHI185" s="12"/>
      <c r="LHJ185" s="1"/>
      <c r="LHK185" s="5"/>
      <c r="LHL185" s="29"/>
      <c r="LHM185" s="37"/>
      <c r="LHN185" s="13"/>
      <c r="LHO185" s="12"/>
      <c r="LHP185" s="12"/>
      <c r="LHQ185" s="1"/>
      <c r="LHR185" s="5"/>
      <c r="LHS185" s="29"/>
      <c r="LHT185" s="37"/>
      <c r="LHU185" s="13"/>
      <c r="LHV185" s="12"/>
      <c r="LHW185" s="12"/>
      <c r="LHX185" s="1"/>
      <c r="LHY185" s="5"/>
      <c r="LHZ185" s="29"/>
      <c r="LIA185" s="37"/>
      <c r="LIB185" s="13"/>
      <c r="LIC185" s="12"/>
      <c r="LID185" s="12"/>
      <c r="LIE185" s="1"/>
      <c r="LIF185" s="5"/>
      <c r="LIG185" s="29"/>
      <c r="LIH185" s="37"/>
      <c r="LII185" s="13"/>
      <c r="LIJ185" s="12"/>
      <c r="LIK185" s="12"/>
      <c r="LIL185" s="1"/>
      <c r="LIM185" s="5"/>
      <c r="LIN185" s="29"/>
      <c r="LIO185" s="37"/>
      <c r="LIP185" s="13"/>
      <c r="LIQ185" s="12"/>
      <c r="LIR185" s="12"/>
      <c r="LIS185" s="1"/>
      <c r="LIT185" s="5"/>
      <c r="LIU185" s="29"/>
      <c r="LIV185" s="37"/>
      <c r="LIW185" s="13"/>
      <c r="LIX185" s="12"/>
      <c r="LIY185" s="12"/>
      <c r="LIZ185" s="1"/>
      <c r="LJA185" s="5"/>
      <c r="LJB185" s="29"/>
      <c r="LJC185" s="37"/>
      <c r="LJD185" s="13"/>
      <c r="LJE185" s="12"/>
      <c r="LJF185" s="12"/>
      <c r="LJG185" s="1"/>
      <c r="LJH185" s="5"/>
      <c r="LJI185" s="29"/>
      <c r="LJJ185" s="37"/>
      <c r="LJK185" s="13"/>
      <c r="LJL185" s="12"/>
      <c r="LJM185" s="12"/>
      <c r="LJN185" s="1"/>
      <c r="LJO185" s="5"/>
      <c r="LJP185" s="29"/>
      <c r="LJQ185" s="37"/>
      <c r="LJR185" s="13"/>
      <c r="LJS185" s="12"/>
      <c r="LJT185" s="12"/>
      <c r="LJU185" s="1"/>
      <c r="LJV185" s="5"/>
      <c r="LJW185" s="29"/>
      <c r="LJX185" s="37"/>
      <c r="LJY185" s="13"/>
      <c r="LJZ185" s="12"/>
      <c r="LKA185" s="12"/>
      <c r="LKB185" s="1"/>
      <c r="LKC185" s="5"/>
      <c r="LKD185" s="29"/>
      <c r="LKE185" s="37"/>
      <c r="LKF185" s="13"/>
      <c r="LKG185" s="12"/>
      <c r="LKH185" s="12"/>
      <c r="LKI185" s="1"/>
      <c r="LKJ185" s="5"/>
      <c r="LKK185" s="29"/>
      <c r="LKL185" s="37"/>
      <c r="LKM185" s="13"/>
      <c r="LKN185" s="12"/>
      <c r="LKO185" s="12"/>
      <c r="LKP185" s="1"/>
      <c r="LKQ185" s="5"/>
      <c r="LKR185" s="29"/>
      <c r="LKS185" s="37"/>
      <c r="LKT185" s="13"/>
      <c r="LKU185" s="12"/>
      <c r="LKV185" s="12"/>
      <c r="LKW185" s="1"/>
      <c r="LKX185" s="5"/>
      <c r="LKY185" s="29"/>
      <c r="LKZ185" s="37"/>
      <c r="LLA185" s="13"/>
      <c r="LLB185" s="12"/>
      <c r="LLC185" s="12"/>
      <c r="LLD185" s="1"/>
      <c r="LLE185" s="5"/>
      <c r="LLF185" s="29"/>
      <c r="LLG185" s="37"/>
      <c r="LLH185" s="13"/>
      <c r="LLI185" s="12"/>
      <c r="LLJ185" s="12"/>
      <c r="LLK185" s="1"/>
      <c r="LLL185" s="5"/>
      <c r="LLM185" s="29"/>
      <c r="LLN185" s="37"/>
      <c r="LLO185" s="13"/>
      <c r="LLP185" s="12"/>
      <c r="LLQ185" s="12"/>
      <c r="LLR185" s="1"/>
      <c r="LLS185" s="5"/>
      <c r="LLT185" s="29"/>
      <c r="LLU185" s="37"/>
      <c r="LLV185" s="13"/>
      <c r="LLW185" s="12"/>
      <c r="LLX185" s="12"/>
      <c r="LLY185" s="1"/>
      <c r="LLZ185" s="5"/>
      <c r="LMA185" s="29"/>
      <c r="LMB185" s="37"/>
      <c r="LMC185" s="13"/>
      <c r="LMD185" s="12"/>
      <c r="LME185" s="12"/>
      <c r="LMF185" s="1"/>
      <c r="LMG185" s="5"/>
      <c r="LMH185" s="29"/>
      <c r="LMI185" s="37"/>
      <c r="LMJ185" s="13"/>
      <c r="LMK185" s="12"/>
      <c r="LML185" s="12"/>
      <c r="LMM185" s="1"/>
      <c r="LMN185" s="5"/>
      <c r="LMO185" s="29"/>
      <c r="LMP185" s="37"/>
      <c r="LMQ185" s="13"/>
      <c r="LMR185" s="12"/>
      <c r="LMS185" s="12"/>
      <c r="LMT185" s="1"/>
      <c r="LMU185" s="5"/>
      <c r="LMV185" s="29"/>
      <c r="LMW185" s="37"/>
      <c r="LMX185" s="13"/>
      <c r="LMY185" s="12"/>
      <c r="LMZ185" s="12"/>
      <c r="LNA185" s="1"/>
      <c r="LNB185" s="5"/>
      <c r="LNC185" s="29"/>
      <c r="LND185" s="37"/>
      <c r="LNE185" s="13"/>
      <c r="LNF185" s="12"/>
      <c r="LNG185" s="12"/>
      <c r="LNH185" s="1"/>
      <c r="LNI185" s="5"/>
      <c r="LNJ185" s="29"/>
      <c r="LNK185" s="37"/>
      <c r="LNL185" s="13"/>
      <c r="LNM185" s="12"/>
      <c r="LNN185" s="12"/>
      <c r="LNO185" s="1"/>
      <c r="LNP185" s="5"/>
      <c r="LNQ185" s="29"/>
      <c r="LNR185" s="37"/>
      <c r="LNS185" s="13"/>
      <c r="LNT185" s="12"/>
      <c r="LNU185" s="12"/>
      <c r="LNV185" s="1"/>
      <c r="LNW185" s="5"/>
      <c r="LNX185" s="29"/>
      <c r="LNY185" s="37"/>
      <c r="LNZ185" s="13"/>
      <c r="LOA185" s="12"/>
      <c r="LOB185" s="12"/>
      <c r="LOC185" s="1"/>
      <c r="LOD185" s="5"/>
      <c r="LOE185" s="29"/>
      <c r="LOF185" s="37"/>
      <c r="LOG185" s="13"/>
      <c r="LOH185" s="12"/>
      <c r="LOI185" s="12"/>
      <c r="LOJ185" s="1"/>
      <c r="LOK185" s="5"/>
      <c r="LOL185" s="29"/>
      <c r="LOM185" s="37"/>
      <c r="LON185" s="13"/>
      <c r="LOO185" s="12"/>
      <c r="LOP185" s="12"/>
      <c r="LOQ185" s="1"/>
      <c r="LOR185" s="5"/>
      <c r="LOS185" s="29"/>
      <c r="LOT185" s="37"/>
      <c r="LOU185" s="13"/>
      <c r="LOV185" s="12"/>
      <c r="LOW185" s="12"/>
      <c r="LOX185" s="1"/>
      <c r="LOY185" s="5"/>
      <c r="LOZ185" s="29"/>
      <c r="LPA185" s="37"/>
      <c r="LPB185" s="13"/>
      <c r="LPC185" s="12"/>
      <c r="LPD185" s="12"/>
      <c r="LPE185" s="1"/>
      <c r="LPF185" s="5"/>
      <c r="LPG185" s="29"/>
      <c r="LPH185" s="37"/>
      <c r="LPI185" s="13"/>
      <c r="LPJ185" s="12"/>
      <c r="LPK185" s="12"/>
      <c r="LPL185" s="1"/>
      <c r="LPM185" s="5"/>
      <c r="LPN185" s="29"/>
      <c r="LPO185" s="37"/>
      <c r="LPP185" s="13"/>
      <c r="LPQ185" s="12"/>
      <c r="LPR185" s="12"/>
      <c r="LPS185" s="1"/>
      <c r="LPT185" s="5"/>
      <c r="LPU185" s="29"/>
      <c r="LPV185" s="37"/>
      <c r="LPW185" s="13"/>
      <c r="LPX185" s="12"/>
      <c r="LPY185" s="12"/>
      <c r="LPZ185" s="1"/>
      <c r="LQA185" s="5"/>
      <c r="LQB185" s="29"/>
      <c r="LQC185" s="37"/>
      <c r="LQD185" s="13"/>
      <c r="LQE185" s="12"/>
      <c r="LQF185" s="12"/>
      <c r="LQG185" s="1"/>
      <c r="LQH185" s="5"/>
      <c r="LQI185" s="29"/>
      <c r="LQJ185" s="37"/>
      <c r="LQK185" s="13"/>
      <c r="LQL185" s="12"/>
      <c r="LQM185" s="12"/>
      <c r="LQN185" s="1"/>
      <c r="LQO185" s="5"/>
      <c r="LQP185" s="29"/>
      <c r="LQQ185" s="37"/>
      <c r="LQR185" s="13"/>
      <c r="LQS185" s="12"/>
      <c r="LQT185" s="12"/>
      <c r="LQU185" s="1"/>
      <c r="LQV185" s="5"/>
      <c r="LQW185" s="29"/>
      <c r="LQX185" s="37"/>
      <c r="LQY185" s="13"/>
      <c r="LQZ185" s="12"/>
      <c r="LRA185" s="12"/>
      <c r="LRB185" s="1"/>
      <c r="LRC185" s="5"/>
      <c r="LRD185" s="29"/>
      <c r="LRE185" s="37"/>
      <c r="LRF185" s="13"/>
      <c r="LRG185" s="12"/>
      <c r="LRH185" s="12"/>
      <c r="LRI185" s="1"/>
      <c r="LRJ185" s="5"/>
      <c r="LRK185" s="29"/>
      <c r="LRL185" s="37"/>
      <c r="LRM185" s="13"/>
      <c r="LRN185" s="12"/>
      <c r="LRO185" s="12"/>
      <c r="LRP185" s="1"/>
      <c r="LRQ185" s="5"/>
      <c r="LRR185" s="29"/>
      <c r="LRS185" s="37"/>
      <c r="LRT185" s="13"/>
      <c r="LRU185" s="12"/>
      <c r="LRV185" s="12"/>
      <c r="LRW185" s="1"/>
      <c r="LRX185" s="5"/>
      <c r="LRY185" s="29"/>
      <c r="LRZ185" s="37"/>
      <c r="LSA185" s="13"/>
      <c r="LSB185" s="12"/>
      <c r="LSC185" s="12"/>
      <c r="LSD185" s="1"/>
      <c r="LSE185" s="5"/>
      <c r="LSF185" s="29"/>
      <c r="LSG185" s="37"/>
      <c r="LSH185" s="13"/>
      <c r="LSI185" s="12"/>
      <c r="LSJ185" s="12"/>
      <c r="LSK185" s="1"/>
      <c r="LSL185" s="5"/>
      <c r="LSM185" s="29"/>
      <c r="LSN185" s="37"/>
      <c r="LSO185" s="13"/>
      <c r="LSP185" s="12"/>
      <c r="LSQ185" s="12"/>
      <c r="LSR185" s="1"/>
      <c r="LSS185" s="5"/>
      <c r="LST185" s="29"/>
      <c r="LSU185" s="37"/>
      <c r="LSV185" s="13"/>
      <c r="LSW185" s="12"/>
      <c r="LSX185" s="12"/>
      <c r="LSY185" s="1"/>
      <c r="LSZ185" s="5"/>
      <c r="LTA185" s="29"/>
      <c r="LTB185" s="37"/>
      <c r="LTC185" s="13"/>
      <c r="LTD185" s="12"/>
      <c r="LTE185" s="12"/>
      <c r="LTF185" s="1"/>
      <c r="LTG185" s="5"/>
      <c r="LTH185" s="29"/>
      <c r="LTI185" s="37"/>
      <c r="LTJ185" s="13"/>
      <c r="LTK185" s="12"/>
      <c r="LTL185" s="12"/>
      <c r="LTM185" s="1"/>
      <c r="LTN185" s="5"/>
      <c r="LTO185" s="29"/>
      <c r="LTP185" s="37"/>
      <c r="LTQ185" s="13"/>
      <c r="LTR185" s="12"/>
      <c r="LTS185" s="12"/>
      <c r="LTT185" s="1"/>
      <c r="LTU185" s="5"/>
      <c r="LTV185" s="29"/>
      <c r="LTW185" s="37"/>
      <c r="LTX185" s="13"/>
      <c r="LTY185" s="12"/>
      <c r="LTZ185" s="12"/>
      <c r="LUA185" s="1"/>
      <c r="LUB185" s="5"/>
      <c r="LUC185" s="29"/>
      <c r="LUD185" s="37"/>
      <c r="LUE185" s="13"/>
      <c r="LUF185" s="12"/>
      <c r="LUG185" s="12"/>
      <c r="LUH185" s="1"/>
      <c r="LUI185" s="5"/>
      <c r="LUJ185" s="29"/>
      <c r="LUK185" s="37"/>
      <c r="LUL185" s="13"/>
      <c r="LUM185" s="12"/>
      <c r="LUN185" s="12"/>
      <c r="LUO185" s="1"/>
      <c r="LUP185" s="5"/>
      <c r="LUQ185" s="29"/>
      <c r="LUR185" s="37"/>
      <c r="LUS185" s="13"/>
      <c r="LUT185" s="12"/>
      <c r="LUU185" s="12"/>
      <c r="LUV185" s="1"/>
      <c r="LUW185" s="5"/>
      <c r="LUX185" s="29"/>
      <c r="LUY185" s="37"/>
      <c r="LUZ185" s="13"/>
      <c r="LVA185" s="12"/>
      <c r="LVB185" s="12"/>
      <c r="LVC185" s="1"/>
      <c r="LVD185" s="5"/>
      <c r="LVE185" s="29"/>
      <c r="LVF185" s="37"/>
      <c r="LVG185" s="13"/>
      <c r="LVH185" s="12"/>
      <c r="LVI185" s="12"/>
      <c r="LVJ185" s="1"/>
      <c r="LVK185" s="5"/>
      <c r="LVL185" s="29"/>
      <c r="LVM185" s="37"/>
      <c r="LVN185" s="13"/>
      <c r="LVO185" s="12"/>
      <c r="LVP185" s="12"/>
      <c r="LVQ185" s="1"/>
      <c r="LVR185" s="5"/>
      <c r="LVS185" s="29"/>
      <c r="LVT185" s="37"/>
      <c r="LVU185" s="13"/>
      <c r="LVV185" s="12"/>
      <c r="LVW185" s="12"/>
      <c r="LVX185" s="1"/>
      <c r="LVY185" s="5"/>
      <c r="LVZ185" s="29"/>
      <c r="LWA185" s="37"/>
      <c r="LWB185" s="13"/>
      <c r="LWC185" s="12"/>
      <c r="LWD185" s="12"/>
      <c r="LWE185" s="1"/>
      <c r="LWF185" s="5"/>
      <c r="LWG185" s="29"/>
      <c r="LWH185" s="37"/>
      <c r="LWI185" s="13"/>
      <c r="LWJ185" s="12"/>
      <c r="LWK185" s="12"/>
      <c r="LWL185" s="1"/>
      <c r="LWM185" s="5"/>
      <c r="LWN185" s="29"/>
      <c r="LWO185" s="37"/>
      <c r="LWP185" s="13"/>
      <c r="LWQ185" s="12"/>
      <c r="LWR185" s="12"/>
      <c r="LWS185" s="1"/>
      <c r="LWT185" s="5"/>
      <c r="LWU185" s="29"/>
      <c r="LWV185" s="37"/>
      <c r="LWW185" s="13"/>
      <c r="LWX185" s="12"/>
      <c r="LWY185" s="12"/>
      <c r="LWZ185" s="1"/>
      <c r="LXA185" s="5"/>
      <c r="LXB185" s="29"/>
      <c r="LXC185" s="37"/>
      <c r="LXD185" s="13"/>
      <c r="LXE185" s="12"/>
      <c r="LXF185" s="12"/>
      <c r="LXG185" s="1"/>
      <c r="LXH185" s="5"/>
      <c r="LXI185" s="29"/>
      <c r="LXJ185" s="37"/>
      <c r="LXK185" s="13"/>
      <c r="LXL185" s="12"/>
      <c r="LXM185" s="12"/>
      <c r="LXN185" s="1"/>
      <c r="LXO185" s="5"/>
      <c r="LXP185" s="29"/>
      <c r="LXQ185" s="37"/>
      <c r="LXR185" s="13"/>
      <c r="LXS185" s="12"/>
      <c r="LXT185" s="12"/>
      <c r="LXU185" s="1"/>
      <c r="LXV185" s="5"/>
      <c r="LXW185" s="29"/>
      <c r="LXX185" s="37"/>
      <c r="LXY185" s="13"/>
      <c r="LXZ185" s="12"/>
      <c r="LYA185" s="12"/>
      <c r="LYB185" s="1"/>
      <c r="LYC185" s="5"/>
      <c r="LYD185" s="29"/>
      <c r="LYE185" s="37"/>
      <c r="LYF185" s="13"/>
      <c r="LYG185" s="12"/>
      <c r="LYH185" s="12"/>
      <c r="LYI185" s="1"/>
      <c r="LYJ185" s="5"/>
      <c r="LYK185" s="29"/>
      <c r="LYL185" s="37"/>
      <c r="LYM185" s="13"/>
      <c r="LYN185" s="12"/>
      <c r="LYO185" s="12"/>
      <c r="LYP185" s="1"/>
      <c r="LYQ185" s="5"/>
      <c r="LYR185" s="29"/>
      <c r="LYS185" s="37"/>
      <c r="LYT185" s="13"/>
      <c r="LYU185" s="12"/>
      <c r="LYV185" s="12"/>
      <c r="LYW185" s="1"/>
      <c r="LYX185" s="5"/>
      <c r="LYY185" s="29"/>
      <c r="LYZ185" s="37"/>
      <c r="LZA185" s="13"/>
      <c r="LZB185" s="12"/>
      <c r="LZC185" s="12"/>
      <c r="LZD185" s="1"/>
      <c r="LZE185" s="5"/>
      <c r="LZF185" s="29"/>
      <c r="LZG185" s="37"/>
      <c r="LZH185" s="13"/>
      <c r="LZI185" s="12"/>
      <c r="LZJ185" s="12"/>
      <c r="LZK185" s="1"/>
      <c r="LZL185" s="5"/>
      <c r="LZM185" s="29"/>
      <c r="LZN185" s="37"/>
      <c r="LZO185" s="13"/>
      <c r="LZP185" s="12"/>
      <c r="LZQ185" s="12"/>
      <c r="LZR185" s="1"/>
      <c r="LZS185" s="5"/>
      <c r="LZT185" s="29"/>
      <c r="LZU185" s="37"/>
      <c r="LZV185" s="13"/>
      <c r="LZW185" s="12"/>
      <c r="LZX185" s="12"/>
      <c r="LZY185" s="1"/>
      <c r="LZZ185" s="5"/>
      <c r="MAA185" s="29"/>
      <c r="MAB185" s="37"/>
      <c r="MAC185" s="13"/>
      <c r="MAD185" s="12"/>
      <c r="MAE185" s="12"/>
      <c r="MAF185" s="1"/>
      <c r="MAG185" s="5"/>
      <c r="MAH185" s="29"/>
      <c r="MAI185" s="37"/>
      <c r="MAJ185" s="13"/>
      <c r="MAK185" s="12"/>
      <c r="MAL185" s="12"/>
      <c r="MAM185" s="1"/>
      <c r="MAN185" s="5"/>
      <c r="MAO185" s="29"/>
      <c r="MAP185" s="37"/>
      <c r="MAQ185" s="13"/>
      <c r="MAR185" s="12"/>
      <c r="MAS185" s="12"/>
      <c r="MAT185" s="1"/>
      <c r="MAU185" s="5"/>
      <c r="MAV185" s="29"/>
      <c r="MAW185" s="37"/>
      <c r="MAX185" s="13"/>
      <c r="MAY185" s="12"/>
      <c r="MAZ185" s="12"/>
      <c r="MBA185" s="1"/>
      <c r="MBB185" s="5"/>
      <c r="MBC185" s="29"/>
      <c r="MBD185" s="37"/>
      <c r="MBE185" s="13"/>
      <c r="MBF185" s="12"/>
      <c r="MBG185" s="12"/>
      <c r="MBH185" s="1"/>
      <c r="MBI185" s="5"/>
      <c r="MBJ185" s="29"/>
      <c r="MBK185" s="37"/>
      <c r="MBL185" s="13"/>
      <c r="MBM185" s="12"/>
      <c r="MBN185" s="12"/>
      <c r="MBO185" s="1"/>
      <c r="MBP185" s="5"/>
      <c r="MBQ185" s="29"/>
      <c r="MBR185" s="37"/>
      <c r="MBS185" s="13"/>
      <c r="MBT185" s="12"/>
      <c r="MBU185" s="12"/>
      <c r="MBV185" s="1"/>
      <c r="MBW185" s="5"/>
      <c r="MBX185" s="29"/>
      <c r="MBY185" s="37"/>
      <c r="MBZ185" s="13"/>
      <c r="MCA185" s="12"/>
      <c r="MCB185" s="12"/>
      <c r="MCC185" s="1"/>
      <c r="MCD185" s="5"/>
      <c r="MCE185" s="29"/>
      <c r="MCF185" s="37"/>
      <c r="MCG185" s="13"/>
      <c r="MCH185" s="12"/>
      <c r="MCI185" s="12"/>
      <c r="MCJ185" s="1"/>
      <c r="MCK185" s="5"/>
      <c r="MCL185" s="29"/>
      <c r="MCM185" s="37"/>
      <c r="MCN185" s="13"/>
      <c r="MCO185" s="12"/>
      <c r="MCP185" s="12"/>
      <c r="MCQ185" s="1"/>
      <c r="MCR185" s="5"/>
      <c r="MCS185" s="29"/>
      <c r="MCT185" s="37"/>
      <c r="MCU185" s="13"/>
      <c r="MCV185" s="12"/>
      <c r="MCW185" s="12"/>
      <c r="MCX185" s="1"/>
      <c r="MCY185" s="5"/>
      <c r="MCZ185" s="29"/>
      <c r="MDA185" s="37"/>
      <c r="MDB185" s="13"/>
      <c r="MDC185" s="12"/>
      <c r="MDD185" s="12"/>
      <c r="MDE185" s="1"/>
      <c r="MDF185" s="5"/>
      <c r="MDG185" s="29"/>
      <c r="MDH185" s="37"/>
      <c r="MDI185" s="13"/>
      <c r="MDJ185" s="12"/>
      <c r="MDK185" s="12"/>
      <c r="MDL185" s="1"/>
      <c r="MDM185" s="5"/>
      <c r="MDN185" s="29"/>
      <c r="MDO185" s="37"/>
      <c r="MDP185" s="13"/>
      <c r="MDQ185" s="12"/>
      <c r="MDR185" s="12"/>
      <c r="MDS185" s="1"/>
      <c r="MDT185" s="5"/>
      <c r="MDU185" s="29"/>
      <c r="MDV185" s="37"/>
      <c r="MDW185" s="13"/>
      <c r="MDX185" s="12"/>
      <c r="MDY185" s="12"/>
      <c r="MDZ185" s="1"/>
      <c r="MEA185" s="5"/>
      <c r="MEB185" s="29"/>
      <c r="MEC185" s="37"/>
      <c r="MED185" s="13"/>
      <c r="MEE185" s="12"/>
      <c r="MEF185" s="12"/>
      <c r="MEG185" s="1"/>
      <c r="MEH185" s="5"/>
      <c r="MEI185" s="29"/>
      <c r="MEJ185" s="37"/>
      <c r="MEK185" s="13"/>
      <c r="MEL185" s="12"/>
      <c r="MEM185" s="12"/>
      <c r="MEN185" s="1"/>
      <c r="MEO185" s="5"/>
      <c r="MEP185" s="29"/>
      <c r="MEQ185" s="37"/>
      <c r="MER185" s="13"/>
      <c r="MES185" s="12"/>
      <c r="MET185" s="12"/>
      <c r="MEU185" s="1"/>
      <c r="MEV185" s="5"/>
      <c r="MEW185" s="29"/>
      <c r="MEX185" s="37"/>
      <c r="MEY185" s="13"/>
      <c r="MEZ185" s="12"/>
      <c r="MFA185" s="12"/>
      <c r="MFB185" s="1"/>
      <c r="MFC185" s="5"/>
      <c r="MFD185" s="29"/>
      <c r="MFE185" s="37"/>
      <c r="MFF185" s="13"/>
      <c r="MFG185" s="12"/>
      <c r="MFH185" s="12"/>
      <c r="MFI185" s="1"/>
      <c r="MFJ185" s="5"/>
      <c r="MFK185" s="29"/>
      <c r="MFL185" s="37"/>
      <c r="MFM185" s="13"/>
      <c r="MFN185" s="12"/>
      <c r="MFO185" s="12"/>
      <c r="MFP185" s="1"/>
      <c r="MFQ185" s="5"/>
      <c r="MFR185" s="29"/>
      <c r="MFS185" s="37"/>
      <c r="MFT185" s="13"/>
      <c r="MFU185" s="12"/>
      <c r="MFV185" s="12"/>
      <c r="MFW185" s="1"/>
      <c r="MFX185" s="5"/>
      <c r="MFY185" s="29"/>
      <c r="MFZ185" s="37"/>
      <c r="MGA185" s="13"/>
      <c r="MGB185" s="12"/>
      <c r="MGC185" s="12"/>
      <c r="MGD185" s="1"/>
      <c r="MGE185" s="5"/>
      <c r="MGF185" s="29"/>
      <c r="MGG185" s="37"/>
      <c r="MGH185" s="13"/>
      <c r="MGI185" s="12"/>
      <c r="MGJ185" s="12"/>
      <c r="MGK185" s="1"/>
      <c r="MGL185" s="5"/>
      <c r="MGM185" s="29"/>
      <c r="MGN185" s="37"/>
      <c r="MGO185" s="13"/>
      <c r="MGP185" s="12"/>
      <c r="MGQ185" s="12"/>
      <c r="MGR185" s="1"/>
      <c r="MGS185" s="5"/>
      <c r="MGT185" s="29"/>
      <c r="MGU185" s="37"/>
      <c r="MGV185" s="13"/>
      <c r="MGW185" s="12"/>
      <c r="MGX185" s="12"/>
      <c r="MGY185" s="1"/>
      <c r="MGZ185" s="5"/>
      <c r="MHA185" s="29"/>
      <c r="MHB185" s="37"/>
      <c r="MHC185" s="13"/>
      <c r="MHD185" s="12"/>
      <c r="MHE185" s="12"/>
      <c r="MHF185" s="1"/>
      <c r="MHG185" s="5"/>
      <c r="MHH185" s="29"/>
      <c r="MHI185" s="37"/>
      <c r="MHJ185" s="13"/>
      <c r="MHK185" s="12"/>
      <c r="MHL185" s="12"/>
      <c r="MHM185" s="1"/>
      <c r="MHN185" s="5"/>
      <c r="MHO185" s="29"/>
      <c r="MHP185" s="37"/>
      <c r="MHQ185" s="13"/>
      <c r="MHR185" s="12"/>
      <c r="MHS185" s="12"/>
      <c r="MHT185" s="1"/>
      <c r="MHU185" s="5"/>
      <c r="MHV185" s="29"/>
      <c r="MHW185" s="37"/>
      <c r="MHX185" s="13"/>
      <c r="MHY185" s="12"/>
      <c r="MHZ185" s="12"/>
      <c r="MIA185" s="1"/>
      <c r="MIB185" s="5"/>
      <c r="MIC185" s="29"/>
      <c r="MID185" s="37"/>
      <c r="MIE185" s="13"/>
      <c r="MIF185" s="12"/>
      <c r="MIG185" s="12"/>
      <c r="MIH185" s="1"/>
      <c r="MII185" s="5"/>
      <c r="MIJ185" s="29"/>
      <c r="MIK185" s="37"/>
      <c r="MIL185" s="13"/>
      <c r="MIM185" s="12"/>
      <c r="MIN185" s="12"/>
      <c r="MIO185" s="1"/>
      <c r="MIP185" s="5"/>
      <c r="MIQ185" s="29"/>
      <c r="MIR185" s="37"/>
      <c r="MIS185" s="13"/>
      <c r="MIT185" s="12"/>
      <c r="MIU185" s="12"/>
      <c r="MIV185" s="1"/>
      <c r="MIW185" s="5"/>
      <c r="MIX185" s="29"/>
      <c r="MIY185" s="37"/>
      <c r="MIZ185" s="13"/>
      <c r="MJA185" s="12"/>
      <c r="MJB185" s="12"/>
      <c r="MJC185" s="1"/>
      <c r="MJD185" s="5"/>
      <c r="MJE185" s="29"/>
      <c r="MJF185" s="37"/>
      <c r="MJG185" s="13"/>
      <c r="MJH185" s="12"/>
      <c r="MJI185" s="12"/>
      <c r="MJJ185" s="1"/>
      <c r="MJK185" s="5"/>
      <c r="MJL185" s="29"/>
      <c r="MJM185" s="37"/>
      <c r="MJN185" s="13"/>
      <c r="MJO185" s="12"/>
      <c r="MJP185" s="12"/>
      <c r="MJQ185" s="1"/>
      <c r="MJR185" s="5"/>
      <c r="MJS185" s="29"/>
      <c r="MJT185" s="37"/>
      <c r="MJU185" s="13"/>
      <c r="MJV185" s="12"/>
      <c r="MJW185" s="12"/>
      <c r="MJX185" s="1"/>
      <c r="MJY185" s="5"/>
      <c r="MJZ185" s="29"/>
      <c r="MKA185" s="37"/>
      <c r="MKB185" s="13"/>
      <c r="MKC185" s="12"/>
      <c r="MKD185" s="12"/>
      <c r="MKE185" s="1"/>
      <c r="MKF185" s="5"/>
      <c r="MKG185" s="29"/>
      <c r="MKH185" s="37"/>
      <c r="MKI185" s="13"/>
      <c r="MKJ185" s="12"/>
      <c r="MKK185" s="12"/>
      <c r="MKL185" s="1"/>
      <c r="MKM185" s="5"/>
      <c r="MKN185" s="29"/>
      <c r="MKO185" s="37"/>
      <c r="MKP185" s="13"/>
      <c r="MKQ185" s="12"/>
      <c r="MKR185" s="12"/>
      <c r="MKS185" s="1"/>
      <c r="MKT185" s="5"/>
      <c r="MKU185" s="29"/>
      <c r="MKV185" s="37"/>
      <c r="MKW185" s="13"/>
      <c r="MKX185" s="12"/>
      <c r="MKY185" s="12"/>
      <c r="MKZ185" s="1"/>
      <c r="MLA185" s="5"/>
      <c r="MLB185" s="29"/>
      <c r="MLC185" s="37"/>
      <c r="MLD185" s="13"/>
      <c r="MLE185" s="12"/>
      <c r="MLF185" s="12"/>
      <c r="MLG185" s="1"/>
      <c r="MLH185" s="5"/>
      <c r="MLI185" s="29"/>
      <c r="MLJ185" s="37"/>
      <c r="MLK185" s="13"/>
      <c r="MLL185" s="12"/>
      <c r="MLM185" s="12"/>
      <c r="MLN185" s="1"/>
      <c r="MLO185" s="5"/>
      <c r="MLP185" s="29"/>
      <c r="MLQ185" s="37"/>
      <c r="MLR185" s="13"/>
      <c r="MLS185" s="12"/>
      <c r="MLT185" s="12"/>
      <c r="MLU185" s="1"/>
      <c r="MLV185" s="5"/>
      <c r="MLW185" s="29"/>
      <c r="MLX185" s="37"/>
      <c r="MLY185" s="13"/>
      <c r="MLZ185" s="12"/>
      <c r="MMA185" s="12"/>
      <c r="MMB185" s="1"/>
      <c r="MMC185" s="5"/>
      <c r="MMD185" s="29"/>
      <c r="MME185" s="37"/>
      <c r="MMF185" s="13"/>
      <c r="MMG185" s="12"/>
      <c r="MMH185" s="12"/>
      <c r="MMI185" s="1"/>
      <c r="MMJ185" s="5"/>
      <c r="MMK185" s="29"/>
      <c r="MML185" s="37"/>
      <c r="MMM185" s="13"/>
      <c r="MMN185" s="12"/>
      <c r="MMO185" s="12"/>
      <c r="MMP185" s="1"/>
      <c r="MMQ185" s="5"/>
      <c r="MMR185" s="29"/>
      <c r="MMS185" s="37"/>
      <c r="MMT185" s="13"/>
      <c r="MMU185" s="12"/>
      <c r="MMV185" s="12"/>
      <c r="MMW185" s="1"/>
      <c r="MMX185" s="5"/>
      <c r="MMY185" s="29"/>
      <c r="MMZ185" s="37"/>
      <c r="MNA185" s="13"/>
      <c r="MNB185" s="12"/>
      <c r="MNC185" s="12"/>
      <c r="MND185" s="1"/>
      <c r="MNE185" s="5"/>
      <c r="MNF185" s="29"/>
      <c r="MNG185" s="37"/>
      <c r="MNH185" s="13"/>
      <c r="MNI185" s="12"/>
      <c r="MNJ185" s="12"/>
      <c r="MNK185" s="1"/>
      <c r="MNL185" s="5"/>
      <c r="MNM185" s="29"/>
      <c r="MNN185" s="37"/>
      <c r="MNO185" s="13"/>
      <c r="MNP185" s="12"/>
      <c r="MNQ185" s="12"/>
      <c r="MNR185" s="1"/>
      <c r="MNS185" s="5"/>
      <c r="MNT185" s="29"/>
      <c r="MNU185" s="37"/>
      <c r="MNV185" s="13"/>
      <c r="MNW185" s="12"/>
      <c r="MNX185" s="12"/>
      <c r="MNY185" s="1"/>
      <c r="MNZ185" s="5"/>
      <c r="MOA185" s="29"/>
      <c r="MOB185" s="37"/>
      <c r="MOC185" s="13"/>
      <c r="MOD185" s="12"/>
      <c r="MOE185" s="12"/>
      <c r="MOF185" s="1"/>
      <c r="MOG185" s="5"/>
      <c r="MOH185" s="29"/>
      <c r="MOI185" s="37"/>
      <c r="MOJ185" s="13"/>
      <c r="MOK185" s="12"/>
      <c r="MOL185" s="12"/>
      <c r="MOM185" s="1"/>
      <c r="MON185" s="5"/>
      <c r="MOO185" s="29"/>
      <c r="MOP185" s="37"/>
      <c r="MOQ185" s="13"/>
      <c r="MOR185" s="12"/>
      <c r="MOS185" s="12"/>
      <c r="MOT185" s="1"/>
      <c r="MOU185" s="5"/>
      <c r="MOV185" s="29"/>
      <c r="MOW185" s="37"/>
      <c r="MOX185" s="13"/>
      <c r="MOY185" s="12"/>
      <c r="MOZ185" s="12"/>
      <c r="MPA185" s="1"/>
      <c r="MPB185" s="5"/>
      <c r="MPC185" s="29"/>
      <c r="MPD185" s="37"/>
      <c r="MPE185" s="13"/>
      <c r="MPF185" s="12"/>
      <c r="MPG185" s="12"/>
      <c r="MPH185" s="1"/>
      <c r="MPI185" s="5"/>
      <c r="MPJ185" s="29"/>
      <c r="MPK185" s="37"/>
      <c r="MPL185" s="13"/>
      <c r="MPM185" s="12"/>
      <c r="MPN185" s="12"/>
      <c r="MPO185" s="1"/>
      <c r="MPP185" s="5"/>
      <c r="MPQ185" s="29"/>
      <c r="MPR185" s="37"/>
      <c r="MPS185" s="13"/>
      <c r="MPT185" s="12"/>
      <c r="MPU185" s="12"/>
      <c r="MPV185" s="1"/>
      <c r="MPW185" s="5"/>
      <c r="MPX185" s="29"/>
      <c r="MPY185" s="37"/>
      <c r="MPZ185" s="13"/>
      <c r="MQA185" s="12"/>
      <c r="MQB185" s="12"/>
      <c r="MQC185" s="1"/>
      <c r="MQD185" s="5"/>
      <c r="MQE185" s="29"/>
      <c r="MQF185" s="37"/>
      <c r="MQG185" s="13"/>
      <c r="MQH185" s="12"/>
      <c r="MQI185" s="12"/>
      <c r="MQJ185" s="1"/>
      <c r="MQK185" s="5"/>
      <c r="MQL185" s="29"/>
      <c r="MQM185" s="37"/>
      <c r="MQN185" s="13"/>
      <c r="MQO185" s="12"/>
      <c r="MQP185" s="12"/>
      <c r="MQQ185" s="1"/>
      <c r="MQR185" s="5"/>
      <c r="MQS185" s="29"/>
      <c r="MQT185" s="37"/>
      <c r="MQU185" s="13"/>
      <c r="MQV185" s="12"/>
      <c r="MQW185" s="12"/>
      <c r="MQX185" s="1"/>
      <c r="MQY185" s="5"/>
      <c r="MQZ185" s="29"/>
      <c r="MRA185" s="37"/>
      <c r="MRB185" s="13"/>
      <c r="MRC185" s="12"/>
      <c r="MRD185" s="12"/>
      <c r="MRE185" s="1"/>
      <c r="MRF185" s="5"/>
      <c r="MRG185" s="29"/>
      <c r="MRH185" s="37"/>
      <c r="MRI185" s="13"/>
      <c r="MRJ185" s="12"/>
      <c r="MRK185" s="12"/>
      <c r="MRL185" s="1"/>
      <c r="MRM185" s="5"/>
      <c r="MRN185" s="29"/>
      <c r="MRO185" s="37"/>
      <c r="MRP185" s="13"/>
      <c r="MRQ185" s="12"/>
      <c r="MRR185" s="12"/>
      <c r="MRS185" s="1"/>
      <c r="MRT185" s="5"/>
      <c r="MRU185" s="29"/>
      <c r="MRV185" s="37"/>
      <c r="MRW185" s="13"/>
      <c r="MRX185" s="12"/>
      <c r="MRY185" s="12"/>
      <c r="MRZ185" s="1"/>
      <c r="MSA185" s="5"/>
      <c r="MSB185" s="29"/>
      <c r="MSC185" s="37"/>
      <c r="MSD185" s="13"/>
      <c r="MSE185" s="12"/>
      <c r="MSF185" s="12"/>
      <c r="MSG185" s="1"/>
      <c r="MSH185" s="5"/>
      <c r="MSI185" s="29"/>
      <c r="MSJ185" s="37"/>
      <c r="MSK185" s="13"/>
      <c r="MSL185" s="12"/>
      <c r="MSM185" s="12"/>
      <c r="MSN185" s="1"/>
      <c r="MSO185" s="5"/>
      <c r="MSP185" s="29"/>
      <c r="MSQ185" s="37"/>
      <c r="MSR185" s="13"/>
      <c r="MSS185" s="12"/>
      <c r="MST185" s="12"/>
      <c r="MSU185" s="1"/>
      <c r="MSV185" s="5"/>
      <c r="MSW185" s="29"/>
      <c r="MSX185" s="37"/>
      <c r="MSY185" s="13"/>
      <c r="MSZ185" s="12"/>
      <c r="MTA185" s="12"/>
      <c r="MTB185" s="1"/>
      <c r="MTC185" s="5"/>
      <c r="MTD185" s="29"/>
      <c r="MTE185" s="37"/>
      <c r="MTF185" s="13"/>
      <c r="MTG185" s="12"/>
      <c r="MTH185" s="12"/>
      <c r="MTI185" s="1"/>
      <c r="MTJ185" s="5"/>
      <c r="MTK185" s="29"/>
      <c r="MTL185" s="37"/>
      <c r="MTM185" s="13"/>
      <c r="MTN185" s="12"/>
      <c r="MTO185" s="12"/>
      <c r="MTP185" s="1"/>
      <c r="MTQ185" s="5"/>
      <c r="MTR185" s="29"/>
      <c r="MTS185" s="37"/>
      <c r="MTT185" s="13"/>
      <c r="MTU185" s="12"/>
      <c r="MTV185" s="12"/>
      <c r="MTW185" s="1"/>
      <c r="MTX185" s="5"/>
      <c r="MTY185" s="29"/>
      <c r="MTZ185" s="37"/>
      <c r="MUA185" s="13"/>
      <c r="MUB185" s="12"/>
      <c r="MUC185" s="12"/>
      <c r="MUD185" s="1"/>
      <c r="MUE185" s="5"/>
      <c r="MUF185" s="29"/>
      <c r="MUG185" s="37"/>
      <c r="MUH185" s="13"/>
      <c r="MUI185" s="12"/>
      <c r="MUJ185" s="12"/>
      <c r="MUK185" s="1"/>
      <c r="MUL185" s="5"/>
      <c r="MUM185" s="29"/>
      <c r="MUN185" s="37"/>
      <c r="MUO185" s="13"/>
      <c r="MUP185" s="12"/>
      <c r="MUQ185" s="12"/>
      <c r="MUR185" s="1"/>
      <c r="MUS185" s="5"/>
      <c r="MUT185" s="29"/>
      <c r="MUU185" s="37"/>
      <c r="MUV185" s="13"/>
      <c r="MUW185" s="12"/>
      <c r="MUX185" s="12"/>
      <c r="MUY185" s="1"/>
      <c r="MUZ185" s="5"/>
      <c r="MVA185" s="29"/>
      <c r="MVB185" s="37"/>
      <c r="MVC185" s="13"/>
      <c r="MVD185" s="12"/>
      <c r="MVE185" s="12"/>
      <c r="MVF185" s="1"/>
      <c r="MVG185" s="5"/>
      <c r="MVH185" s="29"/>
      <c r="MVI185" s="37"/>
      <c r="MVJ185" s="13"/>
      <c r="MVK185" s="12"/>
      <c r="MVL185" s="12"/>
      <c r="MVM185" s="1"/>
      <c r="MVN185" s="5"/>
      <c r="MVO185" s="29"/>
      <c r="MVP185" s="37"/>
      <c r="MVQ185" s="13"/>
      <c r="MVR185" s="12"/>
      <c r="MVS185" s="12"/>
      <c r="MVT185" s="1"/>
      <c r="MVU185" s="5"/>
      <c r="MVV185" s="29"/>
      <c r="MVW185" s="37"/>
      <c r="MVX185" s="13"/>
      <c r="MVY185" s="12"/>
      <c r="MVZ185" s="12"/>
      <c r="MWA185" s="1"/>
      <c r="MWB185" s="5"/>
      <c r="MWC185" s="29"/>
      <c r="MWD185" s="37"/>
      <c r="MWE185" s="13"/>
      <c r="MWF185" s="12"/>
      <c r="MWG185" s="12"/>
      <c r="MWH185" s="1"/>
      <c r="MWI185" s="5"/>
      <c r="MWJ185" s="29"/>
      <c r="MWK185" s="37"/>
      <c r="MWL185" s="13"/>
      <c r="MWM185" s="12"/>
      <c r="MWN185" s="12"/>
      <c r="MWO185" s="1"/>
      <c r="MWP185" s="5"/>
      <c r="MWQ185" s="29"/>
      <c r="MWR185" s="37"/>
      <c r="MWS185" s="13"/>
      <c r="MWT185" s="12"/>
      <c r="MWU185" s="12"/>
      <c r="MWV185" s="1"/>
      <c r="MWW185" s="5"/>
      <c r="MWX185" s="29"/>
      <c r="MWY185" s="37"/>
      <c r="MWZ185" s="13"/>
      <c r="MXA185" s="12"/>
      <c r="MXB185" s="12"/>
      <c r="MXC185" s="1"/>
      <c r="MXD185" s="5"/>
      <c r="MXE185" s="29"/>
      <c r="MXF185" s="37"/>
      <c r="MXG185" s="13"/>
      <c r="MXH185" s="12"/>
      <c r="MXI185" s="12"/>
      <c r="MXJ185" s="1"/>
      <c r="MXK185" s="5"/>
      <c r="MXL185" s="29"/>
      <c r="MXM185" s="37"/>
      <c r="MXN185" s="13"/>
      <c r="MXO185" s="12"/>
      <c r="MXP185" s="12"/>
      <c r="MXQ185" s="1"/>
      <c r="MXR185" s="5"/>
      <c r="MXS185" s="29"/>
      <c r="MXT185" s="37"/>
      <c r="MXU185" s="13"/>
      <c r="MXV185" s="12"/>
      <c r="MXW185" s="12"/>
      <c r="MXX185" s="1"/>
      <c r="MXY185" s="5"/>
      <c r="MXZ185" s="29"/>
      <c r="MYA185" s="37"/>
      <c r="MYB185" s="13"/>
      <c r="MYC185" s="12"/>
      <c r="MYD185" s="12"/>
      <c r="MYE185" s="1"/>
      <c r="MYF185" s="5"/>
      <c r="MYG185" s="29"/>
      <c r="MYH185" s="37"/>
      <c r="MYI185" s="13"/>
      <c r="MYJ185" s="12"/>
      <c r="MYK185" s="12"/>
      <c r="MYL185" s="1"/>
      <c r="MYM185" s="5"/>
      <c r="MYN185" s="29"/>
      <c r="MYO185" s="37"/>
      <c r="MYP185" s="13"/>
      <c r="MYQ185" s="12"/>
      <c r="MYR185" s="12"/>
      <c r="MYS185" s="1"/>
      <c r="MYT185" s="5"/>
      <c r="MYU185" s="29"/>
      <c r="MYV185" s="37"/>
      <c r="MYW185" s="13"/>
      <c r="MYX185" s="12"/>
      <c r="MYY185" s="12"/>
      <c r="MYZ185" s="1"/>
      <c r="MZA185" s="5"/>
      <c r="MZB185" s="29"/>
      <c r="MZC185" s="37"/>
      <c r="MZD185" s="13"/>
      <c r="MZE185" s="12"/>
      <c r="MZF185" s="12"/>
      <c r="MZG185" s="1"/>
      <c r="MZH185" s="5"/>
      <c r="MZI185" s="29"/>
      <c r="MZJ185" s="37"/>
      <c r="MZK185" s="13"/>
      <c r="MZL185" s="12"/>
      <c r="MZM185" s="12"/>
      <c r="MZN185" s="1"/>
      <c r="MZO185" s="5"/>
      <c r="MZP185" s="29"/>
      <c r="MZQ185" s="37"/>
      <c r="MZR185" s="13"/>
      <c r="MZS185" s="12"/>
      <c r="MZT185" s="12"/>
      <c r="MZU185" s="1"/>
      <c r="MZV185" s="5"/>
      <c r="MZW185" s="29"/>
      <c r="MZX185" s="37"/>
      <c r="MZY185" s="13"/>
      <c r="MZZ185" s="12"/>
      <c r="NAA185" s="12"/>
      <c r="NAB185" s="1"/>
      <c r="NAC185" s="5"/>
      <c r="NAD185" s="29"/>
      <c r="NAE185" s="37"/>
      <c r="NAF185" s="13"/>
      <c r="NAG185" s="12"/>
      <c r="NAH185" s="12"/>
      <c r="NAI185" s="1"/>
      <c r="NAJ185" s="5"/>
      <c r="NAK185" s="29"/>
      <c r="NAL185" s="37"/>
      <c r="NAM185" s="13"/>
      <c r="NAN185" s="12"/>
      <c r="NAO185" s="12"/>
      <c r="NAP185" s="1"/>
      <c r="NAQ185" s="5"/>
      <c r="NAR185" s="29"/>
      <c r="NAS185" s="37"/>
      <c r="NAT185" s="13"/>
      <c r="NAU185" s="12"/>
      <c r="NAV185" s="12"/>
      <c r="NAW185" s="1"/>
      <c r="NAX185" s="5"/>
      <c r="NAY185" s="29"/>
      <c r="NAZ185" s="37"/>
      <c r="NBA185" s="13"/>
      <c r="NBB185" s="12"/>
      <c r="NBC185" s="12"/>
      <c r="NBD185" s="1"/>
      <c r="NBE185" s="5"/>
      <c r="NBF185" s="29"/>
      <c r="NBG185" s="37"/>
      <c r="NBH185" s="13"/>
      <c r="NBI185" s="12"/>
      <c r="NBJ185" s="12"/>
      <c r="NBK185" s="1"/>
      <c r="NBL185" s="5"/>
      <c r="NBM185" s="29"/>
      <c r="NBN185" s="37"/>
      <c r="NBO185" s="13"/>
      <c r="NBP185" s="12"/>
      <c r="NBQ185" s="12"/>
      <c r="NBR185" s="1"/>
      <c r="NBS185" s="5"/>
      <c r="NBT185" s="29"/>
      <c r="NBU185" s="37"/>
      <c r="NBV185" s="13"/>
      <c r="NBW185" s="12"/>
      <c r="NBX185" s="12"/>
      <c r="NBY185" s="1"/>
      <c r="NBZ185" s="5"/>
      <c r="NCA185" s="29"/>
      <c r="NCB185" s="37"/>
      <c r="NCC185" s="13"/>
      <c r="NCD185" s="12"/>
      <c r="NCE185" s="12"/>
      <c r="NCF185" s="1"/>
      <c r="NCG185" s="5"/>
      <c r="NCH185" s="29"/>
      <c r="NCI185" s="37"/>
      <c r="NCJ185" s="13"/>
      <c r="NCK185" s="12"/>
      <c r="NCL185" s="12"/>
      <c r="NCM185" s="1"/>
      <c r="NCN185" s="5"/>
      <c r="NCO185" s="29"/>
      <c r="NCP185" s="37"/>
      <c r="NCQ185" s="13"/>
      <c r="NCR185" s="12"/>
      <c r="NCS185" s="12"/>
      <c r="NCT185" s="1"/>
      <c r="NCU185" s="5"/>
      <c r="NCV185" s="29"/>
      <c r="NCW185" s="37"/>
      <c r="NCX185" s="13"/>
      <c r="NCY185" s="12"/>
      <c r="NCZ185" s="12"/>
      <c r="NDA185" s="1"/>
      <c r="NDB185" s="5"/>
      <c r="NDC185" s="29"/>
      <c r="NDD185" s="37"/>
      <c r="NDE185" s="13"/>
      <c r="NDF185" s="12"/>
      <c r="NDG185" s="12"/>
      <c r="NDH185" s="1"/>
      <c r="NDI185" s="5"/>
      <c r="NDJ185" s="29"/>
      <c r="NDK185" s="37"/>
      <c r="NDL185" s="13"/>
      <c r="NDM185" s="12"/>
      <c r="NDN185" s="12"/>
      <c r="NDO185" s="1"/>
      <c r="NDP185" s="5"/>
      <c r="NDQ185" s="29"/>
      <c r="NDR185" s="37"/>
      <c r="NDS185" s="13"/>
      <c r="NDT185" s="12"/>
      <c r="NDU185" s="12"/>
      <c r="NDV185" s="1"/>
      <c r="NDW185" s="5"/>
      <c r="NDX185" s="29"/>
      <c r="NDY185" s="37"/>
      <c r="NDZ185" s="13"/>
      <c r="NEA185" s="12"/>
      <c r="NEB185" s="12"/>
      <c r="NEC185" s="1"/>
      <c r="NED185" s="5"/>
      <c r="NEE185" s="29"/>
      <c r="NEF185" s="37"/>
      <c r="NEG185" s="13"/>
      <c r="NEH185" s="12"/>
      <c r="NEI185" s="12"/>
      <c r="NEJ185" s="1"/>
      <c r="NEK185" s="5"/>
      <c r="NEL185" s="29"/>
      <c r="NEM185" s="37"/>
      <c r="NEN185" s="13"/>
      <c r="NEO185" s="12"/>
      <c r="NEP185" s="12"/>
      <c r="NEQ185" s="1"/>
      <c r="NER185" s="5"/>
      <c r="NES185" s="29"/>
      <c r="NET185" s="37"/>
      <c r="NEU185" s="13"/>
      <c r="NEV185" s="12"/>
      <c r="NEW185" s="12"/>
      <c r="NEX185" s="1"/>
      <c r="NEY185" s="5"/>
      <c r="NEZ185" s="29"/>
      <c r="NFA185" s="37"/>
      <c r="NFB185" s="13"/>
      <c r="NFC185" s="12"/>
      <c r="NFD185" s="12"/>
      <c r="NFE185" s="1"/>
      <c r="NFF185" s="5"/>
      <c r="NFG185" s="29"/>
      <c r="NFH185" s="37"/>
      <c r="NFI185" s="13"/>
      <c r="NFJ185" s="12"/>
      <c r="NFK185" s="12"/>
      <c r="NFL185" s="1"/>
      <c r="NFM185" s="5"/>
      <c r="NFN185" s="29"/>
      <c r="NFO185" s="37"/>
      <c r="NFP185" s="13"/>
      <c r="NFQ185" s="12"/>
      <c r="NFR185" s="12"/>
      <c r="NFS185" s="1"/>
      <c r="NFT185" s="5"/>
      <c r="NFU185" s="29"/>
      <c r="NFV185" s="37"/>
      <c r="NFW185" s="13"/>
      <c r="NFX185" s="12"/>
      <c r="NFY185" s="12"/>
      <c r="NFZ185" s="1"/>
      <c r="NGA185" s="5"/>
      <c r="NGB185" s="29"/>
      <c r="NGC185" s="37"/>
      <c r="NGD185" s="13"/>
      <c r="NGE185" s="12"/>
      <c r="NGF185" s="12"/>
      <c r="NGG185" s="1"/>
      <c r="NGH185" s="5"/>
      <c r="NGI185" s="29"/>
      <c r="NGJ185" s="37"/>
      <c r="NGK185" s="13"/>
      <c r="NGL185" s="12"/>
      <c r="NGM185" s="12"/>
      <c r="NGN185" s="1"/>
      <c r="NGO185" s="5"/>
      <c r="NGP185" s="29"/>
      <c r="NGQ185" s="37"/>
      <c r="NGR185" s="13"/>
      <c r="NGS185" s="12"/>
      <c r="NGT185" s="12"/>
      <c r="NGU185" s="1"/>
      <c r="NGV185" s="5"/>
      <c r="NGW185" s="29"/>
      <c r="NGX185" s="37"/>
      <c r="NGY185" s="13"/>
      <c r="NGZ185" s="12"/>
      <c r="NHA185" s="12"/>
      <c r="NHB185" s="1"/>
      <c r="NHC185" s="5"/>
      <c r="NHD185" s="29"/>
      <c r="NHE185" s="37"/>
      <c r="NHF185" s="13"/>
      <c r="NHG185" s="12"/>
      <c r="NHH185" s="12"/>
      <c r="NHI185" s="1"/>
      <c r="NHJ185" s="5"/>
      <c r="NHK185" s="29"/>
      <c r="NHL185" s="37"/>
      <c r="NHM185" s="13"/>
      <c r="NHN185" s="12"/>
      <c r="NHO185" s="12"/>
      <c r="NHP185" s="1"/>
      <c r="NHQ185" s="5"/>
      <c r="NHR185" s="29"/>
      <c r="NHS185" s="37"/>
      <c r="NHT185" s="13"/>
      <c r="NHU185" s="12"/>
      <c r="NHV185" s="12"/>
      <c r="NHW185" s="1"/>
      <c r="NHX185" s="5"/>
      <c r="NHY185" s="29"/>
      <c r="NHZ185" s="37"/>
      <c r="NIA185" s="13"/>
      <c r="NIB185" s="12"/>
      <c r="NIC185" s="12"/>
      <c r="NID185" s="1"/>
      <c r="NIE185" s="5"/>
      <c r="NIF185" s="29"/>
      <c r="NIG185" s="37"/>
      <c r="NIH185" s="13"/>
      <c r="NII185" s="12"/>
      <c r="NIJ185" s="12"/>
      <c r="NIK185" s="1"/>
      <c r="NIL185" s="5"/>
      <c r="NIM185" s="29"/>
      <c r="NIN185" s="37"/>
      <c r="NIO185" s="13"/>
      <c r="NIP185" s="12"/>
      <c r="NIQ185" s="12"/>
      <c r="NIR185" s="1"/>
      <c r="NIS185" s="5"/>
      <c r="NIT185" s="29"/>
      <c r="NIU185" s="37"/>
      <c r="NIV185" s="13"/>
      <c r="NIW185" s="12"/>
      <c r="NIX185" s="12"/>
      <c r="NIY185" s="1"/>
      <c r="NIZ185" s="5"/>
      <c r="NJA185" s="29"/>
      <c r="NJB185" s="37"/>
      <c r="NJC185" s="13"/>
      <c r="NJD185" s="12"/>
      <c r="NJE185" s="12"/>
      <c r="NJF185" s="1"/>
      <c r="NJG185" s="5"/>
      <c r="NJH185" s="29"/>
      <c r="NJI185" s="37"/>
      <c r="NJJ185" s="13"/>
      <c r="NJK185" s="12"/>
      <c r="NJL185" s="12"/>
      <c r="NJM185" s="1"/>
      <c r="NJN185" s="5"/>
      <c r="NJO185" s="29"/>
      <c r="NJP185" s="37"/>
      <c r="NJQ185" s="13"/>
      <c r="NJR185" s="12"/>
      <c r="NJS185" s="12"/>
      <c r="NJT185" s="1"/>
      <c r="NJU185" s="5"/>
      <c r="NJV185" s="29"/>
      <c r="NJW185" s="37"/>
      <c r="NJX185" s="13"/>
      <c r="NJY185" s="12"/>
      <c r="NJZ185" s="12"/>
      <c r="NKA185" s="1"/>
      <c r="NKB185" s="5"/>
      <c r="NKC185" s="29"/>
      <c r="NKD185" s="37"/>
      <c r="NKE185" s="13"/>
      <c r="NKF185" s="12"/>
      <c r="NKG185" s="12"/>
      <c r="NKH185" s="1"/>
      <c r="NKI185" s="5"/>
      <c r="NKJ185" s="29"/>
      <c r="NKK185" s="37"/>
      <c r="NKL185" s="13"/>
      <c r="NKM185" s="12"/>
      <c r="NKN185" s="12"/>
      <c r="NKO185" s="1"/>
      <c r="NKP185" s="5"/>
      <c r="NKQ185" s="29"/>
      <c r="NKR185" s="37"/>
      <c r="NKS185" s="13"/>
      <c r="NKT185" s="12"/>
      <c r="NKU185" s="12"/>
      <c r="NKV185" s="1"/>
      <c r="NKW185" s="5"/>
      <c r="NKX185" s="29"/>
      <c r="NKY185" s="37"/>
      <c r="NKZ185" s="13"/>
      <c r="NLA185" s="12"/>
      <c r="NLB185" s="12"/>
      <c r="NLC185" s="1"/>
      <c r="NLD185" s="5"/>
      <c r="NLE185" s="29"/>
      <c r="NLF185" s="37"/>
      <c r="NLG185" s="13"/>
      <c r="NLH185" s="12"/>
      <c r="NLI185" s="12"/>
      <c r="NLJ185" s="1"/>
      <c r="NLK185" s="5"/>
      <c r="NLL185" s="29"/>
      <c r="NLM185" s="37"/>
      <c r="NLN185" s="13"/>
      <c r="NLO185" s="12"/>
      <c r="NLP185" s="12"/>
      <c r="NLQ185" s="1"/>
      <c r="NLR185" s="5"/>
      <c r="NLS185" s="29"/>
      <c r="NLT185" s="37"/>
      <c r="NLU185" s="13"/>
      <c r="NLV185" s="12"/>
      <c r="NLW185" s="12"/>
      <c r="NLX185" s="1"/>
      <c r="NLY185" s="5"/>
      <c r="NLZ185" s="29"/>
      <c r="NMA185" s="37"/>
      <c r="NMB185" s="13"/>
      <c r="NMC185" s="12"/>
      <c r="NMD185" s="12"/>
      <c r="NME185" s="1"/>
      <c r="NMF185" s="5"/>
      <c r="NMG185" s="29"/>
      <c r="NMH185" s="37"/>
      <c r="NMI185" s="13"/>
      <c r="NMJ185" s="12"/>
      <c r="NMK185" s="12"/>
      <c r="NML185" s="1"/>
      <c r="NMM185" s="5"/>
      <c r="NMN185" s="29"/>
      <c r="NMO185" s="37"/>
      <c r="NMP185" s="13"/>
      <c r="NMQ185" s="12"/>
      <c r="NMR185" s="12"/>
      <c r="NMS185" s="1"/>
      <c r="NMT185" s="5"/>
      <c r="NMU185" s="29"/>
      <c r="NMV185" s="37"/>
      <c r="NMW185" s="13"/>
      <c r="NMX185" s="12"/>
      <c r="NMY185" s="12"/>
      <c r="NMZ185" s="1"/>
      <c r="NNA185" s="5"/>
      <c r="NNB185" s="29"/>
      <c r="NNC185" s="37"/>
      <c r="NND185" s="13"/>
      <c r="NNE185" s="12"/>
      <c r="NNF185" s="12"/>
      <c r="NNG185" s="1"/>
      <c r="NNH185" s="5"/>
      <c r="NNI185" s="29"/>
      <c r="NNJ185" s="37"/>
      <c r="NNK185" s="13"/>
      <c r="NNL185" s="12"/>
      <c r="NNM185" s="12"/>
      <c r="NNN185" s="1"/>
      <c r="NNO185" s="5"/>
      <c r="NNP185" s="29"/>
      <c r="NNQ185" s="37"/>
      <c r="NNR185" s="13"/>
      <c r="NNS185" s="12"/>
      <c r="NNT185" s="12"/>
      <c r="NNU185" s="1"/>
      <c r="NNV185" s="5"/>
      <c r="NNW185" s="29"/>
      <c r="NNX185" s="37"/>
      <c r="NNY185" s="13"/>
      <c r="NNZ185" s="12"/>
      <c r="NOA185" s="12"/>
      <c r="NOB185" s="1"/>
      <c r="NOC185" s="5"/>
      <c r="NOD185" s="29"/>
      <c r="NOE185" s="37"/>
      <c r="NOF185" s="13"/>
      <c r="NOG185" s="12"/>
      <c r="NOH185" s="12"/>
      <c r="NOI185" s="1"/>
      <c r="NOJ185" s="5"/>
      <c r="NOK185" s="29"/>
      <c r="NOL185" s="37"/>
      <c r="NOM185" s="13"/>
      <c r="NON185" s="12"/>
      <c r="NOO185" s="12"/>
      <c r="NOP185" s="1"/>
      <c r="NOQ185" s="5"/>
      <c r="NOR185" s="29"/>
      <c r="NOS185" s="37"/>
      <c r="NOT185" s="13"/>
      <c r="NOU185" s="12"/>
      <c r="NOV185" s="12"/>
      <c r="NOW185" s="1"/>
      <c r="NOX185" s="5"/>
      <c r="NOY185" s="29"/>
      <c r="NOZ185" s="37"/>
      <c r="NPA185" s="13"/>
      <c r="NPB185" s="12"/>
      <c r="NPC185" s="12"/>
      <c r="NPD185" s="1"/>
      <c r="NPE185" s="5"/>
      <c r="NPF185" s="29"/>
      <c r="NPG185" s="37"/>
      <c r="NPH185" s="13"/>
      <c r="NPI185" s="12"/>
      <c r="NPJ185" s="12"/>
      <c r="NPK185" s="1"/>
      <c r="NPL185" s="5"/>
      <c r="NPM185" s="29"/>
      <c r="NPN185" s="37"/>
      <c r="NPO185" s="13"/>
      <c r="NPP185" s="12"/>
      <c r="NPQ185" s="12"/>
      <c r="NPR185" s="1"/>
      <c r="NPS185" s="5"/>
      <c r="NPT185" s="29"/>
      <c r="NPU185" s="37"/>
      <c r="NPV185" s="13"/>
      <c r="NPW185" s="12"/>
      <c r="NPX185" s="12"/>
      <c r="NPY185" s="1"/>
      <c r="NPZ185" s="5"/>
      <c r="NQA185" s="29"/>
      <c r="NQB185" s="37"/>
      <c r="NQC185" s="13"/>
      <c r="NQD185" s="12"/>
      <c r="NQE185" s="12"/>
      <c r="NQF185" s="1"/>
      <c r="NQG185" s="5"/>
      <c r="NQH185" s="29"/>
      <c r="NQI185" s="37"/>
      <c r="NQJ185" s="13"/>
      <c r="NQK185" s="12"/>
      <c r="NQL185" s="12"/>
      <c r="NQM185" s="1"/>
      <c r="NQN185" s="5"/>
      <c r="NQO185" s="29"/>
      <c r="NQP185" s="37"/>
      <c r="NQQ185" s="13"/>
      <c r="NQR185" s="12"/>
      <c r="NQS185" s="12"/>
      <c r="NQT185" s="1"/>
      <c r="NQU185" s="5"/>
      <c r="NQV185" s="29"/>
      <c r="NQW185" s="37"/>
      <c r="NQX185" s="13"/>
      <c r="NQY185" s="12"/>
      <c r="NQZ185" s="12"/>
      <c r="NRA185" s="1"/>
      <c r="NRB185" s="5"/>
      <c r="NRC185" s="29"/>
      <c r="NRD185" s="37"/>
      <c r="NRE185" s="13"/>
      <c r="NRF185" s="12"/>
      <c r="NRG185" s="12"/>
      <c r="NRH185" s="1"/>
      <c r="NRI185" s="5"/>
      <c r="NRJ185" s="29"/>
      <c r="NRK185" s="37"/>
      <c r="NRL185" s="13"/>
      <c r="NRM185" s="12"/>
      <c r="NRN185" s="12"/>
      <c r="NRO185" s="1"/>
      <c r="NRP185" s="5"/>
      <c r="NRQ185" s="29"/>
      <c r="NRR185" s="37"/>
      <c r="NRS185" s="13"/>
      <c r="NRT185" s="12"/>
      <c r="NRU185" s="12"/>
      <c r="NRV185" s="1"/>
      <c r="NRW185" s="5"/>
      <c r="NRX185" s="29"/>
      <c r="NRY185" s="37"/>
      <c r="NRZ185" s="13"/>
      <c r="NSA185" s="12"/>
      <c r="NSB185" s="12"/>
      <c r="NSC185" s="1"/>
      <c r="NSD185" s="5"/>
      <c r="NSE185" s="29"/>
      <c r="NSF185" s="37"/>
      <c r="NSG185" s="13"/>
      <c r="NSH185" s="12"/>
      <c r="NSI185" s="12"/>
      <c r="NSJ185" s="1"/>
      <c r="NSK185" s="5"/>
      <c r="NSL185" s="29"/>
      <c r="NSM185" s="37"/>
      <c r="NSN185" s="13"/>
      <c r="NSO185" s="12"/>
      <c r="NSP185" s="12"/>
      <c r="NSQ185" s="1"/>
      <c r="NSR185" s="5"/>
      <c r="NSS185" s="29"/>
      <c r="NST185" s="37"/>
      <c r="NSU185" s="13"/>
      <c r="NSV185" s="12"/>
      <c r="NSW185" s="12"/>
      <c r="NSX185" s="1"/>
      <c r="NSY185" s="5"/>
      <c r="NSZ185" s="29"/>
      <c r="NTA185" s="37"/>
      <c r="NTB185" s="13"/>
      <c r="NTC185" s="12"/>
      <c r="NTD185" s="12"/>
      <c r="NTE185" s="1"/>
      <c r="NTF185" s="5"/>
      <c r="NTG185" s="29"/>
      <c r="NTH185" s="37"/>
      <c r="NTI185" s="13"/>
      <c r="NTJ185" s="12"/>
      <c r="NTK185" s="12"/>
      <c r="NTL185" s="1"/>
      <c r="NTM185" s="5"/>
      <c r="NTN185" s="29"/>
      <c r="NTO185" s="37"/>
      <c r="NTP185" s="13"/>
      <c r="NTQ185" s="12"/>
      <c r="NTR185" s="12"/>
      <c r="NTS185" s="1"/>
      <c r="NTT185" s="5"/>
      <c r="NTU185" s="29"/>
      <c r="NTV185" s="37"/>
      <c r="NTW185" s="13"/>
      <c r="NTX185" s="12"/>
      <c r="NTY185" s="12"/>
      <c r="NTZ185" s="1"/>
      <c r="NUA185" s="5"/>
      <c r="NUB185" s="29"/>
      <c r="NUC185" s="37"/>
      <c r="NUD185" s="13"/>
      <c r="NUE185" s="12"/>
      <c r="NUF185" s="12"/>
      <c r="NUG185" s="1"/>
      <c r="NUH185" s="5"/>
      <c r="NUI185" s="29"/>
      <c r="NUJ185" s="37"/>
      <c r="NUK185" s="13"/>
      <c r="NUL185" s="12"/>
      <c r="NUM185" s="12"/>
      <c r="NUN185" s="1"/>
      <c r="NUO185" s="5"/>
      <c r="NUP185" s="29"/>
      <c r="NUQ185" s="37"/>
      <c r="NUR185" s="13"/>
      <c r="NUS185" s="12"/>
      <c r="NUT185" s="12"/>
      <c r="NUU185" s="1"/>
      <c r="NUV185" s="5"/>
      <c r="NUW185" s="29"/>
      <c r="NUX185" s="37"/>
      <c r="NUY185" s="13"/>
      <c r="NUZ185" s="12"/>
      <c r="NVA185" s="12"/>
      <c r="NVB185" s="1"/>
      <c r="NVC185" s="5"/>
      <c r="NVD185" s="29"/>
      <c r="NVE185" s="37"/>
      <c r="NVF185" s="13"/>
      <c r="NVG185" s="12"/>
      <c r="NVH185" s="12"/>
      <c r="NVI185" s="1"/>
      <c r="NVJ185" s="5"/>
      <c r="NVK185" s="29"/>
      <c r="NVL185" s="37"/>
      <c r="NVM185" s="13"/>
      <c r="NVN185" s="12"/>
      <c r="NVO185" s="12"/>
      <c r="NVP185" s="1"/>
      <c r="NVQ185" s="5"/>
      <c r="NVR185" s="29"/>
      <c r="NVS185" s="37"/>
      <c r="NVT185" s="13"/>
      <c r="NVU185" s="12"/>
      <c r="NVV185" s="12"/>
      <c r="NVW185" s="1"/>
      <c r="NVX185" s="5"/>
      <c r="NVY185" s="29"/>
      <c r="NVZ185" s="37"/>
      <c r="NWA185" s="13"/>
      <c r="NWB185" s="12"/>
      <c r="NWC185" s="12"/>
      <c r="NWD185" s="1"/>
      <c r="NWE185" s="5"/>
      <c r="NWF185" s="29"/>
      <c r="NWG185" s="37"/>
      <c r="NWH185" s="13"/>
      <c r="NWI185" s="12"/>
      <c r="NWJ185" s="12"/>
      <c r="NWK185" s="1"/>
      <c r="NWL185" s="5"/>
      <c r="NWM185" s="29"/>
      <c r="NWN185" s="37"/>
      <c r="NWO185" s="13"/>
      <c r="NWP185" s="12"/>
      <c r="NWQ185" s="12"/>
      <c r="NWR185" s="1"/>
      <c r="NWS185" s="5"/>
      <c r="NWT185" s="29"/>
      <c r="NWU185" s="37"/>
      <c r="NWV185" s="13"/>
      <c r="NWW185" s="12"/>
      <c r="NWX185" s="12"/>
      <c r="NWY185" s="1"/>
      <c r="NWZ185" s="5"/>
      <c r="NXA185" s="29"/>
      <c r="NXB185" s="37"/>
      <c r="NXC185" s="13"/>
      <c r="NXD185" s="12"/>
      <c r="NXE185" s="12"/>
      <c r="NXF185" s="1"/>
      <c r="NXG185" s="5"/>
      <c r="NXH185" s="29"/>
      <c r="NXI185" s="37"/>
      <c r="NXJ185" s="13"/>
      <c r="NXK185" s="12"/>
      <c r="NXL185" s="12"/>
      <c r="NXM185" s="1"/>
      <c r="NXN185" s="5"/>
      <c r="NXO185" s="29"/>
      <c r="NXP185" s="37"/>
      <c r="NXQ185" s="13"/>
      <c r="NXR185" s="12"/>
      <c r="NXS185" s="12"/>
      <c r="NXT185" s="1"/>
      <c r="NXU185" s="5"/>
      <c r="NXV185" s="29"/>
      <c r="NXW185" s="37"/>
      <c r="NXX185" s="13"/>
      <c r="NXY185" s="12"/>
      <c r="NXZ185" s="12"/>
      <c r="NYA185" s="1"/>
      <c r="NYB185" s="5"/>
      <c r="NYC185" s="29"/>
      <c r="NYD185" s="37"/>
      <c r="NYE185" s="13"/>
      <c r="NYF185" s="12"/>
      <c r="NYG185" s="12"/>
      <c r="NYH185" s="1"/>
      <c r="NYI185" s="5"/>
      <c r="NYJ185" s="29"/>
      <c r="NYK185" s="37"/>
      <c r="NYL185" s="13"/>
      <c r="NYM185" s="12"/>
      <c r="NYN185" s="12"/>
      <c r="NYO185" s="1"/>
      <c r="NYP185" s="5"/>
      <c r="NYQ185" s="29"/>
      <c r="NYR185" s="37"/>
      <c r="NYS185" s="13"/>
      <c r="NYT185" s="12"/>
      <c r="NYU185" s="12"/>
      <c r="NYV185" s="1"/>
      <c r="NYW185" s="5"/>
      <c r="NYX185" s="29"/>
      <c r="NYY185" s="37"/>
      <c r="NYZ185" s="13"/>
      <c r="NZA185" s="12"/>
      <c r="NZB185" s="12"/>
      <c r="NZC185" s="1"/>
      <c r="NZD185" s="5"/>
      <c r="NZE185" s="29"/>
      <c r="NZF185" s="37"/>
      <c r="NZG185" s="13"/>
      <c r="NZH185" s="12"/>
      <c r="NZI185" s="12"/>
      <c r="NZJ185" s="1"/>
      <c r="NZK185" s="5"/>
      <c r="NZL185" s="29"/>
      <c r="NZM185" s="37"/>
      <c r="NZN185" s="13"/>
      <c r="NZO185" s="12"/>
      <c r="NZP185" s="12"/>
      <c r="NZQ185" s="1"/>
      <c r="NZR185" s="5"/>
      <c r="NZS185" s="29"/>
      <c r="NZT185" s="37"/>
      <c r="NZU185" s="13"/>
      <c r="NZV185" s="12"/>
      <c r="NZW185" s="12"/>
      <c r="NZX185" s="1"/>
      <c r="NZY185" s="5"/>
      <c r="NZZ185" s="29"/>
      <c r="OAA185" s="37"/>
      <c r="OAB185" s="13"/>
      <c r="OAC185" s="12"/>
      <c r="OAD185" s="12"/>
      <c r="OAE185" s="1"/>
      <c r="OAF185" s="5"/>
      <c r="OAG185" s="29"/>
      <c r="OAH185" s="37"/>
      <c r="OAI185" s="13"/>
      <c r="OAJ185" s="12"/>
      <c r="OAK185" s="12"/>
      <c r="OAL185" s="1"/>
      <c r="OAM185" s="5"/>
      <c r="OAN185" s="29"/>
      <c r="OAO185" s="37"/>
      <c r="OAP185" s="13"/>
      <c r="OAQ185" s="12"/>
      <c r="OAR185" s="12"/>
      <c r="OAS185" s="1"/>
      <c r="OAT185" s="5"/>
      <c r="OAU185" s="29"/>
      <c r="OAV185" s="37"/>
      <c r="OAW185" s="13"/>
      <c r="OAX185" s="12"/>
      <c r="OAY185" s="12"/>
      <c r="OAZ185" s="1"/>
      <c r="OBA185" s="5"/>
      <c r="OBB185" s="29"/>
      <c r="OBC185" s="37"/>
      <c r="OBD185" s="13"/>
      <c r="OBE185" s="12"/>
      <c r="OBF185" s="12"/>
      <c r="OBG185" s="1"/>
      <c r="OBH185" s="5"/>
      <c r="OBI185" s="29"/>
      <c r="OBJ185" s="37"/>
      <c r="OBK185" s="13"/>
      <c r="OBL185" s="12"/>
      <c r="OBM185" s="12"/>
      <c r="OBN185" s="1"/>
      <c r="OBO185" s="5"/>
      <c r="OBP185" s="29"/>
      <c r="OBQ185" s="37"/>
      <c r="OBR185" s="13"/>
      <c r="OBS185" s="12"/>
      <c r="OBT185" s="12"/>
      <c r="OBU185" s="1"/>
      <c r="OBV185" s="5"/>
      <c r="OBW185" s="29"/>
      <c r="OBX185" s="37"/>
      <c r="OBY185" s="13"/>
      <c r="OBZ185" s="12"/>
      <c r="OCA185" s="12"/>
      <c r="OCB185" s="1"/>
      <c r="OCC185" s="5"/>
      <c r="OCD185" s="29"/>
      <c r="OCE185" s="37"/>
      <c r="OCF185" s="13"/>
      <c r="OCG185" s="12"/>
      <c r="OCH185" s="12"/>
      <c r="OCI185" s="1"/>
      <c r="OCJ185" s="5"/>
      <c r="OCK185" s="29"/>
      <c r="OCL185" s="37"/>
      <c r="OCM185" s="13"/>
      <c r="OCN185" s="12"/>
      <c r="OCO185" s="12"/>
      <c r="OCP185" s="1"/>
      <c r="OCQ185" s="5"/>
      <c r="OCR185" s="29"/>
      <c r="OCS185" s="37"/>
      <c r="OCT185" s="13"/>
      <c r="OCU185" s="12"/>
      <c r="OCV185" s="12"/>
      <c r="OCW185" s="1"/>
      <c r="OCX185" s="5"/>
      <c r="OCY185" s="29"/>
      <c r="OCZ185" s="37"/>
      <c r="ODA185" s="13"/>
      <c r="ODB185" s="12"/>
      <c r="ODC185" s="12"/>
      <c r="ODD185" s="1"/>
      <c r="ODE185" s="5"/>
      <c r="ODF185" s="29"/>
      <c r="ODG185" s="37"/>
      <c r="ODH185" s="13"/>
      <c r="ODI185" s="12"/>
      <c r="ODJ185" s="12"/>
      <c r="ODK185" s="1"/>
      <c r="ODL185" s="5"/>
      <c r="ODM185" s="29"/>
      <c r="ODN185" s="37"/>
      <c r="ODO185" s="13"/>
      <c r="ODP185" s="12"/>
      <c r="ODQ185" s="12"/>
      <c r="ODR185" s="1"/>
      <c r="ODS185" s="5"/>
      <c r="ODT185" s="29"/>
      <c r="ODU185" s="37"/>
      <c r="ODV185" s="13"/>
      <c r="ODW185" s="12"/>
      <c r="ODX185" s="12"/>
      <c r="ODY185" s="1"/>
      <c r="ODZ185" s="5"/>
      <c r="OEA185" s="29"/>
      <c r="OEB185" s="37"/>
      <c r="OEC185" s="13"/>
      <c r="OED185" s="12"/>
      <c r="OEE185" s="12"/>
      <c r="OEF185" s="1"/>
      <c r="OEG185" s="5"/>
      <c r="OEH185" s="29"/>
      <c r="OEI185" s="37"/>
      <c r="OEJ185" s="13"/>
      <c r="OEK185" s="12"/>
      <c r="OEL185" s="12"/>
      <c r="OEM185" s="1"/>
      <c r="OEN185" s="5"/>
      <c r="OEO185" s="29"/>
      <c r="OEP185" s="37"/>
      <c r="OEQ185" s="13"/>
      <c r="OER185" s="12"/>
      <c r="OES185" s="12"/>
      <c r="OET185" s="1"/>
      <c r="OEU185" s="5"/>
      <c r="OEV185" s="29"/>
      <c r="OEW185" s="37"/>
      <c r="OEX185" s="13"/>
      <c r="OEY185" s="12"/>
      <c r="OEZ185" s="12"/>
      <c r="OFA185" s="1"/>
      <c r="OFB185" s="5"/>
      <c r="OFC185" s="29"/>
      <c r="OFD185" s="37"/>
      <c r="OFE185" s="13"/>
      <c r="OFF185" s="12"/>
      <c r="OFG185" s="12"/>
      <c r="OFH185" s="1"/>
      <c r="OFI185" s="5"/>
      <c r="OFJ185" s="29"/>
      <c r="OFK185" s="37"/>
      <c r="OFL185" s="13"/>
      <c r="OFM185" s="12"/>
      <c r="OFN185" s="12"/>
      <c r="OFO185" s="1"/>
      <c r="OFP185" s="5"/>
      <c r="OFQ185" s="29"/>
      <c r="OFR185" s="37"/>
      <c r="OFS185" s="13"/>
      <c r="OFT185" s="12"/>
      <c r="OFU185" s="12"/>
      <c r="OFV185" s="1"/>
      <c r="OFW185" s="5"/>
      <c r="OFX185" s="29"/>
      <c r="OFY185" s="37"/>
      <c r="OFZ185" s="13"/>
      <c r="OGA185" s="12"/>
      <c r="OGB185" s="12"/>
      <c r="OGC185" s="1"/>
      <c r="OGD185" s="5"/>
      <c r="OGE185" s="29"/>
      <c r="OGF185" s="37"/>
      <c r="OGG185" s="13"/>
      <c r="OGH185" s="12"/>
      <c r="OGI185" s="12"/>
      <c r="OGJ185" s="1"/>
      <c r="OGK185" s="5"/>
      <c r="OGL185" s="29"/>
      <c r="OGM185" s="37"/>
      <c r="OGN185" s="13"/>
      <c r="OGO185" s="12"/>
      <c r="OGP185" s="12"/>
      <c r="OGQ185" s="1"/>
      <c r="OGR185" s="5"/>
      <c r="OGS185" s="29"/>
      <c r="OGT185" s="37"/>
      <c r="OGU185" s="13"/>
      <c r="OGV185" s="12"/>
      <c r="OGW185" s="12"/>
      <c r="OGX185" s="1"/>
      <c r="OGY185" s="5"/>
      <c r="OGZ185" s="29"/>
      <c r="OHA185" s="37"/>
      <c r="OHB185" s="13"/>
      <c r="OHC185" s="12"/>
      <c r="OHD185" s="12"/>
      <c r="OHE185" s="1"/>
      <c r="OHF185" s="5"/>
      <c r="OHG185" s="29"/>
      <c r="OHH185" s="37"/>
      <c r="OHI185" s="13"/>
      <c r="OHJ185" s="12"/>
      <c r="OHK185" s="12"/>
      <c r="OHL185" s="1"/>
      <c r="OHM185" s="5"/>
      <c r="OHN185" s="29"/>
      <c r="OHO185" s="37"/>
      <c r="OHP185" s="13"/>
      <c r="OHQ185" s="12"/>
      <c r="OHR185" s="12"/>
      <c r="OHS185" s="1"/>
      <c r="OHT185" s="5"/>
      <c r="OHU185" s="29"/>
      <c r="OHV185" s="37"/>
      <c r="OHW185" s="13"/>
      <c r="OHX185" s="12"/>
      <c r="OHY185" s="12"/>
      <c r="OHZ185" s="1"/>
      <c r="OIA185" s="5"/>
      <c r="OIB185" s="29"/>
      <c r="OIC185" s="37"/>
      <c r="OID185" s="13"/>
      <c r="OIE185" s="12"/>
      <c r="OIF185" s="12"/>
      <c r="OIG185" s="1"/>
      <c r="OIH185" s="5"/>
      <c r="OII185" s="29"/>
      <c r="OIJ185" s="37"/>
      <c r="OIK185" s="13"/>
      <c r="OIL185" s="12"/>
      <c r="OIM185" s="12"/>
      <c r="OIN185" s="1"/>
      <c r="OIO185" s="5"/>
      <c r="OIP185" s="29"/>
      <c r="OIQ185" s="37"/>
      <c r="OIR185" s="13"/>
      <c r="OIS185" s="12"/>
      <c r="OIT185" s="12"/>
      <c r="OIU185" s="1"/>
      <c r="OIV185" s="5"/>
      <c r="OIW185" s="29"/>
      <c r="OIX185" s="37"/>
      <c r="OIY185" s="13"/>
      <c r="OIZ185" s="12"/>
      <c r="OJA185" s="12"/>
      <c r="OJB185" s="1"/>
      <c r="OJC185" s="5"/>
      <c r="OJD185" s="29"/>
      <c r="OJE185" s="37"/>
      <c r="OJF185" s="13"/>
      <c r="OJG185" s="12"/>
      <c r="OJH185" s="12"/>
      <c r="OJI185" s="1"/>
      <c r="OJJ185" s="5"/>
      <c r="OJK185" s="29"/>
      <c r="OJL185" s="37"/>
      <c r="OJM185" s="13"/>
      <c r="OJN185" s="12"/>
      <c r="OJO185" s="12"/>
      <c r="OJP185" s="1"/>
      <c r="OJQ185" s="5"/>
      <c r="OJR185" s="29"/>
      <c r="OJS185" s="37"/>
      <c r="OJT185" s="13"/>
      <c r="OJU185" s="12"/>
      <c r="OJV185" s="12"/>
      <c r="OJW185" s="1"/>
      <c r="OJX185" s="5"/>
      <c r="OJY185" s="29"/>
      <c r="OJZ185" s="37"/>
      <c r="OKA185" s="13"/>
      <c r="OKB185" s="12"/>
      <c r="OKC185" s="12"/>
      <c r="OKD185" s="1"/>
      <c r="OKE185" s="5"/>
      <c r="OKF185" s="29"/>
      <c r="OKG185" s="37"/>
      <c r="OKH185" s="13"/>
      <c r="OKI185" s="12"/>
      <c r="OKJ185" s="12"/>
      <c r="OKK185" s="1"/>
      <c r="OKL185" s="5"/>
      <c r="OKM185" s="29"/>
      <c r="OKN185" s="37"/>
      <c r="OKO185" s="13"/>
      <c r="OKP185" s="12"/>
      <c r="OKQ185" s="12"/>
      <c r="OKR185" s="1"/>
      <c r="OKS185" s="5"/>
      <c r="OKT185" s="29"/>
      <c r="OKU185" s="37"/>
      <c r="OKV185" s="13"/>
      <c r="OKW185" s="12"/>
      <c r="OKX185" s="12"/>
      <c r="OKY185" s="1"/>
      <c r="OKZ185" s="5"/>
      <c r="OLA185" s="29"/>
      <c r="OLB185" s="37"/>
      <c r="OLC185" s="13"/>
      <c r="OLD185" s="12"/>
      <c r="OLE185" s="12"/>
      <c r="OLF185" s="1"/>
      <c r="OLG185" s="5"/>
      <c r="OLH185" s="29"/>
      <c r="OLI185" s="37"/>
      <c r="OLJ185" s="13"/>
      <c r="OLK185" s="12"/>
      <c r="OLL185" s="12"/>
      <c r="OLM185" s="1"/>
      <c r="OLN185" s="5"/>
      <c r="OLO185" s="29"/>
      <c r="OLP185" s="37"/>
      <c r="OLQ185" s="13"/>
      <c r="OLR185" s="12"/>
      <c r="OLS185" s="12"/>
      <c r="OLT185" s="1"/>
      <c r="OLU185" s="5"/>
      <c r="OLV185" s="29"/>
      <c r="OLW185" s="37"/>
      <c r="OLX185" s="13"/>
      <c r="OLY185" s="12"/>
      <c r="OLZ185" s="12"/>
      <c r="OMA185" s="1"/>
      <c r="OMB185" s="5"/>
      <c r="OMC185" s="29"/>
      <c r="OMD185" s="37"/>
      <c r="OME185" s="13"/>
      <c r="OMF185" s="12"/>
      <c r="OMG185" s="12"/>
      <c r="OMH185" s="1"/>
      <c r="OMI185" s="5"/>
      <c r="OMJ185" s="29"/>
      <c r="OMK185" s="37"/>
      <c r="OML185" s="13"/>
      <c r="OMM185" s="12"/>
      <c r="OMN185" s="12"/>
      <c r="OMO185" s="1"/>
      <c r="OMP185" s="5"/>
      <c r="OMQ185" s="29"/>
      <c r="OMR185" s="37"/>
      <c r="OMS185" s="13"/>
      <c r="OMT185" s="12"/>
      <c r="OMU185" s="12"/>
      <c r="OMV185" s="1"/>
      <c r="OMW185" s="5"/>
      <c r="OMX185" s="29"/>
      <c r="OMY185" s="37"/>
      <c r="OMZ185" s="13"/>
      <c r="ONA185" s="12"/>
      <c r="ONB185" s="12"/>
      <c r="ONC185" s="1"/>
      <c r="OND185" s="5"/>
      <c r="ONE185" s="29"/>
      <c r="ONF185" s="37"/>
      <c r="ONG185" s="13"/>
      <c r="ONH185" s="12"/>
      <c r="ONI185" s="12"/>
      <c r="ONJ185" s="1"/>
      <c r="ONK185" s="5"/>
      <c r="ONL185" s="29"/>
      <c r="ONM185" s="37"/>
      <c r="ONN185" s="13"/>
      <c r="ONO185" s="12"/>
      <c r="ONP185" s="12"/>
      <c r="ONQ185" s="1"/>
      <c r="ONR185" s="5"/>
      <c r="ONS185" s="29"/>
      <c r="ONT185" s="37"/>
      <c r="ONU185" s="13"/>
      <c r="ONV185" s="12"/>
      <c r="ONW185" s="12"/>
      <c r="ONX185" s="1"/>
      <c r="ONY185" s="5"/>
      <c r="ONZ185" s="29"/>
      <c r="OOA185" s="37"/>
      <c r="OOB185" s="13"/>
      <c r="OOC185" s="12"/>
      <c r="OOD185" s="12"/>
      <c r="OOE185" s="1"/>
      <c r="OOF185" s="5"/>
      <c r="OOG185" s="29"/>
      <c r="OOH185" s="37"/>
      <c r="OOI185" s="13"/>
      <c r="OOJ185" s="12"/>
      <c r="OOK185" s="12"/>
      <c r="OOL185" s="1"/>
      <c r="OOM185" s="5"/>
      <c r="OON185" s="29"/>
      <c r="OOO185" s="37"/>
      <c r="OOP185" s="13"/>
      <c r="OOQ185" s="12"/>
      <c r="OOR185" s="12"/>
      <c r="OOS185" s="1"/>
      <c r="OOT185" s="5"/>
      <c r="OOU185" s="29"/>
      <c r="OOV185" s="37"/>
      <c r="OOW185" s="13"/>
      <c r="OOX185" s="12"/>
      <c r="OOY185" s="12"/>
      <c r="OOZ185" s="1"/>
      <c r="OPA185" s="5"/>
      <c r="OPB185" s="29"/>
      <c r="OPC185" s="37"/>
      <c r="OPD185" s="13"/>
      <c r="OPE185" s="12"/>
      <c r="OPF185" s="12"/>
      <c r="OPG185" s="1"/>
      <c r="OPH185" s="5"/>
      <c r="OPI185" s="29"/>
      <c r="OPJ185" s="37"/>
      <c r="OPK185" s="13"/>
      <c r="OPL185" s="12"/>
      <c r="OPM185" s="12"/>
      <c r="OPN185" s="1"/>
      <c r="OPO185" s="5"/>
      <c r="OPP185" s="29"/>
      <c r="OPQ185" s="37"/>
      <c r="OPR185" s="13"/>
      <c r="OPS185" s="12"/>
      <c r="OPT185" s="12"/>
      <c r="OPU185" s="1"/>
      <c r="OPV185" s="5"/>
      <c r="OPW185" s="29"/>
      <c r="OPX185" s="37"/>
      <c r="OPY185" s="13"/>
      <c r="OPZ185" s="12"/>
      <c r="OQA185" s="12"/>
      <c r="OQB185" s="1"/>
      <c r="OQC185" s="5"/>
      <c r="OQD185" s="29"/>
      <c r="OQE185" s="37"/>
      <c r="OQF185" s="13"/>
      <c r="OQG185" s="12"/>
      <c r="OQH185" s="12"/>
      <c r="OQI185" s="1"/>
      <c r="OQJ185" s="5"/>
      <c r="OQK185" s="29"/>
      <c r="OQL185" s="37"/>
      <c r="OQM185" s="13"/>
      <c r="OQN185" s="12"/>
      <c r="OQO185" s="12"/>
      <c r="OQP185" s="1"/>
      <c r="OQQ185" s="5"/>
      <c r="OQR185" s="29"/>
      <c r="OQS185" s="37"/>
      <c r="OQT185" s="13"/>
      <c r="OQU185" s="12"/>
      <c r="OQV185" s="12"/>
      <c r="OQW185" s="1"/>
      <c r="OQX185" s="5"/>
      <c r="OQY185" s="29"/>
      <c r="OQZ185" s="37"/>
      <c r="ORA185" s="13"/>
      <c r="ORB185" s="12"/>
      <c r="ORC185" s="12"/>
      <c r="ORD185" s="1"/>
      <c r="ORE185" s="5"/>
      <c r="ORF185" s="29"/>
      <c r="ORG185" s="37"/>
      <c r="ORH185" s="13"/>
      <c r="ORI185" s="12"/>
      <c r="ORJ185" s="12"/>
      <c r="ORK185" s="1"/>
      <c r="ORL185" s="5"/>
      <c r="ORM185" s="29"/>
      <c r="ORN185" s="37"/>
      <c r="ORO185" s="13"/>
      <c r="ORP185" s="12"/>
      <c r="ORQ185" s="12"/>
      <c r="ORR185" s="1"/>
      <c r="ORS185" s="5"/>
      <c r="ORT185" s="29"/>
      <c r="ORU185" s="37"/>
      <c r="ORV185" s="13"/>
      <c r="ORW185" s="12"/>
      <c r="ORX185" s="12"/>
      <c r="ORY185" s="1"/>
      <c r="ORZ185" s="5"/>
      <c r="OSA185" s="29"/>
      <c r="OSB185" s="37"/>
      <c r="OSC185" s="13"/>
      <c r="OSD185" s="12"/>
      <c r="OSE185" s="12"/>
      <c r="OSF185" s="1"/>
      <c r="OSG185" s="5"/>
      <c r="OSH185" s="29"/>
      <c r="OSI185" s="37"/>
      <c r="OSJ185" s="13"/>
      <c r="OSK185" s="12"/>
      <c r="OSL185" s="12"/>
      <c r="OSM185" s="1"/>
      <c r="OSN185" s="5"/>
      <c r="OSO185" s="29"/>
      <c r="OSP185" s="37"/>
      <c r="OSQ185" s="13"/>
      <c r="OSR185" s="12"/>
      <c r="OSS185" s="12"/>
      <c r="OST185" s="1"/>
      <c r="OSU185" s="5"/>
      <c r="OSV185" s="29"/>
      <c r="OSW185" s="37"/>
      <c r="OSX185" s="13"/>
      <c r="OSY185" s="12"/>
      <c r="OSZ185" s="12"/>
      <c r="OTA185" s="1"/>
      <c r="OTB185" s="5"/>
      <c r="OTC185" s="29"/>
      <c r="OTD185" s="37"/>
      <c r="OTE185" s="13"/>
      <c r="OTF185" s="12"/>
      <c r="OTG185" s="12"/>
      <c r="OTH185" s="1"/>
      <c r="OTI185" s="5"/>
      <c r="OTJ185" s="29"/>
      <c r="OTK185" s="37"/>
      <c r="OTL185" s="13"/>
      <c r="OTM185" s="12"/>
      <c r="OTN185" s="12"/>
      <c r="OTO185" s="1"/>
      <c r="OTP185" s="5"/>
      <c r="OTQ185" s="29"/>
      <c r="OTR185" s="37"/>
      <c r="OTS185" s="13"/>
      <c r="OTT185" s="12"/>
      <c r="OTU185" s="12"/>
      <c r="OTV185" s="1"/>
      <c r="OTW185" s="5"/>
      <c r="OTX185" s="29"/>
      <c r="OTY185" s="37"/>
      <c r="OTZ185" s="13"/>
      <c r="OUA185" s="12"/>
      <c r="OUB185" s="12"/>
      <c r="OUC185" s="1"/>
      <c r="OUD185" s="5"/>
      <c r="OUE185" s="29"/>
      <c r="OUF185" s="37"/>
      <c r="OUG185" s="13"/>
      <c r="OUH185" s="12"/>
      <c r="OUI185" s="12"/>
      <c r="OUJ185" s="1"/>
      <c r="OUK185" s="5"/>
      <c r="OUL185" s="29"/>
      <c r="OUM185" s="37"/>
      <c r="OUN185" s="13"/>
      <c r="OUO185" s="12"/>
      <c r="OUP185" s="12"/>
      <c r="OUQ185" s="1"/>
      <c r="OUR185" s="5"/>
      <c r="OUS185" s="29"/>
      <c r="OUT185" s="37"/>
      <c r="OUU185" s="13"/>
      <c r="OUV185" s="12"/>
      <c r="OUW185" s="12"/>
      <c r="OUX185" s="1"/>
      <c r="OUY185" s="5"/>
      <c r="OUZ185" s="29"/>
      <c r="OVA185" s="37"/>
      <c r="OVB185" s="13"/>
      <c r="OVC185" s="12"/>
      <c r="OVD185" s="12"/>
      <c r="OVE185" s="1"/>
      <c r="OVF185" s="5"/>
      <c r="OVG185" s="29"/>
      <c r="OVH185" s="37"/>
      <c r="OVI185" s="13"/>
      <c r="OVJ185" s="12"/>
      <c r="OVK185" s="12"/>
      <c r="OVL185" s="1"/>
      <c r="OVM185" s="5"/>
      <c r="OVN185" s="29"/>
      <c r="OVO185" s="37"/>
      <c r="OVP185" s="13"/>
      <c r="OVQ185" s="12"/>
      <c r="OVR185" s="12"/>
      <c r="OVS185" s="1"/>
      <c r="OVT185" s="5"/>
      <c r="OVU185" s="29"/>
      <c r="OVV185" s="37"/>
      <c r="OVW185" s="13"/>
      <c r="OVX185" s="12"/>
      <c r="OVY185" s="12"/>
      <c r="OVZ185" s="1"/>
      <c r="OWA185" s="5"/>
      <c r="OWB185" s="29"/>
      <c r="OWC185" s="37"/>
      <c r="OWD185" s="13"/>
      <c r="OWE185" s="12"/>
      <c r="OWF185" s="12"/>
      <c r="OWG185" s="1"/>
      <c r="OWH185" s="5"/>
      <c r="OWI185" s="29"/>
      <c r="OWJ185" s="37"/>
      <c r="OWK185" s="13"/>
      <c r="OWL185" s="12"/>
      <c r="OWM185" s="12"/>
      <c r="OWN185" s="1"/>
      <c r="OWO185" s="5"/>
      <c r="OWP185" s="29"/>
      <c r="OWQ185" s="37"/>
      <c r="OWR185" s="13"/>
      <c r="OWS185" s="12"/>
      <c r="OWT185" s="12"/>
      <c r="OWU185" s="1"/>
      <c r="OWV185" s="5"/>
      <c r="OWW185" s="29"/>
      <c r="OWX185" s="37"/>
      <c r="OWY185" s="13"/>
      <c r="OWZ185" s="12"/>
      <c r="OXA185" s="12"/>
      <c r="OXB185" s="1"/>
      <c r="OXC185" s="5"/>
      <c r="OXD185" s="29"/>
      <c r="OXE185" s="37"/>
      <c r="OXF185" s="13"/>
      <c r="OXG185" s="12"/>
      <c r="OXH185" s="12"/>
      <c r="OXI185" s="1"/>
      <c r="OXJ185" s="5"/>
      <c r="OXK185" s="29"/>
      <c r="OXL185" s="37"/>
      <c r="OXM185" s="13"/>
      <c r="OXN185" s="12"/>
      <c r="OXO185" s="12"/>
      <c r="OXP185" s="1"/>
      <c r="OXQ185" s="5"/>
      <c r="OXR185" s="29"/>
      <c r="OXS185" s="37"/>
      <c r="OXT185" s="13"/>
      <c r="OXU185" s="12"/>
      <c r="OXV185" s="12"/>
      <c r="OXW185" s="1"/>
      <c r="OXX185" s="5"/>
      <c r="OXY185" s="29"/>
      <c r="OXZ185" s="37"/>
      <c r="OYA185" s="13"/>
      <c r="OYB185" s="12"/>
      <c r="OYC185" s="12"/>
      <c r="OYD185" s="1"/>
      <c r="OYE185" s="5"/>
      <c r="OYF185" s="29"/>
      <c r="OYG185" s="37"/>
      <c r="OYH185" s="13"/>
      <c r="OYI185" s="12"/>
      <c r="OYJ185" s="12"/>
      <c r="OYK185" s="1"/>
      <c r="OYL185" s="5"/>
      <c r="OYM185" s="29"/>
      <c r="OYN185" s="37"/>
      <c r="OYO185" s="13"/>
      <c r="OYP185" s="12"/>
      <c r="OYQ185" s="12"/>
      <c r="OYR185" s="1"/>
      <c r="OYS185" s="5"/>
      <c r="OYT185" s="29"/>
      <c r="OYU185" s="37"/>
      <c r="OYV185" s="13"/>
      <c r="OYW185" s="12"/>
      <c r="OYX185" s="12"/>
      <c r="OYY185" s="1"/>
      <c r="OYZ185" s="5"/>
      <c r="OZA185" s="29"/>
      <c r="OZB185" s="37"/>
      <c r="OZC185" s="13"/>
      <c r="OZD185" s="12"/>
      <c r="OZE185" s="12"/>
      <c r="OZF185" s="1"/>
      <c r="OZG185" s="5"/>
      <c r="OZH185" s="29"/>
      <c r="OZI185" s="37"/>
      <c r="OZJ185" s="13"/>
      <c r="OZK185" s="12"/>
      <c r="OZL185" s="12"/>
      <c r="OZM185" s="1"/>
      <c r="OZN185" s="5"/>
      <c r="OZO185" s="29"/>
      <c r="OZP185" s="37"/>
      <c r="OZQ185" s="13"/>
      <c r="OZR185" s="12"/>
      <c r="OZS185" s="12"/>
      <c r="OZT185" s="1"/>
      <c r="OZU185" s="5"/>
      <c r="OZV185" s="29"/>
      <c r="OZW185" s="37"/>
      <c r="OZX185" s="13"/>
      <c r="OZY185" s="12"/>
      <c r="OZZ185" s="12"/>
      <c r="PAA185" s="1"/>
      <c r="PAB185" s="5"/>
      <c r="PAC185" s="29"/>
      <c r="PAD185" s="37"/>
      <c r="PAE185" s="13"/>
      <c r="PAF185" s="12"/>
      <c r="PAG185" s="12"/>
      <c r="PAH185" s="1"/>
      <c r="PAI185" s="5"/>
      <c r="PAJ185" s="29"/>
      <c r="PAK185" s="37"/>
      <c r="PAL185" s="13"/>
      <c r="PAM185" s="12"/>
      <c r="PAN185" s="12"/>
      <c r="PAO185" s="1"/>
      <c r="PAP185" s="5"/>
      <c r="PAQ185" s="29"/>
      <c r="PAR185" s="37"/>
      <c r="PAS185" s="13"/>
      <c r="PAT185" s="12"/>
      <c r="PAU185" s="12"/>
      <c r="PAV185" s="1"/>
      <c r="PAW185" s="5"/>
      <c r="PAX185" s="29"/>
      <c r="PAY185" s="37"/>
      <c r="PAZ185" s="13"/>
      <c r="PBA185" s="12"/>
      <c r="PBB185" s="12"/>
      <c r="PBC185" s="1"/>
      <c r="PBD185" s="5"/>
      <c r="PBE185" s="29"/>
      <c r="PBF185" s="37"/>
      <c r="PBG185" s="13"/>
      <c r="PBH185" s="12"/>
      <c r="PBI185" s="12"/>
      <c r="PBJ185" s="1"/>
      <c r="PBK185" s="5"/>
      <c r="PBL185" s="29"/>
      <c r="PBM185" s="37"/>
      <c r="PBN185" s="13"/>
      <c r="PBO185" s="12"/>
      <c r="PBP185" s="12"/>
      <c r="PBQ185" s="1"/>
      <c r="PBR185" s="5"/>
      <c r="PBS185" s="29"/>
      <c r="PBT185" s="37"/>
      <c r="PBU185" s="13"/>
      <c r="PBV185" s="12"/>
      <c r="PBW185" s="12"/>
      <c r="PBX185" s="1"/>
      <c r="PBY185" s="5"/>
      <c r="PBZ185" s="29"/>
      <c r="PCA185" s="37"/>
      <c r="PCB185" s="13"/>
      <c r="PCC185" s="12"/>
      <c r="PCD185" s="12"/>
      <c r="PCE185" s="1"/>
      <c r="PCF185" s="5"/>
      <c r="PCG185" s="29"/>
      <c r="PCH185" s="37"/>
      <c r="PCI185" s="13"/>
      <c r="PCJ185" s="12"/>
      <c r="PCK185" s="12"/>
      <c r="PCL185" s="1"/>
      <c r="PCM185" s="5"/>
      <c r="PCN185" s="29"/>
      <c r="PCO185" s="37"/>
      <c r="PCP185" s="13"/>
      <c r="PCQ185" s="12"/>
      <c r="PCR185" s="12"/>
      <c r="PCS185" s="1"/>
      <c r="PCT185" s="5"/>
      <c r="PCU185" s="29"/>
      <c r="PCV185" s="37"/>
      <c r="PCW185" s="13"/>
      <c r="PCX185" s="12"/>
      <c r="PCY185" s="12"/>
      <c r="PCZ185" s="1"/>
      <c r="PDA185" s="5"/>
      <c r="PDB185" s="29"/>
      <c r="PDC185" s="37"/>
      <c r="PDD185" s="13"/>
      <c r="PDE185" s="12"/>
      <c r="PDF185" s="12"/>
      <c r="PDG185" s="1"/>
      <c r="PDH185" s="5"/>
      <c r="PDI185" s="29"/>
      <c r="PDJ185" s="37"/>
      <c r="PDK185" s="13"/>
      <c r="PDL185" s="12"/>
      <c r="PDM185" s="12"/>
      <c r="PDN185" s="1"/>
      <c r="PDO185" s="5"/>
      <c r="PDP185" s="29"/>
      <c r="PDQ185" s="37"/>
      <c r="PDR185" s="13"/>
      <c r="PDS185" s="12"/>
      <c r="PDT185" s="12"/>
      <c r="PDU185" s="1"/>
      <c r="PDV185" s="5"/>
      <c r="PDW185" s="29"/>
      <c r="PDX185" s="37"/>
      <c r="PDY185" s="13"/>
      <c r="PDZ185" s="12"/>
      <c r="PEA185" s="12"/>
      <c r="PEB185" s="1"/>
      <c r="PEC185" s="5"/>
      <c r="PED185" s="29"/>
      <c r="PEE185" s="37"/>
      <c r="PEF185" s="13"/>
      <c r="PEG185" s="12"/>
      <c r="PEH185" s="12"/>
      <c r="PEI185" s="1"/>
      <c r="PEJ185" s="5"/>
      <c r="PEK185" s="29"/>
      <c r="PEL185" s="37"/>
      <c r="PEM185" s="13"/>
      <c r="PEN185" s="12"/>
      <c r="PEO185" s="12"/>
      <c r="PEP185" s="1"/>
      <c r="PEQ185" s="5"/>
      <c r="PER185" s="29"/>
      <c r="PES185" s="37"/>
      <c r="PET185" s="13"/>
      <c r="PEU185" s="12"/>
      <c r="PEV185" s="12"/>
      <c r="PEW185" s="1"/>
      <c r="PEX185" s="5"/>
      <c r="PEY185" s="29"/>
      <c r="PEZ185" s="37"/>
      <c r="PFA185" s="13"/>
      <c r="PFB185" s="12"/>
      <c r="PFC185" s="12"/>
      <c r="PFD185" s="1"/>
      <c r="PFE185" s="5"/>
      <c r="PFF185" s="29"/>
      <c r="PFG185" s="37"/>
      <c r="PFH185" s="13"/>
      <c r="PFI185" s="12"/>
      <c r="PFJ185" s="12"/>
      <c r="PFK185" s="1"/>
      <c r="PFL185" s="5"/>
      <c r="PFM185" s="29"/>
      <c r="PFN185" s="37"/>
      <c r="PFO185" s="13"/>
      <c r="PFP185" s="12"/>
      <c r="PFQ185" s="12"/>
      <c r="PFR185" s="1"/>
      <c r="PFS185" s="5"/>
      <c r="PFT185" s="29"/>
      <c r="PFU185" s="37"/>
      <c r="PFV185" s="13"/>
      <c r="PFW185" s="12"/>
      <c r="PFX185" s="12"/>
      <c r="PFY185" s="1"/>
      <c r="PFZ185" s="5"/>
      <c r="PGA185" s="29"/>
      <c r="PGB185" s="37"/>
      <c r="PGC185" s="13"/>
      <c r="PGD185" s="12"/>
      <c r="PGE185" s="12"/>
      <c r="PGF185" s="1"/>
      <c r="PGG185" s="5"/>
      <c r="PGH185" s="29"/>
      <c r="PGI185" s="37"/>
      <c r="PGJ185" s="13"/>
      <c r="PGK185" s="12"/>
      <c r="PGL185" s="12"/>
      <c r="PGM185" s="1"/>
      <c r="PGN185" s="5"/>
      <c r="PGO185" s="29"/>
      <c r="PGP185" s="37"/>
      <c r="PGQ185" s="13"/>
      <c r="PGR185" s="12"/>
      <c r="PGS185" s="12"/>
      <c r="PGT185" s="1"/>
      <c r="PGU185" s="5"/>
      <c r="PGV185" s="29"/>
      <c r="PGW185" s="37"/>
      <c r="PGX185" s="13"/>
      <c r="PGY185" s="12"/>
      <c r="PGZ185" s="12"/>
      <c r="PHA185" s="1"/>
      <c r="PHB185" s="5"/>
      <c r="PHC185" s="29"/>
      <c r="PHD185" s="37"/>
      <c r="PHE185" s="13"/>
      <c r="PHF185" s="12"/>
      <c r="PHG185" s="12"/>
      <c r="PHH185" s="1"/>
      <c r="PHI185" s="5"/>
      <c r="PHJ185" s="29"/>
      <c r="PHK185" s="37"/>
      <c r="PHL185" s="13"/>
      <c r="PHM185" s="12"/>
      <c r="PHN185" s="12"/>
      <c r="PHO185" s="1"/>
      <c r="PHP185" s="5"/>
      <c r="PHQ185" s="29"/>
      <c r="PHR185" s="37"/>
      <c r="PHS185" s="13"/>
      <c r="PHT185" s="12"/>
      <c r="PHU185" s="12"/>
      <c r="PHV185" s="1"/>
      <c r="PHW185" s="5"/>
      <c r="PHX185" s="29"/>
      <c r="PHY185" s="37"/>
      <c r="PHZ185" s="13"/>
      <c r="PIA185" s="12"/>
      <c r="PIB185" s="12"/>
      <c r="PIC185" s="1"/>
      <c r="PID185" s="5"/>
      <c r="PIE185" s="29"/>
      <c r="PIF185" s="37"/>
      <c r="PIG185" s="13"/>
      <c r="PIH185" s="12"/>
      <c r="PII185" s="12"/>
      <c r="PIJ185" s="1"/>
      <c r="PIK185" s="5"/>
      <c r="PIL185" s="29"/>
      <c r="PIM185" s="37"/>
      <c r="PIN185" s="13"/>
      <c r="PIO185" s="12"/>
      <c r="PIP185" s="12"/>
      <c r="PIQ185" s="1"/>
      <c r="PIR185" s="5"/>
      <c r="PIS185" s="29"/>
      <c r="PIT185" s="37"/>
      <c r="PIU185" s="13"/>
      <c r="PIV185" s="12"/>
      <c r="PIW185" s="12"/>
      <c r="PIX185" s="1"/>
      <c r="PIY185" s="5"/>
      <c r="PIZ185" s="29"/>
      <c r="PJA185" s="37"/>
      <c r="PJB185" s="13"/>
      <c r="PJC185" s="12"/>
      <c r="PJD185" s="12"/>
      <c r="PJE185" s="1"/>
      <c r="PJF185" s="5"/>
      <c r="PJG185" s="29"/>
      <c r="PJH185" s="37"/>
      <c r="PJI185" s="13"/>
      <c r="PJJ185" s="12"/>
      <c r="PJK185" s="12"/>
      <c r="PJL185" s="1"/>
      <c r="PJM185" s="5"/>
      <c r="PJN185" s="29"/>
      <c r="PJO185" s="37"/>
      <c r="PJP185" s="13"/>
      <c r="PJQ185" s="12"/>
      <c r="PJR185" s="12"/>
      <c r="PJS185" s="1"/>
      <c r="PJT185" s="5"/>
      <c r="PJU185" s="29"/>
      <c r="PJV185" s="37"/>
      <c r="PJW185" s="13"/>
      <c r="PJX185" s="12"/>
      <c r="PJY185" s="12"/>
      <c r="PJZ185" s="1"/>
      <c r="PKA185" s="5"/>
      <c r="PKB185" s="29"/>
      <c r="PKC185" s="37"/>
      <c r="PKD185" s="13"/>
      <c r="PKE185" s="12"/>
      <c r="PKF185" s="12"/>
      <c r="PKG185" s="1"/>
      <c r="PKH185" s="5"/>
      <c r="PKI185" s="29"/>
      <c r="PKJ185" s="37"/>
      <c r="PKK185" s="13"/>
      <c r="PKL185" s="12"/>
      <c r="PKM185" s="12"/>
      <c r="PKN185" s="1"/>
      <c r="PKO185" s="5"/>
      <c r="PKP185" s="29"/>
      <c r="PKQ185" s="37"/>
      <c r="PKR185" s="13"/>
      <c r="PKS185" s="12"/>
      <c r="PKT185" s="12"/>
      <c r="PKU185" s="1"/>
      <c r="PKV185" s="5"/>
      <c r="PKW185" s="29"/>
      <c r="PKX185" s="37"/>
      <c r="PKY185" s="13"/>
      <c r="PKZ185" s="12"/>
      <c r="PLA185" s="12"/>
      <c r="PLB185" s="1"/>
      <c r="PLC185" s="5"/>
      <c r="PLD185" s="29"/>
      <c r="PLE185" s="37"/>
      <c r="PLF185" s="13"/>
      <c r="PLG185" s="12"/>
      <c r="PLH185" s="12"/>
      <c r="PLI185" s="1"/>
      <c r="PLJ185" s="5"/>
      <c r="PLK185" s="29"/>
      <c r="PLL185" s="37"/>
      <c r="PLM185" s="13"/>
      <c r="PLN185" s="12"/>
      <c r="PLO185" s="12"/>
      <c r="PLP185" s="1"/>
      <c r="PLQ185" s="5"/>
      <c r="PLR185" s="29"/>
      <c r="PLS185" s="37"/>
      <c r="PLT185" s="13"/>
      <c r="PLU185" s="12"/>
      <c r="PLV185" s="12"/>
      <c r="PLW185" s="1"/>
      <c r="PLX185" s="5"/>
      <c r="PLY185" s="29"/>
      <c r="PLZ185" s="37"/>
      <c r="PMA185" s="13"/>
      <c r="PMB185" s="12"/>
      <c r="PMC185" s="12"/>
      <c r="PMD185" s="1"/>
      <c r="PME185" s="5"/>
      <c r="PMF185" s="29"/>
      <c r="PMG185" s="37"/>
      <c r="PMH185" s="13"/>
      <c r="PMI185" s="12"/>
      <c r="PMJ185" s="12"/>
      <c r="PMK185" s="1"/>
      <c r="PML185" s="5"/>
      <c r="PMM185" s="29"/>
      <c r="PMN185" s="37"/>
      <c r="PMO185" s="13"/>
      <c r="PMP185" s="12"/>
      <c r="PMQ185" s="12"/>
      <c r="PMR185" s="1"/>
      <c r="PMS185" s="5"/>
      <c r="PMT185" s="29"/>
      <c r="PMU185" s="37"/>
      <c r="PMV185" s="13"/>
      <c r="PMW185" s="12"/>
      <c r="PMX185" s="12"/>
      <c r="PMY185" s="1"/>
      <c r="PMZ185" s="5"/>
      <c r="PNA185" s="29"/>
      <c r="PNB185" s="37"/>
      <c r="PNC185" s="13"/>
      <c r="PND185" s="12"/>
      <c r="PNE185" s="12"/>
      <c r="PNF185" s="1"/>
      <c r="PNG185" s="5"/>
      <c r="PNH185" s="29"/>
      <c r="PNI185" s="37"/>
      <c r="PNJ185" s="13"/>
      <c r="PNK185" s="12"/>
      <c r="PNL185" s="12"/>
      <c r="PNM185" s="1"/>
      <c r="PNN185" s="5"/>
      <c r="PNO185" s="29"/>
      <c r="PNP185" s="37"/>
      <c r="PNQ185" s="13"/>
      <c r="PNR185" s="12"/>
      <c r="PNS185" s="12"/>
      <c r="PNT185" s="1"/>
      <c r="PNU185" s="5"/>
      <c r="PNV185" s="29"/>
      <c r="PNW185" s="37"/>
      <c r="PNX185" s="13"/>
      <c r="PNY185" s="12"/>
      <c r="PNZ185" s="12"/>
      <c r="POA185" s="1"/>
      <c r="POB185" s="5"/>
      <c r="POC185" s="29"/>
      <c r="POD185" s="37"/>
      <c r="POE185" s="13"/>
      <c r="POF185" s="12"/>
      <c r="POG185" s="12"/>
      <c r="POH185" s="1"/>
      <c r="POI185" s="5"/>
      <c r="POJ185" s="29"/>
      <c r="POK185" s="37"/>
      <c r="POL185" s="13"/>
      <c r="POM185" s="12"/>
      <c r="PON185" s="12"/>
      <c r="POO185" s="1"/>
      <c r="POP185" s="5"/>
      <c r="POQ185" s="29"/>
      <c r="POR185" s="37"/>
      <c r="POS185" s="13"/>
      <c r="POT185" s="12"/>
      <c r="POU185" s="12"/>
      <c r="POV185" s="1"/>
      <c r="POW185" s="5"/>
      <c r="POX185" s="29"/>
      <c r="POY185" s="37"/>
      <c r="POZ185" s="13"/>
      <c r="PPA185" s="12"/>
      <c r="PPB185" s="12"/>
      <c r="PPC185" s="1"/>
      <c r="PPD185" s="5"/>
      <c r="PPE185" s="29"/>
      <c r="PPF185" s="37"/>
      <c r="PPG185" s="13"/>
      <c r="PPH185" s="12"/>
      <c r="PPI185" s="12"/>
      <c r="PPJ185" s="1"/>
      <c r="PPK185" s="5"/>
      <c r="PPL185" s="29"/>
      <c r="PPM185" s="37"/>
      <c r="PPN185" s="13"/>
      <c r="PPO185" s="12"/>
      <c r="PPP185" s="12"/>
      <c r="PPQ185" s="1"/>
      <c r="PPR185" s="5"/>
      <c r="PPS185" s="29"/>
      <c r="PPT185" s="37"/>
      <c r="PPU185" s="13"/>
      <c r="PPV185" s="12"/>
      <c r="PPW185" s="12"/>
      <c r="PPX185" s="1"/>
      <c r="PPY185" s="5"/>
      <c r="PPZ185" s="29"/>
      <c r="PQA185" s="37"/>
      <c r="PQB185" s="13"/>
      <c r="PQC185" s="12"/>
      <c r="PQD185" s="12"/>
      <c r="PQE185" s="1"/>
      <c r="PQF185" s="5"/>
      <c r="PQG185" s="29"/>
      <c r="PQH185" s="37"/>
      <c r="PQI185" s="13"/>
      <c r="PQJ185" s="12"/>
      <c r="PQK185" s="12"/>
      <c r="PQL185" s="1"/>
      <c r="PQM185" s="5"/>
      <c r="PQN185" s="29"/>
      <c r="PQO185" s="37"/>
      <c r="PQP185" s="13"/>
      <c r="PQQ185" s="12"/>
      <c r="PQR185" s="12"/>
      <c r="PQS185" s="1"/>
      <c r="PQT185" s="5"/>
      <c r="PQU185" s="29"/>
      <c r="PQV185" s="37"/>
      <c r="PQW185" s="13"/>
      <c r="PQX185" s="12"/>
      <c r="PQY185" s="12"/>
      <c r="PQZ185" s="1"/>
      <c r="PRA185" s="5"/>
      <c r="PRB185" s="29"/>
      <c r="PRC185" s="37"/>
      <c r="PRD185" s="13"/>
      <c r="PRE185" s="12"/>
      <c r="PRF185" s="12"/>
      <c r="PRG185" s="1"/>
      <c r="PRH185" s="5"/>
      <c r="PRI185" s="29"/>
      <c r="PRJ185" s="37"/>
      <c r="PRK185" s="13"/>
      <c r="PRL185" s="12"/>
      <c r="PRM185" s="12"/>
      <c r="PRN185" s="1"/>
      <c r="PRO185" s="5"/>
      <c r="PRP185" s="29"/>
      <c r="PRQ185" s="37"/>
      <c r="PRR185" s="13"/>
      <c r="PRS185" s="12"/>
      <c r="PRT185" s="12"/>
      <c r="PRU185" s="1"/>
      <c r="PRV185" s="5"/>
      <c r="PRW185" s="29"/>
      <c r="PRX185" s="37"/>
      <c r="PRY185" s="13"/>
      <c r="PRZ185" s="12"/>
      <c r="PSA185" s="12"/>
      <c r="PSB185" s="1"/>
      <c r="PSC185" s="5"/>
      <c r="PSD185" s="29"/>
      <c r="PSE185" s="37"/>
      <c r="PSF185" s="13"/>
      <c r="PSG185" s="12"/>
      <c r="PSH185" s="12"/>
      <c r="PSI185" s="1"/>
      <c r="PSJ185" s="5"/>
      <c r="PSK185" s="29"/>
      <c r="PSL185" s="37"/>
      <c r="PSM185" s="13"/>
      <c r="PSN185" s="12"/>
      <c r="PSO185" s="12"/>
      <c r="PSP185" s="1"/>
      <c r="PSQ185" s="5"/>
      <c r="PSR185" s="29"/>
      <c r="PSS185" s="37"/>
      <c r="PST185" s="13"/>
      <c r="PSU185" s="12"/>
      <c r="PSV185" s="12"/>
      <c r="PSW185" s="1"/>
      <c r="PSX185" s="5"/>
      <c r="PSY185" s="29"/>
      <c r="PSZ185" s="37"/>
      <c r="PTA185" s="13"/>
      <c r="PTB185" s="12"/>
      <c r="PTC185" s="12"/>
      <c r="PTD185" s="1"/>
      <c r="PTE185" s="5"/>
      <c r="PTF185" s="29"/>
      <c r="PTG185" s="37"/>
      <c r="PTH185" s="13"/>
      <c r="PTI185" s="12"/>
      <c r="PTJ185" s="12"/>
      <c r="PTK185" s="1"/>
      <c r="PTL185" s="5"/>
      <c r="PTM185" s="29"/>
      <c r="PTN185" s="37"/>
      <c r="PTO185" s="13"/>
      <c r="PTP185" s="12"/>
      <c r="PTQ185" s="12"/>
      <c r="PTR185" s="1"/>
      <c r="PTS185" s="5"/>
      <c r="PTT185" s="29"/>
      <c r="PTU185" s="37"/>
      <c r="PTV185" s="13"/>
      <c r="PTW185" s="12"/>
      <c r="PTX185" s="12"/>
      <c r="PTY185" s="1"/>
      <c r="PTZ185" s="5"/>
      <c r="PUA185" s="29"/>
      <c r="PUB185" s="37"/>
      <c r="PUC185" s="13"/>
      <c r="PUD185" s="12"/>
      <c r="PUE185" s="12"/>
      <c r="PUF185" s="1"/>
      <c r="PUG185" s="5"/>
      <c r="PUH185" s="29"/>
      <c r="PUI185" s="37"/>
      <c r="PUJ185" s="13"/>
      <c r="PUK185" s="12"/>
      <c r="PUL185" s="12"/>
      <c r="PUM185" s="1"/>
      <c r="PUN185" s="5"/>
      <c r="PUO185" s="29"/>
      <c r="PUP185" s="37"/>
      <c r="PUQ185" s="13"/>
      <c r="PUR185" s="12"/>
      <c r="PUS185" s="12"/>
      <c r="PUT185" s="1"/>
      <c r="PUU185" s="5"/>
      <c r="PUV185" s="29"/>
      <c r="PUW185" s="37"/>
      <c r="PUX185" s="13"/>
      <c r="PUY185" s="12"/>
      <c r="PUZ185" s="12"/>
      <c r="PVA185" s="1"/>
      <c r="PVB185" s="5"/>
      <c r="PVC185" s="29"/>
      <c r="PVD185" s="37"/>
      <c r="PVE185" s="13"/>
      <c r="PVF185" s="12"/>
      <c r="PVG185" s="12"/>
      <c r="PVH185" s="1"/>
      <c r="PVI185" s="5"/>
      <c r="PVJ185" s="29"/>
      <c r="PVK185" s="37"/>
      <c r="PVL185" s="13"/>
      <c r="PVM185" s="12"/>
      <c r="PVN185" s="12"/>
      <c r="PVO185" s="1"/>
      <c r="PVP185" s="5"/>
      <c r="PVQ185" s="29"/>
      <c r="PVR185" s="37"/>
      <c r="PVS185" s="13"/>
      <c r="PVT185" s="12"/>
      <c r="PVU185" s="12"/>
      <c r="PVV185" s="1"/>
      <c r="PVW185" s="5"/>
      <c r="PVX185" s="29"/>
      <c r="PVY185" s="37"/>
      <c r="PVZ185" s="13"/>
      <c r="PWA185" s="12"/>
      <c r="PWB185" s="12"/>
      <c r="PWC185" s="1"/>
      <c r="PWD185" s="5"/>
      <c r="PWE185" s="29"/>
      <c r="PWF185" s="37"/>
      <c r="PWG185" s="13"/>
      <c r="PWH185" s="12"/>
      <c r="PWI185" s="12"/>
      <c r="PWJ185" s="1"/>
      <c r="PWK185" s="5"/>
      <c r="PWL185" s="29"/>
      <c r="PWM185" s="37"/>
      <c r="PWN185" s="13"/>
      <c r="PWO185" s="12"/>
      <c r="PWP185" s="12"/>
      <c r="PWQ185" s="1"/>
      <c r="PWR185" s="5"/>
      <c r="PWS185" s="29"/>
      <c r="PWT185" s="37"/>
      <c r="PWU185" s="13"/>
      <c r="PWV185" s="12"/>
      <c r="PWW185" s="12"/>
      <c r="PWX185" s="1"/>
      <c r="PWY185" s="5"/>
      <c r="PWZ185" s="29"/>
      <c r="PXA185" s="37"/>
      <c r="PXB185" s="13"/>
      <c r="PXC185" s="12"/>
      <c r="PXD185" s="12"/>
      <c r="PXE185" s="1"/>
      <c r="PXF185" s="5"/>
      <c r="PXG185" s="29"/>
      <c r="PXH185" s="37"/>
      <c r="PXI185" s="13"/>
      <c r="PXJ185" s="12"/>
      <c r="PXK185" s="12"/>
      <c r="PXL185" s="1"/>
      <c r="PXM185" s="5"/>
      <c r="PXN185" s="29"/>
      <c r="PXO185" s="37"/>
      <c r="PXP185" s="13"/>
      <c r="PXQ185" s="12"/>
      <c r="PXR185" s="12"/>
      <c r="PXS185" s="1"/>
      <c r="PXT185" s="5"/>
      <c r="PXU185" s="29"/>
      <c r="PXV185" s="37"/>
      <c r="PXW185" s="13"/>
      <c r="PXX185" s="12"/>
      <c r="PXY185" s="12"/>
      <c r="PXZ185" s="1"/>
      <c r="PYA185" s="5"/>
      <c r="PYB185" s="29"/>
      <c r="PYC185" s="37"/>
      <c r="PYD185" s="13"/>
      <c r="PYE185" s="12"/>
      <c r="PYF185" s="12"/>
      <c r="PYG185" s="1"/>
      <c r="PYH185" s="5"/>
      <c r="PYI185" s="29"/>
      <c r="PYJ185" s="37"/>
      <c r="PYK185" s="13"/>
      <c r="PYL185" s="12"/>
      <c r="PYM185" s="12"/>
      <c r="PYN185" s="1"/>
      <c r="PYO185" s="5"/>
      <c r="PYP185" s="29"/>
      <c r="PYQ185" s="37"/>
      <c r="PYR185" s="13"/>
      <c r="PYS185" s="12"/>
      <c r="PYT185" s="12"/>
      <c r="PYU185" s="1"/>
      <c r="PYV185" s="5"/>
      <c r="PYW185" s="29"/>
      <c r="PYX185" s="37"/>
      <c r="PYY185" s="13"/>
      <c r="PYZ185" s="12"/>
      <c r="PZA185" s="12"/>
      <c r="PZB185" s="1"/>
      <c r="PZC185" s="5"/>
      <c r="PZD185" s="29"/>
      <c r="PZE185" s="37"/>
      <c r="PZF185" s="13"/>
      <c r="PZG185" s="12"/>
      <c r="PZH185" s="12"/>
      <c r="PZI185" s="1"/>
      <c r="PZJ185" s="5"/>
      <c r="PZK185" s="29"/>
      <c r="PZL185" s="37"/>
      <c r="PZM185" s="13"/>
      <c r="PZN185" s="12"/>
      <c r="PZO185" s="12"/>
      <c r="PZP185" s="1"/>
      <c r="PZQ185" s="5"/>
      <c r="PZR185" s="29"/>
      <c r="PZS185" s="37"/>
      <c r="PZT185" s="13"/>
      <c r="PZU185" s="12"/>
      <c r="PZV185" s="12"/>
      <c r="PZW185" s="1"/>
      <c r="PZX185" s="5"/>
      <c r="PZY185" s="29"/>
      <c r="PZZ185" s="37"/>
      <c r="QAA185" s="13"/>
      <c r="QAB185" s="12"/>
      <c r="QAC185" s="12"/>
      <c r="QAD185" s="1"/>
      <c r="QAE185" s="5"/>
      <c r="QAF185" s="29"/>
      <c r="QAG185" s="37"/>
      <c r="QAH185" s="13"/>
      <c r="QAI185" s="12"/>
      <c r="QAJ185" s="12"/>
      <c r="QAK185" s="1"/>
      <c r="QAL185" s="5"/>
      <c r="QAM185" s="29"/>
      <c r="QAN185" s="37"/>
      <c r="QAO185" s="13"/>
      <c r="QAP185" s="12"/>
      <c r="QAQ185" s="12"/>
      <c r="QAR185" s="1"/>
      <c r="QAS185" s="5"/>
      <c r="QAT185" s="29"/>
      <c r="QAU185" s="37"/>
      <c r="QAV185" s="13"/>
      <c r="QAW185" s="12"/>
      <c r="QAX185" s="12"/>
      <c r="QAY185" s="1"/>
      <c r="QAZ185" s="5"/>
      <c r="QBA185" s="29"/>
      <c r="QBB185" s="37"/>
      <c r="QBC185" s="13"/>
      <c r="QBD185" s="12"/>
      <c r="QBE185" s="12"/>
      <c r="QBF185" s="1"/>
      <c r="QBG185" s="5"/>
      <c r="QBH185" s="29"/>
      <c r="QBI185" s="37"/>
      <c r="QBJ185" s="13"/>
      <c r="QBK185" s="12"/>
      <c r="QBL185" s="12"/>
      <c r="QBM185" s="1"/>
      <c r="QBN185" s="5"/>
      <c r="QBO185" s="29"/>
      <c r="QBP185" s="37"/>
      <c r="QBQ185" s="13"/>
      <c r="QBR185" s="12"/>
      <c r="QBS185" s="12"/>
      <c r="QBT185" s="1"/>
      <c r="QBU185" s="5"/>
      <c r="QBV185" s="29"/>
      <c r="QBW185" s="37"/>
      <c r="QBX185" s="13"/>
      <c r="QBY185" s="12"/>
      <c r="QBZ185" s="12"/>
      <c r="QCA185" s="1"/>
      <c r="QCB185" s="5"/>
      <c r="QCC185" s="29"/>
      <c r="QCD185" s="37"/>
      <c r="QCE185" s="13"/>
      <c r="QCF185" s="12"/>
      <c r="QCG185" s="12"/>
      <c r="QCH185" s="1"/>
      <c r="QCI185" s="5"/>
      <c r="QCJ185" s="29"/>
      <c r="QCK185" s="37"/>
      <c r="QCL185" s="13"/>
      <c r="QCM185" s="12"/>
      <c r="QCN185" s="12"/>
      <c r="QCO185" s="1"/>
      <c r="QCP185" s="5"/>
      <c r="QCQ185" s="29"/>
      <c r="QCR185" s="37"/>
      <c r="QCS185" s="13"/>
      <c r="QCT185" s="12"/>
      <c r="QCU185" s="12"/>
      <c r="QCV185" s="1"/>
      <c r="QCW185" s="5"/>
      <c r="QCX185" s="29"/>
      <c r="QCY185" s="37"/>
      <c r="QCZ185" s="13"/>
      <c r="QDA185" s="12"/>
      <c r="QDB185" s="12"/>
      <c r="QDC185" s="1"/>
      <c r="QDD185" s="5"/>
      <c r="QDE185" s="29"/>
      <c r="QDF185" s="37"/>
      <c r="QDG185" s="13"/>
      <c r="QDH185" s="12"/>
      <c r="QDI185" s="12"/>
      <c r="QDJ185" s="1"/>
      <c r="QDK185" s="5"/>
      <c r="QDL185" s="29"/>
      <c r="QDM185" s="37"/>
      <c r="QDN185" s="13"/>
      <c r="QDO185" s="12"/>
      <c r="QDP185" s="12"/>
      <c r="QDQ185" s="1"/>
      <c r="QDR185" s="5"/>
      <c r="QDS185" s="29"/>
      <c r="QDT185" s="37"/>
      <c r="QDU185" s="13"/>
      <c r="QDV185" s="12"/>
      <c r="QDW185" s="12"/>
      <c r="QDX185" s="1"/>
      <c r="QDY185" s="5"/>
      <c r="QDZ185" s="29"/>
      <c r="QEA185" s="37"/>
      <c r="QEB185" s="13"/>
      <c r="QEC185" s="12"/>
      <c r="QED185" s="12"/>
      <c r="QEE185" s="1"/>
      <c r="QEF185" s="5"/>
      <c r="QEG185" s="29"/>
      <c r="QEH185" s="37"/>
      <c r="QEI185" s="13"/>
      <c r="QEJ185" s="12"/>
      <c r="QEK185" s="12"/>
      <c r="QEL185" s="1"/>
      <c r="QEM185" s="5"/>
      <c r="QEN185" s="29"/>
      <c r="QEO185" s="37"/>
      <c r="QEP185" s="13"/>
      <c r="QEQ185" s="12"/>
      <c r="QER185" s="12"/>
      <c r="QES185" s="1"/>
      <c r="QET185" s="5"/>
      <c r="QEU185" s="29"/>
      <c r="QEV185" s="37"/>
      <c r="QEW185" s="13"/>
      <c r="QEX185" s="12"/>
      <c r="QEY185" s="12"/>
      <c r="QEZ185" s="1"/>
      <c r="QFA185" s="5"/>
      <c r="QFB185" s="29"/>
      <c r="QFC185" s="37"/>
      <c r="QFD185" s="13"/>
      <c r="QFE185" s="12"/>
      <c r="QFF185" s="12"/>
      <c r="QFG185" s="1"/>
      <c r="QFH185" s="5"/>
      <c r="QFI185" s="29"/>
      <c r="QFJ185" s="37"/>
      <c r="QFK185" s="13"/>
      <c r="QFL185" s="12"/>
      <c r="QFM185" s="12"/>
      <c r="QFN185" s="1"/>
      <c r="QFO185" s="5"/>
      <c r="QFP185" s="29"/>
      <c r="QFQ185" s="37"/>
      <c r="QFR185" s="13"/>
      <c r="QFS185" s="12"/>
      <c r="QFT185" s="12"/>
      <c r="QFU185" s="1"/>
      <c r="QFV185" s="5"/>
      <c r="QFW185" s="29"/>
      <c r="QFX185" s="37"/>
      <c r="QFY185" s="13"/>
      <c r="QFZ185" s="12"/>
      <c r="QGA185" s="12"/>
      <c r="QGB185" s="1"/>
      <c r="QGC185" s="5"/>
      <c r="QGD185" s="29"/>
      <c r="QGE185" s="37"/>
      <c r="QGF185" s="13"/>
      <c r="QGG185" s="12"/>
      <c r="QGH185" s="12"/>
      <c r="QGI185" s="1"/>
      <c r="QGJ185" s="5"/>
      <c r="QGK185" s="29"/>
      <c r="QGL185" s="37"/>
      <c r="QGM185" s="13"/>
      <c r="QGN185" s="12"/>
      <c r="QGO185" s="12"/>
      <c r="QGP185" s="1"/>
      <c r="QGQ185" s="5"/>
      <c r="QGR185" s="29"/>
      <c r="QGS185" s="37"/>
      <c r="QGT185" s="13"/>
      <c r="QGU185" s="12"/>
      <c r="QGV185" s="12"/>
      <c r="QGW185" s="1"/>
      <c r="QGX185" s="5"/>
      <c r="QGY185" s="29"/>
      <c r="QGZ185" s="37"/>
      <c r="QHA185" s="13"/>
      <c r="QHB185" s="12"/>
      <c r="QHC185" s="12"/>
      <c r="QHD185" s="1"/>
      <c r="QHE185" s="5"/>
      <c r="QHF185" s="29"/>
      <c r="QHG185" s="37"/>
      <c r="QHH185" s="13"/>
      <c r="QHI185" s="12"/>
      <c r="QHJ185" s="12"/>
      <c r="QHK185" s="1"/>
      <c r="QHL185" s="5"/>
      <c r="QHM185" s="29"/>
      <c r="QHN185" s="37"/>
      <c r="QHO185" s="13"/>
      <c r="QHP185" s="12"/>
      <c r="QHQ185" s="12"/>
      <c r="QHR185" s="1"/>
      <c r="QHS185" s="5"/>
      <c r="QHT185" s="29"/>
      <c r="QHU185" s="37"/>
      <c r="QHV185" s="13"/>
      <c r="QHW185" s="12"/>
      <c r="QHX185" s="12"/>
      <c r="QHY185" s="1"/>
      <c r="QHZ185" s="5"/>
      <c r="QIA185" s="29"/>
      <c r="QIB185" s="37"/>
      <c r="QIC185" s="13"/>
      <c r="QID185" s="12"/>
      <c r="QIE185" s="12"/>
      <c r="QIF185" s="1"/>
      <c r="QIG185" s="5"/>
      <c r="QIH185" s="29"/>
      <c r="QII185" s="37"/>
      <c r="QIJ185" s="13"/>
      <c r="QIK185" s="12"/>
      <c r="QIL185" s="12"/>
      <c r="QIM185" s="1"/>
      <c r="QIN185" s="5"/>
      <c r="QIO185" s="29"/>
      <c r="QIP185" s="37"/>
      <c r="QIQ185" s="13"/>
      <c r="QIR185" s="12"/>
      <c r="QIS185" s="12"/>
      <c r="QIT185" s="1"/>
      <c r="QIU185" s="5"/>
      <c r="QIV185" s="29"/>
      <c r="QIW185" s="37"/>
      <c r="QIX185" s="13"/>
      <c r="QIY185" s="12"/>
      <c r="QIZ185" s="12"/>
      <c r="QJA185" s="1"/>
      <c r="QJB185" s="5"/>
      <c r="QJC185" s="29"/>
      <c r="QJD185" s="37"/>
      <c r="QJE185" s="13"/>
      <c r="QJF185" s="12"/>
      <c r="QJG185" s="12"/>
      <c r="QJH185" s="1"/>
      <c r="QJI185" s="5"/>
      <c r="QJJ185" s="29"/>
      <c r="QJK185" s="37"/>
      <c r="QJL185" s="13"/>
      <c r="QJM185" s="12"/>
      <c r="QJN185" s="12"/>
      <c r="QJO185" s="1"/>
      <c r="QJP185" s="5"/>
      <c r="QJQ185" s="29"/>
      <c r="QJR185" s="37"/>
      <c r="QJS185" s="13"/>
      <c r="QJT185" s="12"/>
      <c r="QJU185" s="12"/>
      <c r="QJV185" s="1"/>
      <c r="QJW185" s="5"/>
      <c r="QJX185" s="29"/>
      <c r="QJY185" s="37"/>
      <c r="QJZ185" s="13"/>
      <c r="QKA185" s="12"/>
      <c r="QKB185" s="12"/>
      <c r="QKC185" s="1"/>
      <c r="QKD185" s="5"/>
      <c r="QKE185" s="29"/>
      <c r="QKF185" s="37"/>
      <c r="QKG185" s="13"/>
      <c r="QKH185" s="12"/>
      <c r="QKI185" s="12"/>
      <c r="QKJ185" s="1"/>
      <c r="QKK185" s="5"/>
      <c r="QKL185" s="29"/>
      <c r="QKM185" s="37"/>
      <c r="QKN185" s="13"/>
      <c r="QKO185" s="12"/>
      <c r="QKP185" s="12"/>
      <c r="QKQ185" s="1"/>
      <c r="QKR185" s="5"/>
      <c r="QKS185" s="29"/>
      <c r="QKT185" s="37"/>
      <c r="QKU185" s="13"/>
      <c r="QKV185" s="12"/>
      <c r="QKW185" s="12"/>
      <c r="QKX185" s="1"/>
      <c r="QKY185" s="5"/>
      <c r="QKZ185" s="29"/>
      <c r="QLA185" s="37"/>
      <c r="QLB185" s="13"/>
      <c r="QLC185" s="12"/>
      <c r="QLD185" s="12"/>
      <c r="QLE185" s="1"/>
      <c r="QLF185" s="5"/>
      <c r="QLG185" s="29"/>
      <c r="QLH185" s="37"/>
      <c r="QLI185" s="13"/>
      <c r="QLJ185" s="12"/>
      <c r="QLK185" s="12"/>
      <c r="QLL185" s="1"/>
      <c r="QLM185" s="5"/>
      <c r="QLN185" s="29"/>
      <c r="QLO185" s="37"/>
      <c r="QLP185" s="13"/>
      <c r="QLQ185" s="12"/>
      <c r="QLR185" s="12"/>
      <c r="QLS185" s="1"/>
      <c r="QLT185" s="5"/>
      <c r="QLU185" s="29"/>
      <c r="QLV185" s="37"/>
      <c r="QLW185" s="13"/>
      <c r="QLX185" s="12"/>
      <c r="QLY185" s="12"/>
      <c r="QLZ185" s="1"/>
      <c r="QMA185" s="5"/>
      <c r="QMB185" s="29"/>
      <c r="QMC185" s="37"/>
      <c r="QMD185" s="13"/>
      <c r="QME185" s="12"/>
      <c r="QMF185" s="12"/>
      <c r="QMG185" s="1"/>
      <c r="QMH185" s="5"/>
      <c r="QMI185" s="29"/>
      <c r="QMJ185" s="37"/>
      <c r="QMK185" s="13"/>
      <c r="QML185" s="12"/>
      <c r="QMM185" s="12"/>
      <c r="QMN185" s="1"/>
      <c r="QMO185" s="5"/>
      <c r="QMP185" s="29"/>
      <c r="QMQ185" s="37"/>
      <c r="QMR185" s="13"/>
      <c r="QMS185" s="12"/>
      <c r="QMT185" s="12"/>
      <c r="QMU185" s="1"/>
      <c r="QMV185" s="5"/>
      <c r="QMW185" s="29"/>
      <c r="QMX185" s="37"/>
      <c r="QMY185" s="13"/>
      <c r="QMZ185" s="12"/>
      <c r="QNA185" s="12"/>
      <c r="QNB185" s="1"/>
      <c r="QNC185" s="5"/>
      <c r="QND185" s="29"/>
      <c r="QNE185" s="37"/>
      <c r="QNF185" s="13"/>
      <c r="QNG185" s="12"/>
      <c r="QNH185" s="12"/>
      <c r="QNI185" s="1"/>
      <c r="QNJ185" s="5"/>
      <c r="QNK185" s="29"/>
      <c r="QNL185" s="37"/>
      <c r="QNM185" s="13"/>
      <c r="QNN185" s="12"/>
      <c r="QNO185" s="12"/>
      <c r="QNP185" s="1"/>
      <c r="QNQ185" s="5"/>
      <c r="QNR185" s="29"/>
      <c r="QNS185" s="37"/>
      <c r="QNT185" s="13"/>
      <c r="QNU185" s="12"/>
      <c r="QNV185" s="12"/>
      <c r="QNW185" s="1"/>
      <c r="QNX185" s="5"/>
      <c r="QNY185" s="29"/>
      <c r="QNZ185" s="37"/>
      <c r="QOA185" s="13"/>
      <c r="QOB185" s="12"/>
      <c r="QOC185" s="12"/>
      <c r="QOD185" s="1"/>
      <c r="QOE185" s="5"/>
      <c r="QOF185" s="29"/>
      <c r="QOG185" s="37"/>
      <c r="QOH185" s="13"/>
      <c r="QOI185" s="12"/>
      <c r="QOJ185" s="12"/>
      <c r="QOK185" s="1"/>
      <c r="QOL185" s="5"/>
      <c r="QOM185" s="29"/>
      <c r="QON185" s="37"/>
      <c r="QOO185" s="13"/>
      <c r="QOP185" s="12"/>
      <c r="QOQ185" s="12"/>
      <c r="QOR185" s="1"/>
      <c r="QOS185" s="5"/>
      <c r="QOT185" s="29"/>
      <c r="QOU185" s="37"/>
      <c r="QOV185" s="13"/>
      <c r="QOW185" s="12"/>
      <c r="QOX185" s="12"/>
      <c r="QOY185" s="1"/>
      <c r="QOZ185" s="5"/>
      <c r="QPA185" s="29"/>
      <c r="QPB185" s="37"/>
      <c r="QPC185" s="13"/>
      <c r="QPD185" s="12"/>
      <c r="QPE185" s="12"/>
      <c r="QPF185" s="1"/>
      <c r="QPG185" s="5"/>
      <c r="QPH185" s="29"/>
      <c r="QPI185" s="37"/>
      <c r="QPJ185" s="13"/>
      <c r="QPK185" s="12"/>
      <c r="QPL185" s="12"/>
      <c r="QPM185" s="1"/>
      <c r="QPN185" s="5"/>
      <c r="QPO185" s="29"/>
      <c r="QPP185" s="37"/>
      <c r="QPQ185" s="13"/>
      <c r="QPR185" s="12"/>
      <c r="QPS185" s="12"/>
      <c r="QPT185" s="1"/>
      <c r="QPU185" s="5"/>
      <c r="QPV185" s="29"/>
      <c r="QPW185" s="37"/>
      <c r="QPX185" s="13"/>
      <c r="QPY185" s="12"/>
      <c r="QPZ185" s="12"/>
      <c r="QQA185" s="1"/>
      <c r="QQB185" s="5"/>
      <c r="QQC185" s="29"/>
      <c r="QQD185" s="37"/>
      <c r="QQE185" s="13"/>
      <c r="QQF185" s="12"/>
      <c r="QQG185" s="12"/>
      <c r="QQH185" s="1"/>
      <c r="QQI185" s="5"/>
      <c r="QQJ185" s="29"/>
      <c r="QQK185" s="37"/>
      <c r="QQL185" s="13"/>
      <c r="QQM185" s="12"/>
      <c r="QQN185" s="12"/>
      <c r="QQO185" s="1"/>
      <c r="QQP185" s="5"/>
      <c r="QQQ185" s="29"/>
      <c r="QQR185" s="37"/>
      <c r="QQS185" s="13"/>
      <c r="QQT185" s="12"/>
      <c r="QQU185" s="12"/>
      <c r="QQV185" s="1"/>
      <c r="QQW185" s="5"/>
      <c r="QQX185" s="29"/>
      <c r="QQY185" s="37"/>
      <c r="QQZ185" s="13"/>
      <c r="QRA185" s="12"/>
      <c r="QRB185" s="12"/>
      <c r="QRC185" s="1"/>
      <c r="QRD185" s="5"/>
      <c r="QRE185" s="29"/>
      <c r="QRF185" s="37"/>
      <c r="QRG185" s="13"/>
      <c r="QRH185" s="12"/>
      <c r="QRI185" s="12"/>
      <c r="QRJ185" s="1"/>
      <c r="QRK185" s="5"/>
      <c r="QRL185" s="29"/>
      <c r="QRM185" s="37"/>
      <c r="QRN185" s="13"/>
      <c r="QRO185" s="12"/>
      <c r="QRP185" s="12"/>
      <c r="QRQ185" s="1"/>
      <c r="QRR185" s="5"/>
      <c r="QRS185" s="29"/>
      <c r="QRT185" s="37"/>
      <c r="QRU185" s="13"/>
      <c r="QRV185" s="12"/>
      <c r="QRW185" s="12"/>
      <c r="QRX185" s="1"/>
      <c r="QRY185" s="5"/>
      <c r="QRZ185" s="29"/>
      <c r="QSA185" s="37"/>
      <c r="QSB185" s="13"/>
      <c r="QSC185" s="12"/>
      <c r="QSD185" s="12"/>
      <c r="QSE185" s="1"/>
      <c r="QSF185" s="5"/>
      <c r="QSG185" s="29"/>
      <c r="QSH185" s="37"/>
      <c r="QSI185" s="13"/>
      <c r="QSJ185" s="12"/>
      <c r="QSK185" s="12"/>
      <c r="QSL185" s="1"/>
      <c r="QSM185" s="5"/>
      <c r="QSN185" s="29"/>
      <c r="QSO185" s="37"/>
      <c r="QSP185" s="13"/>
      <c r="QSQ185" s="12"/>
      <c r="QSR185" s="12"/>
      <c r="QSS185" s="1"/>
      <c r="QST185" s="5"/>
      <c r="QSU185" s="29"/>
      <c r="QSV185" s="37"/>
      <c r="QSW185" s="13"/>
      <c r="QSX185" s="12"/>
      <c r="QSY185" s="12"/>
      <c r="QSZ185" s="1"/>
      <c r="QTA185" s="5"/>
      <c r="QTB185" s="29"/>
      <c r="QTC185" s="37"/>
      <c r="QTD185" s="13"/>
      <c r="QTE185" s="12"/>
      <c r="QTF185" s="12"/>
      <c r="QTG185" s="1"/>
      <c r="QTH185" s="5"/>
      <c r="QTI185" s="29"/>
      <c r="QTJ185" s="37"/>
      <c r="QTK185" s="13"/>
      <c r="QTL185" s="12"/>
      <c r="QTM185" s="12"/>
      <c r="QTN185" s="1"/>
      <c r="QTO185" s="5"/>
      <c r="QTP185" s="29"/>
      <c r="QTQ185" s="37"/>
      <c r="QTR185" s="13"/>
      <c r="QTS185" s="12"/>
      <c r="QTT185" s="12"/>
      <c r="QTU185" s="1"/>
      <c r="QTV185" s="5"/>
      <c r="QTW185" s="29"/>
      <c r="QTX185" s="37"/>
      <c r="QTY185" s="13"/>
      <c r="QTZ185" s="12"/>
      <c r="QUA185" s="12"/>
      <c r="QUB185" s="1"/>
      <c r="QUC185" s="5"/>
      <c r="QUD185" s="29"/>
      <c r="QUE185" s="37"/>
      <c r="QUF185" s="13"/>
      <c r="QUG185" s="12"/>
      <c r="QUH185" s="12"/>
      <c r="QUI185" s="1"/>
      <c r="QUJ185" s="5"/>
      <c r="QUK185" s="29"/>
      <c r="QUL185" s="37"/>
      <c r="QUM185" s="13"/>
      <c r="QUN185" s="12"/>
      <c r="QUO185" s="12"/>
      <c r="QUP185" s="1"/>
      <c r="QUQ185" s="5"/>
      <c r="QUR185" s="29"/>
      <c r="QUS185" s="37"/>
      <c r="QUT185" s="13"/>
      <c r="QUU185" s="12"/>
      <c r="QUV185" s="12"/>
      <c r="QUW185" s="1"/>
      <c r="QUX185" s="5"/>
      <c r="QUY185" s="29"/>
      <c r="QUZ185" s="37"/>
      <c r="QVA185" s="13"/>
      <c r="QVB185" s="12"/>
      <c r="QVC185" s="12"/>
      <c r="QVD185" s="1"/>
      <c r="QVE185" s="5"/>
      <c r="QVF185" s="29"/>
      <c r="QVG185" s="37"/>
      <c r="QVH185" s="13"/>
      <c r="QVI185" s="12"/>
      <c r="QVJ185" s="12"/>
      <c r="QVK185" s="1"/>
      <c r="QVL185" s="5"/>
      <c r="QVM185" s="29"/>
      <c r="QVN185" s="37"/>
      <c r="QVO185" s="13"/>
      <c r="QVP185" s="12"/>
      <c r="QVQ185" s="12"/>
      <c r="QVR185" s="1"/>
      <c r="QVS185" s="5"/>
      <c r="QVT185" s="29"/>
      <c r="QVU185" s="37"/>
      <c r="QVV185" s="13"/>
      <c r="QVW185" s="12"/>
      <c r="QVX185" s="12"/>
      <c r="QVY185" s="1"/>
      <c r="QVZ185" s="5"/>
      <c r="QWA185" s="29"/>
      <c r="QWB185" s="37"/>
      <c r="QWC185" s="13"/>
      <c r="QWD185" s="12"/>
      <c r="QWE185" s="12"/>
      <c r="QWF185" s="1"/>
      <c r="QWG185" s="5"/>
      <c r="QWH185" s="29"/>
      <c r="QWI185" s="37"/>
      <c r="QWJ185" s="13"/>
      <c r="QWK185" s="12"/>
      <c r="QWL185" s="12"/>
      <c r="QWM185" s="1"/>
      <c r="QWN185" s="5"/>
      <c r="QWO185" s="29"/>
      <c r="QWP185" s="37"/>
      <c r="QWQ185" s="13"/>
      <c r="QWR185" s="12"/>
      <c r="QWS185" s="12"/>
      <c r="QWT185" s="1"/>
      <c r="QWU185" s="5"/>
      <c r="QWV185" s="29"/>
      <c r="QWW185" s="37"/>
      <c r="QWX185" s="13"/>
      <c r="QWY185" s="12"/>
      <c r="QWZ185" s="12"/>
      <c r="QXA185" s="1"/>
      <c r="QXB185" s="5"/>
      <c r="QXC185" s="29"/>
      <c r="QXD185" s="37"/>
      <c r="QXE185" s="13"/>
      <c r="QXF185" s="12"/>
      <c r="QXG185" s="12"/>
      <c r="QXH185" s="1"/>
      <c r="QXI185" s="5"/>
      <c r="QXJ185" s="29"/>
      <c r="QXK185" s="37"/>
      <c r="QXL185" s="13"/>
      <c r="QXM185" s="12"/>
      <c r="QXN185" s="12"/>
      <c r="QXO185" s="1"/>
      <c r="QXP185" s="5"/>
      <c r="QXQ185" s="29"/>
      <c r="QXR185" s="37"/>
      <c r="QXS185" s="13"/>
      <c r="QXT185" s="12"/>
      <c r="QXU185" s="12"/>
      <c r="QXV185" s="1"/>
      <c r="QXW185" s="5"/>
      <c r="QXX185" s="29"/>
      <c r="QXY185" s="37"/>
      <c r="QXZ185" s="13"/>
      <c r="QYA185" s="12"/>
      <c r="QYB185" s="12"/>
      <c r="QYC185" s="1"/>
      <c r="QYD185" s="5"/>
      <c r="QYE185" s="29"/>
      <c r="QYF185" s="37"/>
      <c r="QYG185" s="13"/>
      <c r="QYH185" s="12"/>
      <c r="QYI185" s="12"/>
      <c r="QYJ185" s="1"/>
      <c r="QYK185" s="5"/>
      <c r="QYL185" s="29"/>
      <c r="QYM185" s="37"/>
      <c r="QYN185" s="13"/>
      <c r="QYO185" s="12"/>
      <c r="QYP185" s="12"/>
      <c r="QYQ185" s="1"/>
      <c r="QYR185" s="5"/>
      <c r="QYS185" s="29"/>
      <c r="QYT185" s="37"/>
      <c r="QYU185" s="13"/>
      <c r="QYV185" s="12"/>
      <c r="QYW185" s="12"/>
      <c r="QYX185" s="1"/>
      <c r="QYY185" s="5"/>
      <c r="QYZ185" s="29"/>
      <c r="QZA185" s="37"/>
      <c r="QZB185" s="13"/>
      <c r="QZC185" s="12"/>
      <c r="QZD185" s="12"/>
      <c r="QZE185" s="1"/>
      <c r="QZF185" s="5"/>
      <c r="QZG185" s="29"/>
      <c r="QZH185" s="37"/>
      <c r="QZI185" s="13"/>
      <c r="QZJ185" s="12"/>
      <c r="QZK185" s="12"/>
      <c r="QZL185" s="1"/>
      <c r="QZM185" s="5"/>
      <c r="QZN185" s="29"/>
      <c r="QZO185" s="37"/>
      <c r="QZP185" s="13"/>
      <c r="QZQ185" s="12"/>
      <c r="QZR185" s="12"/>
      <c r="QZS185" s="1"/>
      <c r="QZT185" s="5"/>
      <c r="QZU185" s="29"/>
      <c r="QZV185" s="37"/>
      <c r="QZW185" s="13"/>
      <c r="QZX185" s="12"/>
      <c r="QZY185" s="12"/>
      <c r="QZZ185" s="1"/>
      <c r="RAA185" s="5"/>
      <c r="RAB185" s="29"/>
      <c r="RAC185" s="37"/>
      <c r="RAD185" s="13"/>
      <c r="RAE185" s="12"/>
      <c r="RAF185" s="12"/>
      <c r="RAG185" s="1"/>
      <c r="RAH185" s="5"/>
      <c r="RAI185" s="29"/>
      <c r="RAJ185" s="37"/>
      <c r="RAK185" s="13"/>
      <c r="RAL185" s="12"/>
      <c r="RAM185" s="12"/>
      <c r="RAN185" s="1"/>
      <c r="RAO185" s="5"/>
      <c r="RAP185" s="29"/>
      <c r="RAQ185" s="37"/>
      <c r="RAR185" s="13"/>
      <c r="RAS185" s="12"/>
      <c r="RAT185" s="12"/>
      <c r="RAU185" s="1"/>
      <c r="RAV185" s="5"/>
      <c r="RAW185" s="29"/>
      <c r="RAX185" s="37"/>
      <c r="RAY185" s="13"/>
      <c r="RAZ185" s="12"/>
      <c r="RBA185" s="12"/>
      <c r="RBB185" s="1"/>
      <c r="RBC185" s="5"/>
      <c r="RBD185" s="29"/>
      <c r="RBE185" s="37"/>
      <c r="RBF185" s="13"/>
      <c r="RBG185" s="12"/>
      <c r="RBH185" s="12"/>
      <c r="RBI185" s="1"/>
      <c r="RBJ185" s="5"/>
      <c r="RBK185" s="29"/>
      <c r="RBL185" s="37"/>
      <c r="RBM185" s="13"/>
      <c r="RBN185" s="12"/>
      <c r="RBO185" s="12"/>
      <c r="RBP185" s="1"/>
      <c r="RBQ185" s="5"/>
      <c r="RBR185" s="29"/>
      <c r="RBS185" s="37"/>
      <c r="RBT185" s="13"/>
      <c r="RBU185" s="12"/>
      <c r="RBV185" s="12"/>
      <c r="RBW185" s="1"/>
      <c r="RBX185" s="5"/>
      <c r="RBY185" s="29"/>
      <c r="RBZ185" s="37"/>
      <c r="RCA185" s="13"/>
      <c r="RCB185" s="12"/>
      <c r="RCC185" s="12"/>
      <c r="RCD185" s="1"/>
      <c r="RCE185" s="5"/>
      <c r="RCF185" s="29"/>
      <c r="RCG185" s="37"/>
      <c r="RCH185" s="13"/>
      <c r="RCI185" s="12"/>
      <c r="RCJ185" s="12"/>
      <c r="RCK185" s="1"/>
      <c r="RCL185" s="5"/>
      <c r="RCM185" s="29"/>
      <c r="RCN185" s="37"/>
      <c r="RCO185" s="13"/>
      <c r="RCP185" s="12"/>
      <c r="RCQ185" s="12"/>
      <c r="RCR185" s="1"/>
      <c r="RCS185" s="5"/>
      <c r="RCT185" s="29"/>
      <c r="RCU185" s="37"/>
      <c r="RCV185" s="13"/>
      <c r="RCW185" s="12"/>
      <c r="RCX185" s="12"/>
      <c r="RCY185" s="1"/>
      <c r="RCZ185" s="5"/>
      <c r="RDA185" s="29"/>
      <c r="RDB185" s="37"/>
      <c r="RDC185" s="13"/>
      <c r="RDD185" s="12"/>
      <c r="RDE185" s="12"/>
      <c r="RDF185" s="1"/>
      <c r="RDG185" s="5"/>
      <c r="RDH185" s="29"/>
      <c r="RDI185" s="37"/>
      <c r="RDJ185" s="13"/>
      <c r="RDK185" s="12"/>
      <c r="RDL185" s="12"/>
      <c r="RDM185" s="1"/>
      <c r="RDN185" s="5"/>
      <c r="RDO185" s="29"/>
      <c r="RDP185" s="37"/>
      <c r="RDQ185" s="13"/>
      <c r="RDR185" s="12"/>
      <c r="RDS185" s="12"/>
      <c r="RDT185" s="1"/>
      <c r="RDU185" s="5"/>
      <c r="RDV185" s="29"/>
      <c r="RDW185" s="37"/>
      <c r="RDX185" s="13"/>
      <c r="RDY185" s="12"/>
      <c r="RDZ185" s="12"/>
      <c r="REA185" s="1"/>
      <c r="REB185" s="5"/>
      <c r="REC185" s="29"/>
      <c r="RED185" s="37"/>
      <c r="REE185" s="13"/>
      <c r="REF185" s="12"/>
      <c r="REG185" s="12"/>
      <c r="REH185" s="1"/>
      <c r="REI185" s="5"/>
      <c r="REJ185" s="29"/>
      <c r="REK185" s="37"/>
      <c r="REL185" s="13"/>
      <c r="REM185" s="12"/>
      <c r="REN185" s="12"/>
      <c r="REO185" s="1"/>
      <c r="REP185" s="5"/>
      <c r="REQ185" s="29"/>
      <c r="RER185" s="37"/>
      <c r="RES185" s="13"/>
      <c r="RET185" s="12"/>
      <c r="REU185" s="12"/>
      <c r="REV185" s="1"/>
      <c r="REW185" s="5"/>
      <c r="REX185" s="29"/>
      <c r="REY185" s="37"/>
      <c r="REZ185" s="13"/>
      <c r="RFA185" s="12"/>
      <c r="RFB185" s="12"/>
      <c r="RFC185" s="1"/>
      <c r="RFD185" s="5"/>
      <c r="RFE185" s="29"/>
      <c r="RFF185" s="37"/>
      <c r="RFG185" s="13"/>
      <c r="RFH185" s="12"/>
      <c r="RFI185" s="12"/>
      <c r="RFJ185" s="1"/>
      <c r="RFK185" s="5"/>
      <c r="RFL185" s="29"/>
      <c r="RFM185" s="37"/>
      <c r="RFN185" s="13"/>
      <c r="RFO185" s="12"/>
      <c r="RFP185" s="12"/>
      <c r="RFQ185" s="1"/>
      <c r="RFR185" s="5"/>
      <c r="RFS185" s="29"/>
      <c r="RFT185" s="37"/>
      <c r="RFU185" s="13"/>
      <c r="RFV185" s="12"/>
      <c r="RFW185" s="12"/>
      <c r="RFX185" s="1"/>
      <c r="RFY185" s="5"/>
      <c r="RFZ185" s="29"/>
      <c r="RGA185" s="37"/>
      <c r="RGB185" s="13"/>
      <c r="RGC185" s="12"/>
      <c r="RGD185" s="12"/>
      <c r="RGE185" s="1"/>
      <c r="RGF185" s="5"/>
      <c r="RGG185" s="29"/>
      <c r="RGH185" s="37"/>
      <c r="RGI185" s="13"/>
      <c r="RGJ185" s="12"/>
      <c r="RGK185" s="12"/>
      <c r="RGL185" s="1"/>
      <c r="RGM185" s="5"/>
      <c r="RGN185" s="29"/>
      <c r="RGO185" s="37"/>
      <c r="RGP185" s="13"/>
      <c r="RGQ185" s="12"/>
      <c r="RGR185" s="12"/>
      <c r="RGS185" s="1"/>
      <c r="RGT185" s="5"/>
      <c r="RGU185" s="29"/>
      <c r="RGV185" s="37"/>
      <c r="RGW185" s="13"/>
      <c r="RGX185" s="12"/>
      <c r="RGY185" s="12"/>
      <c r="RGZ185" s="1"/>
      <c r="RHA185" s="5"/>
      <c r="RHB185" s="29"/>
      <c r="RHC185" s="37"/>
      <c r="RHD185" s="13"/>
      <c r="RHE185" s="12"/>
      <c r="RHF185" s="12"/>
      <c r="RHG185" s="1"/>
      <c r="RHH185" s="5"/>
      <c r="RHI185" s="29"/>
      <c r="RHJ185" s="37"/>
      <c r="RHK185" s="13"/>
      <c r="RHL185" s="12"/>
      <c r="RHM185" s="12"/>
      <c r="RHN185" s="1"/>
      <c r="RHO185" s="5"/>
      <c r="RHP185" s="29"/>
      <c r="RHQ185" s="37"/>
      <c r="RHR185" s="13"/>
      <c r="RHS185" s="12"/>
      <c r="RHT185" s="12"/>
      <c r="RHU185" s="1"/>
      <c r="RHV185" s="5"/>
      <c r="RHW185" s="29"/>
      <c r="RHX185" s="37"/>
      <c r="RHY185" s="13"/>
      <c r="RHZ185" s="12"/>
      <c r="RIA185" s="12"/>
      <c r="RIB185" s="1"/>
      <c r="RIC185" s="5"/>
      <c r="RID185" s="29"/>
      <c r="RIE185" s="37"/>
      <c r="RIF185" s="13"/>
      <c r="RIG185" s="12"/>
      <c r="RIH185" s="12"/>
      <c r="RII185" s="1"/>
      <c r="RIJ185" s="5"/>
      <c r="RIK185" s="29"/>
      <c r="RIL185" s="37"/>
      <c r="RIM185" s="13"/>
      <c r="RIN185" s="12"/>
      <c r="RIO185" s="12"/>
      <c r="RIP185" s="1"/>
      <c r="RIQ185" s="5"/>
      <c r="RIR185" s="29"/>
      <c r="RIS185" s="37"/>
      <c r="RIT185" s="13"/>
      <c r="RIU185" s="12"/>
      <c r="RIV185" s="12"/>
      <c r="RIW185" s="1"/>
      <c r="RIX185" s="5"/>
      <c r="RIY185" s="29"/>
      <c r="RIZ185" s="37"/>
      <c r="RJA185" s="13"/>
      <c r="RJB185" s="12"/>
      <c r="RJC185" s="12"/>
      <c r="RJD185" s="1"/>
      <c r="RJE185" s="5"/>
      <c r="RJF185" s="29"/>
      <c r="RJG185" s="37"/>
      <c r="RJH185" s="13"/>
      <c r="RJI185" s="12"/>
      <c r="RJJ185" s="12"/>
      <c r="RJK185" s="1"/>
      <c r="RJL185" s="5"/>
      <c r="RJM185" s="29"/>
      <c r="RJN185" s="37"/>
      <c r="RJO185" s="13"/>
      <c r="RJP185" s="12"/>
      <c r="RJQ185" s="12"/>
      <c r="RJR185" s="1"/>
      <c r="RJS185" s="5"/>
      <c r="RJT185" s="29"/>
      <c r="RJU185" s="37"/>
      <c r="RJV185" s="13"/>
      <c r="RJW185" s="12"/>
      <c r="RJX185" s="12"/>
      <c r="RJY185" s="1"/>
      <c r="RJZ185" s="5"/>
      <c r="RKA185" s="29"/>
      <c r="RKB185" s="37"/>
      <c r="RKC185" s="13"/>
      <c r="RKD185" s="12"/>
      <c r="RKE185" s="12"/>
      <c r="RKF185" s="1"/>
      <c r="RKG185" s="5"/>
      <c r="RKH185" s="29"/>
      <c r="RKI185" s="37"/>
      <c r="RKJ185" s="13"/>
      <c r="RKK185" s="12"/>
      <c r="RKL185" s="12"/>
      <c r="RKM185" s="1"/>
      <c r="RKN185" s="5"/>
      <c r="RKO185" s="29"/>
      <c r="RKP185" s="37"/>
      <c r="RKQ185" s="13"/>
      <c r="RKR185" s="12"/>
      <c r="RKS185" s="12"/>
      <c r="RKT185" s="1"/>
      <c r="RKU185" s="5"/>
      <c r="RKV185" s="29"/>
      <c r="RKW185" s="37"/>
      <c r="RKX185" s="13"/>
      <c r="RKY185" s="12"/>
      <c r="RKZ185" s="12"/>
      <c r="RLA185" s="1"/>
      <c r="RLB185" s="5"/>
      <c r="RLC185" s="29"/>
      <c r="RLD185" s="37"/>
      <c r="RLE185" s="13"/>
      <c r="RLF185" s="12"/>
      <c r="RLG185" s="12"/>
      <c r="RLH185" s="1"/>
      <c r="RLI185" s="5"/>
      <c r="RLJ185" s="29"/>
      <c r="RLK185" s="37"/>
      <c r="RLL185" s="13"/>
      <c r="RLM185" s="12"/>
      <c r="RLN185" s="12"/>
      <c r="RLO185" s="1"/>
      <c r="RLP185" s="5"/>
      <c r="RLQ185" s="29"/>
      <c r="RLR185" s="37"/>
      <c r="RLS185" s="13"/>
      <c r="RLT185" s="12"/>
      <c r="RLU185" s="12"/>
      <c r="RLV185" s="1"/>
      <c r="RLW185" s="5"/>
      <c r="RLX185" s="29"/>
      <c r="RLY185" s="37"/>
      <c r="RLZ185" s="13"/>
      <c r="RMA185" s="12"/>
      <c r="RMB185" s="12"/>
      <c r="RMC185" s="1"/>
      <c r="RMD185" s="5"/>
      <c r="RME185" s="29"/>
      <c r="RMF185" s="37"/>
      <c r="RMG185" s="13"/>
      <c r="RMH185" s="12"/>
      <c r="RMI185" s="12"/>
      <c r="RMJ185" s="1"/>
      <c r="RMK185" s="5"/>
      <c r="RML185" s="29"/>
      <c r="RMM185" s="37"/>
      <c r="RMN185" s="13"/>
      <c r="RMO185" s="12"/>
      <c r="RMP185" s="12"/>
      <c r="RMQ185" s="1"/>
      <c r="RMR185" s="5"/>
      <c r="RMS185" s="29"/>
      <c r="RMT185" s="37"/>
      <c r="RMU185" s="13"/>
      <c r="RMV185" s="12"/>
      <c r="RMW185" s="12"/>
      <c r="RMX185" s="1"/>
      <c r="RMY185" s="5"/>
      <c r="RMZ185" s="29"/>
      <c r="RNA185" s="37"/>
      <c r="RNB185" s="13"/>
      <c r="RNC185" s="12"/>
      <c r="RND185" s="12"/>
      <c r="RNE185" s="1"/>
      <c r="RNF185" s="5"/>
      <c r="RNG185" s="29"/>
      <c r="RNH185" s="37"/>
      <c r="RNI185" s="13"/>
      <c r="RNJ185" s="12"/>
      <c r="RNK185" s="12"/>
      <c r="RNL185" s="1"/>
      <c r="RNM185" s="5"/>
      <c r="RNN185" s="29"/>
      <c r="RNO185" s="37"/>
      <c r="RNP185" s="13"/>
      <c r="RNQ185" s="12"/>
      <c r="RNR185" s="12"/>
      <c r="RNS185" s="1"/>
      <c r="RNT185" s="5"/>
      <c r="RNU185" s="29"/>
      <c r="RNV185" s="37"/>
      <c r="RNW185" s="13"/>
      <c r="RNX185" s="12"/>
      <c r="RNY185" s="12"/>
      <c r="RNZ185" s="1"/>
      <c r="ROA185" s="5"/>
      <c r="ROB185" s="29"/>
      <c r="ROC185" s="37"/>
      <c r="ROD185" s="13"/>
      <c r="ROE185" s="12"/>
      <c r="ROF185" s="12"/>
      <c r="ROG185" s="1"/>
      <c r="ROH185" s="5"/>
      <c r="ROI185" s="29"/>
      <c r="ROJ185" s="37"/>
      <c r="ROK185" s="13"/>
      <c r="ROL185" s="12"/>
      <c r="ROM185" s="12"/>
      <c r="RON185" s="1"/>
      <c r="ROO185" s="5"/>
      <c r="ROP185" s="29"/>
      <c r="ROQ185" s="37"/>
      <c r="ROR185" s="13"/>
      <c r="ROS185" s="12"/>
      <c r="ROT185" s="12"/>
      <c r="ROU185" s="1"/>
      <c r="ROV185" s="5"/>
      <c r="ROW185" s="29"/>
      <c r="ROX185" s="37"/>
      <c r="ROY185" s="13"/>
      <c r="ROZ185" s="12"/>
      <c r="RPA185" s="12"/>
      <c r="RPB185" s="1"/>
      <c r="RPC185" s="5"/>
      <c r="RPD185" s="29"/>
      <c r="RPE185" s="37"/>
      <c r="RPF185" s="13"/>
      <c r="RPG185" s="12"/>
      <c r="RPH185" s="12"/>
      <c r="RPI185" s="1"/>
      <c r="RPJ185" s="5"/>
      <c r="RPK185" s="29"/>
      <c r="RPL185" s="37"/>
      <c r="RPM185" s="13"/>
      <c r="RPN185" s="12"/>
      <c r="RPO185" s="12"/>
      <c r="RPP185" s="1"/>
      <c r="RPQ185" s="5"/>
      <c r="RPR185" s="29"/>
      <c r="RPS185" s="37"/>
      <c r="RPT185" s="13"/>
      <c r="RPU185" s="12"/>
      <c r="RPV185" s="12"/>
      <c r="RPW185" s="1"/>
      <c r="RPX185" s="5"/>
      <c r="RPY185" s="29"/>
      <c r="RPZ185" s="37"/>
      <c r="RQA185" s="13"/>
      <c r="RQB185" s="12"/>
      <c r="RQC185" s="12"/>
      <c r="RQD185" s="1"/>
      <c r="RQE185" s="5"/>
      <c r="RQF185" s="29"/>
      <c r="RQG185" s="37"/>
      <c r="RQH185" s="13"/>
      <c r="RQI185" s="12"/>
      <c r="RQJ185" s="12"/>
      <c r="RQK185" s="1"/>
      <c r="RQL185" s="5"/>
      <c r="RQM185" s="29"/>
      <c r="RQN185" s="37"/>
      <c r="RQO185" s="13"/>
      <c r="RQP185" s="12"/>
      <c r="RQQ185" s="12"/>
      <c r="RQR185" s="1"/>
      <c r="RQS185" s="5"/>
      <c r="RQT185" s="29"/>
      <c r="RQU185" s="37"/>
      <c r="RQV185" s="13"/>
      <c r="RQW185" s="12"/>
      <c r="RQX185" s="12"/>
      <c r="RQY185" s="1"/>
      <c r="RQZ185" s="5"/>
      <c r="RRA185" s="29"/>
      <c r="RRB185" s="37"/>
      <c r="RRC185" s="13"/>
      <c r="RRD185" s="12"/>
      <c r="RRE185" s="12"/>
      <c r="RRF185" s="1"/>
      <c r="RRG185" s="5"/>
      <c r="RRH185" s="29"/>
      <c r="RRI185" s="37"/>
      <c r="RRJ185" s="13"/>
      <c r="RRK185" s="12"/>
      <c r="RRL185" s="12"/>
      <c r="RRM185" s="1"/>
      <c r="RRN185" s="5"/>
      <c r="RRO185" s="29"/>
      <c r="RRP185" s="37"/>
      <c r="RRQ185" s="13"/>
      <c r="RRR185" s="12"/>
      <c r="RRS185" s="12"/>
      <c r="RRT185" s="1"/>
      <c r="RRU185" s="5"/>
      <c r="RRV185" s="29"/>
      <c r="RRW185" s="37"/>
      <c r="RRX185" s="13"/>
      <c r="RRY185" s="12"/>
      <c r="RRZ185" s="12"/>
      <c r="RSA185" s="1"/>
      <c r="RSB185" s="5"/>
      <c r="RSC185" s="29"/>
      <c r="RSD185" s="37"/>
      <c r="RSE185" s="13"/>
      <c r="RSF185" s="12"/>
      <c r="RSG185" s="12"/>
      <c r="RSH185" s="1"/>
      <c r="RSI185" s="5"/>
      <c r="RSJ185" s="29"/>
      <c r="RSK185" s="37"/>
      <c r="RSL185" s="13"/>
      <c r="RSM185" s="12"/>
      <c r="RSN185" s="12"/>
      <c r="RSO185" s="1"/>
      <c r="RSP185" s="5"/>
      <c r="RSQ185" s="29"/>
      <c r="RSR185" s="37"/>
      <c r="RSS185" s="13"/>
      <c r="RST185" s="12"/>
      <c r="RSU185" s="12"/>
      <c r="RSV185" s="1"/>
      <c r="RSW185" s="5"/>
      <c r="RSX185" s="29"/>
      <c r="RSY185" s="37"/>
      <c r="RSZ185" s="13"/>
      <c r="RTA185" s="12"/>
      <c r="RTB185" s="12"/>
      <c r="RTC185" s="1"/>
      <c r="RTD185" s="5"/>
      <c r="RTE185" s="29"/>
      <c r="RTF185" s="37"/>
      <c r="RTG185" s="13"/>
      <c r="RTH185" s="12"/>
      <c r="RTI185" s="12"/>
      <c r="RTJ185" s="1"/>
      <c r="RTK185" s="5"/>
      <c r="RTL185" s="29"/>
      <c r="RTM185" s="37"/>
      <c r="RTN185" s="13"/>
      <c r="RTO185" s="12"/>
      <c r="RTP185" s="12"/>
      <c r="RTQ185" s="1"/>
      <c r="RTR185" s="5"/>
      <c r="RTS185" s="29"/>
      <c r="RTT185" s="37"/>
      <c r="RTU185" s="13"/>
      <c r="RTV185" s="12"/>
      <c r="RTW185" s="12"/>
      <c r="RTX185" s="1"/>
      <c r="RTY185" s="5"/>
      <c r="RTZ185" s="29"/>
      <c r="RUA185" s="37"/>
      <c r="RUB185" s="13"/>
      <c r="RUC185" s="12"/>
      <c r="RUD185" s="12"/>
      <c r="RUE185" s="1"/>
      <c r="RUF185" s="5"/>
      <c r="RUG185" s="29"/>
      <c r="RUH185" s="37"/>
      <c r="RUI185" s="13"/>
      <c r="RUJ185" s="12"/>
      <c r="RUK185" s="12"/>
      <c r="RUL185" s="1"/>
      <c r="RUM185" s="5"/>
      <c r="RUN185" s="29"/>
      <c r="RUO185" s="37"/>
      <c r="RUP185" s="13"/>
      <c r="RUQ185" s="12"/>
      <c r="RUR185" s="12"/>
      <c r="RUS185" s="1"/>
      <c r="RUT185" s="5"/>
      <c r="RUU185" s="29"/>
      <c r="RUV185" s="37"/>
      <c r="RUW185" s="13"/>
      <c r="RUX185" s="12"/>
      <c r="RUY185" s="12"/>
      <c r="RUZ185" s="1"/>
      <c r="RVA185" s="5"/>
      <c r="RVB185" s="29"/>
      <c r="RVC185" s="37"/>
      <c r="RVD185" s="13"/>
      <c r="RVE185" s="12"/>
      <c r="RVF185" s="12"/>
      <c r="RVG185" s="1"/>
      <c r="RVH185" s="5"/>
      <c r="RVI185" s="29"/>
      <c r="RVJ185" s="37"/>
      <c r="RVK185" s="13"/>
      <c r="RVL185" s="12"/>
      <c r="RVM185" s="12"/>
      <c r="RVN185" s="1"/>
      <c r="RVO185" s="5"/>
      <c r="RVP185" s="29"/>
      <c r="RVQ185" s="37"/>
      <c r="RVR185" s="13"/>
      <c r="RVS185" s="12"/>
      <c r="RVT185" s="12"/>
      <c r="RVU185" s="1"/>
      <c r="RVV185" s="5"/>
      <c r="RVW185" s="29"/>
      <c r="RVX185" s="37"/>
      <c r="RVY185" s="13"/>
      <c r="RVZ185" s="12"/>
      <c r="RWA185" s="12"/>
      <c r="RWB185" s="1"/>
      <c r="RWC185" s="5"/>
      <c r="RWD185" s="29"/>
      <c r="RWE185" s="37"/>
      <c r="RWF185" s="13"/>
      <c r="RWG185" s="12"/>
      <c r="RWH185" s="12"/>
      <c r="RWI185" s="1"/>
      <c r="RWJ185" s="5"/>
      <c r="RWK185" s="29"/>
      <c r="RWL185" s="37"/>
      <c r="RWM185" s="13"/>
      <c r="RWN185" s="12"/>
      <c r="RWO185" s="12"/>
      <c r="RWP185" s="1"/>
      <c r="RWQ185" s="5"/>
      <c r="RWR185" s="29"/>
      <c r="RWS185" s="37"/>
      <c r="RWT185" s="13"/>
      <c r="RWU185" s="12"/>
      <c r="RWV185" s="12"/>
      <c r="RWW185" s="1"/>
      <c r="RWX185" s="5"/>
      <c r="RWY185" s="29"/>
      <c r="RWZ185" s="37"/>
      <c r="RXA185" s="13"/>
      <c r="RXB185" s="12"/>
      <c r="RXC185" s="12"/>
      <c r="RXD185" s="1"/>
      <c r="RXE185" s="5"/>
      <c r="RXF185" s="29"/>
      <c r="RXG185" s="37"/>
      <c r="RXH185" s="13"/>
      <c r="RXI185" s="12"/>
      <c r="RXJ185" s="12"/>
      <c r="RXK185" s="1"/>
      <c r="RXL185" s="5"/>
      <c r="RXM185" s="29"/>
      <c r="RXN185" s="37"/>
      <c r="RXO185" s="13"/>
      <c r="RXP185" s="12"/>
      <c r="RXQ185" s="12"/>
      <c r="RXR185" s="1"/>
      <c r="RXS185" s="5"/>
      <c r="RXT185" s="29"/>
      <c r="RXU185" s="37"/>
      <c r="RXV185" s="13"/>
      <c r="RXW185" s="12"/>
      <c r="RXX185" s="12"/>
      <c r="RXY185" s="1"/>
      <c r="RXZ185" s="5"/>
      <c r="RYA185" s="29"/>
      <c r="RYB185" s="37"/>
      <c r="RYC185" s="13"/>
      <c r="RYD185" s="12"/>
      <c r="RYE185" s="12"/>
      <c r="RYF185" s="1"/>
      <c r="RYG185" s="5"/>
      <c r="RYH185" s="29"/>
      <c r="RYI185" s="37"/>
      <c r="RYJ185" s="13"/>
      <c r="RYK185" s="12"/>
      <c r="RYL185" s="12"/>
      <c r="RYM185" s="1"/>
      <c r="RYN185" s="5"/>
      <c r="RYO185" s="29"/>
      <c r="RYP185" s="37"/>
      <c r="RYQ185" s="13"/>
      <c r="RYR185" s="12"/>
      <c r="RYS185" s="12"/>
      <c r="RYT185" s="1"/>
      <c r="RYU185" s="5"/>
      <c r="RYV185" s="29"/>
      <c r="RYW185" s="37"/>
      <c r="RYX185" s="13"/>
      <c r="RYY185" s="12"/>
      <c r="RYZ185" s="12"/>
      <c r="RZA185" s="1"/>
      <c r="RZB185" s="5"/>
      <c r="RZC185" s="29"/>
      <c r="RZD185" s="37"/>
      <c r="RZE185" s="13"/>
      <c r="RZF185" s="12"/>
      <c r="RZG185" s="12"/>
      <c r="RZH185" s="1"/>
      <c r="RZI185" s="5"/>
      <c r="RZJ185" s="29"/>
      <c r="RZK185" s="37"/>
      <c r="RZL185" s="13"/>
      <c r="RZM185" s="12"/>
      <c r="RZN185" s="12"/>
      <c r="RZO185" s="1"/>
      <c r="RZP185" s="5"/>
      <c r="RZQ185" s="29"/>
      <c r="RZR185" s="37"/>
      <c r="RZS185" s="13"/>
      <c r="RZT185" s="12"/>
      <c r="RZU185" s="12"/>
      <c r="RZV185" s="1"/>
      <c r="RZW185" s="5"/>
      <c r="RZX185" s="29"/>
      <c r="RZY185" s="37"/>
      <c r="RZZ185" s="13"/>
      <c r="SAA185" s="12"/>
      <c r="SAB185" s="12"/>
      <c r="SAC185" s="1"/>
      <c r="SAD185" s="5"/>
      <c r="SAE185" s="29"/>
      <c r="SAF185" s="37"/>
      <c r="SAG185" s="13"/>
      <c r="SAH185" s="12"/>
      <c r="SAI185" s="12"/>
      <c r="SAJ185" s="1"/>
      <c r="SAK185" s="5"/>
      <c r="SAL185" s="29"/>
      <c r="SAM185" s="37"/>
      <c r="SAN185" s="13"/>
      <c r="SAO185" s="12"/>
      <c r="SAP185" s="12"/>
      <c r="SAQ185" s="1"/>
      <c r="SAR185" s="5"/>
      <c r="SAS185" s="29"/>
      <c r="SAT185" s="37"/>
      <c r="SAU185" s="13"/>
      <c r="SAV185" s="12"/>
      <c r="SAW185" s="12"/>
      <c r="SAX185" s="1"/>
      <c r="SAY185" s="5"/>
      <c r="SAZ185" s="29"/>
      <c r="SBA185" s="37"/>
      <c r="SBB185" s="13"/>
      <c r="SBC185" s="12"/>
      <c r="SBD185" s="12"/>
      <c r="SBE185" s="1"/>
      <c r="SBF185" s="5"/>
      <c r="SBG185" s="29"/>
      <c r="SBH185" s="37"/>
      <c r="SBI185" s="13"/>
      <c r="SBJ185" s="12"/>
      <c r="SBK185" s="12"/>
      <c r="SBL185" s="1"/>
      <c r="SBM185" s="5"/>
      <c r="SBN185" s="29"/>
      <c r="SBO185" s="37"/>
      <c r="SBP185" s="13"/>
      <c r="SBQ185" s="12"/>
      <c r="SBR185" s="12"/>
      <c r="SBS185" s="1"/>
      <c r="SBT185" s="5"/>
      <c r="SBU185" s="29"/>
      <c r="SBV185" s="37"/>
      <c r="SBW185" s="13"/>
      <c r="SBX185" s="12"/>
      <c r="SBY185" s="12"/>
      <c r="SBZ185" s="1"/>
      <c r="SCA185" s="5"/>
      <c r="SCB185" s="29"/>
      <c r="SCC185" s="37"/>
      <c r="SCD185" s="13"/>
      <c r="SCE185" s="12"/>
      <c r="SCF185" s="12"/>
      <c r="SCG185" s="1"/>
      <c r="SCH185" s="5"/>
      <c r="SCI185" s="29"/>
      <c r="SCJ185" s="37"/>
      <c r="SCK185" s="13"/>
      <c r="SCL185" s="12"/>
      <c r="SCM185" s="12"/>
      <c r="SCN185" s="1"/>
      <c r="SCO185" s="5"/>
      <c r="SCP185" s="29"/>
      <c r="SCQ185" s="37"/>
      <c r="SCR185" s="13"/>
      <c r="SCS185" s="12"/>
      <c r="SCT185" s="12"/>
      <c r="SCU185" s="1"/>
      <c r="SCV185" s="5"/>
      <c r="SCW185" s="29"/>
      <c r="SCX185" s="37"/>
      <c r="SCY185" s="13"/>
      <c r="SCZ185" s="12"/>
      <c r="SDA185" s="12"/>
      <c r="SDB185" s="1"/>
      <c r="SDC185" s="5"/>
      <c r="SDD185" s="29"/>
      <c r="SDE185" s="37"/>
      <c r="SDF185" s="13"/>
      <c r="SDG185" s="12"/>
      <c r="SDH185" s="12"/>
      <c r="SDI185" s="1"/>
      <c r="SDJ185" s="5"/>
      <c r="SDK185" s="29"/>
      <c r="SDL185" s="37"/>
      <c r="SDM185" s="13"/>
      <c r="SDN185" s="12"/>
      <c r="SDO185" s="12"/>
      <c r="SDP185" s="1"/>
      <c r="SDQ185" s="5"/>
      <c r="SDR185" s="29"/>
      <c r="SDS185" s="37"/>
      <c r="SDT185" s="13"/>
      <c r="SDU185" s="12"/>
      <c r="SDV185" s="12"/>
      <c r="SDW185" s="1"/>
      <c r="SDX185" s="5"/>
      <c r="SDY185" s="29"/>
      <c r="SDZ185" s="37"/>
      <c r="SEA185" s="13"/>
      <c r="SEB185" s="12"/>
      <c r="SEC185" s="12"/>
      <c r="SED185" s="1"/>
      <c r="SEE185" s="5"/>
      <c r="SEF185" s="29"/>
      <c r="SEG185" s="37"/>
      <c r="SEH185" s="13"/>
      <c r="SEI185" s="12"/>
      <c r="SEJ185" s="12"/>
      <c r="SEK185" s="1"/>
      <c r="SEL185" s="5"/>
      <c r="SEM185" s="29"/>
      <c r="SEN185" s="37"/>
      <c r="SEO185" s="13"/>
      <c r="SEP185" s="12"/>
      <c r="SEQ185" s="12"/>
      <c r="SER185" s="1"/>
      <c r="SES185" s="5"/>
      <c r="SET185" s="29"/>
      <c r="SEU185" s="37"/>
      <c r="SEV185" s="13"/>
      <c r="SEW185" s="12"/>
      <c r="SEX185" s="12"/>
      <c r="SEY185" s="1"/>
      <c r="SEZ185" s="5"/>
      <c r="SFA185" s="29"/>
      <c r="SFB185" s="37"/>
      <c r="SFC185" s="13"/>
      <c r="SFD185" s="12"/>
      <c r="SFE185" s="12"/>
      <c r="SFF185" s="1"/>
      <c r="SFG185" s="5"/>
      <c r="SFH185" s="29"/>
      <c r="SFI185" s="37"/>
      <c r="SFJ185" s="13"/>
      <c r="SFK185" s="12"/>
      <c r="SFL185" s="12"/>
      <c r="SFM185" s="1"/>
      <c r="SFN185" s="5"/>
      <c r="SFO185" s="29"/>
      <c r="SFP185" s="37"/>
      <c r="SFQ185" s="13"/>
      <c r="SFR185" s="12"/>
      <c r="SFS185" s="12"/>
      <c r="SFT185" s="1"/>
      <c r="SFU185" s="5"/>
      <c r="SFV185" s="29"/>
      <c r="SFW185" s="37"/>
      <c r="SFX185" s="13"/>
      <c r="SFY185" s="12"/>
      <c r="SFZ185" s="12"/>
      <c r="SGA185" s="1"/>
      <c r="SGB185" s="5"/>
      <c r="SGC185" s="29"/>
      <c r="SGD185" s="37"/>
      <c r="SGE185" s="13"/>
      <c r="SGF185" s="12"/>
      <c r="SGG185" s="12"/>
      <c r="SGH185" s="1"/>
      <c r="SGI185" s="5"/>
      <c r="SGJ185" s="29"/>
      <c r="SGK185" s="37"/>
      <c r="SGL185" s="13"/>
      <c r="SGM185" s="12"/>
      <c r="SGN185" s="12"/>
      <c r="SGO185" s="1"/>
      <c r="SGP185" s="5"/>
      <c r="SGQ185" s="29"/>
      <c r="SGR185" s="37"/>
      <c r="SGS185" s="13"/>
      <c r="SGT185" s="12"/>
      <c r="SGU185" s="12"/>
      <c r="SGV185" s="1"/>
      <c r="SGW185" s="5"/>
      <c r="SGX185" s="29"/>
      <c r="SGY185" s="37"/>
      <c r="SGZ185" s="13"/>
      <c r="SHA185" s="12"/>
      <c r="SHB185" s="12"/>
      <c r="SHC185" s="1"/>
      <c r="SHD185" s="5"/>
      <c r="SHE185" s="29"/>
      <c r="SHF185" s="37"/>
      <c r="SHG185" s="13"/>
      <c r="SHH185" s="12"/>
      <c r="SHI185" s="12"/>
      <c r="SHJ185" s="1"/>
      <c r="SHK185" s="5"/>
      <c r="SHL185" s="29"/>
      <c r="SHM185" s="37"/>
      <c r="SHN185" s="13"/>
      <c r="SHO185" s="12"/>
      <c r="SHP185" s="12"/>
      <c r="SHQ185" s="1"/>
      <c r="SHR185" s="5"/>
      <c r="SHS185" s="29"/>
      <c r="SHT185" s="37"/>
      <c r="SHU185" s="13"/>
      <c r="SHV185" s="12"/>
      <c r="SHW185" s="12"/>
      <c r="SHX185" s="1"/>
      <c r="SHY185" s="5"/>
      <c r="SHZ185" s="29"/>
      <c r="SIA185" s="37"/>
      <c r="SIB185" s="13"/>
      <c r="SIC185" s="12"/>
      <c r="SID185" s="12"/>
      <c r="SIE185" s="1"/>
      <c r="SIF185" s="5"/>
      <c r="SIG185" s="29"/>
      <c r="SIH185" s="37"/>
      <c r="SII185" s="13"/>
      <c r="SIJ185" s="12"/>
      <c r="SIK185" s="12"/>
      <c r="SIL185" s="1"/>
      <c r="SIM185" s="5"/>
      <c r="SIN185" s="29"/>
      <c r="SIO185" s="37"/>
      <c r="SIP185" s="13"/>
      <c r="SIQ185" s="12"/>
      <c r="SIR185" s="12"/>
      <c r="SIS185" s="1"/>
      <c r="SIT185" s="5"/>
      <c r="SIU185" s="29"/>
      <c r="SIV185" s="37"/>
      <c r="SIW185" s="13"/>
      <c r="SIX185" s="12"/>
      <c r="SIY185" s="12"/>
      <c r="SIZ185" s="1"/>
      <c r="SJA185" s="5"/>
      <c r="SJB185" s="29"/>
      <c r="SJC185" s="37"/>
      <c r="SJD185" s="13"/>
      <c r="SJE185" s="12"/>
      <c r="SJF185" s="12"/>
      <c r="SJG185" s="1"/>
      <c r="SJH185" s="5"/>
      <c r="SJI185" s="29"/>
      <c r="SJJ185" s="37"/>
      <c r="SJK185" s="13"/>
      <c r="SJL185" s="12"/>
      <c r="SJM185" s="12"/>
      <c r="SJN185" s="1"/>
      <c r="SJO185" s="5"/>
      <c r="SJP185" s="29"/>
      <c r="SJQ185" s="37"/>
      <c r="SJR185" s="13"/>
      <c r="SJS185" s="12"/>
      <c r="SJT185" s="12"/>
      <c r="SJU185" s="1"/>
      <c r="SJV185" s="5"/>
      <c r="SJW185" s="29"/>
      <c r="SJX185" s="37"/>
      <c r="SJY185" s="13"/>
      <c r="SJZ185" s="12"/>
      <c r="SKA185" s="12"/>
      <c r="SKB185" s="1"/>
      <c r="SKC185" s="5"/>
      <c r="SKD185" s="29"/>
      <c r="SKE185" s="37"/>
      <c r="SKF185" s="13"/>
      <c r="SKG185" s="12"/>
      <c r="SKH185" s="12"/>
      <c r="SKI185" s="1"/>
      <c r="SKJ185" s="5"/>
      <c r="SKK185" s="29"/>
      <c r="SKL185" s="37"/>
      <c r="SKM185" s="13"/>
      <c r="SKN185" s="12"/>
      <c r="SKO185" s="12"/>
      <c r="SKP185" s="1"/>
      <c r="SKQ185" s="5"/>
      <c r="SKR185" s="29"/>
      <c r="SKS185" s="37"/>
      <c r="SKT185" s="13"/>
      <c r="SKU185" s="12"/>
      <c r="SKV185" s="12"/>
      <c r="SKW185" s="1"/>
      <c r="SKX185" s="5"/>
      <c r="SKY185" s="29"/>
      <c r="SKZ185" s="37"/>
      <c r="SLA185" s="13"/>
      <c r="SLB185" s="12"/>
      <c r="SLC185" s="12"/>
      <c r="SLD185" s="1"/>
      <c r="SLE185" s="5"/>
      <c r="SLF185" s="29"/>
      <c r="SLG185" s="37"/>
      <c r="SLH185" s="13"/>
      <c r="SLI185" s="12"/>
      <c r="SLJ185" s="12"/>
      <c r="SLK185" s="1"/>
      <c r="SLL185" s="5"/>
      <c r="SLM185" s="29"/>
      <c r="SLN185" s="37"/>
      <c r="SLO185" s="13"/>
      <c r="SLP185" s="12"/>
      <c r="SLQ185" s="12"/>
      <c r="SLR185" s="1"/>
      <c r="SLS185" s="5"/>
      <c r="SLT185" s="29"/>
      <c r="SLU185" s="37"/>
      <c r="SLV185" s="13"/>
      <c r="SLW185" s="12"/>
      <c r="SLX185" s="12"/>
      <c r="SLY185" s="1"/>
      <c r="SLZ185" s="5"/>
      <c r="SMA185" s="29"/>
      <c r="SMB185" s="37"/>
      <c r="SMC185" s="13"/>
      <c r="SMD185" s="12"/>
      <c r="SME185" s="12"/>
      <c r="SMF185" s="1"/>
      <c r="SMG185" s="5"/>
      <c r="SMH185" s="29"/>
      <c r="SMI185" s="37"/>
      <c r="SMJ185" s="13"/>
      <c r="SMK185" s="12"/>
      <c r="SML185" s="12"/>
      <c r="SMM185" s="1"/>
      <c r="SMN185" s="5"/>
      <c r="SMO185" s="29"/>
      <c r="SMP185" s="37"/>
      <c r="SMQ185" s="13"/>
      <c r="SMR185" s="12"/>
      <c r="SMS185" s="12"/>
      <c r="SMT185" s="1"/>
      <c r="SMU185" s="5"/>
      <c r="SMV185" s="29"/>
      <c r="SMW185" s="37"/>
      <c r="SMX185" s="13"/>
      <c r="SMY185" s="12"/>
      <c r="SMZ185" s="12"/>
      <c r="SNA185" s="1"/>
      <c r="SNB185" s="5"/>
      <c r="SNC185" s="29"/>
      <c r="SND185" s="37"/>
      <c r="SNE185" s="13"/>
      <c r="SNF185" s="12"/>
      <c r="SNG185" s="12"/>
      <c r="SNH185" s="1"/>
      <c r="SNI185" s="5"/>
      <c r="SNJ185" s="29"/>
      <c r="SNK185" s="37"/>
      <c r="SNL185" s="13"/>
      <c r="SNM185" s="12"/>
      <c r="SNN185" s="12"/>
      <c r="SNO185" s="1"/>
      <c r="SNP185" s="5"/>
      <c r="SNQ185" s="29"/>
      <c r="SNR185" s="37"/>
      <c r="SNS185" s="13"/>
      <c r="SNT185" s="12"/>
      <c r="SNU185" s="12"/>
      <c r="SNV185" s="1"/>
      <c r="SNW185" s="5"/>
      <c r="SNX185" s="29"/>
      <c r="SNY185" s="37"/>
      <c r="SNZ185" s="13"/>
      <c r="SOA185" s="12"/>
      <c r="SOB185" s="12"/>
      <c r="SOC185" s="1"/>
      <c r="SOD185" s="5"/>
      <c r="SOE185" s="29"/>
      <c r="SOF185" s="37"/>
      <c r="SOG185" s="13"/>
      <c r="SOH185" s="12"/>
      <c r="SOI185" s="12"/>
      <c r="SOJ185" s="1"/>
      <c r="SOK185" s="5"/>
      <c r="SOL185" s="29"/>
      <c r="SOM185" s="37"/>
      <c r="SON185" s="13"/>
      <c r="SOO185" s="12"/>
      <c r="SOP185" s="12"/>
      <c r="SOQ185" s="1"/>
      <c r="SOR185" s="5"/>
      <c r="SOS185" s="29"/>
      <c r="SOT185" s="37"/>
      <c r="SOU185" s="13"/>
      <c r="SOV185" s="12"/>
      <c r="SOW185" s="12"/>
      <c r="SOX185" s="1"/>
      <c r="SOY185" s="5"/>
      <c r="SOZ185" s="29"/>
      <c r="SPA185" s="37"/>
      <c r="SPB185" s="13"/>
      <c r="SPC185" s="12"/>
      <c r="SPD185" s="12"/>
      <c r="SPE185" s="1"/>
      <c r="SPF185" s="5"/>
      <c r="SPG185" s="29"/>
      <c r="SPH185" s="37"/>
      <c r="SPI185" s="13"/>
      <c r="SPJ185" s="12"/>
      <c r="SPK185" s="12"/>
      <c r="SPL185" s="1"/>
      <c r="SPM185" s="5"/>
      <c r="SPN185" s="29"/>
      <c r="SPO185" s="37"/>
      <c r="SPP185" s="13"/>
      <c r="SPQ185" s="12"/>
      <c r="SPR185" s="12"/>
      <c r="SPS185" s="1"/>
      <c r="SPT185" s="5"/>
      <c r="SPU185" s="29"/>
      <c r="SPV185" s="37"/>
      <c r="SPW185" s="13"/>
      <c r="SPX185" s="12"/>
      <c r="SPY185" s="12"/>
      <c r="SPZ185" s="1"/>
      <c r="SQA185" s="5"/>
      <c r="SQB185" s="29"/>
      <c r="SQC185" s="37"/>
      <c r="SQD185" s="13"/>
      <c r="SQE185" s="12"/>
      <c r="SQF185" s="12"/>
      <c r="SQG185" s="1"/>
      <c r="SQH185" s="5"/>
      <c r="SQI185" s="29"/>
      <c r="SQJ185" s="37"/>
      <c r="SQK185" s="13"/>
      <c r="SQL185" s="12"/>
      <c r="SQM185" s="12"/>
      <c r="SQN185" s="1"/>
      <c r="SQO185" s="5"/>
      <c r="SQP185" s="29"/>
      <c r="SQQ185" s="37"/>
      <c r="SQR185" s="13"/>
      <c r="SQS185" s="12"/>
      <c r="SQT185" s="12"/>
      <c r="SQU185" s="1"/>
      <c r="SQV185" s="5"/>
      <c r="SQW185" s="29"/>
      <c r="SQX185" s="37"/>
      <c r="SQY185" s="13"/>
      <c r="SQZ185" s="12"/>
      <c r="SRA185" s="12"/>
      <c r="SRB185" s="1"/>
      <c r="SRC185" s="5"/>
      <c r="SRD185" s="29"/>
      <c r="SRE185" s="37"/>
      <c r="SRF185" s="13"/>
      <c r="SRG185" s="12"/>
      <c r="SRH185" s="12"/>
      <c r="SRI185" s="1"/>
      <c r="SRJ185" s="5"/>
      <c r="SRK185" s="29"/>
      <c r="SRL185" s="37"/>
      <c r="SRM185" s="13"/>
      <c r="SRN185" s="12"/>
      <c r="SRO185" s="12"/>
      <c r="SRP185" s="1"/>
      <c r="SRQ185" s="5"/>
      <c r="SRR185" s="29"/>
      <c r="SRS185" s="37"/>
      <c r="SRT185" s="13"/>
      <c r="SRU185" s="12"/>
      <c r="SRV185" s="12"/>
      <c r="SRW185" s="1"/>
      <c r="SRX185" s="5"/>
      <c r="SRY185" s="29"/>
      <c r="SRZ185" s="37"/>
      <c r="SSA185" s="13"/>
      <c r="SSB185" s="12"/>
      <c r="SSC185" s="12"/>
      <c r="SSD185" s="1"/>
      <c r="SSE185" s="5"/>
      <c r="SSF185" s="29"/>
      <c r="SSG185" s="37"/>
      <c r="SSH185" s="13"/>
      <c r="SSI185" s="12"/>
      <c r="SSJ185" s="12"/>
      <c r="SSK185" s="1"/>
      <c r="SSL185" s="5"/>
      <c r="SSM185" s="29"/>
      <c r="SSN185" s="37"/>
      <c r="SSO185" s="13"/>
      <c r="SSP185" s="12"/>
      <c r="SSQ185" s="12"/>
      <c r="SSR185" s="1"/>
      <c r="SSS185" s="5"/>
      <c r="SST185" s="29"/>
      <c r="SSU185" s="37"/>
      <c r="SSV185" s="13"/>
      <c r="SSW185" s="12"/>
      <c r="SSX185" s="12"/>
      <c r="SSY185" s="1"/>
      <c r="SSZ185" s="5"/>
      <c r="STA185" s="29"/>
      <c r="STB185" s="37"/>
      <c r="STC185" s="13"/>
      <c r="STD185" s="12"/>
      <c r="STE185" s="12"/>
      <c r="STF185" s="1"/>
      <c r="STG185" s="5"/>
      <c r="STH185" s="29"/>
      <c r="STI185" s="37"/>
      <c r="STJ185" s="13"/>
      <c r="STK185" s="12"/>
      <c r="STL185" s="12"/>
      <c r="STM185" s="1"/>
      <c r="STN185" s="5"/>
      <c r="STO185" s="29"/>
      <c r="STP185" s="37"/>
      <c r="STQ185" s="13"/>
      <c r="STR185" s="12"/>
      <c r="STS185" s="12"/>
      <c r="STT185" s="1"/>
      <c r="STU185" s="5"/>
      <c r="STV185" s="29"/>
      <c r="STW185" s="37"/>
      <c r="STX185" s="13"/>
      <c r="STY185" s="12"/>
      <c r="STZ185" s="12"/>
      <c r="SUA185" s="1"/>
      <c r="SUB185" s="5"/>
      <c r="SUC185" s="29"/>
      <c r="SUD185" s="37"/>
      <c r="SUE185" s="13"/>
      <c r="SUF185" s="12"/>
      <c r="SUG185" s="12"/>
      <c r="SUH185" s="1"/>
      <c r="SUI185" s="5"/>
      <c r="SUJ185" s="29"/>
      <c r="SUK185" s="37"/>
      <c r="SUL185" s="13"/>
      <c r="SUM185" s="12"/>
      <c r="SUN185" s="12"/>
      <c r="SUO185" s="1"/>
      <c r="SUP185" s="5"/>
      <c r="SUQ185" s="29"/>
      <c r="SUR185" s="37"/>
      <c r="SUS185" s="13"/>
      <c r="SUT185" s="12"/>
      <c r="SUU185" s="12"/>
      <c r="SUV185" s="1"/>
      <c r="SUW185" s="5"/>
      <c r="SUX185" s="29"/>
      <c r="SUY185" s="37"/>
      <c r="SUZ185" s="13"/>
      <c r="SVA185" s="12"/>
      <c r="SVB185" s="12"/>
      <c r="SVC185" s="1"/>
      <c r="SVD185" s="5"/>
      <c r="SVE185" s="29"/>
      <c r="SVF185" s="37"/>
      <c r="SVG185" s="13"/>
      <c r="SVH185" s="12"/>
      <c r="SVI185" s="12"/>
      <c r="SVJ185" s="1"/>
      <c r="SVK185" s="5"/>
      <c r="SVL185" s="29"/>
      <c r="SVM185" s="37"/>
      <c r="SVN185" s="13"/>
      <c r="SVO185" s="12"/>
      <c r="SVP185" s="12"/>
      <c r="SVQ185" s="1"/>
      <c r="SVR185" s="5"/>
      <c r="SVS185" s="29"/>
      <c r="SVT185" s="37"/>
      <c r="SVU185" s="13"/>
      <c r="SVV185" s="12"/>
      <c r="SVW185" s="12"/>
      <c r="SVX185" s="1"/>
      <c r="SVY185" s="5"/>
      <c r="SVZ185" s="29"/>
      <c r="SWA185" s="37"/>
      <c r="SWB185" s="13"/>
      <c r="SWC185" s="12"/>
      <c r="SWD185" s="12"/>
      <c r="SWE185" s="1"/>
      <c r="SWF185" s="5"/>
      <c r="SWG185" s="29"/>
      <c r="SWH185" s="37"/>
      <c r="SWI185" s="13"/>
      <c r="SWJ185" s="12"/>
      <c r="SWK185" s="12"/>
      <c r="SWL185" s="1"/>
      <c r="SWM185" s="5"/>
      <c r="SWN185" s="29"/>
      <c r="SWO185" s="37"/>
      <c r="SWP185" s="13"/>
      <c r="SWQ185" s="12"/>
      <c r="SWR185" s="12"/>
      <c r="SWS185" s="1"/>
      <c r="SWT185" s="5"/>
      <c r="SWU185" s="29"/>
      <c r="SWV185" s="37"/>
      <c r="SWW185" s="13"/>
      <c r="SWX185" s="12"/>
      <c r="SWY185" s="12"/>
      <c r="SWZ185" s="1"/>
      <c r="SXA185" s="5"/>
      <c r="SXB185" s="29"/>
      <c r="SXC185" s="37"/>
      <c r="SXD185" s="13"/>
      <c r="SXE185" s="12"/>
      <c r="SXF185" s="12"/>
      <c r="SXG185" s="1"/>
      <c r="SXH185" s="5"/>
      <c r="SXI185" s="29"/>
      <c r="SXJ185" s="37"/>
      <c r="SXK185" s="13"/>
      <c r="SXL185" s="12"/>
      <c r="SXM185" s="12"/>
      <c r="SXN185" s="1"/>
      <c r="SXO185" s="5"/>
      <c r="SXP185" s="29"/>
      <c r="SXQ185" s="37"/>
      <c r="SXR185" s="13"/>
      <c r="SXS185" s="12"/>
      <c r="SXT185" s="12"/>
      <c r="SXU185" s="1"/>
      <c r="SXV185" s="5"/>
      <c r="SXW185" s="29"/>
      <c r="SXX185" s="37"/>
      <c r="SXY185" s="13"/>
      <c r="SXZ185" s="12"/>
      <c r="SYA185" s="12"/>
      <c r="SYB185" s="1"/>
      <c r="SYC185" s="5"/>
      <c r="SYD185" s="29"/>
      <c r="SYE185" s="37"/>
      <c r="SYF185" s="13"/>
      <c r="SYG185" s="12"/>
      <c r="SYH185" s="12"/>
      <c r="SYI185" s="1"/>
      <c r="SYJ185" s="5"/>
      <c r="SYK185" s="29"/>
      <c r="SYL185" s="37"/>
      <c r="SYM185" s="13"/>
      <c r="SYN185" s="12"/>
      <c r="SYO185" s="12"/>
      <c r="SYP185" s="1"/>
      <c r="SYQ185" s="5"/>
      <c r="SYR185" s="29"/>
      <c r="SYS185" s="37"/>
      <c r="SYT185" s="13"/>
      <c r="SYU185" s="12"/>
      <c r="SYV185" s="12"/>
      <c r="SYW185" s="1"/>
      <c r="SYX185" s="5"/>
      <c r="SYY185" s="29"/>
      <c r="SYZ185" s="37"/>
      <c r="SZA185" s="13"/>
      <c r="SZB185" s="12"/>
      <c r="SZC185" s="12"/>
      <c r="SZD185" s="1"/>
      <c r="SZE185" s="5"/>
      <c r="SZF185" s="29"/>
      <c r="SZG185" s="37"/>
      <c r="SZH185" s="13"/>
      <c r="SZI185" s="12"/>
      <c r="SZJ185" s="12"/>
      <c r="SZK185" s="1"/>
      <c r="SZL185" s="5"/>
      <c r="SZM185" s="29"/>
      <c r="SZN185" s="37"/>
      <c r="SZO185" s="13"/>
      <c r="SZP185" s="12"/>
      <c r="SZQ185" s="12"/>
      <c r="SZR185" s="1"/>
      <c r="SZS185" s="5"/>
      <c r="SZT185" s="29"/>
      <c r="SZU185" s="37"/>
      <c r="SZV185" s="13"/>
      <c r="SZW185" s="12"/>
      <c r="SZX185" s="12"/>
      <c r="SZY185" s="1"/>
      <c r="SZZ185" s="5"/>
      <c r="TAA185" s="29"/>
      <c r="TAB185" s="37"/>
      <c r="TAC185" s="13"/>
      <c r="TAD185" s="12"/>
      <c r="TAE185" s="12"/>
      <c r="TAF185" s="1"/>
      <c r="TAG185" s="5"/>
      <c r="TAH185" s="29"/>
      <c r="TAI185" s="37"/>
      <c r="TAJ185" s="13"/>
      <c r="TAK185" s="12"/>
      <c r="TAL185" s="12"/>
      <c r="TAM185" s="1"/>
      <c r="TAN185" s="5"/>
      <c r="TAO185" s="29"/>
      <c r="TAP185" s="37"/>
      <c r="TAQ185" s="13"/>
      <c r="TAR185" s="12"/>
      <c r="TAS185" s="12"/>
      <c r="TAT185" s="1"/>
      <c r="TAU185" s="5"/>
      <c r="TAV185" s="29"/>
      <c r="TAW185" s="37"/>
      <c r="TAX185" s="13"/>
      <c r="TAY185" s="12"/>
      <c r="TAZ185" s="12"/>
      <c r="TBA185" s="1"/>
      <c r="TBB185" s="5"/>
      <c r="TBC185" s="29"/>
      <c r="TBD185" s="37"/>
      <c r="TBE185" s="13"/>
      <c r="TBF185" s="12"/>
      <c r="TBG185" s="12"/>
      <c r="TBH185" s="1"/>
      <c r="TBI185" s="5"/>
      <c r="TBJ185" s="29"/>
      <c r="TBK185" s="37"/>
      <c r="TBL185" s="13"/>
      <c r="TBM185" s="12"/>
      <c r="TBN185" s="12"/>
      <c r="TBO185" s="1"/>
      <c r="TBP185" s="5"/>
      <c r="TBQ185" s="29"/>
      <c r="TBR185" s="37"/>
      <c r="TBS185" s="13"/>
      <c r="TBT185" s="12"/>
      <c r="TBU185" s="12"/>
      <c r="TBV185" s="1"/>
      <c r="TBW185" s="5"/>
      <c r="TBX185" s="29"/>
      <c r="TBY185" s="37"/>
      <c r="TBZ185" s="13"/>
      <c r="TCA185" s="12"/>
      <c r="TCB185" s="12"/>
      <c r="TCC185" s="1"/>
      <c r="TCD185" s="5"/>
      <c r="TCE185" s="29"/>
      <c r="TCF185" s="37"/>
      <c r="TCG185" s="13"/>
      <c r="TCH185" s="12"/>
      <c r="TCI185" s="12"/>
      <c r="TCJ185" s="1"/>
      <c r="TCK185" s="5"/>
      <c r="TCL185" s="29"/>
      <c r="TCM185" s="37"/>
      <c r="TCN185" s="13"/>
      <c r="TCO185" s="12"/>
      <c r="TCP185" s="12"/>
      <c r="TCQ185" s="1"/>
      <c r="TCR185" s="5"/>
      <c r="TCS185" s="29"/>
      <c r="TCT185" s="37"/>
      <c r="TCU185" s="13"/>
      <c r="TCV185" s="12"/>
      <c r="TCW185" s="12"/>
      <c r="TCX185" s="1"/>
      <c r="TCY185" s="5"/>
      <c r="TCZ185" s="29"/>
      <c r="TDA185" s="37"/>
      <c r="TDB185" s="13"/>
      <c r="TDC185" s="12"/>
      <c r="TDD185" s="12"/>
      <c r="TDE185" s="1"/>
      <c r="TDF185" s="5"/>
      <c r="TDG185" s="29"/>
      <c r="TDH185" s="37"/>
      <c r="TDI185" s="13"/>
      <c r="TDJ185" s="12"/>
      <c r="TDK185" s="12"/>
      <c r="TDL185" s="1"/>
      <c r="TDM185" s="5"/>
      <c r="TDN185" s="29"/>
      <c r="TDO185" s="37"/>
      <c r="TDP185" s="13"/>
      <c r="TDQ185" s="12"/>
      <c r="TDR185" s="12"/>
      <c r="TDS185" s="1"/>
      <c r="TDT185" s="5"/>
      <c r="TDU185" s="29"/>
      <c r="TDV185" s="37"/>
      <c r="TDW185" s="13"/>
      <c r="TDX185" s="12"/>
      <c r="TDY185" s="12"/>
      <c r="TDZ185" s="1"/>
      <c r="TEA185" s="5"/>
      <c r="TEB185" s="29"/>
      <c r="TEC185" s="37"/>
      <c r="TED185" s="13"/>
      <c r="TEE185" s="12"/>
      <c r="TEF185" s="12"/>
      <c r="TEG185" s="1"/>
      <c r="TEH185" s="5"/>
      <c r="TEI185" s="29"/>
      <c r="TEJ185" s="37"/>
      <c r="TEK185" s="13"/>
      <c r="TEL185" s="12"/>
      <c r="TEM185" s="12"/>
      <c r="TEN185" s="1"/>
      <c r="TEO185" s="5"/>
      <c r="TEP185" s="29"/>
      <c r="TEQ185" s="37"/>
      <c r="TER185" s="13"/>
      <c r="TES185" s="12"/>
      <c r="TET185" s="12"/>
      <c r="TEU185" s="1"/>
      <c r="TEV185" s="5"/>
      <c r="TEW185" s="29"/>
      <c r="TEX185" s="37"/>
      <c r="TEY185" s="13"/>
      <c r="TEZ185" s="12"/>
      <c r="TFA185" s="12"/>
      <c r="TFB185" s="1"/>
      <c r="TFC185" s="5"/>
      <c r="TFD185" s="29"/>
      <c r="TFE185" s="37"/>
      <c r="TFF185" s="13"/>
      <c r="TFG185" s="12"/>
      <c r="TFH185" s="12"/>
      <c r="TFI185" s="1"/>
      <c r="TFJ185" s="5"/>
      <c r="TFK185" s="29"/>
      <c r="TFL185" s="37"/>
      <c r="TFM185" s="13"/>
      <c r="TFN185" s="12"/>
      <c r="TFO185" s="12"/>
      <c r="TFP185" s="1"/>
      <c r="TFQ185" s="5"/>
      <c r="TFR185" s="29"/>
      <c r="TFS185" s="37"/>
      <c r="TFT185" s="13"/>
      <c r="TFU185" s="12"/>
      <c r="TFV185" s="12"/>
      <c r="TFW185" s="1"/>
      <c r="TFX185" s="5"/>
      <c r="TFY185" s="29"/>
      <c r="TFZ185" s="37"/>
      <c r="TGA185" s="13"/>
      <c r="TGB185" s="12"/>
      <c r="TGC185" s="12"/>
      <c r="TGD185" s="1"/>
      <c r="TGE185" s="5"/>
      <c r="TGF185" s="29"/>
      <c r="TGG185" s="37"/>
      <c r="TGH185" s="13"/>
      <c r="TGI185" s="12"/>
      <c r="TGJ185" s="12"/>
      <c r="TGK185" s="1"/>
      <c r="TGL185" s="5"/>
      <c r="TGM185" s="29"/>
      <c r="TGN185" s="37"/>
      <c r="TGO185" s="13"/>
      <c r="TGP185" s="12"/>
      <c r="TGQ185" s="12"/>
      <c r="TGR185" s="1"/>
      <c r="TGS185" s="5"/>
      <c r="TGT185" s="29"/>
      <c r="TGU185" s="37"/>
      <c r="TGV185" s="13"/>
      <c r="TGW185" s="12"/>
      <c r="TGX185" s="12"/>
      <c r="TGY185" s="1"/>
      <c r="TGZ185" s="5"/>
      <c r="THA185" s="29"/>
      <c r="THB185" s="37"/>
      <c r="THC185" s="13"/>
      <c r="THD185" s="12"/>
      <c r="THE185" s="12"/>
      <c r="THF185" s="1"/>
      <c r="THG185" s="5"/>
      <c r="THH185" s="29"/>
      <c r="THI185" s="37"/>
      <c r="THJ185" s="13"/>
      <c r="THK185" s="12"/>
      <c r="THL185" s="12"/>
      <c r="THM185" s="1"/>
      <c r="THN185" s="5"/>
      <c r="THO185" s="29"/>
      <c r="THP185" s="37"/>
      <c r="THQ185" s="13"/>
      <c r="THR185" s="12"/>
      <c r="THS185" s="12"/>
      <c r="THT185" s="1"/>
      <c r="THU185" s="5"/>
      <c r="THV185" s="29"/>
      <c r="THW185" s="37"/>
      <c r="THX185" s="13"/>
      <c r="THY185" s="12"/>
      <c r="THZ185" s="12"/>
      <c r="TIA185" s="1"/>
      <c r="TIB185" s="5"/>
      <c r="TIC185" s="29"/>
      <c r="TID185" s="37"/>
      <c r="TIE185" s="13"/>
      <c r="TIF185" s="12"/>
      <c r="TIG185" s="12"/>
      <c r="TIH185" s="1"/>
      <c r="TII185" s="5"/>
      <c r="TIJ185" s="29"/>
      <c r="TIK185" s="37"/>
      <c r="TIL185" s="13"/>
      <c r="TIM185" s="12"/>
      <c r="TIN185" s="12"/>
      <c r="TIO185" s="1"/>
      <c r="TIP185" s="5"/>
      <c r="TIQ185" s="29"/>
      <c r="TIR185" s="37"/>
      <c r="TIS185" s="13"/>
      <c r="TIT185" s="12"/>
      <c r="TIU185" s="12"/>
      <c r="TIV185" s="1"/>
      <c r="TIW185" s="5"/>
      <c r="TIX185" s="29"/>
      <c r="TIY185" s="37"/>
      <c r="TIZ185" s="13"/>
      <c r="TJA185" s="12"/>
      <c r="TJB185" s="12"/>
      <c r="TJC185" s="1"/>
      <c r="TJD185" s="5"/>
      <c r="TJE185" s="29"/>
      <c r="TJF185" s="37"/>
      <c r="TJG185" s="13"/>
      <c r="TJH185" s="12"/>
      <c r="TJI185" s="12"/>
      <c r="TJJ185" s="1"/>
      <c r="TJK185" s="5"/>
      <c r="TJL185" s="29"/>
      <c r="TJM185" s="37"/>
      <c r="TJN185" s="13"/>
      <c r="TJO185" s="12"/>
      <c r="TJP185" s="12"/>
      <c r="TJQ185" s="1"/>
      <c r="TJR185" s="5"/>
      <c r="TJS185" s="29"/>
      <c r="TJT185" s="37"/>
      <c r="TJU185" s="13"/>
      <c r="TJV185" s="12"/>
      <c r="TJW185" s="12"/>
      <c r="TJX185" s="1"/>
      <c r="TJY185" s="5"/>
      <c r="TJZ185" s="29"/>
      <c r="TKA185" s="37"/>
      <c r="TKB185" s="13"/>
      <c r="TKC185" s="12"/>
      <c r="TKD185" s="12"/>
      <c r="TKE185" s="1"/>
      <c r="TKF185" s="5"/>
      <c r="TKG185" s="29"/>
      <c r="TKH185" s="37"/>
      <c r="TKI185" s="13"/>
      <c r="TKJ185" s="12"/>
      <c r="TKK185" s="12"/>
      <c r="TKL185" s="1"/>
      <c r="TKM185" s="5"/>
      <c r="TKN185" s="29"/>
      <c r="TKO185" s="37"/>
      <c r="TKP185" s="13"/>
      <c r="TKQ185" s="12"/>
      <c r="TKR185" s="12"/>
      <c r="TKS185" s="1"/>
      <c r="TKT185" s="5"/>
      <c r="TKU185" s="29"/>
      <c r="TKV185" s="37"/>
      <c r="TKW185" s="13"/>
      <c r="TKX185" s="12"/>
      <c r="TKY185" s="12"/>
      <c r="TKZ185" s="1"/>
      <c r="TLA185" s="5"/>
      <c r="TLB185" s="29"/>
      <c r="TLC185" s="37"/>
      <c r="TLD185" s="13"/>
      <c r="TLE185" s="12"/>
      <c r="TLF185" s="12"/>
      <c r="TLG185" s="1"/>
      <c r="TLH185" s="5"/>
      <c r="TLI185" s="29"/>
      <c r="TLJ185" s="37"/>
      <c r="TLK185" s="13"/>
      <c r="TLL185" s="12"/>
      <c r="TLM185" s="12"/>
      <c r="TLN185" s="1"/>
      <c r="TLO185" s="5"/>
      <c r="TLP185" s="29"/>
      <c r="TLQ185" s="37"/>
      <c r="TLR185" s="13"/>
      <c r="TLS185" s="12"/>
      <c r="TLT185" s="12"/>
      <c r="TLU185" s="1"/>
      <c r="TLV185" s="5"/>
      <c r="TLW185" s="29"/>
      <c r="TLX185" s="37"/>
      <c r="TLY185" s="13"/>
      <c r="TLZ185" s="12"/>
      <c r="TMA185" s="12"/>
      <c r="TMB185" s="1"/>
      <c r="TMC185" s="5"/>
      <c r="TMD185" s="29"/>
      <c r="TME185" s="37"/>
      <c r="TMF185" s="13"/>
      <c r="TMG185" s="12"/>
      <c r="TMH185" s="12"/>
      <c r="TMI185" s="1"/>
      <c r="TMJ185" s="5"/>
      <c r="TMK185" s="29"/>
      <c r="TML185" s="37"/>
      <c r="TMM185" s="13"/>
      <c r="TMN185" s="12"/>
      <c r="TMO185" s="12"/>
      <c r="TMP185" s="1"/>
      <c r="TMQ185" s="5"/>
      <c r="TMR185" s="29"/>
      <c r="TMS185" s="37"/>
      <c r="TMT185" s="13"/>
      <c r="TMU185" s="12"/>
      <c r="TMV185" s="12"/>
      <c r="TMW185" s="1"/>
      <c r="TMX185" s="5"/>
      <c r="TMY185" s="29"/>
      <c r="TMZ185" s="37"/>
      <c r="TNA185" s="13"/>
      <c r="TNB185" s="12"/>
      <c r="TNC185" s="12"/>
      <c r="TND185" s="1"/>
      <c r="TNE185" s="5"/>
      <c r="TNF185" s="29"/>
      <c r="TNG185" s="37"/>
      <c r="TNH185" s="13"/>
      <c r="TNI185" s="12"/>
      <c r="TNJ185" s="12"/>
      <c r="TNK185" s="1"/>
      <c r="TNL185" s="5"/>
      <c r="TNM185" s="29"/>
      <c r="TNN185" s="37"/>
      <c r="TNO185" s="13"/>
      <c r="TNP185" s="12"/>
      <c r="TNQ185" s="12"/>
      <c r="TNR185" s="1"/>
      <c r="TNS185" s="5"/>
      <c r="TNT185" s="29"/>
      <c r="TNU185" s="37"/>
      <c r="TNV185" s="13"/>
      <c r="TNW185" s="12"/>
      <c r="TNX185" s="12"/>
      <c r="TNY185" s="1"/>
      <c r="TNZ185" s="5"/>
      <c r="TOA185" s="29"/>
      <c r="TOB185" s="37"/>
      <c r="TOC185" s="13"/>
      <c r="TOD185" s="12"/>
      <c r="TOE185" s="12"/>
      <c r="TOF185" s="1"/>
      <c r="TOG185" s="5"/>
      <c r="TOH185" s="29"/>
      <c r="TOI185" s="37"/>
      <c r="TOJ185" s="13"/>
      <c r="TOK185" s="12"/>
      <c r="TOL185" s="12"/>
      <c r="TOM185" s="1"/>
      <c r="TON185" s="5"/>
      <c r="TOO185" s="29"/>
      <c r="TOP185" s="37"/>
      <c r="TOQ185" s="13"/>
      <c r="TOR185" s="12"/>
      <c r="TOS185" s="12"/>
      <c r="TOT185" s="1"/>
      <c r="TOU185" s="5"/>
      <c r="TOV185" s="29"/>
      <c r="TOW185" s="37"/>
      <c r="TOX185" s="13"/>
      <c r="TOY185" s="12"/>
      <c r="TOZ185" s="12"/>
      <c r="TPA185" s="1"/>
      <c r="TPB185" s="5"/>
      <c r="TPC185" s="29"/>
      <c r="TPD185" s="37"/>
      <c r="TPE185" s="13"/>
      <c r="TPF185" s="12"/>
      <c r="TPG185" s="12"/>
      <c r="TPH185" s="1"/>
      <c r="TPI185" s="5"/>
      <c r="TPJ185" s="29"/>
      <c r="TPK185" s="37"/>
      <c r="TPL185" s="13"/>
      <c r="TPM185" s="12"/>
      <c r="TPN185" s="12"/>
      <c r="TPO185" s="1"/>
      <c r="TPP185" s="5"/>
      <c r="TPQ185" s="29"/>
      <c r="TPR185" s="37"/>
      <c r="TPS185" s="13"/>
      <c r="TPT185" s="12"/>
      <c r="TPU185" s="12"/>
      <c r="TPV185" s="1"/>
      <c r="TPW185" s="5"/>
      <c r="TPX185" s="29"/>
      <c r="TPY185" s="37"/>
      <c r="TPZ185" s="13"/>
      <c r="TQA185" s="12"/>
      <c r="TQB185" s="12"/>
      <c r="TQC185" s="1"/>
      <c r="TQD185" s="5"/>
      <c r="TQE185" s="29"/>
      <c r="TQF185" s="37"/>
      <c r="TQG185" s="13"/>
      <c r="TQH185" s="12"/>
      <c r="TQI185" s="12"/>
      <c r="TQJ185" s="1"/>
      <c r="TQK185" s="5"/>
      <c r="TQL185" s="29"/>
      <c r="TQM185" s="37"/>
      <c r="TQN185" s="13"/>
      <c r="TQO185" s="12"/>
      <c r="TQP185" s="12"/>
      <c r="TQQ185" s="1"/>
      <c r="TQR185" s="5"/>
      <c r="TQS185" s="29"/>
      <c r="TQT185" s="37"/>
      <c r="TQU185" s="13"/>
      <c r="TQV185" s="12"/>
      <c r="TQW185" s="12"/>
      <c r="TQX185" s="1"/>
      <c r="TQY185" s="5"/>
      <c r="TQZ185" s="29"/>
      <c r="TRA185" s="37"/>
      <c r="TRB185" s="13"/>
      <c r="TRC185" s="12"/>
      <c r="TRD185" s="12"/>
      <c r="TRE185" s="1"/>
      <c r="TRF185" s="5"/>
      <c r="TRG185" s="29"/>
      <c r="TRH185" s="37"/>
      <c r="TRI185" s="13"/>
      <c r="TRJ185" s="12"/>
      <c r="TRK185" s="12"/>
      <c r="TRL185" s="1"/>
      <c r="TRM185" s="5"/>
      <c r="TRN185" s="29"/>
      <c r="TRO185" s="37"/>
      <c r="TRP185" s="13"/>
      <c r="TRQ185" s="12"/>
      <c r="TRR185" s="12"/>
      <c r="TRS185" s="1"/>
      <c r="TRT185" s="5"/>
      <c r="TRU185" s="29"/>
      <c r="TRV185" s="37"/>
      <c r="TRW185" s="13"/>
      <c r="TRX185" s="12"/>
      <c r="TRY185" s="12"/>
      <c r="TRZ185" s="1"/>
      <c r="TSA185" s="5"/>
      <c r="TSB185" s="29"/>
      <c r="TSC185" s="37"/>
      <c r="TSD185" s="13"/>
      <c r="TSE185" s="12"/>
      <c r="TSF185" s="12"/>
      <c r="TSG185" s="1"/>
      <c r="TSH185" s="5"/>
      <c r="TSI185" s="29"/>
      <c r="TSJ185" s="37"/>
      <c r="TSK185" s="13"/>
      <c r="TSL185" s="12"/>
      <c r="TSM185" s="12"/>
      <c r="TSN185" s="1"/>
      <c r="TSO185" s="5"/>
      <c r="TSP185" s="29"/>
      <c r="TSQ185" s="37"/>
      <c r="TSR185" s="13"/>
      <c r="TSS185" s="12"/>
      <c r="TST185" s="12"/>
      <c r="TSU185" s="1"/>
      <c r="TSV185" s="5"/>
      <c r="TSW185" s="29"/>
      <c r="TSX185" s="37"/>
      <c r="TSY185" s="13"/>
      <c r="TSZ185" s="12"/>
      <c r="TTA185" s="12"/>
      <c r="TTB185" s="1"/>
      <c r="TTC185" s="5"/>
      <c r="TTD185" s="29"/>
      <c r="TTE185" s="37"/>
      <c r="TTF185" s="13"/>
      <c r="TTG185" s="12"/>
      <c r="TTH185" s="12"/>
      <c r="TTI185" s="1"/>
      <c r="TTJ185" s="5"/>
      <c r="TTK185" s="29"/>
      <c r="TTL185" s="37"/>
      <c r="TTM185" s="13"/>
      <c r="TTN185" s="12"/>
      <c r="TTO185" s="12"/>
      <c r="TTP185" s="1"/>
      <c r="TTQ185" s="5"/>
      <c r="TTR185" s="29"/>
      <c r="TTS185" s="37"/>
      <c r="TTT185" s="13"/>
      <c r="TTU185" s="12"/>
      <c r="TTV185" s="12"/>
      <c r="TTW185" s="1"/>
      <c r="TTX185" s="5"/>
      <c r="TTY185" s="29"/>
      <c r="TTZ185" s="37"/>
      <c r="TUA185" s="13"/>
      <c r="TUB185" s="12"/>
      <c r="TUC185" s="12"/>
      <c r="TUD185" s="1"/>
      <c r="TUE185" s="5"/>
      <c r="TUF185" s="29"/>
      <c r="TUG185" s="37"/>
      <c r="TUH185" s="13"/>
      <c r="TUI185" s="12"/>
      <c r="TUJ185" s="12"/>
      <c r="TUK185" s="1"/>
      <c r="TUL185" s="5"/>
      <c r="TUM185" s="29"/>
      <c r="TUN185" s="37"/>
      <c r="TUO185" s="13"/>
      <c r="TUP185" s="12"/>
      <c r="TUQ185" s="12"/>
      <c r="TUR185" s="1"/>
      <c r="TUS185" s="5"/>
      <c r="TUT185" s="29"/>
      <c r="TUU185" s="37"/>
      <c r="TUV185" s="13"/>
      <c r="TUW185" s="12"/>
      <c r="TUX185" s="12"/>
      <c r="TUY185" s="1"/>
      <c r="TUZ185" s="5"/>
      <c r="TVA185" s="29"/>
      <c r="TVB185" s="37"/>
      <c r="TVC185" s="13"/>
      <c r="TVD185" s="12"/>
      <c r="TVE185" s="12"/>
      <c r="TVF185" s="1"/>
      <c r="TVG185" s="5"/>
      <c r="TVH185" s="29"/>
      <c r="TVI185" s="37"/>
      <c r="TVJ185" s="13"/>
      <c r="TVK185" s="12"/>
      <c r="TVL185" s="12"/>
      <c r="TVM185" s="1"/>
      <c r="TVN185" s="5"/>
      <c r="TVO185" s="29"/>
      <c r="TVP185" s="37"/>
      <c r="TVQ185" s="13"/>
      <c r="TVR185" s="12"/>
      <c r="TVS185" s="12"/>
      <c r="TVT185" s="1"/>
      <c r="TVU185" s="5"/>
      <c r="TVV185" s="29"/>
      <c r="TVW185" s="37"/>
      <c r="TVX185" s="13"/>
      <c r="TVY185" s="12"/>
      <c r="TVZ185" s="12"/>
      <c r="TWA185" s="1"/>
      <c r="TWB185" s="5"/>
      <c r="TWC185" s="29"/>
      <c r="TWD185" s="37"/>
      <c r="TWE185" s="13"/>
      <c r="TWF185" s="12"/>
      <c r="TWG185" s="12"/>
      <c r="TWH185" s="1"/>
      <c r="TWI185" s="5"/>
      <c r="TWJ185" s="29"/>
      <c r="TWK185" s="37"/>
      <c r="TWL185" s="13"/>
      <c r="TWM185" s="12"/>
      <c r="TWN185" s="12"/>
      <c r="TWO185" s="1"/>
      <c r="TWP185" s="5"/>
      <c r="TWQ185" s="29"/>
      <c r="TWR185" s="37"/>
      <c r="TWS185" s="13"/>
      <c r="TWT185" s="12"/>
      <c r="TWU185" s="12"/>
      <c r="TWV185" s="1"/>
      <c r="TWW185" s="5"/>
      <c r="TWX185" s="29"/>
      <c r="TWY185" s="37"/>
      <c r="TWZ185" s="13"/>
      <c r="TXA185" s="12"/>
      <c r="TXB185" s="12"/>
      <c r="TXC185" s="1"/>
      <c r="TXD185" s="5"/>
      <c r="TXE185" s="29"/>
      <c r="TXF185" s="37"/>
      <c r="TXG185" s="13"/>
      <c r="TXH185" s="12"/>
      <c r="TXI185" s="12"/>
      <c r="TXJ185" s="1"/>
      <c r="TXK185" s="5"/>
      <c r="TXL185" s="29"/>
      <c r="TXM185" s="37"/>
      <c r="TXN185" s="13"/>
      <c r="TXO185" s="12"/>
      <c r="TXP185" s="12"/>
      <c r="TXQ185" s="1"/>
      <c r="TXR185" s="5"/>
      <c r="TXS185" s="29"/>
      <c r="TXT185" s="37"/>
      <c r="TXU185" s="13"/>
      <c r="TXV185" s="12"/>
      <c r="TXW185" s="12"/>
      <c r="TXX185" s="1"/>
      <c r="TXY185" s="5"/>
      <c r="TXZ185" s="29"/>
      <c r="TYA185" s="37"/>
      <c r="TYB185" s="13"/>
      <c r="TYC185" s="12"/>
      <c r="TYD185" s="12"/>
      <c r="TYE185" s="1"/>
      <c r="TYF185" s="5"/>
      <c r="TYG185" s="29"/>
      <c r="TYH185" s="37"/>
      <c r="TYI185" s="13"/>
      <c r="TYJ185" s="12"/>
      <c r="TYK185" s="12"/>
      <c r="TYL185" s="1"/>
      <c r="TYM185" s="5"/>
      <c r="TYN185" s="29"/>
      <c r="TYO185" s="37"/>
      <c r="TYP185" s="13"/>
      <c r="TYQ185" s="12"/>
      <c r="TYR185" s="12"/>
      <c r="TYS185" s="1"/>
      <c r="TYT185" s="5"/>
      <c r="TYU185" s="29"/>
      <c r="TYV185" s="37"/>
      <c r="TYW185" s="13"/>
      <c r="TYX185" s="12"/>
      <c r="TYY185" s="12"/>
      <c r="TYZ185" s="1"/>
      <c r="TZA185" s="5"/>
      <c r="TZB185" s="29"/>
      <c r="TZC185" s="37"/>
      <c r="TZD185" s="13"/>
      <c r="TZE185" s="12"/>
      <c r="TZF185" s="12"/>
      <c r="TZG185" s="1"/>
      <c r="TZH185" s="5"/>
      <c r="TZI185" s="29"/>
      <c r="TZJ185" s="37"/>
      <c r="TZK185" s="13"/>
      <c r="TZL185" s="12"/>
      <c r="TZM185" s="12"/>
      <c r="TZN185" s="1"/>
      <c r="TZO185" s="5"/>
      <c r="TZP185" s="29"/>
      <c r="TZQ185" s="37"/>
      <c r="TZR185" s="13"/>
      <c r="TZS185" s="12"/>
      <c r="TZT185" s="12"/>
      <c r="TZU185" s="1"/>
      <c r="TZV185" s="5"/>
      <c r="TZW185" s="29"/>
      <c r="TZX185" s="37"/>
      <c r="TZY185" s="13"/>
      <c r="TZZ185" s="12"/>
      <c r="UAA185" s="12"/>
      <c r="UAB185" s="1"/>
      <c r="UAC185" s="5"/>
      <c r="UAD185" s="29"/>
      <c r="UAE185" s="37"/>
      <c r="UAF185" s="13"/>
      <c r="UAG185" s="12"/>
      <c r="UAH185" s="12"/>
      <c r="UAI185" s="1"/>
      <c r="UAJ185" s="5"/>
      <c r="UAK185" s="29"/>
      <c r="UAL185" s="37"/>
      <c r="UAM185" s="13"/>
      <c r="UAN185" s="12"/>
      <c r="UAO185" s="12"/>
      <c r="UAP185" s="1"/>
      <c r="UAQ185" s="5"/>
      <c r="UAR185" s="29"/>
      <c r="UAS185" s="37"/>
      <c r="UAT185" s="13"/>
      <c r="UAU185" s="12"/>
      <c r="UAV185" s="12"/>
      <c r="UAW185" s="1"/>
      <c r="UAX185" s="5"/>
      <c r="UAY185" s="29"/>
      <c r="UAZ185" s="37"/>
      <c r="UBA185" s="13"/>
      <c r="UBB185" s="12"/>
      <c r="UBC185" s="12"/>
      <c r="UBD185" s="1"/>
      <c r="UBE185" s="5"/>
      <c r="UBF185" s="29"/>
      <c r="UBG185" s="37"/>
      <c r="UBH185" s="13"/>
      <c r="UBI185" s="12"/>
      <c r="UBJ185" s="12"/>
      <c r="UBK185" s="1"/>
      <c r="UBL185" s="5"/>
      <c r="UBM185" s="29"/>
      <c r="UBN185" s="37"/>
      <c r="UBO185" s="13"/>
      <c r="UBP185" s="12"/>
      <c r="UBQ185" s="12"/>
      <c r="UBR185" s="1"/>
      <c r="UBS185" s="5"/>
      <c r="UBT185" s="29"/>
      <c r="UBU185" s="37"/>
      <c r="UBV185" s="13"/>
      <c r="UBW185" s="12"/>
      <c r="UBX185" s="12"/>
      <c r="UBY185" s="1"/>
      <c r="UBZ185" s="5"/>
      <c r="UCA185" s="29"/>
      <c r="UCB185" s="37"/>
      <c r="UCC185" s="13"/>
      <c r="UCD185" s="12"/>
      <c r="UCE185" s="12"/>
      <c r="UCF185" s="1"/>
      <c r="UCG185" s="5"/>
      <c r="UCH185" s="29"/>
      <c r="UCI185" s="37"/>
      <c r="UCJ185" s="13"/>
      <c r="UCK185" s="12"/>
      <c r="UCL185" s="12"/>
      <c r="UCM185" s="1"/>
      <c r="UCN185" s="5"/>
      <c r="UCO185" s="29"/>
      <c r="UCP185" s="37"/>
      <c r="UCQ185" s="13"/>
      <c r="UCR185" s="12"/>
      <c r="UCS185" s="12"/>
      <c r="UCT185" s="1"/>
      <c r="UCU185" s="5"/>
      <c r="UCV185" s="29"/>
      <c r="UCW185" s="37"/>
      <c r="UCX185" s="13"/>
      <c r="UCY185" s="12"/>
      <c r="UCZ185" s="12"/>
      <c r="UDA185" s="1"/>
      <c r="UDB185" s="5"/>
      <c r="UDC185" s="29"/>
      <c r="UDD185" s="37"/>
      <c r="UDE185" s="13"/>
      <c r="UDF185" s="12"/>
      <c r="UDG185" s="12"/>
      <c r="UDH185" s="1"/>
      <c r="UDI185" s="5"/>
      <c r="UDJ185" s="29"/>
      <c r="UDK185" s="37"/>
      <c r="UDL185" s="13"/>
      <c r="UDM185" s="12"/>
      <c r="UDN185" s="12"/>
      <c r="UDO185" s="1"/>
      <c r="UDP185" s="5"/>
      <c r="UDQ185" s="29"/>
      <c r="UDR185" s="37"/>
      <c r="UDS185" s="13"/>
      <c r="UDT185" s="12"/>
      <c r="UDU185" s="12"/>
      <c r="UDV185" s="1"/>
      <c r="UDW185" s="5"/>
      <c r="UDX185" s="29"/>
      <c r="UDY185" s="37"/>
      <c r="UDZ185" s="13"/>
      <c r="UEA185" s="12"/>
      <c r="UEB185" s="12"/>
      <c r="UEC185" s="1"/>
      <c r="UED185" s="5"/>
      <c r="UEE185" s="29"/>
      <c r="UEF185" s="37"/>
      <c r="UEG185" s="13"/>
      <c r="UEH185" s="12"/>
      <c r="UEI185" s="12"/>
      <c r="UEJ185" s="1"/>
      <c r="UEK185" s="5"/>
      <c r="UEL185" s="29"/>
      <c r="UEM185" s="37"/>
      <c r="UEN185" s="13"/>
      <c r="UEO185" s="12"/>
      <c r="UEP185" s="12"/>
      <c r="UEQ185" s="1"/>
      <c r="UER185" s="5"/>
      <c r="UES185" s="29"/>
      <c r="UET185" s="37"/>
      <c r="UEU185" s="13"/>
      <c r="UEV185" s="12"/>
      <c r="UEW185" s="12"/>
      <c r="UEX185" s="1"/>
      <c r="UEY185" s="5"/>
      <c r="UEZ185" s="29"/>
      <c r="UFA185" s="37"/>
      <c r="UFB185" s="13"/>
      <c r="UFC185" s="12"/>
      <c r="UFD185" s="12"/>
      <c r="UFE185" s="1"/>
      <c r="UFF185" s="5"/>
      <c r="UFG185" s="29"/>
      <c r="UFH185" s="37"/>
      <c r="UFI185" s="13"/>
      <c r="UFJ185" s="12"/>
      <c r="UFK185" s="12"/>
      <c r="UFL185" s="1"/>
      <c r="UFM185" s="5"/>
      <c r="UFN185" s="29"/>
      <c r="UFO185" s="37"/>
      <c r="UFP185" s="13"/>
      <c r="UFQ185" s="12"/>
      <c r="UFR185" s="12"/>
      <c r="UFS185" s="1"/>
      <c r="UFT185" s="5"/>
      <c r="UFU185" s="29"/>
      <c r="UFV185" s="37"/>
      <c r="UFW185" s="13"/>
      <c r="UFX185" s="12"/>
      <c r="UFY185" s="12"/>
      <c r="UFZ185" s="1"/>
      <c r="UGA185" s="5"/>
      <c r="UGB185" s="29"/>
      <c r="UGC185" s="37"/>
      <c r="UGD185" s="13"/>
      <c r="UGE185" s="12"/>
      <c r="UGF185" s="12"/>
      <c r="UGG185" s="1"/>
      <c r="UGH185" s="5"/>
      <c r="UGI185" s="29"/>
      <c r="UGJ185" s="37"/>
      <c r="UGK185" s="13"/>
      <c r="UGL185" s="12"/>
      <c r="UGM185" s="12"/>
      <c r="UGN185" s="1"/>
      <c r="UGO185" s="5"/>
      <c r="UGP185" s="29"/>
      <c r="UGQ185" s="37"/>
      <c r="UGR185" s="13"/>
      <c r="UGS185" s="12"/>
      <c r="UGT185" s="12"/>
      <c r="UGU185" s="1"/>
      <c r="UGV185" s="5"/>
      <c r="UGW185" s="29"/>
      <c r="UGX185" s="37"/>
      <c r="UGY185" s="13"/>
      <c r="UGZ185" s="12"/>
      <c r="UHA185" s="12"/>
      <c r="UHB185" s="1"/>
      <c r="UHC185" s="5"/>
      <c r="UHD185" s="29"/>
      <c r="UHE185" s="37"/>
      <c r="UHF185" s="13"/>
      <c r="UHG185" s="12"/>
      <c r="UHH185" s="12"/>
      <c r="UHI185" s="1"/>
      <c r="UHJ185" s="5"/>
      <c r="UHK185" s="29"/>
      <c r="UHL185" s="37"/>
      <c r="UHM185" s="13"/>
      <c r="UHN185" s="12"/>
      <c r="UHO185" s="12"/>
      <c r="UHP185" s="1"/>
      <c r="UHQ185" s="5"/>
      <c r="UHR185" s="29"/>
      <c r="UHS185" s="37"/>
      <c r="UHT185" s="13"/>
      <c r="UHU185" s="12"/>
      <c r="UHV185" s="12"/>
      <c r="UHW185" s="1"/>
      <c r="UHX185" s="5"/>
      <c r="UHY185" s="29"/>
      <c r="UHZ185" s="37"/>
      <c r="UIA185" s="13"/>
      <c r="UIB185" s="12"/>
      <c r="UIC185" s="12"/>
      <c r="UID185" s="1"/>
      <c r="UIE185" s="5"/>
      <c r="UIF185" s="29"/>
      <c r="UIG185" s="37"/>
      <c r="UIH185" s="13"/>
      <c r="UII185" s="12"/>
      <c r="UIJ185" s="12"/>
      <c r="UIK185" s="1"/>
      <c r="UIL185" s="5"/>
      <c r="UIM185" s="29"/>
      <c r="UIN185" s="37"/>
      <c r="UIO185" s="13"/>
      <c r="UIP185" s="12"/>
      <c r="UIQ185" s="12"/>
      <c r="UIR185" s="1"/>
      <c r="UIS185" s="5"/>
      <c r="UIT185" s="29"/>
      <c r="UIU185" s="37"/>
      <c r="UIV185" s="13"/>
      <c r="UIW185" s="12"/>
      <c r="UIX185" s="12"/>
      <c r="UIY185" s="1"/>
      <c r="UIZ185" s="5"/>
      <c r="UJA185" s="29"/>
      <c r="UJB185" s="37"/>
      <c r="UJC185" s="13"/>
      <c r="UJD185" s="12"/>
      <c r="UJE185" s="12"/>
      <c r="UJF185" s="1"/>
      <c r="UJG185" s="5"/>
      <c r="UJH185" s="29"/>
      <c r="UJI185" s="37"/>
      <c r="UJJ185" s="13"/>
      <c r="UJK185" s="12"/>
      <c r="UJL185" s="12"/>
      <c r="UJM185" s="1"/>
      <c r="UJN185" s="5"/>
      <c r="UJO185" s="29"/>
      <c r="UJP185" s="37"/>
      <c r="UJQ185" s="13"/>
      <c r="UJR185" s="12"/>
      <c r="UJS185" s="12"/>
      <c r="UJT185" s="1"/>
      <c r="UJU185" s="5"/>
      <c r="UJV185" s="29"/>
      <c r="UJW185" s="37"/>
      <c r="UJX185" s="13"/>
      <c r="UJY185" s="12"/>
      <c r="UJZ185" s="12"/>
      <c r="UKA185" s="1"/>
      <c r="UKB185" s="5"/>
      <c r="UKC185" s="29"/>
      <c r="UKD185" s="37"/>
      <c r="UKE185" s="13"/>
      <c r="UKF185" s="12"/>
      <c r="UKG185" s="12"/>
      <c r="UKH185" s="1"/>
      <c r="UKI185" s="5"/>
      <c r="UKJ185" s="29"/>
      <c r="UKK185" s="37"/>
      <c r="UKL185" s="13"/>
      <c r="UKM185" s="12"/>
      <c r="UKN185" s="12"/>
      <c r="UKO185" s="1"/>
      <c r="UKP185" s="5"/>
      <c r="UKQ185" s="29"/>
      <c r="UKR185" s="37"/>
      <c r="UKS185" s="13"/>
      <c r="UKT185" s="12"/>
      <c r="UKU185" s="12"/>
      <c r="UKV185" s="1"/>
      <c r="UKW185" s="5"/>
      <c r="UKX185" s="29"/>
      <c r="UKY185" s="37"/>
      <c r="UKZ185" s="13"/>
      <c r="ULA185" s="12"/>
      <c r="ULB185" s="12"/>
      <c r="ULC185" s="1"/>
      <c r="ULD185" s="5"/>
      <c r="ULE185" s="29"/>
      <c r="ULF185" s="37"/>
      <c r="ULG185" s="13"/>
      <c r="ULH185" s="12"/>
      <c r="ULI185" s="12"/>
      <c r="ULJ185" s="1"/>
      <c r="ULK185" s="5"/>
      <c r="ULL185" s="29"/>
      <c r="ULM185" s="37"/>
      <c r="ULN185" s="13"/>
      <c r="ULO185" s="12"/>
      <c r="ULP185" s="12"/>
      <c r="ULQ185" s="1"/>
      <c r="ULR185" s="5"/>
      <c r="ULS185" s="29"/>
      <c r="ULT185" s="37"/>
      <c r="ULU185" s="13"/>
      <c r="ULV185" s="12"/>
      <c r="ULW185" s="12"/>
      <c r="ULX185" s="1"/>
      <c r="ULY185" s="5"/>
      <c r="ULZ185" s="29"/>
      <c r="UMA185" s="37"/>
      <c r="UMB185" s="13"/>
      <c r="UMC185" s="12"/>
      <c r="UMD185" s="12"/>
      <c r="UME185" s="1"/>
      <c r="UMF185" s="5"/>
      <c r="UMG185" s="29"/>
      <c r="UMH185" s="37"/>
      <c r="UMI185" s="13"/>
      <c r="UMJ185" s="12"/>
      <c r="UMK185" s="12"/>
      <c r="UML185" s="1"/>
      <c r="UMM185" s="5"/>
      <c r="UMN185" s="29"/>
      <c r="UMO185" s="37"/>
      <c r="UMP185" s="13"/>
      <c r="UMQ185" s="12"/>
      <c r="UMR185" s="12"/>
      <c r="UMS185" s="1"/>
      <c r="UMT185" s="5"/>
      <c r="UMU185" s="29"/>
      <c r="UMV185" s="37"/>
      <c r="UMW185" s="13"/>
      <c r="UMX185" s="12"/>
      <c r="UMY185" s="12"/>
      <c r="UMZ185" s="1"/>
      <c r="UNA185" s="5"/>
      <c r="UNB185" s="29"/>
      <c r="UNC185" s="37"/>
      <c r="UND185" s="13"/>
      <c r="UNE185" s="12"/>
      <c r="UNF185" s="12"/>
      <c r="UNG185" s="1"/>
      <c r="UNH185" s="5"/>
      <c r="UNI185" s="29"/>
      <c r="UNJ185" s="37"/>
      <c r="UNK185" s="13"/>
      <c r="UNL185" s="12"/>
      <c r="UNM185" s="12"/>
      <c r="UNN185" s="1"/>
      <c r="UNO185" s="5"/>
      <c r="UNP185" s="29"/>
      <c r="UNQ185" s="37"/>
      <c r="UNR185" s="13"/>
      <c r="UNS185" s="12"/>
      <c r="UNT185" s="12"/>
      <c r="UNU185" s="1"/>
      <c r="UNV185" s="5"/>
      <c r="UNW185" s="29"/>
      <c r="UNX185" s="37"/>
      <c r="UNY185" s="13"/>
      <c r="UNZ185" s="12"/>
      <c r="UOA185" s="12"/>
      <c r="UOB185" s="1"/>
      <c r="UOC185" s="5"/>
      <c r="UOD185" s="29"/>
      <c r="UOE185" s="37"/>
      <c r="UOF185" s="13"/>
      <c r="UOG185" s="12"/>
      <c r="UOH185" s="12"/>
      <c r="UOI185" s="1"/>
      <c r="UOJ185" s="5"/>
      <c r="UOK185" s="29"/>
      <c r="UOL185" s="37"/>
      <c r="UOM185" s="13"/>
      <c r="UON185" s="12"/>
      <c r="UOO185" s="12"/>
      <c r="UOP185" s="1"/>
      <c r="UOQ185" s="5"/>
      <c r="UOR185" s="29"/>
      <c r="UOS185" s="37"/>
      <c r="UOT185" s="13"/>
      <c r="UOU185" s="12"/>
      <c r="UOV185" s="12"/>
      <c r="UOW185" s="1"/>
      <c r="UOX185" s="5"/>
      <c r="UOY185" s="29"/>
      <c r="UOZ185" s="37"/>
      <c r="UPA185" s="13"/>
      <c r="UPB185" s="12"/>
      <c r="UPC185" s="12"/>
      <c r="UPD185" s="1"/>
      <c r="UPE185" s="5"/>
      <c r="UPF185" s="29"/>
      <c r="UPG185" s="37"/>
      <c r="UPH185" s="13"/>
      <c r="UPI185" s="12"/>
      <c r="UPJ185" s="12"/>
      <c r="UPK185" s="1"/>
      <c r="UPL185" s="5"/>
      <c r="UPM185" s="29"/>
      <c r="UPN185" s="37"/>
      <c r="UPO185" s="13"/>
      <c r="UPP185" s="12"/>
      <c r="UPQ185" s="12"/>
      <c r="UPR185" s="1"/>
      <c r="UPS185" s="5"/>
      <c r="UPT185" s="29"/>
      <c r="UPU185" s="37"/>
      <c r="UPV185" s="13"/>
      <c r="UPW185" s="12"/>
      <c r="UPX185" s="12"/>
      <c r="UPY185" s="1"/>
      <c r="UPZ185" s="5"/>
      <c r="UQA185" s="29"/>
      <c r="UQB185" s="37"/>
      <c r="UQC185" s="13"/>
      <c r="UQD185" s="12"/>
      <c r="UQE185" s="12"/>
      <c r="UQF185" s="1"/>
      <c r="UQG185" s="5"/>
      <c r="UQH185" s="29"/>
      <c r="UQI185" s="37"/>
      <c r="UQJ185" s="13"/>
      <c r="UQK185" s="12"/>
      <c r="UQL185" s="12"/>
      <c r="UQM185" s="1"/>
      <c r="UQN185" s="5"/>
      <c r="UQO185" s="29"/>
      <c r="UQP185" s="37"/>
      <c r="UQQ185" s="13"/>
      <c r="UQR185" s="12"/>
      <c r="UQS185" s="12"/>
      <c r="UQT185" s="1"/>
      <c r="UQU185" s="5"/>
      <c r="UQV185" s="29"/>
      <c r="UQW185" s="37"/>
      <c r="UQX185" s="13"/>
      <c r="UQY185" s="12"/>
      <c r="UQZ185" s="12"/>
      <c r="URA185" s="1"/>
      <c r="URB185" s="5"/>
      <c r="URC185" s="29"/>
      <c r="URD185" s="37"/>
      <c r="URE185" s="13"/>
      <c r="URF185" s="12"/>
      <c r="URG185" s="12"/>
      <c r="URH185" s="1"/>
      <c r="URI185" s="5"/>
      <c r="URJ185" s="29"/>
      <c r="URK185" s="37"/>
      <c r="URL185" s="13"/>
      <c r="URM185" s="12"/>
      <c r="URN185" s="12"/>
      <c r="URO185" s="1"/>
      <c r="URP185" s="5"/>
      <c r="URQ185" s="29"/>
      <c r="URR185" s="37"/>
      <c r="URS185" s="13"/>
      <c r="URT185" s="12"/>
      <c r="URU185" s="12"/>
      <c r="URV185" s="1"/>
      <c r="URW185" s="5"/>
      <c r="URX185" s="29"/>
      <c r="URY185" s="37"/>
      <c r="URZ185" s="13"/>
      <c r="USA185" s="12"/>
      <c r="USB185" s="12"/>
      <c r="USC185" s="1"/>
      <c r="USD185" s="5"/>
      <c r="USE185" s="29"/>
      <c r="USF185" s="37"/>
      <c r="USG185" s="13"/>
      <c r="USH185" s="12"/>
      <c r="USI185" s="12"/>
      <c r="USJ185" s="1"/>
      <c r="USK185" s="5"/>
      <c r="USL185" s="29"/>
      <c r="USM185" s="37"/>
      <c r="USN185" s="13"/>
      <c r="USO185" s="12"/>
      <c r="USP185" s="12"/>
      <c r="USQ185" s="1"/>
      <c r="USR185" s="5"/>
      <c r="USS185" s="29"/>
      <c r="UST185" s="37"/>
      <c r="USU185" s="13"/>
      <c r="USV185" s="12"/>
      <c r="USW185" s="12"/>
      <c r="USX185" s="1"/>
      <c r="USY185" s="5"/>
      <c r="USZ185" s="29"/>
      <c r="UTA185" s="37"/>
      <c r="UTB185" s="13"/>
      <c r="UTC185" s="12"/>
      <c r="UTD185" s="12"/>
      <c r="UTE185" s="1"/>
      <c r="UTF185" s="5"/>
      <c r="UTG185" s="29"/>
      <c r="UTH185" s="37"/>
      <c r="UTI185" s="13"/>
      <c r="UTJ185" s="12"/>
      <c r="UTK185" s="12"/>
      <c r="UTL185" s="1"/>
      <c r="UTM185" s="5"/>
      <c r="UTN185" s="29"/>
      <c r="UTO185" s="37"/>
      <c r="UTP185" s="13"/>
      <c r="UTQ185" s="12"/>
      <c r="UTR185" s="12"/>
      <c r="UTS185" s="1"/>
      <c r="UTT185" s="5"/>
      <c r="UTU185" s="29"/>
      <c r="UTV185" s="37"/>
      <c r="UTW185" s="13"/>
      <c r="UTX185" s="12"/>
      <c r="UTY185" s="12"/>
      <c r="UTZ185" s="1"/>
      <c r="UUA185" s="5"/>
      <c r="UUB185" s="29"/>
      <c r="UUC185" s="37"/>
      <c r="UUD185" s="13"/>
      <c r="UUE185" s="12"/>
      <c r="UUF185" s="12"/>
      <c r="UUG185" s="1"/>
      <c r="UUH185" s="5"/>
      <c r="UUI185" s="29"/>
      <c r="UUJ185" s="37"/>
      <c r="UUK185" s="13"/>
      <c r="UUL185" s="12"/>
      <c r="UUM185" s="12"/>
      <c r="UUN185" s="1"/>
      <c r="UUO185" s="5"/>
      <c r="UUP185" s="29"/>
      <c r="UUQ185" s="37"/>
      <c r="UUR185" s="13"/>
      <c r="UUS185" s="12"/>
      <c r="UUT185" s="12"/>
      <c r="UUU185" s="1"/>
      <c r="UUV185" s="5"/>
      <c r="UUW185" s="29"/>
      <c r="UUX185" s="37"/>
      <c r="UUY185" s="13"/>
      <c r="UUZ185" s="12"/>
      <c r="UVA185" s="12"/>
      <c r="UVB185" s="1"/>
      <c r="UVC185" s="5"/>
      <c r="UVD185" s="29"/>
      <c r="UVE185" s="37"/>
      <c r="UVF185" s="13"/>
      <c r="UVG185" s="12"/>
      <c r="UVH185" s="12"/>
      <c r="UVI185" s="1"/>
      <c r="UVJ185" s="5"/>
      <c r="UVK185" s="29"/>
      <c r="UVL185" s="37"/>
      <c r="UVM185" s="13"/>
      <c r="UVN185" s="12"/>
      <c r="UVO185" s="12"/>
      <c r="UVP185" s="1"/>
      <c r="UVQ185" s="5"/>
      <c r="UVR185" s="29"/>
      <c r="UVS185" s="37"/>
      <c r="UVT185" s="13"/>
      <c r="UVU185" s="12"/>
      <c r="UVV185" s="12"/>
      <c r="UVW185" s="1"/>
      <c r="UVX185" s="5"/>
      <c r="UVY185" s="29"/>
      <c r="UVZ185" s="37"/>
      <c r="UWA185" s="13"/>
      <c r="UWB185" s="12"/>
      <c r="UWC185" s="12"/>
      <c r="UWD185" s="1"/>
      <c r="UWE185" s="5"/>
      <c r="UWF185" s="29"/>
      <c r="UWG185" s="37"/>
      <c r="UWH185" s="13"/>
      <c r="UWI185" s="12"/>
      <c r="UWJ185" s="12"/>
      <c r="UWK185" s="1"/>
      <c r="UWL185" s="5"/>
      <c r="UWM185" s="29"/>
      <c r="UWN185" s="37"/>
      <c r="UWO185" s="13"/>
      <c r="UWP185" s="12"/>
      <c r="UWQ185" s="12"/>
      <c r="UWR185" s="1"/>
      <c r="UWS185" s="5"/>
      <c r="UWT185" s="29"/>
      <c r="UWU185" s="37"/>
      <c r="UWV185" s="13"/>
      <c r="UWW185" s="12"/>
      <c r="UWX185" s="12"/>
      <c r="UWY185" s="1"/>
      <c r="UWZ185" s="5"/>
      <c r="UXA185" s="29"/>
      <c r="UXB185" s="37"/>
      <c r="UXC185" s="13"/>
      <c r="UXD185" s="12"/>
      <c r="UXE185" s="12"/>
      <c r="UXF185" s="1"/>
      <c r="UXG185" s="5"/>
      <c r="UXH185" s="29"/>
      <c r="UXI185" s="37"/>
      <c r="UXJ185" s="13"/>
      <c r="UXK185" s="12"/>
      <c r="UXL185" s="12"/>
      <c r="UXM185" s="1"/>
      <c r="UXN185" s="5"/>
      <c r="UXO185" s="29"/>
      <c r="UXP185" s="37"/>
      <c r="UXQ185" s="13"/>
      <c r="UXR185" s="12"/>
      <c r="UXS185" s="12"/>
      <c r="UXT185" s="1"/>
      <c r="UXU185" s="5"/>
      <c r="UXV185" s="29"/>
      <c r="UXW185" s="37"/>
      <c r="UXX185" s="13"/>
      <c r="UXY185" s="12"/>
      <c r="UXZ185" s="12"/>
      <c r="UYA185" s="1"/>
      <c r="UYB185" s="5"/>
      <c r="UYC185" s="29"/>
      <c r="UYD185" s="37"/>
      <c r="UYE185" s="13"/>
      <c r="UYF185" s="12"/>
      <c r="UYG185" s="12"/>
      <c r="UYH185" s="1"/>
      <c r="UYI185" s="5"/>
      <c r="UYJ185" s="29"/>
      <c r="UYK185" s="37"/>
      <c r="UYL185" s="13"/>
      <c r="UYM185" s="12"/>
      <c r="UYN185" s="12"/>
      <c r="UYO185" s="1"/>
      <c r="UYP185" s="5"/>
      <c r="UYQ185" s="29"/>
      <c r="UYR185" s="37"/>
      <c r="UYS185" s="13"/>
      <c r="UYT185" s="12"/>
      <c r="UYU185" s="12"/>
      <c r="UYV185" s="1"/>
      <c r="UYW185" s="5"/>
      <c r="UYX185" s="29"/>
      <c r="UYY185" s="37"/>
      <c r="UYZ185" s="13"/>
      <c r="UZA185" s="12"/>
      <c r="UZB185" s="12"/>
      <c r="UZC185" s="1"/>
      <c r="UZD185" s="5"/>
      <c r="UZE185" s="29"/>
      <c r="UZF185" s="37"/>
      <c r="UZG185" s="13"/>
      <c r="UZH185" s="12"/>
      <c r="UZI185" s="12"/>
      <c r="UZJ185" s="1"/>
      <c r="UZK185" s="5"/>
      <c r="UZL185" s="29"/>
      <c r="UZM185" s="37"/>
      <c r="UZN185" s="13"/>
      <c r="UZO185" s="12"/>
      <c r="UZP185" s="12"/>
      <c r="UZQ185" s="1"/>
      <c r="UZR185" s="5"/>
      <c r="UZS185" s="29"/>
      <c r="UZT185" s="37"/>
      <c r="UZU185" s="13"/>
      <c r="UZV185" s="12"/>
      <c r="UZW185" s="12"/>
      <c r="UZX185" s="1"/>
      <c r="UZY185" s="5"/>
      <c r="UZZ185" s="29"/>
      <c r="VAA185" s="37"/>
      <c r="VAB185" s="13"/>
      <c r="VAC185" s="12"/>
      <c r="VAD185" s="12"/>
      <c r="VAE185" s="1"/>
      <c r="VAF185" s="5"/>
      <c r="VAG185" s="29"/>
      <c r="VAH185" s="37"/>
      <c r="VAI185" s="13"/>
      <c r="VAJ185" s="12"/>
      <c r="VAK185" s="12"/>
      <c r="VAL185" s="1"/>
      <c r="VAM185" s="5"/>
      <c r="VAN185" s="29"/>
      <c r="VAO185" s="37"/>
      <c r="VAP185" s="13"/>
      <c r="VAQ185" s="12"/>
      <c r="VAR185" s="12"/>
      <c r="VAS185" s="1"/>
      <c r="VAT185" s="5"/>
      <c r="VAU185" s="29"/>
      <c r="VAV185" s="37"/>
      <c r="VAW185" s="13"/>
      <c r="VAX185" s="12"/>
      <c r="VAY185" s="12"/>
      <c r="VAZ185" s="1"/>
      <c r="VBA185" s="5"/>
      <c r="VBB185" s="29"/>
      <c r="VBC185" s="37"/>
      <c r="VBD185" s="13"/>
      <c r="VBE185" s="12"/>
      <c r="VBF185" s="12"/>
      <c r="VBG185" s="1"/>
      <c r="VBH185" s="5"/>
      <c r="VBI185" s="29"/>
      <c r="VBJ185" s="37"/>
      <c r="VBK185" s="13"/>
      <c r="VBL185" s="12"/>
      <c r="VBM185" s="12"/>
      <c r="VBN185" s="1"/>
      <c r="VBO185" s="5"/>
      <c r="VBP185" s="29"/>
      <c r="VBQ185" s="37"/>
      <c r="VBR185" s="13"/>
      <c r="VBS185" s="12"/>
      <c r="VBT185" s="12"/>
      <c r="VBU185" s="1"/>
      <c r="VBV185" s="5"/>
      <c r="VBW185" s="29"/>
      <c r="VBX185" s="37"/>
      <c r="VBY185" s="13"/>
      <c r="VBZ185" s="12"/>
      <c r="VCA185" s="12"/>
      <c r="VCB185" s="1"/>
      <c r="VCC185" s="5"/>
      <c r="VCD185" s="29"/>
      <c r="VCE185" s="37"/>
      <c r="VCF185" s="13"/>
      <c r="VCG185" s="12"/>
      <c r="VCH185" s="12"/>
      <c r="VCI185" s="1"/>
      <c r="VCJ185" s="5"/>
      <c r="VCK185" s="29"/>
      <c r="VCL185" s="37"/>
      <c r="VCM185" s="13"/>
      <c r="VCN185" s="12"/>
      <c r="VCO185" s="12"/>
      <c r="VCP185" s="1"/>
      <c r="VCQ185" s="5"/>
      <c r="VCR185" s="29"/>
      <c r="VCS185" s="37"/>
      <c r="VCT185" s="13"/>
      <c r="VCU185" s="12"/>
      <c r="VCV185" s="12"/>
      <c r="VCW185" s="1"/>
      <c r="VCX185" s="5"/>
      <c r="VCY185" s="29"/>
      <c r="VCZ185" s="37"/>
      <c r="VDA185" s="13"/>
      <c r="VDB185" s="12"/>
      <c r="VDC185" s="12"/>
      <c r="VDD185" s="1"/>
      <c r="VDE185" s="5"/>
      <c r="VDF185" s="29"/>
      <c r="VDG185" s="37"/>
      <c r="VDH185" s="13"/>
      <c r="VDI185" s="12"/>
      <c r="VDJ185" s="12"/>
      <c r="VDK185" s="1"/>
      <c r="VDL185" s="5"/>
      <c r="VDM185" s="29"/>
      <c r="VDN185" s="37"/>
      <c r="VDO185" s="13"/>
      <c r="VDP185" s="12"/>
      <c r="VDQ185" s="12"/>
      <c r="VDR185" s="1"/>
      <c r="VDS185" s="5"/>
      <c r="VDT185" s="29"/>
      <c r="VDU185" s="37"/>
      <c r="VDV185" s="13"/>
      <c r="VDW185" s="12"/>
      <c r="VDX185" s="12"/>
      <c r="VDY185" s="1"/>
      <c r="VDZ185" s="5"/>
      <c r="VEA185" s="29"/>
      <c r="VEB185" s="37"/>
      <c r="VEC185" s="13"/>
      <c r="VED185" s="12"/>
      <c r="VEE185" s="12"/>
      <c r="VEF185" s="1"/>
      <c r="VEG185" s="5"/>
      <c r="VEH185" s="29"/>
      <c r="VEI185" s="37"/>
      <c r="VEJ185" s="13"/>
      <c r="VEK185" s="12"/>
      <c r="VEL185" s="12"/>
      <c r="VEM185" s="1"/>
      <c r="VEN185" s="5"/>
      <c r="VEO185" s="29"/>
      <c r="VEP185" s="37"/>
      <c r="VEQ185" s="13"/>
      <c r="VER185" s="12"/>
      <c r="VES185" s="12"/>
      <c r="VET185" s="1"/>
      <c r="VEU185" s="5"/>
      <c r="VEV185" s="29"/>
      <c r="VEW185" s="37"/>
      <c r="VEX185" s="13"/>
      <c r="VEY185" s="12"/>
      <c r="VEZ185" s="12"/>
      <c r="VFA185" s="1"/>
      <c r="VFB185" s="5"/>
      <c r="VFC185" s="29"/>
      <c r="VFD185" s="37"/>
      <c r="VFE185" s="13"/>
      <c r="VFF185" s="12"/>
      <c r="VFG185" s="12"/>
      <c r="VFH185" s="1"/>
      <c r="VFI185" s="5"/>
      <c r="VFJ185" s="29"/>
      <c r="VFK185" s="37"/>
      <c r="VFL185" s="13"/>
      <c r="VFM185" s="12"/>
      <c r="VFN185" s="12"/>
      <c r="VFO185" s="1"/>
      <c r="VFP185" s="5"/>
      <c r="VFQ185" s="29"/>
      <c r="VFR185" s="37"/>
      <c r="VFS185" s="13"/>
      <c r="VFT185" s="12"/>
      <c r="VFU185" s="12"/>
      <c r="VFV185" s="1"/>
      <c r="VFW185" s="5"/>
      <c r="VFX185" s="29"/>
      <c r="VFY185" s="37"/>
      <c r="VFZ185" s="13"/>
      <c r="VGA185" s="12"/>
      <c r="VGB185" s="12"/>
      <c r="VGC185" s="1"/>
      <c r="VGD185" s="5"/>
      <c r="VGE185" s="29"/>
      <c r="VGF185" s="37"/>
      <c r="VGG185" s="13"/>
      <c r="VGH185" s="12"/>
      <c r="VGI185" s="12"/>
      <c r="VGJ185" s="1"/>
      <c r="VGK185" s="5"/>
      <c r="VGL185" s="29"/>
      <c r="VGM185" s="37"/>
      <c r="VGN185" s="13"/>
      <c r="VGO185" s="12"/>
      <c r="VGP185" s="12"/>
      <c r="VGQ185" s="1"/>
      <c r="VGR185" s="5"/>
      <c r="VGS185" s="29"/>
      <c r="VGT185" s="37"/>
      <c r="VGU185" s="13"/>
      <c r="VGV185" s="12"/>
      <c r="VGW185" s="12"/>
      <c r="VGX185" s="1"/>
      <c r="VGY185" s="5"/>
      <c r="VGZ185" s="29"/>
      <c r="VHA185" s="37"/>
      <c r="VHB185" s="13"/>
      <c r="VHC185" s="12"/>
      <c r="VHD185" s="12"/>
      <c r="VHE185" s="1"/>
      <c r="VHF185" s="5"/>
      <c r="VHG185" s="29"/>
      <c r="VHH185" s="37"/>
      <c r="VHI185" s="13"/>
      <c r="VHJ185" s="12"/>
      <c r="VHK185" s="12"/>
      <c r="VHL185" s="1"/>
      <c r="VHM185" s="5"/>
      <c r="VHN185" s="29"/>
      <c r="VHO185" s="37"/>
      <c r="VHP185" s="13"/>
      <c r="VHQ185" s="12"/>
      <c r="VHR185" s="12"/>
      <c r="VHS185" s="1"/>
      <c r="VHT185" s="5"/>
      <c r="VHU185" s="29"/>
      <c r="VHV185" s="37"/>
      <c r="VHW185" s="13"/>
      <c r="VHX185" s="12"/>
      <c r="VHY185" s="12"/>
      <c r="VHZ185" s="1"/>
      <c r="VIA185" s="5"/>
      <c r="VIB185" s="29"/>
      <c r="VIC185" s="37"/>
      <c r="VID185" s="13"/>
      <c r="VIE185" s="12"/>
      <c r="VIF185" s="12"/>
      <c r="VIG185" s="1"/>
      <c r="VIH185" s="5"/>
      <c r="VII185" s="29"/>
      <c r="VIJ185" s="37"/>
      <c r="VIK185" s="13"/>
      <c r="VIL185" s="12"/>
      <c r="VIM185" s="12"/>
      <c r="VIN185" s="1"/>
      <c r="VIO185" s="5"/>
      <c r="VIP185" s="29"/>
      <c r="VIQ185" s="37"/>
      <c r="VIR185" s="13"/>
      <c r="VIS185" s="12"/>
      <c r="VIT185" s="12"/>
      <c r="VIU185" s="1"/>
      <c r="VIV185" s="5"/>
      <c r="VIW185" s="29"/>
      <c r="VIX185" s="37"/>
      <c r="VIY185" s="13"/>
      <c r="VIZ185" s="12"/>
      <c r="VJA185" s="12"/>
      <c r="VJB185" s="1"/>
      <c r="VJC185" s="5"/>
      <c r="VJD185" s="29"/>
      <c r="VJE185" s="37"/>
      <c r="VJF185" s="13"/>
      <c r="VJG185" s="12"/>
      <c r="VJH185" s="12"/>
      <c r="VJI185" s="1"/>
      <c r="VJJ185" s="5"/>
      <c r="VJK185" s="29"/>
      <c r="VJL185" s="37"/>
      <c r="VJM185" s="13"/>
      <c r="VJN185" s="12"/>
      <c r="VJO185" s="12"/>
      <c r="VJP185" s="1"/>
      <c r="VJQ185" s="5"/>
      <c r="VJR185" s="29"/>
      <c r="VJS185" s="37"/>
      <c r="VJT185" s="13"/>
      <c r="VJU185" s="12"/>
      <c r="VJV185" s="12"/>
      <c r="VJW185" s="1"/>
      <c r="VJX185" s="5"/>
      <c r="VJY185" s="29"/>
      <c r="VJZ185" s="37"/>
      <c r="VKA185" s="13"/>
      <c r="VKB185" s="12"/>
      <c r="VKC185" s="12"/>
      <c r="VKD185" s="1"/>
      <c r="VKE185" s="5"/>
      <c r="VKF185" s="29"/>
      <c r="VKG185" s="37"/>
      <c r="VKH185" s="13"/>
      <c r="VKI185" s="12"/>
      <c r="VKJ185" s="12"/>
      <c r="VKK185" s="1"/>
      <c r="VKL185" s="5"/>
      <c r="VKM185" s="29"/>
      <c r="VKN185" s="37"/>
      <c r="VKO185" s="13"/>
      <c r="VKP185" s="12"/>
      <c r="VKQ185" s="12"/>
      <c r="VKR185" s="1"/>
      <c r="VKS185" s="5"/>
      <c r="VKT185" s="29"/>
      <c r="VKU185" s="37"/>
      <c r="VKV185" s="13"/>
      <c r="VKW185" s="12"/>
      <c r="VKX185" s="12"/>
      <c r="VKY185" s="1"/>
      <c r="VKZ185" s="5"/>
      <c r="VLA185" s="29"/>
      <c r="VLB185" s="37"/>
      <c r="VLC185" s="13"/>
      <c r="VLD185" s="12"/>
      <c r="VLE185" s="12"/>
      <c r="VLF185" s="1"/>
      <c r="VLG185" s="5"/>
      <c r="VLH185" s="29"/>
      <c r="VLI185" s="37"/>
      <c r="VLJ185" s="13"/>
      <c r="VLK185" s="12"/>
      <c r="VLL185" s="12"/>
      <c r="VLM185" s="1"/>
      <c r="VLN185" s="5"/>
      <c r="VLO185" s="29"/>
      <c r="VLP185" s="37"/>
      <c r="VLQ185" s="13"/>
      <c r="VLR185" s="12"/>
      <c r="VLS185" s="12"/>
      <c r="VLT185" s="1"/>
      <c r="VLU185" s="5"/>
      <c r="VLV185" s="29"/>
      <c r="VLW185" s="37"/>
      <c r="VLX185" s="13"/>
      <c r="VLY185" s="12"/>
      <c r="VLZ185" s="12"/>
      <c r="VMA185" s="1"/>
      <c r="VMB185" s="5"/>
      <c r="VMC185" s="29"/>
      <c r="VMD185" s="37"/>
      <c r="VME185" s="13"/>
      <c r="VMF185" s="12"/>
      <c r="VMG185" s="12"/>
      <c r="VMH185" s="1"/>
      <c r="VMI185" s="5"/>
      <c r="VMJ185" s="29"/>
      <c r="VMK185" s="37"/>
      <c r="VML185" s="13"/>
      <c r="VMM185" s="12"/>
      <c r="VMN185" s="12"/>
      <c r="VMO185" s="1"/>
      <c r="VMP185" s="5"/>
      <c r="VMQ185" s="29"/>
      <c r="VMR185" s="37"/>
      <c r="VMS185" s="13"/>
      <c r="VMT185" s="12"/>
      <c r="VMU185" s="12"/>
      <c r="VMV185" s="1"/>
      <c r="VMW185" s="5"/>
      <c r="VMX185" s="29"/>
      <c r="VMY185" s="37"/>
      <c r="VMZ185" s="13"/>
      <c r="VNA185" s="12"/>
      <c r="VNB185" s="12"/>
      <c r="VNC185" s="1"/>
      <c r="VND185" s="5"/>
      <c r="VNE185" s="29"/>
      <c r="VNF185" s="37"/>
      <c r="VNG185" s="13"/>
      <c r="VNH185" s="12"/>
      <c r="VNI185" s="12"/>
      <c r="VNJ185" s="1"/>
      <c r="VNK185" s="5"/>
      <c r="VNL185" s="29"/>
      <c r="VNM185" s="37"/>
      <c r="VNN185" s="13"/>
      <c r="VNO185" s="12"/>
      <c r="VNP185" s="12"/>
      <c r="VNQ185" s="1"/>
      <c r="VNR185" s="5"/>
      <c r="VNS185" s="29"/>
      <c r="VNT185" s="37"/>
      <c r="VNU185" s="13"/>
      <c r="VNV185" s="12"/>
      <c r="VNW185" s="12"/>
      <c r="VNX185" s="1"/>
      <c r="VNY185" s="5"/>
      <c r="VNZ185" s="29"/>
      <c r="VOA185" s="37"/>
      <c r="VOB185" s="13"/>
      <c r="VOC185" s="12"/>
      <c r="VOD185" s="12"/>
      <c r="VOE185" s="1"/>
      <c r="VOF185" s="5"/>
      <c r="VOG185" s="29"/>
      <c r="VOH185" s="37"/>
      <c r="VOI185" s="13"/>
      <c r="VOJ185" s="12"/>
      <c r="VOK185" s="12"/>
      <c r="VOL185" s="1"/>
      <c r="VOM185" s="5"/>
      <c r="VON185" s="29"/>
      <c r="VOO185" s="37"/>
      <c r="VOP185" s="13"/>
      <c r="VOQ185" s="12"/>
      <c r="VOR185" s="12"/>
      <c r="VOS185" s="1"/>
      <c r="VOT185" s="5"/>
      <c r="VOU185" s="29"/>
      <c r="VOV185" s="37"/>
      <c r="VOW185" s="13"/>
      <c r="VOX185" s="12"/>
      <c r="VOY185" s="12"/>
      <c r="VOZ185" s="1"/>
      <c r="VPA185" s="5"/>
      <c r="VPB185" s="29"/>
      <c r="VPC185" s="37"/>
      <c r="VPD185" s="13"/>
      <c r="VPE185" s="12"/>
      <c r="VPF185" s="12"/>
      <c r="VPG185" s="1"/>
      <c r="VPH185" s="5"/>
      <c r="VPI185" s="29"/>
      <c r="VPJ185" s="37"/>
      <c r="VPK185" s="13"/>
      <c r="VPL185" s="12"/>
      <c r="VPM185" s="12"/>
      <c r="VPN185" s="1"/>
      <c r="VPO185" s="5"/>
      <c r="VPP185" s="29"/>
      <c r="VPQ185" s="37"/>
      <c r="VPR185" s="13"/>
      <c r="VPS185" s="12"/>
      <c r="VPT185" s="12"/>
      <c r="VPU185" s="1"/>
      <c r="VPV185" s="5"/>
      <c r="VPW185" s="29"/>
      <c r="VPX185" s="37"/>
      <c r="VPY185" s="13"/>
      <c r="VPZ185" s="12"/>
      <c r="VQA185" s="12"/>
      <c r="VQB185" s="1"/>
      <c r="VQC185" s="5"/>
      <c r="VQD185" s="29"/>
      <c r="VQE185" s="37"/>
      <c r="VQF185" s="13"/>
      <c r="VQG185" s="12"/>
      <c r="VQH185" s="12"/>
      <c r="VQI185" s="1"/>
      <c r="VQJ185" s="5"/>
      <c r="VQK185" s="29"/>
      <c r="VQL185" s="37"/>
      <c r="VQM185" s="13"/>
      <c r="VQN185" s="12"/>
      <c r="VQO185" s="12"/>
      <c r="VQP185" s="1"/>
      <c r="VQQ185" s="5"/>
      <c r="VQR185" s="29"/>
      <c r="VQS185" s="37"/>
      <c r="VQT185" s="13"/>
      <c r="VQU185" s="12"/>
      <c r="VQV185" s="12"/>
      <c r="VQW185" s="1"/>
      <c r="VQX185" s="5"/>
      <c r="VQY185" s="29"/>
      <c r="VQZ185" s="37"/>
      <c r="VRA185" s="13"/>
      <c r="VRB185" s="12"/>
      <c r="VRC185" s="12"/>
      <c r="VRD185" s="1"/>
      <c r="VRE185" s="5"/>
      <c r="VRF185" s="29"/>
      <c r="VRG185" s="37"/>
      <c r="VRH185" s="13"/>
      <c r="VRI185" s="12"/>
      <c r="VRJ185" s="12"/>
      <c r="VRK185" s="1"/>
      <c r="VRL185" s="5"/>
      <c r="VRM185" s="29"/>
      <c r="VRN185" s="37"/>
      <c r="VRO185" s="13"/>
      <c r="VRP185" s="12"/>
      <c r="VRQ185" s="12"/>
      <c r="VRR185" s="1"/>
      <c r="VRS185" s="5"/>
      <c r="VRT185" s="29"/>
      <c r="VRU185" s="37"/>
      <c r="VRV185" s="13"/>
      <c r="VRW185" s="12"/>
      <c r="VRX185" s="12"/>
      <c r="VRY185" s="1"/>
      <c r="VRZ185" s="5"/>
      <c r="VSA185" s="29"/>
      <c r="VSB185" s="37"/>
      <c r="VSC185" s="13"/>
      <c r="VSD185" s="12"/>
      <c r="VSE185" s="12"/>
      <c r="VSF185" s="1"/>
      <c r="VSG185" s="5"/>
      <c r="VSH185" s="29"/>
      <c r="VSI185" s="37"/>
      <c r="VSJ185" s="13"/>
      <c r="VSK185" s="12"/>
      <c r="VSL185" s="12"/>
      <c r="VSM185" s="1"/>
      <c r="VSN185" s="5"/>
      <c r="VSO185" s="29"/>
      <c r="VSP185" s="37"/>
      <c r="VSQ185" s="13"/>
      <c r="VSR185" s="12"/>
      <c r="VSS185" s="12"/>
      <c r="VST185" s="1"/>
      <c r="VSU185" s="5"/>
      <c r="VSV185" s="29"/>
      <c r="VSW185" s="37"/>
      <c r="VSX185" s="13"/>
      <c r="VSY185" s="12"/>
      <c r="VSZ185" s="12"/>
      <c r="VTA185" s="1"/>
      <c r="VTB185" s="5"/>
      <c r="VTC185" s="29"/>
      <c r="VTD185" s="37"/>
      <c r="VTE185" s="13"/>
      <c r="VTF185" s="12"/>
      <c r="VTG185" s="12"/>
      <c r="VTH185" s="1"/>
      <c r="VTI185" s="5"/>
      <c r="VTJ185" s="29"/>
      <c r="VTK185" s="37"/>
      <c r="VTL185" s="13"/>
      <c r="VTM185" s="12"/>
      <c r="VTN185" s="12"/>
      <c r="VTO185" s="1"/>
      <c r="VTP185" s="5"/>
      <c r="VTQ185" s="29"/>
      <c r="VTR185" s="37"/>
      <c r="VTS185" s="13"/>
      <c r="VTT185" s="12"/>
      <c r="VTU185" s="12"/>
      <c r="VTV185" s="1"/>
      <c r="VTW185" s="5"/>
      <c r="VTX185" s="29"/>
      <c r="VTY185" s="37"/>
      <c r="VTZ185" s="13"/>
      <c r="VUA185" s="12"/>
      <c r="VUB185" s="12"/>
      <c r="VUC185" s="1"/>
      <c r="VUD185" s="5"/>
      <c r="VUE185" s="29"/>
      <c r="VUF185" s="37"/>
      <c r="VUG185" s="13"/>
      <c r="VUH185" s="12"/>
      <c r="VUI185" s="12"/>
      <c r="VUJ185" s="1"/>
      <c r="VUK185" s="5"/>
      <c r="VUL185" s="29"/>
      <c r="VUM185" s="37"/>
      <c r="VUN185" s="13"/>
      <c r="VUO185" s="12"/>
      <c r="VUP185" s="12"/>
      <c r="VUQ185" s="1"/>
      <c r="VUR185" s="5"/>
      <c r="VUS185" s="29"/>
      <c r="VUT185" s="37"/>
      <c r="VUU185" s="13"/>
      <c r="VUV185" s="12"/>
      <c r="VUW185" s="12"/>
      <c r="VUX185" s="1"/>
      <c r="VUY185" s="5"/>
      <c r="VUZ185" s="29"/>
      <c r="VVA185" s="37"/>
      <c r="VVB185" s="13"/>
      <c r="VVC185" s="12"/>
      <c r="VVD185" s="12"/>
      <c r="VVE185" s="1"/>
      <c r="VVF185" s="5"/>
      <c r="VVG185" s="29"/>
      <c r="VVH185" s="37"/>
      <c r="VVI185" s="13"/>
      <c r="VVJ185" s="12"/>
      <c r="VVK185" s="12"/>
      <c r="VVL185" s="1"/>
      <c r="VVM185" s="5"/>
      <c r="VVN185" s="29"/>
      <c r="VVO185" s="37"/>
      <c r="VVP185" s="13"/>
      <c r="VVQ185" s="12"/>
      <c r="VVR185" s="12"/>
      <c r="VVS185" s="1"/>
      <c r="VVT185" s="5"/>
      <c r="VVU185" s="29"/>
      <c r="VVV185" s="37"/>
      <c r="VVW185" s="13"/>
      <c r="VVX185" s="12"/>
      <c r="VVY185" s="12"/>
      <c r="VVZ185" s="1"/>
      <c r="VWA185" s="5"/>
      <c r="VWB185" s="29"/>
      <c r="VWC185" s="37"/>
      <c r="VWD185" s="13"/>
      <c r="VWE185" s="12"/>
      <c r="VWF185" s="12"/>
      <c r="VWG185" s="1"/>
      <c r="VWH185" s="5"/>
      <c r="VWI185" s="29"/>
      <c r="VWJ185" s="37"/>
      <c r="VWK185" s="13"/>
      <c r="VWL185" s="12"/>
      <c r="VWM185" s="12"/>
      <c r="VWN185" s="1"/>
      <c r="VWO185" s="5"/>
      <c r="VWP185" s="29"/>
      <c r="VWQ185" s="37"/>
      <c r="VWR185" s="13"/>
      <c r="VWS185" s="12"/>
      <c r="VWT185" s="12"/>
      <c r="VWU185" s="1"/>
      <c r="VWV185" s="5"/>
      <c r="VWW185" s="29"/>
      <c r="VWX185" s="37"/>
      <c r="VWY185" s="13"/>
      <c r="VWZ185" s="12"/>
      <c r="VXA185" s="12"/>
      <c r="VXB185" s="1"/>
      <c r="VXC185" s="5"/>
      <c r="VXD185" s="29"/>
      <c r="VXE185" s="37"/>
      <c r="VXF185" s="13"/>
      <c r="VXG185" s="12"/>
      <c r="VXH185" s="12"/>
      <c r="VXI185" s="1"/>
      <c r="VXJ185" s="5"/>
      <c r="VXK185" s="29"/>
      <c r="VXL185" s="37"/>
      <c r="VXM185" s="13"/>
      <c r="VXN185" s="12"/>
      <c r="VXO185" s="12"/>
      <c r="VXP185" s="1"/>
      <c r="VXQ185" s="5"/>
      <c r="VXR185" s="29"/>
      <c r="VXS185" s="37"/>
      <c r="VXT185" s="13"/>
      <c r="VXU185" s="12"/>
      <c r="VXV185" s="12"/>
      <c r="VXW185" s="1"/>
      <c r="VXX185" s="5"/>
      <c r="VXY185" s="29"/>
      <c r="VXZ185" s="37"/>
      <c r="VYA185" s="13"/>
      <c r="VYB185" s="12"/>
      <c r="VYC185" s="12"/>
      <c r="VYD185" s="1"/>
      <c r="VYE185" s="5"/>
      <c r="VYF185" s="29"/>
      <c r="VYG185" s="37"/>
      <c r="VYH185" s="13"/>
      <c r="VYI185" s="12"/>
      <c r="VYJ185" s="12"/>
      <c r="VYK185" s="1"/>
      <c r="VYL185" s="5"/>
      <c r="VYM185" s="29"/>
      <c r="VYN185" s="37"/>
      <c r="VYO185" s="13"/>
      <c r="VYP185" s="12"/>
      <c r="VYQ185" s="12"/>
      <c r="VYR185" s="1"/>
      <c r="VYS185" s="5"/>
      <c r="VYT185" s="29"/>
      <c r="VYU185" s="37"/>
      <c r="VYV185" s="13"/>
      <c r="VYW185" s="12"/>
      <c r="VYX185" s="12"/>
      <c r="VYY185" s="1"/>
      <c r="VYZ185" s="5"/>
      <c r="VZA185" s="29"/>
      <c r="VZB185" s="37"/>
      <c r="VZC185" s="13"/>
      <c r="VZD185" s="12"/>
      <c r="VZE185" s="12"/>
      <c r="VZF185" s="1"/>
      <c r="VZG185" s="5"/>
      <c r="VZH185" s="29"/>
      <c r="VZI185" s="37"/>
      <c r="VZJ185" s="13"/>
      <c r="VZK185" s="12"/>
      <c r="VZL185" s="12"/>
      <c r="VZM185" s="1"/>
      <c r="VZN185" s="5"/>
      <c r="VZO185" s="29"/>
      <c r="VZP185" s="37"/>
      <c r="VZQ185" s="13"/>
      <c r="VZR185" s="12"/>
      <c r="VZS185" s="12"/>
      <c r="VZT185" s="1"/>
      <c r="VZU185" s="5"/>
      <c r="VZV185" s="29"/>
      <c r="VZW185" s="37"/>
      <c r="VZX185" s="13"/>
      <c r="VZY185" s="12"/>
      <c r="VZZ185" s="12"/>
      <c r="WAA185" s="1"/>
      <c r="WAB185" s="5"/>
      <c r="WAC185" s="29"/>
      <c r="WAD185" s="37"/>
      <c r="WAE185" s="13"/>
      <c r="WAF185" s="12"/>
      <c r="WAG185" s="12"/>
      <c r="WAH185" s="1"/>
      <c r="WAI185" s="5"/>
      <c r="WAJ185" s="29"/>
      <c r="WAK185" s="37"/>
      <c r="WAL185" s="13"/>
      <c r="WAM185" s="12"/>
      <c r="WAN185" s="12"/>
      <c r="WAO185" s="1"/>
      <c r="WAP185" s="5"/>
      <c r="WAQ185" s="29"/>
      <c r="WAR185" s="37"/>
      <c r="WAS185" s="13"/>
      <c r="WAT185" s="12"/>
      <c r="WAU185" s="12"/>
      <c r="WAV185" s="1"/>
      <c r="WAW185" s="5"/>
      <c r="WAX185" s="29"/>
      <c r="WAY185" s="37"/>
      <c r="WAZ185" s="13"/>
      <c r="WBA185" s="12"/>
      <c r="WBB185" s="12"/>
      <c r="WBC185" s="1"/>
      <c r="WBD185" s="5"/>
      <c r="WBE185" s="29"/>
      <c r="WBF185" s="37"/>
      <c r="WBG185" s="13"/>
      <c r="WBH185" s="12"/>
      <c r="WBI185" s="12"/>
      <c r="WBJ185" s="1"/>
      <c r="WBK185" s="5"/>
      <c r="WBL185" s="29"/>
      <c r="WBM185" s="37"/>
      <c r="WBN185" s="13"/>
      <c r="WBO185" s="12"/>
      <c r="WBP185" s="12"/>
      <c r="WBQ185" s="1"/>
      <c r="WBR185" s="5"/>
      <c r="WBS185" s="29"/>
      <c r="WBT185" s="37"/>
      <c r="WBU185" s="13"/>
      <c r="WBV185" s="12"/>
      <c r="WBW185" s="12"/>
      <c r="WBX185" s="1"/>
      <c r="WBY185" s="5"/>
      <c r="WBZ185" s="29"/>
      <c r="WCA185" s="37"/>
      <c r="WCB185" s="13"/>
      <c r="WCC185" s="12"/>
      <c r="WCD185" s="12"/>
      <c r="WCE185" s="1"/>
      <c r="WCF185" s="5"/>
      <c r="WCG185" s="29"/>
      <c r="WCH185" s="37"/>
      <c r="WCI185" s="13"/>
      <c r="WCJ185" s="12"/>
      <c r="WCK185" s="12"/>
      <c r="WCL185" s="1"/>
      <c r="WCM185" s="5"/>
      <c r="WCN185" s="29"/>
      <c r="WCO185" s="37"/>
      <c r="WCP185" s="13"/>
      <c r="WCQ185" s="12"/>
      <c r="WCR185" s="12"/>
      <c r="WCS185" s="1"/>
      <c r="WCT185" s="5"/>
      <c r="WCU185" s="29"/>
      <c r="WCV185" s="37"/>
      <c r="WCW185" s="13"/>
      <c r="WCX185" s="12"/>
      <c r="WCY185" s="12"/>
      <c r="WCZ185" s="1"/>
      <c r="WDA185" s="5"/>
      <c r="WDB185" s="29"/>
      <c r="WDC185" s="37"/>
      <c r="WDD185" s="13"/>
      <c r="WDE185" s="12"/>
      <c r="WDF185" s="12"/>
      <c r="WDG185" s="1"/>
      <c r="WDH185" s="5"/>
      <c r="WDI185" s="29"/>
      <c r="WDJ185" s="37"/>
      <c r="WDK185" s="13"/>
      <c r="WDL185" s="12"/>
      <c r="WDM185" s="12"/>
      <c r="WDN185" s="1"/>
      <c r="WDO185" s="5"/>
      <c r="WDP185" s="29"/>
      <c r="WDQ185" s="37"/>
      <c r="WDR185" s="13"/>
      <c r="WDS185" s="12"/>
      <c r="WDT185" s="12"/>
      <c r="WDU185" s="1"/>
      <c r="WDV185" s="5"/>
      <c r="WDW185" s="29"/>
      <c r="WDX185" s="37"/>
      <c r="WDY185" s="13"/>
      <c r="WDZ185" s="12"/>
      <c r="WEA185" s="12"/>
      <c r="WEB185" s="1"/>
      <c r="WEC185" s="5"/>
      <c r="WED185" s="29"/>
      <c r="WEE185" s="37"/>
      <c r="WEF185" s="13"/>
      <c r="WEG185" s="12"/>
      <c r="WEH185" s="12"/>
      <c r="WEI185" s="1"/>
      <c r="WEJ185" s="5"/>
      <c r="WEK185" s="29"/>
      <c r="WEL185" s="37"/>
      <c r="WEM185" s="13"/>
      <c r="WEN185" s="12"/>
      <c r="WEO185" s="12"/>
      <c r="WEP185" s="1"/>
      <c r="WEQ185" s="5"/>
      <c r="WER185" s="29"/>
      <c r="WES185" s="37"/>
      <c r="WET185" s="13"/>
      <c r="WEU185" s="12"/>
      <c r="WEV185" s="12"/>
      <c r="WEW185" s="1"/>
      <c r="WEX185" s="5"/>
      <c r="WEY185" s="29"/>
      <c r="WEZ185" s="37"/>
      <c r="WFA185" s="13"/>
      <c r="WFB185" s="12"/>
      <c r="WFC185" s="12"/>
      <c r="WFD185" s="1"/>
      <c r="WFE185" s="5"/>
      <c r="WFF185" s="29"/>
      <c r="WFG185" s="37"/>
      <c r="WFH185" s="13"/>
      <c r="WFI185" s="12"/>
      <c r="WFJ185" s="12"/>
      <c r="WFK185" s="1"/>
      <c r="WFL185" s="5"/>
      <c r="WFM185" s="29"/>
      <c r="WFN185" s="37"/>
      <c r="WFO185" s="13"/>
      <c r="WFP185" s="12"/>
      <c r="WFQ185" s="12"/>
      <c r="WFR185" s="1"/>
      <c r="WFS185" s="5"/>
      <c r="WFT185" s="29"/>
      <c r="WFU185" s="37"/>
      <c r="WFV185" s="13"/>
      <c r="WFW185" s="12"/>
      <c r="WFX185" s="12"/>
      <c r="WFY185" s="1"/>
      <c r="WFZ185" s="5"/>
      <c r="WGA185" s="29"/>
      <c r="WGB185" s="37"/>
      <c r="WGC185" s="13"/>
      <c r="WGD185" s="12"/>
      <c r="WGE185" s="12"/>
      <c r="WGF185" s="1"/>
      <c r="WGG185" s="5"/>
      <c r="WGH185" s="29"/>
      <c r="WGI185" s="37"/>
      <c r="WGJ185" s="13"/>
      <c r="WGK185" s="12"/>
      <c r="WGL185" s="12"/>
      <c r="WGM185" s="1"/>
      <c r="WGN185" s="5"/>
      <c r="WGO185" s="29"/>
      <c r="WGP185" s="37"/>
      <c r="WGQ185" s="13"/>
      <c r="WGR185" s="12"/>
      <c r="WGS185" s="12"/>
      <c r="WGT185" s="1"/>
      <c r="WGU185" s="5"/>
      <c r="WGV185" s="29"/>
      <c r="WGW185" s="37"/>
      <c r="WGX185" s="13"/>
      <c r="WGY185" s="12"/>
      <c r="WGZ185" s="12"/>
      <c r="WHA185" s="1"/>
      <c r="WHB185" s="5"/>
      <c r="WHC185" s="29"/>
      <c r="WHD185" s="37"/>
      <c r="WHE185" s="13"/>
      <c r="WHF185" s="12"/>
      <c r="WHG185" s="12"/>
      <c r="WHH185" s="1"/>
      <c r="WHI185" s="5"/>
      <c r="WHJ185" s="29"/>
      <c r="WHK185" s="37"/>
      <c r="WHL185" s="13"/>
      <c r="WHM185" s="12"/>
      <c r="WHN185" s="12"/>
      <c r="WHO185" s="1"/>
      <c r="WHP185" s="5"/>
      <c r="WHQ185" s="29"/>
      <c r="WHR185" s="37"/>
      <c r="WHS185" s="13"/>
      <c r="WHT185" s="12"/>
      <c r="WHU185" s="12"/>
      <c r="WHV185" s="1"/>
      <c r="WHW185" s="5"/>
      <c r="WHX185" s="29"/>
      <c r="WHY185" s="37"/>
      <c r="WHZ185" s="13"/>
      <c r="WIA185" s="12"/>
      <c r="WIB185" s="12"/>
      <c r="WIC185" s="1"/>
      <c r="WID185" s="5"/>
      <c r="WIE185" s="29"/>
      <c r="WIF185" s="37"/>
      <c r="WIG185" s="13"/>
      <c r="WIH185" s="12"/>
      <c r="WII185" s="12"/>
      <c r="WIJ185" s="1"/>
      <c r="WIK185" s="5"/>
      <c r="WIL185" s="29"/>
      <c r="WIM185" s="37"/>
      <c r="WIN185" s="13"/>
      <c r="WIO185" s="12"/>
      <c r="WIP185" s="12"/>
      <c r="WIQ185" s="1"/>
      <c r="WIR185" s="5"/>
      <c r="WIS185" s="29"/>
      <c r="WIT185" s="37"/>
      <c r="WIU185" s="13"/>
      <c r="WIV185" s="12"/>
      <c r="WIW185" s="12"/>
      <c r="WIX185" s="1"/>
      <c r="WIY185" s="5"/>
      <c r="WIZ185" s="29"/>
      <c r="WJA185" s="37"/>
      <c r="WJB185" s="13"/>
      <c r="WJC185" s="12"/>
      <c r="WJD185" s="12"/>
      <c r="WJE185" s="1"/>
      <c r="WJF185" s="5"/>
      <c r="WJG185" s="29"/>
      <c r="WJH185" s="37"/>
      <c r="WJI185" s="13"/>
      <c r="WJJ185" s="12"/>
      <c r="WJK185" s="12"/>
      <c r="WJL185" s="1"/>
      <c r="WJM185" s="5"/>
      <c r="WJN185" s="29"/>
      <c r="WJO185" s="37"/>
      <c r="WJP185" s="13"/>
      <c r="WJQ185" s="12"/>
      <c r="WJR185" s="12"/>
      <c r="WJS185" s="1"/>
      <c r="WJT185" s="5"/>
      <c r="WJU185" s="29"/>
      <c r="WJV185" s="37"/>
      <c r="WJW185" s="13"/>
      <c r="WJX185" s="12"/>
      <c r="WJY185" s="12"/>
      <c r="WJZ185" s="1"/>
      <c r="WKA185" s="5"/>
      <c r="WKB185" s="29"/>
      <c r="WKC185" s="37"/>
      <c r="WKD185" s="13"/>
      <c r="WKE185" s="12"/>
      <c r="WKF185" s="12"/>
      <c r="WKG185" s="1"/>
      <c r="WKH185" s="5"/>
      <c r="WKI185" s="29"/>
      <c r="WKJ185" s="37"/>
      <c r="WKK185" s="13"/>
      <c r="WKL185" s="12"/>
      <c r="WKM185" s="12"/>
      <c r="WKN185" s="1"/>
      <c r="WKO185" s="5"/>
      <c r="WKP185" s="29"/>
      <c r="WKQ185" s="37"/>
      <c r="WKR185" s="13"/>
      <c r="WKS185" s="12"/>
      <c r="WKT185" s="12"/>
      <c r="WKU185" s="1"/>
      <c r="WKV185" s="5"/>
      <c r="WKW185" s="29"/>
      <c r="WKX185" s="37"/>
      <c r="WKY185" s="13"/>
      <c r="WKZ185" s="12"/>
      <c r="WLA185" s="12"/>
      <c r="WLB185" s="1"/>
      <c r="WLC185" s="5"/>
      <c r="WLD185" s="29"/>
      <c r="WLE185" s="37"/>
      <c r="WLF185" s="13"/>
      <c r="WLG185" s="12"/>
      <c r="WLH185" s="12"/>
      <c r="WLI185" s="1"/>
      <c r="WLJ185" s="5"/>
      <c r="WLK185" s="29"/>
      <c r="WLL185" s="37"/>
      <c r="WLM185" s="13"/>
      <c r="WLN185" s="12"/>
      <c r="WLO185" s="12"/>
      <c r="WLP185" s="1"/>
      <c r="WLQ185" s="5"/>
      <c r="WLR185" s="29"/>
      <c r="WLS185" s="37"/>
      <c r="WLT185" s="13"/>
      <c r="WLU185" s="12"/>
      <c r="WLV185" s="12"/>
      <c r="WLW185" s="1"/>
      <c r="WLX185" s="5"/>
      <c r="WLY185" s="29"/>
      <c r="WLZ185" s="37"/>
      <c r="WMA185" s="13"/>
      <c r="WMB185" s="12"/>
      <c r="WMC185" s="12"/>
      <c r="WMD185" s="1"/>
      <c r="WME185" s="5"/>
      <c r="WMF185" s="29"/>
      <c r="WMG185" s="37"/>
      <c r="WMH185" s="13"/>
      <c r="WMI185" s="12"/>
      <c r="WMJ185" s="12"/>
      <c r="WMK185" s="1"/>
      <c r="WML185" s="5"/>
      <c r="WMM185" s="29"/>
      <c r="WMN185" s="37"/>
      <c r="WMO185" s="13"/>
      <c r="WMP185" s="12"/>
      <c r="WMQ185" s="12"/>
      <c r="WMR185" s="1"/>
      <c r="WMS185" s="5"/>
      <c r="WMT185" s="29"/>
      <c r="WMU185" s="37"/>
      <c r="WMV185" s="13"/>
      <c r="WMW185" s="12"/>
      <c r="WMX185" s="12"/>
      <c r="WMY185" s="1"/>
      <c r="WMZ185" s="5"/>
      <c r="WNA185" s="29"/>
      <c r="WNB185" s="37"/>
      <c r="WNC185" s="13"/>
      <c r="WND185" s="12"/>
      <c r="WNE185" s="12"/>
      <c r="WNF185" s="1"/>
      <c r="WNG185" s="5"/>
      <c r="WNH185" s="29"/>
      <c r="WNI185" s="37"/>
      <c r="WNJ185" s="13"/>
      <c r="WNK185" s="12"/>
      <c r="WNL185" s="12"/>
      <c r="WNM185" s="1"/>
      <c r="WNN185" s="5"/>
      <c r="WNO185" s="29"/>
      <c r="WNP185" s="37"/>
      <c r="WNQ185" s="13"/>
      <c r="WNR185" s="12"/>
      <c r="WNS185" s="12"/>
      <c r="WNT185" s="1"/>
      <c r="WNU185" s="5"/>
      <c r="WNV185" s="29"/>
      <c r="WNW185" s="37"/>
      <c r="WNX185" s="13"/>
      <c r="WNY185" s="12"/>
      <c r="WNZ185" s="12"/>
      <c r="WOA185" s="1"/>
      <c r="WOB185" s="5"/>
      <c r="WOC185" s="29"/>
      <c r="WOD185" s="37"/>
      <c r="WOE185" s="13"/>
      <c r="WOF185" s="12"/>
      <c r="WOG185" s="12"/>
      <c r="WOH185" s="1"/>
      <c r="WOI185" s="5"/>
      <c r="WOJ185" s="29"/>
      <c r="WOK185" s="37"/>
      <c r="WOL185" s="13"/>
      <c r="WOM185" s="12"/>
      <c r="WON185" s="12"/>
      <c r="WOO185" s="1"/>
      <c r="WOP185" s="5"/>
      <c r="WOQ185" s="29"/>
      <c r="WOR185" s="37"/>
      <c r="WOS185" s="13"/>
      <c r="WOT185" s="12"/>
      <c r="WOU185" s="12"/>
      <c r="WOV185" s="1"/>
      <c r="WOW185" s="5"/>
      <c r="WOX185" s="29"/>
      <c r="WOY185" s="37"/>
      <c r="WOZ185" s="13"/>
      <c r="WPA185" s="12"/>
      <c r="WPB185" s="12"/>
      <c r="WPC185" s="1"/>
      <c r="WPD185" s="5"/>
      <c r="WPE185" s="29"/>
      <c r="WPF185" s="37"/>
      <c r="WPG185" s="13"/>
      <c r="WPH185" s="12"/>
      <c r="WPI185" s="12"/>
      <c r="WPJ185" s="1"/>
      <c r="WPK185" s="5"/>
      <c r="WPL185" s="29"/>
      <c r="WPM185" s="37"/>
      <c r="WPN185" s="13"/>
      <c r="WPO185" s="12"/>
      <c r="WPP185" s="12"/>
      <c r="WPQ185" s="1"/>
      <c r="WPR185" s="5"/>
      <c r="WPS185" s="29"/>
      <c r="WPT185" s="37"/>
      <c r="WPU185" s="13"/>
      <c r="WPV185" s="12"/>
      <c r="WPW185" s="12"/>
      <c r="WPX185" s="1"/>
      <c r="WPY185" s="5"/>
      <c r="WPZ185" s="29"/>
      <c r="WQA185" s="37"/>
      <c r="WQB185" s="13"/>
      <c r="WQC185" s="12"/>
      <c r="WQD185" s="12"/>
      <c r="WQE185" s="1"/>
      <c r="WQF185" s="5"/>
      <c r="WQG185" s="29"/>
      <c r="WQH185" s="37"/>
      <c r="WQI185" s="13"/>
      <c r="WQJ185" s="12"/>
      <c r="WQK185" s="12"/>
      <c r="WQL185" s="1"/>
      <c r="WQM185" s="5"/>
      <c r="WQN185" s="29"/>
      <c r="WQO185" s="37"/>
      <c r="WQP185" s="13"/>
      <c r="WQQ185" s="12"/>
      <c r="WQR185" s="12"/>
      <c r="WQS185" s="1"/>
      <c r="WQT185" s="5"/>
      <c r="WQU185" s="29"/>
      <c r="WQV185" s="37"/>
      <c r="WQW185" s="13"/>
      <c r="WQX185" s="12"/>
      <c r="WQY185" s="12"/>
      <c r="WQZ185" s="1"/>
      <c r="WRA185" s="5"/>
      <c r="WRB185" s="29"/>
      <c r="WRC185" s="37"/>
      <c r="WRD185" s="13"/>
      <c r="WRE185" s="12"/>
      <c r="WRF185" s="12"/>
      <c r="WRG185" s="1"/>
      <c r="WRH185" s="5"/>
      <c r="WRI185" s="29"/>
      <c r="WRJ185" s="37"/>
      <c r="WRK185" s="13"/>
      <c r="WRL185" s="12"/>
      <c r="WRM185" s="12"/>
      <c r="WRN185" s="1"/>
      <c r="WRO185" s="5"/>
      <c r="WRP185" s="29"/>
      <c r="WRQ185" s="37"/>
      <c r="WRR185" s="13"/>
      <c r="WRS185" s="12"/>
      <c r="WRT185" s="12"/>
      <c r="WRU185" s="1"/>
      <c r="WRV185" s="5"/>
      <c r="WRW185" s="29"/>
      <c r="WRX185" s="37"/>
      <c r="WRY185" s="13"/>
      <c r="WRZ185" s="12"/>
      <c r="WSA185" s="12"/>
      <c r="WSB185" s="1"/>
      <c r="WSC185" s="5"/>
      <c r="WSD185" s="29"/>
      <c r="WSE185" s="37"/>
      <c r="WSF185" s="13"/>
      <c r="WSG185" s="12"/>
      <c r="WSH185" s="12"/>
      <c r="WSI185" s="1"/>
      <c r="WSJ185" s="5"/>
      <c r="WSK185" s="29"/>
      <c r="WSL185" s="37"/>
      <c r="WSM185" s="13"/>
      <c r="WSN185" s="12"/>
      <c r="WSO185" s="12"/>
      <c r="WSP185" s="1"/>
      <c r="WSQ185" s="5"/>
      <c r="WSR185" s="29"/>
      <c r="WSS185" s="37"/>
      <c r="WST185" s="13"/>
      <c r="WSU185" s="12"/>
      <c r="WSV185" s="12"/>
      <c r="WSW185" s="1"/>
      <c r="WSX185" s="5"/>
      <c r="WSY185" s="29"/>
      <c r="WSZ185" s="37"/>
      <c r="WTA185" s="13"/>
      <c r="WTB185" s="12"/>
      <c r="WTC185" s="12"/>
      <c r="WTD185" s="1"/>
      <c r="WTE185" s="5"/>
      <c r="WTF185" s="29"/>
      <c r="WTG185" s="37"/>
      <c r="WTH185" s="13"/>
      <c r="WTI185" s="12"/>
      <c r="WTJ185" s="12"/>
      <c r="WTK185" s="1"/>
      <c r="WTL185" s="5"/>
      <c r="WTM185" s="29"/>
      <c r="WTN185" s="37"/>
      <c r="WTO185" s="13"/>
      <c r="WTP185" s="12"/>
      <c r="WTQ185" s="12"/>
      <c r="WTR185" s="1"/>
      <c r="WTS185" s="5"/>
      <c r="WTT185" s="29"/>
      <c r="WTU185" s="37"/>
      <c r="WTV185" s="13"/>
      <c r="WTW185" s="12"/>
      <c r="WTX185" s="12"/>
      <c r="WTY185" s="1"/>
      <c r="WTZ185" s="5"/>
      <c r="WUA185" s="29"/>
      <c r="WUB185" s="37"/>
      <c r="WUC185" s="13"/>
      <c r="WUD185" s="12"/>
      <c r="WUE185" s="12"/>
      <c r="WUF185" s="1"/>
      <c r="WUG185" s="5"/>
      <c r="WUH185" s="29"/>
      <c r="WUI185" s="37"/>
      <c r="WUJ185" s="13"/>
      <c r="WUK185" s="12"/>
      <c r="WUL185" s="12"/>
      <c r="WUM185" s="1"/>
      <c r="WUN185" s="5"/>
      <c r="WUO185" s="29"/>
      <c r="WUP185" s="37"/>
      <c r="WUQ185" s="13"/>
      <c r="WUR185" s="12"/>
      <c r="WUS185" s="12"/>
      <c r="WUT185" s="1"/>
      <c r="WUU185" s="5"/>
      <c r="WUV185" s="29"/>
      <c r="WUW185" s="37"/>
      <c r="WUX185" s="13"/>
      <c r="WUY185" s="12"/>
      <c r="WUZ185" s="12"/>
      <c r="WVA185" s="1"/>
      <c r="WVB185" s="5"/>
      <c r="WVC185" s="29"/>
      <c r="WVD185" s="37"/>
      <c r="WVE185" s="13"/>
      <c r="WVF185" s="12"/>
      <c r="WVG185" s="12"/>
      <c r="WVH185" s="1"/>
      <c r="WVI185" s="5"/>
      <c r="WVJ185" s="29"/>
      <c r="WVK185" s="37"/>
      <c r="WVL185" s="13"/>
      <c r="WVM185" s="12"/>
      <c r="WVN185" s="12"/>
      <c r="WVO185" s="1"/>
      <c r="WVP185" s="5"/>
      <c r="WVQ185" s="29"/>
      <c r="WVR185" s="37"/>
      <c r="WVS185" s="13"/>
      <c r="WVT185" s="12"/>
      <c r="WVU185" s="12"/>
      <c r="WVV185" s="1"/>
      <c r="WVW185" s="5"/>
      <c r="WVX185" s="29"/>
      <c r="WVY185" s="37"/>
      <c r="WVZ185" s="13"/>
      <c r="WWA185" s="12"/>
      <c r="WWB185" s="12"/>
      <c r="WWC185" s="1"/>
      <c r="WWD185" s="5"/>
      <c r="WWE185" s="29"/>
      <c r="WWF185" s="37"/>
      <c r="WWG185" s="13"/>
      <c r="WWH185" s="12"/>
      <c r="WWI185" s="12"/>
      <c r="WWJ185" s="1"/>
      <c r="WWK185" s="5"/>
      <c r="WWL185" s="29"/>
      <c r="WWM185" s="37"/>
      <c r="WWN185" s="13"/>
      <c r="WWO185" s="12"/>
      <c r="WWP185" s="12"/>
      <c r="WWQ185" s="1"/>
      <c r="WWR185" s="5"/>
      <c r="WWS185" s="29"/>
      <c r="WWT185" s="37"/>
      <c r="WWU185" s="13"/>
      <c r="WWV185" s="12"/>
      <c r="WWW185" s="12"/>
      <c r="WWX185" s="1"/>
      <c r="WWY185" s="5"/>
      <c r="WWZ185" s="29"/>
      <c r="WXA185" s="37"/>
      <c r="WXB185" s="13"/>
      <c r="WXC185" s="12"/>
      <c r="WXD185" s="12"/>
      <c r="WXE185" s="1"/>
      <c r="WXF185" s="5"/>
      <c r="WXG185" s="29"/>
      <c r="WXH185" s="37"/>
      <c r="WXI185" s="13"/>
      <c r="WXJ185" s="12"/>
      <c r="WXK185" s="12"/>
      <c r="WXL185" s="1"/>
      <c r="WXM185" s="5"/>
      <c r="WXN185" s="29"/>
      <c r="WXO185" s="37"/>
      <c r="WXP185" s="13"/>
      <c r="WXQ185" s="12"/>
      <c r="WXR185" s="12"/>
      <c r="WXS185" s="1"/>
      <c r="WXT185" s="5"/>
      <c r="WXU185" s="29"/>
      <c r="WXV185" s="37"/>
      <c r="WXW185" s="13"/>
      <c r="WXX185" s="12"/>
      <c r="WXY185" s="12"/>
      <c r="WXZ185" s="1"/>
      <c r="WYA185" s="5"/>
      <c r="WYB185" s="29"/>
      <c r="WYC185" s="37"/>
      <c r="WYD185" s="13"/>
      <c r="WYE185" s="12"/>
      <c r="WYF185" s="12"/>
      <c r="WYG185" s="1"/>
      <c r="WYH185" s="5"/>
      <c r="WYI185" s="29"/>
      <c r="WYJ185" s="37"/>
      <c r="WYK185" s="13"/>
      <c r="WYL185" s="12"/>
      <c r="WYM185" s="12"/>
      <c r="WYN185" s="1"/>
      <c r="WYO185" s="5"/>
      <c r="WYP185" s="29"/>
      <c r="WYQ185" s="37"/>
      <c r="WYR185" s="13"/>
      <c r="WYS185" s="12"/>
      <c r="WYT185" s="12"/>
      <c r="WYU185" s="1"/>
      <c r="WYV185" s="5"/>
      <c r="WYW185" s="29"/>
      <c r="WYX185" s="37"/>
      <c r="WYY185" s="13"/>
      <c r="WYZ185" s="12"/>
      <c r="WZA185" s="12"/>
      <c r="WZB185" s="1"/>
      <c r="WZC185" s="5"/>
      <c r="WZD185" s="29"/>
      <c r="WZE185" s="37"/>
      <c r="WZF185" s="13"/>
      <c r="WZG185" s="12"/>
      <c r="WZH185" s="12"/>
      <c r="WZI185" s="1"/>
      <c r="WZJ185" s="5"/>
      <c r="WZK185" s="29"/>
      <c r="WZL185" s="37"/>
      <c r="WZM185" s="13"/>
      <c r="WZN185" s="12"/>
      <c r="WZO185" s="12"/>
      <c r="WZP185" s="1"/>
      <c r="WZQ185" s="5"/>
      <c r="WZR185" s="29"/>
      <c r="WZS185" s="37"/>
      <c r="WZT185" s="13"/>
      <c r="WZU185" s="12"/>
      <c r="WZV185" s="12"/>
      <c r="WZW185" s="1"/>
      <c r="WZX185" s="5"/>
      <c r="WZY185" s="29"/>
      <c r="WZZ185" s="37"/>
      <c r="XAA185" s="13"/>
      <c r="XAB185" s="12"/>
      <c r="XAC185" s="12"/>
      <c r="XAD185" s="1"/>
      <c r="XAE185" s="5"/>
      <c r="XAF185" s="29"/>
      <c r="XAG185" s="37"/>
      <c r="XAH185" s="13"/>
      <c r="XAI185" s="12"/>
      <c r="XAJ185" s="12"/>
      <c r="XAK185" s="1"/>
      <c r="XAL185" s="5"/>
      <c r="XAM185" s="29"/>
      <c r="XAN185" s="37"/>
      <c r="XAO185" s="13"/>
      <c r="XAP185" s="12"/>
      <c r="XAQ185" s="12"/>
      <c r="XAR185" s="1"/>
      <c r="XAS185" s="5"/>
      <c r="XAT185" s="29"/>
      <c r="XAU185" s="37"/>
      <c r="XAV185" s="13"/>
      <c r="XAW185" s="12"/>
      <c r="XAX185" s="12"/>
      <c r="XAY185" s="1"/>
      <c r="XAZ185" s="5"/>
      <c r="XBA185" s="29"/>
      <c r="XBB185" s="37"/>
      <c r="XBC185" s="13"/>
      <c r="XBD185" s="12"/>
      <c r="XBE185" s="12"/>
      <c r="XBF185" s="1"/>
      <c r="XBG185" s="5"/>
      <c r="XBH185" s="29"/>
      <c r="XBI185" s="37"/>
      <c r="XBJ185" s="13"/>
      <c r="XBK185" s="12"/>
      <c r="XBL185" s="12"/>
      <c r="XBM185" s="1"/>
      <c r="XBN185" s="5"/>
      <c r="XBO185" s="29"/>
      <c r="XBP185" s="37"/>
      <c r="XBQ185" s="13"/>
      <c r="XBR185" s="12"/>
      <c r="XBS185" s="12"/>
      <c r="XBT185" s="1"/>
      <c r="XBU185" s="5"/>
      <c r="XBV185" s="29"/>
      <c r="XBW185" s="37"/>
      <c r="XBX185" s="13"/>
      <c r="XBY185" s="12"/>
      <c r="XBZ185" s="12"/>
      <c r="XCA185" s="1"/>
      <c r="XCB185" s="5"/>
      <c r="XCC185" s="29"/>
      <c r="XCD185" s="37"/>
      <c r="XCE185" s="13"/>
      <c r="XCF185" s="12"/>
      <c r="XCG185" s="12"/>
      <c r="XCH185" s="1"/>
      <c r="XCI185" s="5"/>
      <c r="XCJ185" s="29"/>
      <c r="XCK185" s="37"/>
      <c r="XCL185" s="13"/>
      <c r="XCM185" s="12"/>
      <c r="XCN185" s="12"/>
      <c r="XCO185" s="1"/>
      <c r="XCP185" s="5"/>
      <c r="XCQ185" s="29"/>
      <c r="XCR185" s="37"/>
      <c r="XCS185" s="13"/>
      <c r="XCT185" s="12"/>
      <c r="XCU185" s="12"/>
      <c r="XCV185" s="1"/>
      <c r="XCW185" s="5"/>
      <c r="XCX185" s="29"/>
      <c r="XCY185" s="37"/>
      <c r="XCZ185" s="13"/>
      <c r="XDA185" s="12"/>
      <c r="XDB185" s="12"/>
      <c r="XDC185" s="1"/>
      <c r="XDD185" s="5"/>
      <c r="XDE185" s="29"/>
      <c r="XDF185" s="37"/>
      <c r="XDG185" s="13"/>
      <c r="XDH185" s="12"/>
      <c r="XDI185" s="12"/>
      <c r="XDJ185" s="1"/>
      <c r="XDK185" s="5"/>
      <c r="XDL185" s="29"/>
      <c r="XDM185" s="37"/>
      <c r="XDN185" s="13"/>
      <c r="XDO185" s="12"/>
      <c r="XDP185" s="12"/>
      <c r="XDQ185" s="1"/>
      <c r="XDR185" s="5"/>
      <c r="XDS185" s="29"/>
      <c r="XDT185" s="37"/>
      <c r="XDU185" s="13"/>
      <c r="XDV185" s="12"/>
      <c r="XDW185" s="12"/>
      <c r="XDX185" s="1"/>
      <c r="XDY185" s="5"/>
      <c r="XDZ185" s="29"/>
      <c r="XEA185" s="37"/>
      <c r="XEB185" s="13"/>
      <c r="XEC185" s="12"/>
      <c r="XED185" s="12"/>
      <c r="XEE185" s="1"/>
      <c r="XEF185" s="5"/>
      <c r="XEG185" s="29"/>
      <c r="XEH185" s="37"/>
      <c r="XEI185" s="13"/>
      <c r="XEJ185" s="12"/>
      <c r="XEK185" s="12"/>
      <c r="XEL185" s="1"/>
      <c r="XEM185" s="5"/>
      <c r="XEN185" s="29"/>
      <c r="XEO185" s="37"/>
      <c r="XEP185" s="13"/>
      <c r="XEQ185" s="12"/>
      <c r="XER185" s="12"/>
      <c r="XES185" s="1"/>
      <c r="XET185" s="5"/>
      <c r="XEU185" s="29"/>
      <c r="XEV185" s="37"/>
      <c r="XEW185" s="13"/>
      <c r="XEX185" s="12"/>
      <c r="XEY185" s="12"/>
      <c r="XEZ185" s="1"/>
      <c r="XFA185" s="5"/>
      <c r="XFB185" s="29"/>
      <c r="XFC185" s="37"/>
      <c r="XFD185" s="13"/>
    </row>
    <row r="186" spans="1:16384" ht="14.25" customHeight="1">
      <c r="A186" s="6"/>
      <c r="B186" s="58" t="s">
        <v>347</v>
      </c>
      <c r="C186" s="6" t="s">
        <v>188</v>
      </c>
      <c r="D186" s="138"/>
      <c r="E186" s="139"/>
      <c r="F186" s="139"/>
      <c r="G186" s="137"/>
      <c r="H186" s="119"/>
      <c r="I186" s="72"/>
      <c r="J186" s="6"/>
      <c r="K186" s="13"/>
      <c r="L186" s="12"/>
      <c r="M186" s="12"/>
      <c r="N186" s="1"/>
      <c r="O186" s="5"/>
      <c r="P186" s="29"/>
      <c r="Q186" s="37"/>
      <c r="R186" s="13"/>
      <c r="S186" s="12"/>
      <c r="T186" s="12"/>
      <c r="U186" s="1"/>
      <c r="V186" s="5"/>
      <c r="W186" s="29"/>
      <c r="X186" s="37"/>
      <c r="Y186" s="13"/>
      <c r="Z186" s="12"/>
      <c r="AA186" s="12"/>
      <c r="AB186" s="1"/>
      <c r="AC186" s="5"/>
      <c r="AD186" s="29"/>
      <c r="AE186" s="37"/>
      <c r="AF186" s="13"/>
      <c r="AG186" s="12"/>
      <c r="AH186" s="12"/>
      <c r="AI186" s="1"/>
      <c r="AJ186" s="5"/>
      <c r="AK186" s="29"/>
      <c r="AL186" s="37"/>
      <c r="AM186" s="13"/>
      <c r="AN186" s="12"/>
      <c r="AO186" s="12"/>
      <c r="AP186" s="1"/>
      <c r="AQ186" s="5"/>
      <c r="AR186" s="29"/>
      <c r="AS186" s="37"/>
      <c r="AT186" s="13"/>
      <c r="AU186" s="12"/>
      <c r="AV186" s="12"/>
      <c r="AW186" s="1"/>
      <c r="AX186" s="5"/>
      <c r="AY186" s="29"/>
      <c r="AZ186" s="37"/>
      <c r="BA186" s="13"/>
      <c r="BB186" s="12"/>
      <c r="BC186" s="12"/>
      <c r="BD186" s="1"/>
      <c r="BE186" s="5"/>
      <c r="BF186" s="29"/>
      <c r="BG186" s="37"/>
      <c r="BH186" s="13"/>
      <c r="BI186" s="12"/>
      <c r="BJ186" s="12"/>
      <c r="BK186" s="1"/>
      <c r="BL186" s="5"/>
      <c r="BM186" s="29"/>
      <c r="BN186" s="37"/>
      <c r="BO186" s="13"/>
      <c r="BP186" s="12"/>
      <c r="BQ186" s="12"/>
      <c r="BR186" s="1"/>
      <c r="BS186" s="5"/>
      <c r="BT186" s="29"/>
      <c r="BU186" s="37"/>
      <c r="BV186" s="13"/>
      <c r="BW186" s="12"/>
      <c r="BX186" s="12"/>
      <c r="BY186" s="1"/>
      <c r="BZ186" s="5"/>
      <c r="CA186" s="29"/>
      <c r="CB186" s="37"/>
      <c r="CC186" s="13"/>
      <c r="CD186" s="12"/>
      <c r="CE186" s="12"/>
      <c r="CF186" s="1"/>
      <c r="CG186" s="5"/>
      <c r="CH186" s="29"/>
      <c r="CI186" s="37"/>
      <c r="CJ186" s="13"/>
      <c r="CK186" s="12"/>
      <c r="CL186" s="12"/>
      <c r="CM186" s="1"/>
      <c r="CN186" s="5"/>
      <c r="CO186" s="29"/>
      <c r="CP186" s="37"/>
      <c r="CQ186" s="13"/>
      <c r="CR186" s="12"/>
      <c r="CS186" s="12"/>
      <c r="CT186" s="1"/>
      <c r="CU186" s="5"/>
      <c r="CV186" s="29"/>
      <c r="CW186" s="37"/>
      <c r="CX186" s="13"/>
      <c r="CY186" s="12"/>
      <c r="CZ186" s="12"/>
      <c r="DA186" s="1"/>
      <c r="DB186" s="5"/>
      <c r="DC186" s="29"/>
      <c r="DD186" s="37"/>
      <c r="DE186" s="13"/>
      <c r="DF186" s="12"/>
      <c r="DG186" s="12"/>
      <c r="DH186" s="1"/>
      <c r="DI186" s="5"/>
      <c r="DJ186" s="29"/>
      <c r="DK186" s="37"/>
      <c r="DL186" s="13"/>
      <c r="DM186" s="12"/>
      <c r="DN186" s="12"/>
      <c r="DO186" s="1"/>
      <c r="DP186" s="5"/>
      <c r="DQ186" s="29"/>
      <c r="DR186" s="37"/>
      <c r="DS186" s="13"/>
      <c r="DT186" s="12"/>
      <c r="DU186" s="12"/>
      <c r="DV186" s="1"/>
      <c r="DW186" s="5"/>
      <c r="DX186" s="29"/>
      <c r="DY186" s="37"/>
      <c r="DZ186" s="13"/>
      <c r="EA186" s="12"/>
      <c r="EB186" s="12"/>
      <c r="EC186" s="1"/>
      <c r="ED186" s="5"/>
      <c r="EE186" s="29"/>
      <c r="EF186" s="37"/>
      <c r="EG186" s="13"/>
      <c r="EH186" s="12"/>
      <c r="EI186" s="12"/>
      <c r="EJ186" s="1"/>
      <c r="EK186" s="5"/>
      <c r="EL186" s="29"/>
      <c r="EM186" s="37"/>
      <c r="EN186" s="13"/>
      <c r="EO186" s="12"/>
      <c r="EP186" s="12"/>
      <c r="EQ186" s="1"/>
      <c r="ER186" s="5"/>
      <c r="ES186" s="29"/>
      <c r="ET186" s="37"/>
      <c r="EU186" s="13"/>
      <c r="EV186" s="12"/>
      <c r="EW186" s="12"/>
      <c r="EX186" s="1"/>
      <c r="EY186" s="5"/>
      <c r="EZ186" s="29"/>
      <c r="FA186" s="37"/>
      <c r="FB186" s="13"/>
      <c r="FC186" s="12"/>
      <c r="FD186" s="12"/>
      <c r="FE186" s="1"/>
      <c r="FF186" s="5"/>
      <c r="FG186" s="29"/>
      <c r="FH186" s="37"/>
      <c r="FI186" s="13"/>
      <c r="FJ186" s="12"/>
      <c r="FK186" s="12"/>
      <c r="FL186" s="1"/>
      <c r="FM186" s="5"/>
      <c r="FN186" s="29"/>
      <c r="FO186" s="37"/>
      <c r="FP186" s="13"/>
      <c r="FQ186" s="12"/>
      <c r="FR186" s="12"/>
      <c r="FS186" s="1"/>
      <c r="FT186" s="5"/>
      <c r="FU186" s="29"/>
      <c r="FV186" s="37"/>
      <c r="FW186" s="13"/>
      <c r="FX186" s="12"/>
      <c r="FY186" s="12"/>
      <c r="FZ186" s="1"/>
      <c r="GA186" s="5"/>
      <c r="GB186" s="29"/>
      <c r="GC186" s="37"/>
      <c r="GD186" s="13"/>
      <c r="GE186" s="12"/>
      <c r="GF186" s="12"/>
      <c r="GG186" s="1"/>
      <c r="GH186" s="5"/>
      <c r="GI186" s="29"/>
      <c r="GJ186" s="37"/>
      <c r="GK186" s="13"/>
      <c r="GL186" s="12"/>
      <c r="GM186" s="12"/>
      <c r="GN186" s="1"/>
      <c r="GO186" s="5"/>
      <c r="GP186" s="29"/>
      <c r="GQ186" s="37"/>
      <c r="GR186" s="13"/>
      <c r="GS186" s="12"/>
      <c r="GT186" s="12"/>
      <c r="GU186" s="1"/>
      <c r="GV186" s="5"/>
      <c r="GW186" s="29"/>
      <c r="GX186" s="37"/>
      <c r="GY186" s="13"/>
      <c r="GZ186" s="12"/>
      <c r="HA186" s="12"/>
      <c r="HB186" s="1"/>
      <c r="HC186" s="5"/>
      <c r="HD186" s="29"/>
      <c r="HE186" s="37"/>
      <c r="HF186" s="13"/>
      <c r="HG186" s="12"/>
      <c r="HH186" s="12"/>
      <c r="HI186" s="1"/>
      <c r="HJ186" s="5"/>
      <c r="HK186" s="29"/>
      <c r="HL186" s="37"/>
      <c r="HM186" s="13"/>
      <c r="HN186" s="12"/>
      <c r="HO186" s="12"/>
      <c r="HP186" s="1"/>
      <c r="HQ186" s="5"/>
      <c r="HR186" s="29"/>
      <c r="HS186" s="37"/>
      <c r="HT186" s="13"/>
      <c r="HU186" s="12"/>
      <c r="HV186" s="12"/>
      <c r="HW186" s="1"/>
      <c r="HX186" s="5"/>
      <c r="HY186" s="29"/>
      <c r="HZ186" s="37"/>
      <c r="IA186" s="13"/>
      <c r="IB186" s="12"/>
      <c r="IC186" s="12"/>
      <c r="ID186" s="1"/>
      <c r="IE186" s="5"/>
      <c r="IF186" s="29"/>
      <c r="IG186" s="37"/>
      <c r="IH186" s="13"/>
      <c r="II186" s="12"/>
      <c r="IJ186" s="12"/>
      <c r="IK186" s="1"/>
      <c r="IL186" s="5"/>
      <c r="IM186" s="29"/>
      <c r="IN186" s="37"/>
      <c r="IO186" s="13"/>
      <c r="IP186" s="12"/>
      <c r="IQ186" s="12"/>
      <c r="IR186" s="1"/>
      <c r="IS186" s="5"/>
      <c r="IT186" s="29"/>
      <c r="IU186" s="37"/>
      <c r="IV186" s="13"/>
      <c r="IW186" s="12"/>
      <c r="IX186" s="12"/>
      <c r="IY186" s="1"/>
      <c r="IZ186" s="5"/>
      <c r="JA186" s="29"/>
      <c r="JB186" s="37"/>
      <c r="JC186" s="13"/>
      <c r="JD186" s="12"/>
      <c r="JE186" s="12"/>
      <c r="JF186" s="1"/>
      <c r="JG186" s="5"/>
      <c r="JH186" s="29"/>
      <c r="JI186" s="37"/>
      <c r="JJ186" s="13"/>
      <c r="JK186" s="12"/>
      <c r="JL186" s="12"/>
      <c r="JM186" s="1"/>
      <c r="JN186" s="5"/>
      <c r="JO186" s="29"/>
      <c r="JP186" s="37"/>
      <c r="JQ186" s="13"/>
      <c r="JR186" s="12"/>
      <c r="JS186" s="12"/>
      <c r="JT186" s="1"/>
      <c r="JU186" s="5"/>
      <c r="JV186" s="29"/>
      <c r="JW186" s="37"/>
      <c r="JX186" s="13"/>
      <c r="JY186" s="12"/>
      <c r="JZ186" s="12"/>
      <c r="KA186" s="1"/>
      <c r="KB186" s="5"/>
      <c r="KC186" s="29"/>
      <c r="KD186" s="37"/>
      <c r="KE186" s="13"/>
      <c r="KF186" s="12"/>
      <c r="KG186" s="12"/>
      <c r="KH186" s="1"/>
      <c r="KI186" s="5"/>
      <c r="KJ186" s="29"/>
      <c r="KK186" s="37"/>
      <c r="KL186" s="13"/>
      <c r="KM186" s="12"/>
      <c r="KN186" s="12"/>
      <c r="KO186" s="1"/>
      <c r="KP186" s="5"/>
      <c r="KQ186" s="29"/>
      <c r="KR186" s="37"/>
      <c r="KS186" s="13"/>
      <c r="KT186" s="12"/>
      <c r="KU186" s="12"/>
      <c r="KV186" s="1"/>
      <c r="KW186" s="5"/>
      <c r="KX186" s="29"/>
      <c r="KY186" s="37"/>
      <c r="KZ186" s="13"/>
      <c r="LA186" s="12"/>
      <c r="LB186" s="12"/>
      <c r="LC186" s="1"/>
      <c r="LD186" s="5"/>
      <c r="LE186" s="29"/>
      <c r="LF186" s="37"/>
      <c r="LG186" s="13"/>
      <c r="LH186" s="12"/>
      <c r="LI186" s="12"/>
      <c r="LJ186" s="1"/>
      <c r="LK186" s="5"/>
      <c r="LL186" s="29"/>
      <c r="LM186" s="37"/>
      <c r="LN186" s="13"/>
      <c r="LO186" s="12"/>
      <c r="LP186" s="12"/>
      <c r="LQ186" s="1"/>
      <c r="LR186" s="5"/>
      <c r="LS186" s="29"/>
      <c r="LT186" s="37"/>
      <c r="LU186" s="13"/>
      <c r="LV186" s="12"/>
      <c r="LW186" s="12"/>
      <c r="LX186" s="1"/>
      <c r="LY186" s="5"/>
      <c r="LZ186" s="29"/>
      <c r="MA186" s="37"/>
      <c r="MB186" s="13"/>
      <c r="MC186" s="12"/>
      <c r="MD186" s="12"/>
      <c r="ME186" s="1"/>
      <c r="MF186" s="5"/>
      <c r="MG186" s="29"/>
      <c r="MH186" s="37"/>
      <c r="MI186" s="13"/>
      <c r="MJ186" s="12"/>
      <c r="MK186" s="12"/>
      <c r="ML186" s="1"/>
      <c r="MM186" s="5"/>
      <c r="MN186" s="29"/>
      <c r="MO186" s="37"/>
      <c r="MP186" s="13"/>
      <c r="MQ186" s="12"/>
      <c r="MR186" s="12"/>
      <c r="MS186" s="1"/>
      <c r="MT186" s="5"/>
      <c r="MU186" s="29"/>
      <c r="MV186" s="37"/>
      <c r="MW186" s="13"/>
      <c r="MX186" s="12"/>
      <c r="MY186" s="12"/>
      <c r="MZ186" s="1"/>
      <c r="NA186" s="5"/>
      <c r="NB186" s="29"/>
      <c r="NC186" s="37"/>
      <c r="ND186" s="13"/>
      <c r="NE186" s="12"/>
      <c r="NF186" s="12"/>
      <c r="NG186" s="1"/>
      <c r="NH186" s="5"/>
      <c r="NI186" s="29"/>
      <c r="NJ186" s="37"/>
      <c r="NK186" s="13"/>
      <c r="NL186" s="12"/>
      <c r="NM186" s="12"/>
      <c r="NN186" s="1"/>
      <c r="NO186" s="5"/>
      <c r="NP186" s="29"/>
      <c r="NQ186" s="37"/>
      <c r="NR186" s="13"/>
      <c r="NS186" s="12"/>
      <c r="NT186" s="12"/>
      <c r="NU186" s="1"/>
      <c r="NV186" s="5"/>
      <c r="NW186" s="29"/>
      <c r="NX186" s="37"/>
      <c r="NY186" s="13"/>
      <c r="NZ186" s="12"/>
      <c r="OA186" s="12"/>
      <c r="OB186" s="1"/>
      <c r="OC186" s="5"/>
      <c r="OD186" s="29"/>
      <c r="OE186" s="37"/>
      <c r="OF186" s="13"/>
      <c r="OG186" s="12"/>
      <c r="OH186" s="12"/>
      <c r="OI186" s="1"/>
      <c r="OJ186" s="5"/>
      <c r="OK186" s="29"/>
      <c r="OL186" s="37"/>
      <c r="OM186" s="13"/>
      <c r="ON186" s="12"/>
      <c r="OO186" s="12"/>
      <c r="OP186" s="1"/>
      <c r="OQ186" s="5"/>
      <c r="OR186" s="29"/>
      <c r="OS186" s="37"/>
      <c r="OT186" s="13"/>
      <c r="OU186" s="12"/>
      <c r="OV186" s="12"/>
      <c r="OW186" s="1"/>
      <c r="OX186" s="5"/>
      <c r="OY186" s="29"/>
      <c r="OZ186" s="37"/>
      <c r="PA186" s="13"/>
      <c r="PB186" s="12"/>
      <c r="PC186" s="12"/>
      <c r="PD186" s="1"/>
      <c r="PE186" s="5"/>
      <c r="PF186" s="29"/>
      <c r="PG186" s="37"/>
      <c r="PH186" s="13"/>
      <c r="PI186" s="12"/>
      <c r="PJ186" s="12"/>
      <c r="PK186" s="1"/>
      <c r="PL186" s="5"/>
      <c r="PM186" s="29"/>
      <c r="PN186" s="37"/>
      <c r="PO186" s="13"/>
      <c r="PP186" s="12"/>
      <c r="PQ186" s="12"/>
      <c r="PR186" s="1"/>
      <c r="PS186" s="5"/>
      <c r="PT186" s="29"/>
      <c r="PU186" s="37"/>
      <c r="PV186" s="13"/>
      <c r="PW186" s="12"/>
      <c r="PX186" s="12"/>
      <c r="PY186" s="1"/>
      <c r="PZ186" s="5"/>
      <c r="QA186" s="29"/>
      <c r="QB186" s="37"/>
      <c r="QC186" s="13"/>
      <c r="QD186" s="12"/>
      <c r="QE186" s="12"/>
      <c r="QF186" s="1"/>
      <c r="QG186" s="5"/>
      <c r="QH186" s="29"/>
      <c r="QI186" s="37"/>
      <c r="QJ186" s="13"/>
      <c r="QK186" s="12"/>
      <c r="QL186" s="12"/>
      <c r="QM186" s="1"/>
      <c r="QN186" s="5"/>
      <c r="QO186" s="29"/>
      <c r="QP186" s="37"/>
      <c r="QQ186" s="13"/>
      <c r="QR186" s="12"/>
      <c r="QS186" s="12"/>
      <c r="QT186" s="1"/>
      <c r="QU186" s="5"/>
      <c r="QV186" s="29"/>
      <c r="QW186" s="37"/>
      <c r="QX186" s="13"/>
      <c r="QY186" s="12"/>
      <c r="QZ186" s="12"/>
      <c r="RA186" s="1"/>
      <c r="RB186" s="5"/>
      <c r="RC186" s="29"/>
      <c r="RD186" s="37"/>
      <c r="RE186" s="13"/>
      <c r="RF186" s="12"/>
      <c r="RG186" s="12"/>
      <c r="RH186" s="1"/>
      <c r="RI186" s="5"/>
      <c r="RJ186" s="29"/>
      <c r="RK186" s="37"/>
      <c r="RL186" s="13"/>
      <c r="RM186" s="12"/>
      <c r="RN186" s="12"/>
      <c r="RO186" s="1"/>
      <c r="RP186" s="5"/>
      <c r="RQ186" s="29"/>
      <c r="RR186" s="37"/>
      <c r="RS186" s="13"/>
      <c r="RT186" s="12"/>
      <c r="RU186" s="12"/>
      <c r="RV186" s="1"/>
      <c r="RW186" s="5"/>
      <c r="RX186" s="29"/>
      <c r="RY186" s="37"/>
      <c r="RZ186" s="13"/>
      <c r="SA186" s="12"/>
      <c r="SB186" s="12"/>
      <c r="SC186" s="1"/>
      <c r="SD186" s="5"/>
      <c r="SE186" s="29"/>
      <c r="SF186" s="37"/>
      <c r="SG186" s="13"/>
      <c r="SH186" s="12"/>
      <c r="SI186" s="12"/>
      <c r="SJ186" s="1"/>
      <c r="SK186" s="5"/>
      <c r="SL186" s="29"/>
      <c r="SM186" s="37"/>
      <c r="SN186" s="13"/>
      <c r="SO186" s="12"/>
      <c r="SP186" s="12"/>
      <c r="SQ186" s="1"/>
      <c r="SR186" s="5"/>
      <c r="SS186" s="29"/>
      <c r="ST186" s="37"/>
      <c r="SU186" s="13"/>
      <c r="SV186" s="12"/>
      <c r="SW186" s="12"/>
      <c r="SX186" s="1"/>
      <c r="SY186" s="5"/>
      <c r="SZ186" s="29"/>
      <c r="TA186" s="37"/>
      <c r="TB186" s="13"/>
      <c r="TC186" s="12"/>
      <c r="TD186" s="12"/>
      <c r="TE186" s="1"/>
      <c r="TF186" s="5"/>
      <c r="TG186" s="29"/>
      <c r="TH186" s="37"/>
      <c r="TI186" s="13"/>
      <c r="TJ186" s="12"/>
      <c r="TK186" s="12"/>
      <c r="TL186" s="1"/>
      <c r="TM186" s="5"/>
      <c r="TN186" s="29"/>
      <c r="TO186" s="37"/>
      <c r="TP186" s="13"/>
      <c r="TQ186" s="12"/>
      <c r="TR186" s="12"/>
      <c r="TS186" s="1"/>
      <c r="TT186" s="5"/>
      <c r="TU186" s="29"/>
      <c r="TV186" s="37"/>
      <c r="TW186" s="13"/>
      <c r="TX186" s="12"/>
      <c r="TY186" s="12"/>
      <c r="TZ186" s="1"/>
      <c r="UA186" s="5"/>
      <c r="UB186" s="29"/>
      <c r="UC186" s="37"/>
      <c r="UD186" s="13"/>
      <c r="UE186" s="12"/>
      <c r="UF186" s="12"/>
      <c r="UG186" s="1"/>
      <c r="UH186" s="5"/>
      <c r="UI186" s="29"/>
      <c r="UJ186" s="37"/>
      <c r="UK186" s="13"/>
      <c r="UL186" s="12"/>
      <c r="UM186" s="12"/>
      <c r="UN186" s="1"/>
      <c r="UO186" s="5"/>
      <c r="UP186" s="29"/>
      <c r="UQ186" s="37"/>
      <c r="UR186" s="13"/>
      <c r="US186" s="12"/>
      <c r="UT186" s="12"/>
      <c r="UU186" s="1"/>
      <c r="UV186" s="5"/>
      <c r="UW186" s="29"/>
      <c r="UX186" s="37"/>
      <c r="UY186" s="13"/>
      <c r="UZ186" s="12"/>
      <c r="VA186" s="12"/>
      <c r="VB186" s="1"/>
      <c r="VC186" s="5"/>
      <c r="VD186" s="29"/>
      <c r="VE186" s="37"/>
      <c r="VF186" s="13"/>
      <c r="VG186" s="12"/>
      <c r="VH186" s="12"/>
      <c r="VI186" s="1"/>
      <c r="VJ186" s="5"/>
      <c r="VK186" s="29"/>
      <c r="VL186" s="37"/>
      <c r="VM186" s="13"/>
      <c r="VN186" s="12"/>
      <c r="VO186" s="12"/>
      <c r="VP186" s="1"/>
      <c r="VQ186" s="5"/>
      <c r="VR186" s="29"/>
      <c r="VS186" s="37"/>
      <c r="VT186" s="13"/>
      <c r="VU186" s="12"/>
      <c r="VV186" s="12"/>
      <c r="VW186" s="1"/>
      <c r="VX186" s="5"/>
      <c r="VY186" s="29"/>
      <c r="VZ186" s="37"/>
      <c r="WA186" s="13"/>
      <c r="WB186" s="12"/>
      <c r="WC186" s="12"/>
      <c r="WD186" s="1"/>
      <c r="WE186" s="5"/>
      <c r="WF186" s="29"/>
      <c r="WG186" s="37"/>
      <c r="WH186" s="13"/>
      <c r="WI186" s="12"/>
      <c r="WJ186" s="12"/>
      <c r="WK186" s="1"/>
      <c r="WL186" s="5"/>
      <c r="WM186" s="29"/>
      <c r="WN186" s="37"/>
      <c r="WO186" s="13"/>
      <c r="WP186" s="12"/>
      <c r="WQ186" s="12"/>
      <c r="WR186" s="1"/>
      <c r="WS186" s="5"/>
      <c r="WT186" s="29"/>
      <c r="WU186" s="37"/>
      <c r="WV186" s="13"/>
      <c r="WW186" s="12"/>
      <c r="WX186" s="12"/>
      <c r="WY186" s="1"/>
      <c r="WZ186" s="5"/>
      <c r="XA186" s="29"/>
      <c r="XB186" s="37"/>
      <c r="XC186" s="13"/>
      <c r="XD186" s="12"/>
      <c r="XE186" s="12"/>
      <c r="XF186" s="1"/>
      <c r="XG186" s="5"/>
      <c r="XH186" s="29"/>
      <c r="XI186" s="37"/>
      <c r="XJ186" s="13"/>
      <c r="XK186" s="12"/>
      <c r="XL186" s="12"/>
      <c r="XM186" s="1"/>
      <c r="XN186" s="5"/>
      <c r="XO186" s="29"/>
      <c r="XP186" s="37"/>
      <c r="XQ186" s="13"/>
      <c r="XR186" s="12"/>
      <c r="XS186" s="12"/>
      <c r="XT186" s="1"/>
      <c r="XU186" s="5"/>
      <c r="XV186" s="29"/>
      <c r="XW186" s="37"/>
      <c r="XX186" s="13"/>
      <c r="XY186" s="12"/>
      <c r="XZ186" s="12"/>
      <c r="YA186" s="1"/>
      <c r="YB186" s="5"/>
      <c r="YC186" s="29"/>
      <c r="YD186" s="37"/>
      <c r="YE186" s="13"/>
      <c r="YF186" s="12"/>
      <c r="YG186" s="12"/>
      <c r="YH186" s="1"/>
      <c r="YI186" s="5"/>
      <c r="YJ186" s="29"/>
      <c r="YK186" s="37"/>
      <c r="YL186" s="13"/>
      <c r="YM186" s="12"/>
      <c r="YN186" s="12"/>
      <c r="YO186" s="1"/>
      <c r="YP186" s="5"/>
      <c r="YQ186" s="29"/>
      <c r="YR186" s="37"/>
      <c r="YS186" s="13"/>
      <c r="YT186" s="12"/>
      <c r="YU186" s="12"/>
      <c r="YV186" s="1"/>
      <c r="YW186" s="5"/>
      <c r="YX186" s="29"/>
      <c r="YY186" s="37"/>
      <c r="YZ186" s="13"/>
      <c r="ZA186" s="12"/>
      <c r="ZB186" s="12"/>
      <c r="ZC186" s="1"/>
      <c r="ZD186" s="5"/>
      <c r="ZE186" s="29"/>
      <c r="ZF186" s="37"/>
      <c r="ZG186" s="13"/>
      <c r="ZH186" s="12"/>
      <c r="ZI186" s="12"/>
      <c r="ZJ186" s="1"/>
      <c r="ZK186" s="5"/>
      <c r="ZL186" s="29"/>
      <c r="ZM186" s="37"/>
      <c r="ZN186" s="13"/>
      <c r="ZO186" s="12"/>
      <c r="ZP186" s="12"/>
      <c r="ZQ186" s="1"/>
      <c r="ZR186" s="5"/>
      <c r="ZS186" s="29"/>
      <c r="ZT186" s="37"/>
      <c r="ZU186" s="13"/>
      <c r="ZV186" s="12"/>
      <c r="ZW186" s="12"/>
      <c r="ZX186" s="1"/>
      <c r="ZY186" s="5"/>
      <c r="ZZ186" s="29"/>
      <c r="AAA186" s="37"/>
      <c r="AAB186" s="13"/>
      <c r="AAC186" s="12"/>
      <c r="AAD186" s="12"/>
      <c r="AAE186" s="1"/>
      <c r="AAF186" s="5"/>
      <c r="AAG186" s="29"/>
      <c r="AAH186" s="37"/>
      <c r="AAI186" s="13"/>
      <c r="AAJ186" s="12"/>
      <c r="AAK186" s="12"/>
      <c r="AAL186" s="1"/>
      <c r="AAM186" s="5"/>
      <c r="AAN186" s="29"/>
      <c r="AAO186" s="37"/>
      <c r="AAP186" s="13"/>
      <c r="AAQ186" s="12"/>
      <c r="AAR186" s="12"/>
      <c r="AAS186" s="1"/>
      <c r="AAT186" s="5"/>
      <c r="AAU186" s="29"/>
      <c r="AAV186" s="37"/>
      <c r="AAW186" s="13"/>
      <c r="AAX186" s="12"/>
      <c r="AAY186" s="12"/>
      <c r="AAZ186" s="1"/>
      <c r="ABA186" s="5"/>
      <c r="ABB186" s="29"/>
      <c r="ABC186" s="37"/>
      <c r="ABD186" s="13"/>
      <c r="ABE186" s="12"/>
      <c r="ABF186" s="12"/>
      <c r="ABG186" s="1"/>
      <c r="ABH186" s="5"/>
      <c r="ABI186" s="29"/>
      <c r="ABJ186" s="37"/>
      <c r="ABK186" s="13"/>
      <c r="ABL186" s="12"/>
      <c r="ABM186" s="12"/>
      <c r="ABN186" s="1"/>
      <c r="ABO186" s="5"/>
      <c r="ABP186" s="29"/>
      <c r="ABQ186" s="37"/>
      <c r="ABR186" s="13"/>
      <c r="ABS186" s="12"/>
      <c r="ABT186" s="12"/>
      <c r="ABU186" s="1"/>
      <c r="ABV186" s="5"/>
      <c r="ABW186" s="29"/>
      <c r="ABX186" s="37"/>
      <c r="ABY186" s="13"/>
      <c r="ABZ186" s="12"/>
      <c r="ACA186" s="12"/>
      <c r="ACB186" s="1"/>
      <c r="ACC186" s="5"/>
      <c r="ACD186" s="29"/>
      <c r="ACE186" s="37"/>
      <c r="ACF186" s="13"/>
      <c r="ACG186" s="12"/>
      <c r="ACH186" s="12"/>
      <c r="ACI186" s="1"/>
      <c r="ACJ186" s="5"/>
      <c r="ACK186" s="29"/>
      <c r="ACL186" s="37"/>
      <c r="ACM186" s="13"/>
      <c r="ACN186" s="12"/>
      <c r="ACO186" s="12"/>
      <c r="ACP186" s="1"/>
      <c r="ACQ186" s="5"/>
      <c r="ACR186" s="29"/>
      <c r="ACS186" s="37"/>
      <c r="ACT186" s="13"/>
      <c r="ACU186" s="12"/>
      <c r="ACV186" s="12"/>
      <c r="ACW186" s="1"/>
      <c r="ACX186" s="5"/>
      <c r="ACY186" s="29"/>
      <c r="ACZ186" s="37"/>
      <c r="ADA186" s="13"/>
      <c r="ADB186" s="12"/>
      <c r="ADC186" s="12"/>
      <c r="ADD186" s="1"/>
      <c r="ADE186" s="5"/>
      <c r="ADF186" s="29"/>
      <c r="ADG186" s="37"/>
      <c r="ADH186" s="13"/>
      <c r="ADI186" s="12"/>
      <c r="ADJ186" s="12"/>
      <c r="ADK186" s="1"/>
      <c r="ADL186" s="5"/>
      <c r="ADM186" s="29"/>
      <c r="ADN186" s="37"/>
      <c r="ADO186" s="13"/>
      <c r="ADP186" s="12"/>
      <c r="ADQ186" s="12"/>
      <c r="ADR186" s="1"/>
      <c r="ADS186" s="5"/>
      <c r="ADT186" s="29"/>
      <c r="ADU186" s="37"/>
      <c r="ADV186" s="13"/>
      <c r="ADW186" s="12"/>
      <c r="ADX186" s="12"/>
      <c r="ADY186" s="1"/>
      <c r="ADZ186" s="5"/>
      <c r="AEA186" s="29"/>
      <c r="AEB186" s="37"/>
      <c r="AEC186" s="13"/>
      <c r="AED186" s="12"/>
      <c r="AEE186" s="12"/>
      <c r="AEF186" s="1"/>
      <c r="AEG186" s="5"/>
      <c r="AEH186" s="29"/>
      <c r="AEI186" s="37"/>
      <c r="AEJ186" s="13"/>
      <c r="AEK186" s="12"/>
      <c r="AEL186" s="12"/>
      <c r="AEM186" s="1"/>
      <c r="AEN186" s="5"/>
      <c r="AEO186" s="29"/>
      <c r="AEP186" s="37"/>
      <c r="AEQ186" s="13"/>
      <c r="AER186" s="12"/>
      <c r="AES186" s="12"/>
      <c r="AET186" s="1"/>
      <c r="AEU186" s="5"/>
      <c r="AEV186" s="29"/>
      <c r="AEW186" s="37"/>
      <c r="AEX186" s="13"/>
      <c r="AEY186" s="12"/>
      <c r="AEZ186" s="12"/>
      <c r="AFA186" s="1"/>
      <c r="AFB186" s="5"/>
      <c r="AFC186" s="29"/>
      <c r="AFD186" s="37"/>
      <c r="AFE186" s="13"/>
      <c r="AFF186" s="12"/>
      <c r="AFG186" s="12"/>
      <c r="AFH186" s="1"/>
      <c r="AFI186" s="5"/>
      <c r="AFJ186" s="29"/>
      <c r="AFK186" s="37"/>
      <c r="AFL186" s="13"/>
      <c r="AFM186" s="12"/>
      <c r="AFN186" s="12"/>
      <c r="AFO186" s="1"/>
      <c r="AFP186" s="5"/>
      <c r="AFQ186" s="29"/>
      <c r="AFR186" s="37"/>
      <c r="AFS186" s="13"/>
      <c r="AFT186" s="12"/>
      <c r="AFU186" s="12"/>
      <c r="AFV186" s="1"/>
      <c r="AFW186" s="5"/>
      <c r="AFX186" s="29"/>
      <c r="AFY186" s="37"/>
      <c r="AFZ186" s="13"/>
      <c r="AGA186" s="12"/>
      <c r="AGB186" s="12"/>
      <c r="AGC186" s="1"/>
      <c r="AGD186" s="5"/>
      <c r="AGE186" s="29"/>
      <c r="AGF186" s="37"/>
      <c r="AGG186" s="13"/>
      <c r="AGH186" s="12"/>
      <c r="AGI186" s="12"/>
      <c r="AGJ186" s="1"/>
      <c r="AGK186" s="5"/>
      <c r="AGL186" s="29"/>
      <c r="AGM186" s="37"/>
      <c r="AGN186" s="13"/>
      <c r="AGO186" s="12"/>
      <c r="AGP186" s="12"/>
      <c r="AGQ186" s="1"/>
      <c r="AGR186" s="5"/>
      <c r="AGS186" s="29"/>
      <c r="AGT186" s="37"/>
      <c r="AGU186" s="13"/>
      <c r="AGV186" s="12"/>
      <c r="AGW186" s="12"/>
      <c r="AGX186" s="1"/>
      <c r="AGY186" s="5"/>
      <c r="AGZ186" s="29"/>
      <c r="AHA186" s="37"/>
      <c r="AHB186" s="13"/>
      <c r="AHC186" s="12"/>
      <c r="AHD186" s="12"/>
      <c r="AHE186" s="1"/>
      <c r="AHF186" s="5"/>
      <c r="AHG186" s="29"/>
      <c r="AHH186" s="37"/>
      <c r="AHI186" s="13"/>
      <c r="AHJ186" s="12"/>
      <c r="AHK186" s="12"/>
      <c r="AHL186" s="1"/>
      <c r="AHM186" s="5"/>
      <c r="AHN186" s="29"/>
      <c r="AHO186" s="37"/>
      <c r="AHP186" s="13"/>
      <c r="AHQ186" s="12"/>
      <c r="AHR186" s="12"/>
      <c r="AHS186" s="1"/>
      <c r="AHT186" s="5"/>
      <c r="AHU186" s="29"/>
      <c r="AHV186" s="37"/>
      <c r="AHW186" s="13"/>
      <c r="AHX186" s="12"/>
      <c r="AHY186" s="12"/>
      <c r="AHZ186" s="1"/>
      <c r="AIA186" s="5"/>
      <c r="AIB186" s="29"/>
      <c r="AIC186" s="37"/>
      <c r="AID186" s="13"/>
      <c r="AIE186" s="12"/>
      <c r="AIF186" s="12"/>
      <c r="AIG186" s="1"/>
      <c r="AIH186" s="5"/>
      <c r="AII186" s="29"/>
      <c r="AIJ186" s="37"/>
      <c r="AIK186" s="13"/>
      <c r="AIL186" s="12"/>
      <c r="AIM186" s="12"/>
      <c r="AIN186" s="1"/>
      <c r="AIO186" s="5"/>
      <c r="AIP186" s="29"/>
      <c r="AIQ186" s="37"/>
      <c r="AIR186" s="13"/>
      <c r="AIS186" s="12"/>
      <c r="AIT186" s="12"/>
      <c r="AIU186" s="1"/>
      <c r="AIV186" s="5"/>
      <c r="AIW186" s="29"/>
      <c r="AIX186" s="37"/>
      <c r="AIY186" s="13"/>
      <c r="AIZ186" s="12"/>
      <c r="AJA186" s="12"/>
      <c r="AJB186" s="1"/>
      <c r="AJC186" s="5"/>
      <c r="AJD186" s="29"/>
      <c r="AJE186" s="37"/>
      <c r="AJF186" s="13"/>
      <c r="AJG186" s="12"/>
      <c r="AJH186" s="12"/>
      <c r="AJI186" s="1"/>
      <c r="AJJ186" s="5"/>
      <c r="AJK186" s="29"/>
      <c r="AJL186" s="37"/>
      <c r="AJM186" s="13"/>
      <c r="AJN186" s="12"/>
      <c r="AJO186" s="12"/>
      <c r="AJP186" s="1"/>
      <c r="AJQ186" s="5"/>
      <c r="AJR186" s="29"/>
      <c r="AJS186" s="37"/>
      <c r="AJT186" s="13"/>
      <c r="AJU186" s="12"/>
      <c r="AJV186" s="12"/>
      <c r="AJW186" s="1"/>
      <c r="AJX186" s="5"/>
      <c r="AJY186" s="29"/>
      <c r="AJZ186" s="37"/>
      <c r="AKA186" s="13"/>
      <c r="AKB186" s="12"/>
      <c r="AKC186" s="12"/>
      <c r="AKD186" s="1"/>
      <c r="AKE186" s="5"/>
      <c r="AKF186" s="29"/>
      <c r="AKG186" s="37"/>
      <c r="AKH186" s="13"/>
      <c r="AKI186" s="12"/>
      <c r="AKJ186" s="12"/>
      <c r="AKK186" s="1"/>
      <c r="AKL186" s="5"/>
      <c r="AKM186" s="29"/>
      <c r="AKN186" s="37"/>
      <c r="AKO186" s="13"/>
      <c r="AKP186" s="12"/>
      <c r="AKQ186" s="12"/>
      <c r="AKR186" s="1"/>
      <c r="AKS186" s="5"/>
      <c r="AKT186" s="29"/>
      <c r="AKU186" s="37"/>
      <c r="AKV186" s="13"/>
      <c r="AKW186" s="12"/>
      <c r="AKX186" s="12"/>
      <c r="AKY186" s="1"/>
      <c r="AKZ186" s="5"/>
      <c r="ALA186" s="29"/>
      <c r="ALB186" s="37"/>
      <c r="ALC186" s="13"/>
      <c r="ALD186" s="12"/>
      <c r="ALE186" s="12"/>
      <c r="ALF186" s="1"/>
      <c r="ALG186" s="5"/>
      <c r="ALH186" s="29"/>
      <c r="ALI186" s="37"/>
      <c r="ALJ186" s="13"/>
      <c r="ALK186" s="12"/>
      <c r="ALL186" s="12"/>
      <c r="ALM186" s="1"/>
      <c r="ALN186" s="5"/>
      <c r="ALO186" s="29"/>
      <c r="ALP186" s="37"/>
      <c r="ALQ186" s="13"/>
      <c r="ALR186" s="12"/>
      <c r="ALS186" s="12"/>
      <c r="ALT186" s="1"/>
      <c r="ALU186" s="5"/>
      <c r="ALV186" s="29"/>
      <c r="ALW186" s="37"/>
      <c r="ALX186" s="13"/>
      <c r="ALY186" s="12"/>
      <c r="ALZ186" s="12"/>
      <c r="AMA186" s="1"/>
      <c r="AMB186" s="5"/>
      <c r="AMC186" s="29"/>
      <c r="AMD186" s="37"/>
      <c r="AME186" s="13"/>
      <c r="AMF186" s="12"/>
      <c r="AMG186" s="12"/>
      <c r="AMH186" s="1"/>
      <c r="AMI186" s="5"/>
      <c r="AMJ186" s="29"/>
      <c r="AMK186" s="37"/>
      <c r="AML186" s="13"/>
      <c r="AMM186" s="12"/>
      <c r="AMN186" s="12"/>
      <c r="AMO186" s="1"/>
      <c r="AMP186" s="5"/>
      <c r="AMQ186" s="29"/>
      <c r="AMR186" s="37"/>
      <c r="AMS186" s="13"/>
      <c r="AMT186" s="12"/>
      <c r="AMU186" s="12"/>
      <c r="AMV186" s="1"/>
      <c r="AMW186" s="5"/>
      <c r="AMX186" s="29"/>
      <c r="AMY186" s="37"/>
      <c r="AMZ186" s="13"/>
      <c r="ANA186" s="12"/>
      <c r="ANB186" s="12"/>
      <c r="ANC186" s="1"/>
      <c r="AND186" s="5"/>
      <c r="ANE186" s="29"/>
      <c r="ANF186" s="37"/>
      <c r="ANG186" s="13"/>
      <c r="ANH186" s="12"/>
      <c r="ANI186" s="12"/>
      <c r="ANJ186" s="1"/>
      <c r="ANK186" s="5"/>
      <c r="ANL186" s="29"/>
      <c r="ANM186" s="37"/>
      <c r="ANN186" s="13"/>
      <c r="ANO186" s="12"/>
      <c r="ANP186" s="12"/>
      <c r="ANQ186" s="1"/>
      <c r="ANR186" s="5"/>
      <c r="ANS186" s="29"/>
      <c r="ANT186" s="37"/>
      <c r="ANU186" s="13"/>
      <c r="ANV186" s="12"/>
      <c r="ANW186" s="12"/>
      <c r="ANX186" s="1"/>
      <c r="ANY186" s="5"/>
      <c r="ANZ186" s="29"/>
      <c r="AOA186" s="37"/>
      <c r="AOB186" s="13"/>
      <c r="AOC186" s="12"/>
      <c r="AOD186" s="12"/>
      <c r="AOE186" s="1"/>
      <c r="AOF186" s="5"/>
      <c r="AOG186" s="29"/>
      <c r="AOH186" s="37"/>
      <c r="AOI186" s="13"/>
      <c r="AOJ186" s="12"/>
      <c r="AOK186" s="12"/>
      <c r="AOL186" s="1"/>
      <c r="AOM186" s="5"/>
      <c r="AON186" s="29"/>
      <c r="AOO186" s="37"/>
      <c r="AOP186" s="13"/>
      <c r="AOQ186" s="12"/>
      <c r="AOR186" s="12"/>
      <c r="AOS186" s="1"/>
      <c r="AOT186" s="5"/>
      <c r="AOU186" s="29"/>
      <c r="AOV186" s="37"/>
      <c r="AOW186" s="13"/>
      <c r="AOX186" s="12"/>
      <c r="AOY186" s="12"/>
      <c r="AOZ186" s="1"/>
      <c r="APA186" s="5"/>
      <c r="APB186" s="29"/>
      <c r="APC186" s="37"/>
      <c r="APD186" s="13"/>
      <c r="APE186" s="12"/>
      <c r="APF186" s="12"/>
      <c r="APG186" s="1"/>
      <c r="APH186" s="5"/>
      <c r="API186" s="29"/>
      <c r="APJ186" s="37"/>
      <c r="APK186" s="13"/>
      <c r="APL186" s="12"/>
      <c r="APM186" s="12"/>
      <c r="APN186" s="1"/>
      <c r="APO186" s="5"/>
      <c r="APP186" s="29"/>
      <c r="APQ186" s="37"/>
      <c r="APR186" s="13"/>
      <c r="APS186" s="12"/>
      <c r="APT186" s="12"/>
      <c r="APU186" s="1"/>
      <c r="APV186" s="5"/>
      <c r="APW186" s="29"/>
      <c r="APX186" s="37"/>
      <c r="APY186" s="13"/>
      <c r="APZ186" s="12"/>
      <c r="AQA186" s="12"/>
      <c r="AQB186" s="1"/>
      <c r="AQC186" s="5"/>
      <c r="AQD186" s="29"/>
      <c r="AQE186" s="37"/>
      <c r="AQF186" s="13"/>
      <c r="AQG186" s="12"/>
      <c r="AQH186" s="12"/>
      <c r="AQI186" s="1"/>
      <c r="AQJ186" s="5"/>
      <c r="AQK186" s="29"/>
      <c r="AQL186" s="37"/>
      <c r="AQM186" s="13"/>
      <c r="AQN186" s="12"/>
      <c r="AQO186" s="12"/>
      <c r="AQP186" s="1"/>
      <c r="AQQ186" s="5"/>
      <c r="AQR186" s="29"/>
      <c r="AQS186" s="37"/>
      <c r="AQT186" s="13"/>
      <c r="AQU186" s="12"/>
      <c r="AQV186" s="12"/>
      <c r="AQW186" s="1"/>
      <c r="AQX186" s="5"/>
      <c r="AQY186" s="29"/>
      <c r="AQZ186" s="37"/>
      <c r="ARA186" s="13"/>
      <c r="ARB186" s="12"/>
      <c r="ARC186" s="12"/>
      <c r="ARD186" s="1"/>
      <c r="ARE186" s="5"/>
      <c r="ARF186" s="29"/>
      <c r="ARG186" s="37"/>
      <c r="ARH186" s="13"/>
      <c r="ARI186" s="12"/>
      <c r="ARJ186" s="12"/>
      <c r="ARK186" s="1"/>
      <c r="ARL186" s="5"/>
      <c r="ARM186" s="29"/>
      <c r="ARN186" s="37"/>
      <c r="ARO186" s="13"/>
      <c r="ARP186" s="12"/>
      <c r="ARQ186" s="12"/>
      <c r="ARR186" s="1"/>
      <c r="ARS186" s="5"/>
      <c r="ART186" s="29"/>
      <c r="ARU186" s="37"/>
      <c r="ARV186" s="13"/>
      <c r="ARW186" s="12"/>
      <c r="ARX186" s="12"/>
      <c r="ARY186" s="1"/>
      <c r="ARZ186" s="5"/>
      <c r="ASA186" s="29"/>
      <c r="ASB186" s="37"/>
      <c r="ASC186" s="13"/>
      <c r="ASD186" s="12"/>
      <c r="ASE186" s="12"/>
      <c r="ASF186" s="1"/>
      <c r="ASG186" s="5"/>
      <c r="ASH186" s="29"/>
      <c r="ASI186" s="37"/>
      <c r="ASJ186" s="13"/>
      <c r="ASK186" s="12"/>
      <c r="ASL186" s="12"/>
      <c r="ASM186" s="1"/>
      <c r="ASN186" s="5"/>
      <c r="ASO186" s="29"/>
      <c r="ASP186" s="37"/>
      <c r="ASQ186" s="13"/>
      <c r="ASR186" s="12"/>
      <c r="ASS186" s="12"/>
      <c r="AST186" s="1"/>
      <c r="ASU186" s="5"/>
      <c r="ASV186" s="29"/>
      <c r="ASW186" s="37"/>
      <c r="ASX186" s="13"/>
      <c r="ASY186" s="12"/>
      <c r="ASZ186" s="12"/>
      <c r="ATA186" s="1"/>
      <c r="ATB186" s="5"/>
      <c r="ATC186" s="29"/>
      <c r="ATD186" s="37"/>
      <c r="ATE186" s="13"/>
      <c r="ATF186" s="12"/>
      <c r="ATG186" s="12"/>
      <c r="ATH186" s="1"/>
      <c r="ATI186" s="5"/>
      <c r="ATJ186" s="29"/>
      <c r="ATK186" s="37"/>
      <c r="ATL186" s="13"/>
      <c r="ATM186" s="12"/>
      <c r="ATN186" s="12"/>
      <c r="ATO186" s="1"/>
      <c r="ATP186" s="5"/>
      <c r="ATQ186" s="29"/>
      <c r="ATR186" s="37"/>
      <c r="ATS186" s="13"/>
      <c r="ATT186" s="12"/>
      <c r="ATU186" s="12"/>
      <c r="ATV186" s="1"/>
      <c r="ATW186" s="5"/>
      <c r="ATX186" s="29"/>
      <c r="ATY186" s="37"/>
      <c r="ATZ186" s="13"/>
      <c r="AUA186" s="12"/>
      <c r="AUB186" s="12"/>
      <c r="AUC186" s="1"/>
      <c r="AUD186" s="5"/>
      <c r="AUE186" s="29"/>
      <c r="AUF186" s="37"/>
      <c r="AUG186" s="13"/>
      <c r="AUH186" s="12"/>
      <c r="AUI186" s="12"/>
      <c r="AUJ186" s="1"/>
      <c r="AUK186" s="5"/>
      <c r="AUL186" s="29"/>
      <c r="AUM186" s="37"/>
      <c r="AUN186" s="13"/>
      <c r="AUO186" s="12"/>
      <c r="AUP186" s="12"/>
      <c r="AUQ186" s="1"/>
      <c r="AUR186" s="5"/>
      <c r="AUS186" s="29"/>
      <c r="AUT186" s="37"/>
      <c r="AUU186" s="13"/>
      <c r="AUV186" s="12"/>
      <c r="AUW186" s="12"/>
      <c r="AUX186" s="1"/>
      <c r="AUY186" s="5"/>
      <c r="AUZ186" s="29"/>
      <c r="AVA186" s="37"/>
      <c r="AVB186" s="13"/>
      <c r="AVC186" s="12"/>
      <c r="AVD186" s="12"/>
      <c r="AVE186" s="1"/>
      <c r="AVF186" s="5"/>
      <c r="AVG186" s="29"/>
      <c r="AVH186" s="37"/>
      <c r="AVI186" s="13"/>
      <c r="AVJ186" s="12"/>
      <c r="AVK186" s="12"/>
      <c r="AVL186" s="1"/>
      <c r="AVM186" s="5"/>
      <c r="AVN186" s="29"/>
      <c r="AVO186" s="37"/>
      <c r="AVP186" s="13"/>
      <c r="AVQ186" s="12"/>
      <c r="AVR186" s="12"/>
      <c r="AVS186" s="1"/>
      <c r="AVT186" s="5"/>
      <c r="AVU186" s="29"/>
      <c r="AVV186" s="37"/>
      <c r="AVW186" s="13"/>
      <c r="AVX186" s="12"/>
      <c r="AVY186" s="12"/>
      <c r="AVZ186" s="1"/>
      <c r="AWA186" s="5"/>
      <c r="AWB186" s="29"/>
      <c r="AWC186" s="37"/>
      <c r="AWD186" s="13"/>
      <c r="AWE186" s="12"/>
      <c r="AWF186" s="12"/>
      <c r="AWG186" s="1"/>
      <c r="AWH186" s="5"/>
      <c r="AWI186" s="29"/>
      <c r="AWJ186" s="37"/>
      <c r="AWK186" s="13"/>
      <c r="AWL186" s="12"/>
      <c r="AWM186" s="12"/>
      <c r="AWN186" s="1"/>
      <c r="AWO186" s="5"/>
      <c r="AWP186" s="29"/>
      <c r="AWQ186" s="37"/>
      <c r="AWR186" s="13"/>
      <c r="AWS186" s="12"/>
      <c r="AWT186" s="12"/>
      <c r="AWU186" s="1"/>
      <c r="AWV186" s="5"/>
      <c r="AWW186" s="29"/>
      <c r="AWX186" s="37"/>
      <c r="AWY186" s="13"/>
      <c r="AWZ186" s="12"/>
      <c r="AXA186" s="12"/>
      <c r="AXB186" s="1"/>
      <c r="AXC186" s="5"/>
      <c r="AXD186" s="29"/>
      <c r="AXE186" s="37"/>
      <c r="AXF186" s="13"/>
      <c r="AXG186" s="12"/>
      <c r="AXH186" s="12"/>
      <c r="AXI186" s="1"/>
      <c r="AXJ186" s="5"/>
      <c r="AXK186" s="29"/>
      <c r="AXL186" s="37"/>
      <c r="AXM186" s="13"/>
      <c r="AXN186" s="12"/>
      <c r="AXO186" s="12"/>
      <c r="AXP186" s="1"/>
      <c r="AXQ186" s="5"/>
      <c r="AXR186" s="29"/>
      <c r="AXS186" s="37"/>
      <c r="AXT186" s="13"/>
      <c r="AXU186" s="12"/>
      <c r="AXV186" s="12"/>
      <c r="AXW186" s="1"/>
      <c r="AXX186" s="5"/>
      <c r="AXY186" s="29"/>
      <c r="AXZ186" s="37"/>
      <c r="AYA186" s="13"/>
      <c r="AYB186" s="12"/>
      <c r="AYC186" s="12"/>
      <c r="AYD186" s="1"/>
      <c r="AYE186" s="5"/>
      <c r="AYF186" s="29"/>
      <c r="AYG186" s="37"/>
      <c r="AYH186" s="13"/>
      <c r="AYI186" s="12"/>
      <c r="AYJ186" s="12"/>
      <c r="AYK186" s="1"/>
      <c r="AYL186" s="5"/>
      <c r="AYM186" s="29"/>
      <c r="AYN186" s="37"/>
      <c r="AYO186" s="13"/>
      <c r="AYP186" s="12"/>
      <c r="AYQ186" s="12"/>
      <c r="AYR186" s="1"/>
      <c r="AYS186" s="5"/>
      <c r="AYT186" s="29"/>
      <c r="AYU186" s="37"/>
      <c r="AYV186" s="13"/>
      <c r="AYW186" s="12"/>
      <c r="AYX186" s="12"/>
      <c r="AYY186" s="1"/>
      <c r="AYZ186" s="5"/>
      <c r="AZA186" s="29"/>
      <c r="AZB186" s="37"/>
      <c r="AZC186" s="13"/>
      <c r="AZD186" s="12"/>
      <c r="AZE186" s="12"/>
      <c r="AZF186" s="1"/>
      <c r="AZG186" s="5"/>
      <c r="AZH186" s="29"/>
      <c r="AZI186" s="37"/>
      <c r="AZJ186" s="13"/>
      <c r="AZK186" s="12"/>
      <c r="AZL186" s="12"/>
      <c r="AZM186" s="1"/>
      <c r="AZN186" s="5"/>
      <c r="AZO186" s="29"/>
      <c r="AZP186" s="37"/>
      <c r="AZQ186" s="13"/>
      <c r="AZR186" s="12"/>
      <c r="AZS186" s="12"/>
      <c r="AZT186" s="1"/>
      <c r="AZU186" s="5"/>
      <c r="AZV186" s="29"/>
      <c r="AZW186" s="37"/>
      <c r="AZX186" s="13"/>
      <c r="AZY186" s="12"/>
      <c r="AZZ186" s="12"/>
      <c r="BAA186" s="1"/>
      <c r="BAB186" s="5"/>
      <c r="BAC186" s="29"/>
      <c r="BAD186" s="37"/>
      <c r="BAE186" s="13"/>
      <c r="BAF186" s="12"/>
      <c r="BAG186" s="12"/>
      <c r="BAH186" s="1"/>
      <c r="BAI186" s="5"/>
      <c r="BAJ186" s="29"/>
      <c r="BAK186" s="37"/>
      <c r="BAL186" s="13"/>
      <c r="BAM186" s="12"/>
      <c r="BAN186" s="12"/>
      <c r="BAO186" s="1"/>
      <c r="BAP186" s="5"/>
      <c r="BAQ186" s="29"/>
      <c r="BAR186" s="37"/>
      <c r="BAS186" s="13"/>
      <c r="BAT186" s="12"/>
      <c r="BAU186" s="12"/>
      <c r="BAV186" s="1"/>
      <c r="BAW186" s="5"/>
      <c r="BAX186" s="29"/>
      <c r="BAY186" s="37"/>
      <c r="BAZ186" s="13"/>
      <c r="BBA186" s="12"/>
      <c r="BBB186" s="12"/>
      <c r="BBC186" s="1"/>
      <c r="BBD186" s="5"/>
      <c r="BBE186" s="29"/>
      <c r="BBF186" s="37"/>
      <c r="BBG186" s="13"/>
      <c r="BBH186" s="12"/>
      <c r="BBI186" s="12"/>
      <c r="BBJ186" s="1"/>
      <c r="BBK186" s="5"/>
      <c r="BBL186" s="29"/>
      <c r="BBM186" s="37"/>
      <c r="BBN186" s="13"/>
      <c r="BBO186" s="12"/>
      <c r="BBP186" s="12"/>
      <c r="BBQ186" s="1"/>
      <c r="BBR186" s="5"/>
      <c r="BBS186" s="29"/>
      <c r="BBT186" s="37"/>
      <c r="BBU186" s="13"/>
      <c r="BBV186" s="12"/>
      <c r="BBW186" s="12"/>
      <c r="BBX186" s="1"/>
      <c r="BBY186" s="5"/>
      <c r="BBZ186" s="29"/>
      <c r="BCA186" s="37"/>
      <c r="BCB186" s="13"/>
      <c r="BCC186" s="12"/>
      <c r="BCD186" s="12"/>
      <c r="BCE186" s="1"/>
      <c r="BCF186" s="5"/>
      <c r="BCG186" s="29"/>
      <c r="BCH186" s="37"/>
      <c r="BCI186" s="13"/>
      <c r="BCJ186" s="12"/>
      <c r="BCK186" s="12"/>
      <c r="BCL186" s="1"/>
      <c r="BCM186" s="5"/>
      <c r="BCN186" s="29"/>
      <c r="BCO186" s="37"/>
      <c r="BCP186" s="13"/>
      <c r="BCQ186" s="12"/>
      <c r="BCR186" s="12"/>
      <c r="BCS186" s="1"/>
      <c r="BCT186" s="5"/>
      <c r="BCU186" s="29"/>
      <c r="BCV186" s="37"/>
      <c r="BCW186" s="13"/>
      <c r="BCX186" s="12"/>
      <c r="BCY186" s="12"/>
      <c r="BCZ186" s="1"/>
      <c r="BDA186" s="5"/>
      <c r="BDB186" s="29"/>
      <c r="BDC186" s="37"/>
      <c r="BDD186" s="13"/>
      <c r="BDE186" s="12"/>
      <c r="BDF186" s="12"/>
      <c r="BDG186" s="1"/>
      <c r="BDH186" s="5"/>
      <c r="BDI186" s="29"/>
      <c r="BDJ186" s="37"/>
      <c r="BDK186" s="13"/>
      <c r="BDL186" s="12"/>
      <c r="BDM186" s="12"/>
      <c r="BDN186" s="1"/>
      <c r="BDO186" s="5"/>
      <c r="BDP186" s="29"/>
      <c r="BDQ186" s="37"/>
      <c r="BDR186" s="13"/>
      <c r="BDS186" s="12"/>
      <c r="BDT186" s="12"/>
      <c r="BDU186" s="1"/>
      <c r="BDV186" s="5"/>
      <c r="BDW186" s="29"/>
      <c r="BDX186" s="37"/>
      <c r="BDY186" s="13"/>
      <c r="BDZ186" s="12"/>
      <c r="BEA186" s="12"/>
      <c r="BEB186" s="1"/>
      <c r="BEC186" s="5"/>
      <c r="BED186" s="29"/>
      <c r="BEE186" s="37"/>
      <c r="BEF186" s="13"/>
      <c r="BEG186" s="12"/>
      <c r="BEH186" s="12"/>
      <c r="BEI186" s="1"/>
      <c r="BEJ186" s="5"/>
      <c r="BEK186" s="29"/>
      <c r="BEL186" s="37"/>
      <c r="BEM186" s="13"/>
      <c r="BEN186" s="12"/>
      <c r="BEO186" s="12"/>
      <c r="BEP186" s="1"/>
      <c r="BEQ186" s="5"/>
      <c r="BER186" s="29"/>
      <c r="BES186" s="37"/>
      <c r="BET186" s="13"/>
      <c r="BEU186" s="12"/>
      <c r="BEV186" s="12"/>
      <c r="BEW186" s="1"/>
      <c r="BEX186" s="5"/>
      <c r="BEY186" s="29"/>
      <c r="BEZ186" s="37"/>
      <c r="BFA186" s="13"/>
      <c r="BFB186" s="12"/>
      <c r="BFC186" s="12"/>
      <c r="BFD186" s="1"/>
      <c r="BFE186" s="5"/>
      <c r="BFF186" s="29"/>
      <c r="BFG186" s="37"/>
      <c r="BFH186" s="13"/>
      <c r="BFI186" s="12"/>
      <c r="BFJ186" s="12"/>
      <c r="BFK186" s="1"/>
      <c r="BFL186" s="5"/>
      <c r="BFM186" s="29"/>
      <c r="BFN186" s="37"/>
      <c r="BFO186" s="13"/>
      <c r="BFP186" s="12"/>
      <c r="BFQ186" s="12"/>
      <c r="BFR186" s="1"/>
      <c r="BFS186" s="5"/>
      <c r="BFT186" s="29"/>
      <c r="BFU186" s="37"/>
      <c r="BFV186" s="13"/>
      <c r="BFW186" s="12"/>
      <c r="BFX186" s="12"/>
      <c r="BFY186" s="1"/>
      <c r="BFZ186" s="5"/>
      <c r="BGA186" s="29"/>
      <c r="BGB186" s="37"/>
      <c r="BGC186" s="13"/>
      <c r="BGD186" s="12"/>
      <c r="BGE186" s="12"/>
      <c r="BGF186" s="1"/>
      <c r="BGG186" s="5"/>
      <c r="BGH186" s="29"/>
      <c r="BGI186" s="37"/>
      <c r="BGJ186" s="13"/>
      <c r="BGK186" s="12"/>
      <c r="BGL186" s="12"/>
      <c r="BGM186" s="1"/>
      <c r="BGN186" s="5"/>
      <c r="BGO186" s="29"/>
      <c r="BGP186" s="37"/>
      <c r="BGQ186" s="13"/>
      <c r="BGR186" s="12"/>
      <c r="BGS186" s="12"/>
      <c r="BGT186" s="1"/>
      <c r="BGU186" s="5"/>
      <c r="BGV186" s="29"/>
      <c r="BGW186" s="37"/>
      <c r="BGX186" s="13"/>
      <c r="BGY186" s="12"/>
      <c r="BGZ186" s="12"/>
      <c r="BHA186" s="1"/>
      <c r="BHB186" s="5"/>
      <c r="BHC186" s="29"/>
      <c r="BHD186" s="37"/>
      <c r="BHE186" s="13"/>
      <c r="BHF186" s="12"/>
      <c r="BHG186" s="12"/>
      <c r="BHH186" s="1"/>
      <c r="BHI186" s="5"/>
      <c r="BHJ186" s="29"/>
      <c r="BHK186" s="37"/>
      <c r="BHL186" s="13"/>
      <c r="BHM186" s="12"/>
      <c r="BHN186" s="12"/>
      <c r="BHO186" s="1"/>
      <c r="BHP186" s="5"/>
      <c r="BHQ186" s="29"/>
      <c r="BHR186" s="37"/>
      <c r="BHS186" s="13"/>
      <c r="BHT186" s="12"/>
      <c r="BHU186" s="12"/>
      <c r="BHV186" s="1"/>
      <c r="BHW186" s="5"/>
      <c r="BHX186" s="29"/>
      <c r="BHY186" s="37"/>
      <c r="BHZ186" s="13"/>
      <c r="BIA186" s="12"/>
      <c r="BIB186" s="12"/>
      <c r="BIC186" s="1"/>
      <c r="BID186" s="5"/>
      <c r="BIE186" s="29"/>
      <c r="BIF186" s="37"/>
      <c r="BIG186" s="13"/>
      <c r="BIH186" s="12"/>
      <c r="BII186" s="12"/>
      <c r="BIJ186" s="1"/>
      <c r="BIK186" s="5"/>
      <c r="BIL186" s="29"/>
      <c r="BIM186" s="37"/>
      <c r="BIN186" s="13"/>
      <c r="BIO186" s="12"/>
      <c r="BIP186" s="12"/>
      <c r="BIQ186" s="1"/>
      <c r="BIR186" s="5"/>
      <c r="BIS186" s="29"/>
      <c r="BIT186" s="37"/>
      <c r="BIU186" s="13"/>
      <c r="BIV186" s="12"/>
      <c r="BIW186" s="12"/>
      <c r="BIX186" s="1"/>
      <c r="BIY186" s="5"/>
      <c r="BIZ186" s="29"/>
      <c r="BJA186" s="37"/>
      <c r="BJB186" s="13"/>
      <c r="BJC186" s="12"/>
      <c r="BJD186" s="12"/>
      <c r="BJE186" s="1"/>
      <c r="BJF186" s="5"/>
      <c r="BJG186" s="29"/>
      <c r="BJH186" s="37"/>
      <c r="BJI186" s="13"/>
      <c r="BJJ186" s="12"/>
      <c r="BJK186" s="12"/>
      <c r="BJL186" s="1"/>
      <c r="BJM186" s="5"/>
      <c r="BJN186" s="29"/>
      <c r="BJO186" s="37"/>
      <c r="BJP186" s="13"/>
      <c r="BJQ186" s="12"/>
      <c r="BJR186" s="12"/>
      <c r="BJS186" s="1"/>
      <c r="BJT186" s="5"/>
      <c r="BJU186" s="29"/>
      <c r="BJV186" s="37"/>
      <c r="BJW186" s="13"/>
      <c r="BJX186" s="12"/>
      <c r="BJY186" s="12"/>
      <c r="BJZ186" s="1"/>
      <c r="BKA186" s="5"/>
      <c r="BKB186" s="29"/>
      <c r="BKC186" s="37"/>
      <c r="BKD186" s="13"/>
      <c r="BKE186" s="12"/>
      <c r="BKF186" s="12"/>
      <c r="BKG186" s="1"/>
      <c r="BKH186" s="5"/>
      <c r="BKI186" s="29"/>
      <c r="BKJ186" s="37"/>
      <c r="BKK186" s="13"/>
      <c r="BKL186" s="12"/>
      <c r="BKM186" s="12"/>
      <c r="BKN186" s="1"/>
      <c r="BKO186" s="5"/>
      <c r="BKP186" s="29"/>
      <c r="BKQ186" s="37"/>
      <c r="BKR186" s="13"/>
      <c r="BKS186" s="12"/>
      <c r="BKT186" s="12"/>
      <c r="BKU186" s="1"/>
      <c r="BKV186" s="5"/>
      <c r="BKW186" s="29"/>
      <c r="BKX186" s="37"/>
      <c r="BKY186" s="13"/>
      <c r="BKZ186" s="12"/>
      <c r="BLA186" s="12"/>
      <c r="BLB186" s="1"/>
      <c r="BLC186" s="5"/>
      <c r="BLD186" s="29"/>
      <c r="BLE186" s="37"/>
      <c r="BLF186" s="13"/>
      <c r="BLG186" s="12"/>
      <c r="BLH186" s="12"/>
      <c r="BLI186" s="1"/>
      <c r="BLJ186" s="5"/>
      <c r="BLK186" s="29"/>
      <c r="BLL186" s="37"/>
      <c r="BLM186" s="13"/>
      <c r="BLN186" s="12"/>
      <c r="BLO186" s="12"/>
      <c r="BLP186" s="1"/>
      <c r="BLQ186" s="5"/>
      <c r="BLR186" s="29"/>
      <c r="BLS186" s="37"/>
      <c r="BLT186" s="13"/>
      <c r="BLU186" s="12"/>
      <c r="BLV186" s="12"/>
      <c r="BLW186" s="1"/>
      <c r="BLX186" s="5"/>
      <c r="BLY186" s="29"/>
      <c r="BLZ186" s="37"/>
      <c r="BMA186" s="13"/>
      <c r="BMB186" s="12"/>
      <c r="BMC186" s="12"/>
      <c r="BMD186" s="1"/>
      <c r="BME186" s="5"/>
      <c r="BMF186" s="29"/>
      <c r="BMG186" s="37"/>
      <c r="BMH186" s="13"/>
      <c r="BMI186" s="12"/>
      <c r="BMJ186" s="12"/>
      <c r="BMK186" s="1"/>
      <c r="BML186" s="5"/>
      <c r="BMM186" s="29"/>
      <c r="BMN186" s="37"/>
      <c r="BMO186" s="13"/>
      <c r="BMP186" s="12"/>
      <c r="BMQ186" s="12"/>
      <c r="BMR186" s="1"/>
      <c r="BMS186" s="5"/>
      <c r="BMT186" s="29"/>
      <c r="BMU186" s="37"/>
      <c r="BMV186" s="13"/>
      <c r="BMW186" s="12"/>
      <c r="BMX186" s="12"/>
      <c r="BMY186" s="1"/>
      <c r="BMZ186" s="5"/>
      <c r="BNA186" s="29"/>
      <c r="BNB186" s="37"/>
      <c r="BNC186" s="13"/>
      <c r="BND186" s="12"/>
      <c r="BNE186" s="12"/>
      <c r="BNF186" s="1"/>
      <c r="BNG186" s="5"/>
      <c r="BNH186" s="29"/>
      <c r="BNI186" s="37"/>
      <c r="BNJ186" s="13"/>
      <c r="BNK186" s="12"/>
      <c r="BNL186" s="12"/>
      <c r="BNM186" s="1"/>
      <c r="BNN186" s="5"/>
      <c r="BNO186" s="29"/>
      <c r="BNP186" s="37"/>
      <c r="BNQ186" s="13"/>
      <c r="BNR186" s="12"/>
      <c r="BNS186" s="12"/>
      <c r="BNT186" s="1"/>
      <c r="BNU186" s="5"/>
      <c r="BNV186" s="29"/>
      <c r="BNW186" s="37"/>
      <c r="BNX186" s="13"/>
      <c r="BNY186" s="12"/>
      <c r="BNZ186" s="12"/>
      <c r="BOA186" s="1"/>
      <c r="BOB186" s="5"/>
      <c r="BOC186" s="29"/>
      <c r="BOD186" s="37"/>
      <c r="BOE186" s="13"/>
      <c r="BOF186" s="12"/>
      <c r="BOG186" s="12"/>
      <c r="BOH186" s="1"/>
      <c r="BOI186" s="5"/>
      <c r="BOJ186" s="29"/>
      <c r="BOK186" s="37"/>
      <c r="BOL186" s="13"/>
      <c r="BOM186" s="12"/>
      <c r="BON186" s="12"/>
      <c r="BOO186" s="1"/>
      <c r="BOP186" s="5"/>
      <c r="BOQ186" s="29"/>
      <c r="BOR186" s="37"/>
      <c r="BOS186" s="13"/>
      <c r="BOT186" s="12"/>
      <c r="BOU186" s="12"/>
      <c r="BOV186" s="1"/>
      <c r="BOW186" s="5"/>
      <c r="BOX186" s="29"/>
      <c r="BOY186" s="37"/>
      <c r="BOZ186" s="13"/>
      <c r="BPA186" s="12"/>
      <c r="BPB186" s="12"/>
      <c r="BPC186" s="1"/>
      <c r="BPD186" s="5"/>
      <c r="BPE186" s="29"/>
      <c r="BPF186" s="37"/>
      <c r="BPG186" s="13"/>
      <c r="BPH186" s="12"/>
      <c r="BPI186" s="12"/>
      <c r="BPJ186" s="1"/>
      <c r="BPK186" s="5"/>
      <c r="BPL186" s="29"/>
      <c r="BPM186" s="37"/>
      <c r="BPN186" s="13"/>
      <c r="BPO186" s="12"/>
      <c r="BPP186" s="12"/>
      <c r="BPQ186" s="1"/>
      <c r="BPR186" s="5"/>
      <c r="BPS186" s="29"/>
      <c r="BPT186" s="37"/>
      <c r="BPU186" s="13"/>
      <c r="BPV186" s="12"/>
      <c r="BPW186" s="12"/>
      <c r="BPX186" s="1"/>
      <c r="BPY186" s="5"/>
      <c r="BPZ186" s="29"/>
      <c r="BQA186" s="37"/>
      <c r="BQB186" s="13"/>
      <c r="BQC186" s="12"/>
      <c r="BQD186" s="12"/>
      <c r="BQE186" s="1"/>
      <c r="BQF186" s="5"/>
      <c r="BQG186" s="29"/>
      <c r="BQH186" s="37"/>
      <c r="BQI186" s="13"/>
      <c r="BQJ186" s="12"/>
      <c r="BQK186" s="12"/>
      <c r="BQL186" s="1"/>
      <c r="BQM186" s="5"/>
      <c r="BQN186" s="29"/>
      <c r="BQO186" s="37"/>
      <c r="BQP186" s="13"/>
      <c r="BQQ186" s="12"/>
      <c r="BQR186" s="12"/>
      <c r="BQS186" s="1"/>
      <c r="BQT186" s="5"/>
      <c r="BQU186" s="29"/>
      <c r="BQV186" s="37"/>
      <c r="BQW186" s="13"/>
      <c r="BQX186" s="12"/>
      <c r="BQY186" s="12"/>
      <c r="BQZ186" s="1"/>
      <c r="BRA186" s="5"/>
      <c r="BRB186" s="29"/>
      <c r="BRC186" s="37"/>
      <c r="BRD186" s="13"/>
      <c r="BRE186" s="12"/>
      <c r="BRF186" s="12"/>
      <c r="BRG186" s="1"/>
      <c r="BRH186" s="5"/>
      <c r="BRI186" s="29"/>
      <c r="BRJ186" s="37"/>
      <c r="BRK186" s="13"/>
      <c r="BRL186" s="12"/>
      <c r="BRM186" s="12"/>
      <c r="BRN186" s="1"/>
      <c r="BRO186" s="5"/>
      <c r="BRP186" s="29"/>
      <c r="BRQ186" s="37"/>
      <c r="BRR186" s="13"/>
      <c r="BRS186" s="12"/>
      <c r="BRT186" s="12"/>
      <c r="BRU186" s="1"/>
      <c r="BRV186" s="5"/>
      <c r="BRW186" s="29"/>
      <c r="BRX186" s="37"/>
      <c r="BRY186" s="13"/>
      <c r="BRZ186" s="12"/>
      <c r="BSA186" s="12"/>
      <c r="BSB186" s="1"/>
      <c r="BSC186" s="5"/>
      <c r="BSD186" s="29"/>
      <c r="BSE186" s="37"/>
      <c r="BSF186" s="13"/>
      <c r="BSG186" s="12"/>
      <c r="BSH186" s="12"/>
      <c r="BSI186" s="1"/>
      <c r="BSJ186" s="5"/>
      <c r="BSK186" s="29"/>
      <c r="BSL186" s="37"/>
      <c r="BSM186" s="13"/>
      <c r="BSN186" s="12"/>
      <c r="BSO186" s="12"/>
      <c r="BSP186" s="1"/>
      <c r="BSQ186" s="5"/>
      <c r="BSR186" s="29"/>
      <c r="BSS186" s="37"/>
      <c r="BST186" s="13"/>
      <c r="BSU186" s="12"/>
      <c r="BSV186" s="12"/>
      <c r="BSW186" s="1"/>
      <c r="BSX186" s="5"/>
      <c r="BSY186" s="29"/>
      <c r="BSZ186" s="37"/>
      <c r="BTA186" s="13"/>
      <c r="BTB186" s="12"/>
      <c r="BTC186" s="12"/>
      <c r="BTD186" s="1"/>
      <c r="BTE186" s="5"/>
      <c r="BTF186" s="29"/>
      <c r="BTG186" s="37"/>
      <c r="BTH186" s="13"/>
      <c r="BTI186" s="12"/>
      <c r="BTJ186" s="12"/>
      <c r="BTK186" s="1"/>
      <c r="BTL186" s="5"/>
      <c r="BTM186" s="29"/>
      <c r="BTN186" s="37"/>
      <c r="BTO186" s="13"/>
      <c r="BTP186" s="12"/>
      <c r="BTQ186" s="12"/>
      <c r="BTR186" s="1"/>
      <c r="BTS186" s="5"/>
      <c r="BTT186" s="29"/>
      <c r="BTU186" s="37"/>
      <c r="BTV186" s="13"/>
      <c r="BTW186" s="12"/>
      <c r="BTX186" s="12"/>
      <c r="BTY186" s="1"/>
      <c r="BTZ186" s="5"/>
      <c r="BUA186" s="29"/>
      <c r="BUB186" s="37"/>
      <c r="BUC186" s="13"/>
      <c r="BUD186" s="12"/>
      <c r="BUE186" s="12"/>
      <c r="BUF186" s="1"/>
      <c r="BUG186" s="5"/>
      <c r="BUH186" s="29"/>
      <c r="BUI186" s="37"/>
      <c r="BUJ186" s="13"/>
      <c r="BUK186" s="12"/>
      <c r="BUL186" s="12"/>
      <c r="BUM186" s="1"/>
      <c r="BUN186" s="5"/>
      <c r="BUO186" s="29"/>
      <c r="BUP186" s="37"/>
      <c r="BUQ186" s="13"/>
      <c r="BUR186" s="12"/>
      <c r="BUS186" s="12"/>
      <c r="BUT186" s="1"/>
      <c r="BUU186" s="5"/>
      <c r="BUV186" s="29"/>
      <c r="BUW186" s="37"/>
      <c r="BUX186" s="13"/>
      <c r="BUY186" s="12"/>
      <c r="BUZ186" s="12"/>
      <c r="BVA186" s="1"/>
      <c r="BVB186" s="5"/>
      <c r="BVC186" s="29"/>
      <c r="BVD186" s="37"/>
      <c r="BVE186" s="13"/>
      <c r="BVF186" s="12"/>
      <c r="BVG186" s="12"/>
      <c r="BVH186" s="1"/>
      <c r="BVI186" s="5"/>
      <c r="BVJ186" s="29"/>
      <c r="BVK186" s="37"/>
      <c r="BVL186" s="13"/>
      <c r="BVM186" s="12"/>
      <c r="BVN186" s="12"/>
      <c r="BVO186" s="1"/>
      <c r="BVP186" s="5"/>
      <c r="BVQ186" s="29"/>
      <c r="BVR186" s="37"/>
      <c r="BVS186" s="13"/>
      <c r="BVT186" s="12"/>
      <c r="BVU186" s="12"/>
      <c r="BVV186" s="1"/>
      <c r="BVW186" s="5"/>
      <c r="BVX186" s="29"/>
      <c r="BVY186" s="37"/>
      <c r="BVZ186" s="13"/>
      <c r="BWA186" s="12"/>
      <c r="BWB186" s="12"/>
      <c r="BWC186" s="1"/>
      <c r="BWD186" s="5"/>
      <c r="BWE186" s="29"/>
      <c r="BWF186" s="37"/>
      <c r="BWG186" s="13"/>
      <c r="BWH186" s="12"/>
      <c r="BWI186" s="12"/>
      <c r="BWJ186" s="1"/>
      <c r="BWK186" s="5"/>
      <c r="BWL186" s="29"/>
      <c r="BWM186" s="37"/>
      <c r="BWN186" s="13"/>
      <c r="BWO186" s="12"/>
      <c r="BWP186" s="12"/>
      <c r="BWQ186" s="1"/>
      <c r="BWR186" s="5"/>
      <c r="BWS186" s="29"/>
      <c r="BWT186" s="37"/>
      <c r="BWU186" s="13"/>
      <c r="BWV186" s="12"/>
      <c r="BWW186" s="12"/>
      <c r="BWX186" s="1"/>
      <c r="BWY186" s="5"/>
      <c r="BWZ186" s="29"/>
      <c r="BXA186" s="37"/>
      <c r="BXB186" s="13"/>
      <c r="BXC186" s="12"/>
      <c r="BXD186" s="12"/>
      <c r="BXE186" s="1"/>
      <c r="BXF186" s="5"/>
      <c r="BXG186" s="29"/>
      <c r="BXH186" s="37"/>
      <c r="BXI186" s="13"/>
      <c r="BXJ186" s="12"/>
      <c r="BXK186" s="12"/>
      <c r="BXL186" s="1"/>
      <c r="BXM186" s="5"/>
      <c r="BXN186" s="29"/>
      <c r="BXO186" s="37"/>
      <c r="BXP186" s="13"/>
      <c r="BXQ186" s="12"/>
      <c r="BXR186" s="12"/>
      <c r="BXS186" s="1"/>
      <c r="BXT186" s="5"/>
      <c r="BXU186" s="29"/>
      <c r="BXV186" s="37"/>
      <c r="BXW186" s="13"/>
      <c r="BXX186" s="12"/>
      <c r="BXY186" s="12"/>
      <c r="BXZ186" s="1"/>
      <c r="BYA186" s="5"/>
      <c r="BYB186" s="29"/>
      <c r="BYC186" s="37"/>
      <c r="BYD186" s="13"/>
      <c r="BYE186" s="12"/>
      <c r="BYF186" s="12"/>
      <c r="BYG186" s="1"/>
      <c r="BYH186" s="5"/>
      <c r="BYI186" s="29"/>
      <c r="BYJ186" s="37"/>
      <c r="BYK186" s="13"/>
      <c r="BYL186" s="12"/>
      <c r="BYM186" s="12"/>
      <c r="BYN186" s="1"/>
      <c r="BYO186" s="5"/>
      <c r="BYP186" s="29"/>
      <c r="BYQ186" s="37"/>
      <c r="BYR186" s="13"/>
      <c r="BYS186" s="12"/>
      <c r="BYT186" s="12"/>
      <c r="BYU186" s="1"/>
      <c r="BYV186" s="5"/>
      <c r="BYW186" s="29"/>
      <c r="BYX186" s="37"/>
      <c r="BYY186" s="13"/>
      <c r="BYZ186" s="12"/>
      <c r="BZA186" s="12"/>
      <c r="BZB186" s="1"/>
      <c r="BZC186" s="5"/>
      <c r="BZD186" s="29"/>
      <c r="BZE186" s="37"/>
      <c r="BZF186" s="13"/>
      <c r="BZG186" s="12"/>
      <c r="BZH186" s="12"/>
      <c r="BZI186" s="1"/>
      <c r="BZJ186" s="5"/>
      <c r="BZK186" s="29"/>
      <c r="BZL186" s="37"/>
      <c r="BZM186" s="13"/>
      <c r="BZN186" s="12"/>
      <c r="BZO186" s="12"/>
      <c r="BZP186" s="1"/>
      <c r="BZQ186" s="5"/>
      <c r="BZR186" s="29"/>
      <c r="BZS186" s="37"/>
      <c r="BZT186" s="13"/>
      <c r="BZU186" s="12"/>
      <c r="BZV186" s="12"/>
      <c r="BZW186" s="1"/>
      <c r="BZX186" s="5"/>
      <c r="BZY186" s="29"/>
      <c r="BZZ186" s="37"/>
      <c r="CAA186" s="13"/>
      <c r="CAB186" s="12"/>
      <c r="CAC186" s="12"/>
      <c r="CAD186" s="1"/>
      <c r="CAE186" s="5"/>
      <c r="CAF186" s="29"/>
      <c r="CAG186" s="37"/>
      <c r="CAH186" s="13"/>
      <c r="CAI186" s="12"/>
      <c r="CAJ186" s="12"/>
      <c r="CAK186" s="1"/>
      <c r="CAL186" s="5"/>
      <c r="CAM186" s="29"/>
      <c r="CAN186" s="37"/>
      <c r="CAO186" s="13"/>
      <c r="CAP186" s="12"/>
      <c r="CAQ186" s="12"/>
      <c r="CAR186" s="1"/>
      <c r="CAS186" s="5"/>
      <c r="CAT186" s="29"/>
      <c r="CAU186" s="37"/>
      <c r="CAV186" s="13"/>
      <c r="CAW186" s="12"/>
      <c r="CAX186" s="12"/>
      <c r="CAY186" s="1"/>
      <c r="CAZ186" s="5"/>
      <c r="CBA186" s="29"/>
      <c r="CBB186" s="37"/>
      <c r="CBC186" s="13"/>
      <c r="CBD186" s="12"/>
      <c r="CBE186" s="12"/>
      <c r="CBF186" s="1"/>
      <c r="CBG186" s="5"/>
      <c r="CBH186" s="29"/>
      <c r="CBI186" s="37"/>
      <c r="CBJ186" s="13"/>
      <c r="CBK186" s="12"/>
      <c r="CBL186" s="12"/>
      <c r="CBM186" s="1"/>
      <c r="CBN186" s="5"/>
      <c r="CBO186" s="29"/>
      <c r="CBP186" s="37"/>
      <c r="CBQ186" s="13"/>
      <c r="CBR186" s="12"/>
      <c r="CBS186" s="12"/>
      <c r="CBT186" s="1"/>
      <c r="CBU186" s="5"/>
      <c r="CBV186" s="29"/>
      <c r="CBW186" s="37"/>
      <c r="CBX186" s="13"/>
      <c r="CBY186" s="12"/>
      <c r="CBZ186" s="12"/>
      <c r="CCA186" s="1"/>
      <c r="CCB186" s="5"/>
      <c r="CCC186" s="29"/>
      <c r="CCD186" s="37"/>
      <c r="CCE186" s="13"/>
      <c r="CCF186" s="12"/>
      <c r="CCG186" s="12"/>
      <c r="CCH186" s="1"/>
      <c r="CCI186" s="5"/>
      <c r="CCJ186" s="29"/>
      <c r="CCK186" s="37"/>
      <c r="CCL186" s="13"/>
      <c r="CCM186" s="12"/>
      <c r="CCN186" s="12"/>
      <c r="CCO186" s="1"/>
      <c r="CCP186" s="5"/>
      <c r="CCQ186" s="29"/>
      <c r="CCR186" s="37"/>
      <c r="CCS186" s="13"/>
      <c r="CCT186" s="12"/>
      <c r="CCU186" s="12"/>
      <c r="CCV186" s="1"/>
      <c r="CCW186" s="5"/>
      <c r="CCX186" s="29"/>
      <c r="CCY186" s="37"/>
      <c r="CCZ186" s="13"/>
      <c r="CDA186" s="12"/>
      <c r="CDB186" s="12"/>
      <c r="CDC186" s="1"/>
      <c r="CDD186" s="5"/>
      <c r="CDE186" s="29"/>
      <c r="CDF186" s="37"/>
      <c r="CDG186" s="13"/>
      <c r="CDH186" s="12"/>
      <c r="CDI186" s="12"/>
      <c r="CDJ186" s="1"/>
      <c r="CDK186" s="5"/>
      <c r="CDL186" s="29"/>
      <c r="CDM186" s="37"/>
      <c r="CDN186" s="13"/>
      <c r="CDO186" s="12"/>
      <c r="CDP186" s="12"/>
      <c r="CDQ186" s="1"/>
      <c r="CDR186" s="5"/>
      <c r="CDS186" s="29"/>
      <c r="CDT186" s="37"/>
      <c r="CDU186" s="13"/>
      <c r="CDV186" s="12"/>
      <c r="CDW186" s="12"/>
      <c r="CDX186" s="1"/>
      <c r="CDY186" s="5"/>
      <c r="CDZ186" s="29"/>
      <c r="CEA186" s="37"/>
      <c r="CEB186" s="13"/>
      <c r="CEC186" s="12"/>
      <c r="CED186" s="12"/>
      <c r="CEE186" s="1"/>
      <c r="CEF186" s="5"/>
      <c r="CEG186" s="29"/>
      <c r="CEH186" s="37"/>
      <c r="CEI186" s="13"/>
      <c r="CEJ186" s="12"/>
      <c r="CEK186" s="12"/>
      <c r="CEL186" s="1"/>
      <c r="CEM186" s="5"/>
      <c r="CEN186" s="29"/>
      <c r="CEO186" s="37"/>
      <c r="CEP186" s="13"/>
      <c r="CEQ186" s="12"/>
      <c r="CER186" s="12"/>
      <c r="CES186" s="1"/>
      <c r="CET186" s="5"/>
      <c r="CEU186" s="29"/>
      <c r="CEV186" s="37"/>
      <c r="CEW186" s="13"/>
      <c r="CEX186" s="12"/>
      <c r="CEY186" s="12"/>
      <c r="CEZ186" s="1"/>
      <c r="CFA186" s="5"/>
      <c r="CFB186" s="29"/>
      <c r="CFC186" s="37"/>
      <c r="CFD186" s="13"/>
      <c r="CFE186" s="12"/>
      <c r="CFF186" s="12"/>
      <c r="CFG186" s="1"/>
      <c r="CFH186" s="5"/>
      <c r="CFI186" s="29"/>
      <c r="CFJ186" s="37"/>
      <c r="CFK186" s="13"/>
      <c r="CFL186" s="12"/>
      <c r="CFM186" s="12"/>
      <c r="CFN186" s="1"/>
      <c r="CFO186" s="5"/>
      <c r="CFP186" s="29"/>
      <c r="CFQ186" s="37"/>
      <c r="CFR186" s="13"/>
      <c r="CFS186" s="12"/>
      <c r="CFT186" s="12"/>
      <c r="CFU186" s="1"/>
      <c r="CFV186" s="5"/>
      <c r="CFW186" s="29"/>
      <c r="CFX186" s="37"/>
      <c r="CFY186" s="13"/>
      <c r="CFZ186" s="12"/>
      <c r="CGA186" s="12"/>
      <c r="CGB186" s="1"/>
      <c r="CGC186" s="5"/>
      <c r="CGD186" s="29"/>
      <c r="CGE186" s="37"/>
      <c r="CGF186" s="13"/>
      <c r="CGG186" s="12"/>
      <c r="CGH186" s="12"/>
      <c r="CGI186" s="1"/>
      <c r="CGJ186" s="5"/>
      <c r="CGK186" s="29"/>
      <c r="CGL186" s="37"/>
      <c r="CGM186" s="13"/>
      <c r="CGN186" s="12"/>
      <c r="CGO186" s="12"/>
      <c r="CGP186" s="1"/>
      <c r="CGQ186" s="5"/>
      <c r="CGR186" s="29"/>
      <c r="CGS186" s="37"/>
      <c r="CGT186" s="13"/>
      <c r="CGU186" s="12"/>
      <c r="CGV186" s="12"/>
      <c r="CGW186" s="1"/>
      <c r="CGX186" s="5"/>
      <c r="CGY186" s="29"/>
      <c r="CGZ186" s="37"/>
      <c r="CHA186" s="13"/>
      <c r="CHB186" s="12"/>
      <c r="CHC186" s="12"/>
      <c r="CHD186" s="1"/>
      <c r="CHE186" s="5"/>
      <c r="CHF186" s="29"/>
      <c r="CHG186" s="37"/>
      <c r="CHH186" s="13"/>
      <c r="CHI186" s="12"/>
      <c r="CHJ186" s="12"/>
      <c r="CHK186" s="1"/>
      <c r="CHL186" s="5"/>
      <c r="CHM186" s="29"/>
      <c r="CHN186" s="37"/>
      <c r="CHO186" s="13"/>
      <c r="CHP186" s="12"/>
      <c r="CHQ186" s="12"/>
      <c r="CHR186" s="1"/>
      <c r="CHS186" s="5"/>
      <c r="CHT186" s="29"/>
      <c r="CHU186" s="37"/>
      <c r="CHV186" s="13"/>
      <c r="CHW186" s="12"/>
      <c r="CHX186" s="12"/>
      <c r="CHY186" s="1"/>
      <c r="CHZ186" s="5"/>
      <c r="CIA186" s="29"/>
      <c r="CIB186" s="37"/>
      <c r="CIC186" s="13"/>
      <c r="CID186" s="12"/>
      <c r="CIE186" s="12"/>
      <c r="CIF186" s="1"/>
      <c r="CIG186" s="5"/>
      <c r="CIH186" s="29"/>
      <c r="CII186" s="37"/>
      <c r="CIJ186" s="13"/>
      <c r="CIK186" s="12"/>
      <c r="CIL186" s="12"/>
      <c r="CIM186" s="1"/>
      <c r="CIN186" s="5"/>
      <c r="CIO186" s="29"/>
      <c r="CIP186" s="37"/>
      <c r="CIQ186" s="13"/>
      <c r="CIR186" s="12"/>
      <c r="CIS186" s="12"/>
      <c r="CIT186" s="1"/>
      <c r="CIU186" s="5"/>
      <c r="CIV186" s="29"/>
      <c r="CIW186" s="37"/>
      <c r="CIX186" s="13"/>
      <c r="CIY186" s="12"/>
      <c r="CIZ186" s="12"/>
      <c r="CJA186" s="1"/>
      <c r="CJB186" s="5"/>
      <c r="CJC186" s="29"/>
      <c r="CJD186" s="37"/>
      <c r="CJE186" s="13"/>
      <c r="CJF186" s="12"/>
      <c r="CJG186" s="12"/>
      <c r="CJH186" s="1"/>
      <c r="CJI186" s="5"/>
      <c r="CJJ186" s="29"/>
      <c r="CJK186" s="37"/>
      <c r="CJL186" s="13"/>
      <c r="CJM186" s="12"/>
      <c r="CJN186" s="12"/>
      <c r="CJO186" s="1"/>
      <c r="CJP186" s="5"/>
      <c r="CJQ186" s="29"/>
      <c r="CJR186" s="37"/>
      <c r="CJS186" s="13"/>
      <c r="CJT186" s="12"/>
      <c r="CJU186" s="12"/>
      <c r="CJV186" s="1"/>
      <c r="CJW186" s="5"/>
      <c r="CJX186" s="29"/>
      <c r="CJY186" s="37"/>
      <c r="CJZ186" s="13"/>
      <c r="CKA186" s="12"/>
      <c r="CKB186" s="12"/>
      <c r="CKC186" s="1"/>
      <c r="CKD186" s="5"/>
      <c r="CKE186" s="29"/>
      <c r="CKF186" s="37"/>
      <c r="CKG186" s="13"/>
      <c r="CKH186" s="12"/>
      <c r="CKI186" s="12"/>
      <c r="CKJ186" s="1"/>
      <c r="CKK186" s="5"/>
      <c r="CKL186" s="29"/>
      <c r="CKM186" s="37"/>
      <c r="CKN186" s="13"/>
      <c r="CKO186" s="12"/>
      <c r="CKP186" s="12"/>
      <c r="CKQ186" s="1"/>
      <c r="CKR186" s="5"/>
      <c r="CKS186" s="29"/>
      <c r="CKT186" s="37"/>
      <c r="CKU186" s="13"/>
      <c r="CKV186" s="12"/>
      <c r="CKW186" s="12"/>
      <c r="CKX186" s="1"/>
      <c r="CKY186" s="5"/>
      <c r="CKZ186" s="29"/>
      <c r="CLA186" s="37"/>
      <c r="CLB186" s="13"/>
      <c r="CLC186" s="12"/>
      <c r="CLD186" s="12"/>
      <c r="CLE186" s="1"/>
      <c r="CLF186" s="5"/>
      <c r="CLG186" s="29"/>
      <c r="CLH186" s="37"/>
      <c r="CLI186" s="13"/>
      <c r="CLJ186" s="12"/>
      <c r="CLK186" s="12"/>
      <c r="CLL186" s="1"/>
      <c r="CLM186" s="5"/>
      <c r="CLN186" s="29"/>
      <c r="CLO186" s="37"/>
      <c r="CLP186" s="13"/>
      <c r="CLQ186" s="12"/>
      <c r="CLR186" s="12"/>
      <c r="CLS186" s="1"/>
      <c r="CLT186" s="5"/>
      <c r="CLU186" s="29"/>
      <c r="CLV186" s="37"/>
      <c r="CLW186" s="13"/>
      <c r="CLX186" s="12"/>
      <c r="CLY186" s="12"/>
      <c r="CLZ186" s="1"/>
      <c r="CMA186" s="5"/>
      <c r="CMB186" s="29"/>
      <c r="CMC186" s="37"/>
      <c r="CMD186" s="13"/>
      <c r="CME186" s="12"/>
      <c r="CMF186" s="12"/>
      <c r="CMG186" s="1"/>
      <c r="CMH186" s="5"/>
      <c r="CMI186" s="29"/>
      <c r="CMJ186" s="37"/>
      <c r="CMK186" s="13"/>
      <c r="CML186" s="12"/>
      <c r="CMM186" s="12"/>
      <c r="CMN186" s="1"/>
      <c r="CMO186" s="5"/>
      <c r="CMP186" s="29"/>
      <c r="CMQ186" s="37"/>
      <c r="CMR186" s="13"/>
      <c r="CMS186" s="12"/>
      <c r="CMT186" s="12"/>
      <c r="CMU186" s="1"/>
      <c r="CMV186" s="5"/>
      <c r="CMW186" s="29"/>
      <c r="CMX186" s="37"/>
      <c r="CMY186" s="13"/>
      <c r="CMZ186" s="12"/>
      <c r="CNA186" s="12"/>
      <c r="CNB186" s="1"/>
      <c r="CNC186" s="5"/>
      <c r="CND186" s="29"/>
      <c r="CNE186" s="37"/>
      <c r="CNF186" s="13"/>
      <c r="CNG186" s="12"/>
      <c r="CNH186" s="12"/>
      <c r="CNI186" s="1"/>
      <c r="CNJ186" s="5"/>
      <c r="CNK186" s="29"/>
      <c r="CNL186" s="37"/>
      <c r="CNM186" s="13"/>
      <c r="CNN186" s="12"/>
      <c r="CNO186" s="12"/>
      <c r="CNP186" s="1"/>
      <c r="CNQ186" s="5"/>
      <c r="CNR186" s="29"/>
      <c r="CNS186" s="37"/>
      <c r="CNT186" s="13"/>
      <c r="CNU186" s="12"/>
      <c r="CNV186" s="12"/>
      <c r="CNW186" s="1"/>
      <c r="CNX186" s="5"/>
      <c r="CNY186" s="29"/>
      <c r="CNZ186" s="37"/>
      <c r="COA186" s="13"/>
      <c r="COB186" s="12"/>
      <c r="COC186" s="12"/>
      <c r="COD186" s="1"/>
      <c r="COE186" s="5"/>
      <c r="COF186" s="29"/>
      <c r="COG186" s="37"/>
      <c r="COH186" s="13"/>
      <c r="COI186" s="12"/>
      <c r="COJ186" s="12"/>
      <c r="COK186" s="1"/>
      <c r="COL186" s="5"/>
      <c r="COM186" s="29"/>
      <c r="CON186" s="37"/>
      <c r="COO186" s="13"/>
      <c r="COP186" s="12"/>
      <c r="COQ186" s="12"/>
      <c r="COR186" s="1"/>
      <c r="COS186" s="5"/>
      <c r="COT186" s="29"/>
      <c r="COU186" s="37"/>
      <c r="COV186" s="13"/>
      <c r="COW186" s="12"/>
      <c r="COX186" s="12"/>
      <c r="COY186" s="1"/>
      <c r="COZ186" s="5"/>
      <c r="CPA186" s="29"/>
      <c r="CPB186" s="37"/>
      <c r="CPC186" s="13"/>
      <c r="CPD186" s="12"/>
      <c r="CPE186" s="12"/>
      <c r="CPF186" s="1"/>
      <c r="CPG186" s="5"/>
      <c r="CPH186" s="29"/>
      <c r="CPI186" s="37"/>
      <c r="CPJ186" s="13"/>
      <c r="CPK186" s="12"/>
      <c r="CPL186" s="12"/>
      <c r="CPM186" s="1"/>
      <c r="CPN186" s="5"/>
      <c r="CPO186" s="29"/>
      <c r="CPP186" s="37"/>
      <c r="CPQ186" s="13"/>
      <c r="CPR186" s="12"/>
      <c r="CPS186" s="12"/>
      <c r="CPT186" s="1"/>
      <c r="CPU186" s="5"/>
      <c r="CPV186" s="29"/>
      <c r="CPW186" s="37"/>
      <c r="CPX186" s="13"/>
      <c r="CPY186" s="12"/>
      <c r="CPZ186" s="12"/>
      <c r="CQA186" s="1"/>
      <c r="CQB186" s="5"/>
      <c r="CQC186" s="29"/>
      <c r="CQD186" s="37"/>
      <c r="CQE186" s="13"/>
      <c r="CQF186" s="12"/>
      <c r="CQG186" s="12"/>
      <c r="CQH186" s="1"/>
      <c r="CQI186" s="5"/>
      <c r="CQJ186" s="29"/>
      <c r="CQK186" s="37"/>
      <c r="CQL186" s="13"/>
      <c r="CQM186" s="12"/>
      <c r="CQN186" s="12"/>
      <c r="CQO186" s="1"/>
      <c r="CQP186" s="5"/>
      <c r="CQQ186" s="29"/>
      <c r="CQR186" s="37"/>
      <c r="CQS186" s="13"/>
      <c r="CQT186" s="12"/>
      <c r="CQU186" s="12"/>
      <c r="CQV186" s="1"/>
      <c r="CQW186" s="5"/>
      <c r="CQX186" s="29"/>
      <c r="CQY186" s="37"/>
      <c r="CQZ186" s="13"/>
      <c r="CRA186" s="12"/>
      <c r="CRB186" s="12"/>
      <c r="CRC186" s="1"/>
      <c r="CRD186" s="5"/>
      <c r="CRE186" s="29"/>
      <c r="CRF186" s="37"/>
      <c r="CRG186" s="13"/>
      <c r="CRH186" s="12"/>
      <c r="CRI186" s="12"/>
      <c r="CRJ186" s="1"/>
      <c r="CRK186" s="5"/>
      <c r="CRL186" s="29"/>
      <c r="CRM186" s="37"/>
      <c r="CRN186" s="13"/>
      <c r="CRO186" s="12"/>
      <c r="CRP186" s="12"/>
      <c r="CRQ186" s="1"/>
      <c r="CRR186" s="5"/>
      <c r="CRS186" s="29"/>
      <c r="CRT186" s="37"/>
      <c r="CRU186" s="13"/>
      <c r="CRV186" s="12"/>
      <c r="CRW186" s="12"/>
      <c r="CRX186" s="1"/>
      <c r="CRY186" s="5"/>
      <c r="CRZ186" s="29"/>
      <c r="CSA186" s="37"/>
      <c r="CSB186" s="13"/>
      <c r="CSC186" s="12"/>
      <c r="CSD186" s="12"/>
      <c r="CSE186" s="1"/>
      <c r="CSF186" s="5"/>
      <c r="CSG186" s="29"/>
      <c r="CSH186" s="37"/>
      <c r="CSI186" s="13"/>
      <c r="CSJ186" s="12"/>
      <c r="CSK186" s="12"/>
      <c r="CSL186" s="1"/>
      <c r="CSM186" s="5"/>
      <c r="CSN186" s="29"/>
      <c r="CSO186" s="37"/>
      <c r="CSP186" s="13"/>
      <c r="CSQ186" s="12"/>
      <c r="CSR186" s="12"/>
      <c r="CSS186" s="1"/>
      <c r="CST186" s="5"/>
      <c r="CSU186" s="29"/>
      <c r="CSV186" s="37"/>
      <c r="CSW186" s="13"/>
      <c r="CSX186" s="12"/>
      <c r="CSY186" s="12"/>
      <c r="CSZ186" s="1"/>
      <c r="CTA186" s="5"/>
      <c r="CTB186" s="29"/>
      <c r="CTC186" s="37"/>
      <c r="CTD186" s="13"/>
      <c r="CTE186" s="12"/>
      <c r="CTF186" s="12"/>
      <c r="CTG186" s="1"/>
      <c r="CTH186" s="5"/>
      <c r="CTI186" s="29"/>
      <c r="CTJ186" s="37"/>
      <c r="CTK186" s="13"/>
      <c r="CTL186" s="12"/>
      <c r="CTM186" s="12"/>
      <c r="CTN186" s="1"/>
      <c r="CTO186" s="5"/>
      <c r="CTP186" s="29"/>
      <c r="CTQ186" s="37"/>
      <c r="CTR186" s="13"/>
      <c r="CTS186" s="12"/>
      <c r="CTT186" s="12"/>
      <c r="CTU186" s="1"/>
      <c r="CTV186" s="5"/>
      <c r="CTW186" s="29"/>
      <c r="CTX186" s="37"/>
      <c r="CTY186" s="13"/>
      <c r="CTZ186" s="12"/>
      <c r="CUA186" s="12"/>
      <c r="CUB186" s="1"/>
      <c r="CUC186" s="5"/>
      <c r="CUD186" s="29"/>
      <c r="CUE186" s="37"/>
      <c r="CUF186" s="13"/>
      <c r="CUG186" s="12"/>
      <c r="CUH186" s="12"/>
      <c r="CUI186" s="1"/>
      <c r="CUJ186" s="5"/>
      <c r="CUK186" s="29"/>
      <c r="CUL186" s="37"/>
      <c r="CUM186" s="13"/>
      <c r="CUN186" s="12"/>
      <c r="CUO186" s="12"/>
      <c r="CUP186" s="1"/>
      <c r="CUQ186" s="5"/>
      <c r="CUR186" s="29"/>
      <c r="CUS186" s="37"/>
      <c r="CUT186" s="13"/>
      <c r="CUU186" s="12"/>
      <c r="CUV186" s="12"/>
      <c r="CUW186" s="1"/>
      <c r="CUX186" s="5"/>
      <c r="CUY186" s="29"/>
      <c r="CUZ186" s="37"/>
      <c r="CVA186" s="13"/>
      <c r="CVB186" s="12"/>
      <c r="CVC186" s="12"/>
      <c r="CVD186" s="1"/>
      <c r="CVE186" s="5"/>
      <c r="CVF186" s="29"/>
      <c r="CVG186" s="37"/>
      <c r="CVH186" s="13"/>
      <c r="CVI186" s="12"/>
      <c r="CVJ186" s="12"/>
      <c r="CVK186" s="1"/>
      <c r="CVL186" s="5"/>
      <c r="CVM186" s="29"/>
      <c r="CVN186" s="37"/>
      <c r="CVO186" s="13"/>
      <c r="CVP186" s="12"/>
      <c r="CVQ186" s="12"/>
      <c r="CVR186" s="1"/>
      <c r="CVS186" s="5"/>
      <c r="CVT186" s="29"/>
      <c r="CVU186" s="37"/>
      <c r="CVV186" s="13"/>
      <c r="CVW186" s="12"/>
      <c r="CVX186" s="12"/>
      <c r="CVY186" s="1"/>
      <c r="CVZ186" s="5"/>
      <c r="CWA186" s="29"/>
      <c r="CWB186" s="37"/>
      <c r="CWC186" s="13"/>
      <c r="CWD186" s="12"/>
      <c r="CWE186" s="12"/>
      <c r="CWF186" s="1"/>
      <c r="CWG186" s="5"/>
      <c r="CWH186" s="29"/>
      <c r="CWI186" s="37"/>
      <c r="CWJ186" s="13"/>
      <c r="CWK186" s="12"/>
      <c r="CWL186" s="12"/>
      <c r="CWM186" s="1"/>
      <c r="CWN186" s="5"/>
      <c r="CWO186" s="29"/>
      <c r="CWP186" s="37"/>
      <c r="CWQ186" s="13"/>
      <c r="CWR186" s="12"/>
      <c r="CWS186" s="12"/>
      <c r="CWT186" s="1"/>
      <c r="CWU186" s="5"/>
      <c r="CWV186" s="29"/>
      <c r="CWW186" s="37"/>
      <c r="CWX186" s="13"/>
      <c r="CWY186" s="12"/>
      <c r="CWZ186" s="12"/>
      <c r="CXA186" s="1"/>
      <c r="CXB186" s="5"/>
      <c r="CXC186" s="29"/>
      <c r="CXD186" s="37"/>
      <c r="CXE186" s="13"/>
      <c r="CXF186" s="12"/>
      <c r="CXG186" s="12"/>
      <c r="CXH186" s="1"/>
      <c r="CXI186" s="5"/>
      <c r="CXJ186" s="29"/>
      <c r="CXK186" s="37"/>
      <c r="CXL186" s="13"/>
      <c r="CXM186" s="12"/>
      <c r="CXN186" s="12"/>
      <c r="CXO186" s="1"/>
      <c r="CXP186" s="5"/>
      <c r="CXQ186" s="29"/>
      <c r="CXR186" s="37"/>
      <c r="CXS186" s="13"/>
      <c r="CXT186" s="12"/>
      <c r="CXU186" s="12"/>
      <c r="CXV186" s="1"/>
      <c r="CXW186" s="5"/>
      <c r="CXX186" s="29"/>
      <c r="CXY186" s="37"/>
      <c r="CXZ186" s="13"/>
      <c r="CYA186" s="12"/>
      <c r="CYB186" s="12"/>
      <c r="CYC186" s="1"/>
      <c r="CYD186" s="5"/>
      <c r="CYE186" s="29"/>
      <c r="CYF186" s="37"/>
      <c r="CYG186" s="13"/>
      <c r="CYH186" s="12"/>
      <c r="CYI186" s="12"/>
      <c r="CYJ186" s="1"/>
      <c r="CYK186" s="5"/>
      <c r="CYL186" s="29"/>
      <c r="CYM186" s="37"/>
      <c r="CYN186" s="13"/>
      <c r="CYO186" s="12"/>
      <c r="CYP186" s="12"/>
      <c r="CYQ186" s="1"/>
      <c r="CYR186" s="5"/>
      <c r="CYS186" s="29"/>
      <c r="CYT186" s="37"/>
      <c r="CYU186" s="13"/>
      <c r="CYV186" s="12"/>
      <c r="CYW186" s="12"/>
      <c r="CYX186" s="1"/>
      <c r="CYY186" s="5"/>
      <c r="CYZ186" s="29"/>
      <c r="CZA186" s="37"/>
      <c r="CZB186" s="13"/>
      <c r="CZC186" s="12"/>
      <c r="CZD186" s="12"/>
      <c r="CZE186" s="1"/>
      <c r="CZF186" s="5"/>
      <c r="CZG186" s="29"/>
      <c r="CZH186" s="37"/>
      <c r="CZI186" s="13"/>
      <c r="CZJ186" s="12"/>
      <c r="CZK186" s="12"/>
      <c r="CZL186" s="1"/>
      <c r="CZM186" s="5"/>
      <c r="CZN186" s="29"/>
      <c r="CZO186" s="37"/>
      <c r="CZP186" s="13"/>
      <c r="CZQ186" s="12"/>
      <c r="CZR186" s="12"/>
      <c r="CZS186" s="1"/>
      <c r="CZT186" s="5"/>
      <c r="CZU186" s="29"/>
      <c r="CZV186" s="37"/>
      <c r="CZW186" s="13"/>
      <c r="CZX186" s="12"/>
      <c r="CZY186" s="12"/>
      <c r="CZZ186" s="1"/>
      <c r="DAA186" s="5"/>
      <c r="DAB186" s="29"/>
      <c r="DAC186" s="37"/>
      <c r="DAD186" s="13"/>
      <c r="DAE186" s="12"/>
      <c r="DAF186" s="12"/>
      <c r="DAG186" s="1"/>
      <c r="DAH186" s="5"/>
      <c r="DAI186" s="29"/>
      <c r="DAJ186" s="37"/>
      <c r="DAK186" s="13"/>
      <c r="DAL186" s="12"/>
      <c r="DAM186" s="12"/>
      <c r="DAN186" s="1"/>
      <c r="DAO186" s="5"/>
      <c r="DAP186" s="29"/>
      <c r="DAQ186" s="37"/>
      <c r="DAR186" s="13"/>
      <c r="DAS186" s="12"/>
      <c r="DAT186" s="12"/>
      <c r="DAU186" s="1"/>
      <c r="DAV186" s="5"/>
      <c r="DAW186" s="29"/>
      <c r="DAX186" s="37"/>
      <c r="DAY186" s="13"/>
      <c r="DAZ186" s="12"/>
      <c r="DBA186" s="12"/>
      <c r="DBB186" s="1"/>
      <c r="DBC186" s="5"/>
      <c r="DBD186" s="29"/>
      <c r="DBE186" s="37"/>
      <c r="DBF186" s="13"/>
      <c r="DBG186" s="12"/>
      <c r="DBH186" s="12"/>
      <c r="DBI186" s="1"/>
      <c r="DBJ186" s="5"/>
      <c r="DBK186" s="29"/>
      <c r="DBL186" s="37"/>
      <c r="DBM186" s="13"/>
      <c r="DBN186" s="12"/>
      <c r="DBO186" s="12"/>
      <c r="DBP186" s="1"/>
      <c r="DBQ186" s="5"/>
      <c r="DBR186" s="29"/>
      <c r="DBS186" s="37"/>
      <c r="DBT186" s="13"/>
      <c r="DBU186" s="12"/>
      <c r="DBV186" s="12"/>
      <c r="DBW186" s="1"/>
      <c r="DBX186" s="5"/>
      <c r="DBY186" s="29"/>
      <c r="DBZ186" s="37"/>
      <c r="DCA186" s="13"/>
      <c r="DCB186" s="12"/>
      <c r="DCC186" s="12"/>
      <c r="DCD186" s="1"/>
      <c r="DCE186" s="5"/>
      <c r="DCF186" s="29"/>
      <c r="DCG186" s="37"/>
      <c r="DCH186" s="13"/>
      <c r="DCI186" s="12"/>
      <c r="DCJ186" s="12"/>
      <c r="DCK186" s="1"/>
      <c r="DCL186" s="5"/>
      <c r="DCM186" s="29"/>
      <c r="DCN186" s="37"/>
      <c r="DCO186" s="13"/>
      <c r="DCP186" s="12"/>
      <c r="DCQ186" s="12"/>
      <c r="DCR186" s="1"/>
      <c r="DCS186" s="5"/>
      <c r="DCT186" s="29"/>
      <c r="DCU186" s="37"/>
      <c r="DCV186" s="13"/>
      <c r="DCW186" s="12"/>
      <c r="DCX186" s="12"/>
      <c r="DCY186" s="1"/>
      <c r="DCZ186" s="5"/>
      <c r="DDA186" s="29"/>
      <c r="DDB186" s="37"/>
      <c r="DDC186" s="13"/>
      <c r="DDD186" s="12"/>
      <c r="DDE186" s="12"/>
      <c r="DDF186" s="1"/>
      <c r="DDG186" s="5"/>
      <c r="DDH186" s="29"/>
      <c r="DDI186" s="37"/>
      <c r="DDJ186" s="13"/>
      <c r="DDK186" s="12"/>
      <c r="DDL186" s="12"/>
      <c r="DDM186" s="1"/>
      <c r="DDN186" s="5"/>
      <c r="DDO186" s="29"/>
      <c r="DDP186" s="37"/>
      <c r="DDQ186" s="13"/>
      <c r="DDR186" s="12"/>
      <c r="DDS186" s="12"/>
      <c r="DDT186" s="1"/>
      <c r="DDU186" s="5"/>
      <c r="DDV186" s="29"/>
      <c r="DDW186" s="37"/>
      <c r="DDX186" s="13"/>
      <c r="DDY186" s="12"/>
      <c r="DDZ186" s="12"/>
      <c r="DEA186" s="1"/>
      <c r="DEB186" s="5"/>
      <c r="DEC186" s="29"/>
      <c r="DED186" s="37"/>
      <c r="DEE186" s="13"/>
      <c r="DEF186" s="12"/>
      <c r="DEG186" s="12"/>
      <c r="DEH186" s="1"/>
      <c r="DEI186" s="5"/>
      <c r="DEJ186" s="29"/>
      <c r="DEK186" s="37"/>
      <c r="DEL186" s="13"/>
      <c r="DEM186" s="12"/>
      <c r="DEN186" s="12"/>
      <c r="DEO186" s="1"/>
      <c r="DEP186" s="5"/>
      <c r="DEQ186" s="29"/>
      <c r="DER186" s="37"/>
      <c r="DES186" s="13"/>
      <c r="DET186" s="12"/>
      <c r="DEU186" s="12"/>
      <c r="DEV186" s="1"/>
      <c r="DEW186" s="5"/>
      <c r="DEX186" s="29"/>
      <c r="DEY186" s="37"/>
      <c r="DEZ186" s="13"/>
      <c r="DFA186" s="12"/>
      <c r="DFB186" s="12"/>
      <c r="DFC186" s="1"/>
      <c r="DFD186" s="5"/>
      <c r="DFE186" s="29"/>
      <c r="DFF186" s="37"/>
      <c r="DFG186" s="13"/>
      <c r="DFH186" s="12"/>
      <c r="DFI186" s="12"/>
      <c r="DFJ186" s="1"/>
      <c r="DFK186" s="5"/>
      <c r="DFL186" s="29"/>
      <c r="DFM186" s="37"/>
      <c r="DFN186" s="13"/>
      <c r="DFO186" s="12"/>
      <c r="DFP186" s="12"/>
      <c r="DFQ186" s="1"/>
      <c r="DFR186" s="5"/>
      <c r="DFS186" s="29"/>
      <c r="DFT186" s="37"/>
      <c r="DFU186" s="13"/>
      <c r="DFV186" s="12"/>
      <c r="DFW186" s="12"/>
      <c r="DFX186" s="1"/>
      <c r="DFY186" s="5"/>
      <c r="DFZ186" s="29"/>
      <c r="DGA186" s="37"/>
      <c r="DGB186" s="13"/>
      <c r="DGC186" s="12"/>
      <c r="DGD186" s="12"/>
      <c r="DGE186" s="1"/>
      <c r="DGF186" s="5"/>
      <c r="DGG186" s="29"/>
      <c r="DGH186" s="37"/>
      <c r="DGI186" s="13"/>
      <c r="DGJ186" s="12"/>
      <c r="DGK186" s="12"/>
      <c r="DGL186" s="1"/>
      <c r="DGM186" s="5"/>
      <c r="DGN186" s="29"/>
      <c r="DGO186" s="37"/>
      <c r="DGP186" s="13"/>
      <c r="DGQ186" s="12"/>
      <c r="DGR186" s="12"/>
      <c r="DGS186" s="1"/>
      <c r="DGT186" s="5"/>
      <c r="DGU186" s="29"/>
      <c r="DGV186" s="37"/>
      <c r="DGW186" s="13"/>
      <c r="DGX186" s="12"/>
      <c r="DGY186" s="12"/>
      <c r="DGZ186" s="1"/>
      <c r="DHA186" s="5"/>
      <c r="DHB186" s="29"/>
      <c r="DHC186" s="37"/>
      <c r="DHD186" s="13"/>
      <c r="DHE186" s="12"/>
      <c r="DHF186" s="12"/>
      <c r="DHG186" s="1"/>
      <c r="DHH186" s="5"/>
      <c r="DHI186" s="29"/>
      <c r="DHJ186" s="37"/>
      <c r="DHK186" s="13"/>
      <c r="DHL186" s="12"/>
      <c r="DHM186" s="12"/>
      <c r="DHN186" s="1"/>
      <c r="DHO186" s="5"/>
      <c r="DHP186" s="29"/>
      <c r="DHQ186" s="37"/>
      <c r="DHR186" s="13"/>
      <c r="DHS186" s="12"/>
      <c r="DHT186" s="12"/>
      <c r="DHU186" s="1"/>
      <c r="DHV186" s="5"/>
      <c r="DHW186" s="29"/>
      <c r="DHX186" s="37"/>
      <c r="DHY186" s="13"/>
      <c r="DHZ186" s="12"/>
      <c r="DIA186" s="12"/>
      <c r="DIB186" s="1"/>
      <c r="DIC186" s="5"/>
      <c r="DID186" s="29"/>
      <c r="DIE186" s="37"/>
      <c r="DIF186" s="13"/>
      <c r="DIG186" s="12"/>
      <c r="DIH186" s="12"/>
      <c r="DII186" s="1"/>
      <c r="DIJ186" s="5"/>
      <c r="DIK186" s="29"/>
      <c r="DIL186" s="37"/>
      <c r="DIM186" s="13"/>
      <c r="DIN186" s="12"/>
      <c r="DIO186" s="12"/>
      <c r="DIP186" s="1"/>
      <c r="DIQ186" s="5"/>
      <c r="DIR186" s="29"/>
      <c r="DIS186" s="37"/>
      <c r="DIT186" s="13"/>
      <c r="DIU186" s="12"/>
      <c r="DIV186" s="12"/>
      <c r="DIW186" s="1"/>
      <c r="DIX186" s="5"/>
      <c r="DIY186" s="29"/>
      <c r="DIZ186" s="37"/>
      <c r="DJA186" s="13"/>
      <c r="DJB186" s="12"/>
      <c r="DJC186" s="12"/>
      <c r="DJD186" s="1"/>
      <c r="DJE186" s="5"/>
      <c r="DJF186" s="29"/>
      <c r="DJG186" s="37"/>
      <c r="DJH186" s="13"/>
      <c r="DJI186" s="12"/>
      <c r="DJJ186" s="12"/>
      <c r="DJK186" s="1"/>
      <c r="DJL186" s="5"/>
      <c r="DJM186" s="29"/>
      <c r="DJN186" s="37"/>
      <c r="DJO186" s="13"/>
      <c r="DJP186" s="12"/>
      <c r="DJQ186" s="12"/>
      <c r="DJR186" s="1"/>
      <c r="DJS186" s="5"/>
      <c r="DJT186" s="29"/>
      <c r="DJU186" s="37"/>
      <c r="DJV186" s="13"/>
      <c r="DJW186" s="12"/>
      <c r="DJX186" s="12"/>
      <c r="DJY186" s="1"/>
      <c r="DJZ186" s="5"/>
      <c r="DKA186" s="29"/>
      <c r="DKB186" s="37"/>
      <c r="DKC186" s="13"/>
      <c r="DKD186" s="12"/>
      <c r="DKE186" s="12"/>
      <c r="DKF186" s="1"/>
      <c r="DKG186" s="5"/>
      <c r="DKH186" s="29"/>
      <c r="DKI186" s="37"/>
      <c r="DKJ186" s="13"/>
      <c r="DKK186" s="12"/>
      <c r="DKL186" s="12"/>
      <c r="DKM186" s="1"/>
      <c r="DKN186" s="5"/>
      <c r="DKO186" s="29"/>
      <c r="DKP186" s="37"/>
      <c r="DKQ186" s="13"/>
      <c r="DKR186" s="12"/>
      <c r="DKS186" s="12"/>
      <c r="DKT186" s="1"/>
      <c r="DKU186" s="5"/>
      <c r="DKV186" s="29"/>
      <c r="DKW186" s="37"/>
      <c r="DKX186" s="13"/>
      <c r="DKY186" s="12"/>
      <c r="DKZ186" s="12"/>
      <c r="DLA186" s="1"/>
      <c r="DLB186" s="5"/>
      <c r="DLC186" s="29"/>
      <c r="DLD186" s="37"/>
      <c r="DLE186" s="13"/>
      <c r="DLF186" s="12"/>
      <c r="DLG186" s="12"/>
      <c r="DLH186" s="1"/>
      <c r="DLI186" s="5"/>
      <c r="DLJ186" s="29"/>
      <c r="DLK186" s="37"/>
      <c r="DLL186" s="13"/>
      <c r="DLM186" s="12"/>
      <c r="DLN186" s="12"/>
      <c r="DLO186" s="1"/>
      <c r="DLP186" s="5"/>
      <c r="DLQ186" s="29"/>
      <c r="DLR186" s="37"/>
      <c r="DLS186" s="13"/>
      <c r="DLT186" s="12"/>
      <c r="DLU186" s="12"/>
      <c r="DLV186" s="1"/>
      <c r="DLW186" s="5"/>
      <c r="DLX186" s="29"/>
      <c r="DLY186" s="37"/>
      <c r="DLZ186" s="13"/>
      <c r="DMA186" s="12"/>
      <c r="DMB186" s="12"/>
      <c r="DMC186" s="1"/>
      <c r="DMD186" s="5"/>
      <c r="DME186" s="29"/>
      <c r="DMF186" s="37"/>
      <c r="DMG186" s="13"/>
      <c r="DMH186" s="12"/>
      <c r="DMI186" s="12"/>
      <c r="DMJ186" s="1"/>
      <c r="DMK186" s="5"/>
      <c r="DML186" s="29"/>
      <c r="DMM186" s="37"/>
      <c r="DMN186" s="13"/>
      <c r="DMO186" s="12"/>
      <c r="DMP186" s="12"/>
      <c r="DMQ186" s="1"/>
      <c r="DMR186" s="5"/>
      <c r="DMS186" s="29"/>
      <c r="DMT186" s="37"/>
      <c r="DMU186" s="13"/>
      <c r="DMV186" s="12"/>
      <c r="DMW186" s="12"/>
      <c r="DMX186" s="1"/>
      <c r="DMY186" s="5"/>
      <c r="DMZ186" s="29"/>
      <c r="DNA186" s="37"/>
      <c r="DNB186" s="13"/>
      <c r="DNC186" s="12"/>
      <c r="DND186" s="12"/>
      <c r="DNE186" s="1"/>
      <c r="DNF186" s="5"/>
      <c r="DNG186" s="29"/>
      <c r="DNH186" s="37"/>
      <c r="DNI186" s="13"/>
      <c r="DNJ186" s="12"/>
      <c r="DNK186" s="12"/>
      <c r="DNL186" s="1"/>
      <c r="DNM186" s="5"/>
      <c r="DNN186" s="29"/>
      <c r="DNO186" s="37"/>
      <c r="DNP186" s="13"/>
      <c r="DNQ186" s="12"/>
      <c r="DNR186" s="12"/>
      <c r="DNS186" s="1"/>
      <c r="DNT186" s="5"/>
      <c r="DNU186" s="29"/>
      <c r="DNV186" s="37"/>
      <c r="DNW186" s="13"/>
      <c r="DNX186" s="12"/>
      <c r="DNY186" s="12"/>
      <c r="DNZ186" s="1"/>
      <c r="DOA186" s="5"/>
      <c r="DOB186" s="29"/>
      <c r="DOC186" s="37"/>
      <c r="DOD186" s="13"/>
      <c r="DOE186" s="12"/>
      <c r="DOF186" s="12"/>
      <c r="DOG186" s="1"/>
      <c r="DOH186" s="5"/>
      <c r="DOI186" s="29"/>
      <c r="DOJ186" s="37"/>
      <c r="DOK186" s="13"/>
      <c r="DOL186" s="12"/>
      <c r="DOM186" s="12"/>
      <c r="DON186" s="1"/>
      <c r="DOO186" s="5"/>
      <c r="DOP186" s="29"/>
      <c r="DOQ186" s="37"/>
      <c r="DOR186" s="13"/>
      <c r="DOS186" s="12"/>
      <c r="DOT186" s="12"/>
      <c r="DOU186" s="1"/>
      <c r="DOV186" s="5"/>
      <c r="DOW186" s="29"/>
      <c r="DOX186" s="37"/>
      <c r="DOY186" s="13"/>
      <c r="DOZ186" s="12"/>
      <c r="DPA186" s="12"/>
      <c r="DPB186" s="1"/>
      <c r="DPC186" s="5"/>
      <c r="DPD186" s="29"/>
      <c r="DPE186" s="37"/>
      <c r="DPF186" s="13"/>
      <c r="DPG186" s="12"/>
      <c r="DPH186" s="12"/>
      <c r="DPI186" s="1"/>
      <c r="DPJ186" s="5"/>
      <c r="DPK186" s="29"/>
      <c r="DPL186" s="37"/>
      <c r="DPM186" s="13"/>
      <c r="DPN186" s="12"/>
      <c r="DPO186" s="12"/>
      <c r="DPP186" s="1"/>
      <c r="DPQ186" s="5"/>
      <c r="DPR186" s="29"/>
      <c r="DPS186" s="37"/>
      <c r="DPT186" s="13"/>
      <c r="DPU186" s="12"/>
      <c r="DPV186" s="12"/>
      <c r="DPW186" s="1"/>
      <c r="DPX186" s="5"/>
      <c r="DPY186" s="29"/>
      <c r="DPZ186" s="37"/>
      <c r="DQA186" s="13"/>
      <c r="DQB186" s="12"/>
      <c r="DQC186" s="12"/>
      <c r="DQD186" s="1"/>
      <c r="DQE186" s="5"/>
      <c r="DQF186" s="29"/>
      <c r="DQG186" s="37"/>
      <c r="DQH186" s="13"/>
      <c r="DQI186" s="12"/>
      <c r="DQJ186" s="12"/>
      <c r="DQK186" s="1"/>
      <c r="DQL186" s="5"/>
      <c r="DQM186" s="29"/>
      <c r="DQN186" s="37"/>
      <c r="DQO186" s="13"/>
      <c r="DQP186" s="12"/>
      <c r="DQQ186" s="12"/>
      <c r="DQR186" s="1"/>
      <c r="DQS186" s="5"/>
      <c r="DQT186" s="29"/>
      <c r="DQU186" s="37"/>
      <c r="DQV186" s="13"/>
      <c r="DQW186" s="12"/>
      <c r="DQX186" s="12"/>
      <c r="DQY186" s="1"/>
      <c r="DQZ186" s="5"/>
      <c r="DRA186" s="29"/>
      <c r="DRB186" s="37"/>
      <c r="DRC186" s="13"/>
      <c r="DRD186" s="12"/>
      <c r="DRE186" s="12"/>
      <c r="DRF186" s="1"/>
      <c r="DRG186" s="5"/>
      <c r="DRH186" s="29"/>
      <c r="DRI186" s="37"/>
      <c r="DRJ186" s="13"/>
      <c r="DRK186" s="12"/>
      <c r="DRL186" s="12"/>
      <c r="DRM186" s="1"/>
      <c r="DRN186" s="5"/>
      <c r="DRO186" s="29"/>
      <c r="DRP186" s="37"/>
      <c r="DRQ186" s="13"/>
      <c r="DRR186" s="12"/>
      <c r="DRS186" s="12"/>
      <c r="DRT186" s="1"/>
      <c r="DRU186" s="5"/>
      <c r="DRV186" s="29"/>
      <c r="DRW186" s="37"/>
      <c r="DRX186" s="13"/>
      <c r="DRY186" s="12"/>
      <c r="DRZ186" s="12"/>
      <c r="DSA186" s="1"/>
      <c r="DSB186" s="5"/>
      <c r="DSC186" s="29"/>
      <c r="DSD186" s="37"/>
      <c r="DSE186" s="13"/>
      <c r="DSF186" s="12"/>
      <c r="DSG186" s="12"/>
      <c r="DSH186" s="1"/>
      <c r="DSI186" s="5"/>
      <c r="DSJ186" s="29"/>
      <c r="DSK186" s="37"/>
      <c r="DSL186" s="13"/>
      <c r="DSM186" s="12"/>
      <c r="DSN186" s="12"/>
      <c r="DSO186" s="1"/>
      <c r="DSP186" s="5"/>
      <c r="DSQ186" s="29"/>
      <c r="DSR186" s="37"/>
      <c r="DSS186" s="13"/>
      <c r="DST186" s="12"/>
      <c r="DSU186" s="12"/>
      <c r="DSV186" s="1"/>
      <c r="DSW186" s="5"/>
      <c r="DSX186" s="29"/>
      <c r="DSY186" s="37"/>
      <c r="DSZ186" s="13"/>
      <c r="DTA186" s="12"/>
      <c r="DTB186" s="12"/>
      <c r="DTC186" s="1"/>
      <c r="DTD186" s="5"/>
      <c r="DTE186" s="29"/>
      <c r="DTF186" s="37"/>
      <c r="DTG186" s="13"/>
      <c r="DTH186" s="12"/>
      <c r="DTI186" s="12"/>
      <c r="DTJ186" s="1"/>
      <c r="DTK186" s="5"/>
      <c r="DTL186" s="29"/>
      <c r="DTM186" s="37"/>
      <c r="DTN186" s="13"/>
      <c r="DTO186" s="12"/>
      <c r="DTP186" s="12"/>
      <c r="DTQ186" s="1"/>
      <c r="DTR186" s="5"/>
      <c r="DTS186" s="29"/>
      <c r="DTT186" s="37"/>
      <c r="DTU186" s="13"/>
      <c r="DTV186" s="12"/>
      <c r="DTW186" s="12"/>
      <c r="DTX186" s="1"/>
      <c r="DTY186" s="5"/>
      <c r="DTZ186" s="29"/>
      <c r="DUA186" s="37"/>
      <c r="DUB186" s="13"/>
      <c r="DUC186" s="12"/>
      <c r="DUD186" s="12"/>
      <c r="DUE186" s="1"/>
      <c r="DUF186" s="5"/>
      <c r="DUG186" s="29"/>
      <c r="DUH186" s="37"/>
      <c r="DUI186" s="13"/>
      <c r="DUJ186" s="12"/>
      <c r="DUK186" s="12"/>
      <c r="DUL186" s="1"/>
      <c r="DUM186" s="5"/>
      <c r="DUN186" s="29"/>
      <c r="DUO186" s="37"/>
      <c r="DUP186" s="13"/>
      <c r="DUQ186" s="12"/>
      <c r="DUR186" s="12"/>
      <c r="DUS186" s="1"/>
      <c r="DUT186" s="5"/>
      <c r="DUU186" s="29"/>
      <c r="DUV186" s="37"/>
      <c r="DUW186" s="13"/>
      <c r="DUX186" s="12"/>
      <c r="DUY186" s="12"/>
      <c r="DUZ186" s="1"/>
      <c r="DVA186" s="5"/>
      <c r="DVB186" s="29"/>
      <c r="DVC186" s="37"/>
      <c r="DVD186" s="13"/>
      <c r="DVE186" s="12"/>
      <c r="DVF186" s="12"/>
      <c r="DVG186" s="1"/>
      <c r="DVH186" s="5"/>
      <c r="DVI186" s="29"/>
      <c r="DVJ186" s="37"/>
      <c r="DVK186" s="13"/>
      <c r="DVL186" s="12"/>
      <c r="DVM186" s="12"/>
      <c r="DVN186" s="1"/>
      <c r="DVO186" s="5"/>
      <c r="DVP186" s="29"/>
      <c r="DVQ186" s="37"/>
      <c r="DVR186" s="13"/>
      <c r="DVS186" s="12"/>
      <c r="DVT186" s="12"/>
      <c r="DVU186" s="1"/>
      <c r="DVV186" s="5"/>
      <c r="DVW186" s="29"/>
      <c r="DVX186" s="37"/>
      <c r="DVY186" s="13"/>
      <c r="DVZ186" s="12"/>
      <c r="DWA186" s="12"/>
      <c r="DWB186" s="1"/>
      <c r="DWC186" s="5"/>
      <c r="DWD186" s="29"/>
      <c r="DWE186" s="37"/>
      <c r="DWF186" s="13"/>
      <c r="DWG186" s="12"/>
      <c r="DWH186" s="12"/>
      <c r="DWI186" s="1"/>
      <c r="DWJ186" s="5"/>
      <c r="DWK186" s="29"/>
      <c r="DWL186" s="37"/>
      <c r="DWM186" s="13"/>
      <c r="DWN186" s="12"/>
      <c r="DWO186" s="12"/>
      <c r="DWP186" s="1"/>
      <c r="DWQ186" s="5"/>
      <c r="DWR186" s="29"/>
      <c r="DWS186" s="37"/>
      <c r="DWT186" s="13"/>
      <c r="DWU186" s="12"/>
      <c r="DWV186" s="12"/>
      <c r="DWW186" s="1"/>
      <c r="DWX186" s="5"/>
      <c r="DWY186" s="29"/>
      <c r="DWZ186" s="37"/>
      <c r="DXA186" s="13"/>
      <c r="DXB186" s="12"/>
      <c r="DXC186" s="12"/>
      <c r="DXD186" s="1"/>
      <c r="DXE186" s="5"/>
      <c r="DXF186" s="29"/>
      <c r="DXG186" s="37"/>
      <c r="DXH186" s="13"/>
      <c r="DXI186" s="12"/>
      <c r="DXJ186" s="12"/>
      <c r="DXK186" s="1"/>
      <c r="DXL186" s="5"/>
      <c r="DXM186" s="29"/>
      <c r="DXN186" s="37"/>
      <c r="DXO186" s="13"/>
      <c r="DXP186" s="12"/>
      <c r="DXQ186" s="12"/>
      <c r="DXR186" s="1"/>
      <c r="DXS186" s="5"/>
      <c r="DXT186" s="29"/>
      <c r="DXU186" s="37"/>
      <c r="DXV186" s="13"/>
      <c r="DXW186" s="12"/>
      <c r="DXX186" s="12"/>
      <c r="DXY186" s="1"/>
      <c r="DXZ186" s="5"/>
      <c r="DYA186" s="29"/>
      <c r="DYB186" s="37"/>
      <c r="DYC186" s="13"/>
      <c r="DYD186" s="12"/>
      <c r="DYE186" s="12"/>
      <c r="DYF186" s="1"/>
      <c r="DYG186" s="5"/>
      <c r="DYH186" s="29"/>
      <c r="DYI186" s="37"/>
      <c r="DYJ186" s="13"/>
      <c r="DYK186" s="12"/>
      <c r="DYL186" s="12"/>
      <c r="DYM186" s="1"/>
      <c r="DYN186" s="5"/>
      <c r="DYO186" s="29"/>
      <c r="DYP186" s="37"/>
      <c r="DYQ186" s="13"/>
      <c r="DYR186" s="12"/>
      <c r="DYS186" s="12"/>
      <c r="DYT186" s="1"/>
      <c r="DYU186" s="5"/>
      <c r="DYV186" s="29"/>
      <c r="DYW186" s="37"/>
      <c r="DYX186" s="13"/>
      <c r="DYY186" s="12"/>
      <c r="DYZ186" s="12"/>
      <c r="DZA186" s="1"/>
      <c r="DZB186" s="5"/>
      <c r="DZC186" s="29"/>
      <c r="DZD186" s="37"/>
      <c r="DZE186" s="13"/>
      <c r="DZF186" s="12"/>
      <c r="DZG186" s="12"/>
      <c r="DZH186" s="1"/>
      <c r="DZI186" s="5"/>
      <c r="DZJ186" s="29"/>
      <c r="DZK186" s="37"/>
      <c r="DZL186" s="13"/>
      <c r="DZM186" s="12"/>
      <c r="DZN186" s="12"/>
      <c r="DZO186" s="1"/>
      <c r="DZP186" s="5"/>
      <c r="DZQ186" s="29"/>
      <c r="DZR186" s="37"/>
      <c r="DZS186" s="13"/>
      <c r="DZT186" s="12"/>
      <c r="DZU186" s="12"/>
      <c r="DZV186" s="1"/>
      <c r="DZW186" s="5"/>
      <c r="DZX186" s="29"/>
      <c r="DZY186" s="37"/>
      <c r="DZZ186" s="13"/>
      <c r="EAA186" s="12"/>
      <c r="EAB186" s="12"/>
      <c r="EAC186" s="1"/>
      <c r="EAD186" s="5"/>
      <c r="EAE186" s="29"/>
      <c r="EAF186" s="37"/>
      <c r="EAG186" s="13"/>
      <c r="EAH186" s="12"/>
      <c r="EAI186" s="12"/>
      <c r="EAJ186" s="1"/>
      <c r="EAK186" s="5"/>
      <c r="EAL186" s="29"/>
      <c r="EAM186" s="37"/>
      <c r="EAN186" s="13"/>
      <c r="EAO186" s="12"/>
      <c r="EAP186" s="12"/>
      <c r="EAQ186" s="1"/>
      <c r="EAR186" s="5"/>
      <c r="EAS186" s="29"/>
      <c r="EAT186" s="37"/>
      <c r="EAU186" s="13"/>
      <c r="EAV186" s="12"/>
      <c r="EAW186" s="12"/>
      <c r="EAX186" s="1"/>
      <c r="EAY186" s="5"/>
      <c r="EAZ186" s="29"/>
      <c r="EBA186" s="37"/>
      <c r="EBB186" s="13"/>
      <c r="EBC186" s="12"/>
      <c r="EBD186" s="12"/>
      <c r="EBE186" s="1"/>
      <c r="EBF186" s="5"/>
      <c r="EBG186" s="29"/>
      <c r="EBH186" s="37"/>
      <c r="EBI186" s="13"/>
      <c r="EBJ186" s="12"/>
      <c r="EBK186" s="12"/>
      <c r="EBL186" s="1"/>
      <c r="EBM186" s="5"/>
      <c r="EBN186" s="29"/>
      <c r="EBO186" s="37"/>
      <c r="EBP186" s="13"/>
      <c r="EBQ186" s="12"/>
      <c r="EBR186" s="12"/>
      <c r="EBS186" s="1"/>
      <c r="EBT186" s="5"/>
      <c r="EBU186" s="29"/>
      <c r="EBV186" s="37"/>
      <c r="EBW186" s="13"/>
      <c r="EBX186" s="12"/>
      <c r="EBY186" s="12"/>
      <c r="EBZ186" s="1"/>
      <c r="ECA186" s="5"/>
      <c r="ECB186" s="29"/>
      <c r="ECC186" s="37"/>
      <c r="ECD186" s="13"/>
      <c r="ECE186" s="12"/>
      <c r="ECF186" s="12"/>
      <c r="ECG186" s="1"/>
      <c r="ECH186" s="5"/>
      <c r="ECI186" s="29"/>
      <c r="ECJ186" s="37"/>
      <c r="ECK186" s="13"/>
      <c r="ECL186" s="12"/>
      <c r="ECM186" s="12"/>
      <c r="ECN186" s="1"/>
      <c r="ECO186" s="5"/>
      <c r="ECP186" s="29"/>
      <c r="ECQ186" s="37"/>
      <c r="ECR186" s="13"/>
      <c r="ECS186" s="12"/>
      <c r="ECT186" s="12"/>
      <c r="ECU186" s="1"/>
      <c r="ECV186" s="5"/>
      <c r="ECW186" s="29"/>
      <c r="ECX186" s="37"/>
      <c r="ECY186" s="13"/>
      <c r="ECZ186" s="12"/>
      <c r="EDA186" s="12"/>
      <c r="EDB186" s="1"/>
      <c r="EDC186" s="5"/>
      <c r="EDD186" s="29"/>
      <c r="EDE186" s="37"/>
      <c r="EDF186" s="13"/>
      <c r="EDG186" s="12"/>
      <c r="EDH186" s="12"/>
      <c r="EDI186" s="1"/>
      <c r="EDJ186" s="5"/>
      <c r="EDK186" s="29"/>
      <c r="EDL186" s="37"/>
      <c r="EDM186" s="13"/>
      <c r="EDN186" s="12"/>
      <c r="EDO186" s="12"/>
      <c r="EDP186" s="1"/>
      <c r="EDQ186" s="5"/>
      <c r="EDR186" s="29"/>
      <c r="EDS186" s="37"/>
      <c r="EDT186" s="13"/>
      <c r="EDU186" s="12"/>
      <c r="EDV186" s="12"/>
      <c r="EDW186" s="1"/>
      <c r="EDX186" s="5"/>
      <c r="EDY186" s="29"/>
      <c r="EDZ186" s="37"/>
      <c r="EEA186" s="13"/>
      <c r="EEB186" s="12"/>
      <c r="EEC186" s="12"/>
      <c r="EED186" s="1"/>
      <c r="EEE186" s="5"/>
      <c r="EEF186" s="29"/>
      <c r="EEG186" s="37"/>
      <c r="EEH186" s="13"/>
      <c r="EEI186" s="12"/>
      <c r="EEJ186" s="12"/>
      <c r="EEK186" s="1"/>
      <c r="EEL186" s="5"/>
      <c r="EEM186" s="29"/>
      <c r="EEN186" s="37"/>
      <c r="EEO186" s="13"/>
      <c r="EEP186" s="12"/>
      <c r="EEQ186" s="12"/>
      <c r="EER186" s="1"/>
      <c r="EES186" s="5"/>
      <c r="EET186" s="29"/>
      <c r="EEU186" s="37"/>
      <c r="EEV186" s="13"/>
      <c r="EEW186" s="12"/>
      <c r="EEX186" s="12"/>
      <c r="EEY186" s="1"/>
      <c r="EEZ186" s="5"/>
      <c r="EFA186" s="29"/>
      <c r="EFB186" s="37"/>
      <c r="EFC186" s="13"/>
      <c r="EFD186" s="12"/>
      <c r="EFE186" s="12"/>
      <c r="EFF186" s="1"/>
      <c r="EFG186" s="5"/>
      <c r="EFH186" s="29"/>
      <c r="EFI186" s="37"/>
      <c r="EFJ186" s="13"/>
      <c r="EFK186" s="12"/>
      <c r="EFL186" s="12"/>
      <c r="EFM186" s="1"/>
      <c r="EFN186" s="5"/>
      <c r="EFO186" s="29"/>
      <c r="EFP186" s="37"/>
      <c r="EFQ186" s="13"/>
      <c r="EFR186" s="12"/>
      <c r="EFS186" s="12"/>
      <c r="EFT186" s="1"/>
      <c r="EFU186" s="5"/>
      <c r="EFV186" s="29"/>
      <c r="EFW186" s="37"/>
      <c r="EFX186" s="13"/>
      <c r="EFY186" s="12"/>
      <c r="EFZ186" s="12"/>
      <c r="EGA186" s="1"/>
      <c r="EGB186" s="5"/>
      <c r="EGC186" s="29"/>
      <c r="EGD186" s="37"/>
      <c r="EGE186" s="13"/>
      <c r="EGF186" s="12"/>
      <c r="EGG186" s="12"/>
      <c r="EGH186" s="1"/>
      <c r="EGI186" s="5"/>
      <c r="EGJ186" s="29"/>
      <c r="EGK186" s="37"/>
      <c r="EGL186" s="13"/>
      <c r="EGM186" s="12"/>
      <c r="EGN186" s="12"/>
      <c r="EGO186" s="1"/>
      <c r="EGP186" s="5"/>
      <c r="EGQ186" s="29"/>
      <c r="EGR186" s="37"/>
      <c r="EGS186" s="13"/>
      <c r="EGT186" s="12"/>
      <c r="EGU186" s="12"/>
      <c r="EGV186" s="1"/>
      <c r="EGW186" s="5"/>
      <c r="EGX186" s="29"/>
      <c r="EGY186" s="37"/>
      <c r="EGZ186" s="13"/>
      <c r="EHA186" s="12"/>
      <c r="EHB186" s="12"/>
      <c r="EHC186" s="1"/>
      <c r="EHD186" s="5"/>
      <c r="EHE186" s="29"/>
      <c r="EHF186" s="37"/>
      <c r="EHG186" s="13"/>
      <c r="EHH186" s="12"/>
      <c r="EHI186" s="12"/>
      <c r="EHJ186" s="1"/>
      <c r="EHK186" s="5"/>
      <c r="EHL186" s="29"/>
      <c r="EHM186" s="37"/>
      <c r="EHN186" s="13"/>
      <c r="EHO186" s="12"/>
      <c r="EHP186" s="12"/>
      <c r="EHQ186" s="1"/>
      <c r="EHR186" s="5"/>
      <c r="EHS186" s="29"/>
      <c r="EHT186" s="37"/>
      <c r="EHU186" s="13"/>
      <c r="EHV186" s="12"/>
      <c r="EHW186" s="12"/>
      <c r="EHX186" s="1"/>
      <c r="EHY186" s="5"/>
      <c r="EHZ186" s="29"/>
      <c r="EIA186" s="37"/>
      <c r="EIB186" s="13"/>
      <c r="EIC186" s="12"/>
      <c r="EID186" s="12"/>
      <c r="EIE186" s="1"/>
      <c r="EIF186" s="5"/>
      <c r="EIG186" s="29"/>
      <c r="EIH186" s="37"/>
      <c r="EII186" s="13"/>
      <c r="EIJ186" s="12"/>
      <c r="EIK186" s="12"/>
      <c r="EIL186" s="1"/>
      <c r="EIM186" s="5"/>
      <c r="EIN186" s="29"/>
      <c r="EIO186" s="37"/>
      <c r="EIP186" s="13"/>
      <c r="EIQ186" s="12"/>
      <c r="EIR186" s="12"/>
      <c r="EIS186" s="1"/>
      <c r="EIT186" s="5"/>
      <c r="EIU186" s="29"/>
      <c r="EIV186" s="37"/>
      <c r="EIW186" s="13"/>
      <c r="EIX186" s="12"/>
      <c r="EIY186" s="12"/>
      <c r="EIZ186" s="1"/>
      <c r="EJA186" s="5"/>
      <c r="EJB186" s="29"/>
      <c r="EJC186" s="37"/>
      <c r="EJD186" s="13"/>
      <c r="EJE186" s="12"/>
      <c r="EJF186" s="12"/>
      <c r="EJG186" s="1"/>
      <c r="EJH186" s="5"/>
      <c r="EJI186" s="29"/>
      <c r="EJJ186" s="37"/>
      <c r="EJK186" s="13"/>
      <c r="EJL186" s="12"/>
      <c r="EJM186" s="12"/>
      <c r="EJN186" s="1"/>
      <c r="EJO186" s="5"/>
      <c r="EJP186" s="29"/>
      <c r="EJQ186" s="37"/>
      <c r="EJR186" s="13"/>
      <c r="EJS186" s="12"/>
      <c r="EJT186" s="12"/>
      <c r="EJU186" s="1"/>
      <c r="EJV186" s="5"/>
      <c r="EJW186" s="29"/>
      <c r="EJX186" s="37"/>
      <c r="EJY186" s="13"/>
      <c r="EJZ186" s="12"/>
      <c r="EKA186" s="12"/>
      <c r="EKB186" s="1"/>
      <c r="EKC186" s="5"/>
      <c r="EKD186" s="29"/>
      <c r="EKE186" s="37"/>
      <c r="EKF186" s="13"/>
      <c r="EKG186" s="12"/>
      <c r="EKH186" s="12"/>
      <c r="EKI186" s="1"/>
      <c r="EKJ186" s="5"/>
      <c r="EKK186" s="29"/>
      <c r="EKL186" s="37"/>
      <c r="EKM186" s="13"/>
      <c r="EKN186" s="12"/>
      <c r="EKO186" s="12"/>
      <c r="EKP186" s="1"/>
      <c r="EKQ186" s="5"/>
      <c r="EKR186" s="29"/>
      <c r="EKS186" s="37"/>
      <c r="EKT186" s="13"/>
      <c r="EKU186" s="12"/>
      <c r="EKV186" s="12"/>
      <c r="EKW186" s="1"/>
      <c r="EKX186" s="5"/>
      <c r="EKY186" s="29"/>
      <c r="EKZ186" s="37"/>
      <c r="ELA186" s="13"/>
      <c r="ELB186" s="12"/>
      <c r="ELC186" s="12"/>
      <c r="ELD186" s="1"/>
      <c r="ELE186" s="5"/>
      <c r="ELF186" s="29"/>
      <c r="ELG186" s="37"/>
      <c r="ELH186" s="13"/>
      <c r="ELI186" s="12"/>
      <c r="ELJ186" s="12"/>
      <c r="ELK186" s="1"/>
      <c r="ELL186" s="5"/>
      <c r="ELM186" s="29"/>
      <c r="ELN186" s="37"/>
      <c r="ELO186" s="13"/>
      <c r="ELP186" s="12"/>
      <c r="ELQ186" s="12"/>
      <c r="ELR186" s="1"/>
      <c r="ELS186" s="5"/>
      <c r="ELT186" s="29"/>
      <c r="ELU186" s="37"/>
      <c r="ELV186" s="13"/>
      <c r="ELW186" s="12"/>
      <c r="ELX186" s="12"/>
      <c r="ELY186" s="1"/>
      <c r="ELZ186" s="5"/>
      <c r="EMA186" s="29"/>
      <c r="EMB186" s="37"/>
      <c r="EMC186" s="13"/>
      <c r="EMD186" s="12"/>
      <c r="EME186" s="12"/>
      <c r="EMF186" s="1"/>
      <c r="EMG186" s="5"/>
      <c r="EMH186" s="29"/>
      <c r="EMI186" s="37"/>
      <c r="EMJ186" s="13"/>
      <c r="EMK186" s="12"/>
      <c r="EML186" s="12"/>
      <c r="EMM186" s="1"/>
      <c r="EMN186" s="5"/>
      <c r="EMO186" s="29"/>
      <c r="EMP186" s="37"/>
      <c r="EMQ186" s="13"/>
      <c r="EMR186" s="12"/>
      <c r="EMS186" s="12"/>
      <c r="EMT186" s="1"/>
      <c r="EMU186" s="5"/>
      <c r="EMV186" s="29"/>
      <c r="EMW186" s="37"/>
      <c r="EMX186" s="13"/>
      <c r="EMY186" s="12"/>
      <c r="EMZ186" s="12"/>
      <c r="ENA186" s="1"/>
      <c r="ENB186" s="5"/>
      <c r="ENC186" s="29"/>
      <c r="END186" s="37"/>
      <c r="ENE186" s="13"/>
      <c r="ENF186" s="12"/>
      <c r="ENG186" s="12"/>
      <c r="ENH186" s="1"/>
      <c r="ENI186" s="5"/>
      <c r="ENJ186" s="29"/>
      <c r="ENK186" s="37"/>
      <c r="ENL186" s="13"/>
      <c r="ENM186" s="12"/>
      <c r="ENN186" s="12"/>
      <c r="ENO186" s="1"/>
      <c r="ENP186" s="5"/>
      <c r="ENQ186" s="29"/>
      <c r="ENR186" s="37"/>
      <c r="ENS186" s="13"/>
      <c r="ENT186" s="12"/>
      <c r="ENU186" s="12"/>
      <c r="ENV186" s="1"/>
      <c r="ENW186" s="5"/>
      <c r="ENX186" s="29"/>
      <c r="ENY186" s="37"/>
      <c r="ENZ186" s="13"/>
      <c r="EOA186" s="12"/>
      <c r="EOB186" s="12"/>
      <c r="EOC186" s="1"/>
      <c r="EOD186" s="5"/>
      <c r="EOE186" s="29"/>
      <c r="EOF186" s="37"/>
      <c r="EOG186" s="13"/>
      <c r="EOH186" s="12"/>
      <c r="EOI186" s="12"/>
      <c r="EOJ186" s="1"/>
      <c r="EOK186" s="5"/>
      <c r="EOL186" s="29"/>
      <c r="EOM186" s="37"/>
      <c r="EON186" s="13"/>
      <c r="EOO186" s="12"/>
      <c r="EOP186" s="12"/>
      <c r="EOQ186" s="1"/>
      <c r="EOR186" s="5"/>
      <c r="EOS186" s="29"/>
      <c r="EOT186" s="37"/>
      <c r="EOU186" s="13"/>
      <c r="EOV186" s="12"/>
      <c r="EOW186" s="12"/>
      <c r="EOX186" s="1"/>
      <c r="EOY186" s="5"/>
      <c r="EOZ186" s="29"/>
      <c r="EPA186" s="37"/>
      <c r="EPB186" s="13"/>
      <c r="EPC186" s="12"/>
      <c r="EPD186" s="12"/>
      <c r="EPE186" s="1"/>
      <c r="EPF186" s="5"/>
      <c r="EPG186" s="29"/>
      <c r="EPH186" s="37"/>
      <c r="EPI186" s="13"/>
      <c r="EPJ186" s="12"/>
      <c r="EPK186" s="12"/>
      <c r="EPL186" s="1"/>
      <c r="EPM186" s="5"/>
      <c r="EPN186" s="29"/>
      <c r="EPO186" s="37"/>
      <c r="EPP186" s="13"/>
      <c r="EPQ186" s="12"/>
      <c r="EPR186" s="12"/>
      <c r="EPS186" s="1"/>
      <c r="EPT186" s="5"/>
      <c r="EPU186" s="29"/>
      <c r="EPV186" s="37"/>
      <c r="EPW186" s="13"/>
      <c r="EPX186" s="12"/>
      <c r="EPY186" s="12"/>
      <c r="EPZ186" s="1"/>
      <c r="EQA186" s="5"/>
      <c r="EQB186" s="29"/>
      <c r="EQC186" s="37"/>
      <c r="EQD186" s="13"/>
      <c r="EQE186" s="12"/>
      <c r="EQF186" s="12"/>
      <c r="EQG186" s="1"/>
      <c r="EQH186" s="5"/>
      <c r="EQI186" s="29"/>
      <c r="EQJ186" s="37"/>
      <c r="EQK186" s="13"/>
      <c r="EQL186" s="12"/>
      <c r="EQM186" s="12"/>
      <c r="EQN186" s="1"/>
      <c r="EQO186" s="5"/>
      <c r="EQP186" s="29"/>
      <c r="EQQ186" s="37"/>
      <c r="EQR186" s="13"/>
      <c r="EQS186" s="12"/>
      <c r="EQT186" s="12"/>
      <c r="EQU186" s="1"/>
      <c r="EQV186" s="5"/>
      <c r="EQW186" s="29"/>
      <c r="EQX186" s="37"/>
      <c r="EQY186" s="13"/>
      <c r="EQZ186" s="12"/>
      <c r="ERA186" s="12"/>
      <c r="ERB186" s="1"/>
      <c r="ERC186" s="5"/>
      <c r="ERD186" s="29"/>
      <c r="ERE186" s="37"/>
      <c r="ERF186" s="13"/>
      <c r="ERG186" s="12"/>
      <c r="ERH186" s="12"/>
      <c r="ERI186" s="1"/>
      <c r="ERJ186" s="5"/>
      <c r="ERK186" s="29"/>
      <c r="ERL186" s="37"/>
      <c r="ERM186" s="13"/>
      <c r="ERN186" s="12"/>
      <c r="ERO186" s="12"/>
      <c r="ERP186" s="1"/>
      <c r="ERQ186" s="5"/>
      <c r="ERR186" s="29"/>
      <c r="ERS186" s="37"/>
      <c r="ERT186" s="13"/>
      <c r="ERU186" s="12"/>
      <c r="ERV186" s="12"/>
      <c r="ERW186" s="1"/>
      <c r="ERX186" s="5"/>
      <c r="ERY186" s="29"/>
      <c r="ERZ186" s="37"/>
      <c r="ESA186" s="13"/>
      <c r="ESB186" s="12"/>
      <c r="ESC186" s="12"/>
      <c r="ESD186" s="1"/>
      <c r="ESE186" s="5"/>
      <c r="ESF186" s="29"/>
      <c r="ESG186" s="37"/>
      <c r="ESH186" s="13"/>
      <c r="ESI186" s="12"/>
      <c r="ESJ186" s="12"/>
      <c r="ESK186" s="1"/>
      <c r="ESL186" s="5"/>
      <c r="ESM186" s="29"/>
      <c r="ESN186" s="37"/>
      <c r="ESO186" s="13"/>
      <c r="ESP186" s="12"/>
      <c r="ESQ186" s="12"/>
      <c r="ESR186" s="1"/>
      <c r="ESS186" s="5"/>
      <c r="EST186" s="29"/>
      <c r="ESU186" s="37"/>
      <c r="ESV186" s="13"/>
      <c r="ESW186" s="12"/>
      <c r="ESX186" s="12"/>
      <c r="ESY186" s="1"/>
      <c r="ESZ186" s="5"/>
      <c r="ETA186" s="29"/>
      <c r="ETB186" s="37"/>
      <c r="ETC186" s="13"/>
      <c r="ETD186" s="12"/>
      <c r="ETE186" s="12"/>
      <c r="ETF186" s="1"/>
      <c r="ETG186" s="5"/>
      <c r="ETH186" s="29"/>
      <c r="ETI186" s="37"/>
      <c r="ETJ186" s="13"/>
      <c r="ETK186" s="12"/>
      <c r="ETL186" s="12"/>
      <c r="ETM186" s="1"/>
      <c r="ETN186" s="5"/>
      <c r="ETO186" s="29"/>
      <c r="ETP186" s="37"/>
      <c r="ETQ186" s="13"/>
      <c r="ETR186" s="12"/>
      <c r="ETS186" s="12"/>
      <c r="ETT186" s="1"/>
      <c r="ETU186" s="5"/>
      <c r="ETV186" s="29"/>
      <c r="ETW186" s="37"/>
      <c r="ETX186" s="13"/>
      <c r="ETY186" s="12"/>
      <c r="ETZ186" s="12"/>
      <c r="EUA186" s="1"/>
      <c r="EUB186" s="5"/>
      <c r="EUC186" s="29"/>
      <c r="EUD186" s="37"/>
      <c r="EUE186" s="13"/>
      <c r="EUF186" s="12"/>
      <c r="EUG186" s="12"/>
      <c r="EUH186" s="1"/>
      <c r="EUI186" s="5"/>
      <c r="EUJ186" s="29"/>
      <c r="EUK186" s="37"/>
      <c r="EUL186" s="13"/>
      <c r="EUM186" s="12"/>
      <c r="EUN186" s="12"/>
      <c r="EUO186" s="1"/>
      <c r="EUP186" s="5"/>
      <c r="EUQ186" s="29"/>
      <c r="EUR186" s="37"/>
      <c r="EUS186" s="13"/>
      <c r="EUT186" s="12"/>
      <c r="EUU186" s="12"/>
      <c r="EUV186" s="1"/>
      <c r="EUW186" s="5"/>
      <c r="EUX186" s="29"/>
      <c r="EUY186" s="37"/>
      <c r="EUZ186" s="13"/>
      <c r="EVA186" s="12"/>
      <c r="EVB186" s="12"/>
      <c r="EVC186" s="1"/>
      <c r="EVD186" s="5"/>
      <c r="EVE186" s="29"/>
      <c r="EVF186" s="37"/>
      <c r="EVG186" s="13"/>
      <c r="EVH186" s="12"/>
      <c r="EVI186" s="12"/>
      <c r="EVJ186" s="1"/>
      <c r="EVK186" s="5"/>
      <c r="EVL186" s="29"/>
      <c r="EVM186" s="37"/>
      <c r="EVN186" s="13"/>
      <c r="EVO186" s="12"/>
      <c r="EVP186" s="12"/>
      <c r="EVQ186" s="1"/>
      <c r="EVR186" s="5"/>
      <c r="EVS186" s="29"/>
      <c r="EVT186" s="37"/>
      <c r="EVU186" s="13"/>
      <c r="EVV186" s="12"/>
      <c r="EVW186" s="12"/>
      <c r="EVX186" s="1"/>
      <c r="EVY186" s="5"/>
      <c r="EVZ186" s="29"/>
      <c r="EWA186" s="37"/>
      <c r="EWB186" s="13"/>
      <c r="EWC186" s="12"/>
      <c r="EWD186" s="12"/>
      <c r="EWE186" s="1"/>
      <c r="EWF186" s="5"/>
      <c r="EWG186" s="29"/>
      <c r="EWH186" s="37"/>
      <c r="EWI186" s="13"/>
      <c r="EWJ186" s="12"/>
      <c r="EWK186" s="12"/>
      <c r="EWL186" s="1"/>
      <c r="EWM186" s="5"/>
      <c r="EWN186" s="29"/>
      <c r="EWO186" s="37"/>
      <c r="EWP186" s="13"/>
      <c r="EWQ186" s="12"/>
      <c r="EWR186" s="12"/>
      <c r="EWS186" s="1"/>
      <c r="EWT186" s="5"/>
      <c r="EWU186" s="29"/>
      <c r="EWV186" s="37"/>
      <c r="EWW186" s="13"/>
      <c r="EWX186" s="12"/>
      <c r="EWY186" s="12"/>
      <c r="EWZ186" s="1"/>
      <c r="EXA186" s="5"/>
      <c r="EXB186" s="29"/>
      <c r="EXC186" s="37"/>
      <c r="EXD186" s="13"/>
      <c r="EXE186" s="12"/>
      <c r="EXF186" s="12"/>
      <c r="EXG186" s="1"/>
      <c r="EXH186" s="5"/>
      <c r="EXI186" s="29"/>
      <c r="EXJ186" s="37"/>
      <c r="EXK186" s="13"/>
      <c r="EXL186" s="12"/>
      <c r="EXM186" s="12"/>
      <c r="EXN186" s="1"/>
      <c r="EXO186" s="5"/>
      <c r="EXP186" s="29"/>
      <c r="EXQ186" s="37"/>
      <c r="EXR186" s="13"/>
      <c r="EXS186" s="12"/>
      <c r="EXT186" s="12"/>
      <c r="EXU186" s="1"/>
      <c r="EXV186" s="5"/>
      <c r="EXW186" s="29"/>
      <c r="EXX186" s="37"/>
      <c r="EXY186" s="13"/>
      <c r="EXZ186" s="12"/>
      <c r="EYA186" s="12"/>
      <c r="EYB186" s="1"/>
      <c r="EYC186" s="5"/>
      <c r="EYD186" s="29"/>
      <c r="EYE186" s="37"/>
      <c r="EYF186" s="13"/>
      <c r="EYG186" s="12"/>
      <c r="EYH186" s="12"/>
      <c r="EYI186" s="1"/>
      <c r="EYJ186" s="5"/>
      <c r="EYK186" s="29"/>
      <c r="EYL186" s="37"/>
      <c r="EYM186" s="13"/>
      <c r="EYN186" s="12"/>
      <c r="EYO186" s="12"/>
      <c r="EYP186" s="1"/>
      <c r="EYQ186" s="5"/>
      <c r="EYR186" s="29"/>
      <c r="EYS186" s="37"/>
      <c r="EYT186" s="13"/>
      <c r="EYU186" s="12"/>
      <c r="EYV186" s="12"/>
      <c r="EYW186" s="1"/>
      <c r="EYX186" s="5"/>
      <c r="EYY186" s="29"/>
      <c r="EYZ186" s="37"/>
      <c r="EZA186" s="13"/>
      <c r="EZB186" s="12"/>
      <c r="EZC186" s="12"/>
      <c r="EZD186" s="1"/>
      <c r="EZE186" s="5"/>
      <c r="EZF186" s="29"/>
      <c r="EZG186" s="37"/>
      <c r="EZH186" s="13"/>
      <c r="EZI186" s="12"/>
      <c r="EZJ186" s="12"/>
      <c r="EZK186" s="1"/>
      <c r="EZL186" s="5"/>
      <c r="EZM186" s="29"/>
      <c r="EZN186" s="37"/>
      <c r="EZO186" s="13"/>
      <c r="EZP186" s="12"/>
      <c r="EZQ186" s="12"/>
      <c r="EZR186" s="1"/>
      <c r="EZS186" s="5"/>
      <c r="EZT186" s="29"/>
      <c r="EZU186" s="37"/>
      <c r="EZV186" s="13"/>
      <c r="EZW186" s="12"/>
      <c r="EZX186" s="12"/>
      <c r="EZY186" s="1"/>
      <c r="EZZ186" s="5"/>
      <c r="FAA186" s="29"/>
      <c r="FAB186" s="37"/>
      <c r="FAC186" s="13"/>
      <c r="FAD186" s="12"/>
      <c r="FAE186" s="12"/>
      <c r="FAF186" s="1"/>
      <c r="FAG186" s="5"/>
      <c r="FAH186" s="29"/>
      <c r="FAI186" s="37"/>
      <c r="FAJ186" s="13"/>
      <c r="FAK186" s="12"/>
      <c r="FAL186" s="12"/>
      <c r="FAM186" s="1"/>
      <c r="FAN186" s="5"/>
      <c r="FAO186" s="29"/>
      <c r="FAP186" s="37"/>
      <c r="FAQ186" s="13"/>
      <c r="FAR186" s="12"/>
      <c r="FAS186" s="12"/>
      <c r="FAT186" s="1"/>
      <c r="FAU186" s="5"/>
      <c r="FAV186" s="29"/>
      <c r="FAW186" s="37"/>
      <c r="FAX186" s="13"/>
      <c r="FAY186" s="12"/>
      <c r="FAZ186" s="12"/>
      <c r="FBA186" s="1"/>
      <c r="FBB186" s="5"/>
      <c r="FBC186" s="29"/>
      <c r="FBD186" s="37"/>
      <c r="FBE186" s="13"/>
      <c r="FBF186" s="12"/>
      <c r="FBG186" s="12"/>
      <c r="FBH186" s="1"/>
      <c r="FBI186" s="5"/>
      <c r="FBJ186" s="29"/>
      <c r="FBK186" s="37"/>
      <c r="FBL186" s="13"/>
      <c r="FBM186" s="12"/>
      <c r="FBN186" s="12"/>
      <c r="FBO186" s="1"/>
      <c r="FBP186" s="5"/>
      <c r="FBQ186" s="29"/>
      <c r="FBR186" s="37"/>
      <c r="FBS186" s="13"/>
      <c r="FBT186" s="12"/>
      <c r="FBU186" s="12"/>
      <c r="FBV186" s="1"/>
      <c r="FBW186" s="5"/>
      <c r="FBX186" s="29"/>
      <c r="FBY186" s="37"/>
      <c r="FBZ186" s="13"/>
      <c r="FCA186" s="12"/>
      <c r="FCB186" s="12"/>
      <c r="FCC186" s="1"/>
      <c r="FCD186" s="5"/>
      <c r="FCE186" s="29"/>
      <c r="FCF186" s="37"/>
      <c r="FCG186" s="13"/>
      <c r="FCH186" s="12"/>
      <c r="FCI186" s="12"/>
      <c r="FCJ186" s="1"/>
      <c r="FCK186" s="5"/>
      <c r="FCL186" s="29"/>
      <c r="FCM186" s="37"/>
      <c r="FCN186" s="13"/>
      <c r="FCO186" s="12"/>
      <c r="FCP186" s="12"/>
      <c r="FCQ186" s="1"/>
      <c r="FCR186" s="5"/>
      <c r="FCS186" s="29"/>
      <c r="FCT186" s="37"/>
      <c r="FCU186" s="13"/>
      <c r="FCV186" s="12"/>
      <c r="FCW186" s="12"/>
      <c r="FCX186" s="1"/>
      <c r="FCY186" s="5"/>
      <c r="FCZ186" s="29"/>
      <c r="FDA186" s="37"/>
      <c r="FDB186" s="13"/>
      <c r="FDC186" s="12"/>
      <c r="FDD186" s="12"/>
      <c r="FDE186" s="1"/>
      <c r="FDF186" s="5"/>
      <c r="FDG186" s="29"/>
      <c r="FDH186" s="37"/>
      <c r="FDI186" s="13"/>
      <c r="FDJ186" s="12"/>
      <c r="FDK186" s="12"/>
      <c r="FDL186" s="1"/>
      <c r="FDM186" s="5"/>
      <c r="FDN186" s="29"/>
      <c r="FDO186" s="37"/>
      <c r="FDP186" s="13"/>
      <c r="FDQ186" s="12"/>
      <c r="FDR186" s="12"/>
      <c r="FDS186" s="1"/>
      <c r="FDT186" s="5"/>
      <c r="FDU186" s="29"/>
      <c r="FDV186" s="37"/>
      <c r="FDW186" s="13"/>
      <c r="FDX186" s="12"/>
      <c r="FDY186" s="12"/>
      <c r="FDZ186" s="1"/>
      <c r="FEA186" s="5"/>
      <c r="FEB186" s="29"/>
      <c r="FEC186" s="37"/>
      <c r="FED186" s="13"/>
      <c r="FEE186" s="12"/>
      <c r="FEF186" s="12"/>
      <c r="FEG186" s="1"/>
      <c r="FEH186" s="5"/>
      <c r="FEI186" s="29"/>
      <c r="FEJ186" s="37"/>
      <c r="FEK186" s="13"/>
      <c r="FEL186" s="12"/>
      <c r="FEM186" s="12"/>
      <c r="FEN186" s="1"/>
      <c r="FEO186" s="5"/>
      <c r="FEP186" s="29"/>
      <c r="FEQ186" s="37"/>
      <c r="FER186" s="13"/>
      <c r="FES186" s="12"/>
      <c r="FET186" s="12"/>
      <c r="FEU186" s="1"/>
      <c r="FEV186" s="5"/>
      <c r="FEW186" s="29"/>
      <c r="FEX186" s="37"/>
      <c r="FEY186" s="13"/>
      <c r="FEZ186" s="12"/>
      <c r="FFA186" s="12"/>
      <c r="FFB186" s="1"/>
      <c r="FFC186" s="5"/>
      <c r="FFD186" s="29"/>
      <c r="FFE186" s="37"/>
      <c r="FFF186" s="13"/>
      <c r="FFG186" s="12"/>
      <c r="FFH186" s="12"/>
      <c r="FFI186" s="1"/>
      <c r="FFJ186" s="5"/>
      <c r="FFK186" s="29"/>
      <c r="FFL186" s="37"/>
      <c r="FFM186" s="13"/>
      <c r="FFN186" s="12"/>
      <c r="FFO186" s="12"/>
      <c r="FFP186" s="1"/>
      <c r="FFQ186" s="5"/>
      <c r="FFR186" s="29"/>
      <c r="FFS186" s="37"/>
      <c r="FFT186" s="13"/>
      <c r="FFU186" s="12"/>
      <c r="FFV186" s="12"/>
      <c r="FFW186" s="1"/>
      <c r="FFX186" s="5"/>
      <c r="FFY186" s="29"/>
      <c r="FFZ186" s="37"/>
      <c r="FGA186" s="13"/>
      <c r="FGB186" s="12"/>
      <c r="FGC186" s="12"/>
      <c r="FGD186" s="1"/>
      <c r="FGE186" s="5"/>
      <c r="FGF186" s="29"/>
      <c r="FGG186" s="37"/>
      <c r="FGH186" s="13"/>
      <c r="FGI186" s="12"/>
      <c r="FGJ186" s="12"/>
      <c r="FGK186" s="1"/>
      <c r="FGL186" s="5"/>
      <c r="FGM186" s="29"/>
      <c r="FGN186" s="37"/>
      <c r="FGO186" s="13"/>
      <c r="FGP186" s="12"/>
      <c r="FGQ186" s="12"/>
      <c r="FGR186" s="1"/>
      <c r="FGS186" s="5"/>
      <c r="FGT186" s="29"/>
      <c r="FGU186" s="37"/>
      <c r="FGV186" s="13"/>
      <c r="FGW186" s="12"/>
      <c r="FGX186" s="12"/>
      <c r="FGY186" s="1"/>
      <c r="FGZ186" s="5"/>
      <c r="FHA186" s="29"/>
      <c r="FHB186" s="37"/>
      <c r="FHC186" s="13"/>
      <c r="FHD186" s="12"/>
      <c r="FHE186" s="12"/>
      <c r="FHF186" s="1"/>
      <c r="FHG186" s="5"/>
      <c r="FHH186" s="29"/>
      <c r="FHI186" s="37"/>
      <c r="FHJ186" s="13"/>
      <c r="FHK186" s="12"/>
      <c r="FHL186" s="12"/>
      <c r="FHM186" s="1"/>
      <c r="FHN186" s="5"/>
      <c r="FHO186" s="29"/>
      <c r="FHP186" s="37"/>
      <c r="FHQ186" s="13"/>
      <c r="FHR186" s="12"/>
      <c r="FHS186" s="12"/>
      <c r="FHT186" s="1"/>
      <c r="FHU186" s="5"/>
      <c r="FHV186" s="29"/>
      <c r="FHW186" s="37"/>
      <c r="FHX186" s="13"/>
      <c r="FHY186" s="12"/>
      <c r="FHZ186" s="12"/>
      <c r="FIA186" s="1"/>
      <c r="FIB186" s="5"/>
      <c r="FIC186" s="29"/>
      <c r="FID186" s="37"/>
      <c r="FIE186" s="13"/>
      <c r="FIF186" s="12"/>
      <c r="FIG186" s="12"/>
      <c r="FIH186" s="1"/>
      <c r="FII186" s="5"/>
      <c r="FIJ186" s="29"/>
      <c r="FIK186" s="37"/>
      <c r="FIL186" s="13"/>
      <c r="FIM186" s="12"/>
      <c r="FIN186" s="12"/>
      <c r="FIO186" s="1"/>
      <c r="FIP186" s="5"/>
      <c r="FIQ186" s="29"/>
      <c r="FIR186" s="37"/>
      <c r="FIS186" s="13"/>
      <c r="FIT186" s="12"/>
      <c r="FIU186" s="12"/>
      <c r="FIV186" s="1"/>
      <c r="FIW186" s="5"/>
      <c r="FIX186" s="29"/>
      <c r="FIY186" s="37"/>
      <c r="FIZ186" s="13"/>
      <c r="FJA186" s="12"/>
      <c r="FJB186" s="12"/>
      <c r="FJC186" s="1"/>
      <c r="FJD186" s="5"/>
      <c r="FJE186" s="29"/>
      <c r="FJF186" s="37"/>
      <c r="FJG186" s="13"/>
      <c r="FJH186" s="12"/>
      <c r="FJI186" s="12"/>
      <c r="FJJ186" s="1"/>
      <c r="FJK186" s="5"/>
      <c r="FJL186" s="29"/>
      <c r="FJM186" s="37"/>
      <c r="FJN186" s="13"/>
      <c r="FJO186" s="12"/>
      <c r="FJP186" s="12"/>
      <c r="FJQ186" s="1"/>
      <c r="FJR186" s="5"/>
      <c r="FJS186" s="29"/>
      <c r="FJT186" s="37"/>
      <c r="FJU186" s="13"/>
      <c r="FJV186" s="12"/>
      <c r="FJW186" s="12"/>
      <c r="FJX186" s="1"/>
      <c r="FJY186" s="5"/>
      <c r="FJZ186" s="29"/>
      <c r="FKA186" s="37"/>
      <c r="FKB186" s="13"/>
      <c r="FKC186" s="12"/>
      <c r="FKD186" s="12"/>
      <c r="FKE186" s="1"/>
      <c r="FKF186" s="5"/>
      <c r="FKG186" s="29"/>
      <c r="FKH186" s="37"/>
      <c r="FKI186" s="13"/>
      <c r="FKJ186" s="12"/>
      <c r="FKK186" s="12"/>
      <c r="FKL186" s="1"/>
      <c r="FKM186" s="5"/>
      <c r="FKN186" s="29"/>
      <c r="FKO186" s="37"/>
      <c r="FKP186" s="13"/>
      <c r="FKQ186" s="12"/>
      <c r="FKR186" s="12"/>
      <c r="FKS186" s="1"/>
      <c r="FKT186" s="5"/>
      <c r="FKU186" s="29"/>
      <c r="FKV186" s="37"/>
      <c r="FKW186" s="13"/>
      <c r="FKX186" s="12"/>
      <c r="FKY186" s="12"/>
      <c r="FKZ186" s="1"/>
      <c r="FLA186" s="5"/>
      <c r="FLB186" s="29"/>
      <c r="FLC186" s="37"/>
      <c r="FLD186" s="13"/>
      <c r="FLE186" s="12"/>
      <c r="FLF186" s="12"/>
      <c r="FLG186" s="1"/>
      <c r="FLH186" s="5"/>
      <c r="FLI186" s="29"/>
      <c r="FLJ186" s="37"/>
      <c r="FLK186" s="13"/>
      <c r="FLL186" s="12"/>
      <c r="FLM186" s="12"/>
      <c r="FLN186" s="1"/>
      <c r="FLO186" s="5"/>
      <c r="FLP186" s="29"/>
      <c r="FLQ186" s="37"/>
      <c r="FLR186" s="13"/>
      <c r="FLS186" s="12"/>
      <c r="FLT186" s="12"/>
      <c r="FLU186" s="1"/>
      <c r="FLV186" s="5"/>
      <c r="FLW186" s="29"/>
      <c r="FLX186" s="37"/>
      <c r="FLY186" s="13"/>
      <c r="FLZ186" s="12"/>
      <c r="FMA186" s="12"/>
      <c r="FMB186" s="1"/>
      <c r="FMC186" s="5"/>
      <c r="FMD186" s="29"/>
      <c r="FME186" s="37"/>
      <c r="FMF186" s="13"/>
      <c r="FMG186" s="12"/>
      <c r="FMH186" s="12"/>
      <c r="FMI186" s="1"/>
      <c r="FMJ186" s="5"/>
      <c r="FMK186" s="29"/>
      <c r="FML186" s="37"/>
      <c r="FMM186" s="13"/>
      <c r="FMN186" s="12"/>
      <c r="FMO186" s="12"/>
      <c r="FMP186" s="1"/>
      <c r="FMQ186" s="5"/>
      <c r="FMR186" s="29"/>
      <c r="FMS186" s="37"/>
      <c r="FMT186" s="13"/>
      <c r="FMU186" s="12"/>
      <c r="FMV186" s="12"/>
      <c r="FMW186" s="1"/>
      <c r="FMX186" s="5"/>
      <c r="FMY186" s="29"/>
      <c r="FMZ186" s="37"/>
      <c r="FNA186" s="13"/>
      <c r="FNB186" s="12"/>
      <c r="FNC186" s="12"/>
      <c r="FND186" s="1"/>
      <c r="FNE186" s="5"/>
      <c r="FNF186" s="29"/>
      <c r="FNG186" s="37"/>
      <c r="FNH186" s="13"/>
      <c r="FNI186" s="12"/>
      <c r="FNJ186" s="12"/>
      <c r="FNK186" s="1"/>
      <c r="FNL186" s="5"/>
      <c r="FNM186" s="29"/>
      <c r="FNN186" s="37"/>
      <c r="FNO186" s="13"/>
      <c r="FNP186" s="12"/>
      <c r="FNQ186" s="12"/>
      <c r="FNR186" s="1"/>
      <c r="FNS186" s="5"/>
      <c r="FNT186" s="29"/>
      <c r="FNU186" s="37"/>
      <c r="FNV186" s="13"/>
      <c r="FNW186" s="12"/>
      <c r="FNX186" s="12"/>
      <c r="FNY186" s="1"/>
      <c r="FNZ186" s="5"/>
      <c r="FOA186" s="29"/>
      <c r="FOB186" s="37"/>
      <c r="FOC186" s="13"/>
      <c r="FOD186" s="12"/>
      <c r="FOE186" s="12"/>
      <c r="FOF186" s="1"/>
      <c r="FOG186" s="5"/>
      <c r="FOH186" s="29"/>
      <c r="FOI186" s="37"/>
      <c r="FOJ186" s="13"/>
      <c r="FOK186" s="12"/>
      <c r="FOL186" s="12"/>
      <c r="FOM186" s="1"/>
      <c r="FON186" s="5"/>
      <c r="FOO186" s="29"/>
      <c r="FOP186" s="37"/>
      <c r="FOQ186" s="13"/>
      <c r="FOR186" s="12"/>
      <c r="FOS186" s="12"/>
      <c r="FOT186" s="1"/>
      <c r="FOU186" s="5"/>
      <c r="FOV186" s="29"/>
      <c r="FOW186" s="37"/>
      <c r="FOX186" s="13"/>
      <c r="FOY186" s="12"/>
      <c r="FOZ186" s="12"/>
      <c r="FPA186" s="1"/>
      <c r="FPB186" s="5"/>
      <c r="FPC186" s="29"/>
      <c r="FPD186" s="37"/>
      <c r="FPE186" s="13"/>
      <c r="FPF186" s="12"/>
      <c r="FPG186" s="12"/>
      <c r="FPH186" s="1"/>
      <c r="FPI186" s="5"/>
      <c r="FPJ186" s="29"/>
      <c r="FPK186" s="37"/>
      <c r="FPL186" s="13"/>
      <c r="FPM186" s="12"/>
      <c r="FPN186" s="12"/>
      <c r="FPO186" s="1"/>
      <c r="FPP186" s="5"/>
      <c r="FPQ186" s="29"/>
      <c r="FPR186" s="37"/>
      <c r="FPS186" s="13"/>
      <c r="FPT186" s="12"/>
      <c r="FPU186" s="12"/>
      <c r="FPV186" s="1"/>
      <c r="FPW186" s="5"/>
      <c r="FPX186" s="29"/>
      <c r="FPY186" s="37"/>
      <c r="FPZ186" s="13"/>
      <c r="FQA186" s="12"/>
      <c r="FQB186" s="12"/>
      <c r="FQC186" s="1"/>
      <c r="FQD186" s="5"/>
      <c r="FQE186" s="29"/>
      <c r="FQF186" s="37"/>
      <c r="FQG186" s="13"/>
      <c r="FQH186" s="12"/>
      <c r="FQI186" s="12"/>
      <c r="FQJ186" s="1"/>
      <c r="FQK186" s="5"/>
      <c r="FQL186" s="29"/>
      <c r="FQM186" s="37"/>
      <c r="FQN186" s="13"/>
      <c r="FQO186" s="12"/>
      <c r="FQP186" s="12"/>
      <c r="FQQ186" s="1"/>
      <c r="FQR186" s="5"/>
      <c r="FQS186" s="29"/>
      <c r="FQT186" s="37"/>
      <c r="FQU186" s="13"/>
      <c r="FQV186" s="12"/>
      <c r="FQW186" s="12"/>
      <c r="FQX186" s="1"/>
      <c r="FQY186" s="5"/>
      <c r="FQZ186" s="29"/>
      <c r="FRA186" s="37"/>
      <c r="FRB186" s="13"/>
      <c r="FRC186" s="12"/>
      <c r="FRD186" s="12"/>
      <c r="FRE186" s="1"/>
      <c r="FRF186" s="5"/>
      <c r="FRG186" s="29"/>
      <c r="FRH186" s="37"/>
      <c r="FRI186" s="13"/>
      <c r="FRJ186" s="12"/>
      <c r="FRK186" s="12"/>
      <c r="FRL186" s="1"/>
      <c r="FRM186" s="5"/>
      <c r="FRN186" s="29"/>
      <c r="FRO186" s="37"/>
      <c r="FRP186" s="13"/>
      <c r="FRQ186" s="12"/>
      <c r="FRR186" s="12"/>
      <c r="FRS186" s="1"/>
      <c r="FRT186" s="5"/>
      <c r="FRU186" s="29"/>
      <c r="FRV186" s="37"/>
      <c r="FRW186" s="13"/>
      <c r="FRX186" s="12"/>
      <c r="FRY186" s="12"/>
      <c r="FRZ186" s="1"/>
      <c r="FSA186" s="5"/>
      <c r="FSB186" s="29"/>
      <c r="FSC186" s="37"/>
      <c r="FSD186" s="13"/>
      <c r="FSE186" s="12"/>
      <c r="FSF186" s="12"/>
      <c r="FSG186" s="1"/>
      <c r="FSH186" s="5"/>
      <c r="FSI186" s="29"/>
      <c r="FSJ186" s="37"/>
      <c r="FSK186" s="13"/>
      <c r="FSL186" s="12"/>
      <c r="FSM186" s="12"/>
      <c r="FSN186" s="1"/>
      <c r="FSO186" s="5"/>
      <c r="FSP186" s="29"/>
      <c r="FSQ186" s="37"/>
      <c r="FSR186" s="13"/>
      <c r="FSS186" s="12"/>
      <c r="FST186" s="12"/>
      <c r="FSU186" s="1"/>
      <c r="FSV186" s="5"/>
      <c r="FSW186" s="29"/>
      <c r="FSX186" s="37"/>
      <c r="FSY186" s="13"/>
      <c r="FSZ186" s="12"/>
      <c r="FTA186" s="12"/>
      <c r="FTB186" s="1"/>
      <c r="FTC186" s="5"/>
      <c r="FTD186" s="29"/>
      <c r="FTE186" s="37"/>
      <c r="FTF186" s="13"/>
      <c r="FTG186" s="12"/>
      <c r="FTH186" s="12"/>
      <c r="FTI186" s="1"/>
      <c r="FTJ186" s="5"/>
      <c r="FTK186" s="29"/>
      <c r="FTL186" s="37"/>
      <c r="FTM186" s="13"/>
      <c r="FTN186" s="12"/>
      <c r="FTO186" s="12"/>
      <c r="FTP186" s="1"/>
      <c r="FTQ186" s="5"/>
      <c r="FTR186" s="29"/>
      <c r="FTS186" s="37"/>
      <c r="FTT186" s="13"/>
      <c r="FTU186" s="12"/>
      <c r="FTV186" s="12"/>
      <c r="FTW186" s="1"/>
      <c r="FTX186" s="5"/>
      <c r="FTY186" s="29"/>
      <c r="FTZ186" s="37"/>
      <c r="FUA186" s="13"/>
      <c r="FUB186" s="12"/>
      <c r="FUC186" s="12"/>
      <c r="FUD186" s="1"/>
      <c r="FUE186" s="5"/>
      <c r="FUF186" s="29"/>
      <c r="FUG186" s="37"/>
      <c r="FUH186" s="13"/>
      <c r="FUI186" s="12"/>
      <c r="FUJ186" s="12"/>
      <c r="FUK186" s="1"/>
      <c r="FUL186" s="5"/>
      <c r="FUM186" s="29"/>
      <c r="FUN186" s="37"/>
      <c r="FUO186" s="13"/>
      <c r="FUP186" s="12"/>
      <c r="FUQ186" s="12"/>
      <c r="FUR186" s="1"/>
      <c r="FUS186" s="5"/>
      <c r="FUT186" s="29"/>
      <c r="FUU186" s="37"/>
      <c r="FUV186" s="13"/>
      <c r="FUW186" s="12"/>
      <c r="FUX186" s="12"/>
      <c r="FUY186" s="1"/>
      <c r="FUZ186" s="5"/>
      <c r="FVA186" s="29"/>
      <c r="FVB186" s="37"/>
      <c r="FVC186" s="13"/>
      <c r="FVD186" s="12"/>
      <c r="FVE186" s="12"/>
      <c r="FVF186" s="1"/>
      <c r="FVG186" s="5"/>
      <c r="FVH186" s="29"/>
      <c r="FVI186" s="37"/>
      <c r="FVJ186" s="13"/>
      <c r="FVK186" s="12"/>
      <c r="FVL186" s="12"/>
      <c r="FVM186" s="1"/>
      <c r="FVN186" s="5"/>
      <c r="FVO186" s="29"/>
      <c r="FVP186" s="37"/>
      <c r="FVQ186" s="13"/>
      <c r="FVR186" s="12"/>
      <c r="FVS186" s="12"/>
      <c r="FVT186" s="1"/>
      <c r="FVU186" s="5"/>
      <c r="FVV186" s="29"/>
      <c r="FVW186" s="37"/>
      <c r="FVX186" s="13"/>
      <c r="FVY186" s="12"/>
      <c r="FVZ186" s="12"/>
      <c r="FWA186" s="1"/>
      <c r="FWB186" s="5"/>
      <c r="FWC186" s="29"/>
      <c r="FWD186" s="37"/>
      <c r="FWE186" s="13"/>
      <c r="FWF186" s="12"/>
      <c r="FWG186" s="12"/>
      <c r="FWH186" s="1"/>
      <c r="FWI186" s="5"/>
      <c r="FWJ186" s="29"/>
      <c r="FWK186" s="37"/>
      <c r="FWL186" s="13"/>
      <c r="FWM186" s="12"/>
      <c r="FWN186" s="12"/>
      <c r="FWO186" s="1"/>
      <c r="FWP186" s="5"/>
      <c r="FWQ186" s="29"/>
      <c r="FWR186" s="37"/>
      <c r="FWS186" s="13"/>
      <c r="FWT186" s="12"/>
      <c r="FWU186" s="12"/>
      <c r="FWV186" s="1"/>
      <c r="FWW186" s="5"/>
      <c r="FWX186" s="29"/>
      <c r="FWY186" s="37"/>
      <c r="FWZ186" s="13"/>
      <c r="FXA186" s="12"/>
      <c r="FXB186" s="12"/>
      <c r="FXC186" s="1"/>
      <c r="FXD186" s="5"/>
      <c r="FXE186" s="29"/>
      <c r="FXF186" s="37"/>
      <c r="FXG186" s="13"/>
      <c r="FXH186" s="12"/>
      <c r="FXI186" s="12"/>
      <c r="FXJ186" s="1"/>
      <c r="FXK186" s="5"/>
      <c r="FXL186" s="29"/>
      <c r="FXM186" s="37"/>
      <c r="FXN186" s="13"/>
      <c r="FXO186" s="12"/>
      <c r="FXP186" s="12"/>
      <c r="FXQ186" s="1"/>
      <c r="FXR186" s="5"/>
      <c r="FXS186" s="29"/>
      <c r="FXT186" s="37"/>
      <c r="FXU186" s="13"/>
      <c r="FXV186" s="12"/>
      <c r="FXW186" s="12"/>
      <c r="FXX186" s="1"/>
      <c r="FXY186" s="5"/>
      <c r="FXZ186" s="29"/>
      <c r="FYA186" s="37"/>
      <c r="FYB186" s="13"/>
      <c r="FYC186" s="12"/>
      <c r="FYD186" s="12"/>
      <c r="FYE186" s="1"/>
      <c r="FYF186" s="5"/>
      <c r="FYG186" s="29"/>
      <c r="FYH186" s="37"/>
      <c r="FYI186" s="13"/>
      <c r="FYJ186" s="12"/>
      <c r="FYK186" s="12"/>
      <c r="FYL186" s="1"/>
      <c r="FYM186" s="5"/>
      <c r="FYN186" s="29"/>
      <c r="FYO186" s="37"/>
      <c r="FYP186" s="13"/>
      <c r="FYQ186" s="12"/>
      <c r="FYR186" s="12"/>
      <c r="FYS186" s="1"/>
      <c r="FYT186" s="5"/>
      <c r="FYU186" s="29"/>
      <c r="FYV186" s="37"/>
      <c r="FYW186" s="13"/>
      <c r="FYX186" s="12"/>
      <c r="FYY186" s="12"/>
      <c r="FYZ186" s="1"/>
      <c r="FZA186" s="5"/>
      <c r="FZB186" s="29"/>
      <c r="FZC186" s="37"/>
      <c r="FZD186" s="13"/>
      <c r="FZE186" s="12"/>
      <c r="FZF186" s="12"/>
      <c r="FZG186" s="1"/>
      <c r="FZH186" s="5"/>
      <c r="FZI186" s="29"/>
      <c r="FZJ186" s="37"/>
      <c r="FZK186" s="13"/>
      <c r="FZL186" s="12"/>
      <c r="FZM186" s="12"/>
      <c r="FZN186" s="1"/>
      <c r="FZO186" s="5"/>
      <c r="FZP186" s="29"/>
      <c r="FZQ186" s="37"/>
      <c r="FZR186" s="13"/>
      <c r="FZS186" s="12"/>
      <c r="FZT186" s="12"/>
      <c r="FZU186" s="1"/>
      <c r="FZV186" s="5"/>
      <c r="FZW186" s="29"/>
      <c r="FZX186" s="37"/>
      <c r="FZY186" s="13"/>
      <c r="FZZ186" s="12"/>
      <c r="GAA186" s="12"/>
      <c r="GAB186" s="1"/>
      <c r="GAC186" s="5"/>
      <c r="GAD186" s="29"/>
      <c r="GAE186" s="37"/>
      <c r="GAF186" s="13"/>
      <c r="GAG186" s="12"/>
      <c r="GAH186" s="12"/>
      <c r="GAI186" s="1"/>
      <c r="GAJ186" s="5"/>
      <c r="GAK186" s="29"/>
      <c r="GAL186" s="37"/>
      <c r="GAM186" s="13"/>
      <c r="GAN186" s="12"/>
      <c r="GAO186" s="12"/>
      <c r="GAP186" s="1"/>
      <c r="GAQ186" s="5"/>
      <c r="GAR186" s="29"/>
      <c r="GAS186" s="37"/>
      <c r="GAT186" s="13"/>
      <c r="GAU186" s="12"/>
      <c r="GAV186" s="12"/>
      <c r="GAW186" s="1"/>
      <c r="GAX186" s="5"/>
      <c r="GAY186" s="29"/>
      <c r="GAZ186" s="37"/>
      <c r="GBA186" s="13"/>
      <c r="GBB186" s="12"/>
      <c r="GBC186" s="12"/>
      <c r="GBD186" s="1"/>
      <c r="GBE186" s="5"/>
      <c r="GBF186" s="29"/>
      <c r="GBG186" s="37"/>
      <c r="GBH186" s="13"/>
      <c r="GBI186" s="12"/>
      <c r="GBJ186" s="12"/>
      <c r="GBK186" s="1"/>
      <c r="GBL186" s="5"/>
      <c r="GBM186" s="29"/>
      <c r="GBN186" s="37"/>
      <c r="GBO186" s="13"/>
      <c r="GBP186" s="12"/>
      <c r="GBQ186" s="12"/>
      <c r="GBR186" s="1"/>
      <c r="GBS186" s="5"/>
      <c r="GBT186" s="29"/>
      <c r="GBU186" s="37"/>
      <c r="GBV186" s="13"/>
      <c r="GBW186" s="12"/>
      <c r="GBX186" s="12"/>
      <c r="GBY186" s="1"/>
      <c r="GBZ186" s="5"/>
      <c r="GCA186" s="29"/>
      <c r="GCB186" s="37"/>
      <c r="GCC186" s="13"/>
      <c r="GCD186" s="12"/>
      <c r="GCE186" s="12"/>
      <c r="GCF186" s="1"/>
      <c r="GCG186" s="5"/>
      <c r="GCH186" s="29"/>
      <c r="GCI186" s="37"/>
      <c r="GCJ186" s="13"/>
      <c r="GCK186" s="12"/>
      <c r="GCL186" s="12"/>
      <c r="GCM186" s="1"/>
      <c r="GCN186" s="5"/>
      <c r="GCO186" s="29"/>
      <c r="GCP186" s="37"/>
      <c r="GCQ186" s="13"/>
      <c r="GCR186" s="12"/>
      <c r="GCS186" s="12"/>
      <c r="GCT186" s="1"/>
      <c r="GCU186" s="5"/>
      <c r="GCV186" s="29"/>
      <c r="GCW186" s="37"/>
      <c r="GCX186" s="13"/>
      <c r="GCY186" s="12"/>
      <c r="GCZ186" s="12"/>
      <c r="GDA186" s="1"/>
      <c r="GDB186" s="5"/>
      <c r="GDC186" s="29"/>
      <c r="GDD186" s="37"/>
      <c r="GDE186" s="13"/>
      <c r="GDF186" s="12"/>
      <c r="GDG186" s="12"/>
      <c r="GDH186" s="1"/>
      <c r="GDI186" s="5"/>
      <c r="GDJ186" s="29"/>
      <c r="GDK186" s="37"/>
      <c r="GDL186" s="13"/>
      <c r="GDM186" s="12"/>
      <c r="GDN186" s="12"/>
      <c r="GDO186" s="1"/>
      <c r="GDP186" s="5"/>
      <c r="GDQ186" s="29"/>
      <c r="GDR186" s="37"/>
      <c r="GDS186" s="13"/>
      <c r="GDT186" s="12"/>
      <c r="GDU186" s="12"/>
      <c r="GDV186" s="1"/>
      <c r="GDW186" s="5"/>
      <c r="GDX186" s="29"/>
      <c r="GDY186" s="37"/>
      <c r="GDZ186" s="13"/>
      <c r="GEA186" s="12"/>
      <c r="GEB186" s="12"/>
      <c r="GEC186" s="1"/>
      <c r="GED186" s="5"/>
      <c r="GEE186" s="29"/>
      <c r="GEF186" s="37"/>
      <c r="GEG186" s="13"/>
      <c r="GEH186" s="12"/>
      <c r="GEI186" s="12"/>
      <c r="GEJ186" s="1"/>
      <c r="GEK186" s="5"/>
      <c r="GEL186" s="29"/>
      <c r="GEM186" s="37"/>
      <c r="GEN186" s="13"/>
      <c r="GEO186" s="12"/>
      <c r="GEP186" s="12"/>
      <c r="GEQ186" s="1"/>
      <c r="GER186" s="5"/>
      <c r="GES186" s="29"/>
      <c r="GET186" s="37"/>
      <c r="GEU186" s="13"/>
      <c r="GEV186" s="12"/>
      <c r="GEW186" s="12"/>
      <c r="GEX186" s="1"/>
      <c r="GEY186" s="5"/>
      <c r="GEZ186" s="29"/>
      <c r="GFA186" s="37"/>
      <c r="GFB186" s="13"/>
      <c r="GFC186" s="12"/>
      <c r="GFD186" s="12"/>
      <c r="GFE186" s="1"/>
      <c r="GFF186" s="5"/>
      <c r="GFG186" s="29"/>
      <c r="GFH186" s="37"/>
      <c r="GFI186" s="13"/>
      <c r="GFJ186" s="12"/>
      <c r="GFK186" s="12"/>
      <c r="GFL186" s="1"/>
      <c r="GFM186" s="5"/>
      <c r="GFN186" s="29"/>
      <c r="GFO186" s="37"/>
      <c r="GFP186" s="13"/>
      <c r="GFQ186" s="12"/>
      <c r="GFR186" s="12"/>
      <c r="GFS186" s="1"/>
      <c r="GFT186" s="5"/>
      <c r="GFU186" s="29"/>
      <c r="GFV186" s="37"/>
      <c r="GFW186" s="13"/>
      <c r="GFX186" s="12"/>
      <c r="GFY186" s="12"/>
      <c r="GFZ186" s="1"/>
      <c r="GGA186" s="5"/>
      <c r="GGB186" s="29"/>
      <c r="GGC186" s="37"/>
      <c r="GGD186" s="13"/>
      <c r="GGE186" s="12"/>
      <c r="GGF186" s="12"/>
      <c r="GGG186" s="1"/>
      <c r="GGH186" s="5"/>
      <c r="GGI186" s="29"/>
      <c r="GGJ186" s="37"/>
      <c r="GGK186" s="13"/>
      <c r="GGL186" s="12"/>
      <c r="GGM186" s="12"/>
      <c r="GGN186" s="1"/>
      <c r="GGO186" s="5"/>
      <c r="GGP186" s="29"/>
      <c r="GGQ186" s="37"/>
      <c r="GGR186" s="13"/>
      <c r="GGS186" s="12"/>
      <c r="GGT186" s="12"/>
      <c r="GGU186" s="1"/>
      <c r="GGV186" s="5"/>
      <c r="GGW186" s="29"/>
      <c r="GGX186" s="37"/>
      <c r="GGY186" s="13"/>
      <c r="GGZ186" s="12"/>
      <c r="GHA186" s="12"/>
      <c r="GHB186" s="1"/>
      <c r="GHC186" s="5"/>
      <c r="GHD186" s="29"/>
      <c r="GHE186" s="37"/>
      <c r="GHF186" s="13"/>
      <c r="GHG186" s="12"/>
      <c r="GHH186" s="12"/>
      <c r="GHI186" s="1"/>
      <c r="GHJ186" s="5"/>
      <c r="GHK186" s="29"/>
      <c r="GHL186" s="37"/>
      <c r="GHM186" s="13"/>
      <c r="GHN186" s="12"/>
      <c r="GHO186" s="12"/>
      <c r="GHP186" s="1"/>
      <c r="GHQ186" s="5"/>
      <c r="GHR186" s="29"/>
      <c r="GHS186" s="37"/>
      <c r="GHT186" s="13"/>
      <c r="GHU186" s="12"/>
      <c r="GHV186" s="12"/>
      <c r="GHW186" s="1"/>
      <c r="GHX186" s="5"/>
      <c r="GHY186" s="29"/>
      <c r="GHZ186" s="37"/>
      <c r="GIA186" s="13"/>
      <c r="GIB186" s="12"/>
      <c r="GIC186" s="12"/>
      <c r="GID186" s="1"/>
      <c r="GIE186" s="5"/>
      <c r="GIF186" s="29"/>
      <c r="GIG186" s="37"/>
      <c r="GIH186" s="13"/>
      <c r="GII186" s="12"/>
      <c r="GIJ186" s="12"/>
      <c r="GIK186" s="1"/>
      <c r="GIL186" s="5"/>
      <c r="GIM186" s="29"/>
      <c r="GIN186" s="37"/>
      <c r="GIO186" s="13"/>
      <c r="GIP186" s="12"/>
      <c r="GIQ186" s="12"/>
      <c r="GIR186" s="1"/>
      <c r="GIS186" s="5"/>
      <c r="GIT186" s="29"/>
      <c r="GIU186" s="37"/>
      <c r="GIV186" s="13"/>
      <c r="GIW186" s="12"/>
      <c r="GIX186" s="12"/>
      <c r="GIY186" s="1"/>
      <c r="GIZ186" s="5"/>
      <c r="GJA186" s="29"/>
      <c r="GJB186" s="37"/>
      <c r="GJC186" s="13"/>
      <c r="GJD186" s="12"/>
      <c r="GJE186" s="12"/>
      <c r="GJF186" s="1"/>
      <c r="GJG186" s="5"/>
      <c r="GJH186" s="29"/>
      <c r="GJI186" s="37"/>
      <c r="GJJ186" s="13"/>
      <c r="GJK186" s="12"/>
      <c r="GJL186" s="12"/>
      <c r="GJM186" s="1"/>
      <c r="GJN186" s="5"/>
      <c r="GJO186" s="29"/>
      <c r="GJP186" s="37"/>
      <c r="GJQ186" s="13"/>
      <c r="GJR186" s="12"/>
      <c r="GJS186" s="12"/>
      <c r="GJT186" s="1"/>
      <c r="GJU186" s="5"/>
      <c r="GJV186" s="29"/>
      <c r="GJW186" s="37"/>
      <c r="GJX186" s="13"/>
      <c r="GJY186" s="12"/>
      <c r="GJZ186" s="12"/>
      <c r="GKA186" s="1"/>
      <c r="GKB186" s="5"/>
      <c r="GKC186" s="29"/>
      <c r="GKD186" s="37"/>
      <c r="GKE186" s="13"/>
      <c r="GKF186" s="12"/>
      <c r="GKG186" s="12"/>
      <c r="GKH186" s="1"/>
      <c r="GKI186" s="5"/>
      <c r="GKJ186" s="29"/>
      <c r="GKK186" s="37"/>
      <c r="GKL186" s="13"/>
      <c r="GKM186" s="12"/>
      <c r="GKN186" s="12"/>
      <c r="GKO186" s="1"/>
      <c r="GKP186" s="5"/>
      <c r="GKQ186" s="29"/>
      <c r="GKR186" s="37"/>
      <c r="GKS186" s="13"/>
      <c r="GKT186" s="12"/>
      <c r="GKU186" s="12"/>
      <c r="GKV186" s="1"/>
      <c r="GKW186" s="5"/>
      <c r="GKX186" s="29"/>
      <c r="GKY186" s="37"/>
      <c r="GKZ186" s="13"/>
      <c r="GLA186" s="12"/>
      <c r="GLB186" s="12"/>
      <c r="GLC186" s="1"/>
      <c r="GLD186" s="5"/>
      <c r="GLE186" s="29"/>
      <c r="GLF186" s="37"/>
      <c r="GLG186" s="13"/>
      <c r="GLH186" s="12"/>
      <c r="GLI186" s="12"/>
      <c r="GLJ186" s="1"/>
      <c r="GLK186" s="5"/>
      <c r="GLL186" s="29"/>
      <c r="GLM186" s="37"/>
      <c r="GLN186" s="13"/>
      <c r="GLO186" s="12"/>
      <c r="GLP186" s="12"/>
      <c r="GLQ186" s="1"/>
      <c r="GLR186" s="5"/>
      <c r="GLS186" s="29"/>
      <c r="GLT186" s="37"/>
      <c r="GLU186" s="13"/>
      <c r="GLV186" s="12"/>
      <c r="GLW186" s="12"/>
      <c r="GLX186" s="1"/>
      <c r="GLY186" s="5"/>
      <c r="GLZ186" s="29"/>
      <c r="GMA186" s="37"/>
      <c r="GMB186" s="13"/>
      <c r="GMC186" s="12"/>
      <c r="GMD186" s="12"/>
      <c r="GME186" s="1"/>
      <c r="GMF186" s="5"/>
      <c r="GMG186" s="29"/>
      <c r="GMH186" s="37"/>
      <c r="GMI186" s="13"/>
      <c r="GMJ186" s="12"/>
      <c r="GMK186" s="12"/>
      <c r="GML186" s="1"/>
      <c r="GMM186" s="5"/>
      <c r="GMN186" s="29"/>
      <c r="GMO186" s="37"/>
      <c r="GMP186" s="13"/>
      <c r="GMQ186" s="12"/>
      <c r="GMR186" s="12"/>
      <c r="GMS186" s="1"/>
      <c r="GMT186" s="5"/>
      <c r="GMU186" s="29"/>
      <c r="GMV186" s="37"/>
      <c r="GMW186" s="13"/>
      <c r="GMX186" s="12"/>
      <c r="GMY186" s="12"/>
      <c r="GMZ186" s="1"/>
      <c r="GNA186" s="5"/>
      <c r="GNB186" s="29"/>
      <c r="GNC186" s="37"/>
      <c r="GND186" s="13"/>
      <c r="GNE186" s="12"/>
      <c r="GNF186" s="12"/>
      <c r="GNG186" s="1"/>
      <c r="GNH186" s="5"/>
      <c r="GNI186" s="29"/>
      <c r="GNJ186" s="37"/>
      <c r="GNK186" s="13"/>
      <c r="GNL186" s="12"/>
      <c r="GNM186" s="12"/>
      <c r="GNN186" s="1"/>
      <c r="GNO186" s="5"/>
      <c r="GNP186" s="29"/>
      <c r="GNQ186" s="37"/>
      <c r="GNR186" s="13"/>
      <c r="GNS186" s="12"/>
      <c r="GNT186" s="12"/>
      <c r="GNU186" s="1"/>
      <c r="GNV186" s="5"/>
      <c r="GNW186" s="29"/>
      <c r="GNX186" s="37"/>
      <c r="GNY186" s="13"/>
      <c r="GNZ186" s="12"/>
      <c r="GOA186" s="12"/>
      <c r="GOB186" s="1"/>
      <c r="GOC186" s="5"/>
      <c r="GOD186" s="29"/>
      <c r="GOE186" s="37"/>
      <c r="GOF186" s="13"/>
      <c r="GOG186" s="12"/>
      <c r="GOH186" s="12"/>
      <c r="GOI186" s="1"/>
      <c r="GOJ186" s="5"/>
      <c r="GOK186" s="29"/>
      <c r="GOL186" s="37"/>
      <c r="GOM186" s="13"/>
      <c r="GON186" s="12"/>
      <c r="GOO186" s="12"/>
      <c r="GOP186" s="1"/>
      <c r="GOQ186" s="5"/>
      <c r="GOR186" s="29"/>
      <c r="GOS186" s="37"/>
      <c r="GOT186" s="13"/>
      <c r="GOU186" s="12"/>
      <c r="GOV186" s="12"/>
      <c r="GOW186" s="1"/>
      <c r="GOX186" s="5"/>
      <c r="GOY186" s="29"/>
      <c r="GOZ186" s="37"/>
      <c r="GPA186" s="13"/>
      <c r="GPB186" s="12"/>
      <c r="GPC186" s="12"/>
      <c r="GPD186" s="1"/>
      <c r="GPE186" s="5"/>
      <c r="GPF186" s="29"/>
      <c r="GPG186" s="37"/>
      <c r="GPH186" s="13"/>
      <c r="GPI186" s="12"/>
      <c r="GPJ186" s="12"/>
      <c r="GPK186" s="1"/>
      <c r="GPL186" s="5"/>
      <c r="GPM186" s="29"/>
      <c r="GPN186" s="37"/>
      <c r="GPO186" s="13"/>
      <c r="GPP186" s="12"/>
      <c r="GPQ186" s="12"/>
      <c r="GPR186" s="1"/>
      <c r="GPS186" s="5"/>
      <c r="GPT186" s="29"/>
      <c r="GPU186" s="37"/>
      <c r="GPV186" s="13"/>
      <c r="GPW186" s="12"/>
      <c r="GPX186" s="12"/>
      <c r="GPY186" s="1"/>
      <c r="GPZ186" s="5"/>
      <c r="GQA186" s="29"/>
      <c r="GQB186" s="37"/>
      <c r="GQC186" s="13"/>
      <c r="GQD186" s="12"/>
      <c r="GQE186" s="12"/>
      <c r="GQF186" s="1"/>
      <c r="GQG186" s="5"/>
      <c r="GQH186" s="29"/>
      <c r="GQI186" s="37"/>
      <c r="GQJ186" s="13"/>
      <c r="GQK186" s="12"/>
      <c r="GQL186" s="12"/>
      <c r="GQM186" s="1"/>
      <c r="GQN186" s="5"/>
      <c r="GQO186" s="29"/>
      <c r="GQP186" s="37"/>
      <c r="GQQ186" s="13"/>
      <c r="GQR186" s="12"/>
      <c r="GQS186" s="12"/>
      <c r="GQT186" s="1"/>
      <c r="GQU186" s="5"/>
      <c r="GQV186" s="29"/>
      <c r="GQW186" s="37"/>
      <c r="GQX186" s="13"/>
      <c r="GQY186" s="12"/>
      <c r="GQZ186" s="12"/>
      <c r="GRA186" s="1"/>
      <c r="GRB186" s="5"/>
      <c r="GRC186" s="29"/>
      <c r="GRD186" s="37"/>
      <c r="GRE186" s="13"/>
      <c r="GRF186" s="12"/>
      <c r="GRG186" s="12"/>
      <c r="GRH186" s="1"/>
      <c r="GRI186" s="5"/>
      <c r="GRJ186" s="29"/>
      <c r="GRK186" s="37"/>
      <c r="GRL186" s="13"/>
      <c r="GRM186" s="12"/>
      <c r="GRN186" s="12"/>
      <c r="GRO186" s="1"/>
      <c r="GRP186" s="5"/>
      <c r="GRQ186" s="29"/>
      <c r="GRR186" s="37"/>
      <c r="GRS186" s="13"/>
      <c r="GRT186" s="12"/>
      <c r="GRU186" s="12"/>
      <c r="GRV186" s="1"/>
      <c r="GRW186" s="5"/>
      <c r="GRX186" s="29"/>
      <c r="GRY186" s="37"/>
      <c r="GRZ186" s="13"/>
      <c r="GSA186" s="12"/>
      <c r="GSB186" s="12"/>
      <c r="GSC186" s="1"/>
      <c r="GSD186" s="5"/>
      <c r="GSE186" s="29"/>
      <c r="GSF186" s="37"/>
      <c r="GSG186" s="13"/>
      <c r="GSH186" s="12"/>
      <c r="GSI186" s="12"/>
      <c r="GSJ186" s="1"/>
      <c r="GSK186" s="5"/>
      <c r="GSL186" s="29"/>
      <c r="GSM186" s="37"/>
      <c r="GSN186" s="13"/>
      <c r="GSO186" s="12"/>
      <c r="GSP186" s="12"/>
      <c r="GSQ186" s="1"/>
      <c r="GSR186" s="5"/>
      <c r="GSS186" s="29"/>
      <c r="GST186" s="37"/>
      <c r="GSU186" s="13"/>
      <c r="GSV186" s="12"/>
      <c r="GSW186" s="12"/>
      <c r="GSX186" s="1"/>
      <c r="GSY186" s="5"/>
      <c r="GSZ186" s="29"/>
      <c r="GTA186" s="37"/>
      <c r="GTB186" s="13"/>
      <c r="GTC186" s="12"/>
      <c r="GTD186" s="12"/>
      <c r="GTE186" s="1"/>
      <c r="GTF186" s="5"/>
      <c r="GTG186" s="29"/>
      <c r="GTH186" s="37"/>
      <c r="GTI186" s="13"/>
      <c r="GTJ186" s="12"/>
      <c r="GTK186" s="12"/>
      <c r="GTL186" s="1"/>
      <c r="GTM186" s="5"/>
      <c r="GTN186" s="29"/>
      <c r="GTO186" s="37"/>
      <c r="GTP186" s="13"/>
      <c r="GTQ186" s="12"/>
      <c r="GTR186" s="12"/>
      <c r="GTS186" s="1"/>
      <c r="GTT186" s="5"/>
      <c r="GTU186" s="29"/>
      <c r="GTV186" s="37"/>
      <c r="GTW186" s="13"/>
      <c r="GTX186" s="12"/>
      <c r="GTY186" s="12"/>
      <c r="GTZ186" s="1"/>
      <c r="GUA186" s="5"/>
      <c r="GUB186" s="29"/>
      <c r="GUC186" s="37"/>
      <c r="GUD186" s="13"/>
      <c r="GUE186" s="12"/>
      <c r="GUF186" s="12"/>
      <c r="GUG186" s="1"/>
      <c r="GUH186" s="5"/>
      <c r="GUI186" s="29"/>
      <c r="GUJ186" s="37"/>
      <c r="GUK186" s="13"/>
      <c r="GUL186" s="12"/>
      <c r="GUM186" s="12"/>
      <c r="GUN186" s="1"/>
      <c r="GUO186" s="5"/>
      <c r="GUP186" s="29"/>
      <c r="GUQ186" s="37"/>
      <c r="GUR186" s="13"/>
      <c r="GUS186" s="12"/>
      <c r="GUT186" s="12"/>
      <c r="GUU186" s="1"/>
      <c r="GUV186" s="5"/>
      <c r="GUW186" s="29"/>
      <c r="GUX186" s="37"/>
      <c r="GUY186" s="13"/>
      <c r="GUZ186" s="12"/>
      <c r="GVA186" s="12"/>
      <c r="GVB186" s="1"/>
      <c r="GVC186" s="5"/>
      <c r="GVD186" s="29"/>
      <c r="GVE186" s="37"/>
      <c r="GVF186" s="13"/>
      <c r="GVG186" s="12"/>
      <c r="GVH186" s="12"/>
      <c r="GVI186" s="1"/>
      <c r="GVJ186" s="5"/>
      <c r="GVK186" s="29"/>
      <c r="GVL186" s="37"/>
      <c r="GVM186" s="13"/>
      <c r="GVN186" s="12"/>
      <c r="GVO186" s="12"/>
      <c r="GVP186" s="1"/>
      <c r="GVQ186" s="5"/>
      <c r="GVR186" s="29"/>
      <c r="GVS186" s="37"/>
      <c r="GVT186" s="13"/>
      <c r="GVU186" s="12"/>
      <c r="GVV186" s="12"/>
      <c r="GVW186" s="1"/>
      <c r="GVX186" s="5"/>
      <c r="GVY186" s="29"/>
      <c r="GVZ186" s="37"/>
      <c r="GWA186" s="13"/>
      <c r="GWB186" s="12"/>
      <c r="GWC186" s="12"/>
      <c r="GWD186" s="1"/>
      <c r="GWE186" s="5"/>
      <c r="GWF186" s="29"/>
      <c r="GWG186" s="37"/>
      <c r="GWH186" s="13"/>
      <c r="GWI186" s="12"/>
      <c r="GWJ186" s="12"/>
      <c r="GWK186" s="1"/>
      <c r="GWL186" s="5"/>
      <c r="GWM186" s="29"/>
      <c r="GWN186" s="37"/>
      <c r="GWO186" s="13"/>
      <c r="GWP186" s="12"/>
      <c r="GWQ186" s="12"/>
      <c r="GWR186" s="1"/>
      <c r="GWS186" s="5"/>
      <c r="GWT186" s="29"/>
      <c r="GWU186" s="37"/>
      <c r="GWV186" s="13"/>
      <c r="GWW186" s="12"/>
      <c r="GWX186" s="12"/>
      <c r="GWY186" s="1"/>
      <c r="GWZ186" s="5"/>
      <c r="GXA186" s="29"/>
      <c r="GXB186" s="37"/>
      <c r="GXC186" s="13"/>
      <c r="GXD186" s="12"/>
      <c r="GXE186" s="12"/>
      <c r="GXF186" s="1"/>
      <c r="GXG186" s="5"/>
      <c r="GXH186" s="29"/>
      <c r="GXI186" s="37"/>
      <c r="GXJ186" s="13"/>
      <c r="GXK186" s="12"/>
      <c r="GXL186" s="12"/>
      <c r="GXM186" s="1"/>
      <c r="GXN186" s="5"/>
      <c r="GXO186" s="29"/>
      <c r="GXP186" s="37"/>
      <c r="GXQ186" s="13"/>
      <c r="GXR186" s="12"/>
      <c r="GXS186" s="12"/>
      <c r="GXT186" s="1"/>
      <c r="GXU186" s="5"/>
      <c r="GXV186" s="29"/>
      <c r="GXW186" s="37"/>
      <c r="GXX186" s="13"/>
      <c r="GXY186" s="12"/>
      <c r="GXZ186" s="12"/>
      <c r="GYA186" s="1"/>
      <c r="GYB186" s="5"/>
      <c r="GYC186" s="29"/>
      <c r="GYD186" s="37"/>
      <c r="GYE186" s="13"/>
      <c r="GYF186" s="12"/>
      <c r="GYG186" s="12"/>
      <c r="GYH186" s="1"/>
      <c r="GYI186" s="5"/>
      <c r="GYJ186" s="29"/>
      <c r="GYK186" s="37"/>
      <c r="GYL186" s="13"/>
      <c r="GYM186" s="12"/>
      <c r="GYN186" s="12"/>
      <c r="GYO186" s="1"/>
      <c r="GYP186" s="5"/>
      <c r="GYQ186" s="29"/>
      <c r="GYR186" s="37"/>
      <c r="GYS186" s="13"/>
      <c r="GYT186" s="12"/>
      <c r="GYU186" s="12"/>
      <c r="GYV186" s="1"/>
      <c r="GYW186" s="5"/>
      <c r="GYX186" s="29"/>
      <c r="GYY186" s="37"/>
      <c r="GYZ186" s="13"/>
      <c r="GZA186" s="12"/>
      <c r="GZB186" s="12"/>
      <c r="GZC186" s="1"/>
      <c r="GZD186" s="5"/>
      <c r="GZE186" s="29"/>
      <c r="GZF186" s="37"/>
      <c r="GZG186" s="13"/>
      <c r="GZH186" s="12"/>
      <c r="GZI186" s="12"/>
      <c r="GZJ186" s="1"/>
      <c r="GZK186" s="5"/>
      <c r="GZL186" s="29"/>
      <c r="GZM186" s="37"/>
      <c r="GZN186" s="13"/>
      <c r="GZO186" s="12"/>
      <c r="GZP186" s="12"/>
      <c r="GZQ186" s="1"/>
      <c r="GZR186" s="5"/>
      <c r="GZS186" s="29"/>
      <c r="GZT186" s="37"/>
      <c r="GZU186" s="13"/>
      <c r="GZV186" s="12"/>
      <c r="GZW186" s="12"/>
      <c r="GZX186" s="1"/>
      <c r="GZY186" s="5"/>
      <c r="GZZ186" s="29"/>
      <c r="HAA186" s="37"/>
      <c r="HAB186" s="13"/>
      <c r="HAC186" s="12"/>
      <c r="HAD186" s="12"/>
      <c r="HAE186" s="1"/>
      <c r="HAF186" s="5"/>
      <c r="HAG186" s="29"/>
      <c r="HAH186" s="37"/>
      <c r="HAI186" s="13"/>
      <c r="HAJ186" s="12"/>
      <c r="HAK186" s="12"/>
      <c r="HAL186" s="1"/>
      <c r="HAM186" s="5"/>
      <c r="HAN186" s="29"/>
      <c r="HAO186" s="37"/>
      <c r="HAP186" s="13"/>
      <c r="HAQ186" s="12"/>
      <c r="HAR186" s="12"/>
      <c r="HAS186" s="1"/>
      <c r="HAT186" s="5"/>
      <c r="HAU186" s="29"/>
      <c r="HAV186" s="37"/>
      <c r="HAW186" s="13"/>
      <c r="HAX186" s="12"/>
      <c r="HAY186" s="12"/>
      <c r="HAZ186" s="1"/>
      <c r="HBA186" s="5"/>
      <c r="HBB186" s="29"/>
      <c r="HBC186" s="37"/>
      <c r="HBD186" s="13"/>
      <c r="HBE186" s="12"/>
      <c r="HBF186" s="12"/>
      <c r="HBG186" s="1"/>
      <c r="HBH186" s="5"/>
      <c r="HBI186" s="29"/>
      <c r="HBJ186" s="37"/>
      <c r="HBK186" s="13"/>
      <c r="HBL186" s="12"/>
      <c r="HBM186" s="12"/>
      <c r="HBN186" s="1"/>
      <c r="HBO186" s="5"/>
      <c r="HBP186" s="29"/>
      <c r="HBQ186" s="37"/>
      <c r="HBR186" s="13"/>
      <c r="HBS186" s="12"/>
      <c r="HBT186" s="12"/>
      <c r="HBU186" s="1"/>
      <c r="HBV186" s="5"/>
      <c r="HBW186" s="29"/>
      <c r="HBX186" s="37"/>
      <c r="HBY186" s="13"/>
      <c r="HBZ186" s="12"/>
      <c r="HCA186" s="12"/>
      <c r="HCB186" s="1"/>
      <c r="HCC186" s="5"/>
      <c r="HCD186" s="29"/>
      <c r="HCE186" s="37"/>
      <c r="HCF186" s="13"/>
      <c r="HCG186" s="12"/>
      <c r="HCH186" s="12"/>
      <c r="HCI186" s="1"/>
      <c r="HCJ186" s="5"/>
      <c r="HCK186" s="29"/>
      <c r="HCL186" s="37"/>
      <c r="HCM186" s="13"/>
      <c r="HCN186" s="12"/>
      <c r="HCO186" s="12"/>
      <c r="HCP186" s="1"/>
      <c r="HCQ186" s="5"/>
      <c r="HCR186" s="29"/>
      <c r="HCS186" s="37"/>
      <c r="HCT186" s="13"/>
      <c r="HCU186" s="12"/>
      <c r="HCV186" s="12"/>
      <c r="HCW186" s="1"/>
      <c r="HCX186" s="5"/>
      <c r="HCY186" s="29"/>
      <c r="HCZ186" s="37"/>
      <c r="HDA186" s="13"/>
      <c r="HDB186" s="12"/>
      <c r="HDC186" s="12"/>
      <c r="HDD186" s="1"/>
      <c r="HDE186" s="5"/>
      <c r="HDF186" s="29"/>
      <c r="HDG186" s="37"/>
      <c r="HDH186" s="13"/>
      <c r="HDI186" s="12"/>
      <c r="HDJ186" s="12"/>
      <c r="HDK186" s="1"/>
      <c r="HDL186" s="5"/>
      <c r="HDM186" s="29"/>
      <c r="HDN186" s="37"/>
      <c r="HDO186" s="13"/>
      <c r="HDP186" s="12"/>
      <c r="HDQ186" s="12"/>
      <c r="HDR186" s="1"/>
      <c r="HDS186" s="5"/>
      <c r="HDT186" s="29"/>
      <c r="HDU186" s="37"/>
      <c r="HDV186" s="13"/>
      <c r="HDW186" s="12"/>
      <c r="HDX186" s="12"/>
      <c r="HDY186" s="1"/>
      <c r="HDZ186" s="5"/>
      <c r="HEA186" s="29"/>
      <c r="HEB186" s="37"/>
      <c r="HEC186" s="13"/>
      <c r="HED186" s="12"/>
      <c r="HEE186" s="12"/>
      <c r="HEF186" s="1"/>
      <c r="HEG186" s="5"/>
      <c r="HEH186" s="29"/>
      <c r="HEI186" s="37"/>
      <c r="HEJ186" s="13"/>
      <c r="HEK186" s="12"/>
      <c r="HEL186" s="12"/>
      <c r="HEM186" s="1"/>
      <c r="HEN186" s="5"/>
      <c r="HEO186" s="29"/>
      <c r="HEP186" s="37"/>
      <c r="HEQ186" s="13"/>
      <c r="HER186" s="12"/>
      <c r="HES186" s="12"/>
      <c r="HET186" s="1"/>
      <c r="HEU186" s="5"/>
      <c r="HEV186" s="29"/>
      <c r="HEW186" s="37"/>
      <c r="HEX186" s="13"/>
      <c r="HEY186" s="12"/>
      <c r="HEZ186" s="12"/>
      <c r="HFA186" s="1"/>
      <c r="HFB186" s="5"/>
      <c r="HFC186" s="29"/>
      <c r="HFD186" s="37"/>
      <c r="HFE186" s="13"/>
      <c r="HFF186" s="12"/>
      <c r="HFG186" s="12"/>
      <c r="HFH186" s="1"/>
      <c r="HFI186" s="5"/>
      <c r="HFJ186" s="29"/>
      <c r="HFK186" s="37"/>
      <c r="HFL186" s="13"/>
      <c r="HFM186" s="12"/>
      <c r="HFN186" s="12"/>
      <c r="HFO186" s="1"/>
      <c r="HFP186" s="5"/>
      <c r="HFQ186" s="29"/>
      <c r="HFR186" s="37"/>
      <c r="HFS186" s="13"/>
      <c r="HFT186" s="12"/>
      <c r="HFU186" s="12"/>
      <c r="HFV186" s="1"/>
      <c r="HFW186" s="5"/>
      <c r="HFX186" s="29"/>
      <c r="HFY186" s="37"/>
      <c r="HFZ186" s="13"/>
      <c r="HGA186" s="12"/>
      <c r="HGB186" s="12"/>
      <c r="HGC186" s="1"/>
      <c r="HGD186" s="5"/>
      <c r="HGE186" s="29"/>
      <c r="HGF186" s="37"/>
      <c r="HGG186" s="13"/>
      <c r="HGH186" s="12"/>
      <c r="HGI186" s="12"/>
      <c r="HGJ186" s="1"/>
      <c r="HGK186" s="5"/>
      <c r="HGL186" s="29"/>
      <c r="HGM186" s="37"/>
      <c r="HGN186" s="13"/>
      <c r="HGO186" s="12"/>
      <c r="HGP186" s="12"/>
      <c r="HGQ186" s="1"/>
      <c r="HGR186" s="5"/>
      <c r="HGS186" s="29"/>
      <c r="HGT186" s="37"/>
      <c r="HGU186" s="13"/>
      <c r="HGV186" s="12"/>
      <c r="HGW186" s="12"/>
      <c r="HGX186" s="1"/>
      <c r="HGY186" s="5"/>
      <c r="HGZ186" s="29"/>
      <c r="HHA186" s="37"/>
      <c r="HHB186" s="13"/>
      <c r="HHC186" s="12"/>
      <c r="HHD186" s="12"/>
      <c r="HHE186" s="1"/>
      <c r="HHF186" s="5"/>
      <c r="HHG186" s="29"/>
      <c r="HHH186" s="37"/>
      <c r="HHI186" s="13"/>
      <c r="HHJ186" s="12"/>
      <c r="HHK186" s="12"/>
      <c r="HHL186" s="1"/>
      <c r="HHM186" s="5"/>
      <c r="HHN186" s="29"/>
      <c r="HHO186" s="37"/>
      <c r="HHP186" s="13"/>
      <c r="HHQ186" s="12"/>
      <c r="HHR186" s="12"/>
      <c r="HHS186" s="1"/>
      <c r="HHT186" s="5"/>
      <c r="HHU186" s="29"/>
      <c r="HHV186" s="37"/>
      <c r="HHW186" s="13"/>
      <c r="HHX186" s="12"/>
      <c r="HHY186" s="12"/>
      <c r="HHZ186" s="1"/>
      <c r="HIA186" s="5"/>
      <c r="HIB186" s="29"/>
      <c r="HIC186" s="37"/>
      <c r="HID186" s="13"/>
      <c r="HIE186" s="12"/>
      <c r="HIF186" s="12"/>
      <c r="HIG186" s="1"/>
      <c r="HIH186" s="5"/>
      <c r="HII186" s="29"/>
      <c r="HIJ186" s="37"/>
      <c r="HIK186" s="13"/>
      <c r="HIL186" s="12"/>
      <c r="HIM186" s="12"/>
      <c r="HIN186" s="1"/>
      <c r="HIO186" s="5"/>
      <c r="HIP186" s="29"/>
      <c r="HIQ186" s="37"/>
      <c r="HIR186" s="13"/>
      <c r="HIS186" s="12"/>
      <c r="HIT186" s="12"/>
      <c r="HIU186" s="1"/>
      <c r="HIV186" s="5"/>
      <c r="HIW186" s="29"/>
      <c r="HIX186" s="37"/>
      <c r="HIY186" s="13"/>
      <c r="HIZ186" s="12"/>
      <c r="HJA186" s="12"/>
      <c r="HJB186" s="1"/>
      <c r="HJC186" s="5"/>
      <c r="HJD186" s="29"/>
      <c r="HJE186" s="37"/>
      <c r="HJF186" s="13"/>
      <c r="HJG186" s="12"/>
      <c r="HJH186" s="12"/>
      <c r="HJI186" s="1"/>
      <c r="HJJ186" s="5"/>
      <c r="HJK186" s="29"/>
      <c r="HJL186" s="37"/>
      <c r="HJM186" s="13"/>
      <c r="HJN186" s="12"/>
      <c r="HJO186" s="12"/>
      <c r="HJP186" s="1"/>
      <c r="HJQ186" s="5"/>
      <c r="HJR186" s="29"/>
      <c r="HJS186" s="37"/>
      <c r="HJT186" s="13"/>
      <c r="HJU186" s="12"/>
      <c r="HJV186" s="12"/>
      <c r="HJW186" s="1"/>
      <c r="HJX186" s="5"/>
      <c r="HJY186" s="29"/>
      <c r="HJZ186" s="37"/>
      <c r="HKA186" s="13"/>
      <c r="HKB186" s="12"/>
      <c r="HKC186" s="12"/>
      <c r="HKD186" s="1"/>
      <c r="HKE186" s="5"/>
      <c r="HKF186" s="29"/>
      <c r="HKG186" s="37"/>
      <c r="HKH186" s="13"/>
      <c r="HKI186" s="12"/>
      <c r="HKJ186" s="12"/>
      <c r="HKK186" s="1"/>
      <c r="HKL186" s="5"/>
      <c r="HKM186" s="29"/>
      <c r="HKN186" s="37"/>
      <c r="HKO186" s="13"/>
      <c r="HKP186" s="12"/>
      <c r="HKQ186" s="12"/>
      <c r="HKR186" s="1"/>
      <c r="HKS186" s="5"/>
      <c r="HKT186" s="29"/>
      <c r="HKU186" s="37"/>
      <c r="HKV186" s="13"/>
      <c r="HKW186" s="12"/>
      <c r="HKX186" s="12"/>
      <c r="HKY186" s="1"/>
      <c r="HKZ186" s="5"/>
      <c r="HLA186" s="29"/>
      <c r="HLB186" s="37"/>
      <c r="HLC186" s="13"/>
      <c r="HLD186" s="12"/>
      <c r="HLE186" s="12"/>
      <c r="HLF186" s="1"/>
      <c r="HLG186" s="5"/>
      <c r="HLH186" s="29"/>
      <c r="HLI186" s="37"/>
      <c r="HLJ186" s="13"/>
      <c r="HLK186" s="12"/>
      <c r="HLL186" s="12"/>
      <c r="HLM186" s="1"/>
      <c r="HLN186" s="5"/>
      <c r="HLO186" s="29"/>
      <c r="HLP186" s="37"/>
      <c r="HLQ186" s="13"/>
      <c r="HLR186" s="12"/>
      <c r="HLS186" s="12"/>
      <c r="HLT186" s="1"/>
      <c r="HLU186" s="5"/>
      <c r="HLV186" s="29"/>
      <c r="HLW186" s="37"/>
      <c r="HLX186" s="13"/>
      <c r="HLY186" s="12"/>
      <c r="HLZ186" s="12"/>
      <c r="HMA186" s="1"/>
      <c r="HMB186" s="5"/>
      <c r="HMC186" s="29"/>
      <c r="HMD186" s="37"/>
      <c r="HME186" s="13"/>
      <c r="HMF186" s="12"/>
      <c r="HMG186" s="12"/>
      <c r="HMH186" s="1"/>
      <c r="HMI186" s="5"/>
      <c r="HMJ186" s="29"/>
      <c r="HMK186" s="37"/>
      <c r="HML186" s="13"/>
      <c r="HMM186" s="12"/>
      <c r="HMN186" s="12"/>
      <c r="HMO186" s="1"/>
      <c r="HMP186" s="5"/>
      <c r="HMQ186" s="29"/>
      <c r="HMR186" s="37"/>
      <c r="HMS186" s="13"/>
      <c r="HMT186" s="12"/>
      <c r="HMU186" s="12"/>
      <c r="HMV186" s="1"/>
      <c r="HMW186" s="5"/>
      <c r="HMX186" s="29"/>
      <c r="HMY186" s="37"/>
      <c r="HMZ186" s="13"/>
      <c r="HNA186" s="12"/>
      <c r="HNB186" s="12"/>
      <c r="HNC186" s="1"/>
      <c r="HND186" s="5"/>
      <c r="HNE186" s="29"/>
      <c r="HNF186" s="37"/>
      <c r="HNG186" s="13"/>
      <c r="HNH186" s="12"/>
      <c r="HNI186" s="12"/>
      <c r="HNJ186" s="1"/>
      <c r="HNK186" s="5"/>
      <c r="HNL186" s="29"/>
      <c r="HNM186" s="37"/>
      <c r="HNN186" s="13"/>
      <c r="HNO186" s="12"/>
      <c r="HNP186" s="12"/>
      <c r="HNQ186" s="1"/>
      <c r="HNR186" s="5"/>
      <c r="HNS186" s="29"/>
      <c r="HNT186" s="37"/>
      <c r="HNU186" s="13"/>
      <c r="HNV186" s="12"/>
      <c r="HNW186" s="12"/>
      <c r="HNX186" s="1"/>
      <c r="HNY186" s="5"/>
      <c r="HNZ186" s="29"/>
      <c r="HOA186" s="37"/>
      <c r="HOB186" s="13"/>
      <c r="HOC186" s="12"/>
      <c r="HOD186" s="12"/>
      <c r="HOE186" s="1"/>
      <c r="HOF186" s="5"/>
      <c r="HOG186" s="29"/>
      <c r="HOH186" s="37"/>
      <c r="HOI186" s="13"/>
      <c r="HOJ186" s="12"/>
      <c r="HOK186" s="12"/>
      <c r="HOL186" s="1"/>
      <c r="HOM186" s="5"/>
      <c r="HON186" s="29"/>
      <c r="HOO186" s="37"/>
      <c r="HOP186" s="13"/>
      <c r="HOQ186" s="12"/>
      <c r="HOR186" s="12"/>
      <c r="HOS186" s="1"/>
      <c r="HOT186" s="5"/>
      <c r="HOU186" s="29"/>
      <c r="HOV186" s="37"/>
      <c r="HOW186" s="13"/>
      <c r="HOX186" s="12"/>
      <c r="HOY186" s="12"/>
      <c r="HOZ186" s="1"/>
      <c r="HPA186" s="5"/>
      <c r="HPB186" s="29"/>
      <c r="HPC186" s="37"/>
      <c r="HPD186" s="13"/>
      <c r="HPE186" s="12"/>
      <c r="HPF186" s="12"/>
      <c r="HPG186" s="1"/>
      <c r="HPH186" s="5"/>
      <c r="HPI186" s="29"/>
      <c r="HPJ186" s="37"/>
      <c r="HPK186" s="13"/>
      <c r="HPL186" s="12"/>
      <c r="HPM186" s="12"/>
      <c r="HPN186" s="1"/>
      <c r="HPO186" s="5"/>
      <c r="HPP186" s="29"/>
      <c r="HPQ186" s="37"/>
      <c r="HPR186" s="13"/>
      <c r="HPS186" s="12"/>
      <c r="HPT186" s="12"/>
      <c r="HPU186" s="1"/>
      <c r="HPV186" s="5"/>
      <c r="HPW186" s="29"/>
      <c r="HPX186" s="37"/>
      <c r="HPY186" s="13"/>
      <c r="HPZ186" s="12"/>
      <c r="HQA186" s="12"/>
      <c r="HQB186" s="1"/>
      <c r="HQC186" s="5"/>
      <c r="HQD186" s="29"/>
      <c r="HQE186" s="37"/>
      <c r="HQF186" s="13"/>
      <c r="HQG186" s="12"/>
      <c r="HQH186" s="12"/>
      <c r="HQI186" s="1"/>
      <c r="HQJ186" s="5"/>
      <c r="HQK186" s="29"/>
      <c r="HQL186" s="37"/>
      <c r="HQM186" s="13"/>
      <c r="HQN186" s="12"/>
      <c r="HQO186" s="12"/>
      <c r="HQP186" s="1"/>
      <c r="HQQ186" s="5"/>
      <c r="HQR186" s="29"/>
      <c r="HQS186" s="37"/>
      <c r="HQT186" s="13"/>
      <c r="HQU186" s="12"/>
      <c r="HQV186" s="12"/>
      <c r="HQW186" s="1"/>
      <c r="HQX186" s="5"/>
      <c r="HQY186" s="29"/>
      <c r="HQZ186" s="37"/>
      <c r="HRA186" s="13"/>
      <c r="HRB186" s="12"/>
      <c r="HRC186" s="12"/>
      <c r="HRD186" s="1"/>
      <c r="HRE186" s="5"/>
      <c r="HRF186" s="29"/>
      <c r="HRG186" s="37"/>
      <c r="HRH186" s="13"/>
      <c r="HRI186" s="12"/>
      <c r="HRJ186" s="12"/>
      <c r="HRK186" s="1"/>
      <c r="HRL186" s="5"/>
      <c r="HRM186" s="29"/>
      <c r="HRN186" s="37"/>
      <c r="HRO186" s="13"/>
      <c r="HRP186" s="12"/>
      <c r="HRQ186" s="12"/>
      <c r="HRR186" s="1"/>
      <c r="HRS186" s="5"/>
      <c r="HRT186" s="29"/>
      <c r="HRU186" s="37"/>
      <c r="HRV186" s="13"/>
      <c r="HRW186" s="12"/>
      <c r="HRX186" s="12"/>
      <c r="HRY186" s="1"/>
      <c r="HRZ186" s="5"/>
      <c r="HSA186" s="29"/>
      <c r="HSB186" s="37"/>
      <c r="HSC186" s="13"/>
      <c r="HSD186" s="12"/>
      <c r="HSE186" s="12"/>
      <c r="HSF186" s="1"/>
      <c r="HSG186" s="5"/>
      <c r="HSH186" s="29"/>
      <c r="HSI186" s="37"/>
      <c r="HSJ186" s="13"/>
      <c r="HSK186" s="12"/>
      <c r="HSL186" s="12"/>
      <c r="HSM186" s="1"/>
      <c r="HSN186" s="5"/>
      <c r="HSO186" s="29"/>
      <c r="HSP186" s="37"/>
      <c r="HSQ186" s="13"/>
      <c r="HSR186" s="12"/>
      <c r="HSS186" s="12"/>
      <c r="HST186" s="1"/>
      <c r="HSU186" s="5"/>
      <c r="HSV186" s="29"/>
      <c r="HSW186" s="37"/>
      <c r="HSX186" s="13"/>
      <c r="HSY186" s="12"/>
      <c r="HSZ186" s="12"/>
      <c r="HTA186" s="1"/>
      <c r="HTB186" s="5"/>
      <c r="HTC186" s="29"/>
      <c r="HTD186" s="37"/>
      <c r="HTE186" s="13"/>
      <c r="HTF186" s="12"/>
      <c r="HTG186" s="12"/>
      <c r="HTH186" s="1"/>
      <c r="HTI186" s="5"/>
      <c r="HTJ186" s="29"/>
      <c r="HTK186" s="37"/>
      <c r="HTL186" s="13"/>
      <c r="HTM186" s="12"/>
      <c r="HTN186" s="12"/>
      <c r="HTO186" s="1"/>
      <c r="HTP186" s="5"/>
      <c r="HTQ186" s="29"/>
      <c r="HTR186" s="37"/>
      <c r="HTS186" s="13"/>
      <c r="HTT186" s="12"/>
      <c r="HTU186" s="12"/>
      <c r="HTV186" s="1"/>
      <c r="HTW186" s="5"/>
      <c r="HTX186" s="29"/>
      <c r="HTY186" s="37"/>
      <c r="HTZ186" s="13"/>
      <c r="HUA186" s="12"/>
      <c r="HUB186" s="12"/>
      <c r="HUC186" s="1"/>
      <c r="HUD186" s="5"/>
      <c r="HUE186" s="29"/>
      <c r="HUF186" s="37"/>
      <c r="HUG186" s="13"/>
      <c r="HUH186" s="12"/>
      <c r="HUI186" s="12"/>
      <c r="HUJ186" s="1"/>
      <c r="HUK186" s="5"/>
      <c r="HUL186" s="29"/>
      <c r="HUM186" s="37"/>
      <c r="HUN186" s="13"/>
      <c r="HUO186" s="12"/>
      <c r="HUP186" s="12"/>
      <c r="HUQ186" s="1"/>
      <c r="HUR186" s="5"/>
      <c r="HUS186" s="29"/>
      <c r="HUT186" s="37"/>
      <c r="HUU186" s="13"/>
      <c r="HUV186" s="12"/>
      <c r="HUW186" s="12"/>
      <c r="HUX186" s="1"/>
      <c r="HUY186" s="5"/>
      <c r="HUZ186" s="29"/>
      <c r="HVA186" s="37"/>
      <c r="HVB186" s="13"/>
      <c r="HVC186" s="12"/>
      <c r="HVD186" s="12"/>
      <c r="HVE186" s="1"/>
      <c r="HVF186" s="5"/>
      <c r="HVG186" s="29"/>
      <c r="HVH186" s="37"/>
      <c r="HVI186" s="13"/>
      <c r="HVJ186" s="12"/>
      <c r="HVK186" s="12"/>
      <c r="HVL186" s="1"/>
      <c r="HVM186" s="5"/>
      <c r="HVN186" s="29"/>
      <c r="HVO186" s="37"/>
      <c r="HVP186" s="13"/>
      <c r="HVQ186" s="12"/>
      <c r="HVR186" s="12"/>
      <c r="HVS186" s="1"/>
      <c r="HVT186" s="5"/>
      <c r="HVU186" s="29"/>
      <c r="HVV186" s="37"/>
      <c r="HVW186" s="13"/>
      <c r="HVX186" s="12"/>
      <c r="HVY186" s="12"/>
      <c r="HVZ186" s="1"/>
      <c r="HWA186" s="5"/>
      <c r="HWB186" s="29"/>
      <c r="HWC186" s="37"/>
      <c r="HWD186" s="13"/>
      <c r="HWE186" s="12"/>
      <c r="HWF186" s="12"/>
      <c r="HWG186" s="1"/>
      <c r="HWH186" s="5"/>
      <c r="HWI186" s="29"/>
      <c r="HWJ186" s="37"/>
      <c r="HWK186" s="13"/>
      <c r="HWL186" s="12"/>
      <c r="HWM186" s="12"/>
      <c r="HWN186" s="1"/>
      <c r="HWO186" s="5"/>
      <c r="HWP186" s="29"/>
      <c r="HWQ186" s="37"/>
      <c r="HWR186" s="13"/>
      <c r="HWS186" s="12"/>
      <c r="HWT186" s="12"/>
      <c r="HWU186" s="1"/>
      <c r="HWV186" s="5"/>
      <c r="HWW186" s="29"/>
      <c r="HWX186" s="37"/>
      <c r="HWY186" s="13"/>
      <c r="HWZ186" s="12"/>
      <c r="HXA186" s="12"/>
      <c r="HXB186" s="1"/>
      <c r="HXC186" s="5"/>
      <c r="HXD186" s="29"/>
      <c r="HXE186" s="37"/>
      <c r="HXF186" s="13"/>
      <c r="HXG186" s="12"/>
      <c r="HXH186" s="12"/>
      <c r="HXI186" s="1"/>
      <c r="HXJ186" s="5"/>
      <c r="HXK186" s="29"/>
      <c r="HXL186" s="37"/>
      <c r="HXM186" s="13"/>
      <c r="HXN186" s="12"/>
      <c r="HXO186" s="12"/>
      <c r="HXP186" s="1"/>
      <c r="HXQ186" s="5"/>
      <c r="HXR186" s="29"/>
      <c r="HXS186" s="37"/>
      <c r="HXT186" s="13"/>
      <c r="HXU186" s="12"/>
      <c r="HXV186" s="12"/>
      <c r="HXW186" s="1"/>
      <c r="HXX186" s="5"/>
      <c r="HXY186" s="29"/>
      <c r="HXZ186" s="37"/>
      <c r="HYA186" s="13"/>
      <c r="HYB186" s="12"/>
      <c r="HYC186" s="12"/>
      <c r="HYD186" s="1"/>
      <c r="HYE186" s="5"/>
      <c r="HYF186" s="29"/>
      <c r="HYG186" s="37"/>
      <c r="HYH186" s="13"/>
      <c r="HYI186" s="12"/>
      <c r="HYJ186" s="12"/>
      <c r="HYK186" s="1"/>
      <c r="HYL186" s="5"/>
      <c r="HYM186" s="29"/>
      <c r="HYN186" s="37"/>
      <c r="HYO186" s="13"/>
      <c r="HYP186" s="12"/>
      <c r="HYQ186" s="12"/>
      <c r="HYR186" s="1"/>
      <c r="HYS186" s="5"/>
      <c r="HYT186" s="29"/>
      <c r="HYU186" s="37"/>
      <c r="HYV186" s="13"/>
      <c r="HYW186" s="12"/>
      <c r="HYX186" s="12"/>
      <c r="HYY186" s="1"/>
      <c r="HYZ186" s="5"/>
      <c r="HZA186" s="29"/>
      <c r="HZB186" s="37"/>
      <c r="HZC186" s="13"/>
      <c r="HZD186" s="12"/>
      <c r="HZE186" s="12"/>
      <c r="HZF186" s="1"/>
      <c r="HZG186" s="5"/>
      <c r="HZH186" s="29"/>
      <c r="HZI186" s="37"/>
      <c r="HZJ186" s="13"/>
      <c r="HZK186" s="12"/>
      <c r="HZL186" s="12"/>
      <c r="HZM186" s="1"/>
      <c r="HZN186" s="5"/>
      <c r="HZO186" s="29"/>
      <c r="HZP186" s="37"/>
      <c r="HZQ186" s="13"/>
      <c r="HZR186" s="12"/>
      <c r="HZS186" s="12"/>
      <c r="HZT186" s="1"/>
      <c r="HZU186" s="5"/>
      <c r="HZV186" s="29"/>
      <c r="HZW186" s="37"/>
      <c r="HZX186" s="13"/>
      <c r="HZY186" s="12"/>
      <c r="HZZ186" s="12"/>
      <c r="IAA186" s="1"/>
      <c r="IAB186" s="5"/>
      <c r="IAC186" s="29"/>
      <c r="IAD186" s="37"/>
      <c r="IAE186" s="13"/>
      <c r="IAF186" s="12"/>
      <c r="IAG186" s="12"/>
      <c r="IAH186" s="1"/>
      <c r="IAI186" s="5"/>
      <c r="IAJ186" s="29"/>
      <c r="IAK186" s="37"/>
      <c r="IAL186" s="13"/>
      <c r="IAM186" s="12"/>
      <c r="IAN186" s="12"/>
      <c r="IAO186" s="1"/>
      <c r="IAP186" s="5"/>
      <c r="IAQ186" s="29"/>
      <c r="IAR186" s="37"/>
      <c r="IAS186" s="13"/>
      <c r="IAT186" s="12"/>
      <c r="IAU186" s="12"/>
      <c r="IAV186" s="1"/>
      <c r="IAW186" s="5"/>
      <c r="IAX186" s="29"/>
      <c r="IAY186" s="37"/>
      <c r="IAZ186" s="13"/>
      <c r="IBA186" s="12"/>
      <c r="IBB186" s="12"/>
      <c r="IBC186" s="1"/>
      <c r="IBD186" s="5"/>
      <c r="IBE186" s="29"/>
      <c r="IBF186" s="37"/>
      <c r="IBG186" s="13"/>
      <c r="IBH186" s="12"/>
      <c r="IBI186" s="12"/>
      <c r="IBJ186" s="1"/>
      <c r="IBK186" s="5"/>
      <c r="IBL186" s="29"/>
      <c r="IBM186" s="37"/>
      <c r="IBN186" s="13"/>
      <c r="IBO186" s="12"/>
      <c r="IBP186" s="12"/>
      <c r="IBQ186" s="1"/>
      <c r="IBR186" s="5"/>
      <c r="IBS186" s="29"/>
      <c r="IBT186" s="37"/>
      <c r="IBU186" s="13"/>
      <c r="IBV186" s="12"/>
      <c r="IBW186" s="12"/>
      <c r="IBX186" s="1"/>
      <c r="IBY186" s="5"/>
      <c r="IBZ186" s="29"/>
      <c r="ICA186" s="37"/>
      <c r="ICB186" s="13"/>
      <c r="ICC186" s="12"/>
      <c r="ICD186" s="12"/>
      <c r="ICE186" s="1"/>
      <c r="ICF186" s="5"/>
      <c r="ICG186" s="29"/>
      <c r="ICH186" s="37"/>
      <c r="ICI186" s="13"/>
      <c r="ICJ186" s="12"/>
      <c r="ICK186" s="12"/>
      <c r="ICL186" s="1"/>
      <c r="ICM186" s="5"/>
      <c r="ICN186" s="29"/>
      <c r="ICO186" s="37"/>
      <c r="ICP186" s="13"/>
      <c r="ICQ186" s="12"/>
      <c r="ICR186" s="12"/>
      <c r="ICS186" s="1"/>
      <c r="ICT186" s="5"/>
      <c r="ICU186" s="29"/>
      <c r="ICV186" s="37"/>
      <c r="ICW186" s="13"/>
      <c r="ICX186" s="12"/>
      <c r="ICY186" s="12"/>
      <c r="ICZ186" s="1"/>
      <c r="IDA186" s="5"/>
      <c r="IDB186" s="29"/>
      <c r="IDC186" s="37"/>
      <c r="IDD186" s="13"/>
      <c r="IDE186" s="12"/>
      <c r="IDF186" s="12"/>
      <c r="IDG186" s="1"/>
      <c r="IDH186" s="5"/>
      <c r="IDI186" s="29"/>
      <c r="IDJ186" s="37"/>
      <c r="IDK186" s="13"/>
      <c r="IDL186" s="12"/>
      <c r="IDM186" s="12"/>
      <c r="IDN186" s="1"/>
      <c r="IDO186" s="5"/>
      <c r="IDP186" s="29"/>
      <c r="IDQ186" s="37"/>
      <c r="IDR186" s="13"/>
      <c r="IDS186" s="12"/>
      <c r="IDT186" s="12"/>
      <c r="IDU186" s="1"/>
      <c r="IDV186" s="5"/>
      <c r="IDW186" s="29"/>
      <c r="IDX186" s="37"/>
      <c r="IDY186" s="13"/>
      <c r="IDZ186" s="12"/>
      <c r="IEA186" s="12"/>
      <c r="IEB186" s="1"/>
      <c r="IEC186" s="5"/>
      <c r="IED186" s="29"/>
      <c r="IEE186" s="37"/>
      <c r="IEF186" s="13"/>
      <c r="IEG186" s="12"/>
      <c r="IEH186" s="12"/>
      <c r="IEI186" s="1"/>
      <c r="IEJ186" s="5"/>
      <c r="IEK186" s="29"/>
      <c r="IEL186" s="37"/>
      <c r="IEM186" s="13"/>
      <c r="IEN186" s="12"/>
      <c r="IEO186" s="12"/>
      <c r="IEP186" s="1"/>
      <c r="IEQ186" s="5"/>
      <c r="IER186" s="29"/>
      <c r="IES186" s="37"/>
      <c r="IET186" s="13"/>
      <c r="IEU186" s="12"/>
      <c r="IEV186" s="12"/>
      <c r="IEW186" s="1"/>
      <c r="IEX186" s="5"/>
      <c r="IEY186" s="29"/>
      <c r="IEZ186" s="37"/>
      <c r="IFA186" s="13"/>
      <c r="IFB186" s="12"/>
      <c r="IFC186" s="12"/>
      <c r="IFD186" s="1"/>
      <c r="IFE186" s="5"/>
      <c r="IFF186" s="29"/>
      <c r="IFG186" s="37"/>
      <c r="IFH186" s="13"/>
      <c r="IFI186" s="12"/>
      <c r="IFJ186" s="12"/>
      <c r="IFK186" s="1"/>
      <c r="IFL186" s="5"/>
      <c r="IFM186" s="29"/>
      <c r="IFN186" s="37"/>
      <c r="IFO186" s="13"/>
      <c r="IFP186" s="12"/>
      <c r="IFQ186" s="12"/>
      <c r="IFR186" s="1"/>
      <c r="IFS186" s="5"/>
      <c r="IFT186" s="29"/>
      <c r="IFU186" s="37"/>
      <c r="IFV186" s="13"/>
      <c r="IFW186" s="12"/>
      <c r="IFX186" s="12"/>
      <c r="IFY186" s="1"/>
      <c r="IFZ186" s="5"/>
      <c r="IGA186" s="29"/>
      <c r="IGB186" s="37"/>
      <c r="IGC186" s="13"/>
      <c r="IGD186" s="12"/>
      <c r="IGE186" s="12"/>
      <c r="IGF186" s="1"/>
      <c r="IGG186" s="5"/>
      <c r="IGH186" s="29"/>
      <c r="IGI186" s="37"/>
      <c r="IGJ186" s="13"/>
      <c r="IGK186" s="12"/>
      <c r="IGL186" s="12"/>
      <c r="IGM186" s="1"/>
      <c r="IGN186" s="5"/>
      <c r="IGO186" s="29"/>
      <c r="IGP186" s="37"/>
      <c r="IGQ186" s="13"/>
      <c r="IGR186" s="12"/>
      <c r="IGS186" s="12"/>
      <c r="IGT186" s="1"/>
      <c r="IGU186" s="5"/>
      <c r="IGV186" s="29"/>
      <c r="IGW186" s="37"/>
      <c r="IGX186" s="13"/>
      <c r="IGY186" s="12"/>
      <c r="IGZ186" s="12"/>
      <c r="IHA186" s="1"/>
      <c r="IHB186" s="5"/>
      <c r="IHC186" s="29"/>
      <c r="IHD186" s="37"/>
      <c r="IHE186" s="13"/>
      <c r="IHF186" s="12"/>
      <c r="IHG186" s="12"/>
      <c r="IHH186" s="1"/>
      <c r="IHI186" s="5"/>
      <c r="IHJ186" s="29"/>
      <c r="IHK186" s="37"/>
      <c r="IHL186" s="13"/>
      <c r="IHM186" s="12"/>
      <c r="IHN186" s="12"/>
      <c r="IHO186" s="1"/>
      <c r="IHP186" s="5"/>
      <c r="IHQ186" s="29"/>
      <c r="IHR186" s="37"/>
      <c r="IHS186" s="13"/>
      <c r="IHT186" s="12"/>
      <c r="IHU186" s="12"/>
      <c r="IHV186" s="1"/>
      <c r="IHW186" s="5"/>
      <c r="IHX186" s="29"/>
      <c r="IHY186" s="37"/>
      <c r="IHZ186" s="13"/>
      <c r="IIA186" s="12"/>
      <c r="IIB186" s="12"/>
      <c r="IIC186" s="1"/>
      <c r="IID186" s="5"/>
      <c r="IIE186" s="29"/>
      <c r="IIF186" s="37"/>
      <c r="IIG186" s="13"/>
      <c r="IIH186" s="12"/>
      <c r="III186" s="12"/>
      <c r="IIJ186" s="1"/>
      <c r="IIK186" s="5"/>
      <c r="IIL186" s="29"/>
      <c r="IIM186" s="37"/>
      <c r="IIN186" s="13"/>
      <c r="IIO186" s="12"/>
      <c r="IIP186" s="12"/>
      <c r="IIQ186" s="1"/>
      <c r="IIR186" s="5"/>
      <c r="IIS186" s="29"/>
      <c r="IIT186" s="37"/>
      <c r="IIU186" s="13"/>
      <c r="IIV186" s="12"/>
      <c r="IIW186" s="12"/>
      <c r="IIX186" s="1"/>
      <c r="IIY186" s="5"/>
      <c r="IIZ186" s="29"/>
      <c r="IJA186" s="37"/>
      <c r="IJB186" s="13"/>
      <c r="IJC186" s="12"/>
      <c r="IJD186" s="12"/>
      <c r="IJE186" s="1"/>
      <c r="IJF186" s="5"/>
      <c r="IJG186" s="29"/>
      <c r="IJH186" s="37"/>
      <c r="IJI186" s="13"/>
      <c r="IJJ186" s="12"/>
      <c r="IJK186" s="12"/>
      <c r="IJL186" s="1"/>
      <c r="IJM186" s="5"/>
      <c r="IJN186" s="29"/>
      <c r="IJO186" s="37"/>
      <c r="IJP186" s="13"/>
      <c r="IJQ186" s="12"/>
      <c r="IJR186" s="12"/>
      <c r="IJS186" s="1"/>
      <c r="IJT186" s="5"/>
      <c r="IJU186" s="29"/>
      <c r="IJV186" s="37"/>
      <c r="IJW186" s="13"/>
      <c r="IJX186" s="12"/>
      <c r="IJY186" s="12"/>
      <c r="IJZ186" s="1"/>
      <c r="IKA186" s="5"/>
      <c r="IKB186" s="29"/>
      <c r="IKC186" s="37"/>
      <c r="IKD186" s="13"/>
      <c r="IKE186" s="12"/>
      <c r="IKF186" s="12"/>
      <c r="IKG186" s="1"/>
      <c r="IKH186" s="5"/>
      <c r="IKI186" s="29"/>
      <c r="IKJ186" s="37"/>
      <c r="IKK186" s="13"/>
      <c r="IKL186" s="12"/>
      <c r="IKM186" s="12"/>
      <c r="IKN186" s="1"/>
      <c r="IKO186" s="5"/>
      <c r="IKP186" s="29"/>
      <c r="IKQ186" s="37"/>
      <c r="IKR186" s="13"/>
      <c r="IKS186" s="12"/>
      <c r="IKT186" s="12"/>
      <c r="IKU186" s="1"/>
      <c r="IKV186" s="5"/>
      <c r="IKW186" s="29"/>
      <c r="IKX186" s="37"/>
      <c r="IKY186" s="13"/>
      <c r="IKZ186" s="12"/>
      <c r="ILA186" s="12"/>
      <c r="ILB186" s="1"/>
      <c r="ILC186" s="5"/>
      <c r="ILD186" s="29"/>
      <c r="ILE186" s="37"/>
      <c r="ILF186" s="13"/>
      <c r="ILG186" s="12"/>
      <c r="ILH186" s="12"/>
      <c r="ILI186" s="1"/>
      <c r="ILJ186" s="5"/>
      <c r="ILK186" s="29"/>
      <c r="ILL186" s="37"/>
      <c r="ILM186" s="13"/>
      <c r="ILN186" s="12"/>
      <c r="ILO186" s="12"/>
      <c r="ILP186" s="1"/>
      <c r="ILQ186" s="5"/>
      <c r="ILR186" s="29"/>
      <c r="ILS186" s="37"/>
      <c r="ILT186" s="13"/>
      <c r="ILU186" s="12"/>
      <c r="ILV186" s="12"/>
      <c r="ILW186" s="1"/>
      <c r="ILX186" s="5"/>
      <c r="ILY186" s="29"/>
      <c r="ILZ186" s="37"/>
      <c r="IMA186" s="13"/>
      <c r="IMB186" s="12"/>
      <c r="IMC186" s="12"/>
      <c r="IMD186" s="1"/>
      <c r="IME186" s="5"/>
      <c r="IMF186" s="29"/>
      <c r="IMG186" s="37"/>
      <c r="IMH186" s="13"/>
      <c r="IMI186" s="12"/>
      <c r="IMJ186" s="12"/>
      <c r="IMK186" s="1"/>
      <c r="IML186" s="5"/>
      <c r="IMM186" s="29"/>
      <c r="IMN186" s="37"/>
      <c r="IMO186" s="13"/>
      <c r="IMP186" s="12"/>
      <c r="IMQ186" s="12"/>
      <c r="IMR186" s="1"/>
      <c r="IMS186" s="5"/>
      <c r="IMT186" s="29"/>
      <c r="IMU186" s="37"/>
      <c r="IMV186" s="13"/>
      <c r="IMW186" s="12"/>
      <c r="IMX186" s="12"/>
      <c r="IMY186" s="1"/>
      <c r="IMZ186" s="5"/>
      <c r="INA186" s="29"/>
      <c r="INB186" s="37"/>
      <c r="INC186" s="13"/>
      <c r="IND186" s="12"/>
      <c r="INE186" s="12"/>
      <c r="INF186" s="1"/>
      <c r="ING186" s="5"/>
      <c r="INH186" s="29"/>
      <c r="INI186" s="37"/>
      <c r="INJ186" s="13"/>
      <c r="INK186" s="12"/>
      <c r="INL186" s="12"/>
      <c r="INM186" s="1"/>
      <c r="INN186" s="5"/>
      <c r="INO186" s="29"/>
      <c r="INP186" s="37"/>
      <c r="INQ186" s="13"/>
      <c r="INR186" s="12"/>
      <c r="INS186" s="12"/>
      <c r="INT186" s="1"/>
      <c r="INU186" s="5"/>
      <c r="INV186" s="29"/>
      <c r="INW186" s="37"/>
      <c r="INX186" s="13"/>
      <c r="INY186" s="12"/>
      <c r="INZ186" s="12"/>
      <c r="IOA186" s="1"/>
      <c r="IOB186" s="5"/>
      <c r="IOC186" s="29"/>
      <c r="IOD186" s="37"/>
      <c r="IOE186" s="13"/>
      <c r="IOF186" s="12"/>
      <c r="IOG186" s="12"/>
      <c r="IOH186" s="1"/>
      <c r="IOI186" s="5"/>
      <c r="IOJ186" s="29"/>
      <c r="IOK186" s="37"/>
      <c r="IOL186" s="13"/>
      <c r="IOM186" s="12"/>
      <c r="ION186" s="12"/>
      <c r="IOO186" s="1"/>
      <c r="IOP186" s="5"/>
      <c r="IOQ186" s="29"/>
      <c r="IOR186" s="37"/>
      <c r="IOS186" s="13"/>
      <c r="IOT186" s="12"/>
      <c r="IOU186" s="12"/>
      <c r="IOV186" s="1"/>
      <c r="IOW186" s="5"/>
      <c r="IOX186" s="29"/>
      <c r="IOY186" s="37"/>
      <c r="IOZ186" s="13"/>
      <c r="IPA186" s="12"/>
      <c r="IPB186" s="12"/>
      <c r="IPC186" s="1"/>
      <c r="IPD186" s="5"/>
      <c r="IPE186" s="29"/>
      <c r="IPF186" s="37"/>
      <c r="IPG186" s="13"/>
      <c r="IPH186" s="12"/>
      <c r="IPI186" s="12"/>
      <c r="IPJ186" s="1"/>
      <c r="IPK186" s="5"/>
      <c r="IPL186" s="29"/>
      <c r="IPM186" s="37"/>
      <c r="IPN186" s="13"/>
      <c r="IPO186" s="12"/>
      <c r="IPP186" s="12"/>
      <c r="IPQ186" s="1"/>
      <c r="IPR186" s="5"/>
      <c r="IPS186" s="29"/>
      <c r="IPT186" s="37"/>
      <c r="IPU186" s="13"/>
      <c r="IPV186" s="12"/>
      <c r="IPW186" s="12"/>
      <c r="IPX186" s="1"/>
      <c r="IPY186" s="5"/>
      <c r="IPZ186" s="29"/>
      <c r="IQA186" s="37"/>
      <c r="IQB186" s="13"/>
      <c r="IQC186" s="12"/>
      <c r="IQD186" s="12"/>
      <c r="IQE186" s="1"/>
      <c r="IQF186" s="5"/>
      <c r="IQG186" s="29"/>
      <c r="IQH186" s="37"/>
      <c r="IQI186" s="13"/>
      <c r="IQJ186" s="12"/>
      <c r="IQK186" s="12"/>
      <c r="IQL186" s="1"/>
      <c r="IQM186" s="5"/>
      <c r="IQN186" s="29"/>
      <c r="IQO186" s="37"/>
      <c r="IQP186" s="13"/>
      <c r="IQQ186" s="12"/>
      <c r="IQR186" s="12"/>
      <c r="IQS186" s="1"/>
      <c r="IQT186" s="5"/>
      <c r="IQU186" s="29"/>
      <c r="IQV186" s="37"/>
      <c r="IQW186" s="13"/>
      <c r="IQX186" s="12"/>
      <c r="IQY186" s="12"/>
      <c r="IQZ186" s="1"/>
      <c r="IRA186" s="5"/>
      <c r="IRB186" s="29"/>
      <c r="IRC186" s="37"/>
      <c r="IRD186" s="13"/>
      <c r="IRE186" s="12"/>
      <c r="IRF186" s="12"/>
      <c r="IRG186" s="1"/>
      <c r="IRH186" s="5"/>
      <c r="IRI186" s="29"/>
      <c r="IRJ186" s="37"/>
      <c r="IRK186" s="13"/>
      <c r="IRL186" s="12"/>
      <c r="IRM186" s="12"/>
      <c r="IRN186" s="1"/>
      <c r="IRO186" s="5"/>
      <c r="IRP186" s="29"/>
      <c r="IRQ186" s="37"/>
      <c r="IRR186" s="13"/>
      <c r="IRS186" s="12"/>
      <c r="IRT186" s="12"/>
      <c r="IRU186" s="1"/>
      <c r="IRV186" s="5"/>
      <c r="IRW186" s="29"/>
      <c r="IRX186" s="37"/>
      <c r="IRY186" s="13"/>
      <c r="IRZ186" s="12"/>
      <c r="ISA186" s="12"/>
      <c r="ISB186" s="1"/>
      <c r="ISC186" s="5"/>
      <c r="ISD186" s="29"/>
      <c r="ISE186" s="37"/>
      <c r="ISF186" s="13"/>
      <c r="ISG186" s="12"/>
      <c r="ISH186" s="12"/>
      <c r="ISI186" s="1"/>
      <c r="ISJ186" s="5"/>
      <c r="ISK186" s="29"/>
      <c r="ISL186" s="37"/>
      <c r="ISM186" s="13"/>
      <c r="ISN186" s="12"/>
      <c r="ISO186" s="12"/>
      <c r="ISP186" s="1"/>
      <c r="ISQ186" s="5"/>
      <c r="ISR186" s="29"/>
      <c r="ISS186" s="37"/>
      <c r="IST186" s="13"/>
      <c r="ISU186" s="12"/>
      <c r="ISV186" s="12"/>
      <c r="ISW186" s="1"/>
      <c r="ISX186" s="5"/>
      <c r="ISY186" s="29"/>
      <c r="ISZ186" s="37"/>
      <c r="ITA186" s="13"/>
      <c r="ITB186" s="12"/>
      <c r="ITC186" s="12"/>
      <c r="ITD186" s="1"/>
      <c r="ITE186" s="5"/>
      <c r="ITF186" s="29"/>
      <c r="ITG186" s="37"/>
      <c r="ITH186" s="13"/>
      <c r="ITI186" s="12"/>
      <c r="ITJ186" s="12"/>
      <c r="ITK186" s="1"/>
      <c r="ITL186" s="5"/>
      <c r="ITM186" s="29"/>
      <c r="ITN186" s="37"/>
      <c r="ITO186" s="13"/>
      <c r="ITP186" s="12"/>
      <c r="ITQ186" s="12"/>
      <c r="ITR186" s="1"/>
      <c r="ITS186" s="5"/>
      <c r="ITT186" s="29"/>
      <c r="ITU186" s="37"/>
      <c r="ITV186" s="13"/>
      <c r="ITW186" s="12"/>
      <c r="ITX186" s="12"/>
      <c r="ITY186" s="1"/>
      <c r="ITZ186" s="5"/>
      <c r="IUA186" s="29"/>
      <c r="IUB186" s="37"/>
      <c r="IUC186" s="13"/>
      <c r="IUD186" s="12"/>
      <c r="IUE186" s="12"/>
      <c r="IUF186" s="1"/>
      <c r="IUG186" s="5"/>
      <c r="IUH186" s="29"/>
      <c r="IUI186" s="37"/>
      <c r="IUJ186" s="13"/>
      <c r="IUK186" s="12"/>
      <c r="IUL186" s="12"/>
      <c r="IUM186" s="1"/>
      <c r="IUN186" s="5"/>
      <c r="IUO186" s="29"/>
      <c r="IUP186" s="37"/>
      <c r="IUQ186" s="13"/>
      <c r="IUR186" s="12"/>
      <c r="IUS186" s="12"/>
      <c r="IUT186" s="1"/>
      <c r="IUU186" s="5"/>
      <c r="IUV186" s="29"/>
      <c r="IUW186" s="37"/>
      <c r="IUX186" s="13"/>
      <c r="IUY186" s="12"/>
      <c r="IUZ186" s="12"/>
      <c r="IVA186" s="1"/>
      <c r="IVB186" s="5"/>
      <c r="IVC186" s="29"/>
      <c r="IVD186" s="37"/>
      <c r="IVE186" s="13"/>
      <c r="IVF186" s="12"/>
      <c r="IVG186" s="12"/>
      <c r="IVH186" s="1"/>
      <c r="IVI186" s="5"/>
      <c r="IVJ186" s="29"/>
      <c r="IVK186" s="37"/>
      <c r="IVL186" s="13"/>
      <c r="IVM186" s="12"/>
      <c r="IVN186" s="12"/>
      <c r="IVO186" s="1"/>
      <c r="IVP186" s="5"/>
      <c r="IVQ186" s="29"/>
      <c r="IVR186" s="37"/>
      <c r="IVS186" s="13"/>
      <c r="IVT186" s="12"/>
      <c r="IVU186" s="12"/>
      <c r="IVV186" s="1"/>
      <c r="IVW186" s="5"/>
      <c r="IVX186" s="29"/>
      <c r="IVY186" s="37"/>
      <c r="IVZ186" s="13"/>
      <c r="IWA186" s="12"/>
      <c r="IWB186" s="12"/>
      <c r="IWC186" s="1"/>
      <c r="IWD186" s="5"/>
      <c r="IWE186" s="29"/>
      <c r="IWF186" s="37"/>
      <c r="IWG186" s="13"/>
      <c r="IWH186" s="12"/>
      <c r="IWI186" s="12"/>
      <c r="IWJ186" s="1"/>
      <c r="IWK186" s="5"/>
      <c r="IWL186" s="29"/>
      <c r="IWM186" s="37"/>
      <c r="IWN186" s="13"/>
      <c r="IWO186" s="12"/>
      <c r="IWP186" s="12"/>
      <c r="IWQ186" s="1"/>
      <c r="IWR186" s="5"/>
      <c r="IWS186" s="29"/>
      <c r="IWT186" s="37"/>
      <c r="IWU186" s="13"/>
      <c r="IWV186" s="12"/>
      <c r="IWW186" s="12"/>
      <c r="IWX186" s="1"/>
      <c r="IWY186" s="5"/>
      <c r="IWZ186" s="29"/>
      <c r="IXA186" s="37"/>
      <c r="IXB186" s="13"/>
      <c r="IXC186" s="12"/>
      <c r="IXD186" s="12"/>
      <c r="IXE186" s="1"/>
      <c r="IXF186" s="5"/>
      <c r="IXG186" s="29"/>
      <c r="IXH186" s="37"/>
      <c r="IXI186" s="13"/>
      <c r="IXJ186" s="12"/>
      <c r="IXK186" s="12"/>
      <c r="IXL186" s="1"/>
      <c r="IXM186" s="5"/>
      <c r="IXN186" s="29"/>
      <c r="IXO186" s="37"/>
      <c r="IXP186" s="13"/>
      <c r="IXQ186" s="12"/>
      <c r="IXR186" s="12"/>
      <c r="IXS186" s="1"/>
      <c r="IXT186" s="5"/>
      <c r="IXU186" s="29"/>
      <c r="IXV186" s="37"/>
      <c r="IXW186" s="13"/>
      <c r="IXX186" s="12"/>
      <c r="IXY186" s="12"/>
      <c r="IXZ186" s="1"/>
      <c r="IYA186" s="5"/>
      <c r="IYB186" s="29"/>
      <c r="IYC186" s="37"/>
      <c r="IYD186" s="13"/>
      <c r="IYE186" s="12"/>
      <c r="IYF186" s="12"/>
      <c r="IYG186" s="1"/>
      <c r="IYH186" s="5"/>
      <c r="IYI186" s="29"/>
      <c r="IYJ186" s="37"/>
      <c r="IYK186" s="13"/>
      <c r="IYL186" s="12"/>
      <c r="IYM186" s="12"/>
      <c r="IYN186" s="1"/>
      <c r="IYO186" s="5"/>
      <c r="IYP186" s="29"/>
      <c r="IYQ186" s="37"/>
      <c r="IYR186" s="13"/>
      <c r="IYS186" s="12"/>
      <c r="IYT186" s="12"/>
      <c r="IYU186" s="1"/>
      <c r="IYV186" s="5"/>
      <c r="IYW186" s="29"/>
      <c r="IYX186" s="37"/>
      <c r="IYY186" s="13"/>
      <c r="IYZ186" s="12"/>
      <c r="IZA186" s="12"/>
      <c r="IZB186" s="1"/>
      <c r="IZC186" s="5"/>
      <c r="IZD186" s="29"/>
      <c r="IZE186" s="37"/>
      <c r="IZF186" s="13"/>
      <c r="IZG186" s="12"/>
      <c r="IZH186" s="12"/>
      <c r="IZI186" s="1"/>
      <c r="IZJ186" s="5"/>
      <c r="IZK186" s="29"/>
      <c r="IZL186" s="37"/>
      <c r="IZM186" s="13"/>
      <c r="IZN186" s="12"/>
      <c r="IZO186" s="12"/>
      <c r="IZP186" s="1"/>
      <c r="IZQ186" s="5"/>
      <c r="IZR186" s="29"/>
      <c r="IZS186" s="37"/>
      <c r="IZT186" s="13"/>
      <c r="IZU186" s="12"/>
      <c r="IZV186" s="12"/>
      <c r="IZW186" s="1"/>
      <c r="IZX186" s="5"/>
      <c r="IZY186" s="29"/>
      <c r="IZZ186" s="37"/>
      <c r="JAA186" s="13"/>
      <c r="JAB186" s="12"/>
      <c r="JAC186" s="12"/>
      <c r="JAD186" s="1"/>
      <c r="JAE186" s="5"/>
      <c r="JAF186" s="29"/>
      <c r="JAG186" s="37"/>
      <c r="JAH186" s="13"/>
      <c r="JAI186" s="12"/>
      <c r="JAJ186" s="12"/>
      <c r="JAK186" s="1"/>
      <c r="JAL186" s="5"/>
      <c r="JAM186" s="29"/>
      <c r="JAN186" s="37"/>
      <c r="JAO186" s="13"/>
      <c r="JAP186" s="12"/>
      <c r="JAQ186" s="12"/>
      <c r="JAR186" s="1"/>
      <c r="JAS186" s="5"/>
      <c r="JAT186" s="29"/>
      <c r="JAU186" s="37"/>
      <c r="JAV186" s="13"/>
      <c r="JAW186" s="12"/>
      <c r="JAX186" s="12"/>
      <c r="JAY186" s="1"/>
      <c r="JAZ186" s="5"/>
      <c r="JBA186" s="29"/>
      <c r="JBB186" s="37"/>
      <c r="JBC186" s="13"/>
      <c r="JBD186" s="12"/>
      <c r="JBE186" s="12"/>
      <c r="JBF186" s="1"/>
      <c r="JBG186" s="5"/>
      <c r="JBH186" s="29"/>
      <c r="JBI186" s="37"/>
      <c r="JBJ186" s="13"/>
      <c r="JBK186" s="12"/>
      <c r="JBL186" s="12"/>
      <c r="JBM186" s="1"/>
      <c r="JBN186" s="5"/>
      <c r="JBO186" s="29"/>
      <c r="JBP186" s="37"/>
      <c r="JBQ186" s="13"/>
      <c r="JBR186" s="12"/>
      <c r="JBS186" s="12"/>
      <c r="JBT186" s="1"/>
      <c r="JBU186" s="5"/>
      <c r="JBV186" s="29"/>
      <c r="JBW186" s="37"/>
      <c r="JBX186" s="13"/>
      <c r="JBY186" s="12"/>
      <c r="JBZ186" s="12"/>
      <c r="JCA186" s="1"/>
      <c r="JCB186" s="5"/>
      <c r="JCC186" s="29"/>
      <c r="JCD186" s="37"/>
      <c r="JCE186" s="13"/>
      <c r="JCF186" s="12"/>
      <c r="JCG186" s="12"/>
      <c r="JCH186" s="1"/>
      <c r="JCI186" s="5"/>
      <c r="JCJ186" s="29"/>
      <c r="JCK186" s="37"/>
      <c r="JCL186" s="13"/>
      <c r="JCM186" s="12"/>
      <c r="JCN186" s="12"/>
      <c r="JCO186" s="1"/>
      <c r="JCP186" s="5"/>
      <c r="JCQ186" s="29"/>
      <c r="JCR186" s="37"/>
      <c r="JCS186" s="13"/>
      <c r="JCT186" s="12"/>
      <c r="JCU186" s="12"/>
      <c r="JCV186" s="1"/>
      <c r="JCW186" s="5"/>
      <c r="JCX186" s="29"/>
      <c r="JCY186" s="37"/>
      <c r="JCZ186" s="13"/>
      <c r="JDA186" s="12"/>
      <c r="JDB186" s="12"/>
      <c r="JDC186" s="1"/>
      <c r="JDD186" s="5"/>
      <c r="JDE186" s="29"/>
      <c r="JDF186" s="37"/>
      <c r="JDG186" s="13"/>
      <c r="JDH186" s="12"/>
      <c r="JDI186" s="12"/>
      <c r="JDJ186" s="1"/>
      <c r="JDK186" s="5"/>
      <c r="JDL186" s="29"/>
      <c r="JDM186" s="37"/>
      <c r="JDN186" s="13"/>
      <c r="JDO186" s="12"/>
      <c r="JDP186" s="12"/>
      <c r="JDQ186" s="1"/>
      <c r="JDR186" s="5"/>
      <c r="JDS186" s="29"/>
      <c r="JDT186" s="37"/>
      <c r="JDU186" s="13"/>
      <c r="JDV186" s="12"/>
      <c r="JDW186" s="12"/>
      <c r="JDX186" s="1"/>
      <c r="JDY186" s="5"/>
      <c r="JDZ186" s="29"/>
      <c r="JEA186" s="37"/>
      <c r="JEB186" s="13"/>
      <c r="JEC186" s="12"/>
      <c r="JED186" s="12"/>
      <c r="JEE186" s="1"/>
      <c r="JEF186" s="5"/>
      <c r="JEG186" s="29"/>
      <c r="JEH186" s="37"/>
      <c r="JEI186" s="13"/>
      <c r="JEJ186" s="12"/>
      <c r="JEK186" s="12"/>
      <c r="JEL186" s="1"/>
      <c r="JEM186" s="5"/>
      <c r="JEN186" s="29"/>
      <c r="JEO186" s="37"/>
      <c r="JEP186" s="13"/>
      <c r="JEQ186" s="12"/>
      <c r="JER186" s="12"/>
      <c r="JES186" s="1"/>
      <c r="JET186" s="5"/>
      <c r="JEU186" s="29"/>
      <c r="JEV186" s="37"/>
      <c r="JEW186" s="13"/>
      <c r="JEX186" s="12"/>
      <c r="JEY186" s="12"/>
      <c r="JEZ186" s="1"/>
      <c r="JFA186" s="5"/>
      <c r="JFB186" s="29"/>
      <c r="JFC186" s="37"/>
      <c r="JFD186" s="13"/>
      <c r="JFE186" s="12"/>
      <c r="JFF186" s="12"/>
      <c r="JFG186" s="1"/>
      <c r="JFH186" s="5"/>
      <c r="JFI186" s="29"/>
      <c r="JFJ186" s="37"/>
      <c r="JFK186" s="13"/>
      <c r="JFL186" s="12"/>
      <c r="JFM186" s="12"/>
      <c r="JFN186" s="1"/>
      <c r="JFO186" s="5"/>
      <c r="JFP186" s="29"/>
      <c r="JFQ186" s="37"/>
      <c r="JFR186" s="13"/>
      <c r="JFS186" s="12"/>
      <c r="JFT186" s="12"/>
      <c r="JFU186" s="1"/>
      <c r="JFV186" s="5"/>
      <c r="JFW186" s="29"/>
      <c r="JFX186" s="37"/>
      <c r="JFY186" s="13"/>
      <c r="JFZ186" s="12"/>
      <c r="JGA186" s="12"/>
      <c r="JGB186" s="1"/>
      <c r="JGC186" s="5"/>
      <c r="JGD186" s="29"/>
      <c r="JGE186" s="37"/>
      <c r="JGF186" s="13"/>
      <c r="JGG186" s="12"/>
      <c r="JGH186" s="12"/>
      <c r="JGI186" s="1"/>
      <c r="JGJ186" s="5"/>
      <c r="JGK186" s="29"/>
      <c r="JGL186" s="37"/>
      <c r="JGM186" s="13"/>
      <c r="JGN186" s="12"/>
      <c r="JGO186" s="12"/>
      <c r="JGP186" s="1"/>
      <c r="JGQ186" s="5"/>
      <c r="JGR186" s="29"/>
      <c r="JGS186" s="37"/>
      <c r="JGT186" s="13"/>
      <c r="JGU186" s="12"/>
      <c r="JGV186" s="12"/>
      <c r="JGW186" s="1"/>
      <c r="JGX186" s="5"/>
      <c r="JGY186" s="29"/>
      <c r="JGZ186" s="37"/>
      <c r="JHA186" s="13"/>
      <c r="JHB186" s="12"/>
      <c r="JHC186" s="12"/>
      <c r="JHD186" s="1"/>
      <c r="JHE186" s="5"/>
      <c r="JHF186" s="29"/>
      <c r="JHG186" s="37"/>
      <c r="JHH186" s="13"/>
      <c r="JHI186" s="12"/>
      <c r="JHJ186" s="12"/>
      <c r="JHK186" s="1"/>
      <c r="JHL186" s="5"/>
      <c r="JHM186" s="29"/>
      <c r="JHN186" s="37"/>
      <c r="JHO186" s="13"/>
      <c r="JHP186" s="12"/>
      <c r="JHQ186" s="12"/>
      <c r="JHR186" s="1"/>
      <c r="JHS186" s="5"/>
      <c r="JHT186" s="29"/>
      <c r="JHU186" s="37"/>
      <c r="JHV186" s="13"/>
      <c r="JHW186" s="12"/>
      <c r="JHX186" s="12"/>
      <c r="JHY186" s="1"/>
      <c r="JHZ186" s="5"/>
      <c r="JIA186" s="29"/>
      <c r="JIB186" s="37"/>
      <c r="JIC186" s="13"/>
      <c r="JID186" s="12"/>
      <c r="JIE186" s="12"/>
      <c r="JIF186" s="1"/>
      <c r="JIG186" s="5"/>
      <c r="JIH186" s="29"/>
      <c r="JII186" s="37"/>
      <c r="JIJ186" s="13"/>
      <c r="JIK186" s="12"/>
      <c r="JIL186" s="12"/>
      <c r="JIM186" s="1"/>
      <c r="JIN186" s="5"/>
      <c r="JIO186" s="29"/>
      <c r="JIP186" s="37"/>
      <c r="JIQ186" s="13"/>
      <c r="JIR186" s="12"/>
      <c r="JIS186" s="12"/>
      <c r="JIT186" s="1"/>
      <c r="JIU186" s="5"/>
      <c r="JIV186" s="29"/>
      <c r="JIW186" s="37"/>
      <c r="JIX186" s="13"/>
      <c r="JIY186" s="12"/>
      <c r="JIZ186" s="12"/>
      <c r="JJA186" s="1"/>
      <c r="JJB186" s="5"/>
      <c r="JJC186" s="29"/>
      <c r="JJD186" s="37"/>
      <c r="JJE186" s="13"/>
      <c r="JJF186" s="12"/>
      <c r="JJG186" s="12"/>
      <c r="JJH186" s="1"/>
      <c r="JJI186" s="5"/>
      <c r="JJJ186" s="29"/>
      <c r="JJK186" s="37"/>
      <c r="JJL186" s="13"/>
      <c r="JJM186" s="12"/>
      <c r="JJN186" s="12"/>
      <c r="JJO186" s="1"/>
      <c r="JJP186" s="5"/>
      <c r="JJQ186" s="29"/>
      <c r="JJR186" s="37"/>
      <c r="JJS186" s="13"/>
      <c r="JJT186" s="12"/>
      <c r="JJU186" s="12"/>
      <c r="JJV186" s="1"/>
      <c r="JJW186" s="5"/>
      <c r="JJX186" s="29"/>
      <c r="JJY186" s="37"/>
      <c r="JJZ186" s="13"/>
      <c r="JKA186" s="12"/>
      <c r="JKB186" s="12"/>
      <c r="JKC186" s="1"/>
      <c r="JKD186" s="5"/>
      <c r="JKE186" s="29"/>
      <c r="JKF186" s="37"/>
      <c r="JKG186" s="13"/>
      <c r="JKH186" s="12"/>
      <c r="JKI186" s="12"/>
      <c r="JKJ186" s="1"/>
      <c r="JKK186" s="5"/>
      <c r="JKL186" s="29"/>
      <c r="JKM186" s="37"/>
      <c r="JKN186" s="13"/>
      <c r="JKO186" s="12"/>
      <c r="JKP186" s="12"/>
      <c r="JKQ186" s="1"/>
      <c r="JKR186" s="5"/>
      <c r="JKS186" s="29"/>
      <c r="JKT186" s="37"/>
      <c r="JKU186" s="13"/>
      <c r="JKV186" s="12"/>
      <c r="JKW186" s="12"/>
      <c r="JKX186" s="1"/>
      <c r="JKY186" s="5"/>
      <c r="JKZ186" s="29"/>
      <c r="JLA186" s="37"/>
      <c r="JLB186" s="13"/>
      <c r="JLC186" s="12"/>
      <c r="JLD186" s="12"/>
      <c r="JLE186" s="1"/>
      <c r="JLF186" s="5"/>
      <c r="JLG186" s="29"/>
      <c r="JLH186" s="37"/>
      <c r="JLI186" s="13"/>
      <c r="JLJ186" s="12"/>
      <c r="JLK186" s="12"/>
      <c r="JLL186" s="1"/>
      <c r="JLM186" s="5"/>
      <c r="JLN186" s="29"/>
      <c r="JLO186" s="37"/>
      <c r="JLP186" s="13"/>
      <c r="JLQ186" s="12"/>
      <c r="JLR186" s="12"/>
      <c r="JLS186" s="1"/>
      <c r="JLT186" s="5"/>
      <c r="JLU186" s="29"/>
      <c r="JLV186" s="37"/>
      <c r="JLW186" s="13"/>
      <c r="JLX186" s="12"/>
      <c r="JLY186" s="12"/>
      <c r="JLZ186" s="1"/>
      <c r="JMA186" s="5"/>
      <c r="JMB186" s="29"/>
      <c r="JMC186" s="37"/>
      <c r="JMD186" s="13"/>
      <c r="JME186" s="12"/>
      <c r="JMF186" s="12"/>
      <c r="JMG186" s="1"/>
      <c r="JMH186" s="5"/>
      <c r="JMI186" s="29"/>
      <c r="JMJ186" s="37"/>
      <c r="JMK186" s="13"/>
      <c r="JML186" s="12"/>
      <c r="JMM186" s="12"/>
      <c r="JMN186" s="1"/>
      <c r="JMO186" s="5"/>
      <c r="JMP186" s="29"/>
      <c r="JMQ186" s="37"/>
      <c r="JMR186" s="13"/>
      <c r="JMS186" s="12"/>
      <c r="JMT186" s="12"/>
      <c r="JMU186" s="1"/>
      <c r="JMV186" s="5"/>
      <c r="JMW186" s="29"/>
      <c r="JMX186" s="37"/>
      <c r="JMY186" s="13"/>
      <c r="JMZ186" s="12"/>
      <c r="JNA186" s="12"/>
      <c r="JNB186" s="1"/>
      <c r="JNC186" s="5"/>
      <c r="JND186" s="29"/>
      <c r="JNE186" s="37"/>
      <c r="JNF186" s="13"/>
      <c r="JNG186" s="12"/>
      <c r="JNH186" s="12"/>
      <c r="JNI186" s="1"/>
      <c r="JNJ186" s="5"/>
      <c r="JNK186" s="29"/>
      <c r="JNL186" s="37"/>
      <c r="JNM186" s="13"/>
      <c r="JNN186" s="12"/>
      <c r="JNO186" s="12"/>
      <c r="JNP186" s="1"/>
      <c r="JNQ186" s="5"/>
      <c r="JNR186" s="29"/>
      <c r="JNS186" s="37"/>
      <c r="JNT186" s="13"/>
      <c r="JNU186" s="12"/>
      <c r="JNV186" s="12"/>
      <c r="JNW186" s="1"/>
      <c r="JNX186" s="5"/>
      <c r="JNY186" s="29"/>
      <c r="JNZ186" s="37"/>
      <c r="JOA186" s="13"/>
      <c r="JOB186" s="12"/>
      <c r="JOC186" s="12"/>
      <c r="JOD186" s="1"/>
      <c r="JOE186" s="5"/>
      <c r="JOF186" s="29"/>
      <c r="JOG186" s="37"/>
      <c r="JOH186" s="13"/>
      <c r="JOI186" s="12"/>
      <c r="JOJ186" s="12"/>
      <c r="JOK186" s="1"/>
      <c r="JOL186" s="5"/>
      <c r="JOM186" s="29"/>
      <c r="JON186" s="37"/>
      <c r="JOO186" s="13"/>
      <c r="JOP186" s="12"/>
      <c r="JOQ186" s="12"/>
      <c r="JOR186" s="1"/>
      <c r="JOS186" s="5"/>
      <c r="JOT186" s="29"/>
      <c r="JOU186" s="37"/>
      <c r="JOV186" s="13"/>
      <c r="JOW186" s="12"/>
      <c r="JOX186" s="12"/>
      <c r="JOY186" s="1"/>
      <c r="JOZ186" s="5"/>
      <c r="JPA186" s="29"/>
      <c r="JPB186" s="37"/>
      <c r="JPC186" s="13"/>
      <c r="JPD186" s="12"/>
      <c r="JPE186" s="12"/>
      <c r="JPF186" s="1"/>
      <c r="JPG186" s="5"/>
      <c r="JPH186" s="29"/>
      <c r="JPI186" s="37"/>
      <c r="JPJ186" s="13"/>
      <c r="JPK186" s="12"/>
      <c r="JPL186" s="12"/>
      <c r="JPM186" s="1"/>
      <c r="JPN186" s="5"/>
      <c r="JPO186" s="29"/>
      <c r="JPP186" s="37"/>
      <c r="JPQ186" s="13"/>
      <c r="JPR186" s="12"/>
      <c r="JPS186" s="12"/>
      <c r="JPT186" s="1"/>
      <c r="JPU186" s="5"/>
      <c r="JPV186" s="29"/>
      <c r="JPW186" s="37"/>
      <c r="JPX186" s="13"/>
      <c r="JPY186" s="12"/>
      <c r="JPZ186" s="12"/>
      <c r="JQA186" s="1"/>
      <c r="JQB186" s="5"/>
      <c r="JQC186" s="29"/>
      <c r="JQD186" s="37"/>
      <c r="JQE186" s="13"/>
      <c r="JQF186" s="12"/>
      <c r="JQG186" s="12"/>
      <c r="JQH186" s="1"/>
      <c r="JQI186" s="5"/>
      <c r="JQJ186" s="29"/>
      <c r="JQK186" s="37"/>
      <c r="JQL186" s="13"/>
      <c r="JQM186" s="12"/>
      <c r="JQN186" s="12"/>
      <c r="JQO186" s="1"/>
      <c r="JQP186" s="5"/>
      <c r="JQQ186" s="29"/>
      <c r="JQR186" s="37"/>
      <c r="JQS186" s="13"/>
      <c r="JQT186" s="12"/>
      <c r="JQU186" s="12"/>
      <c r="JQV186" s="1"/>
      <c r="JQW186" s="5"/>
      <c r="JQX186" s="29"/>
      <c r="JQY186" s="37"/>
      <c r="JQZ186" s="13"/>
      <c r="JRA186" s="12"/>
      <c r="JRB186" s="12"/>
      <c r="JRC186" s="1"/>
      <c r="JRD186" s="5"/>
      <c r="JRE186" s="29"/>
      <c r="JRF186" s="37"/>
      <c r="JRG186" s="13"/>
      <c r="JRH186" s="12"/>
      <c r="JRI186" s="12"/>
      <c r="JRJ186" s="1"/>
      <c r="JRK186" s="5"/>
      <c r="JRL186" s="29"/>
      <c r="JRM186" s="37"/>
      <c r="JRN186" s="13"/>
      <c r="JRO186" s="12"/>
      <c r="JRP186" s="12"/>
      <c r="JRQ186" s="1"/>
      <c r="JRR186" s="5"/>
      <c r="JRS186" s="29"/>
      <c r="JRT186" s="37"/>
      <c r="JRU186" s="13"/>
      <c r="JRV186" s="12"/>
      <c r="JRW186" s="12"/>
      <c r="JRX186" s="1"/>
      <c r="JRY186" s="5"/>
      <c r="JRZ186" s="29"/>
      <c r="JSA186" s="37"/>
      <c r="JSB186" s="13"/>
      <c r="JSC186" s="12"/>
      <c r="JSD186" s="12"/>
      <c r="JSE186" s="1"/>
      <c r="JSF186" s="5"/>
      <c r="JSG186" s="29"/>
      <c r="JSH186" s="37"/>
      <c r="JSI186" s="13"/>
      <c r="JSJ186" s="12"/>
      <c r="JSK186" s="12"/>
      <c r="JSL186" s="1"/>
      <c r="JSM186" s="5"/>
      <c r="JSN186" s="29"/>
      <c r="JSO186" s="37"/>
      <c r="JSP186" s="13"/>
      <c r="JSQ186" s="12"/>
      <c r="JSR186" s="12"/>
      <c r="JSS186" s="1"/>
      <c r="JST186" s="5"/>
      <c r="JSU186" s="29"/>
      <c r="JSV186" s="37"/>
      <c r="JSW186" s="13"/>
      <c r="JSX186" s="12"/>
      <c r="JSY186" s="12"/>
      <c r="JSZ186" s="1"/>
      <c r="JTA186" s="5"/>
      <c r="JTB186" s="29"/>
      <c r="JTC186" s="37"/>
      <c r="JTD186" s="13"/>
      <c r="JTE186" s="12"/>
      <c r="JTF186" s="12"/>
      <c r="JTG186" s="1"/>
      <c r="JTH186" s="5"/>
      <c r="JTI186" s="29"/>
      <c r="JTJ186" s="37"/>
      <c r="JTK186" s="13"/>
      <c r="JTL186" s="12"/>
      <c r="JTM186" s="12"/>
      <c r="JTN186" s="1"/>
      <c r="JTO186" s="5"/>
      <c r="JTP186" s="29"/>
      <c r="JTQ186" s="37"/>
      <c r="JTR186" s="13"/>
      <c r="JTS186" s="12"/>
      <c r="JTT186" s="12"/>
      <c r="JTU186" s="1"/>
      <c r="JTV186" s="5"/>
      <c r="JTW186" s="29"/>
      <c r="JTX186" s="37"/>
      <c r="JTY186" s="13"/>
      <c r="JTZ186" s="12"/>
      <c r="JUA186" s="12"/>
      <c r="JUB186" s="1"/>
      <c r="JUC186" s="5"/>
      <c r="JUD186" s="29"/>
      <c r="JUE186" s="37"/>
      <c r="JUF186" s="13"/>
      <c r="JUG186" s="12"/>
      <c r="JUH186" s="12"/>
      <c r="JUI186" s="1"/>
      <c r="JUJ186" s="5"/>
      <c r="JUK186" s="29"/>
      <c r="JUL186" s="37"/>
      <c r="JUM186" s="13"/>
      <c r="JUN186" s="12"/>
      <c r="JUO186" s="12"/>
      <c r="JUP186" s="1"/>
      <c r="JUQ186" s="5"/>
      <c r="JUR186" s="29"/>
      <c r="JUS186" s="37"/>
      <c r="JUT186" s="13"/>
      <c r="JUU186" s="12"/>
      <c r="JUV186" s="12"/>
      <c r="JUW186" s="1"/>
      <c r="JUX186" s="5"/>
      <c r="JUY186" s="29"/>
      <c r="JUZ186" s="37"/>
      <c r="JVA186" s="13"/>
      <c r="JVB186" s="12"/>
      <c r="JVC186" s="12"/>
      <c r="JVD186" s="1"/>
      <c r="JVE186" s="5"/>
      <c r="JVF186" s="29"/>
      <c r="JVG186" s="37"/>
      <c r="JVH186" s="13"/>
      <c r="JVI186" s="12"/>
      <c r="JVJ186" s="12"/>
      <c r="JVK186" s="1"/>
      <c r="JVL186" s="5"/>
      <c r="JVM186" s="29"/>
      <c r="JVN186" s="37"/>
      <c r="JVO186" s="13"/>
      <c r="JVP186" s="12"/>
      <c r="JVQ186" s="12"/>
      <c r="JVR186" s="1"/>
      <c r="JVS186" s="5"/>
      <c r="JVT186" s="29"/>
      <c r="JVU186" s="37"/>
      <c r="JVV186" s="13"/>
      <c r="JVW186" s="12"/>
      <c r="JVX186" s="12"/>
      <c r="JVY186" s="1"/>
      <c r="JVZ186" s="5"/>
      <c r="JWA186" s="29"/>
      <c r="JWB186" s="37"/>
      <c r="JWC186" s="13"/>
      <c r="JWD186" s="12"/>
      <c r="JWE186" s="12"/>
      <c r="JWF186" s="1"/>
      <c r="JWG186" s="5"/>
      <c r="JWH186" s="29"/>
      <c r="JWI186" s="37"/>
      <c r="JWJ186" s="13"/>
      <c r="JWK186" s="12"/>
      <c r="JWL186" s="12"/>
      <c r="JWM186" s="1"/>
      <c r="JWN186" s="5"/>
      <c r="JWO186" s="29"/>
      <c r="JWP186" s="37"/>
      <c r="JWQ186" s="13"/>
      <c r="JWR186" s="12"/>
      <c r="JWS186" s="12"/>
      <c r="JWT186" s="1"/>
      <c r="JWU186" s="5"/>
      <c r="JWV186" s="29"/>
      <c r="JWW186" s="37"/>
      <c r="JWX186" s="13"/>
      <c r="JWY186" s="12"/>
      <c r="JWZ186" s="12"/>
      <c r="JXA186" s="1"/>
      <c r="JXB186" s="5"/>
      <c r="JXC186" s="29"/>
      <c r="JXD186" s="37"/>
      <c r="JXE186" s="13"/>
      <c r="JXF186" s="12"/>
      <c r="JXG186" s="12"/>
      <c r="JXH186" s="1"/>
      <c r="JXI186" s="5"/>
      <c r="JXJ186" s="29"/>
      <c r="JXK186" s="37"/>
      <c r="JXL186" s="13"/>
      <c r="JXM186" s="12"/>
      <c r="JXN186" s="12"/>
      <c r="JXO186" s="1"/>
      <c r="JXP186" s="5"/>
      <c r="JXQ186" s="29"/>
      <c r="JXR186" s="37"/>
      <c r="JXS186" s="13"/>
      <c r="JXT186" s="12"/>
      <c r="JXU186" s="12"/>
      <c r="JXV186" s="1"/>
      <c r="JXW186" s="5"/>
      <c r="JXX186" s="29"/>
      <c r="JXY186" s="37"/>
      <c r="JXZ186" s="13"/>
      <c r="JYA186" s="12"/>
      <c r="JYB186" s="12"/>
      <c r="JYC186" s="1"/>
      <c r="JYD186" s="5"/>
      <c r="JYE186" s="29"/>
      <c r="JYF186" s="37"/>
      <c r="JYG186" s="13"/>
      <c r="JYH186" s="12"/>
      <c r="JYI186" s="12"/>
      <c r="JYJ186" s="1"/>
      <c r="JYK186" s="5"/>
      <c r="JYL186" s="29"/>
      <c r="JYM186" s="37"/>
      <c r="JYN186" s="13"/>
      <c r="JYO186" s="12"/>
      <c r="JYP186" s="12"/>
      <c r="JYQ186" s="1"/>
      <c r="JYR186" s="5"/>
      <c r="JYS186" s="29"/>
      <c r="JYT186" s="37"/>
      <c r="JYU186" s="13"/>
      <c r="JYV186" s="12"/>
      <c r="JYW186" s="12"/>
      <c r="JYX186" s="1"/>
      <c r="JYY186" s="5"/>
      <c r="JYZ186" s="29"/>
      <c r="JZA186" s="37"/>
      <c r="JZB186" s="13"/>
      <c r="JZC186" s="12"/>
      <c r="JZD186" s="12"/>
      <c r="JZE186" s="1"/>
      <c r="JZF186" s="5"/>
      <c r="JZG186" s="29"/>
      <c r="JZH186" s="37"/>
      <c r="JZI186" s="13"/>
      <c r="JZJ186" s="12"/>
      <c r="JZK186" s="12"/>
      <c r="JZL186" s="1"/>
      <c r="JZM186" s="5"/>
      <c r="JZN186" s="29"/>
      <c r="JZO186" s="37"/>
      <c r="JZP186" s="13"/>
      <c r="JZQ186" s="12"/>
      <c r="JZR186" s="12"/>
      <c r="JZS186" s="1"/>
      <c r="JZT186" s="5"/>
      <c r="JZU186" s="29"/>
      <c r="JZV186" s="37"/>
      <c r="JZW186" s="13"/>
      <c r="JZX186" s="12"/>
      <c r="JZY186" s="12"/>
      <c r="JZZ186" s="1"/>
      <c r="KAA186" s="5"/>
      <c r="KAB186" s="29"/>
      <c r="KAC186" s="37"/>
      <c r="KAD186" s="13"/>
      <c r="KAE186" s="12"/>
      <c r="KAF186" s="12"/>
      <c r="KAG186" s="1"/>
      <c r="KAH186" s="5"/>
      <c r="KAI186" s="29"/>
      <c r="KAJ186" s="37"/>
      <c r="KAK186" s="13"/>
      <c r="KAL186" s="12"/>
      <c r="KAM186" s="12"/>
      <c r="KAN186" s="1"/>
      <c r="KAO186" s="5"/>
      <c r="KAP186" s="29"/>
      <c r="KAQ186" s="37"/>
      <c r="KAR186" s="13"/>
      <c r="KAS186" s="12"/>
      <c r="KAT186" s="12"/>
      <c r="KAU186" s="1"/>
      <c r="KAV186" s="5"/>
      <c r="KAW186" s="29"/>
      <c r="KAX186" s="37"/>
      <c r="KAY186" s="13"/>
      <c r="KAZ186" s="12"/>
      <c r="KBA186" s="12"/>
      <c r="KBB186" s="1"/>
      <c r="KBC186" s="5"/>
      <c r="KBD186" s="29"/>
      <c r="KBE186" s="37"/>
      <c r="KBF186" s="13"/>
      <c r="KBG186" s="12"/>
      <c r="KBH186" s="12"/>
      <c r="KBI186" s="1"/>
      <c r="KBJ186" s="5"/>
      <c r="KBK186" s="29"/>
      <c r="KBL186" s="37"/>
      <c r="KBM186" s="13"/>
      <c r="KBN186" s="12"/>
      <c r="KBO186" s="12"/>
      <c r="KBP186" s="1"/>
      <c r="KBQ186" s="5"/>
      <c r="KBR186" s="29"/>
      <c r="KBS186" s="37"/>
      <c r="KBT186" s="13"/>
      <c r="KBU186" s="12"/>
      <c r="KBV186" s="12"/>
      <c r="KBW186" s="1"/>
      <c r="KBX186" s="5"/>
      <c r="KBY186" s="29"/>
      <c r="KBZ186" s="37"/>
      <c r="KCA186" s="13"/>
      <c r="KCB186" s="12"/>
      <c r="KCC186" s="12"/>
      <c r="KCD186" s="1"/>
      <c r="KCE186" s="5"/>
      <c r="KCF186" s="29"/>
      <c r="KCG186" s="37"/>
      <c r="KCH186" s="13"/>
      <c r="KCI186" s="12"/>
      <c r="KCJ186" s="12"/>
      <c r="KCK186" s="1"/>
      <c r="KCL186" s="5"/>
      <c r="KCM186" s="29"/>
      <c r="KCN186" s="37"/>
      <c r="KCO186" s="13"/>
      <c r="KCP186" s="12"/>
      <c r="KCQ186" s="12"/>
      <c r="KCR186" s="1"/>
      <c r="KCS186" s="5"/>
      <c r="KCT186" s="29"/>
      <c r="KCU186" s="37"/>
      <c r="KCV186" s="13"/>
      <c r="KCW186" s="12"/>
      <c r="KCX186" s="12"/>
      <c r="KCY186" s="1"/>
      <c r="KCZ186" s="5"/>
      <c r="KDA186" s="29"/>
      <c r="KDB186" s="37"/>
      <c r="KDC186" s="13"/>
      <c r="KDD186" s="12"/>
      <c r="KDE186" s="12"/>
      <c r="KDF186" s="1"/>
      <c r="KDG186" s="5"/>
      <c r="KDH186" s="29"/>
      <c r="KDI186" s="37"/>
      <c r="KDJ186" s="13"/>
      <c r="KDK186" s="12"/>
      <c r="KDL186" s="12"/>
      <c r="KDM186" s="1"/>
      <c r="KDN186" s="5"/>
      <c r="KDO186" s="29"/>
      <c r="KDP186" s="37"/>
      <c r="KDQ186" s="13"/>
      <c r="KDR186" s="12"/>
      <c r="KDS186" s="12"/>
      <c r="KDT186" s="1"/>
      <c r="KDU186" s="5"/>
      <c r="KDV186" s="29"/>
      <c r="KDW186" s="37"/>
      <c r="KDX186" s="13"/>
      <c r="KDY186" s="12"/>
      <c r="KDZ186" s="12"/>
      <c r="KEA186" s="1"/>
      <c r="KEB186" s="5"/>
      <c r="KEC186" s="29"/>
      <c r="KED186" s="37"/>
      <c r="KEE186" s="13"/>
      <c r="KEF186" s="12"/>
      <c r="KEG186" s="12"/>
      <c r="KEH186" s="1"/>
      <c r="KEI186" s="5"/>
      <c r="KEJ186" s="29"/>
      <c r="KEK186" s="37"/>
      <c r="KEL186" s="13"/>
      <c r="KEM186" s="12"/>
      <c r="KEN186" s="12"/>
      <c r="KEO186" s="1"/>
      <c r="KEP186" s="5"/>
      <c r="KEQ186" s="29"/>
      <c r="KER186" s="37"/>
      <c r="KES186" s="13"/>
      <c r="KET186" s="12"/>
      <c r="KEU186" s="12"/>
      <c r="KEV186" s="1"/>
      <c r="KEW186" s="5"/>
      <c r="KEX186" s="29"/>
      <c r="KEY186" s="37"/>
      <c r="KEZ186" s="13"/>
      <c r="KFA186" s="12"/>
      <c r="KFB186" s="12"/>
      <c r="KFC186" s="1"/>
      <c r="KFD186" s="5"/>
      <c r="KFE186" s="29"/>
      <c r="KFF186" s="37"/>
      <c r="KFG186" s="13"/>
      <c r="KFH186" s="12"/>
      <c r="KFI186" s="12"/>
      <c r="KFJ186" s="1"/>
      <c r="KFK186" s="5"/>
      <c r="KFL186" s="29"/>
      <c r="KFM186" s="37"/>
      <c r="KFN186" s="13"/>
      <c r="KFO186" s="12"/>
      <c r="KFP186" s="12"/>
      <c r="KFQ186" s="1"/>
      <c r="KFR186" s="5"/>
      <c r="KFS186" s="29"/>
      <c r="KFT186" s="37"/>
      <c r="KFU186" s="13"/>
      <c r="KFV186" s="12"/>
      <c r="KFW186" s="12"/>
      <c r="KFX186" s="1"/>
      <c r="KFY186" s="5"/>
      <c r="KFZ186" s="29"/>
      <c r="KGA186" s="37"/>
      <c r="KGB186" s="13"/>
      <c r="KGC186" s="12"/>
      <c r="KGD186" s="12"/>
      <c r="KGE186" s="1"/>
      <c r="KGF186" s="5"/>
      <c r="KGG186" s="29"/>
      <c r="KGH186" s="37"/>
      <c r="KGI186" s="13"/>
      <c r="KGJ186" s="12"/>
      <c r="KGK186" s="12"/>
      <c r="KGL186" s="1"/>
      <c r="KGM186" s="5"/>
      <c r="KGN186" s="29"/>
      <c r="KGO186" s="37"/>
      <c r="KGP186" s="13"/>
      <c r="KGQ186" s="12"/>
      <c r="KGR186" s="12"/>
      <c r="KGS186" s="1"/>
      <c r="KGT186" s="5"/>
      <c r="KGU186" s="29"/>
      <c r="KGV186" s="37"/>
      <c r="KGW186" s="13"/>
      <c r="KGX186" s="12"/>
      <c r="KGY186" s="12"/>
      <c r="KGZ186" s="1"/>
      <c r="KHA186" s="5"/>
      <c r="KHB186" s="29"/>
      <c r="KHC186" s="37"/>
      <c r="KHD186" s="13"/>
      <c r="KHE186" s="12"/>
      <c r="KHF186" s="12"/>
      <c r="KHG186" s="1"/>
      <c r="KHH186" s="5"/>
      <c r="KHI186" s="29"/>
      <c r="KHJ186" s="37"/>
      <c r="KHK186" s="13"/>
      <c r="KHL186" s="12"/>
      <c r="KHM186" s="12"/>
      <c r="KHN186" s="1"/>
      <c r="KHO186" s="5"/>
      <c r="KHP186" s="29"/>
      <c r="KHQ186" s="37"/>
      <c r="KHR186" s="13"/>
      <c r="KHS186" s="12"/>
      <c r="KHT186" s="12"/>
      <c r="KHU186" s="1"/>
      <c r="KHV186" s="5"/>
      <c r="KHW186" s="29"/>
      <c r="KHX186" s="37"/>
      <c r="KHY186" s="13"/>
      <c r="KHZ186" s="12"/>
      <c r="KIA186" s="12"/>
      <c r="KIB186" s="1"/>
      <c r="KIC186" s="5"/>
      <c r="KID186" s="29"/>
      <c r="KIE186" s="37"/>
      <c r="KIF186" s="13"/>
      <c r="KIG186" s="12"/>
      <c r="KIH186" s="12"/>
      <c r="KII186" s="1"/>
      <c r="KIJ186" s="5"/>
      <c r="KIK186" s="29"/>
      <c r="KIL186" s="37"/>
      <c r="KIM186" s="13"/>
      <c r="KIN186" s="12"/>
      <c r="KIO186" s="12"/>
      <c r="KIP186" s="1"/>
      <c r="KIQ186" s="5"/>
      <c r="KIR186" s="29"/>
      <c r="KIS186" s="37"/>
      <c r="KIT186" s="13"/>
      <c r="KIU186" s="12"/>
      <c r="KIV186" s="12"/>
      <c r="KIW186" s="1"/>
      <c r="KIX186" s="5"/>
      <c r="KIY186" s="29"/>
      <c r="KIZ186" s="37"/>
      <c r="KJA186" s="13"/>
      <c r="KJB186" s="12"/>
      <c r="KJC186" s="12"/>
      <c r="KJD186" s="1"/>
      <c r="KJE186" s="5"/>
      <c r="KJF186" s="29"/>
      <c r="KJG186" s="37"/>
      <c r="KJH186" s="13"/>
      <c r="KJI186" s="12"/>
      <c r="KJJ186" s="12"/>
      <c r="KJK186" s="1"/>
      <c r="KJL186" s="5"/>
      <c r="KJM186" s="29"/>
      <c r="KJN186" s="37"/>
      <c r="KJO186" s="13"/>
      <c r="KJP186" s="12"/>
      <c r="KJQ186" s="12"/>
      <c r="KJR186" s="1"/>
      <c r="KJS186" s="5"/>
      <c r="KJT186" s="29"/>
      <c r="KJU186" s="37"/>
      <c r="KJV186" s="13"/>
      <c r="KJW186" s="12"/>
      <c r="KJX186" s="12"/>
      <c r="KJY186" s="1"/>
      <c r="KJZ186" s="5"/>
      <c r="KKA186" s="29"/>
      <c r="KKB186" s="37"/>
      <c r="KKC186" s="13"/>
      <c r="KKD186" s="12"/>
      <c r="KKE186" s="12"/>
      <c r="KKF186" s="1"/>
      <c r="KKG186" s="5"/>
      <c r="KKH186" s="29"/>
      <c r="KKI186" s="37"/>
      <c r="KKJ186" s="13"/>
      <c r="KKK186" s="12"/>
      <c r="KKL186" s="12"/>
      <c r="KKM186" s="1"/>
      <c r="KKN186" s="5"/>
      <c r="KKO186" s="29"/>
      <c r="KKP186" s="37"/>
      <c r="KKQ186" s="13"/>
      <c r="KKR186" s="12"/>
      <c r="KKS186" s="12"/>
      <c r="KKT186" s="1"/>
      <c r="KKU186" s="5"/>
      <c r="KKV186" s="29"/>
      <c r="KKW186" s="37"/>
      <c r="KKX186" s="13"/>
      <c r="KKY186" s="12"/>
      <c r="KKZ186" s="12"/>
      <c r="KLA186" s="1"/>
      <c r="KLB186" s="5"/>
      <c r="KLC186" s="29"/>
      <c r="KLD186" s="37"/>
      <c r="KLE186" s="13"/>
      <c r="KLF186" s="12"/>
      <c r="KLG186" s="12"/>
      <c r="KLH186" s="1"/>
      <c r="KLI186" s="5"/>
      <c r="KLJ186" s="29"/>
      <c r="KLK186" s="37"/>
      <c r="KLL186" s="13"/>
      <c r="KLM186" s="12"/>
      <c r="KLN186" s="12"/>
      <c r="KLO186" s="1"/>
      <c r="KLP186" s="5"/>
      <c r="KLQ186" s="29"/>
      <c r="KLR186" s="37"/>
      <c r="KLS186" s="13"/>
      <c r="KLT186" s="12"/>
      <c r="KLU186" s="12"/>
      <c r="KLV186" s="1"/>
      <c r="KLW186" s="5"/>
      <c r="KLX186" s="29"/>
      <c r="KLY186" s="37"/>
      <c r="KLZ186" s="13"/>
      <c r="KMA186" s="12"/>
      <c r="KMB186" s="12"/>
      <c r="KMC186" s="1"/>
      <c r="KMD186" s="5"/>
      <c r="KME186" s="29"/>
      <c r="KMF186" s="37"/>
      <c r="KMG186" s="13"/>
      <c r="KMH186" s="12"/>
      <c r="KMI186" s="12"/>
      <c r="KMJ186" s="1"/>
      <c r="KMK186" s="5"/>
      <c r="KML186" s="29"/>
      <c r="KMM186" s="37"/>
      <c r="KMN186" s="13"/>
      <c r="KMO186" s="12"/>
      <c r="KMP186" s="12"/>
      <c r="KMQ186" s="1"/>
      <c r="KMR186" s="5"/>
      <c r="KMS186" s="29"/>
      <c r="KMT186" s="37"/>
      <c r="KMU186" s="13"/>
      <c r="KMV186" s="12"/>
      <c r="KMW186" s="12"/>
      <c r="KMX186" s="1"/>
      <c r="KMY186" s="5"/>
      <c r="KMZ186" s="29"/>
      <c r="KNA186" s="37"/>
      <c r="KNB186" s="13"/>
      <c r="KNC186" s="12"/>
      <c r="KND186" s="12"/>
      <c r="KNE186" s="1"/>
      <c r="KNF186" s="5"/>
      <c r="KNG186" s="29"/>
      <c r="KNH186" s="37"/>
      <c r="KNI186" s="13"/>
      <c r="KNJ186" s="12"/>
      <c r="KNK186" s="12"/>
      <c r="KNL186" s="1"/>
      <c r="KNM186" s="5"/>
      <c r="KNN186" s="29"/>
      <c r="KNO186" s="37"/>
      <c r="KNP186" s="13"/>
      <c r="KNQ186" s="12"/>
      <c r="KNR186" s="12"/>
      <c r="KNS186" s="1"/>
      <c r="KNT186" s="5"/>
      <c r="KNU186" s="29"/>
      <c r="KNV186" s="37"/>
      <c r="KNW186" s="13"/>
      <c r="KNX186" s="12"/>
      <c r="KNY186" s="12"/>
      <c r="KNZ186" s="1"/>
      <c r="KOA186" s="5"/>
      <c r="KOB186" s="29"/>
      <c r="KOC186" s="37"/>
      <c r="KOD186" s="13"/>
      <c r="KOE186" s="12"/>
      <c r="KOF186" s="12"/>
      <c r="KOG186" s="1"/>
      <c r="KOH186" s="5"/>
      <c r="KOI186" s="29"/>
      <c r="KOJ186" s="37"/>
      <c r="KOK186" s="13"/>
      <c r="KOL186" s="12"/>
      <c r="KOM186" s="12"/>
      <c r="KON186" s="1"/>
      <c r="KOO186" s="5"/>
      <c r="KOP186" s="29"/>
      <c r="KOQ186" s="37"/>
      <c r="KOR186" s="13"/>
      <c r="KOS186" s="12"/>
      <c r="KOT186" s="12"/>
      <c r="KOU186" s="1"/>
      <c r="KOV186" s="5"/>
      <c r="KOW186" s="29"/>
      <c r="KOX186" s="37"/>
      <c r="KOY186" s="13"/>
      <c r="KOZ186" s="12"/>
      <c r="KPA186" s="12"/>
      <c r="KPB186" s="1"/>
      <c r="KPC186" s="5"/>
      <c r="KPD186" s="29"/>
      <c r="KPE186" s="37"/>
      <c r="KPF186" s="13"/>
      <c r="KPG186" s="12"/>
      <c r="KPH186" s="12"/>
      <c r="KPI186" s="1"/>
      <c r="KPJ186" s="5"/>
      <c r="KPK186" s="29"/>
      <c r="KPL186" s="37"/>
      <c r="KPM186" s="13"/>
      <c r="KPN186" s="12"/>
      <c r="KPO186" s="12"/>
      <c r="KPP186" s="1"/>
      <c r="KPQ186" s="5"/>
      <c r="KPR186" s="29"/>
      <c r="KPS186" s="37"/>
      <c r="KPT186" s="13"/>
      <c r="KPU186" s="12"/>
      <c r="KPV186" s="12"/>
      <c r="KPW186" s="1"/>
      <c r="KPX186" s="5"/>
      <c r="KPY186" s="29"/>
      <c r="KPZ186" s="37"/>
      <c r="KQA186" s="13"/>
      <c r="KQB186" s="12"/>
      <c r="KQC186" s="12"/>
      <c r="KQD186" s="1"/>
      <c r="KQE186" s="5"/>
      <c r="KQF186" s="29"/>
      <c r="KQG186" s="37"/>
      <c r="KQH186" s="13"/>
      <c r="KQI186" s="12"/>
      <c r="KQJ186" s="12"/>
      <c r="KQK186" s="1"/>
      <c r="KQL186" s="5"/>
      <c r="KQM186" s="29"/>
      <c r="KQN186" s="37"/>
      <c r="KQO186" s="13"/>
      <c r="KQP186" s="12"/>
      <c r="KQQ186" s="12"/>
      <c r="KQR186" s="1"/>
      <c r="KQS186" s="5"/>
      <c r="KQT186" s="29"/>
      <c r="KQU186" s="37"/>
      <c r="KQV186" s="13"/>
      <c r="KQW186" s="12"/>
      <c r="KQX186" s="12"/>
      <c r="KQY186" s="1"/>
      <c r="KQZ186" s="5"/>
      <c r="KRA186" s="29"/>
      <c r="KRB186" s="37"/>
      <c r="KRC186" s="13"/>
      <c r="KRD186" s="12"/>
      <c r="KRE186" s="12"/>
      <c r="KRF186" s="1"/>
      <c r="KRG186" s="5"/>
      <c r="KRH186" s="29"/>
      <c r="KRI186" s="37"/>
      <c r="KRJ186" s="13"/>
      <c r="KRK186" s="12"/>
      <c r="KRL186" s="12"/>
      <c r="KRM186" s="1"/>
      <c r="KRN186" s="5"/>
      <c r="KRO186" s="29"/>
      <c r="KRP186" s="37"/>
      <c r="KRQ186" s="13"/>
      <c r="KRR186" s="12"/>
      <c r="KRS186" s="12"/>
      <c r="KRT186" s="1"/>
      <c r="KRU186" s="5"/>
      <c r="KRV186" s="29"/>
      <c r="KRW186" s="37"/>
      <c r="KRX186" s="13"/>
      <c r="KRY186" s="12"/>
      <c r="KRZ186" s="12"/>
      <c r="KSA186" s="1"/>
      <c r="KSB186" s="5"/>
      <c r="KSC186" s="29"/>
      <c r="KSD186" s="37"/>
      <c r="KSE186" s="13"/>
      <c r="KSF186" s="12"/>
      <c r="KSG186" s="12"/>
      <c r="KSH186" s="1"/>
      <c r="KSI186" s="5"/>
      <c r="KSJ186" s="29"/>
      <c r="KSK186" s="37"/>
      <c r="KSL186" s="13"/>
      <c r="KSM186" s="12"/>
      <c r="KSN186" s="12"/>
      <c r="KSO186" s="1"/>
      <c r="KSP186" s="5"/>
      <c r="KSQ186" s="29"/>
      <c r="KSR186" s="37"/>
      <c r="KSS186" s="13"/>
      <c r="KST186" s="12"/>
      <c r="KSU186" s="12"/>
      <c r="KSV186" s="1"/>
      <c r="KSW186" s="5"/>
      <c r="KSX186" s="29"/>
      <c r="KSY186" s="37"/>
      <c r="KSZ186" s="13"/>
      <c r="KTA186" s="12"/>
      <c r="KTB186" s="12"/>
      <c r="KTC186" s="1"/>
      <c r="KTD186" s="5"/>
      <c r="KTE186" s="29"/>
      <c r="KTF186" s="37"/>
      <c r="KTG186" s="13"/>
      <c r="KTH186" s="12"/>
      <c r="KTI186" s="12"/>
      <c r="KTJ186" s="1"/>
      <c r="KTK186" s="5"/>
      <c r="KTL186" s="29"/>
      <c r="KTM186" s="37"/>
      <c r="KTN186" s="13"/>
      <c r="KTO186" s="12"/>
      <c r="KTP186" s="12"/>
      <c r="KTQ186" s="1"/>
      <c r="KTR186" s="5"/>
      <c r="KTS186" s="29"/>
      <c r="KTT186" s="37"/>
      <c r="KTU186" s="13"/>
      <c r="KTV186" s="12"/>
      <c r="KTW186" s="12"/>
      <c r="KTX186" s="1"/>
      <c r="KTY186" s="5"/>
      <c r="KTZ186" s="29"/>
      <c r="KUA186" s="37"/>
      <c r="KUB186" s="13"/>
      <c r="KUC186" s="12"/>
      <c r="KUD186" s="12"/>
      <c r="KUE186" s="1"/>
      <c r="KUF186" s="5"/>
      <c r="KUG186" s="29"/>
      <c r="KUH186" s="37"/>
      <c r="KUI186" s="13"/>
      <c r="KUJ186" s="12"/>
      <c r="KUK186" s="12"/>
      <c r="KUL186" s="1"/>
      <c r="KUM186" s="5"/>
      <c r="KUN186" s="29"/>
      <c r="KUO186" s="37"/>
      <c r="KUP186" s="13"/>
      <c r="KUQ186" s="12"/>
      <c r="KUR186" s="12"/>
      <c r="KUS186" s="1"/>
      <c r="KUT186" s="5"/>
      <c r="KUU186" s="29"/>
      <c r="KUV186" s="37"/>
      <c r="KUW186" s="13"/>
      <c r="KUX186" s="12"/>
      <c r="KUY186" s="12"/>
      <c r="KUZ186" s="1"/>
      <c r="KVA186" s="5"/>
      <c r="KVB186" s="29"/>
      <c r="KVC186" s="37"/>
      <c r="KVD186" s="13"/>
      <c r="KVE186" s="12"/>
      <c r="KVF186" s="12"/>
      <c r="KVG186" s="1"/>
      <c r="KVH186" s="5"/>
      <c r="KVI186" s="29"/>
      <c r="KVJ186" s="37"/>
      <c r="KVK186" s="13"/>
      <c r="KVL186" s="12"/>
      <c r="KVM186" s="12"/>
      <c r="KVN186" s="1"/>
      <c r="KVO186" s="5"/>
      <c r="KVP186" s="29"/>
      <c r="KVQ186" s="37"/>
      <c r="KVR186" s="13"/>
      <c r="KVS186" s="12"/>
      <c r="KVT186" s="12"/>
      <c r="KVU186" s="1"/>
      <c r="KVV186" s="5"/>
      <c r="KVW186" s="29"/>
      <c r="KVX186" s="37"/>
      <c r="KVY186" s="13"/>
      <c r="KVZ186" s="12"/>
      <c r="KWA186" s="12"/>
      <c r="KWB186" s="1"/>
      <c r="KWC186" s="5"/>
      <c r="KWD186" s="29"/>
      <c r="KWE186" s="37"/>
      <c r="KWF186" s="13"/>
      <c r="KWG186" s="12"/>
      <c r="KWH186" s="12"/>
      <c r="KWI186" s="1"/>
      <c r="KWJ186" s="5"/>
      <c r="KWK186" s="29"/>
      <c r="KWL186" s="37"/>
      <c r="KWM186" s="13"/>
      <c r="KWN186" s="12"/>
      <c r="KWO186" s="12"/>
      <c r="KWP186" s="1"/>
      <c r="KWQ186" s="5"/>
      <c r="KWR186" s="29"/>
      <c r="KWS186" s="37"/>
      <c r="KWT186" s="13"/>
      <c r="KWU186" s="12"/>
      <c r="KWV186" s="12"/>
      <c r="KWW186" s="1"/>
      <c r="KWX186" s="5"/>
      <c r="KWY186" s="29"/>
      <c r="KWZ186" s="37"/>
      <c r="KXA186" s="13"/>
      <c r="KXB186" s="12"/>
      <c r="KXC186" s="12"/>
      <c r="KXD186" s="1"/>
      <c r="KXE186" s="5"/>
      <c r="KXF186" s="29"/>
      <c r="KXG186" s="37"/>
      <c r="KXH186" s="13"/>
      <c r="KXI186" s="12"/>
      <c r="KXJ186" s="12"/>
      <c r="KXK186" s="1"/>
      <c r="KXL186" s="5"/>
      <c r="KXM186" s="29"/>
      <c r="KXN186" s="37"/>
      <c r="KXO186" s="13"/>
      <c r="KXP186" s="12"/>
      <c r="KXQ186" s="12"/>
      <c r="KXR186" s="1"/>
      <c r="KXS186" s="5"/>
      <c r="KXT186" s="29"/>
      <c r="KXU186" s="37"/>
      <c r="KXV186" s="13"/>
      <c r="KXW186" s="12"/>
      <c r="KXX186" s="12"/>
      <c r="KXY186" s="1"/>
      <c r="KXZ186" s="5"/>
      <c r="KYA186" s="29"/>
      <c r="KYB186" s="37"/>
      <c r="KYC186" s="13"/>
      <c r="KYD186" s="12"/>
      <c r="KYE186" s="12"/>
      <c r="KYF186" s="1"/>
      <c r="KYG186" s="5"/>
      <c r="KYH186" s="29"/>
      <c r="KYI186" s="37"/>
      <c r="KYJ186" s="13"/>
      <c r="KYK186" s="12"/>
      <c r="KYL186" s="12"/>
      <c r="KYM186" s="1"/>
      <c r="KYN186" s="5"/>
      <c r="KYO186" s="29"/>
      <c r="KYP186" s="37"/>
      <c r="KYQ186" s="13"/>
      <c r="KYR186" s="12"/>
      <c r="KYS186" s="12"/>
      <c r="KYT186" s="1"/>
      <c r="KYU186" s="5"/>
      <c r="KYV186" s="29"/>
      <c r="KYW186" s="37"/>
      <c r="KYX186" s="13"/>
      <c r="KYY186" s="12"/>
      <c r="KYZ186" s="12"/>
      <c r="KZA186" s="1"/>
      <c r="KZB186" s="5"/>
      <c r="KZC186" s="29"/>
      <c r="KZD186" s="37"/>
      <c r="KZE186" s="13"/>
      <c r="KZF186" s="12"/>
      <c r="KZG186" s="12"/>
      <c r="KZH186" s="1"/>
      <c r="KZI186" s="5"/>
      <c r="KZJ186" s="29"/>
      <c r="KZK186" s="37"/>
      <c r="KZL186" s="13"/>
      <c r="KZM186" s="12"/>
      <c r="KZN186" s="12"/>
      <c r="KZO186" s="1"/>
      <c r="KZP186" s="5"/>
      <c r="KZQ186" s="29"/>
      <c r="KZR186" s="37"/>
      <c r="KZS186" s="13"/>
      <c r="KZT186" s="12"/>
      <c r="KZU186" s="12"/>
      <c r="KZV186" s="1"/>
      <c r="KZW186" s="5"/>
      <c r="KZX186" s="29"/>
      <c r="KZY186" s="37"/>
      <c r="KZZ186" s="13"/>
      <c r="LAA186" s="12"/>
      <c r="LAB186" s="12"/>
      <c r="LAC186" s="1"/>
      <c r="LAD186" s="5"/>
      <c r="LAE186" s="29"/>
      <c r="LAF186" s="37"/>
      <c r="LAG186" s="13"/>
      <c r="LAH186" s="12"/>
      <c r="LAI186" s="12"/>
      <c r="LAJ186" s="1"/>
      <c r="LAK186" s="5"/>
      <c r="LAL186" s="29"/>
      <c r="LAM186" s="37"/>
      <c r="LAN186" s="13"/>
      <c r="LAO186" s="12"/>
      <c r="LAP186" s="12"/>
      <c r="LAQ186" s="1"/>
      <c r="LAR186" s="5"/>
      <c r="LAS186" s="29"/>
      <c r="LAT186" s="37"/>
      <c r="LAU186" s="13"/>
      <c r="LAV186" s="12"/>
      <c r="LAW186" s="12"/>
      <c r="LAX186" s="1"/>
      <c r="LAY186" s="5"/>
      <c r="LAZ186" s="29"/>
      <c r="LBA186" s="37"/>
      <c r="LBB186" s="13"/>
      <c r="LBC186" s="12"/>
      <c r="LBD186" s="12"/>
      <c r="LBE186" s="1"/>
      <c r="LBF186" s="5"/>
      <c r="LBG186" s="29"/>
      <c r="LBH186" s="37"/>
      <c r="LBI186" s="13"/>
      <c r="LBJ186" s="12"/>
      <c r="LBK186" s="12"/>
      <c r="LBL186" s="1"/>
      <c r="LBM186" s="5"/>
      <c r="LBN186" s="29"/>
      <c r="LBO186" s="37"/>
      <c r="LBP186" s="13"/>
      <c r="LBQ186" s="12"/>
      <c r="LBR186" s="12"/>
      <c r="LBS186" s="1"/>
      <c r="LBT186" s="5"/>
      <c r="LBU186" s="29"/>
      <c r="LBV186" s="37"/>
      <c r="LBW186" s="13"/>
      <c r="LBX186" s="12"/>
      <c r="LBY186" s="12"/>
      <c r="LBZ186" s="1"/>
      <c r="LCA186" s="5"/>
      <c r="LCB186" s="29"/>
      <c r="LCC186" s="37"/>
      <c r="LCD186" s="13"/>
      <c r="LCE186" s="12"/>
      <c r="LCF186" s="12"/>
      <c r="LCG186" s="1"/>
      <c r="LCH186" s="5"/>
      <c r="LCI186" s="29"/>
      <c r="LCJ186" s="37"/>
      <c r="LCK186" s="13"/>
      <c r="LCL186" s="12"/>
      <c r="LCM186" s="12"/>
      <c r="LCN186" s="1"/>
      <c r="LCO186" s="5"/>
      <c r="LCP186" s="29"/>
      <c r="LCQ186" s="37"/>
      <c r="LCR186" s="13"/>
      <c r="LCS186" s="12"/>
      <c r="LCT186" s="12"/>
      <c r="LCU186" s="1"/>
      <c r="LCV186" s="5"/>
      <c r="LCW186" s="29"/>
      <c r="LCX186" s="37"/>
      <c r="LCY186" s="13"/>
      <c r="LCZ186" s="12"/>
      <c r="LDA186" s="12"/>
      <c r="LDB186" s="1"/>
      <c r="LDC186" s="5"/>
      <c r="LDD186" s="29"/>
      <c r="LDE186" s="37"/>
      <c r="LDF186" s="13"/>
      <c r="LDG186" s="12"/>
      <c r="LDH186" s="12"/>
      <c r="LDI186" s="1"/>
      <c r="LDJ186" s="5"/>
      <c r="LDK186" s="29"/>
      <c r="LDL186" s="37"/>
      <c r="LDM186" s="13"/>
      <c r="LDN186" s="12"/>
      <c r="LDO186" s="12"/>
      <c r="LDP186" s="1"/>
      <c r="LDQ186" s="5"/>
      <c r="LDR186" s="29"/>
      <c r="LDS186" s="37"/>
      <c r="LDT186" s="13"/>
      <c r="LDU186" s="12"/>
      <c r="LDV186" s="12"/>
      <c r="LDW186" s="1"/>
      <c r="LDX186" s="5"/>
      <c r="LDY186" s="29"/>
      <c r="LDZ186" s="37"/>
      <c r="LEA186" s="13"/>
      <c r="LEB186" s="12"/>
      <c r="LEC186" s="12"/>
      <c r="LED186" s="1"/>
      <c r="LEE186" s="5"/>
      <c r="LEF186" s="29"/>
      <c r="LEG186" s="37"/>
      <c r="LEH186" s="13"/>
      <c r="LEI186" s="12"/>
      <c r="LEJ186" s="12"/>
      <c r="LEK186" s="1"/>
      <c r="LEL186" s="5"/>
      <c r="LEM186" s="29"/>
      <c r="LEN186" s="37"/>
      <c r="LEO186" s="13"/>
      <c r="LEP186" s="12"/>
      <c r="LEQ186" s="12"/>
      <c r="LER186" s="1"/>
      <c r="LES186" s="5"/>
      <c r="LET186" s="29"/>
      <c r="LEU186" s="37"/>
      <c r="LEV186" s="13"/>
      <c r="LEW186" s="12"/>
      <c r="LEX186" s="12"/>
      <c r="LEY186" s="1"/>
      <c r="LEZ186" s="5"/>
      <c r="LFA186" s="29"/>
      <c r="LFB186" s="37"/>
      <c r="LFC186" s="13"/>
      <c r="LFD186" s="12"/>
      <c r="LFE186" s="12"/>
      <c r="LFF186" s="1"/>
      <c r="LFG186" s="5"/>
      <c r="LFH186" s="29"/>
      <c r="LFI186" s="37"/>
      <c r="LFJ186" s="13"/>
      <c r="LFK186" s="12"/>
      <c r="LFL186" s="12"/>
      <c r="LFM186" s="1"/>
      <c r="LFN186" s="5"/>
      <c r="LFO186" s="29"/>
      <c r="LFP186" s="37"/>
      <c r="LFQ186" s="13"/>
      <c r="LFR186" s="12"/>
      <c r="LFS186" s="12"/>
      <c r="LFT186" s="1"/>
      <c r="LFU186" s="5"/>
      <c r="LFV186" s="29"/>
      <c r="LFW186" s="37"/>
      <c r="LFX186" s="13"/>
      <c r="LFY186" s="12"/>
      <c r="LFZ186" s="12"/>
      <c r="LGA186" s="1"/>
      <c r="LGB186" s="5"/>
      <c r="LGC186" s="29"/>
      <c r="LGD186" s="37"/>
      <c r="LGE186" s="13"/>
      <c r="LGF186" s="12"/>
      <c r="LGG186" s="12"/>
      <c r="LGH186" s="1"/>
      <c r="LGI186" s="5"/>
      <c r="LGJ186" s="29"/>
      <c r="LGK186" s="37"/>
      <c r="LGL186" s="13"/>
      <c r="LGM186" s="12"/>
      <c r="LGN186" s="12"/>
      <c r="LGO186" s="1"/>
      <c r="LGP186" s="5"/>
      <c r="LGQ186" s="29"/>
      <c r="LGR186" s="37"/>
      <c r="LGS186" s="13"/>
      <c r="LGT186" s="12"/>
      <c r="LGU186" s="12"/>
      <c r="LGV186" s="1"/>
      <c r="LGW186" s="5"/>
      <c r="LGX186" s="29"/>
      <c r="LGY186" s="37"/>
      <c r="LGZ186" s="13"/>
      <c r="LHA186" s="12"/>
      <c r="LHB186" s="12"/>
      <c r="LHC186" s="1"/>
      <c r="LHD186" s="5"/>
      <c r="LHE186" s="29"/>
      <c r="LHF186" s="37"/>
      <c r="LHG186" s="13"/>
      <c r="LHH186" s="12"/>
      <c r="LHI186" s="12"/>
      <c r="LHJ186" s="1"/>
      <c r="LHK186" s="5"/>
      <c r="LHL186" s="29"/>
      <c r="LHM186" s="37"/>
      <c r="LHN186" s="13"/>
      <c r="LHO186" s="12"/>
      <c r="LHP186" s="12"/>
      <c r="LHQ186" s="1"/>
      <c r="LHR186" s="5"/>
      <c r="LHS186" s="29"/>
      <c r="LHT186" s="37"/>
      <c r="LHU186" s="13"/>
      <c r="LHV186" s="12"/>
      <c r="LHW186" s="12"/>
      <c r="LHX186" s="1"/>
      <c r="LHY186" s="5"/>
      <c r="LHZ186" s="29"/>
      <c r="LIA186" s="37"/>
      <c r="LIB186" s="13"/>
      <c r="LIC186" s="12"/>
      <c r="LID186" s="12"/>
      <c r="LIE186" s="1"/>
      <c r="LIF186" s="5"/>
      <c r="LIG186" s="29"/>
      <c r="LIH186" s="37"/>
      <c r="LII186" s="13"/>
      <c r="LIJ186" s="12"/>
      <c r="LIK186" s="12"/>
      <c r="LIL186" s="1"/>
      <c r="LIM186" s="5"/>
      <c r="LIN186" s="29"/>
      <c r="LIO186" s="37"/>
      <c r="LIP186" s="13"/>
      <c r="LIQ186" s="12"/>
      <c r="LIR186" s="12"/>
      <c r="LIS186" s="1"/>
      <c r="LIT186" s="5"/>
      <c r="LIU186" s="29"/>
      <c r="LIV186" s="37"/>
      <c r="LIW186" s="13"/>
      <c r="LIX186" s="12"/>
      <c r="LIY186" s="12"/>
      <c r="LIZ186" s="1"/>
      <c r="LJA186" s="5"/>
      <c r="LJB186" s="29"/>
      <c r="LJC186" s="37"/>
      <c r="LJD186" s="13"/>
      <c r="LJE186" s="12"/>
      <c r="LJF186" s="12"/>
      <c r="LJG186" s="1"/>
      <c r="LJH186" s="5"/>
      <c r="LJI186" s="29"/>
      <c r="LJJ186" s="37"/>
      <c r="LJK186" s="13"/>
      <c r="LJL186" s="12"/>
      <c r="LJM186" s="12"/>
      <c r="LJN186" s="1"/>
      <c r="LJO186" s="5"/>
      <c r="LJP186" s="29"/>
      <c r="LJQ186" s="37"/>
      <c r="LJR186" s="13"/>
      <c r="LJS186" s="12"/>
      <c r="LJT186" s="12"/>
      <c r="LJU186" s="1"/>
      <c r="LJV186" s="5"/>
      <c r="LJW186" s="29"/>
      <c r="LJX186" s="37"/>
      <c r="LJY186" s="13"/>
      <c r="LJZ186" s="12"/>
      <c r="LKA186" s="12"/>
      <c r="LKB186" s="1"/>
      <c r="LKC186" s="5"/>
      <c r="LKD186" s="29"/>
      <c r="LKE186" s="37"/>
      <c r="LKF186" s="13"/>
      <c r="LKG186" s="12"/>
      <c r="LKH186" s="12"/>
      <c r="LKI186" s="1"/>
      <c r="LKJ186" s="5"/>
      <c r="LKK186" s="29"/>
      <c r="LKL186" s="37"/>
      <c r="LKM186" s="13"/>
      <c r="LKN186" s="12"/>
      <c r="LKO186" s="12"/>
      <c r="LKP186" s="1"/>
      <c r="LKQ186" s="5"/>
      <c r="LKR186" s="29"/>
      <c r="LKS186" s="37"/>
      <c r="LKT186" s="13"/>
      <c r="LKU186" s="12"/>
      <c r="LKV186" s="12"/>
      <c r="LKW186" s="1"/>
      <c r="LKX186" s="5"/>
      <c r="LKY186" s="29"/>
      <c r="LKZ186" s="37"/>
      <c r="LLA186" s="13"/>
      <c r="LLB186" s="12"/>
      <c r="LLC186" s="12"/>
      <c r="LLD186" s="1"/>
      <c r="LLE186" s="5"/>
      <c r="LLF186" s="29"/>
      <c r="LLG186" s="37"/>
      <c r="LLH186" s="13"/>
      <c r="LLI186" s="12"/>
      <c r="LLJ186" s="12"/>
      <c r="LLK186" s="1"/>
      <c r="LLL186" s="5"/>
      <c r="LLM186" s="29"/>
      <c r="LLN186" s="37"/>
      <c r="LLO186" s="13"/>
      <c r="LLP186" s="12"/>
      <c r="LLQ186" s="12"/>
      <c r="LLR186" s="1"/>
      <c r="LLS186" s="5"/>
      <c r="LLT186" s="29"/>
      <c r="LLU186" s="37"/>
      <c r="LLV186" s="13"/>
      <c r="LLW186" s="12"/>
      <c r="LLX186" s="12"/>
      <c r="LLY186" s="1"/>
      <c r="LLZ186" s="5"/>
      <c r="LMA186" s="29"/>
      <c r="LMB186" s="37"/>
      <c r="LMC186" s="13"/>
      <c r="LMD186" s="12"/>
      <c r="LME186" s="12"/>
      <c r="LMF186" s="1"/>
      <c r="LMG186" s="5"/>
      <c r="LMH186" s="29"/>
      <c r="LMI186" s="37"/>
      <c r="LMJ186" s="13"/>
      <c r="LMK186" s="12"/>
      <c r="LML186" s="12"/>
      <c r="LMM186" s="1"/>
      <c r="LMN186" s="5"/>
      <c r="LMO186" s="29"/>
      <c r="LMP186" s="37"/>
      <c r="LMQ186" s="13"/>
      <c r="LMR186" s="12"/>
      <c r="LMS186" s="12"/>
      <c r="LMT186" s="1"/>
      <c r="LMU186" s="5"/>
      <c r="LMV186" s="29"/>
      <c r="LMW186" s="37"/>
      <c r="LMX186" s="13"/>
      <c r="LMY186" s="12"/>
      <c r="LMZ186" s="12"/>
      <c r="LNA186" s="1"/>
      <c r="LNB186" s="5"/>
      <c r="LNC186" s="29"/>
      <c r="LND186" s="37"/>
      <c r="LNE186" s="13"/>
      <c r="LNF186" s="12"/>
      <c r="LNG186" s="12"/>
      <c r="LNH186" s="1"/>
      <c r="LNI186" s="5"/>
      <c r="LNJ186" s="29"/>
      <c r="LNK186" s="37"/>
      <c r="LNL186" s="13"/>
      <c r="LNM186" s="12"/>
      <c r="LNN186" s="12"/>
      <c r="LNO186" s="1"/>
      <c r="LNP186" s="5"/>
      <c r="LNQ186" s="29"/>
      <c r="LNR186" s="37"/>
      <c r="LNS186" s="13"/>
      <c r="LNT186" s="12"/>
      <c r="LNU186" s="12"/>
      <c r="LNV186" s="1"/>
      <c r="LNW186" s="5"/>
      <c r="LNX186" s="29"/>
      <c r="LNY186" s="37"/>
      <c r="LNZ186" s="13"/>
      <c r="LOA186" s="12"/>
      <c r="LOB186" s="12"/>
      <c r="LOC186" s="1"/>
      <c r="LOD186" s="5"/>
      <c r="LOE186" s="29"/>
      <c r="LOF186" s="37"/>
      <c r="LOG186" s="13"/>
      <c r="LOH186" s="12"/>
      <c r="LOI186" s="12"/>
      <c r="LOJ186" s="1"/>
      <c r="LOK186" s="5"/>
      <c r="LOL186" s="29"/>
      <c r="LOM186" s="37"/>
      <c r="LON186" s="13"/>
      <c r="LOO186" s="12"/>
      <c r="LOP186" s="12"/>
      <c r="LOQ186" s="1"/>
      <c r="LOR186" s="5"/>
      <c r="LOS186" s="29"/>
      <c r="LOT186" s="37"/>
      <c r="LOU186" s="13"/>
      <c r="LOV186" s="12"/>
      <c r="LOW186" s="12"/>
      <c r="LOX186" s="1"/>
      <c r="LOY186" s="5"/>
      <c r="LOZ186" s="29"/>
      <c r="LPA186" s="37"/>
      <c r="LPB186" s="13"/>
      <c r="LPC186" s="12"/>
      <c r="LPD186" s="12"/>
      <c r="LPE186" s="1"/>
      <c r="LPF186" s="5"/>
      <c r="LPG186" s="29"/>
      <c r="LPH186" s="37"/>
      <c r="LPI186" s="13"/>
      <c r="LPJ186" s="12"/>
      <c r="LPK186" s="12"/>
      <c r="LPL186" s="1"/>
      <c r="LPM186" s="5"/>
      <c r="LPN186" s="29"/>
      <c r="LPO186" s="37"/>
      <c r="LPP186" s="13"/>
      <c r="LPQ186" s="12"/>
      <c r="LPR186" s="12"/>
      <c r="LPS186" s="1"/>
      <c r="LPT186" s="5"/>
      <c r="LPU186" s="29"/>
      <c r="LPV186" s="37"/>
      <c r="LPW186" s="13"/>
      <c r="LPX186" s="12"/>
      <c r="LPY186" s="12"/>
      <c r="LPZ186" s="1"/>
      <c r="LQA186" s="5"/>
      <c r="LQB186" s="29"/>
      <c r="LQC186" s="37"/>
      <c r="LQD186" s="13"/>
      <c r="LQE186" s="12"/>
      <c r="LQF186" s="12"/>
      <c r="LQG186" s="1"/>
      <c r="LQH186" s="5"/>
      <c r="LQI186" s="29"/>
      <c r="LQJ186" s="37"/>
      <c r="LQK186" s="13"/>
      <c r="LQL186" s="12"/>
      <c r="LQM186" s="12"/>
      <c r="LQN186" s="1"/>
      <c r="LQO186" s="5"/>
      <c r="LQP186" s="29"/>
      <c r="LQQ186" s="37"/>
      <c r="LQR186" s="13"/>
      <c r="LQS186" s="12"/>
      <c r="LQT186" s="12"/>
      <c r="LQU186" s="1"/>
      <c r="LQV186" s="5"/>
      <c r="LQW186" s="29"/>
      <c r="LQX186" s="37"/>
      <c r="LQY186" s="13"/>
      <c r="LQZ186" s="12"/>
      <c r="LRA186" s="12"/>
      <c r="LRB186" s="1"/>
      <c r="LRC186" s="5"/>
      <c r="LRD186" s="29"/>
      <c r="LRE186" s="37"/>
      <c r="LRF186" s="13"/>
      <c r="LRG186" s="12"/>
      <c r="LRH186" s="12"/>
      <c r="LRI186" s="1"/>
      <c r="LRJ186" s="5"/>
      <c r="LRK186" s="29"/>
      <c r="LRL186" s="37"/>
      <c r="LRM186" s="13"/>
      <c r="LRN186" s="12"/>
      <c r="LRO186" s="12"/>
      <c r="LRP186" s="1"/>
      <c r="LRQ186" s="5"/>
      <c r="LRR186" s="29"/>
      <c r="LRS186" s="37"/>
      <c r="LRT186" s="13"/>
      <c r="LRU186" s="12"/>
      <c r="LRV186" s="12"/>
      <c r="LRW186" s="1"/>
      <c r="LRX186" s="5"/>
      <c r="LRY186" s="29"/>
      <c r="LRZ186" s="37"/>
      <c r="LSA186" s="13"/>
      <c r="LSB186" s="12"/>
      <c r="LSC186" s="12"/>
      <c r="LSD186" s="1"/>
      <c r="LSE186" s="5"/>
      <c r="LSF186" s="29"/>
      <c r="LSG186" s="37"/>
      <c r="LSH186" s="13"/>
      <c r="LSI186" s="12"/>
      <c r="LSJ186" s="12"/>
      <c r="LSK186" s="1"/>
      <c r="LSL186" s="5"/>
      <c r="LSM186" s="29"/>
      <c r="LSN186" s="37"/>
      <c r="LSO186" s="13"/>
      <c r="LSP186" s="12"/>
      <c r="LSQ186" s="12"/>
      <c r="LSR186" s="1"/>
      <c r="LSS186" s="5"/>
      <c r="LST186" s="29"/>
      <c r="LSU186" s="37"/>
      <c r="LSV186" s="13"/>
      <c r="LSW186" s="12"/>
      <c r="LSX186" s="12"/>
      <c r="LSY186" s="1"/>
      <c r="LSZ186" s="5"/>
      <c r="LTA186" s="29"/>
      <c r="LTB186" s="37"/>
      <c r="LTC186" s="13"/>
      <c r="LTD186" s="12"/>
      <c r="LTE186" s="12"/>
      <c r="LTF186" s="1"/>
      <c r="LTG186" s="5"/>
      <c r="LTH186" s="29"/>
      <c r="LTI186" s="37"/>
      <c r="LTJ186" s="13"/>
      <c r="LTK186" s="12"/>
      <c r="LTL186" s="12"/>
      <c r="LTM186" s="1"/>
      <c r="LTN186" s="5"/>
      <c r="LTO186" s="29"/>
      <c r="LTP186" s="37"/>
      <c r="LTQ186" s="13"/>
      <c r="LTR186" s="12"/>
      <c r="LTS186" s="12"/>
      <c r="LTT186" s="1"/>
      <c r="LTU186" s="5"/>
      <c r="LTV186" s="29"/>
      <c r="LTW186" s="37"/>
      <c r="LTX186" s="13"/>
      <c r="LTY186" s="12"/>
      <c r="LTZ186" s="12"/>
      <c r="LUA186" s="1"/>
      <c r="LUB186" s="5"/>
      <c r="LUC186" s="29"/>
      <c r="LUD186" s="37"/>
      <c r="LUE186" s="13"/>
      <c r="LUF186" s="12"/>
      <c r="LUG186" s="12"/>
      <c r="LUH186" s="1"/>
      <c r="LUI186" s="5"/>
      <c r="LUJ186" s="29"/>
      <c r="LUK186" s="37"/>
      <c r="LUL186" s="13"/>
      <c r="LUM186" s="12"/>
      <c r="LUN186" s="12"/>
      <c r="LUO186" s="1"/>
      <c r="LUP186" s="5"/>
      <c r="LUQ186" s="29"/>
      <c r="LUR186" s="37"/>
      <c r="LUS186" s="13"/>
      <c r="LUT186" s="12"/>
      <c r="LUU186" s="12"/>
      <c r="LUV186" s="1"/>
      <c r="LUW186" s="5"/>
      <c r="LUX186" s="29"/>
      <c r="LUY186" s="37"/>
      <c r="LUZ186" s="13"/>
      <c r="LVA186" s="12"/>
      <c r="LVB186" s="12"/>
      <c r="LVC186" s="1"/>
      <c r="LVD186" s="5"/>
      <c r="LVE186" s="29"/>
      <c r="LVF186" s="37"/>
      <c r="LVG186" s="13"/>
      <c r="LVH186" s="12"/>
      <c r="LVI186" s="12"/>
      <c r="LVJ186" s="1"/>
      <c r="LVK186" s="5"/>
      <c r="LVL186" s="29"/>
      <c r="LVM186" s="37"/>
      <c r="LVN186" s="13"/>
      <c r="LVO186" s="12"/>
      <c r="LVP186" s="12"/>
      <c r="LVQ186" s="1"/>
      <c r="LVR186" s="5"/>
      <c r="LVS186" s="29"/>
      <c r="LVT186" s="37"/>
      <c r="LVU186" s="13"/>
      <c r="LVV186" s="12"/>
      <c r="LVW186" s="12"/>
      <c r="LVX186" s="1"/>
      <c r="LVY186" s="5"/>
      <c r="LVZ186" s="29"/>
      <c r="LWA186" s="37"/>
      <c r="LWB186" s="13"/>
      <c r="LWC186" s="12"/>
      <c r="LWD186" s="12"/>
      <c r="LWE186" s="1"/>
      <c r="LWF186" s="5"/>
      <c r="LWG186" s="29"/>
      <c r="LWH186" s="37"/>
      <c r="LWI186" s="13"/>
      <c r="LWJ186" s="12"/>
      <c r="LWK186" s="12"/>
      <c r="LWL186" s="1"/>
      <c r="LWM186" s="5"/>
      <c r="LWN186" s="29"/>
      <c r="LWO186" s="37"/>
      <c r="LWP186" s="13"/>
      <c r="LWQ186" s="12"/>
      <c r="LWR186" s="12"/>
      <c r="LWS186" s="1"/>
      <c r="LWT186" s="5"/>
      <c r="LWU186" s="29"/>
      <c r="LWV186" s="37"/>
      <c r="LWW186" s="13"/>
      <c r="LWX186" s="12"/>
      <c r="LWY186" s="12"/>
      <c r="LWZ186" s="1"/>
      <c r="LXA186" s="5"/>
      <c r="LXB186" s="29"/>
      <c r="LXC186" s="37"/>
      <c r="LXD186" s="13"/>
      <c r="LXE186" s="12"/>
      <c r="LXF186" s="12"/>
      <c r="LXG186" s="1"/>
      <c r="LXH186" s="5"/>
      <c r="LXI186" s="29"/>
      <c r="LXJ186" s="37"/>
      <c r="LXK186" s="13"/>
      <c r="LXL186" s="12"/>
      <c r="LXM186" s="12"/>
      <c r="LXN186" s="1"/>
      <c r="LXO186" s="5"/>
      <c r="LXP186" s="29"/>
      <c r="LXQ186" s="37"/>
      <c r="LXR186" s="13"/>
      <c r="LXS186" s="12"/>
      <c r="LXT186" s="12"/>
      <c r="LXU186" s="1"/>
      <c r="LXV186" s="5"/>
      <c r="LXW186" s="29"/>
      <c r="LXX186" s="37"/>
      <c r="LXY186" s="13"/>
      <c r="LXZ186" s="12"/>
      <c r="LYA186" s="12"/>
      <c r="LYB186" s="1"/>
      <c r="LYC186" s="5"/>
      <c r="LYD186" s="29"/>
      <c r="LYE186" s="37"/>
      <c r="LYF186" s="13"/>
      <c r="LYG186" s="12"/>
      <c r="LYH186" s="12"/>
      <c r="LYI186" s="1"/>
      <c r="LYJ186" s="5"/>
      <c r="LYK186" s="29"/>
      <c r="LYL186" s="37"/>
      <c r="LYM186" s="13"/>
      <c r="LYN186" s="12"/>
      <c r="LYO186" s="12"/>
      <c r="LYP186" s="1"/>
      <c r="LYQ186" s="5"/>
      <c r="LYR186" s="29"/>
      <c r="LYS186" s="37"/>
      <c r="LYT186" s="13"/>
      <c r="LYU186" s="12"/>
      <c r="LYV186" s="12"/>
      <c r="LYW186" s="1"/>
      <c r="LYX186" s="5"/>
      <c r="LYY186" s="29"/>
      <c r="LYZ186" s="37"/>
      <c r="LZA186" s="13"/>
      <c r="LZB186" s="12"/>
      <c r="LZC186" s="12"/>
      <c r="LZD186" s="1"/>
      <c r="LZE186" s="5"/>
      <c r="LZF186" s="29"/>
      <c r="LZG186" s="37"/>
      <c r="LZH186" s="13"/>
      <c r="LZI186" s="12"/>
      <c r="LZJ186" s="12"/>
      <c r="LZK186" s="1"/>
      <c r="LZL186" s="5"/>
      <c r="LZM186" s="29"/>
      <c r="LZN186" s="37"/>
      <c r="LZO186" s="13"/>
      <c r="LZP186" s="12"/>
      <c r="LZQ186" s="12"/>
      <c r="LZR186" s="1"/>
      <c r="LZS186" s="5"/>
      <c r="LZT186" s="29"/>
      <c r="LZU186" s="37"/>
      <c r="LZV186" s="13"/>
      <c r="LZW186" s="12"/>
      <c r="LZX186" s="12"/>
      <c r="LZY186" s="1"/>
      <c r="LZZ186" s="5"/>
      <c r="MAA186" s="29"/>
      <c r="MAB186" s="37"/>
      <c r="MAC186" s="13"/>
      <c r="MAD186" s="12"/>
      <c r="MAE186" s="12"/>
      <c r="MAF186" s="1"/>
      <c r="MAG186" s="5"/>
      <c r="MAH186" s="29"/>
      <c r="MAI186" s="37"/>
      <c r="MAJ186" s="13"/>
      <c r="MAK186" s="12"/>
      <c r="MAL186" s="12"/>
      <c r="MAM186" s="1"/>
      <c r="MAN186" s="5"/>
      <c r="MAO186" s="29"/>
      <c r="MAP186" s="37"/>
      <c r="MAQ186" s="13"/>
      <c r="MAR186" s="12"/>
      <c r="MAS186" s="12"/>
      <c r="MAT186" s="1"/>
      <c r="MAU186" s="5"/>
      <c r="MAV186" s="29"/>
      <c r="MAW186" s="37"/>
      <c r="MAX186" s="13"/>
      <c r="MAY186" s="12"/>
      <c r="MAZ186" s="12"/>
      <c r="MBA186" s="1"/>
      <c r="MBB186" s="5"/>
      <c r="MBC186" s="29"/>
      <c r="MBD186" s="37"/>
      <c r="MBE186" s="13"/>
      <c r="MBF186" s="12"/>
      <c r="MBG186" s="12"/>
      <c r="MBH186" s="1"/>
      <c r="MBI186" s="5"/>
      <c r="MBJ186" s="29"/>
      <c r="MBK186" s="37"/>
      <c r="MBL186" s="13"/>
      <c r="MBM186" s="12"/>
      <c r="MBN186" s="12"/>
      <c r="MBO186" s="1"/>
      <c r="MBP186" s="5"/>
      <c r="MBQ186" s="29"/>
      <c r="MBR186" s="37"/>
      <c r="MBS186" s="13"/>
      <c r="MBT186" s="12"/>
      <c r="MBU186" s="12"/>
      <c r="MBV186" s="1"/>
      <c r="MBW186" s="5"/>
      <c r="MBX186" s="29"/>
      <c r="MBY186" s="37"/>
      <c r="MBZ186" s="13"/>
      <c r="MCA186" s="12"/>
      <c r="MCB186" s="12"/>
      <c r="MCC186" s="1"/>
      <c r="MCD186" s="5"/>
      <c r="MCE186" s="29"/>
      <c r="MCF186" s="37"/>
      <c r="MCG186" s="13"/>
      <c r="MCH186" s="12"/>
      <c r="MCI186" s="12"/>
      <c r="MCJ186" s="1"/>
      <c r="MCK186" s="5"/>
      <c r="MCL186" s="29"/>
      <c r="MCM186" s="37"/>
      <c r="MCN186" s="13"/>
      <c r="MCO186" s="12"/>
      <c r="MCP186" s="12"/>
      <c r="MCQ186" s="1"/>
      <c r="MCR186" s="5"/>
      <c r="MCS186" s="29"/>
      <c r="MCT186" s="37"/>
      <c r="MCU186" s="13"/>
      <c r="MCV186" s="12"/>
      <c r="MCW186" s="12"/>
      <c r="MCX186" s="1"/>
      <c r="MCY186" s="5"/>
      <c r="MCZ186" s="29"/>
      <c r="MDA186" s="37"/>
      <c r="MDB186" s="13"/>
      <c r="MDC186" s="12"/>
      <c r="MDD186" s="12"/>
      <c r="MDE186" s="1"/>
      <c r="MDF186" s="5"/>
      <c r="MDG186" s="29"/>
      <c r="MDH186" s="37"/>
      <c r="MDI186" s="13"/>
      <c r="MDJ186" s="12"/>
      <c r="MDK186" s="12"/>
      <c r="MDL186" s="1"/>
      <c r="MDM186" s="5"/>
      <c r="MDN186" s="29"/>
      <c r="MDO186" s="37"/>
      <c r="MDP186" s="13"/>
      <c r="MDQ186" s="12"/>
      <c r="MDR186" s="12"/>
      <c r="MDS186" s="1"/>
      <c r="MDT186" s="5"/>
      <c r="MDU186" s="29"/>
      <c r="MDV186" s="37"/>
      <c r="MDW186" s="13"/>
      <c r="MDX186" s="12"/>
      <c r="MDY186" s="12"/>
      <c r="MDZ186" s="1"/>
      <c r="MEA186" s="5"/>
      <c r="MEB186" s="29"/>
      <c r="MEC186" s="37"/>
      <c r="MED186" s="13"/>
      <c r="MEE186" s="12"/>
      <c r="MEF186" s="12"/>
      <c r="MEG186" s="1"/>
      <c r="MEH186" s="5"/>
      <c r="MEI186" s="29"/>
      <c r="MEJ186" s="37"/>
      <c r="MEK186" s="13"/>
      <c r="MEL186" s="12"/>
      <c r="MEM186" s="12"/>
      <c r="MEN186" s="1"/>
      <c r="MEO186" s="5"/>
      <c r="MEP186" s="29"/>
      <c r="MEQ186" s="37"/>
      <c r="MER186" s="13"/>
      <c r="MES186" s="12"/>
      <c r="MET186" s="12"/>
      <c r="MEU186" s="1"/>
      <c r="MEV186" s="5"/>
      <c r="MEW186" s="29"/>
      <c r="MEX186" s="37"/>
      <c r="MEY186" s="13"/>
      <c r="MEZ186" s="12"/>
      <c r="MFA186" s="12"/>
      <c r="MFB186" s="1"/>
      <c r="MFC186" s="5"/>
      <c r="MFD186" s="29"/>
      <c r="MFE186" s="37"/>
      <c r="MFF186" s="13"/>
      <c r="MFG186" s="12"/>
      <c r="MFH186" s="12"/>
      <c r="MFI186" s="1"/>
      <c r="MFJ186" s="5"/>
      <c r="MFK186" s="29"/>
      <c r="MFL186" s="37"/>
      <c r="MFM186" s="13"/>
      <c r="MFN186" s="12"/>
      <c r="MFO186" s="12"/>
      <c r="MFP186" s="1"/>
      <c r="MFQ186" s="5"/>
      <c r="MFR186" s="29"/>
      <c r="MFS186" s="37"/>
      <c r="MFT186" s="13"/>
      <c r="MFU186" s="12"/>
      <c r="MFV186" s="12"/>
      <c r="MFW186" s="1"/>
      <c r="MFX186" s="5"/>
      <c r="MFY186" s="29"/>
      <c r="MFZ186" s="37"/>
      <c r="MGA186" s="13"/>
      <c r="MGB186" s="12"/>
      <c r="MGC186" s="12"/>
      <c r="MGD186" s="1"/>
      <c r="MGE186" s="5"/>
      <c r="MGF186" s="29"/>
      <c r="MGG186" s="37"/>
      <c r="MGH186" s="13"/>
      <c r="MGI186" s="12"/>
      <c r="MGJ186" s="12"/>
      <c r="MGK186" s="1"/>
      <c r="MGL186" s="5"/>
      <c r="MGM186" s="29"/>
      <c r="MGN186" s="37"/>
      <c r="MGO186" s="13"/>
      <c r="MGP186" s="12"/>
      <c r="MGQ186" s="12"/>
      <c r="MGR186" s="1"/>
      <c r="MGS186" s="5"/>
      <c r="MGT186" s="29"/>
      <c r="MGU186" s="37"/>
      <c r="MGV186" s="13"/>
      <c r="MGW186" s="12"/>
      <c r="MGX186" s="12"/>
      <c r="MGY186" s="1"/>
      <c r="MGZ186" s="5"/>
      <c r="MHA186" s="29"/>
      <c r="MHB186" s="37"/>
      <c r="MHC186" s="13"/>
      <c r="MHD186" s="12"/>
      <c r="MHE186" s="12"/>
      <c r="MHF186" s="1"/>
      <c r="MHG186" s="5"/>
      <c r="MHH186" s="29"/>
      <c r="MHI186" s="37"/>
      <c r="MHJ186" s="13"/>
      <c r="MHK186" s="12"/>
      <c r="MHL186" s="12"/>
      <c r="MHM186" s="1"/>
      <c r="MHN186" s="5"/>
      <c r="MHO186" s="29"/>
      <c r="MHP186" s="37"/>
      <c r="MHQ186" s="13"/>
      <c r="MHR186" s="12"/>
      <c r="MHS186" s="12"/>
      <c r="MHT186" s="1"/>
      <c r="MHU186" s="5"/>
      <c r="MHV186" s="29"/>
      <c r="MHW186" s="37"/>
      <c r="MHX186" s="13"/>
      <c r="MHY186" s="12"/>
      <c r="MHZ186" s="12"/>
      <c r="MIA186" s="1"/>
      <c r="MIB186" s="5"/>
      <c r="MIC186" s="29"/>
      <c r="MID186" s="37"/>
      <c r="MIE186" s="13"/>
      <c r="MIF186" s="12"/>
      <c r="MIG186" s="12"/>
      <c r="MIH186" s="1"/>
      <c r="MII186" s="5"/>
      <c r="MIJ186" s="29"/>
      <c r="MIK186" s="37"/>
      <c r="MIL186" s="13"/>
      <c r="MIM186" s="12"/>
      <c r="MIN186" s="12"/>
      <c r="MIO186" s="1"/>
      <c r="MIP186" s="5"/>
      <c r="MIQ186" s="29"/>
      <c r="MIR186" s="37"/>
      <c r="MIS186" s="13"/>
      <c r="MIT186" s="12"/>
      <c r="MIU186" s="12"/>
      <c r="MIV186" s="1"/>
      <c r="MIW186" s="5"/>
      <c r="MIX186" s="29"/>
      <c r="MIY186" s="37"/>
      <c r="MIZ186" s="13"/>
      <c r="MJA186" s="12"/>
      <c r="MJB186" s="12"/>
      <c r="MJC186" s="1"/>
      <c r="MJD186" s="5"/>
      <c r="MJE186" s="29"/>
      <c r="MJF186" s="37"/>
      <c r="MJG186" s="13"/>
      <c r="MJH186" s="12"/>
      <c r="MJI186" s="12"/>
      <c r="MJJ186" s="1"/>
      <c r="MJK186" s="5"/>
      <c r="MJL186" s="29"/>
      <c r="MJM186" s="37"/>
      <c r="MJN186" s="13"/>
      <c r="MJO186" s="12"/>
      <c r="MJP186" s="12"/>
      <c r="MJQ186" s="1"/>
      <c r="MJR186" s="5"/>
      <c r="MJS186" s="29"/>
      <c r="MJT186" s="37"/>
      <c r="MJU186" s="13"/>
      <c r="MJV186" s="12"/>
      <c r="MJW186" s="12"/>
      <c r="MJX186" s="1"/>
      <c r="MJY186" s="5"/>
      <c r="MJZ186" s="29"/>
      <c r="MKA186" s="37"/>
      <c r="MKB186" s="13"/>
      <c r="MKC186" s="12"/>
      <c r="MKD186" s="12"/>
      <c r="MKE186" s="1"/>
      <c r="MKF186" s="5"/>
      <c r="MKG186" s="29"/>
      <c r="MKH186" s="37"/>
      <c r="MKI186" s="13"/>
      <c r="MKJ186" s="12"/>
      <c r="MKK186" s="12"/>
      <c r="MKL186" s="1"/>
      <c r="MKM186" s="5"/>
      <c r="MKN186" s="29"/>
      <c r="MKO186" s="37"/>
      <c r="MKP186" s="13"/>
      <c r="MKQ186" s="12"/>
      <c r="MKR186" s="12"/>
      <c r="MKS186" s="1"/>
      <c r="MKT186" s="5"/>
      <c r="MKU186" s="29"/>
      <c r="MKV186" s="37"/>
      <c r="MKW186" s="13"/>
      <c r="MKX186" s="12"/>
      <c r="MKY186" s="12"/>
      <c r="MKZ186" s="1"/>
      <c r="MLA186" s="5"/>
      <c r="MLB186" s="29"/>
      <c r="MLC186" s="37"/>
      <c r="MLD186" s="13"/>
      <c r="MLE186" s="12"/>
      <c r="MLF186" s="12"/>
      <c r="MLG186" s="1"/>
      <c r="MLH186" s="5"/>
      <c r="MLI186" s="29"/>
      <c r="MLJ186" s="37"/>
      <c r="MLK186" s="13"/>
      <c r="MLL186" s="12"/>
      <c r="MLM186" s="12"/>
      <c r="MLN186" s="1"/>
      <c r="MLO186" s="5"/>
      <c r="MLP186" s="29"/>
      <c r="MLQ186" s="37"/>
      <c r="MLR186" s="13"/>
      <c r="MLS186" s="12"/>
      <c r="MLT186" s="12"/>
      <c r="MLU186" s="1"/>
      <c r="MLV186" s="5"/>
      <c r="MLW186" s="29"/>
      <c r="MLX186" s="37"/>
      <c r="MLY186" s="13"/>
      <c r="MLZ186" s="12"/>
      <c r="MMA186" s="12"/>
      <c r="MMB186" s="1"/>
      <c r="MMC186" s="5"/>
      <c r="MMD186" s="29"/>
      <c r="MME186" s="37"/>
      <c r="MMF186" s="13"/>
      <c r="MMG186" s="12"/>
      <c r="MMH186" s="12"/>
      <c r="MMI186" s="1"/>
      <c r="MMJ186" s="5"/>
      <c r="MMK186" s="29"/>
      <c r="MML186" s="37"/>
      <c r="MMM186" s="13"/>
      <c r="MMN186" s="12"/>
      <c r="MMO186" s="12"/>
      <c r="MMP186" s="1"/>
      <c r="MMQ186" s="5"/>
      <c r="MMR186" s="29"/>
      <c r="MMS186" s="37"/>
      <c r="MMT186" s="13"/>
      <c r="MMU186" s="12"/>
      <c r="MMV186" s="12"/>
      <c r="MMW186" s="1"/>
      <c r="MMX186" s="5"/>
      <c r="MMY186" s="29"/>
      <c r="MMZ186" s="37"/>
      <c r="MNA186" s="13"/>
      <c r="MNB186" s="12"/>
      <c r="MNC186" s="12"/>
      <c r="MND186" s="1"/>
      <c r="MNE186" s="5"/>
      <c r="MNF186" s="29"/>
      <c r="MNG186" s="37"/>
      <c r="MNH186" s="13"/>
      <c r="MNI186" s="12"/>
      <c r="MNJ186" s="12"/>
      <c r="MNK186" s="1"/>
      <c r="MNL186" s="5"/>
      <c r="MNM186" s="29"/>
      <c r="MNN186" s="37"/>
      <c r="MNO186" s="13"/>
      <c r="MNP186" s="12"/>
      <c r="MNQ186" s="12"/>
      <c r="MNR186" s="1"/>
      <c r="MNS186" s="5"/>
      <c r="MNT186" s="29"/>
      <c r="MNU186" s="37"/>
      <c r="MNV186" s="13"/>
      <c r="MNW186" s="12"/>
      <c r="MNX186" s="12"/>
      <c r="MNY186" s="1"/>
      <c r="MNZ186" s="5"/>
      <c r="MOA186" s="29"/>
      <c r="MOB186" s="37"/>
      <c r="MOC186" s="13"/>
      <c r="MOD186" s="12"/>
      <c r="MOE186" s="12"/>
      <c r="MOF186" s="1"/>
      <c r="MOG186" s="5"/>
      <c r="MOH186" s="29"/>
      <c r="MOI186" s="37"/>
      <c r="MOJ186" s="13"/>
      <c r="MOK186" s="12"/>
      <c r="MOL186" s="12"/>
      <c r="MOM186" s="1"/>
      <c r="MON186" s="5"/>
      <c r="MOO186" s="29"/>
      <c r="MOP186" s="37"/>
      <c r="MOQ186" s="13"/>
      <c r="MOR186" s="12"/>
      <c r="MOS186" s="12"/>
      <c r="MOT186" s="1"/>
      <c r="MOU186" s="5"/>
      <c r="MOV186" s="29"/>
      <c r="MOW186" s="37"/>
      <c r="MOX186" s="13"/>
      <c r="MOY186" s="12"/>
      <c r="MOZ186" s="12"/>
      <c r="MPA186" s="1"/>
      <c r="MPB186" s="5"/>
      <c r="MPC186" s="29"/>
      <c r="MPD186" s="37"/>
      <c r="MPE186" s="13"/>
      <c r="MPF186" s="12"/>
      <c r="MPG186" s="12"/>
      <c r="MPH186" s="1"/>
      <c r="MPI186" s="5"/>
      <c r="MPJ186" s="29"/>
      <c r="MPK186" s="37"/>
      <c r="MPL186" s="13"/>
      <c r="MPM186" s="12"/>
      <c r="MPN186" s="12"/>
      <c r="MPO186" s="1"/>
      <c r="MPP186" s="5"/>
      <c r="MPQ186" s="29"/>
      <c r="MPR186" s="37"/>
      <c r="MPS186" s="13"/>
      <c r="MPT186" s="12"/>
      <c r="MPU186" s="12"/>
      <c r="MPV186" s="1"/>
      <c r="MPW186" s="5"/>
      <c r="MPX186" s="29"/>
      <c r="MPY186" s="37"/>
      <c r="MPZ186" s="13"/>
      <c r="MQA186" s="12"/>
      <c r="MQB186" s="12"/>
      <c r="MQC186" s="1"/>
      <c r="MQD186" s="5"/>
      <c r="MQE186" s="29"/>
      <c r="MQF186" s="37"/>
      <c r="MQG186" s="13"/>
      <c r="MQH186" s="12"/>
      <c r="MQI186" s="12"/>
      <c r="MQJ186" s="1"/>
      <c r="MQK186" s="5"/>
      <c r="MQL186" s="29"/>
      <c r="MQM186" s="37"/>
      <c r="MQN186" s="13"/>
      <c r="MQO186" s="12"/>
      <c r="MQP186" s="12"/>
      <c r="MQQ186" s="1"/>
      <c r="MQR186" s="5"/>
      <c r="MQS186" s="29"/>
      <c r="MQT186" s="37"/>
      <c r="MQU186" s="13"/>
      <c r="MQV186" s="12"/>
      <c r="MQW186" s="12"/>
      <c r="MQX186" s="1"/>
      <c r="MQY186" s="5"/>
      <c r="MQZ186" s="29"/>
      <c r="MRA186" s="37"/>
      <c r="MRB186" s="13"/>
      <c r="MRC186" s="12"/>
      <c r="MRD186" s="12"/>
      <c r="MRE186" s="1"/>
      <c r="MRF186" s="5"/>
      <c r="MRG186" s="29"/>
      <c r="MRH186" s="37"/>
      <c r="MRI186" s="13"/>
      <c r="MRJ186" s="12"/>
      <c r="MRK186" s="12"/>
      <c r="MRL186" s="1"/>
      <c r="MRM186" s="5"/>
      <c r="MRN186" s="29"/>
      <c r="MRO186" s="37"/>
      <c r="MRP186" s="13"/>
      <c r="MRQ186" s="12"/>
      <c r="MRR186" s="12"/>
      <c r="MRS186" s="1"/>
      <c r="MRT186" s="5"/>
      <c r="MRU186" s="29"/>
      <c r="MRV186" s="37"/>
      <c r="MRW186" s="13"/>
      <c r="MRX186" s="12"/>
      <c r="MRY186" s="12"/>
      <c r="MRZ186" s="1"/>
      <c r="MSA186" s="5"/>
      <c r="MSB186" s="29"/>
      <c r="MSC186" s="37"/>
      <c r="MSD186" s="13"/>
      <c r="MSE186" s="12"/>
      <c r="MSF186" s="12"/>
      <c r="MSG186" s="1"/>
      <c r="MSH186" s="5"/>
      <c r="MSI186" s="29"/>
      <c r="MSJ186" s="37"/>
      <c r="MSK186" s="13"/>
      <c r="MSL186" s="12"/>
      <c r="MSM186" s="12"/>
      <c r="MSN186" s="1"/>
      <c r="MSO186" s="5"/>
      <c r="MSP186" s="29"/>
      <c r="MSQ186" s="37"/>
      <c r="MSR186" s="13"/>
      <c r="MSS186" s="12"/>
      <c r="MST186" s="12"/>
      <c r="MSU186" s="1"/>
      <c r="MSV186" s="5"/>
      <c r="MSW186" s="29"/>
      <c r="MSX186" s="37"/>
      <c r="MSY186" s="13"/>
      <c r="MSZ186" s="12"/>
      <c r="MTA186" s="12"/>
      <c r="MTB186" s="1"/>
      <c r="MTC186" s="5"/>
      <c r="MTD186" s="29"/>
      <c r="MTE186" s="37"/>
      <c r="MTF186" s="13"/>
      <c r="MTG186" s="12"/>
      <c r="MTH186" s="12"/>
      <c r="MTI186" s="1"/>
      <c r="MTJ186" s="5"/>
      <c r="MTK186" s="29"/>
      <c r="MTL186" s="37"/>
      <c r="MTM186" s="13"/>
      <c r="MTN186" s="12"/>
      <c r="MTO186" s="12"/>
      <c r="MTP186" s="1"/>
      <c r="MTQ186" s="5"/>
      <c r="MTR186" s="29"/>
      <c r="MTS186" s="37"/>
      <c r="MTT186" s="13"/>
      <c r="MTU186" s="12"/>
      <c r="MTV186" s="12"/>
      <c r="MTW186" s="1"/>
      <c r="MTX186" s="5"/>
      <c r="MTY186" s="29"/>
      <c r="MTZ186" s="37"/>
      <c r="MUA186" s="13"/>
      <c r="MUB186" s="12"/>
      <c r="MUC186" s="12"/>
      <c r="MUD186" s="1"/>
      <c r="MUE186" s="5"/>
      <c r="MUF186" s="29"/>
      <c r="MUG186" s="37"/>
      <c r="MUH186" s="13"/>
      <c r="MUI186" s="12"/>
      <c r="MUJ186" s="12"/>
      <c r="MUK186" s="1"/>
      <c r="MUL186" s="5"/>
      <c r="MUM186" s="29"/>
      <c r="MUN186" s="37"/>
      <c r="MUO186" s="13"/>
      <c r="MUP186" s="12"/>
      <c r="MUQ186" s="12"/>
      <c r="MUR186" s="1"/>
      <c r="MUS186" s="5"/>
      <c r="MUT186" s="29"/>
      <c r="MUU186" s="37"/>
      <c r="MUV186" s="13"/>
      <c r="MUW186" s="12"/>
      <c r="MUX186" s="12"/>
      <c r="MUY186" s="1"/>
      <c r="MUZ186" s="5"/>
      <c r="MVA186" s="29"/>
      <c r="MVB186" s="37"/>
      <c r="MVC186" s="13"/>
      <c r="MVD186" s="12"/>
      <c r="MVE186" s="12"/>
      <c r="MVF186" s="1"/>
      <c r="MVG186" s="5"/>
      <c r="MVH186" s="29"/>
      <c r="MVI186" s="37"/>
      <c r="MVJ186" s="13"/>
      <c r="MVK186" s="12"/>
      <c r="MVL186" s="12"/>
      <c r="MVM186" s="1"/>
      <c r="MVN186" s="5"/>
      <c r="MVO186" s="29"/>
      <c r="MVP186" s="37"/>
      <c r="MVQ186" s="13"/>
      <c r="MVR186" s="12"/>
      <c r="MVS186" s="12"/>
      <c r="MVT186" s="1"/>
      <c r="MVU186" s="5"/>
      <c r="MVV186" s="29"/>
      <c r="MVW186" s="37"/>
      <c r="MVX186" s="13"/>
      <c r="MVY186" s="12"/>
      <c r="MVZ186" s="12"/>
      <c r="MWA186" s="1"/>
      <c r="MWB186" s="5"/>
      <c r="MWC186" s="29"/>
      <c r="MWD186" s="37"/>
      <c r="MWE186" s="13"/>
      <c r="MWF186" s="12"/>
      <c r="MWG186" s="12"/>
      <c r="MWH186" s="1"/>
      <c r="MWI186" s="5"/>
      <c r="MWJ186" s="29"/>
      <c r="MWK186" s="37"/>
      <c r="MWL186" s="13"/>
      <c r="MWM186" s="12"/>
      <c r="MWN186" s="12"/>
      <c r="MWO186" s="1"/>
      <c r="MWP186" s="5"/>
      <c r="MWQ186" s="29"/>
      <c r="MWR186" s="37"/>
      <c r="MWS186" s="13"/>
      <c r="MWT186" s="12"/>
      <c r="MWU186" s="12"/>
      <c r="MWV186" s="1"/>
      <c r="MWW186" s="5"/>
      <c r="MWX186" s="29"/>
      <c r="MWY186" s="37"/>
      <c r="MWZ186" s="13"/>
      <c r="MXA186" s="12"/>
      <c r="MXB186" s="12"/>
      <c r="MXC186" s="1"/>
      <c r="MXD186" s="5"/>
      <c r="MXE186" s="29"/>
      <c r="MXF186" s="37"/>
      <c r="MXG186" s="13"/>
      <c r="MXH186" s="12"/>
      <c r="MXI186" s="12"/>
      <c r="MXJ186" s="1"/>
      <c r="MXK186" s="5"/>
      <c r="MXL186" s="29"/>
      <c r="MXM186" s="37"/>
      <c r="MXN186" s="13"/>
      <c r="MXO186" s="12"/>
      <c r="MXP186" s="12"/>
      <c r="MXQ186" s="1"/>
      <c r="MXR186" s="5"/>
      <c r="MXS186" s="29"/>
      <c r="MXT186" s="37"/>
      <c r="MXU186" s="13"/>
      <c r="MXV186" s="12"/>
      <c r="MXW186" s="12"/>
      <c r="MXX186" s="1"/>
      <c r="MXY186" s="5"/>
      <c r="MXZ186" s="29"/>
      <c r="MYA186" s="37"/>
      <c r="MYB186" s="13"/>
      <c r="MYC186" s="12"/>
      <c r="MYD186" s="12"/>
      <c r="MYE186" s="1"/>
      <c r="MYF186" s="5"/>
      <c r="MYG186" s="29"/>
      <c r="MYH186" s="37"/>
      <c r="MYI186" s="13"/>
      <c r="MYJ186" s="12"/>
      <c r="MYK186" s="12"/>
      <c r="MYL186" s="1"/>
      <c r="MYM186" s="5"/>
      <c r="MYN186" s="29"/>
      <c r="MYO186" s="37"/>
      <c r="MYP186" s="13"/>
      <c r="MYQ186" s="12"/>
      <c r="MYR186" s="12"/>
      <c r="MYS186" s="1"/>
      <c r="MYT186" s="5"/>
      <c r="MYU186" s="29"/>
      <c r="MYV186" s="37"/>
      <c r="MYW186" s="13"/>
      <c r="MYX186" s="12"/>
      <c r="MYY186" s="12"/>
      <c r="MYZ186" s="1"/>
      <c r="MZA186" s="5"/>
      <c r="MZB186" s="29"/>
      <c r="MZC186" s="37"/>
      <c r="MZD186" s="13"/>
      <c r="MZE186" s="12"/>
      <c r="MZF186" s="12"/>
      <c r="MZG186" s="1"/>
      <c r="MZH186" s="5"/>
      <c r="MZI186" s="29"/>
      <c r="MZJ186" s="37"/>
      <c r="MZK186" s="13"/>
      <c r="MZL186" s="12"/>
      <c r="MZM186" s="12"/>
      <c r="MZN186" s="1"/>
      <c r="MZO186" s="5"/>
      <c r="MZP186" s="29"/>
      <c r="MZQ186" s="37"/>
      <c r="MZR186" s="13"/>
      <c r="MZS186" s="12"/>
      <c r="MZT186" s="12"/>
      <c r="MZU186" s="1"/>
      <c r="MZV186" s="5"/>
      <c r="MZW186" s="29"/>
      <c r="MZX186" s="37"/>
      <c r="MZY186" s="13"/>
      <c r="MZZ186" s="12"/>
      <c r="NAA186" s="12"/>
      <c r="NAB186" s="1"/>
      <c r="NAC186" s="5"/>
      <c r="NAD186" s="29"/>
      <c r="NAE186" s="37"/>
      <c r="NAF186" s="13"/>
      <c r="NAG186" s="12"/>
      <c r="NAH186" s="12"/>
      <c r="NAI186" s="1"/>
      <c r="NAJ186" s="5"/>
      <c r="NAK186" s="29"/>
      <c r="NAL186" s="37"/>
      <c r="NAM186" s="13"/>
      <c r="NAN186" s="12"/>
      <c r="NAO186" s="12"/>
      <c r="NAP186" s="1"/>
      <c r="NAQ186" s="5"/>
      <c r="NAR186" s="29"/>
      <c r="NAS186" s="37"/>
      <c r="NAT186" s="13"/>
      <c r="NAU186" s="12"/>
      <c r="NAV186" s="12"/>
      <c r="NAW186" s="1"/>
      <c r="NAX186" s="5"/>
      <c r="NAY186" s="29"/>
      <c r="NAZ186" s="37"/>
      <c r="NBA186" s="13"/>
      <c r="NBB186" s="12"/>
      <c r="NBC186" s="12"/>
      <c r="NBD186" s="1"/>
      <c r="NBE186" s="5"/>
      <c r="NBF186" s="29"/>
      <c r="NBG186" s="37"/>
      <c r="NBH186" s="13"/>
      <c r="NBI186" s="12"/>
      <c r="NBJ186" s="12"/>
      <c r="NBK186" s="1"/>
      <c r="NBL186" s="5"/>
      <c r="NBM186" s="29"/>
      <c r="NBN186" s="37"/>
      <c r="NBO186" s="13"/>
      <c r="NBP186" s="12"/>
      <c r="NBQ186" s="12"/>
      <c r="NBR186" s="1"/>
      <c r="NBS186" s="5"/>
      <c r="NBT186" s="29"/>
      <c r="NBU186" s="37"/>
      <c r="NBV186" s="13"/>
      <c r="NBW186" s="12"/>
      <c r="NBX186" s="12"/>
      <c r="NBY186" s="1"/>
      <c r="NBZ186" s="5"/>
      <c r="NCA186" s="29"/>
      <c r="NCB186" s="37"/>
      <c r="NCC186" s="13"/>
      <c r="NCD186" s="12"/>
      <c r="NCE186" s="12"/>
      <c r="NCF186" s="1"/>
      <c r="NCG186" s="5"/>
      <c r="NCH186" s="29"/>
      <c r="NCI186" s="37"/>
      <c r="NCJ186" s="13"/>
      <c r="NCK186" s="12"/>
      <c r="NCL186" s="12"/>
      <c r="NCM186" s="1"/>
      <c r="NCN186" s="5"/>
      <c r="NCO186" s="29"/>
      <c r="NCP186" s="37"/>
      <c r="NCQ186" s="13"/>
      <c r="NCR186" s="12"/>
      <c r="NCS186" s="12"/>
      <c r="NCT186" s="1"/>
      <c r="NCU186" s="5"/>
      <c r="NCV186" s="29"/>
      <c r="NCW186" s="37"/>
      <c r="NCX186" s="13"/>
      <c r="NCY186" s="12"/>
      <c r="NCZ186" s="12"/>
      <c r="NDA186" s="1"/>
      <c r="NDB186" s="5"/>
      <c r="NDC186" s="29"/>
      <c r="NDD186" s="37"/>
      <c r="NDE186" s="13"/>
      <c r="NDF186" s="12"/>
      <c r="NDG186" s="12"/>
      <c r="NDH186" s="1"/>
      <c r="NDI186" s="5"/>
      <c r="NDJ186" s="29"/>
      <c r="NDK186" s="37"/>
      <c r="NDL186" s="13"/>
      <c r="NDM186" s="12"/>
      <c r="NDN186" s="12"/>
      <c r="NDO186" s="1"/>
      <c r="NDP186" s="5"/>
      <c r="NDQ186" s="29"/>
      <c r="NDR186" s="37"/>
      <c r="NDS186" s="13"/>
      <c r="NDT186" s="12"/>
      <c r="NDU186" s="12"/>
      <c r="NDV186" s="1"/>
      <c r="NDW186" s="5"/>
      <c r="NDX186" s="29"/>
      <c r="NDY186" s="37"/>
      <c r="NDZ186" s="13"/>
      <c r="NEA186" s="12"/>
      <c r="NEB186" s="12"/>
      <c r="NEC186" s="1"/>
      <c r="NED186" s="5"/>
      <c r="NEE186" s="29"/>
      <c r="NEF186" s="37"/>
      <c r="NEG186" s="13"/>
      <c r="NEH186" s="12"/>
      <c r="NEI186" s="12"/>
      <c r="NEJ186" s="1"/>
      <c r="NEK186" s="5"/>
      <c r="NEL186" s="29"/>
      <c r="NEM186" s="37"/>
      <c r="NEN186" s="13"/>
      <c r="NEO186" s="12"/>
      <c r="NEP186" s="12"/>
      <c r="NEQ186" s="1"/>
      <c r="NER186" s="5"/>
      <c r="NES186" s="29"/>
      <c r="NET186" s="37"/>
      <c r="NEU186" s="13"/>
      <c r="NEV186" s="12"/>
      <c r="NEW186" s="12"/>
      <c r="NEX186" s="1"/>
      <c r="NEY186" s="5"/>
      <c r="NEZ186" s="29"/>
      <c r="NFA186" s="37"/>
      <c r="NFB186" s="13"/>
      <c r="NFC186" s="12"/>
      <c r="NFD186" s="12"/>
      <c r="NFE186" s="1"/>
      <c r="NFF186" s="5"/>
      <c r="NFG186" s="29"/>
      <c r="NFH186" s="37"/>
      <c r="NFI186" s="13"/>
      <c r="NFJ186" s="12"/>
      <c r="NFK186" s="12"/>
      <c r="NFL186" s="1"/>
      <c r="NFM186" s="5"/>
      <c r="NFN186" s="29"/>
      <c r="NFO186" s="37"/>
      <c r="NFP186" s="13"/>
      <c r="NFQ186" s="12"/>
      <c r="NFR186" s="12"/>
      <c r="NFS186" s="1"/>
      <c r="NFT186" s="5"/>
      <c r="NFU186" s="29"/>
      <c r="NFV186" s="37"/>
      <c r="NFW186" s="13"/>
      <c r="NFX186" s="12"/>
      <c r="NFY186" s="12"/>
      <c r="NFZ186" s="1"/>
      <c r="NGA186" s="5"/>
      <c r="NGB186" s="29"/>
      <c r="NGC186" s="37"/>
      <c r="NGD186" s="13"/>
      <c r="NGE186" s="12"/>
      <c r="NGF186" s="12"/>
      <c r="NGG186" s="1"/>
      <c r="NGH186" s="5"/>
      <c r="NGI186" s="29"/>
      <c r="NGJ186" s="37"/>
      <c r="NGK186" s="13"/>
      <c r="NGL186" s="12"/>
      <c r="NGM186" s="12"/>
      <c r="NGN186" s="1"/>
      <c r="NGO186" s="5"/>
      <c r="NGP186" s="29"/>
      <c r="NGQ186" s="37"/>
      <c r="NGR186" s="13"/>
      <c r="NGS186" s="12"/>
      <c r="NGT186" s="12"/>
      <c r="NGU186" s="1"/>
      <c r="NGV186" s="5"/>
      <c r="NGW186" s="29"/>
      <c r="NGX186" s="37"/>
      <c r="NGY186" s="13"/>
      <c r="NGZ186" s="12"/>
      <c r="NHA186" s="12"/>
      <c r="NHB186" s="1"/>
      <c r="NHC186" s="5"/>
      <c r="NHD186" s="29"/>
      <c r="NHE186" s="37"/>
      <c r="NHF186" s="13"/>
      <c r="NHG186" s="12"/>
      <c r="NHH186" s="12"/>
      <c r="NHI186" s="1"/>
      <c r="NHJ186" s="5"/>
      <c r="NHK186" s="29"/>
      <c r="NHL186" s="37"/>
      <c r="NHM186" s="13"/>
      <c r="NHN186" s="12"/>
      <c r="NHO186" s="12"/>
      <c r="NHP186" s="1"/>
      <c r="NHQ186" s="5"/>
      <c r="NHR186" s="29"/>
      <c r="NHS186" s="37"/>
      <c r="NHT186" s="13"/>
      <c r="NHU186" s="12"/>
      <c r="NHV186" s="12"/>
      <c r="NHW186" s="1"/>
      <c r="NHX186" s="5"/>
      <c r="NHY186" s="29"/>
      <c r="NHZ186" s="37"/>
      <c r="NIA186" s="13"/>
      <c r="NIB186" s="12"/>
      <c r="NIC186" s="12"/>
      <c r="NID186" s="1"/>
      <c r="NIE186" s="5"/>
      <c r="NIF186" s="29"/>
      <c r="NIG186" s="37"/>
      <c r="NIH186" s="13"/>
      <c r="NII186" s="12"/>
      <c r="NIJ186" s="12"/>
      <c r="NIK186" s="1"/>
      <c r="NIL186" s="5"/>
      <c r="NIM186" s="29"/>
      <c r="NIN186" s="37"/>
      <c r="NIO186" s="13"/>
      <c r="NIP186" s="12"/>
      <c r="NIQ186" s="12"/>
      <c r="NIR186" s="1"/>
      <c r="NIS186" s="5"/>
      <c r="NIT186" s="29"/>
      <c r="NIU186" s="37"/>
      <c r="NIV186" s="13"/>
      <c r="NIW186" s="12"/>
      <c r="NIX186" s="12"/>
      <c r="NIY186" s="1"/>
      <c r="NIZ186" s="5"/>
      <c r="NJA186" s="29"/>
      <c r="NJB186" s="37"/>
      <c r="NJC186" s="13"/>
      <c r="NJD186" s="12"/>
      <c r="NJE186" s="12"/>
      <c r="NJF186" s="1"/>
      <c r="NJG186" s="5"/>
      <c r="NJH186" s="29"/>
      <c r="NJI186" s="37"/>
      <c r="NJJ186" s="13"/>
      <c r="NJK186" s="12"/>
      <c r="NJL186" s="12"/>
      <c r="NJM186" s="1"/>
      <c r="NJN186" s="5"/>
      <c r="NJO186" s="29"/>
      <c r="NJP186" s="37"/>
      <c r="NJQ186" s="13"/>
      <c r="NJR186" s="12"/>
      <c r="NJS186" s="12"/>
      <c r="NJT186" s="1"/>
      <c r="NJU186" s="5"/>
      <c r="NJV186" s="29"/>
      <c r="NJW186" s="37"/>
      <c r="NJX186" s="13"/>
      <c r="NJY186" s="12"/>
      <c r="NJZ186" s="12"/>
      <c r="NKA186" s="1"/>
      <c r="NKB186" s="5"/>
      <c r="NKC186" s="29"/>
      <c r="NKD186" s="37"/>
      <c r="NKE186" s="13"/>
      <c r="NKF186" s="12"/>
      <c r="NKG186" s="12"/>
      <c r="NKH186" s="1"/>
      <c r="NKI186" s="5"/>
      <c r="NKJ186" s="29"/>
      <c r="NKK186" s="37"/>
      <c r="NKL186" s="13"/>
      <c r="NKM186" s="12"/>
      <c r="NKN186" s="12"/>
      <c r="NKO186" s="1"/>
      <c r="NKP186" s="5"/>
      <c r="NKQ186" s="29"/>
      <c r="NKR186" s="37"/>
      <c r="NKS186" s="13"/>
      <c r="NKT186" s="12"/>
      <c r="NKU186" s="12"/>
      <c r="NKV186" s="1"/>
      <c r="NKW186" s="5"/>
      <c r="NKX186" s="29"/>
      <c r="NKY186" s="37"/>
      <c r="NKZ186" s="13"/>
      <c r="NLA186" s="12"/>
      <c r="NLB186" s="12"/>
      <c r="NLC186" s="1"/>
      <c r="NLD186" s="5"/>
      <c r="NLE186" s="29"/>
      <c r="NLF186" s="37"/>
      <c r="NLG186" s="13"/>
      <c r="NLH186" s="12"/>
      <c r="NLI186" s="12"/>
      <c r="NLJ186" s="1"/>
      <c r="NLK186" s="5"/>
      <c r="NLL186" s="29"/>
      <c r="NLM186" s="37"/>
      <c r="NLN186" s="13"/>
      <c r="NLO186" s="12"/>
      <c r="NLP186" s="12"/>
      <c r="NLQ186" s="1"/>
      <c r="NLR186" s="5"/>
      <c r="NLS186" s="29"/>
      <c r="NLT186" s="37"/>
      <c r="NLU186" s="13"/>
      <c r="NLV186" s="12"/>
      <c r="NLW186" s="12"/>
      <c r="NLX186" s="1"/>
      <c r="NLY186" s="5"/>
      <c r="NLZ186" s="29"/>
      <c r="NMA186" s="37"/>
      <c r="NMB186" s="13"/>
      <c r="NMC186" s="12"/>
      <c r="NMD186" s="12"/>
      <c r="NME186" s="1"/>
      <c r="NMF186" s="5"/>
      <c r="NMG186" s="29"/>
      <c r="NMH186" s="37"/>
      <c r="NMI186" s="13"/>
      <c r="NMJ186" s="12"/>
      <c r="NMK186" s="12"/>
      <c r="NML186" s="1"/>
      <c r="NMM186" s="5"/>
      <c r="NMN186" s="29"/>
      <c r="NMO186" s="37"/>
      <c r="NMP186" s="13"/>
      <c r="NMQ186" s="12"/>
      <c r="NMR186" s="12"/>
      <c r="NMS186" s="1"/>
      <c r="NMT186" s="5"/>
      <c r="NMU186" s="29"/>
      <c r="NMV186" s="37"/>
      <c r="NMW186" s="13"/>
      <c r="NMX186" s="12"/>
      <c r="NMY186" s="12"/>
      <c r="NMZ186" s="1"/>
      <c r="NNA186" s="5"/>
      <c r="NNB186" s="29"/>
      <c r="NNC186" s="37"/>
      <c r="NND186" s="13"/>
      <c r="NNE186" s="12"/>
      <c r="NNF186" s="12"/>
      <c r="NNG186" s="1"/>
      <c r="NNH186" s="5"/>
      <c r="NNI186" s="29"/>
      <c r="NNJ186" s="37"/>
      <c r="NNK186" s="13"/>
      <c r="NNL186" s="12"/>
      <c r="NNM186" s="12"/>
      <c r="NNN186" s="1"/>
      <c r="NNO186" s="5"/>
      <c r="NNP186" s="29"/>
      <c r="NNQ186" s="37"/>
      <c r="NNR186" s="13"/>
      <c r="NNS186" s="12"/>
      <c r="NNT186" s="12"/>
      <c r="NNU186" s="1"/>
      <c r="NNV186" s="5"/>
      <c r="NNW186" s="29"/>
      <c r="NNX186" s="37"/>
      <c r="NNY186" s="13"/>
      <c r="NNZ186" s="12"/>
      <c r="NOA186" s="12"/>
      <c r="NOB186" s="1"/>
      <c r="NOC186" s="5"/>
      <c r="NOD186" s="29"/>
      <c r="NOE186" s="37"/>
      <c r="NOF186" s="13"/>
      <c r="NOG186" s="12"/>
      <c r="NOH186" s="12"/>
      <c r="NOI186" s="1"/>
      <c r="NOJ186" s="5"/>
      <c r="NOK186" s="29"/>
      <c r="NOL186" s="37"/>
      <c r="NOM186" s="13"/>
      <c r="NON186" s="12"/>
      <c r="NOO186" s="12"/>
      <c r="NOP186" s="1"/>
      <c r="NOQ186" s="5"/>
      <c r="NOR186" s="29"/>
      <c r="NOS186" s="37"/>
      <c r="NOT186" s="13"/>
      <c r="NOU186" s="12"/>
      <c r="NOV186" s="12"/>
      <c r="NOW186" s="1"/>
      <c r="NOX186" s="5"/>
      <c r="NOY186" s="29"/>
      <c r="NOZ186" s="37"/>
      <c r="NPA186" s="13"/>
      <c r="NPB186" s="12"/>
      <c r="NPC186" s="12"/>
      <c r="NPD186" s="1"/>
      <c r="NPE186" s="5"/>
      <c r="NPF186" s="29"/>
      <c r="NPG186" s="37"/>
      <c r="NPH186" s="13"/>
      <c r="NPI186" s="12"/>
      <c r="NPJ186" s="12"/>
      <c r="NPK186" s="1"/>
      <c r="NPL186" s="5"/>
      <c r="NPM186" s="29"/>
      <c r="NPN186" s="37"/>
      <c r="NPO186" s="13"/>
      <c r="NPP186" s="12"/>
      <c r="NPQ186" s="12"/>
      <c r="NPR186" s="1"/>
      <c r="NPS186" s="5"/>
      <c r="NPT186" s="29"/>
      <c r="NPU186" s="37"/>
      <c r="NPV186" s="13"/>
      <c r="NPW186" s="12"/>
      <c r="NPX186" s="12"/>
      <c r="NPY186" s="1"/>
      <c r="NPZ186" s="5"/>
      <c r="NQA186" s="29"/>
      <c r="NQB186" s="37"/>
      <c r="NQC186" s="13"/>
      <c r="NQD186" s="12"/>
      <c r="NQE186" s="12"/>
      <c r="NQF186" s="1"/>
      <c r="NQG186" s="5"/>
      <c r="NQH186" s="29"/>
      <c r="NQI186" s="37"/>
      <c r="NQJ186" s="13"/>
      <c r="NQK186" s="12"/>
      <c r="NQL186" s="12"/>
      <c r="NQM186" s="1"/>
      <c r="NQN186" s="5"/>
      <c r="NQO186" s="29"/>
      <c r="NQP186" s="37"/>
      <c r="NQQ186" s="13"/>
      <c r="NQR186" s="12"/>
      <c r="NQS186" s="12"/>
      <c r="NQT186" s="1"/>
      <c r="NQU186" s="5"/>
      <c r="NQV186" s="29"/>
      <c r="NQW186" s="37"/>
      <c r="NQX186" s="13"/>
      <c r="NQY186" s="12"/>
      <c r="NQZ186" s="12"/>
      <c r="NRA186" s="1"/>
      <c r="NRB186" s="5"/>
      <c r="NRC186" s="29"/>
      <c r="NRD186" s="37"/>
      <c r="NRE186" s="13"/>
      <c r="NRF186" s="12"/>
      <c r="NRG186" s="12"/>
      <c r="NRH186" s="1"/>
      <c r="NRI186" s="5"/>
      <c r="NRJ186" s="29"/>
      <c r="NRK186" s="37"/>
      <c r="NRL186" s="13"/>
      <c r="NRM186" s="12"/>
      <c r="NRN186" s="12"/>
      <c r="NRO186" s="1"/>
      <c r="NRP186" s="5"/>
      <c r="NRQ186" s="29"/>
      <c r="NRR186" s="37"/>
      <c r="NRS186" s="13"/>
      <c r="NRT186" s="12"/>
      <c r="NRU186" s="12"/>
      <c r="NRV186" s="1"/>
      <c r="NRW186" s="5"/>
      <c r="NRX186" s="29"/>
      <c r="NRY186" s="37"/>
      <c r="NRZ186" s="13"/>
      <c r="NSA186" s="12"/>
      <c r="NSB186" s="12"/>
      <c r="NSC186" s="1"/>
      <c r="NSD186" s="5"/>
      <c r="NSE186" s="29"/>
      <c r="NSF186" s="37"/>
      <c r="NSG186" s="13"/>
      <c r="NSH186" s="12"/>
      <c r="NSI186" s="12"/>
      <c r="NSJ186" s="1"/>
      <c r="NSK186" s="5"/>
      <c r="NSL186" s="29"/>
      <c r="NSM186" s="37"/>
      <c r="NSN186" s="13"/>
      <c r="NSO186" s="12"/>
      <c r="NSP186" s="12"/>
      <c r="NSQ186" s="1"/>
      <c r="NSR186" s="5"/>
      <c r="NSS186" s="29"/>
      <c r="NST186" s="37"/>
      <c r="NSU186" s="13"/>
      <c r="NSV186" s="12"/>
      <c r="NSW186" s="12"/>
      <c r="NSX186" s="1"/>
      <c r="NSY186" s="5"/>
      <c r="NSZ186" s="29"/>
      <c r="NTA186" s="37"/>
      <c r="NTB186" s="13"/>
      <c r="NTC186" s="12"/>
      <c r="NTD186" s="12"/>
      <c r="NTE186" s="1"/>
      <c r="NTF186" s="5"/>
      <c r="NTG186" s="29"/>
      <c r="NTH186" s="37"/>
      <c r="NTI186" s="13"/>
      <c r="NTJ186" s="12"/>
      <c r="NTK186" s="12"/>
      <c r="NTL186" s="1"/>
      <c r="NTM186" s="5"/>
      <c r="NTN186" s="29"/>
      <c r="NTO186" s="37"/>
      <c r="NTP186" s="13"/>
      <c r="NTQ186" s="12"/>
      <c r="NTR186" s="12"/>
      <c r="NTS186" s="1"/>
      <c r="NTT186" s="5"/>
      <c r="NTU186" s="29"/>
      <c r="NTV186" s="37"/>
      <c r="NTW186" s="13"/>
      <c r="NTX186" s="12"/>
      <c r="NTY186" s="12"/>
      <c r="NTZ186" s="1"/>
      <c r="NUA186" s="5"/>
      <c r="NUB186" s="29"/>
      <c r="NUC186" s="37"/>
      <c r="NUD186" s="13"/>
      <c r="NUE186" s="12"/>
      <c r="NUF186" s="12"/>
      <c r="NUG186" s="1"/>
      <c r="NUH186" s="5"/>
      <c r="NUI186" s="29"/>
      <c r="NUJ186" s="37"/>
      <c r="NUK186" s="13"/>
      <c r="NUL186" s="12"/>
      <c r="NUM186" s="12"/>
      <c r="NUN186" s="1"/>
      <c r="NUO186" s="5"/>
      <c r="NUP186" s="29"/>
      <c r="NUQ186" s="37"/>
      <c r="NUR186" s="13"/>
      <c r="NUS186" s="12"/>
      <c r="NUT186" s="12"/>
      <c r="NUU186" s="1"/>
      <c r="NUV186" s="5"/>
      <c r="NUW186" s="29"/>
      <c r="NUX186" s="37"/>
      <c r="NUY186" s="13"/>
      <c r="NUZ186" s="12"/>
      <c r="NVA186" s="12"/>
      <c r="NVB186" s="1"/>
      <c r="NVC186" s="5"/>
      <c r="NVD186" s="29"/>
      <c r="NVE186" s="37"/>
      <c r="NVF186" s="13"/>
      <c r="NVG186" s="12"/>
      <c r="NVH186" s="12"/>
      <c r="NVI186" s="1"/>
      <c r="NVJ186" s="5"/>
      <c r="NVK186" s="29"/>
      <c r="NVL186" s="37"/>
      <c r="NVM186" s="13"/>
      <c r="NVN186" s="12"/>
      <c r="NVO186" s="12"/>
      <c r="NVP186" s="1"/>
      <c r="NVQ186" s="5"/>
      <c r="NVR186" s="29"/>
      <c r="NVS186" s="37"/>
      <c r="NVT186" s="13"/>
      <c r="NVU186" s="12"/>
      <c r="NVV186" s="12"/>
      <c r="NVW186" s="1"/>
      <c r="NVX186" s="5"/>
      <c r="NVY186" s="29"/>
      <c r="NVZ186" s="37"/>
      <c r="NWA186" s="13"/>
      <c r="NWB186" s="12"/>
      <c r="NWC186" s="12"/>
      <c r="NWD186" s="1"/>
      <c r="NWE186" s="5"/>
      <c r="NWF186" s="29"/>
      <c r="NWG186" s="37"/>
      <c r="NWH186" s="13"/>
      <c r="NWI186" s="12"/>
      <c r="NWJ186" s="12"/>
      <c r="NWK186" s="1"/>
      <c r="NWL186" s="5"/>
      <c r="NWM186" s="29"/>
      <c r="NWN186" s="37"/>
      <c r="NWO186" s="13"/>
      <c r="NWP186" s="12"/>
      <c r="NWQ186" s="12"/>
      <c r="NWR186" s="1"/>
      <c r="NWS186" s="5"/>
      <c r="NWT186" s="29"/>
      <c r="NWU186" s="37"/>
      <c r="NWV186" s="13"/>
      <c r="NWW186" s="12"/>
      <c r="NWX186" s="12"/>
      <c r="NWY186" s="1"/>
      <c r="NWZ186" s="5"/>
      <c r="NXA186" s="29"/>
      <c r="NXB186" s="37"/>
      <c r="NXC186" s="13"/>
      <c r="NXD186" s="12"/>
      <c r="NXE186" s="12"/>
      <c r="NXF186" s="1"/>
      <c r="NXG186" s="5"/>
      <c r="NXH186" s="29"/>
      <c r="NXI186" s="37"/>
      <c r="NXJ186" s="13"/>
      <c r="NXK186" s="12"/>
      <c r="NXL186" s="12"/>
      <c r="NXM186" s="1"/>
      <c r="NXN186" s="5"/>
      <c r="NXO186" s="29"/>
      <c r="NXP186" s="37"/>
      <c r="NXQ186" s="13"/>
      <c r="NXR186" s="12"/>
      <c r="NXS186" s="12"/>
      <c r="NXT186" s="1"/>
      <c r="NXU186" s="5"/>
      <c r="NXV186" s="29"/>
      <c r="NXW186" s="37"/>
      <c r="NXX186" s="13"/>
      <c r="NXY186" s="12"/>
      <c r="NXZ186" s="12"/>
      <c r="NYA186" s="1"/>
      <c r="NYB186" s="5"/>
      <c r="NYC186" s="29"/>
      <c r="NYD186" s="37"/>
      <c r="NYE186" s="13"/>
      <c r="NYF186" s="12"/>
      <c r="NYG186" s="12"/>
      <c r="NYH186" s="1"/>
      <c r="NYI186" s="5"/>
      <c r="NYJ186" s="29"/>
      <c r="NYK186" s="37"/>
      <c r="NYL186" s="13"/>
      <c r="NYM186" s="12"/>
      <c r="NYN186" s="12"/>
      <c r="NYO186" s="1"/>
      <c r="NYP186" s="5"/>
      <c r="NYQ186" s="29"/>
      <c r="NYR186" s="37"/>
      <c r="NYS186" s="13"/>
      <c r="NYT186" s="12"/>
      <c r="NYU186" s="12"/>
      <c r="NYV186" s="1"/>
      <c r="NYW186" s="5"/>
      <c r="NYX186" s="29"/>
      <c r="NYY186" s="37"/>
      <c r="NYZ186" s="13"/>
      <c r="NZA186" s="12"/>
      <c r="NZB186" s="12"/>
      <c r="NZC186" s="1"/>
      <c r="NZD186" s="5"/>
      <c r="NZE186" s="29"/>
      <c r="NZF186" s="37"/>
      <c r="NZG186" s="13"/>
      <c r="NZH186" s="12"/>
      <c r="NZI186" s="12"/>
      <c r="NZJ186" s="1"/>
      <c r="NZK186" s="5"/>
      <c r="NZL186" s="29"/>
      <c r="NZM186" s="37"/>
      <c r="NZN186" s="13"/>
      <c r="NZO186" s="12"/>
      <c r="NZP186" s="12"/>
      <c r="NZQ186" s="1"/>
      <c r="NZR186" s="5"/>
      <c r="NZS186" s="29"/>
      <c r="NZT186" s="37"/>
      <c r="NZU186" s="13"/>
      <c r="NZV186" s="12"/>
      <c r="NZW186" s="12"/>
      <c r="NZX186" s="1"/>
      <c r="NZY186" s="5"/>
      <c r="NZZ186" s="29"/>
      <c r="OAA186" s="37"/>
      <c r="OAB186" s="13"/>
      <c r="OAC186" s="12"/>
      <c r="OAD186" s="12"/>
      <c r="OAE186" s="1"/>
      <c r="OAF186" s="5"/>
      <c r="OAG186" s="29"/>
      <c r="OAH186" s="37"/>
      <c r="OAI186" s="13"/>
      <c r="OAJ186" s="12"/>
      <c r="OAK186" s="12"/>
      <c r="OAL186" s="1"/>
      <c r="OAM186" s="5"/>
      <c r="OAN186" s="29"/>
      <c r="OAO186" s="37"/>
      <c r="OAP186" s="13"/>
      <c r="OAQ186" s="12"/>
      <c r="OAR186" s="12"/>
      <c r="OAS186" s="1"/>
      <c r="OAT186" s="5"/>
      <c r="OAU186" s="29"/>
      <c r="OAV186" s="37"/>
      <c r="OAW186" s="13"/>
      <c r="OAX186" s="12"/>
      <c r="OAY186" s="12"/>
      <c r="OAZ186" s="1"/>
      <c r="OBA186" s="5"/>
      <c r="OBB186" s="29"/>
      <c r="OBC186" s="37"/>
      <c r="OBD186" s="13"/>
      <c r="OBE186" s="12"/>
      <c r="OBF186" s="12"/>
      <c r="OBG186" s="1"/>
      <c r="OBH186" s="5"/>
      <c r="OBI186" s="29"/>
      <c r="OBJ186" s="37"/>
      <c r="OBK186" s="13"/>
      <c r="OBL186" s="12"/>
      <c r="OBM186" s="12"/>
      <c r="OBN186" s="1"/>
      <c r="OBO186" s="5"/>
      <c r="OBP186" s="29"/>
      <c r="OBQ186" s="37"/>
      <c r="OBR186" s="13"/>
      <c r="OBS186" s="12"/>
      <c r="OBT186" s="12"/>
      <c r="OBU186" s="1"/>
      <c r="OBV186" s="5"/>
      <c r="OBW186" s="29"/>
      <c r="OBX186" s="37"/>
      <c r="OBY186" s="13"/>
      <c r="OBZ186" s="12"/>
      <c r="OCA186" s="12"/>
      <c r="OCB186" s="1"/>
      <c r="OCC186" s="5"/>
      <c r="OCD186" s="29"/>
      <c r="OCE186" s="37"/>
      <c r="OCF186" s="13"/>
      <c r="OCG186" s="12"/>
      <c r="OCH186" s="12"/>
      <c r="OCI186" s="1"/>
      <c r="OCJ186" s="5"/>
      <c r="OCK186" s="29"/>
      <c r="OCL186" s="37"/>
      <c r="OCM186" s="13"/>
      <c r="OCN186" s="12"/>
      <c r="OCO186" s="12"/>
      <c r="OCP186" s="1"/>
      <c r="OCQ186" s="5"/>
      <c r="OCR186" s="29"/>
      <c r="OCS186" s="37"/>
      <c r="OCT186" s="13"/>
      <c r="OCU186" s="12"/>
      <c r="OCV186" s="12"/>
      <c r="OCW186" s="1"/>
      <c r="OCX186" s="5"/>
      <c r="OCY186" s="29"/>
      <c r="OCZ186" s="37"/>
      <c r="ODA186" s="13"/>
      <c r="ODB186" s="12"/>
      <c r="ODC186" s="12"/>
      <c r="ODD186" s="1"/>
      <c r="ODE186" s="5"/>
      <c r="ODF186" s="29"/>
      <c r="ODG186" s="37"/>
      <c r="ODH186" s="13"/>
      <c r="ODI186" s="12"/>
      <c r="ODJ186" s="12"/>
      <c r="ODK186" s="1"/>
      <c r="ODL186" s="5"/>
      <c r="ODM186" s="29"/>
      <c r="ODN186" s="37"/>
      <c r="ODO186" s="13"/>
      <c r="ODP186" s="12"/>
      <c r="ODQ186" s="12"/>
      <c r="ODR186" s="1"/>
      <c r="ODS186" s="5"/>
      <c r="ODT186" s="29"/>
      <c r="ODU186" s="37"/>
      <c r="ODV186" s="13"/>
      <c r="ODW186" s="12"/>
      <c r="ODX186" s="12"/>
      <c r="ODY186" s="1"/>
      <c r="ODZ186" s="5"/>
      <c r="OEA186" s="29"/>
      <c r="OEB186" s="37"/>
      <c r="OEC186" s="13"/>
      <c r="OED186" s="12"/>
      <c r="OEE186" s="12"/>
      <c r="OEF186" s="1"/>
      <c r="OEG186" s="5"/>
      <c r="OEH186" s="29"/>
      <c r="OEI186" s="37"/>
      <c r="OEJ186" s="13"/>
      <c r="OEK186" s="12"/>
      <c r="OEL186" s="12"/>
      <c r="OEM186" s="1"/>
      <c r="OEN186" s="5"/>
      <c r="OEO186" s="29"/>
      <c r="OEP186" s="37"/>
      <c r="OEQ186" s="13"/>
      <c r="OER186" s="12"/>
      <c r="OES186" s="12"/>
      <c r="OET186" s="1"/>
      <c r="OEU186" s="5"/>
      <c r="OEV186" s="29"/>
      <c r="OEW186" s="37"/>
      <c r="OEX186" s="13"/>
      <c r="OEY186" s="12"/>
      <c r="OEZ186" s="12"/>
      <c r="OFA186" s="1"/>
      <c r="OFB186" s="5"/>
      <c r="OFC186" s="29"/>
      <c r="OFD186" s="37"/>
      <c r="OFE186" s="13"/>
      <c r="OFF186" s="12"/>
      <c r="OFG186" s="12"/>
      <c r="OFH186" s="1"/>
      <c r="OFI186" s="5"/>
      <c r="OFJ186" s="29"/>
      <c r="OFK186" s="37"/>
      <c r="OFL186" s="13"/>
      <c r="OFM186" s="12"/>
      <c r="OFN186" s="12"/>
      <c r="OFO186" s="1"/>
      <c r="OFP186" s="5"/>
      <c r="OFQ186" s="29"/>
      <c r="OFR186" s="37"/>
      <c r="OFS186" s="13"/>
      <c r="OFT186" s="12"/>
      <c r="OFU186" s="12"/>
      <c r="OFV186" s="1"/>
      <c r="OFW186" s="5"/>
      <c r="OFX186" s="29"/>
      <c r="OFY186" s="37"/>
      <c r="OFZ186" s="13"/>
      <c r="OGA186" s="12"/>
      <c r="OGB186" s="12"/>
      <c r="OGC186" s="1"/>
      <c r="OGD186" s="5"/>
      <c r="OGE186" s="29"/>
      <c r="OGF186" s="37"/>
      <c r="OGG186" s="13"/>
      <c r="OGH186" s="12"/>
      <c r="OGI186" s="12"/>
      <c r="OGJ186" s="1"/>
      <c r="OGK186" s="5"/>
      <c r="OGL186" s="29"/>
      <c r="OGM186" s="37"/>
      <c r="OGN186" s="13"/>
      <c r="OGO186" s="12"/>
      <c r="OGP186" s="12"/>
      <c r="OGQ186" s="1"/>
      <c r="OGR186" s="5"/>
      <c r="OGS186" s="29"/>
      <c r="OGT186" s="37"/>
      <c r="OGU186" s="13"/>
      <c r="OGV186" s="12"/>
      <c r="OGW186" s="12"/>
      <c r="OGX186" s="1"/>
      <c r="OGY186" s="5"/>
      <c r="OGZ186" s="29"/>
      <c r="OHA186" s="37"/>
      <c r="OHB186" s="13"/>
      <c r="OHC186" s="12"/>
      <c r="OHD186" s="12"/>
      <c r="OHE186" s="1"/>
      <c r="OHF186" s="5"/>
      <c r="OHG186" s="29"/>
      <c r="OHH186" s="37"/>
      <c r="OHI186" s="13"/>
      <c r="OHJ186" s="12"/>
      <c r="OHK186" s="12"/>
      <c r="OHL186" s="1"/>
      <c r="OHM186" s="5"/>
      <c r="OHN186" s="29"/>
      <c r="OHO186" s="37"/>
      <c r="OHP186" s="13"/>
      <c r="OHQ186" s="12"/>
      <c r="OHR186" s="12"/>
      <c r="OHS186" s="1"/>
      <c r="OHT186" s="5"/>
      <c r="OHU186" s="29"/>
      <c r="OHV186" s="37"/>
      <c r="OHW186" s="13"/>
      <c r="OHX186" s="12"/>
      <c r="OHY186" s="12"/>
      <c r="OHZ186" s="1"/>
      <c r="OIA186" s="5"/>
      <c r="OIB186" s="29"/>
      <c r="OIC186" s="37"/>
      <c r="OID186" s="13"/>
      <c r="OIE186" s="12"/>
      <c r="OIF186" s="12"/>
      <c r="OIG186" s="1"/>
      <c r="OIH186" s="5"/>
      <c r="OII186" s="29"/>
      <c r="OIJ186" s="37"/>
      <c r="OIK186" s="13"/>
      <c r="OIL186" s="12"/>
      <c r="OIM186" s="12"/>
      <c r="OIN186" s="1"/>
      <c r="OIO186" s="5"/>
      <c r="OIP186" s="29"/>
      <c r="OIQ186" s="37"/>
      <c r="OIR186" s="13"/>
      <c r="OIS186" s="12"/>
      <c r="OIT186" s="12"/>
      <c r="OIU186" s="1"/>
      <c r="OIV186" s="5"/>
      <c r="OIW186" s="29"/>
      <c r="OIX186" s="37"/>
      <c r="OIY186" s="13"/>
      <c r="OIZ186" s="12"/>
      <c r="OJA186" s="12"/>
      <c r="OJB186" s="1"/>
      <c r="OJC186" s="5"/>
      <c r="OJD186" s="29"/>
      <c r="OJE186" s="37"/>
      <c r="OJF186" s="13"/>
      <c r="OJG186" s="12"/>
      <c r="OJH186" s="12"/>
      <c r="OJI186" s="1"/>
      <c r="OJJ186" s="5"/>
      <c r="OJK186" s="29"/>
      <c r="OJL186" s="37"/>
      <c r="OJM186" s="13"/>
      <c r="OJN186" s="12"/>
      <c r="OJO186" s="12"/>
      <c r="OJP186" s="1"/>
      <c r="OJQ186" s="5"/>
      <c r="OJR186" s="29"/>
      <c r="OJS186" s="37"/>
      <c r="OJT186" s="13"/>
      <c r="OJU186" s="12"/>
      <c r="OJV186" s="12"/>
      <c r="OJW186" s="1"/>
      <c r="OJX186" s="5"/>
      <c r="OJY186" s="29"/>
      <c r="OJZ186" s="37"/>
      <c r="OKA186" s="13"/>
      <c r="OKB186" s="12"/>
      <c r="OKC186" s="12"/>
      <c r="OKD186" s="1"/>
      <c r="OKE186" s="5"/>
      <c r="OKF186" s="29"/>
      <c r="OKG186" s="37"/>
      <c r="OKH186" s="13"/>
      <c r="OKI186" s="12"/>
      <c r="OKJ186" s="12"/>
      <c r="OKK186" s="1"/>
      <c r="OKL186" s="5"/>
      <c r="OKM186" s="29"/>
      <c r="OKN186" s="37"/>
      <c r="OKO186" s="13"/>
      <c r="OKP186" s="12"/>
      <c r="OKQ186" s="12"/>
      <c r="OKR186" s="1"/>
      <c r="OKS186" s="5"/>
      <c r="OKT186" s="29"/>
      <c r="OKU186" s="37"/>
      <c r="OKV186" s="13"/>
      <c r="OKW186" s="12"/>
      <c r="OKX186" s="12"/>
      <c r="OKY186" s="1"/>
      <c r="OKZ186" s="5"/>
      <c r="OLA186" s="29"/>
      <c r="OLB186" s="37"/>
      <c r="OLC186" s="13"/>
      <c r="OLD186" s="12"/>
      <c r="OLE186" s="12"/>
      <c r="OLF186" s="1"/>
      <c r="OLG186" s="5"/>
      <c r="OLH186" s="29"/>
      <c r="OLI186" s="37"/>
      <c r="OLJ186" s="13"/>
      <c r="OLK186" s="12"/>
      <c r="OLL186" s="12"/>
      <c r="OLM186" s="1"/>
      <c r="OLN186" s="5"/>
      <c r="OLO186" s="29"/>
      <c r="OLP186" s="37"/>
      <c r="OLQ186" s="13"/>
      <c r="OLR186" s="12"/>
      <c r="OLS186" s="12"/>
      <c r="OLT186" s="1"/>
      <c r="OLU186" s="5"/>
      <c r="OLV186" s="29"/>
      <c r="OLW186" s="37"/>
      <c r="OLX186" s="13"/>
      <c r="OLY186" s="12"/>
      <c r="OLZ186" s="12"/>
      <c r="OMA186" s="1"/>
      <c r="OMB186" s="5"/>
      <c r="OMC186" s="29"/>
      <c r="OMD186" s="37"/>
      <c r="OME186" s="13"/>
      <c r="OMF186" s="12"/>
      <c r="OMG186" s="12"/>
      <c r="OMH186" s="1"/>
      <c r="OMI186" s="5"/>
      <c r="OMJ186" s="29"/>
      <c r="OMK186" s="37"/>
      <c r="OML186" s="13"/>
      <c r="OMM186" s="12"/>
      <c r="OMN186" s="12"/>
      <c r="OMO186" s="1"/>
      <c r="OMP186" s="5"/>
      <c r="OMQ186" s="29"/>
      <c r="OMR186" s="37"/>
      <c r="OMS186" s="13"/>
      <c r="OMT186" s="12"/>
      <c r="OMU186" s="12"/>
      <c r="OMV186" s="1"/>
      <c r="OMW186" s="5"/>
      <c r="OMX186" s="29"/>
      <c r="OMY186" s="37"/>
      <c r="OMZ186" s="13"/>
      <c r="ONA186" s="12"/>
      <c r="ONB186" s="12"/>
      <c r="ONC186" s="1"/>
      <c r="OND186" s="5"/>
      <c r="ONE186" s="29"/>
      <c r="ONF186" s="37"/>
      <c r="ONG186" s="13"/>
      <c r="ONH186" s="12"/>
      <c r="ONI186" s="12"/>
      <c r="ONJ186" s="1"/>
      <c r="ONK186" s="5"/>
      <c r="ONL186" s="29"/>
      <c r="ONM186" s="37"/>
      <c r="ONN186" s="13"/>
      <c r="ONO186" s="12"/>
      <c r="ONP186" s="12"/>
      <c r="ONQ186" s="1"/>
      <c r="ONR186" s="5"/>
      <c r="ONS186" s="29"/>
      <c r="ONT186" s="37"/>
      <c r="ONU186" s="13"/>
      <c r="ONV186" s="12"/>
      <c r="ONW186" s="12"/>
      <c r="ONX186" s="1"/>
      <c r="ONY186" s="5"/>
      <c r="ONZ186" s="29"/>
      <c r="OOA186" s="37"/>
      <c r="OOB186" s="13"/>
      <c r="OOC186" s="12"/>
      <c r="OOD186" s="12"/>
      <c r="OOE186" s="1"/>
      <c r="OOF186" s="5"/>
      <c r="OOG186" s="29"/>
      <c r="OOH186" s="37"/>
      <c r="OOI186" s="13"/>
      <c r="OOJ186" s="12"/>
      <c r="OOK186" s="12"/>
      <c r="OOL186" s="1"/>
      <c r="OOM186" s="5"/>
      <c r="OON186" s="29"/>
      <c r="OOO186" s="37"/>
      <c r="OOP186" s="13"/>
      <c r="OOQ186" s="12"/>
      <c r="OOR186" s="12"/>
      <c r="OOS186" s="1"/>
      <c r="OOT186" s="5"/>
      <c r="OOU186" s="29"/>
      <c r="OOV186" s="37"/>
      <c r="OOW186" s="13"/>
      <c r="OOX186" s="12"/>
      <c r="OOY186" s="12"/>
      <c r="OOZ186" s="1"/>
      <c r="OPA186" s="5"/>
      <c r="OPB186" s="29"/>
      <c r="OPC186" s="37"/>
      <c r="OPD186" s="13"/>
      <c r="OPE186" s="12"/>
      <c r="OPF186" s="12"/>
      <c r="OPG186" s="1"/>
      <c r="OPH186" s="5"/>
      <c r="OPI186" s="29"/>
      <c r="OPJ186" s="37"/>
      <c r="OPK186" s="13"/>
      <c r="OPL186" s="12"/>
      <c r="OPM186" s="12"/>
      <c r="OPN186" s="1"/>
      <c r="OPO186" s="5"/>
      <c r="OPP186" s="29"/>
      <c r="OPQ186" s="37"/>
      <c r="OPR186" s="13"/>
      <c r="OPS186" s="12"/>
      <c r="OPT186" s="12"/>
      <c r="OPU186" s="1"/>
      <c r="OPV186" s="5"/>
      <c r="OPW186" s="29"/>
      <c r="OPX186" s="37"/>
      <c r="OPY186" s="13"/>
      <c r="OPZ186" s="12"/>
      <c r="OQA186" s="12"/>
      <c r="OQB186" s="1"/>
      <c r="OQC186" s="5"/>
      <c r="OQD186" s="29"/>
      <c r="OQE186" s="37"/>
      <c r="OQF186" s="13"/>
      <c r="OQG186" s="12"/>
      <c r="OQH186" s="12"/>
      <c r="OQI186" s="1"/>
      <c r="OQJ186" s="5"/>
      <c r="OQK186" s="29"/>
      <c r="OQL186" s="37"/>
      <c r="OQM186" s="13"/>
      <c r="OQN186" s="12"/>
      <c r="OQO186" s="12"/>
      <c r="OQP186" s="1"/>
      <c r="OQQ186" s="5"/>
      <c r="OQR186" s="29"/>
      <c r="OQS186" s="37"/>
      <c r="OQT186" s="13"/>
      <c r="OQU186" s="12"/>
      <c r="OQV186" s="12"/>
      <c r="OQW186" s="1"/>
      <c r="OQX186" s="5"/>
      <c r="OQY186" s="29"/>
      <c r="OQZ186" s="37"/>
      <c r="ORA186" s="13"/>
      <c r="ORB186" s="12"/>
      <c r="ORC186" s="12"/>
      <c r="ORD186" s="1"/>
      <c r="ORE186" s="5"/>
      <c r="ORF186" s="29"/>
      <c r="ORG186" s="37"/>
      <c r="ORH186" s="13"/>
      <c r="ORI186" s="12"/>
      <c r="ORJ186" s="12"/>
      <c r="ORK186" s="1"/>
      <c r="ORL186" s="5"/>
      <c r="ORM186" s="29"/>
      <c r="ORN186" s="37"/>
      <c r="ORO186" s="13"/>
      <c r="ORP186" s="12"/>
      <c r="ORQ186" s="12"/>
      <c r="ORR186" s="1"/>
      <c r="ORS186" s="5"/>
      <c r="ORT186" s="29"/>
      <c r="ORU186" s="37"/>
      <c r="ORV186" s="13"/>
      <c r="ORW186" s="12"/>
      <c r="ORX186" s="12"/>
      <c r="ORY186" s="1"/>
      <c r="ORZ186" s="5"/>
      <c r="OSA186" s="29"/>
      <c r="OSB186" s="37"/>
      <c r="OSC186" s="13"/>
      <c r="OSD186" s="12"/>
      <c r="OSE186" s="12"/>
      <c r="OSF186" s="1"/>
      <c r="OSG186" s="5"/>
      <c r="OSH186" s="29"/>
      <c r="OSI186" s="37"/>
      <c r="OSJ186" s="13"/>
      <c r="OSK186" s="12"/>
      <c r="OSL186" s="12"/>
      <c r="OSM186" s="1"/>
      <c r="OSN186" s="5"/>
      <c r="OSO186" s="29"/>
      <c r="OSP186" s="37"/>
      <c r="OSQ186" s="13"/>
      <c r="OSR186" s="12"/>
      <c r="OSS186" s="12"/>
      <c r="OST186" s="1"/>
      <c r="OSU186" s="5"/>
      <c r="OSV186" s="29"/>
      <c r="OSW186" s="37"/>
      <c r="OSX186" s="13"/>
      <c r="OSY186" s="12"/>
      <c r="OSZ186" s="12"/>
      <c r="OTA186" s="1"/>
      <c r="OTB186" s="5"/>
      <c r="OTC186" s="29"/>
      <c r="OTD186" s="37"/>
      <c r="OTE186" s="13"/>
      <c r="OTF186" s="12"/>
      <c r="OTG186" s="12"/>
      <c r="OTH186" s="1"/>
      <c r="OTI186" s="5"/>
      <c r="OTJ186" s="29"/>
      <c r="OTK186" s="37"/>
      <c r="OTL186" s="13"/>
      <c r="OTM186" s="12"/>
      <c r="OTN186" s="12"/>
      <c r="OTO186" s="1"/>
      <c r="OTP186" s="5"/>
      <c r="OTQ186" s="29"/>
      <c r="OTR186" s="37"/>
      <c r="OTS186" s="13"/>
      <c r="OTT186" s="12"/>
      <c r="OTU186" s="12"/>
      <c r="OTV186" s="1"/>
      <c r="OTW186" s="5"/>
      <c r="OTX186" s="29"/>
      <c r="OTY186" s="37"/>
      <c r="OTZ186" s="13"/>
      <c r="OUA186" s="12"/>
      <c r="OUB186" s="12"/>
      <c r="OUC186" s="1"/>
      <c r="OUD186" s="5"/>
      <c r="OUE186" s="29"/>
      <c r="OUF186" s="37"/>
      <c r="OUG186" s="13"/>
      <c r="OUH186" s="12"/>
      <c r="OUI186" s="12"/>
      <c r="OUJ186" s="1"/>
      <c r="OUK186" s="5"/>
      <c r="OUL186" s="29"/>
      <c r="OUM186" s="37"/>
      <c r="OUN186" s="13"/>
      <c r="OUO186" s="12"/>
      <c r="OUP186" s="12"/>
      <c r="OUQ186" s="1"/>
      <c r="OUR186" s="5"/>
      <c r="OUS186" s="29"/>
      <c r="OUT186" s="37"/>
      <c r="OUU186" s="13"/>
      <c r="OUV186" s="12"/>
      <c r="OUW186" s="12"/>
      <c r="OUX186" s="1"/>
      <c r="OUY186" s="5"/>
      <c r="OUZ186" s="29"/>
      <c r="OVA186" s="37"/>
      <c r="OVB186" s="13"/>
      <c r="OVC186" s="12"/>
      <c r="OVD186" s="12"/>
      <c r="OVE186" s="1"/>
      <c r="OVF186" s="5"/>
      <c r="OVG186" s="29"/>
      <c r="OVH186" s="37"/>
      <c r="OVI186" s="13"/>
      <c r="OVJ186" s="12"/>
      <c r="OVK186" s="12"/>
      <c r="OVL186" s="1"/>
      <c r="OVM186" s="5"/>
      <c r="OVN186" s="29"/>
      <c r="OVO186" s="37"/>
      <c r="OVP186" s="13"/>
      <c r="OVQ186" s="12"/>
      <c r="OVR186" s="12"/>
      <c r="OVS186" s="1"/>
      <c r="OVT186" s="5"/>
      <c r="OVU186" s="29"/>
      <c r="OVV186" s="37"/>
      <c r="OVW186" s="13"/>
      <c r="OVX186" s="12"/>
      <c r="OVY186" s="12"/>
      <c r="OVZ186" s="1"/>
      <c r="OWA186" s="5"/>
      <c r="OWB186" s="29"/>
      <c r="OWC186" s="37"/>
      <c r="OWD186" s="13"/>
      <c r="OWE186" s="12"/>
      <c r="OWF186" s="12"/>
      <c r="OWG186" s="1"/>
      <c r="OWH186" s="5"/>
      <c r="OWI186" s="29"/>
      <c r="OWJ186" s="37"/>
      <c r="OWK186" s="13"/>
      <c r="OWL186" s="12"/>
      <c r="OWM186" s="12"/>
      <c r="OWN186" s="1"/>
      <c r="OWO186" s="5"/>
      <c r="OWP186" s="29"/>
      <c r="OWQ186" s="37"/>
      <c r="OWR186" s="13"/>
      <c r="OWS186" s="12"/>
      <c r="OWT186" s="12"/>
      <c r="OWU186" s="1"/>
      <c r="OWV186" s="5"/>
      <c r="OWW186" s="29"/>
      <c r="OWX186" s="37"/>
      <c r="OWY186" s="13"/>
      <c r="OWZ186" s="12"/>
      <c r="OXA186" s="12"/>
      <c r="OXB186" s="1"/>
      <c r="OXC186" s="5"/>
      <c r="OXD186" s="29"/>
      <c r="OXE186" s="37"/>
      <c r="OXF186" s="13"/>
      <c r="OXG186" s="12"/>
      <c r="OXH186" s="12"/>
      <c r="OXI186" s="1"/>
      <c r="OXJ186" s="5"/>
      <c r="OXK186" s="29"/>
      <c r="OXL186" s="37"/>
      <c r="OXM186" s="13"/>
      <c r="OXN186" s="12"/>
      <c r="OXO186" s="12"/>
      <c r="OXP186" s="1"/>
      <c r="OXQ186" s="5"/>
      <c r="OXR186" s="29"/>
      <c r="OXS186" s="37"/>
      <c r="OXT186" s="13"/>
      <c r="OXU186" s="12"/>
      <c r="OXV186" s="12"/>
      <c r="OXW186" s="1"/>
      <c r="OXX186" s="5"/>
      <c r="OXY186" s="29"/>
      <c r="OXZ186" s="37"/>
      <c r="OYA186" s="13"/>
      <c r="OYB186" s="12"/>
      <c r="OYC186" s="12"/>
      <c r="OYD186" s="1"/>
      <c r="OYE186" s="5"/>
      <c r="OYF186" s="29"/>
      <c r="OYG186" s="37"/>
      <c r="OYH186" s="13"/>
      <c r="OYI186" s="12"/>
      <c r="OYJ186" s="12"/>
      <c r="OYK186" s="1"/>
      <c r="OYL186" s="5"/>
      <c r="OYM186" s="29"/>
      <c r="OYN186" s="37"/>
      <c r="OYO186" s="13"/>
      <c r="OYP186" s="12"/>
      <c r="OYQ186" s="12"/>
      <c r="OYR186" s="1"/>
      <c r="OYS186" s="5"/>
      <c r="OYT186" s="29"/>
      <c r="OYU186" s="37"/>
      <c r="OYV186" s="13"/>
      <c r="OYW186" s="12"/>
      <c r="OYX186" s="12"/>
      <c r="OYY186" s="1"/>
      <c r="OYZ186" s="5"/>
      <c r="OZA186" s="29"/>
      <c r="OZB186" s="37"/>
      <c r="OZC186" s="13"/>
      <c r="OZD186" s="12"/>
      <c r="OZE186" s="12"/>
      <c r="OZF186" s="1"/>
      <c r="OZG186" s="5"/>
      <c r="OZH186" s="29"/>
      <c r="OZI186" s="37"/>
      <c r="OZJ186" s="13"/>
      <c r="OZK186" s="12"/>
      <c r="OZL186" s="12"/>
      <c r="OZM186" s="1"/>
      <c r="OZN186" s="5"/>
      <c r="OZO186" s="29"/>
      <c r="OZP186" s="37"/>
      <c r="OZQ186" s="13"/>
      <c r="OZR186" s="12"/>
      <c r="OZS186" s="12"/>
      <c r="OZT186" s="1"/>
      <c r="OZU186" s="5"/>
      <c r="OZV186" s="29"/>
      <c r="OZW186" s="37"/>
      <c r="OZX186" s="13"/>
      <c r="OZY186" s="12"/>
      <c r="OZZ186" s="12"/>
      <c r="PAA186" s="1"/>
      <c r="PAB186" s="5"/>
      <c r="PAC186" s="29"/>
      <c r="PAD186" s="37"/>
      <c r="PAE186" s="13"/>
      <c r="PAF186" s="12"/>
      <c r="PAG186" s="12"/>
      <c r="PAH186" s="1"/>
      <c r="PAI186" s="5"/>
      <c r="PAJ186" s="29"/>
      <c r="PAK186" s="37"/>
      <c r="PAL186" s="13"/>
      <c r="PAM186" s="12"/>
      <c r="PAN186" s="12"/>
      <c r="PAO186" s="1"/>
      <c r="PAP186" s="5"/>
      <c r="PAQ186" s="29"/>
      <c r="PAR186" s="37"/>
      <c r="PAS186" s="13"/>
      <c r="PAT186" s="12"/>
      <c r="PAU186" s="12"/>
      <c r="PAV186" s="1"/>
      <c r="PAW186" s="5"/>
      <c r="PAX186" s="29"/>
      <c r="PAY186" s="37"/>
      <c r="PAZ186" s="13"/>
      <c r="PBA186" s="12"/>
      <c r="PBB186" s="12"/>
      <c r="PBC186" s="1"/>
      <c r="PBD186" s="5"/>
      <c r="PBE186" s="29"/>
      <c r="PBF186" s="37"/>
      <c r="PBG186" s="13"/>
      <c r="PBH186" s="12"/>
      <c r="PBI186" s="12"/>
      <c r="PBJ186" s="1"/>
      <c r="PBK186" s="5"/>
      <c r="PBL186" s="29"/>
      <c r="PBM186" s="37"/>
      <c r="PBN186" s="13"/>
      <c r="PBO186" s="12"/>
      <c r="PBP186" s="12"/>
      <c r="PBQ186" s="1"/>
      <c r="PBR186" s="5"/>
      <c r="PBS186" s="29"/>
      <c r="PBT186" s="37"/>
      <c r="PBU186" s="13"/>
      <c r="PBV186" s="12"/>
      <c r="PBW186" s="12"/>
      <c r="PBX186" s="1"/>
      <c r="PBY186" s="5"/>
      <c r="PBZ186" s="29"/>
      <c r="PCA186" s="37"/>
      <c r="PCB186" s="13"/>
      <c r="PCC186" s="12"/>
      <c r="PCD186" s="12"/>
      <c r="PCE186" s="1"/>
      <c r="PCF186" s="5"/>
      <c r="PCG186" s="29"/>
      <c r="PCH186" s="37"/>
      <c r="PCI186" s="13"/>
      <c r="PCJ186" s="12"/>
      <c r="PCK186" s="12"/>
      <c r="PCL186" s="1"/>
      <c r="PCM186" s="5"/>
      <c r="PCN186" s="29"/>
      <c r="PCO186" s="37"/>
      <c r="PCP186" s="13"/>
      <c r="PCQ186" s="12"/>
      <c r="PCR186" s="12"/>
      <c r="PCS186" s="1"/>
      <c r="PCT186" s="5"/>
      <c r="PCU186" s="29"/>
      <c r="PCV186" s="37"/>
      <c r="PCW186" s="13"/>
      <c r="PCX186" s="12"/>
      <c r="PCY186" s="12"/>
      <c r="PCZ186" s="1"/>
      <c r="PDA186" s="5"/>
      <c r="PDB186" s="29"/>
      <c r="PDC186" s="37"/>
      <c r="PDD186" s="13"/>
      <c r="PDE186" s="12"/>
      <c r="PDF186" s="12"/>
      <c r="PDG186" s="1"/>
      <c r="PDH186" s="5"/>
      <c r="PDI186" s="29"/>
      <c r="PDJ186" s="37"/>
      <c r="PDK186" s="13"/>
      <c r="PDL186" s="12"/>
      <c r="PDM186" s="12"/>
      <c r="PDN186" s="1"/>
      <c r="PDO186" s="5"/>
      <c r="PDP186" s="29"/>
      <c r="PDQ186" s="37"/>
      <c r="PDR186" s="13"/>
      <c r="PDS186" s="12"/>
      <c r="PDT186" s="12"/>
      <c r="PDU186" s="1"/>
      <c r="PDV186" s="5"/>
      <c r="PDW186" s="29"/>
      <c r="PDX186" s="37"/>
      <c r="PDY186" s="13"/>
      <c r="PDZ186" s="12"/>
      <c r="PEA186" s="12"/>
      <c r="PEB186" s="1"/>
      <c r="PEC186" s="5"/>
      <c r="PED186" s="29"/>
      <c r="PEE186" s="37"/>
      <c r="PEF186" s="13"/>
      <c r="PEG186" s="12"/>
      <c r="PEH186" s="12"/>
      <c r="PEI186" s="1"/>
      <c r="PEJ186" s="5"/>
      <c r="PEK186" s="29"/>
      <c r="PEL186" s="37"/>
      <c r="PEM186" s="13"/>
      <c r="PEN186" s="12"/>
      <c r="PEO186" s="12"/>
      <c r="PEP186" s="1"/>
      <c r="PEQ186" s="5"/>
      <c r="PER186" s="29"/>
      <c r="PES186" s="37"/>
      <c r="PET186" s="13"/>
      <c r="PEU186" s="12"/>
      <c r="PEV186" s="12"/>
      <c r="PEW186" s="1"/>
      <c r="PEX186" s="5"/>
      <c r="PEY186" s="29"/>
      <c r="PEZ186" s="37"/>
      <c r="PFA186" s="13"/>
      <c r="PFB186" s="12"/>
      <c r="PFC186" s="12"/>
      <c r="PFD186" s="1"/>
      <c r="PFE186" s="5"/>
      <c r="PFF186" s="29"/>
      <c r="PFG186" s="37"/>
      <c r="PFH186" s="13"/>
      <c r="PFI186" s="12"/>
      <c r="PFJ186" s="12"/>
      <c r="PFK186" s="1"/>
      <c r="PFL186" s="5"/>
      <c r="PFM186" s="29"/>
      <c r="PFN186" s="37"/>
      <c r="PFO186" s="13"/>
      <c r="PFP186" s="12"/>
      <c r="PFQ186" s="12"/>
      <c r="PFR186" s="1"/>
      <c r="PFS186" s="5"/>
      <c r="PFT186" s="29"/>
      <c r="PFU186" s="37"/>
      <c r="PFV186" s="13"/>
      <c r="PFW186" s="12"/>
      <c r="PFX186" s="12"/>
      <c r="PFY186" s="1"/>
      <c r="PFZ186" s="5"/>
      <c r="PGA186" s="29"/>
      <c r="PGB186" s="37"/>
      <c r="PGC186" s="13"/>
      <c r="PGD186" s="12"/>
      <c r="PGE186" s="12"/>
      <c r="PGF186" s="1"/>
      <c r="PGG186" s="5"/>
      <c r="PGH186" s="29"/>
      <c r="PGI186" s="37"/>
      <c r="PGJ186" s="13"/>
      <c r="PGK186" s="12"/>
      <c r="PGL186" s="12"/>
      <c r="PGM186" s="1"/>
      <c r="PGN186" s="5"/>
      <c r="PGO186" s="29"/>
      <c r="PGP186" s="37"/>
      <c r="PGQ186" s="13"/>
      <c r="PGR186" s="12"/>
      <c r="PGS186" s="12"/>
      <c r="PGT186" s="1"/>
      <c r="PGU186" s="5"/>
      <c r="PGV186" s="29"/>
      <c r="PGW186" s="37"/>
      <c r="PGX186" s="13"/>
      <c r="PGY186" s="12"/>
      <c r="PGZ186" s="12"/>
      <c r="PHA186" s="1"/>
      <c r="PHB186" s="5"/>
      <c r="PHC186" s="29"/>
      <c r="PHD186" s="37"/>
      <c r="PHE186" s="13"/>
      <c r="PHF186" s="12"/>
      <c r="PHG186" s="12"/>
      <c r="PHH186" s="1"/>
      <c r="PHI186" s="5"/>
      <c r="PHJ186" s="29"/>
      <c r="PHK186" s="37"/>
      <c r="PHL186" s="13"/>
      <c r="PHM186" s="12"/>
      <c r="PHN186" s="12"/>
      <c r="PHO186" s="1"/>
      <c r="PHP186" s="5"/>
      <c r="PHQ186" s="29"/>
      <c r="PHR186" s="37"/>
      <c r="PHS186" s="13"/>
      <c r="PHT186" s="12"/>
      <c r="PHU186" s="12"/>
      <c r="PHV186" s="1"/>
      <c r="PHW186" s="5"/>
      <c r="PHX186" s="29"/>
      <c r="PHY186" s="37"/>
      <c r="PHZ186" s="13"/>
      <c r="PIA186" s="12"/>
      <c r="PIB186" s="12"/>
      <c r="PIC186" s="1"/>
      <c r="PID186" s="5"/>
      <c r="PIE186" s="29"/>
      <c r="PIF186" s="37"/>
      <c r="PIG186" s="13"/>
      <c r="PIH186" s="12"/>
      <c r="PII186" s="12"/>
      <c r="PIJ186" s="1"/>
      <c r="PIK186" s="5"/>
      <c r="PIL186" s="29"/>
      <c r="PIM186" s="37"/>
      <c r="PIN186" s="13"/>
      <c r="PIO186" s="12"/>
      <c r="PIP186" s="12"/>
      <c r="PIQ186" s="1"/>
      <c r="PIR186" s="5"/>
      <c r="PIS186" s="29"/>
      <c r="PIT186" s="37"/>
      <c r="PIU186" s="13"/>
      <c r="PIV186" s="12"/>
      <c r="PIW186" s="12"/>
      <c r="PIX186" s="1"/>
      <c r="PIY186" s="5"/>
      <c r="PIZ186" s="29"/>
      <c r="PJA186" s="37"/>
      <c r="PJB186" s="13"/>
      <c r="PJC186" s="12"/>
      <c r="PJD186" s="12"/>
      <c r="PJE186" s="1"/>
      <c r="PJF186" s="5"/>
      <c r="PJG186" s="29"/>
      <c r="PJH186" s="37"/>
      <c r="PJI186" s="13"/>
      <c r="PJJ186" s="12"/>
      <c r="PJK186" s="12"/>
      <c r="PJL186" s="1"/>
      <c r="PJM186" s="5"/>
      <c r="PJN186" s="29"/>
      <c r="PJO186" s="37"/>
      <c r="PJP186" s="13"/>
      <c r="PJQ186" s="12"/>
      <c r="PJR186" s="12"/>
      <c r="PJS186" s="1"/>
      <c r="PJT186" s="5"/>
      <c r="PJU186" s="29"/>
      <c r="PJV186" s="37"/>
      <c r="PJW186" s="13"/>
      <c r="PJX186" s="12"/>
      <c r="PJY186" s="12"/>
      <c r="PJZ186" s="1"/>
      <c r="PKA186" s="5"/>
      <c r="PKB186" s="29"/>
      <c r="PKC186" s="37"/>
      <c r="PKD186" s="13"/>
      <c r="PKE186" s="12"/>
      <c r="PKF186" s="12"/>
      <c r="PKG186" s="1"/>
      <c r="PKH186" s="5"/>
      <c r="PKI186" s="29"/>
      <c r="PKJ186" s="37"/>
      <c r="PKK186" s="13"/>
      <c r="PKL186" s="12"/>
      <c r="PKM186" s="12"/>
      <c r="PKN186" s="1"/>
      <c r="PKO186" s="5"/>
      <c r="PKP186" s="29"/>
      <c r="PKQ186" s="37"/>
      <c r="PKR186" s="13"/>
      <c r="PKS186" s="12"/>
      <c r="PKT186" s="12"/>
      <c r="PKU186" s="1"/>
      <c r="PKV186" s="5"/>
      <c r="PKW186" s="29"/>
      <c r="PKX186" s="37"/>
      <c r="PKY186" s="13"/>
      <c r="PKZ186" s="12"/>
      <c r="PLA186" s="12"/>
      <c r="PLB186" s="1"/>
      <c r="PLC186" s="5"/>
      <c r="PLD186" s="29"/>
      <c r="PLE186" s="37"/>
      <c r="PLF186" s="13"/>
      <c r="PLG186" s="12"/>
      <c r="PLH186" s="12"/>
      <c r="PLI186" s="1"/>
      <c r="PLJ186" s="5"/>
      <c r="PLK186" s="29"/>
      <c r="PLL186" s="37"/>
      <c r="PLM186" s="13"/>
      <c r="PLN186" s="12"/>
      <c r="PLO186" s="12"/>
      <c r="PLP186" s="1"/>
      <c r="PLQ186" s="5"/>
      <c r="PLR186" s="29"/>
      <c r="PLS186" s="37"/>
      <c r="PLT186" s="13"/>
      <c r="PLU186" s="12"/>
      <c r="PLV186" s="12"/>
      <c r="PLW186" s="1"/>
      <c r="PLX186" s="5"/>
      <c r="PLY186" s="29"/>
      <c r="PLZ186" s="37"/>
      <c r="PMA186" s="13"/>
      <c r="PMB186" s="12"/>
      <c r="PMC186" s="12"/>
      <c r="PMD186" s="1"/>
      <c r="PME186" s="5"/>
      <c r="PMF186" s="29"/>
      <c r="PMG186" s="37"/>
      <c r="PMH186" s="13"/>
      <c r="PMI186" s="12"/>
      <c r="PMJ186" s="12"/>
      <c r="PMK186" s="1"/>
      <c r="PML186" s="5"/>
      <c r="PMM186" s="29"/>
      <c r="PMN186" s="37"/>
      <c r="PMO186" s="13"/>
      <c r="PMP186" s="12"/>
      <c r="PMQ186" s="12"/>
      <c r="PMR186" s="1"/>
      <c r="PMS186" s="5"/>
      <c r="PMT186" s="29"/>
      <c r="PMU186" s="37"/>
      <c r="PMV186" s="13"/>
      <c r="PMW186" s="12"/>
      <c r="PMX186" s="12"/>
      <c r="PMY186" s="1"/>
      <c r="PMZ186" s="5"/>
      <c r="PNA186" s="29"/>
      <c r="PNB186" s="37"/>
      <c r="PNC186" s="13"/>
      <c r="PND186" s="12"/>
      <c r="PNE186" s="12"/>
      <c r="PNF186" s="1"/>
      <c r="PNG186" s="5"/>
      <c r="PNH186" s="29"/>
      <c r="PNI186" s="37"/>
      <c r="PNJ186" s="13"/>
      <c r="PNK186" s="12"/>
      <c r="PNL186" s="12"/>
      <c r="PNM186" s="1"/>
      <c r="PNN186" s="5"/>
      <c r="PNO186" s="29"/>
      <c r="PNP186" s="37"/>
      <c r="PNQ186" s="13"/>
      <c r="PNR186" s="12"/>
      <c r="PNS186" s="12"/>
      <c r="PNT186" s="1"/>
      <c r="PNU186" s="5"/>
      <c r="PNV186" s="29"/>
      <c r="PNW186" s="37"/>
      <c r="PNX186" s="13"/>
      <c r="PNY186" s="12"/>
      <c r="PNZ186" s="12"/>
      <c r="POA186" s="1"/>
      <c r="POB186" s="5"/>
      <c r="POC186" s="29"/>
      <c r="POD186" s="37"/>
      <c r="POE186" s="13"/>
      <c r="POF186" s="12"/>
      <c r="POG186" s="12"/>
      <c r="POH186" s="1"/>
      <c r="POI186" s="5"/>
      <c r="POJ186" s="29"/>
      <c r="POK186" s="37"/>
      <c r="POL186" s="13"/>
      <c r="POM186" s="12"/>
      <c r="PON186" s="12"/>
      <c r="POO186" s="1"/>
      <c r="POP186" s="5"/>
      <c r="POQ186" s="29"/>
      <c r="POR186" s="37"/>
      <c r="POS186" s="13"/>
      <c r="POT186" s="12"/>
      <c r="POU186" s="12"/>
      <c r="POV186" s="1"/>
      <c r="POW186" s="5"/>
      <c r="POX186" s="29"/>
      <c r="POY186" s="37"/>
      <c r="POZ186" s="13"/>
      <c r="PPA186" s="12"/>
      <c r="PPB186" s="12"/>
      <c r="PPC186" s="1"/>
      <c r="PPD186" s="5"/>
      <c r="PPE186" s="29"/>
      <c r="PPF186" s="37"/>
      <c r="PPG186" s="13"/>
      <c r="PPH186" s="12"/>
      <c r="PPI186" s="12"/>
      <c r="PPJ186" s="1"/>
      <c r="PPK186" s="5"/>
      <c r="PPL186" s="29"/>
      <c r="PPM186" s="37"/>
      <c r="PPN186" s="13"/>
      <c r="PPO186" s="12"/>
      <c r="PPP186" s="12"/>
      <c r="PPQ186" s="1"/>
      <c r="PPR186" s="5"/>
      <c r="PPS186" s="29"/>
      <c r="PPT186" s="37"/>
      <c r="PPU186" s="13"/>
      <c r="PPV186" s="12"/>
      <c r="PPW186" s="12"/>
      <c r="PPX186" s="1"/>
      <c r="PPY186" s="5"/>
      <c r="PPZ186" s="29"/>
      <c r="PQA186" s="37"/>
      <c r="PQB186" s="13"/>
      <c r="PQC186" s="12"/>
      <c r="PQD186" s="12"/>
      <c r="PQE186" s="1"/>
      <c r="PQF186" s="5"/>
      <c r="PQG186" s="29"/>
      <c r="PQH186" s="37"/>
      <c r="PQI186" s="13"/>
      <c r="PQJ186" s="12"/>
      <c r="PQK186" s="12"/>
      <c r="PQL186" s="1"/>
      <c r="PQM186" s="5"/>
      <c r="PQN186" s="29"/>
      <c r="PQO186" s="37"/>
      <c r="PQP186" s="13"/>
      <c r="PQQ186" s="12"/>
      <c r="PQR186" s="12"/>
      <c r="PQS186" s="1"/>
      <c r="PQT186" s="5"/>
      <c r="PQU186" s="29"/>
      <c r="PQV186" s="37"/>
      <c r="PQW186" s="13"/>
      <c r="PQX186" s="12"/>
      <c r="PQY186" s="12"/>
      <c r="PQZ186" s="1"/>
      <c r="PRA186" s="5"/>
      <c r="PRB186" s="29"/>
      <c r="PRC186" s="37"/>
      <c r="PRD186" s="13"/>
      <c r="PRE186" s="12"/>
      <c r="PRF186" s="12"/>
      <c r="PRG186" s="1"/>
      <c r="PRH186" s="5"/>
      <c r="PRI186" s="29"/>
      <c r="PRJ186" s="37"/>
      <c r="PRK186" s="13"/>
      <c r="PRL186" s="12"/>
      <c r="PRM186" s="12"/>
      <c r="PRN186" s="1"/>
      <c r="PRO186" s="5"/>
      <c r="PRP186" s="29"/>
      <c r="PRQ186" s="37"/>
      <c r="PRR186" s="13"/>
      <c r="PRS186" s="12"/>
      <c r="PRT186" s="12"/>
      <c r="PRU186" s="1"/>
      <c r="PRV186" s="5"/>
      <c r="PRW186" s="29"/>
      <c r="PRX186" s="37"/>
      <c r="PRY186" s="13"/>
      <c r="PRZ186" s="12"/>
      <c r="PSA186" s="12"/>
      <c r="PSB186" s="1"/>
      <c r="PSC186" s="5"/>
      <c r="PSD186" s="29"/>
      <c r="PSE186" s="37"/>
      <c r="PSF186" s="13"/>
      <c r="PSG186" s="12"/>
      <c r="PSH186" s="12"/>
      <c r="PSI186" s="1"/>
      <c r="PSJ186" s="5"/>
      <c r="PSK186" s="29"/>
      <c r="PSL186" s="37"/>
      <c r="PSM186" s="13"/>
      <c r="PSN186" s="12"/>
      <c r="PSO186" s="12"/>
      <c r="PSP186" s="1"/>
      <c r="PSQ186" s="5"/>
      <c r="PSR186" s="29"/>
      <c r="PSS186" s="37"/>
      <c r="PST186" s="13"/>
      <c r="PSU186" s="12"/>
      <c r="PSV186" s="12"/>
      <c r="PSW186" s="1"/>
      <c r="PSX186" s="5"/>
      <c r="PSY186" s="29"/>
      <c r="PSZ186" s="37"/>
      <c r="PTA186" s="13"/>
      <c r="PTB186" s="12"/>
      <c r="PTC186" s="12"/>
      <c r="PTD186" s="1"/>
      <c r="PTE186" s="5"/>
      <c r="PTF186" s="29"/>
      <c r="PTG186" s="37"/>
      <c r="PTH186" s="13"/>
      <c r="PTI186" s="12"/>
      <c r="PTJ186" s="12"/>
      <c r="PTK186" s="1"/>
      <c r="PTL186" s="5"/>
      <c r="PTM186" s="29"/>
      <c r="PTN186" s="37"/>
      <c r="PTO186" s="13"/>
      <c r="PTP186" s="12"/>
      <c r="PTQ186" s="12"/>
      <c r="PTR186" s="1"/>
      <c r="PTS186" s="5"/>
      <c r="PTT186" s="29"/>
      <c r="PTU186" s="37"/>
      <c r="PTV186" s="13"/>
      <c r="PTW186" s="12"/>
      <c r="PTX186" s="12"/>
      <c r="PTY186" s="1"/>
      <c r="PTZ186" s="5"/>
      <c r="PUA186" s="29"/>
      <c r="PUB186" s="37"/>
      <c r="PUC186" s="13"/>
      <c r="PUD186" s="12"/>
      <c r="PUE186" s="12"/>
      <c r="PUF186" s="1"/>
      <c r="PUG186" s="5"/>
      <c r="PUH186" s="29"/>
      <c r="PUI186" s="37"/>
      <c r="PUJ186" s="13"/>
      <c r="PUK186" s="12"/>
      <c r="PUL186" s="12"/>
      <c r="PUM186" s="1"/>
      <c r="PUN186" s="5"/>
      <c r="PUO186" s="29"/>
      <c r="PUP186" s="37"/>
      <c r="PUQ186" s="13"/>
      <c r="PUR186" s="12"/>
      <c r="PUS186" s="12"/>
      <c r="PUT186" s="1"/>
      <c r="PUU186" s="5"/>
      <c r="PUV186" s="29"/>
      <c r="PUW186" s="37"/>
      <c r="PUX186" s="13"/>
      <c r="PUY186" s="12"/>
      <c r="PUZ186" s="12"/>
      <c r="PVA186" s="1"/>
      <c r="PVB186" s="5"/>
      <c r="PVC186" s="29"/>
      <c r="PVD186" s="37"/>
      <c r="PVE186" s="13"/>
      <c r="PVF186" s="12"/>
      <c r="PVG186" s="12"/>
      <c r="PVH186" s="1"/>
      <c r="PVI186" s="5"/>
      <c r="PVJ186" s="29"/>
      <c r="PVK186" s="37"/>
      <c r="PVL186" s="13"/>
      <c r="PVM186" s="12"/>
      <c r="PVN186" s="12"/>
      <c r="PVO186" s="1"/>
      <c r="PVP186" s="5"/>
      <c r="PVQ186" s="29"/>
      <c r="PVR186" s="37"/>
      <c r="PVS186" s="13"/>
      <c r="PVT186" s="12"/>
      <c r="PVU186" s="12"/>
      <c r="PVV186" s="1"/>
      <c r="PVW186" s="5"/>
      <c r="PVX186" s="29"/>
      <c r="PVY186" s="37"/>
      <c r="PVZ186" s="13"/>
      <c r="PWA186" s="12"/>
      <c r="PWB186" s="12"/>
      <c r="PWC186" s="1"/>
      <c r="PWD186" s="5"/>
      <c r="PWE186" s="29"/>
      <c r="PWF186" s="37"/>
      <c r="PWG186" s="13"/>
      <c r="PWH186" s="12"/>
      <c r="PWI186" s="12"/>
      <c r="PWJ186" s="1"/>
      <c r="PWK186" s="5"/>
      <c r="PWL186" s="29"/>
      <c r="PWM186" s="37"/>
      <c r="PWN186" s="13"/>
      <c r="PWO186" s="12"/>
      <c r="PWP186" s="12"/>
      <c r="PWQ186" s="1"/>
      <c r="PWR186" s="5"/>
      <c r="PWS186" s="29"/>
      <c r="PWT186" s="37"/>
      <c r="PWU186" s="13"/>
      <c r="PWV186" s="12"/>
      <c r="PWW186" s="12"/>
      <c r="PWX186" s="1"/>
      <c r="PWY186" s="5"/>
      <c r="PWZ186" s="29"/>
      <c r="PXA186" s="37"/>
      <c r="PXB186" s="13"/>
      <c r="PXC186" s="12"/>
      <c r="PXD186" s="12"/>
      <c r="PXE186" s="1"/>
      <c r="PXF186" s="5"/>
      <c r="PXG186" s="29"/>
      <c r="PXH186" s="37"/>
      <c r="PXI186" s="13"/>
      <c r="PXJ186" s="12"/>
      <c r="PXK186" s="12"/>
      <c r="PXL186" s="1"/>
      <c r="PXM186" s="5"/>
      <c r="PXN186" s="29"/>
      <c r="PXO186" s="37"/>
      <c r="PXP186" s="13"/>
      <c r="PXQ186" s="12"/>
      <c r="PXR186" s="12"/>
      <c r="PXS186" s="1"/>
      <c r="PXT186" s="5"/>
      <c r="PXU186" s="29"/>
      <c r="PXV186" s="37"/>
      <c r="PXW186" s="13"/>
      <c r="PXX186" s="12"/>
      <c r="PXY186" s="12"/>
      <c r="PXZ186" s="1"/>
      <c r="PYA186" s="5"/>
      <c r="PYB186" s="29"/>
      <c r="PYC186" s="37"/>
      <c r="PYD186" s="13"/>
      <c r="PYE186" s="12"/>
      <c r="PYF186" s="12"/>
      <c r="PYG186" s="1"/>
      <c r="PYH186" s="5"/>
      <c r="PYI186" s="29"/>
      <c r="PYJ186" s="37"/>
      <c r="PYK186" s="13"/>
      <c r="PYL186" s="12"/>
      <c r="PYM186" s="12"/>
      <c r="PYN186" s="1"/>
      <c r="PYO186" s="5"/>
      <c r="PYP186" s="29"/>
      <c r="PYQ186" s="37"/>
      <c r="PYR186" s="13"/>
      <c r="PYS186" s="12"/>
      <c r="PYT186" s="12"/>
      <c r="PYU186" s="1"/>
      <c r="PYV186" s="5"/>
      <c r="PYW186" s="29"/>
      <c r="PYX186" s="37"/>
      <c r="PYY186" s="13"/>
      <c r="PYZ186" s="12"/>
      <c r="PZA186" s="12"/>
      <c r="PZB186" s="1"/>
      <c r="PZC186" s="5"/>
      <c r="PZD186" s="29"/>
      <c r="PZE186" s="37"/>
      <c r="PZF186" s="13"/>
      <c r="PZG186" s="12"/>
      <c r="PZH186" s="12"/>
      <c r="PZI186" s="1"/>
      <c r="PZJ186" s="5"/>
      <c r="PZK186" s="29"/>
      <c r="PZL186" s="37"/>
      <c r="PZM186" s="13"/>
      <c r="PZN186" s="12"/>
      <c r="PZO186" s="12"/>
      <c r="PZP186" s="1"/>
      <c r="PZQ186" s="5"/>
      <c r="PZR186" s="29"/>
      <c r="PZS186" s="37"/>
      <c r="PZT186" s="13"/>
      <c r="PZU186" s="12"/>
      <c r="PZV186" s="12"/>
      <c r="PZW186" s="1"/>
      <c r="PZX186" s="5"/>
      <c r="PZY186" s="29"/>
      <c r="PZZ186" s="37"/>
      <c r="QAA186" s="13"/>
      <c r="QAB186" s="12"/>
      <c r="QAC186" s="12"/>
      <c r="QAD186" s="1"/>
      <c r="QAE186" s="5"/>
      <c r="QAF186" s="29"/>
      <c r="QAG186" s="37"/>
      <c r="QAH186" s="13"/>
      <c r="QAI186" s="12"/>
      <c r="QAJ186" s="12"/>
      <c r="QAK186" s="1"/>
      <c r="QAL186" s="5"/>
      <c r="QAM186" s="29"/>
      <c r="QAN186" s="37"/>
      <c r="QAO186" s="13"/>
      <c r="QAP186" s="12"/>
      <c r="QAQ186" s="12"/>
      <c r="QAR186" s="1"/>
      <c r="QAS186" s="5"/>
      <c r="QAT186" s="29"/>
      <c r="QAU186" s="37"/>
      <c r="QAV186" s="13"/>
      <c r="QAW186" s="12"/>
      <c r="QAX186" s="12"/>
      <c r="QAY186" s="1"/>
      <c r="QAZ186" s="5"/>
      <c r="QBA186" s="29"/>
      <c r="QBB186" s="37"/>
      <c r="QBC186" s="13"/>
      <c r="QBD186" s="12"/>
      <c r="QBE186" s="12"/>
      <c r="QBF186" s="1"/>
      <c r="QBG186" s="5"/>
      <c r="QBH186" s="29"/>
      <c r="QBI186" s="37"/>
      <c r="QBJ186" s="13"/>
      <c r="QBK186" s="12"/>
      <c r="QBL186" s="12"/>
      <c r="QBM186" s="1"/>
      <c r="QBN186" s="5"/>
      <c r="QBO186" s="29"/>
      <c r="QBP186" s="37"/>
      <c r="QBQ186" s="13"/>
      <c r="QBR186" s="12"/>
      <c r="QBS186" s="12"/>
      <c r="QBT186" s="1"/>
      <c r="QBU186" s="5"/>
      <c r="QBV186" s="29"/>
      <c r="QBW186" s="37"/>
      <c r="QBX186" s="13"/>
      <c r="QBY186" s="12"/>
      <c r="QBZ186" s="12"/>
      <c r="QCA186" s="1"/>
      <c r="QCB186" s="5"/>
      <c r="QCC186" s="29"/>
      <c r="QCD186" s="37"/>
      <c r="QCE186" s="13"/>
      <c r="QCF186" s="12"/>
      <c r="QCG186" s="12"/>
      <c r="QCH186" s="1"/>
      <c r="QCI186" s="5"/>
      <c r="QCJ186" s="29"/>
      <c r="QCK186" s="37"/>
      <c r="QCL186" s="13"/>
      <c r="QCM186" s="12"/>
      <c r="QCN186" s="12"/>
      <c r="QCO186" s="1"/>
      <c r="QCP186" s="5"/>
      <c r="QCQ186" s="29"/>
      <c r="QCR186" s="37"/>
      <c r="QCS186" s="13"/>
      <c r="QCT186" s="12"/>
      <c r="QCU186" s="12"/>
      <c r="QCV186" s="1"/>
      <c r="QCW186" s="5"/>
      <c r="QCX186" s="29"/>
      <c r="QCY186" s="37"/>
      <c r="QCZ186" s="13"/>
      <c r="QDA186" s="12"/>
      <c r="QDB186" s="12"/>
      <c r="QDC186" s="1"/>
      <c r="QDD186" s="5"/>
      <c r="QDE186" s="29"/>
      <c r="QDF186" s="37"/>
      <c r="QDG186" s="13"/>
      <c r="QDH186" s="12"/>
      <c r="QDI186" s="12"/>
      <c r="QDJ186" s="1"/>
      <c r="QDK186" s="5"/>
      <c r="QDL186" s="29"/>
      <c r="QDM186" s="37"/>
      <c r="QDN186" s="13"/>
      <c r="QDO186" s="12"/>
      <c r="QDP186" s="12"/>
      <c r="QDQ186" s="1"/>
      <c r="QDR186" s="5"/>
      <c r="QDS186" s="29"/>
      <c r="QDT186" s="37"/>
      <c r="QDU186" s="13"/>
      <c r="QDV186" s="12"/>
      <c r="QDW186" s="12"/>
      <c r="QDX186" s="1"/>
      <c r="QDY186" s="5"/>
      <c r="QDZ186" s="29"/>
      <c r="QEA186" s="37"/>
      <c r="QEB186" s="13"/>
      <c r="QEC186" s="12"/>
      <c r="QED186" s="12"/>
      <c r="QEE186" s="1"/>
      <c r="QEF186" s="5"/>
      <c r="QEG186" s="29"/>
      <c r="QEH186" s="37"/>
      <c r="QEI186" s="13"/>
      <c r="QEJ186" s="12"/>
      <c r="QEK186" s="12"/>
      <c r="QEL186" s="1"/>
      <c r="QEM186" s="5"/>
      <c r="QEN186" s="29"/>
      <c r="QEO186" s="37"/>
      <c r="QEP186" s="13"/>
      <c r="QEQ186" s="12"/>
      <c r="QER186" s="12"/>
      <c r="QES186" s="1"/>
      <c r="QET186" s="5"/>
      <c r="QEU186" s="29"/>
      <c r="QEV186" s="37"/>
      <c r="QEW186" s="13"/>
      <c r="QEX186" s="12"/>
      <c r="QEY186" s="12"/>
      <c r="QEZ186" s="1"/>
      <c r="QFA186" s="5"/>
      <c r="QFB186" s="29"/>
      <c r="QFC186" s="37"/>
      <c r="QFD186" s="13"/>
      <c r="QFE186" s="12"/>
      <c r="QFF186" s="12"/>
      <c r="QFG186" s="1"/>
      <c r="QFH186" s="5"/>
      <c r="QFI186" s="29"/>
      <c r="QFJ186" s="37"/>
      <c r="QFK186" s="13"/>
      <c r="QFL186" s="12"/>
      <c r="QFM186" s="12"/>
      <c r="QFN186" s="1"/>
      <c r="QFO186" s="5"/>
      <c r="QFP186" s="29"/>
      <c r="QFQ186" s="37"/>
      <c r="QFR186" s="13"/>
      <c r="QFS186" s="12"/>
      <c r="QFT186" s="12"/>
      <c r="QFU186" s="1"/>
      <c r="QFV186" s="5"/>
      <c r="QFW186" s="29"/>
      <c r="QFX186" s="37"/>
      <c r="QFY186" s="13"/>
      <c r="QFZ186" s="12"/>
      <c r="QGA186" s="12"/>
      <c r="QGB186" s="1"/>
      <c r="QGC186" s="5"/>
      <c r="QGD186" s="29"/>
      <c r="QGE186" s="37"/>
      <c r="QGF186" s="13"/>
      <c r="QGG186" s="12"/>
      <c r="QGH186" s="12"/>
      <c r="QGI186" s="1"/>
      <c r="QGJ186" s="5"/>
      <c r="QGK186" s="29"/>
      <c r="QGL186" s="37"/>
      <c r="QGM186" s="13"/>
      <c r="QGN186" s="12"/>
      <c r="QGO186" s="12"/>
      <c r="QGP186" s="1"/>
      <c r="QGQ186" s="5"/>
      <c r="QGR186" s="29"/>
      <c r="QGS186" s="37"/>
      <c r="QGT186" s="13"/>
      <c r="QGU186" s="12"/>
      <c r="QGV186" s="12"/>
      <c r="QGW186" s="1"/>
      <c r="QGX186" s="5"/>
      <c r="QGY186" s="29"/>
      <c r="QGZ186" s="37"/>
      <c r="QHA186" s="13"/>
      <c r="QHB186" s="12"/>
      <c r="QHC186" s="12"/>
      <c r="QHD186" s="1"/>
      <c r="QHE186" s="5"/>
      <c r="QHF186" s="29"/>
      <c r="QHG186" s="37"/>
      <c r="QHH186" s="13"/>
      <c r="QHI186" s="12"/>
      <c r="QHJ186" s="12"/>
      <c r="QHK186" s="1"/>
      <c r="QHL186" s="5"/>
      <c r="QHM186" s="29"/>
      <c r="QHN186" s="37"/>
      <c r="QHO186" s="13"/>
      <c r="QHP186" s="12"/>
      <c r="QHQ186" s="12"/>
      <c r="QHR186" s="1"/>
      <c r="QHS186" s="5"/>
      <c r="QHT186" s="29"/>
      <c r="QHU186" s="37"/>
      <c r="QHV186" s="13"/>
      <c r="QHW186" s="12"/>
      <c r="QHX186" s="12"/>
      <c r="QHY186" s="1"/>
      <c r="QHZ186" s="5"/>
      <c r="QIA186" s="29"/>
      <c r="QIB186" s="37"/>
      <c r="QIC186" s="13"/>
      <c r="QID186" s="12"/>
      <c r="QIE186" s="12"/>
      <c r="QIF186" s="1"/>
      <c r="QIG186" s="5"/>
      <c r="QIH186" s="29"/>
      <c r="QII186" s="37"/>
      <c r="QIJ186" s="13"/>
      <c r="QIK186" s="12"/>
      <c r="QIL186" s="12"/>
      <c r="QIM186" s="1"/>
      <c r="QIN186" s="5"/>
      <c r="QIO186" s="29"/>
      <c r="QIP186" s="37"/>
      <c r="QIQ186" s="13"/>
      <c r="QIR186" s="12"/>
      <c r="QIS186" s="12"/>
      <c r="QIT186" s="1"/>
      <c r="QIU186" s="5"/>
      <c r="QIV186" s="29"/>
      <c r="QIW186" s="37"/>
      <c r="QIX186" s="13"/>
      <c r="QIY186" s="12"/>
      <c r="QIZ186" s="12"/>
      <c r="QJA186" s="1"/>
      <c r="QJB186" s="5"/>
      <c r="QJC186" s="29"/>
      <c r="QJD186" s="37"/>
      <c r="QJE186" s="13"/>
      <c r="QJF186" s="12"/>
      <c r="QJG186" s="12"/>
      <c r="QJH186" s="1"/>
      <c r="QJI186" s="5"/>
      <c r="QJJ186" s="29"/>
      <c r="QJK186" s="37"/>
      <c r="QJL186" s="13"/>
      <c r="QJM186" s="12"/>
      <c r="QJN186" s="12"/>
      <c r="QJO186" s="1"/>
      <c r="QJP186" s="5"/>
      <c r="QJQ186" s="29"/>
      <c r="QJR186" s="37"/>
      <c r="QJS186" s="13"/>
      <c r="QJT186" s="12"/>
      <c r="QJU186" s="12"/>
      <c r="QJV186" s="1"/>
      <c r="QJW186" s="5"/>
      <c r="QJX186" s="29"/>
      <c r="QJY186" s="37"/>
      <c r="QJZ186" s="13"/>
      <c r="QKA186" s="12"/>
      <c r="QKB186" s="12"/>
      <c r="QKC186" s="1"/>
      <c r="QKD186" s="5"/>
      <c r="QKE186" s="29"/>
      <c r="QKF186" s="37"/>
      <c r="QKG186" s="13"/>
      <c r="QKH186" s="12"/>
      <c r="QKI186" s="12"/>
      <c r="QKJ186" s="1"/>
      <c r="QKK186" s="5"/>
      <c r="QKL186" s="29"/>
      <c r="QKM186" s="37"/>
      <c r="QKN186" s="13"/>
      <c r="QKO186" s="12"/>
      <c r="QKP186" s="12"/>
      <c r="QKQ186" s="1"/>
      <c r="QKR186" s="5"/>
      <c r="QKS186" s="29"/>
      <c r="QKT186" s="37"/>
      <c r="QKU186" s="13"/>
      <c r="QKV186" s="12"/>
      <c r="QKW186" s="12"/>
      <c r="QKX186" s="1"/>
      <c r="QKY186" s="5"/>
      <c r="QKZ186" s="29"/>
      <c r="QLA186" s="37"/>
      <c r="QLB186" s="13"/>
      <c r="QLC186" s="12"/>
      <c r="QLD186" s="12"/>
      <c r="QLE186" s="1"/>
      <c r="QLF186" s="5"/>
      <c r="QLG186" s="29"/>
      <c r="QLH186" s="37"/>
      <c r="QLI186" s="13"/>
      <c r="QLJ186" s="12"/>
      <c r="QLK186" s="12"/>
      <c r="QLL186" s="1"/>
      <c r="QLM186" s="5"/>
      <c r="QLN186" s="29"/>
      <c r="QLO186" s="37"/>
      <c r="QLP186" s="13"/>
      <c r="QLQ186" s="12"/>
      <c r="QLR186" s="12"/>
      <c r="QLS186" s="1"/>
      <c r="QLT186" s="5"/>
      <c r="QLU186" s="29"/>
      <c r="QLV186" s="37"/>
      <c r="QLW186" s="13"/>
      <c r="QLX186" s="12"/>
      <c r="QLY186" s="12"/>
      <c r="QLZ186" s="1"/>
      <c r="QMA186" s="5"/>
      <c r="QMB186" s="29"/>
      <c r="QMC186" s="37"/>
      <c r="QMD186" s="13"/>
      <c r="QME186" s="12"/>
      <c r="QMF186" s="12"/>
      <c r="QMG186" s="1"/>
      <c r="QMH186" s="5"/>
      <c r="QMI186" s="29"/>
      <c r="QMJ186" s="37"/>
      <c r="QMK186" s="13"/>
      <c r="QML186" s="12"/>
      <c r="QMM186" s="12"/>
      <c r="QMN186" s="1"/>
      <c r="QMO186" s="5"/>
      <c r="QMP186" s="29"/>
      <c r="QMQ186" s="37"/>
      <c r="QMR186" s="13"/>
      <c r="QMS186" s="12"/>
      <c r="QMT186" s="12"/>
      <c r="QMU186" s="1"/>
      <c r="QMV186" s="5"/>
      <c r="QMW186" s="29"/>
      <c r="QMX186" s="37"/>
      <c r="QMY186" s="13"/>
      <c r="QMZ186" s="12"/>
      <c r="QNA186" s="12"/>
      <c r="QNB186" s="1"/>
      <c r="QNC186" s="5"/>
      <c r="QND186" s="29"/>
      <c r="QNE186" s="37"/>
      <c r="QNF186" s="13"/>
      <c r="QNG186" s="12"/>
      <c r="QNH186" s="12"/>
      <c r="QNI186" s="1"/>
      <c r="QNJ186" s="5"/>
      <c r="QNK186" s="29"/>
      <c r="QNL186" s="37"/>
      <c r="QNM186" s="13"/>
      <c r="QNN186" s="12"/>
      <c r="QNO186" s="12"/>
      <c r="QNP186" s="1"/>
      <c r="QNQ186" s="5"/>
      <c r="QNR186" s="29"/>
      <c r="QNS186" s="37"/>
      <c r="QNT186" s="13"/>
      <c r="QNU186" s="12"/>
      <c r="QNV186" s="12"/>
      <c r="QNW186" s="1"/>
      <c r="QNX186" s="5"/>
      <c r="QNY186" s="29"/>
      <c r="QNZ186" s="37"/>
      <c r="QOA186" s="13"/>
      <c r="QOB186" s="12"/>
      <c r="QOC186" s="12"/>
      <c r="QOD186" s="1"/>
      <c r="QOE186" s="5"/>
      <c r="QOF186" s="29"/>
      <c r="QOG186" s="37"/>
      <c r="QOH186" s="13"/>
      <c r="QOI186" s="12"/>
      <c r="QOJ186" s="12"/>
      <c r="QOK186" s="1"/>
      <c r="QOL186" s="5"/>
      <c r="QOM186" s="29"/>
      <c r="QON186" s="37"/>
      <c r="QOO186" s="13"/>
      <c r="QOP186" s="12"/>
      <c r="QOQ186" s="12"/>
      <c r="QOR186" s="1"/>
      <c r="QOS186" s="5"/>
      <c r="QOT186" s="29"/>
      <c r="QOU186" s="37"/>
      <c r="QOV186" s="13"/>
      <c r="QOW186" s="12"/>
      <c r="QOX186" s="12"/>
      <c r="QOY186" s="1"/>
      <c r="QOZ186" s="5"/>
      <c r="QPA186" s="29"/>
      <c r="QPB186" s="37"/>
      <c r="QPC186" s="13"/>
      <c r="QPD186" s="12"/>
      <c r="QPE186" s="12"/>
      <c r="QPF186" s="1"/>
      <c r="QPG186" s="5"/>
      <c r="QPH186" s="29"/>
      <c r="QPI186" s="37"/>
      <c r="QPJ186" s="13"/>
      <c r="QPK186" s="12"/>
      <c r="QPL186" s="12"/>
      <c r="QPM186" s="1"/>
      <c r="QPN186" s="5"/>
      <c r="QPO186" s="29"/>
      <c r="QPP186" s="37"/>
      <c r="QPQ186" s="13"/>
      <c r="QPR186" s="12"/>
      <c r="QPS186" s="12"/>
      <c r="QPT186" s="1"/>
      <c r="QPU186" s="5"/>
      <c r="QPV186" s="29"/>
      <c r="QPW186" s="37"/>
      <c r="QPX186" s="13"/>
      <c r="QPY186" s="12"/>
      <c r="QPZ186" s="12"/>
      <c r="QQA186" s="1"/>
      <c r="QQB186" s="5"/>
      <c r="QQC186" s="29"/>
      <c r="QQD186" s="37"/>
      <c r="QQE186" s="13"/>
      <c r="QQF186" s="12"/>
      <c r="QQG186" s="12"/>
      <c r="QQH186" s="1"/>
      <c r="QQI186" s="5"/>
      <c r="QQJ186" s="29"/>
      <c r="QQK186" s="37"/>
      <c r="QQL186" s="13"/>
      <c r="QQM186" s="12"/>
      <c r="QQN186" s="12"/>
      <c r="QQO186" s="1"/>
      <c r="QQP186" s="5"/>
      <c r="QQQ186" s="29"/>
      <c r="QQR186" s="37"/>
      <c r="QQS186" s="13"/>
      <c r="QQT186" s="12"/>
      <c r="QQU186" s="12"/>
      <c r="QQV186" s="1"/>
      <c r="QQW186" s="5"/>
      <c r="QQX186" s="29"/>
      <c r="QQY186" s="37"/>
      <c r="QQZ186" s="13"/>
      <c r="QRA186" s="12"/>
      <c r="QRB186" s="12"/>
      <c r="QRC186" s="1"/>
      <c r="QRD186" s="5"/>
      <c r="QRE186" s="29"/>
      <c r="QRF186" s="37"/>
      <c r="QRG186" s="13"/>
      <c r="QRH186" s="12"/>
      <c r="QRI186" s="12"/>
      <c r="QRJ186" s="1"/>
      <c r="QRK186" s="5"/>
      <c r="QRL186" s="29"/>
      <c r="QRM186" s="37"/>
      <c r="QRN186" s="13"/>
      <c r="QRO186" s="12"/>
      <c r="QRP186" s="12"/>
      <c r="QRQ186" s="1"/>
      <c r="QRR186" s="5"/>
      <c r="QRS186" s="29"/>
      <c r="QRT186" s="37"/>
      <c r="QRU186" s="13"/>
      <c r="QRV186" s="12"/>
      <c r="QRW186" s="12"/>
      <c r="QRX186" s="1"/>
      <c r="QRY186" s="5"/>
      <c r="QRZ186" s="29"/>
      <c r="QSA186" s="37"/>
      <c r="QSB186" s="13"/>
      <c r="QSC186" s="12"/>
      <c r="QSD186" s="12"/>
      <c r="QSE186" s="1"/>
      <c r="QSF186" s="5"/>
      <c r="QSG186" s="29"/>
      <c r="QSH186" s="37"/>
      <c r="QSI186" s="13"/>
      <c r="QSJ186" s="12"/>
      <c r="QSK186" s="12"/>
      <c r="QSL186" s="1"/>
      <c r="QSM186" s="5"/>
      <c r="QSN186" s="29"/>
      <c r="QSO186" s="37"/>
      <c r="QSP186" s="13"/>
      <c r="QSQ186" s="12"/>
      <c r="QSR186" s="12"/>
      <c r="QSS186" s="1"/>
      <c r="QST186" s="5"/>
      <c r="QSU186" s="29"/>
      <c r="QSV186" s="37"/>
      <c r="QSW186" s="13"/>
      <c r="QSX186" s="12"/>
      <c r="QSY186" s="12"/>
      <c r="QSZ186" s="1"/>
      <c r="QTA186" s="5"/>
      <c r="QTB186" s="29"/>
      <c r="QTC186" s="37"/>
      <c r="QTD186" s="13"/>
      <c r="QTE186" s="12"/>
      <c r="QTF186" s="12"/>
      <c r="QTG186" s="1"/>
      <c r="QTH186" s="5"/>
      <c r="QTI186" s="29"/>
      <c r="QTJ186" s="37"/>
      <c r="QTK186" s="13"/>
      <c r="QTL186" s="12"/>
      <c r="QTM186" s="12"/>
      <c r="QTN186" s="1"/>
      <c r="QTO186" s="5"/>
      <c r="QTP186" s="29"/>
      <c r="QTQ186" s="37"/>
      <c r="QTR186" s="13"/>
      <c r="QTS186" s="12"/>
      <c r="QTT186" s="12"/>
      <c r="QTU186" s="1"/>
      <c r="QTV186" s="5"/>
      <c r="QTW186" s="29"/>
      <c r="QTX186" s="37"/>
      <c r="QTY186" s="13"/>
      <c r="QTZ186" s="12"/>
      <c r="QUA186" s="12"/>
      <c r="QUB186" s="1"/>
      <c r="QUC186" s="5"/>
      <c r="QUD186" s="29"/>
      <c r="QUE186" s="37"/>
      <c r="QUF186" s="13"/>
      <c r="QUG186" s="12"/>
      <c r="QUH186" s="12"/>
      <c r="QUI186" s="1"/>
      <c r="QUJ186" s="5"/>
      <c r="QUK186" s="29"/>
      <c r="QUL186" s="37"/>
      <c r="QUM186" s="13"/>
      <c r="QUN186" s="12"/>
      <c r="QUO186" s="12"/>
      <c r="QUP186" s="1"/>
      <c r="QUQ186" s="5"/>
      <c r="QUR186" s="29"/>
      <c r="QUS186" s="37"/>
      <c r="QUT186" s="13"/>
      <c r="QUU186" s="12"/>
      <c r="QUV186" s="12"/>
      <c r="QUW186" s="1"/>
      <c r="QUX186" s="5"/>
      <c r="QUY186" s="29"/>
      <c r="QUZ186" s="37"/>
      <c r="QVA186" s="13"/>
      <c r="QVB186" s="12"/>
      <c r="QVC186" s="12"/>
      <c r="QVD186" s="1"/>
      <c r="QVE186" s="5"/>
      <c r="QVF186" s="29"/>
      <c r="QVG186" s="37"/>
      <c r="QVH186" s="13"/>
      <c r="QVI186" s="12"/>
      <c r="QVJ186" s="12"/>
      <c r="QVK186" s="1"/>
      <c r="QVL186" s="5"/>
      <c r="QVM186" s="29"/>
      <c r="QVN186" s="37"/>
      <c r="QVO186" s="13"/>
      <c r="QVP186" s="12"/>
      <c r="QVQ186" s="12"/>
      <c r="QVR186" s="1"/>
      <c r="QVS186" s="5"/>
      <c r="QVT186" s="29"/>
      <c r="QVU186" s="37"/>
      <c r="QVV186" s="13"/>
      <c r="QVW186" s="12"/>
      <c r="QVX186" s="12"/>
      <c r="QVY186" s="1"/>
      <c r="QVZ186" s="5"/>
      <c r="QWA186" s="29"/>
      <c r="QWB186" s="37"/>
      <c r="QWC186" s="13"/>
      <c r="QWD186" s="12"/>
      <c r="QWE186" s="12"/>
      <c r="QWF186" s="1"/>
      <c r="QWG186" s="5"/>
      <c r="QWH186" s="29"/>
      <c r="QWI186" s="37"/>
      <c r="QWJ186" s="13"/>
      <c r="QWK186" s="12"/>
      <c r="QWL186" s="12"/>
      <c r="QWM186" s="1"/>
      <c r="QWN186" s="5"/>
      <c r="QWO186" s="29"/>
      <c r="QWP186" s="37"/>
      <c r="QWQ186" s="13"/>
      <c r="QWR186" s="12"/>
      <c r="QWS186" s="12"/>
      <c r="QWT186" s="1"/>
      <c r="QWU186" s="5"/>
      <c r="QWV186" s="29"/>
      <c r="QWW186" s="37"/>
      <c r="QWX186" s="13"/>
      <c r="QWY186" s="12"/>
      <c r="QWZ186" s="12"/>
      <c r="QXA186" s="1"/>
      <c r="QXB186" s="5"/>
      <c r="QXC186" s="29"/>
      <c r="QXD186" s="37"/>
      <c r="QXE186" s="13"/>
      <c r="QXF186" s="12"/>
      <c r="QXG186" s="12"/>
      <c r="QXH186" s="1"/>
      <c r="QXI186" s="5"/>
      <c r="QXJ186" s="29"/>
      <c r="QXK186" s="37"/>
      <c r="QXL186" s="13"/>
      <c r="QXM186" s="12"/>
      <c r="QXN186" s="12"/>
      <c r="QXO186" s="1"/>
      <c r="QXP186" s="5"/>
      <c r="QXQ186" s="29"/>
      <c r="QXR186" s="37"/>
      <c r="QXS186" s="13"/>
      <c r="QXT186" s="12"/>
      <c r="QXU186" s="12"/>
      <c r="QXV186" s="1"/>
      <c r="QXW186" s="5"/>
      <c r="QXX186" s="29"/>
      <c r="QXY186" s="37"/>
      <c r="QXZ186" s="13"/>
      <c r="QYA186" s="12"/>
      <c r="QYB186" s="12"/>
      <c r="QYC186" s="1"/>
      <c r="QYD186" s="5"/>
      <c r="QYE186" s="29"/>
      <c r="QYF186" s="37"/>
      <c r="QYG186" s="13"/>
      <c r="QYH186" s="12"/>
      <c r="QYI186" s="12"/>
      <c r="QYJ186" s="1"/>
      <c r="QYK186" s="5"/>
      <c r="QYL186" s="29"/>
      <c r="QYM186" s="37"/>
      <c r="QYN186" s="13"/>
      <c r="QYO186" s="12"/>
      <c r="QYP186" s="12"/>
      <c r="QYQ186" s="1"/>
      <c r="QYR186" s="5"/>
      <c r="QYS186" s="29"/>
      <c r="QYT186" s="37"/>
      <c r="QYU186" s="13"/>
      <c r="QYV186" s="12"/>
      <c r="QYW186" s="12"/>
      <c r="QYX186" s="1"/>
      <c r="QYY186" s="5"/>
      <c r="QYZ186" s="29"/>
      <c r="QZA186" s="37"/>
      <c r="QZB186" s="13"/>
      <c r="QZC186" s="12"/>
      <c r="QZD186" s="12"/>
      <c r="QZE186" s="1"/>
      <c r="QZF186" s="5"/>
      <c r="QZG186" s="29"/>
      <c r="QZH186" s="37"/>
      <c r="QZI186" s="13"/>
      <c r="QZJ186" s="12"/>
      <c r="QZK186" s="12"/>
      <c r="QZL186" s="1"/>
      <c r="QZM186" s="5"/>
      <c r="QZN186" s="29"/>
      <c r="QZO186" s="37"/>
      <c r="QZP186" s="13"/>
      <c r="QZQ186" s="12"/>
      <c r="QZR186" s="12"/>
      <c r="QZS186" s="1"/>
      <c r="QZT186" s="5"/>
      <c r="QZU186" s="29"/>
      <c r="QZV186" s="37"/>
      <c r="QZW186" s="13"/>
      <c r="QZX186" s="12"/>
      <c r="QZY186" s="12"/>
      <c r="QZZ186" s="1"/>
      <c r="RAA186" s="5"/>
      <c r="RAB186" s="29"/>
      <c r="RAC186" s="37"/>
      <c r="RAD186" s="13"/>
      <c r="RAE186" s="12"/>
      <c r="RAF186" s="12"/>
      <c r="RAG186" s="1"/>
      <c r="RAH186" s="5"/>
      <c r="RAI186" s="29"/>
      <c r="RAJ186" s="37"/>
      <c r="RAK186" s="13"/>
      <c r="RAL186" s="12"/>
      <c r="RAM186" s="12"/>
      <c r="RAN186" s="1"/>
      <c r="RAO186" s="5"/>
      <c r="RAP186" s="29"/>
      <c r="RAQ186" s="37"/>
      <c r="RAR186" s="13"/>
      <c r="RAS186" s="12"/>
      <c r="RAT186" s="12"/>
      <c r="RAU186" s="1"/>
      <c r="RAV186" s="5"/>
      <c r="RAW186" s="29"/>
      <c r="RAX186" s="37"/>
      <c r="RAY186" s="13"/>
      <c r="RAZ186" s="12"/>
      <c r="RBA186" s="12"/>
      <c r="RBB186" s="1"/>
      <c r="RBC186" s="5"/>
      <c r="RBD186" s="29"/>
      <c r="RBE186" s="37"/>
      <c r="RBF186" s="13"/>
      <c r="RBG186" s="12"/>
      <c r="RBH186" s="12"/>
      <c r="RBI186" s="1"/>
      <c r="RBJ186" s="5"/>
      <c r="RBK186" s="29"/>
      <c r="RBL186" s="37"/>
      <c r="RBM186" s="13"/>
      <c r="RBN186" s="12"/>
      <c r="RBO186" s="12"/>
      <c r="RBP186" s="1"/>
      <c r="RBQ186" s="5"/>
      <c r="RBR186" s="29"/>
      <c r="RBS186" s="37"/>
      <c r="RBT186" s="13"/>
      <c r="RBU186" s="12"/>
      <c r="RBV186" s="12"/>
      <c r="RBW186" s="1"/>
      <c r="RBX186" s="5"/>
      <c r="RBY186" s="29"/>
      <c r="RBZ186" s="37"/>
      <c r="RCA186" s="13"/>
      <c r="RCB186" s="12"/>
      <c r="RCC186" s="12"/>
      <c r="RCD186" s="1"/>
      <c r="RCE186" s="5"/>
      <c r="RCF186" s="29"/>
      <c r="RCG186" s="37"/>
      <c r="RCH186" s="13"/>
      <c r="RCI186" s="12"/>
      <c r="RCJ186" s="12"/>
      <c r="RCK186" s="1"/>
      <c r="RCL186" s="5"/>
      <c r="RCM186" s="29"/>
      <c r="RCN186" s="37"/>
      <c r="RCO186" s="13"/>
      <c r="RCP186" s="12"/>
      <c r="RCQ186" s="12"/>
      <c r="RCR186" s="1"/>
      <c r="RCS186" s="5"/>
      <c r="RCT186" s="29"/>
      <c r="RCU186" s="37"/>
      <c r="RCV186" s="13"/>
      <c r="RCW186" s="12"/>
      <c r="RCX186" s="12"/>
      <c r="RCY186" s="1"/>
      <c r="RCZ186" s="5"/>
      <c r="RDA186" s="29"/>
      <c r="RDB186" s="37"/>
      <c r="RDC186" s="13"/>
      <c r="RDD186" s="12"/>
      <c r="RDE186" s="12"/>
      <c r="RDF186" s="1"/>
      <c r="RDG186" s="5"/>
      <c r="RDH186" s="29"/>
      <c r="RDI186" s="37"/>
      <c r="RDJ186" s="13"/>
      <c r="RDK186" s="12"/>
      <c r="RDL186" s="12"/>
      <c r="RDM186" s="1"/>
      <c r="RDN186" s="5"/>
      <c r="RDO186" s="29"/>
      <c r="RDP186" s="37"/>
      <c r="RDQ186" s="13"/>
      <c r="RDR186" s="12"/>
      <c r="RDS186" s="12"/>
      <c r="RDT186" s="1"/>
      <c r="RDU186" s="5"/>
      <c r="RDV186" s="29"/>
      <c r="RDW186" s="37"/>
      <c r="RDX186" s="13"/>
      <c r="RDY186" s="12"/>
      <c r="RDZ186" s="12"/>
      <c r="REA186" s="1"/>
      <c r="REB186" s="5"/>
      <c r="REC186" s="29"/>
      <c r="RED186" s="37"/>
      <c r="REE186" s="13"/>
      <c r="REF186" s="12"/>
      <c r="REG186" s="12"/>
      <c r="REH186" s="1"/>
      <c r="REI186" s="5"/>
      <c r="REJ186" s="29"/>
      <c r="REK186" s="37"/>
      <c r="REL186" s="13"/>
      <c r="REM186" s="12"/>
      <c r="REN186" s="12"/>
      <c r="REO186" s="1"/>
      <c r="REP186" s="5"/>
      <c r="REQ186" s="29"/>
      <c r="RER186" s="37"/>
      <c r="RES186" s="13"/>
      <c r="RET186" s="12"/>
      <c r="REU186" s="12"/>
      <c r="REV186" s="1"/>
      <c r="REW186" s="5"/>
      <c r="REX186" s="29"/>
      <c r="REY186" s="37"/>
      <c r="REZ186" s="13"/>
      <c r="RFA186" s="12"/>
      <c r="RFB186" s="12"/>
      <c r="RFC186" s="1"/>
      <c r="RFD186" s="5"/>
      <c r="RFE186" s="29"/>
      <c r="RFF186" s="37"/>
      <c r="RFG186" s="13"/>
      <c r="RFH186" s="12"/>
      <c r="RFI186" s="12"/>
      <c r="RFJ186" s="1"/>
      <c r="RFK186" s="5"/>
      <c r="RFL186" s="29"/>
      <c r="RFM186" s="37"/>
      <c r="RFN186" s="13"/>
      <c r="RFO186" s="12"/>
      <c r="RFP186" s="12"/>
      <c r="RFQ186" s="1"/>
      <c r="RFR186" s="5"/>
      <c r="RFS186" s="29"/>
      <c r="RFT186" s="37"/>
      <c r="RFU186" s="13"/>
      <c r="RFV186" s="12"/>
      <c r="RFW186" s="12"/>
      <c r="RFX186" s="1"/>
      <c r="RFY186" s="5"/>
      <c r="RFZ186" s="29"/>
      <c r="RGA186" s="37"/>
      <c r="RGB186" s="13"/>
      <c r="RGC186" s="12"/>
      <c r="RGD186" s="12"/>
      <c r="RGE186" s="1"/>
      <c r="RGF186" s="5"/>
      <c r="RGG186" s="29"/>
      <c r="RGH186" s="37"/>
      <c r="RGI186" s="13"/>
      <c r="RGJ186" s="12"/>
      <c r="RGK186" s="12"/>
      <c r="RGL186" s="1"/>
      <c r="RGM186" s="5"/>
      <c r="RGN186" s="29"/>
      <c r="RGO186" s="37"/>
      <c r="RGP186" s="13"/>
      <c r="RGQ186" s="12"/>
      <c r="RGR186" s="12"/>
      <c r="RGS186" s="1"/>
      <c r="RGT186" s="5"/>
      <c r="RGU186" s="29"/>
      <c r="RGV186" s="37"/>
      <c r="RGW186" s="13"/>
      <c r="RGX186" s="12"/>
      <c r="RGY186" s="12"/>
      <c r="RGZ186" s="1"/>
      <c r="RHA186" s="5"/>
      <c r="RHB186" s="29"/>
      <c r="RHC186" s="37"/>
      <c r="RHD186" s="13"/>
      <c r="RHE186" s="12"/>
      <c r="RHF186" s="12"/>
      <c r="RHG186" s="1"/>
      <c r="RHH186" s="5"/>
      <c r="RHI186" s="29"/>
      <c r="RHJ186" s="37"/>
      <c r="RHK186" s="13"/>
      <c r="RHL186" s="12"/>
      <c r="RHM186" s="12"/>
      <c r="RHN186" s="1"/>
      <c r="RHO186" s="5"/>
      <c r="RHP186" s="29"/>
      <c r="RHQ186" s="37"/>
      <c r="RHR186" s="13"/>
      <c r="RHS186" s="12"/>
      <c r="RHT186" s="12"/>
      <c r="RHU186" s="1"/>
      <c r="RHV186" s="5"/>
      <c r="RHW186" s="29"/>
      <c r="RHX186" s="37"/>
      <c r="RHY186" s="13"/>
      <c r="RHZ186" s="12"/>
      <c r="RIA186" s="12"/>
      <c r="RIB186" s="1"/>
      <c r="RIC186" s="5"/>
      <c r="RID186" s="29"/>
      <c r="RIE186" s="37"/>
      <c r="RIF186" s="13"/>
      <c r="RIG186" s="12"/>
      <c r="RIH186" s="12"/>
      <c r="RII186" s="1"/>
      <c r="RIJ186" s="5"/>
      <c r="RIK186" s="29"/>
      <c r="RIL186" s="37"/>
      <c r="RIM186" s="13"/>
      <c r="RIN186" s="12"/>
      <c r="RIO186" s="12"/>
      <c r="RIP186" s="1"/>
      <c r="RIQ186" s="5"/>
      <c r="RIR186" s="29"/>
      <c r="RIS186" s="37"/>
      <c r="RIT186" s="13"/>
      <c r="RIU186" s="12"/>
      <c r="RIV186" s="12"/>
      <c r="RIW186" s="1"/>
      <c r="RIX186" s="5"/>
      <c r="RIY186" s="29"/>
      <c r="RIZ186" s="37"/>
      <c r="RJA186" s="13"/>
      <c r="RJB186" s="12"/>
      <c r="RJC186" s="12"/>
      <c r="RJD186" s="1"/>
      <c r="RJE186" s="5"/>
      <c r="RJF186" s="29"/>
      <c r="RJG186" s="37"/>
      <c r="RJH186" s="13"/>
      <c r="RJI186" s="12"/>
      <c r="RJJ186" s="12"/>
      <c r="RJK186" s="1"/>
      <c r="RJL186" s="5"/>
      <c r="RJM186" s="29"/>
      <c r="RJN186" s="37"/>
      <c r="RJO186" s="13"/>
      <c r="RJP186" s="12"/>
      <c r="RJQ186" s="12"/>
      <c r="RJR186" s="1"/>
      <c r="RJS186" s="5"/>
      <c r="RJT186" s="29"/>
      <c r="RJU186" s="37"/>
      <c r="RJV186" s="13"/>
      <c r="RJW186" s="12"/>
      <c r="RJX186" s="12"/>
      <c r="RJY186" s="1"/>
      <c r="RJZ186" s="5"/>
      <c r="RKA186" s="29"/>
      <c r="RKB186" s="37"/>
      <c r="RKC186" s="13"/>
      <c r="RKD186" s="12"/>
      <c r="RKE186" s="12"/>
      <c r="RKF186" s="1"/>
      <c r="RKG186" s="5"/>
      <c r="RKH186" s="29"/>
      <c r="RKI186" s="37"/>
      <c r="RKJ186" s="13"/>
      <c r="RKK186" s="12"/>
      <c r="RKL186" s="12"/>
      <c r="RKM186" s="1"/>
      <c r="RKN186" s="5"/>
      <c r="RKO186" s="29"/>
      <c r="RKP186" s="37"/>
      <c r="RKQ186" s="13"/>
      <c r="RKR186" s="12"/>
      <c r="RKS186" s="12"/>
      <c r="RKT186" s="1"/>
      <c r="RKU186" s="5"/>
      <c r="RKV186" s="29"/>
      <c r="RKW186" s="37"/>
      <c r="RKX186" s="13"/>
      <c r="RKY186" s="12"/>
      <c r="RKZ186" s="12"/>
      <c r="RLA186" s="1"/>
      <c r="RLB186" s="5"/>
      <c r="RLC186" s="29"/>
      <c r="RLD186" s="37"/>
      <c r="RLE186" s="13"/>
      <c r="RLF186" s="12"/>
      <c r="RLG186" s="12"/>
      <c r="RLH186" s="1"/>
      <c r="RLI186" s="5"/>
      <c r="RLJ186" s="29"/>
      <c r="RLK186" s="37"/>
      <c r="RLL186" s="13"/>
      <c r="RLM186" s="12"/>
      <c r="RLN186" s="12"/>
      <c r="RLO186" s="1"/>
      <c r="RLP186" s="5"/>
      <c r="RLQ186" s="29"/>
      <c r="RLR186" s="37"/>
      <c r="RLS186" s="13"/>
      <c r="RLT186" s="12"/>
      <c r="RLU186" s="12"/>
      <c r="RLV186" s="1"/>
      <c r="RLW186" s="5"/>
      <c r="RLX186" s="29"/>
      <c r="RLY186" s="37"/>
      <c r="RLZ186" s="13"/>
      <c r="RMA186" s="12"/>
      <c r="RMB186" s="12"/>
      <c r="RMC186" s="1"/>
      <c r="RMD186" s="5"/>
      <c r="RME186" s="29"/>
      <c r="RMF186" s="37"/>
      <c r="RMG186" s="13"/>
      <c r="RMH186" s="12"/>
      <c r="RMI186" s="12"/>
      <c r="RMJ186" s="1"/>
      <c r="RMK186" s="5"/>
      <c r="RML186" s="29"/>
      <c r="RMM186" s="37"/>
      <c r="RMN186" s="13"/>
      <c r="RMO186" s="12"/>
      <c r="RMP186" s="12"/>
      <c r="RMQ186" s="1"/>
      <c r="RMR186" s="5"/>
      <c r="RMS186" s="29"/>
      <c r="RMT186" s="37"/>
      <c r="RMU186" s="13"/>
      <c r="RMV186" s="12"/>
      <c r="RMW186" s="12"/>
      <c r="RMX186" s="1"/>
      <c r="RMY186" s="5"/>
      <c r="RMZ186" s="29"/>
      <c r="RNA186" s="37"/>
      <c r="RNB186" s="13"/>
      <c r="RNC186" s="12"/>
      <c r="RND186" s="12"/>
      <c r="RNE186" s="1"/>
      <c r="RNF186" s="5"/>
      <c r="RNG186" s="29"/>
      <c r="RNH186" s="37"/>
      <c r="RNI186" s="13"/>
      <c r="RNJ186" s="12"/>
      <c r="RNK186" s="12"/>
      <c r="RNL186" s="1"/>
      <c r="RNM186" s="5"/>
      <c r="RNN186" s="29"/>
      <c r="RNO186" s="37"/>
      <c r="RNP186" s="13"/>
      <c r="RNQ186" s="12"/>
      <c r="RNR186" s="12"/>
      <c r="RNS186" s="1"/>
      <c r="RNT186" s="5"/>
      <c r="RNU186" s="29"/>
      <c r="RNV186" s="37"/>
      <c r="RNW186" s="13"/>
      <c r="RNX186" s="12"/>
      <c r="RNY186" s="12"/>
      <c r="RNZ186" s="1"/>
      <c r="ROA186" s="5"/>
      <c r="ROB186" s="29"/>
      <c r="ROC186" s="37"/>
      <c r="ROD186" s="13"/>
      <c r="ROE186" s="12"/>
      <c r="ROF186" s="12"/>
      <c r="ROG186" s="1"/>
      <c r="ROH186" s="5"/>
      <c r="ROI186" s="29"/>
      <c r="ROJ186" s="37"/>
      <c r="ROK186" s="13"/>
      <c r="ROL186" s="12"/>
      <c r="ROM186" s="12"/>
      <c r="RON186" s="1"/>
      <c r="ROO186" s="5"/>
      <c r="ROP186" s="29"/>
      <c r="ROQ186" s="37"/>
      <c r="ROR186" s="13"/>
      <c r="ROS186" s="12"/>
      <c r="ROT186" s="12"/>
      <c r="ROU186" s="1"/>
      <c r="ROV186" s="5"/>
      <c r="ROW186" s="29"/>
      <c r="ROX186" s="37"/>
      <c r="ROY186" s="13"/>
      <c r="ROZ186" s="12"/>
      <c r="RPA186" s="12"/>
      <c r="RPB186" s="1"/>
      <c r="RPC186" s="5"/>
      <c r="RPD186" s="29"/>
      <c r="RPE186" s="37"/>
      <c r="RPF186" s="13"/>
      <c r="RPG186" s="12"/>
      <c r="RPH186" s="12"/>
      <c r="RPI186" s="1"/>
      <c r="RPJ186" s="5"/>
      <c r="RPK186" s="29"/>
      <c r="RPL186" s="37"/>
      <c r="RPM186" s="13"/>
      <c r="RPN186" s="12"/>
      <c r="RPO186" s="12"/>
      <c r="RPP186" s="1"/>
      <c r="RPQ186" s="5"/>
      <c r="RPR186" s="29"/>
      <c r="RPS186" s="37"/>
      <c r="RPT186" s="13"/>
      <c r="RPU186" s="12"/>
      <c r="RPV186" s="12"/>
      <c r="RPW186" s="1"/>
      <c r="RPX186" s="5"/>
      <c r="RPY186" s="29"/>
      <c r="RPZ186" s="37"/>
      <c r="RQA186" s="13"/>
      <c r="RQB186" s="12"/>
      <c r="RQC186" s="12"/>
      <c r="RQD186" s="1"/>
      <c r="RQE186" s="5"/>
      <c r="RQF186" s="29"/>
      <c r="RQG186" s="37"/>
      <c r="RQH186" s="13"/>
      <c r="RQI186" s="12"/>
      <c r="RQJ186" s="12"/>
      <c r="RQK186" s="1"/>
      <c r="RQL186" s="5"/>
      <c r="RQM186" s="29"/>
      <c r="RQN186" s="37"/>
      <c r="RQO186" s="13"/>
      <c r="RQP186" s="12"/>
      <c r="RQQ186" s="12"/>
      <c r="RQR186" s="1"/>
      <c r="RQS186" s="5"/>
      <c r="RQT186" s="29"/>
      <c r="RQU186" s="37"/>
      <c r="RQV186" s="13"/>
      <c r="RQW186" s="12"/>
      <c r="RQX186" s="12"/>
      <c r="RQY186" s="1"/>
      <c r="RQZ186" s="5"/>
      <c r="RRA186" s="29"/>
      <c r="RRB186" s="37"/>
      <c r="RRC186" s="13"/>
      <c r="RRD186" s="12"/>
      <c r="RRE186" s="12"/>
      <c r="RRF186" s="1"/>
      <c r="RRG186" s="5"/>
      <c r="RRH186" s="29"/>
      <c r="RRI186" s="37"/>
      <c r="RRJ186" s="13"/>
      <c r="RRK186" s="12"/>
      <c r="RRL186" s="12"/>
      <c r="RRM186" s="1"/>
      <c r="RRN186" s="5"/>
      <c r="RRO186" s="29"/>
      <c r="RRP186" s="37"/>
      <c r="RRQ186" s="13"/>
      <c r="RRR186" s="12"/>
      <c r="RRS186" s="12"/>
      <c r="RRT186" s="1"/>
      <c r="RRU186" s="5"/>
      <c r="RRV186" s="29"/>
      <c r="RRW186" s="37"/>
      <c r="RRX186" s="13"/>
      <c r="RRY186" s="12"/>
      <c r="RRZ186" s="12"/>
      <c r="RSA186" s="1"/>
      <c r="RSB186" s="5"/>
      <c r="RSC186" s="29"/>
      <c r="RSD186" s="37"/>
      <c r="RSE186" s="13"/>
      <c r="RSF186" s="12"/>
      <c r="RSG186" s="12"/>
      <c r="RSH186" s="1"/>
      <c r="RSI186" s="5"/>
      <c r="RSJ186" s="29"/>
      <c r="RSK186" s="37"/>
      <c r="RSL186" s="13"/>
      <c r="RSM186" s="12"/>
      <c r="RSN186" s="12"/>
      <c r="RSO186" s="1"/>
      <c r="RSP186" s="5"/>
      <c r="RSQ186" s="29"/>
      <c r="RSR186" s="37"/>
      <c r="RSS186" s="13"/>
      <c r="RST186" s="12"/>
      <c r="RSU186" s="12"/>
      <c r="RSV186" s="1"/>
      <c r="RSW186" s="5"/>
      <c r="RSX186" s="29"/>
      <c r="RSY186" s="37"/>
      <c r="RSZ186" s="13"/>
      <c r="RTA186" s="12"/>
      <c r="RTB186" s="12"/>
      <c r="RTC186" s="1"/>
      <c r="RTD186" s="5"/>
      <c r="RTE186" s="29"/>
      <c r="RTF186" s="37"/>
      <c r="RTG186" s="13"/>
      <c r="RTH186" s="12"/>
      <c r="RTI186" s="12"/>
      <c r="RTJ186" s="1"/>
      <c r="RTK186" s="5"/>
      <c r="RTL186" s="29"/>
      <c r="RTM186" s="37"/>
      <c r="RTN186" s="13"/>
      <c r="RTO186" s="12"/>
      <c r="RTP186" s="12"/>
      <c r="RTQ186" s="1"/>
      <c r="RTR186" s="5"/>
      <c r="RTS186" s="29"/>
      <c r="RTT186" s="37"/>
      <c r="RTU186" s="13"/>
      <c r="RTV186" s="12"/>
      <c r="RTW186" s="12"/>
      <c r="RTX186" s="1"/>
      <c r="RTY186" s="5"/>
      <c r="RTZ186" s="29"/>
      <c r="RUA186" s="37"/>
      <c r="RUB186" s="13"/>
      <c r="RUC186" s="12"/>
      <c r="RUD186" s="12"/>
      <c r="RUE186" s="1"/>
      <c r="RUF186" s="5"/>
      <c r="RUG186" s="29"/>
      <c r="RUH186" s="37"/>
      <c r="RUI186" s="13"/>
      <c r="RUJ186" s="12"/>
      <c r="RUK186" s="12"/>
      <c r="RUL186" s="1"/>
      <c r="RUM186" s="5"/>
      <c r="RUN186" s="29"/>
      <c r="RUO186" s="37"/>
      <c r="RUP186" s="13"/>
      <c r="RUQ186" s="12"/>
      <c r="RUR186" s="12"/>
      <c r="RUS186" s="1"/>
      <c r="RUT186" s="5"/>
      <c r="RUU186" s="29"/>
      <c r="RUV186" s="37"/>
      <c r="RUW186" s="13"/>
      <c r="RUX186" s="12"/>
      <c r="RUY186" s="12"/>
      <c r="RUZ186" s="1"/>
      <c r="RVA186" s="5"/>
      <c r="RVB186" s="29"/>
      <c r="RVC186" s="37"/>
      <c r="RVD186" s="13"/>
      <c r="RVE186" s="12"/>
      <c r="RVF186" s="12"/>
      <c r="RVG186" s="1"/>
      <c r="RVH186" s="5"/>
      <c r="RVI186" s="29"/>
      <c r="RVJ186" s="37"/>
      <c r="RVK186" s="13"/>
      <c r="RVL186" s="12"/>
      <c r="RVM186" s="12"/>
      <c r="RVN186" s="1"/>
      <c r="RVO186" s="5"/>
      <c r="RVP186" s="29"/>
      <c r="RVQ186" s="37"/>
      <c r="RVR186" s="13"/>
      <c r="RVS186" s="12"/>
      <c r="RVT186" s="12"/>
      <c r="RVU186" s="1"/>
      <c r="RVV186" s="5"/>
      <c r="RVW186" s="29"/>
      <c r="RVX186" s="37"/>
      <c r="RVY186" s="13"/>
      <c r="RVZ186" s="12"/>
      <c r="RWA186" s="12"/>
      <c r="RWB186" s="1"/>
      <c r="RWC186" s="5"/>
      <c r="RWD186" s="29"/>
      <c r="RWE186" s="37"/>
      <c r="RWF186" s="13"/>
      <c r="RWG186" s="12"/>
      <c r="RWH186" s="12"/>
      <c r="RWI186" s="1"/>
      <c r="RWJ186" s="5"/>
      <c r="RWK186" s="29"/>
      <c r="RWL186" s="37"/>
      <c r="RWM186" s="13"/>
      <c r="RWN186" s="12"/>
      <c r="RWO186" s="12"/>
      <c r="RWP186" s="1"/>
      <c r="RWQ186" s="5"/>
      <c r="RWR186" s="29"/>
      <c r="RWS186" s="37"/>
      <c r="RWT186" s="13"/>
      <c r="RWU186" s="12"/>
      <c r="RWV186" s="12"/>
      <c r="RWW186" s="1"/>
      <c r="RWX186" s="5"/>
      <c r="RWY186" s="29"/>
      <c r="RWZ186" s="37"/>
      <c r="RXA186" s="13"/>
      <c r="RXB186" s="12"/>
      <c r="RXC186" s="12"/>
      <c r="RXD186" s="1"/>
      <c r="RXE186" s="5"/>
      <c r="RXF186" s="29"/>
      <c r="RXG186" s="37"/>
      <c r="RXH186" s="13"/>
      <c r="RXI186" s="12"/>
      <c r="RXJ186" s="12"/>
      <c r="RXK186" s="1"/>
      <c r="RXL186" s="5"/>
      <c r="RXM186" s="29"/>
      <c r="RXN186" s="37"/>
      <c r="RXO186" s="13"/>
      <c r="RXP186" s="12"/>
      <c r="RXQ186" s="12"/>
      <c r="RXR186" s="1"/>
      <c r="RXS186" s="5"/>
      <c r="RXT186" s="29"/>
      <c r="RXU186" s="37"/>
      <c r="RXV186" s="13"/>
      <c r="RXW186" s="12"/>
      <c r="RXX186" s="12"/>
      <c r="RXY186" s="1"/>
      <c r="RXZ186" s="5"/>
      <c r="RYA186" s="29"/>
      <c r="RYB186" s="37"/>
      <c r="RYC186" s="13"/>
      <c r="RYD186" s="12"/>
      <c r="RYE186" s="12"/>
      <c r="RYF186" s="1"/>
      <c r="RYG186" s="5"/>
      <c r="RYH186" s="29"/>
      <c r="RYI186" s="37"/>
      <c r="RYJ186" s="13"/>
      <c r="RYK186" s="12"/>
      <c r="RYL186" s="12"/>
      <c r="RYM186" s="1"/>
      <c r="RYN186" s="5"/>
      <c r="RYO186" s="29"/>
      <c r="RYP186" s="37"/>
      <c r="RYQ186" s="13"/>
      <c r="RYR186" s="12"/>
      <c r="RYS186" s="12"/>
      <c r="RYT186" s="1"/>
      <c r="RYU186" s="5"/>
      <c r="RYV186" s="29"/>
      <c r="RYW186" s="37"/>
      <c r="RYX186" s="13"/>
      <c r="RYY186" s="12"/>
      <c r="RYZ186" s="12"/>
      <c r="RZA186" s="1"/>
      <c r="RZB186" s="5"/>
      <c r="RZC186" s="29"/>
      <c r="RZD186" s="37"/>
      <c r="RZE186" s="13"/>
      <c r="RZF186" s="12"/>
      <c r="RZG186" s="12"/>
      <c r="RZH186" s="1"/>
      <c r="RZI186" s="5"/>
      <c r="RZJ186" s="29"/>
      <c r="RZK186" s="37"/>
      <c r="RZL186" s="13"/>
      <c r="RZM186" s="12"/>
      <c r="RZN186" s="12"/>
      <c r="RZO186" s="1"/>
      <c r="RZP186" s="5"/>
      <c r="RZQ186" s="29"/>
      <c r="RZR186" s="37"/>
      <c r="RZS186" s="13"/>
      <c r="RZT186" s="12"/>
      <c r="RZU186" s="12"/>
      <c r="RZV186" s="1"/>
      <c r="RZW186" s="5"/>
      <c r="RZX186" s="29"/>
      <c r="RZY186" s="37"/>
      <c r="RZZ186" s="13"/>
      <c r="SAA186" s="12"/>
      <c r="SAB186" s="12"/>
      <c r="SAC186" s="1"/>
      <c r="SAD186" s="5"/>
      <c r="SAE186" s="29"/>
      <c r="SAF186" s="37"/>
      <c r="SAG186" s="13"/>
      <c r="SAH186" s="12"/>
      <c r="SAI186" s="12"/>
      <c r="SAJ186" s="1"/>
      <c r="SAK186" s="5"/>
      <c r="SAL186" s="29"/>
      <c r="SAM186" s="37"/>
      <c r="SAN186" s="13"/>
      <c r="SAO186" s="12"/>
      <c r="SAP186" s="12"/>
      <c r="SAQ186" s="1"/>
      <c r="SAR186" s="5"/>
      <c r="SAS186" s="29"/>
      <c r="SAT186" s="37"/>
      <c r="SAU186" s="13"/>
      <c r="SAV186" s="12"/>
      <c r="SAW186" s="12"/>
      <c r="SAX186" s="1"/>
      <c r="SAY186" s="5"/>
      <c r="SAZ186" s="29"/>
      <c r="SBA186" s="37"/>
      <c r="SBB186" s="13"/>
      <c r="SBC186" s="12"/>
      <c r="SBD186" s="12"/>
      <c r="SBE186" s="1"/>
      <c r="SBF186" s="5"/>
      <c r="SBG186" s="29"/>
      <c r="SBH186" s="37"/>
      <c r="SBI186" s="13"/>
      <c r="SBJ186" s="12"/>
      <c r="SBK186" s="12"/>
      <c r="SBL186" s="1"/>
      <c r="SBM186" s="5"/>
      <c r="SBN186" s="29"/>
      <c r="SBO186" s="37"/>
      <c r="SBP186" s="13"/>
      <c r="SBQ186" s="12"/>
      <c r="SBR186" s="12"/>
      <c r="SBS186" s="1"/>
      <c r="SBT186" s="5"/>
      <c r="SBU186" s="29"/>
      <c r="SBV186" s="37"/>
      <c r="SBW186" s="13"/>
      <c r="SBX186" s="12"/>
      <c r="SBY186" s="12"/>
      <c r="SBZ186" s="1"/>
      <c r="SCA186" s="5"/>
      <c r="SCB186" s="29"/>
      <c r="SCC186" s="37"/>
      <c r="SCD186" s="13"/>
      <c r="SCE186" s="12"/>
      <c r="SCF186" s="12"/>
      <c r="SCG186" s="1"/>
      <c r="SCH186" s="5"/>
      <c r="SCI186" s="29"/>
      <c r="SCJ186" s="37"/>
      <c r="SCK186" s="13"/>
      <c r="SCL186" s="12"/>
      <c r="SCM186" s="12"/>
      <c r="SCN186" s="1"/>
      <c r="SCO186" s="5"/>
      <c r="SCP186" s="29"/>
      <c r="SCQ186" s="37"/>
      <c r="SCR186" s="13"/>
      <c r="SCS186" s="12"/>
      <c r="SCT186" s="12"/>
      <c r="SCU186" s="1"/>
      <c r="SCV186" s="5"/>
      <c r="SCW186" s="29"/>
      <c r="SCX186" s="37"/>
      <c r="SCY186" s="13"/>
      <c r="SCZ186" s="12"/>
      <c r="SDA186" s="12"/>
      <c r="SDB186" s="1"/>
      <c r="SDC186" s="5"/>
      <c r="SDD186" s="29"/>
      <c r="SDE186" s="37"/>
      <c r="SDF186" s="13"/>
      <c r="SDG186" s="12"/>
      <c r="SDH186" s="12"/>
      <c r="SDI186" s="1"/>
      <c r="SDJ186" s="5"/>
      <c r="SDK186" s="29"/>
      <c r="SDL186" s="37"/>
      <c r="SDM186" s="13"/>
      <c r="SDN186" s="12"/>
      <c r="SDO186" s="12"/>
      <c r="SDP186" s="1"/>
      <c r="SDQ186" s="5"/>
      <c r="SDR186" s="29"/>
      <c r="SDS186" s="37"/>
      <c r="SDT186" s="13"/>
      <c r="SDU186" s="12"/>
      <c r="SDV186" s="12"/>
      <c r="SDW186" s="1"/>
      <c r="SDX186" s="5"/>
      <c r="SDY186" s="29"/>
      <c r="SDZ186" s="37"/>
      <c r="SEA186" s="13"/>
      <c r="SEB186" s="12"/>
      <c r="SEC186" s="12"/>
      <c r="SED186" s="1"/>
      <c r="SEE186" s="5"/>
      <c r="SEF186" s="29"/>
      <c r="SEG186" s="37"/>
      <c r="SEH186" s="13"/>
      <c r="SEI186" s="12"/>
      <c r="SEJ186" s="12"/>
      <c r="SEK186" s="1"/>
      <c r="SEL186" s="5"/>
      <c r="SEM186" s="29"/>
      <c r="SEN186" s="37"/>
      <c r="SEO186" s="13"/>
      <c r="SEP186" s="12"/>
      <c r="SEQ186" s="12"/>
      <c r="SER186" s="1"/>
      <c r="SES186" s="5"/>
      <c r="SET186" s="29"/>
      <c r="SEU186" s="37"/>
      <c r="SEV186" s="13"/>
      <c r="SEW186" s="12"/>
      <c r="SEX186" s="12"/>
      <c r="SEY186" s="1"/>
      <c r="SEZ186" s="5"/>
      <c r="SFA186" s="29"/>
      <c r="SFB186" s="37"/>
      <c r="SFC186" s="13"/>
      <c r="SFD186" s="12"/>
      <c r="SFE186" s="12"/>
      <c r="SFF186" s="1"/>
      <c r="SFG186" s="5"/>
      <c r="SFH186" s="29"/>
      <c r="SFI186" s="37"/>
      <c r="SFJ186" s="13"/>
      <c r="SFK186" s="12"/>
      <c r="SFL186" s="12"/>
      <c r="SFM186" s="1"/>
      <c r="SFN186" s="5"/>
      <c r="SFO186" s="29"/>
      <c r="SFP186" s="37"/>
      <c r="SFQ186" s="13"/>
      <c r="SFR186" s="12"/>
      <c r="SFS186" s="12"/>
      <c r="SFT186" s="1"/>
      <c r="SFU186" s="5"/>
      <c r="SFV186" s="29"/>
      <c r="SFW186" s="37"/>
      <c r="SFX186" s="13"/>
      <c r="SFY186" s="12"/>
      <c r="SFZ186" s="12"/>
      <c r="SGA186" s="1"/>
      <c r="SGB186" s="5"/>
      <c r="SGC186" s="29"/>
      <c r="SGD186" s="37"/>
      <c r="SGE186" s="13"/>
      <c r="SGF186" s="12"/>
      <c r="SGG186" s="12"/>
      <c r="SGH186" s="1"/>
      <c r="SGI186" s="5"/>
      <c r="SGJ186" s="29"/>
      <c r="SGK186" s="37"/>
      <c r="SGL186" s="13"/>
      <c r="SGM186" s="12"/>
      <c r="SGN186" s="12"/>
      <c r="SGO186" s="1"/>
      <c r="SGP186" s="5"/>
      <c r="SGQ186" s="29"/>
      <c r="SGR186" s="37"/>
      <c r="SGS186" s="13"/>
      <c r="SGT186" s="12"/>
      <c r="SGU186" s="12"/>
      <c r="SGV186" s="1"/>
      <c r="SGW186" s="5"/>
      <c r="SGX186" s="29"/>
      <c r="SGY186" s="37"/>
      <c r="SGZ186" s="13"/>
      <c r="SHA186" s="12"/>
      <c r="SHB186" s="12"/>
      <c r="SHC186" s="1"/>
      <c r="SHD186" s="5"/>
      <c r="SHE186" s="29"/>
      <c r="SHF186" s="37"/>
      <c r="SHG186" s="13"/>
      <c r="SHH186" s="12"/>
      <c r="SHI186" s="12"/>
      <c r="SHJ186" s="1"/>
      <c r="SHK186" s="5"/>
      <c r="SHL186" s="29"/>
      <c r="SHM186" s="37"/>
      <c r="SHN186" s="13"/>
      <c r="SHO186" s="12"/>
      <c r="SHP186" s="12"/>
      <c r="SHQ186" s="1"/>
      <c r="SHR186" s="5"/>
      <c r="SHS186" s="29"/>
      <c r="SHT186" s="37"/>
      <c r="SHU186" s="13"/>
      <c r="SHV186" s="12"/>
      <c r="SHW186" s="12"/>
      <c r="SHX186" s="1"/>
      <c r="SHY186" s="5"/>
      <c r="SHZ186" s="29"/>
      <c r="SIA186" s="37"/>
      <c r="SIB186" s="13"/>
      <c r="SIC186" s="12"/>
      <c r="SID186" s="12"/>
      <c r="SIE186" s="1"/>
      <c r="SIF186" s="5"/>
      <c r="SIG186" s="29"/>
      <c r="SIH186" s="37"/>
      <c r="SII186" s="13"/>
      <c r="SIJ186" s="12"/>
      <c r="SIK186" s="12"/>
      <c r="SIL186" s="1"/>
      <c r="SIM186" s="5"/>
      <c r="SIN186" s="29"/>
      <c r="SIO186" s="37"/>
      <c r="SIP186" s="13"/>
      <c r="SIQ186" s="12"/>
      <c r="SIR186" s="12"/>
      <c r="SIS186" s="1"/>
      <c r="SIT186" s="5"/>
      <c r="SIU186" s="29"/>
      <c r="SIV186" s="37"/>
      <c r="SIW186" s="13"/>
      <c r="SIX186" s="12"/>
      <c r="SIY186" s="12"/>
      <c r="SIZ186" s="1"/>
      <c r="SJA186" s="5"/>
      <c r="SJB186" s="29"/>
      <c r="SJC186" s="37"/>
      <c r="SJD186" s="13"/>
      <c r="SJE186" s="12"/>
      <c r="SJF186" s="12"/>
      <c r="SJG186" s="1"/>
      <c r="SJH186" s="5"/>
      <c r="SJI186" s="29"/>
      <c r="SJJ186" s="37"/>
      <c r="SJK186" s="13"/>
      <c r="SJL186" s="12"/>
      <c r="SJM186" s="12"/>
      <c r="SJN186" s="1"/>
      <c r="SJO186" s="5"/>
      <c r="SJP186" s="29"/>
      <c r="SJQ186" s="37"/>
      <c r="SJR186" s="13"/>
      <c r="SJS186" s="12"/>
      <c r="SJT186" s="12"/>
      <c r="SJU186" s="1"/>
      <c r="SJV186" s="5"/>
      <c r="SJW186" s="29"/>
      <c r="SJX186" s="37"/>
      <c r="SJY186" s="13"/>
      <c r="SJZ186" s="12"/>
      <c r="SKA186" s="12"/>
      <c r="SKB186" s="1"/>
      <c r="SKC186" s="5"/>
      <c r="SKD186" s="29"/>
      <c r="SKE186" s="37"/>
      <c r="SKF186" s="13"/>
      <c r="SKG186" s="12"/>
      <c r="SKH186" s="12"/>
      <c r="SKI186" s="1"/>
      <c r="SKJ186" s="5"/>
      <c r="SKK186" s="29"/>
      <c r="SKL186" s="37"/>
      <c r="SKM186" s="13"/>
      <c r="SKN186" s="12"/>
      <c r="SKO186" s="12"/>
      <c r="SKP186" s="1"/>
      <c r="SKQ186" s="5"/>
      <c r="SKR186" s="29"/>
      <c r="SKS186" s="37"/>
      <c r="SKT186" s="13"/>
      <c r="SKU186" s="12"/>
      <c r="SKV186" s="12"/>
      <c r="SKW186" s="1"/>
      <c r="SKX186" s="5"/>
      <c r="SKY186" s="29"/>
      <c r="SKZ186" s="37"/>
      <c r="SLA186" s="13"/>
      <c r="SLB186" s="12"/>
      <c r="SLC186" s="12"/>
      <c r="SLD186" s="1"/>
      <c r="SLE186" s="5"/>
      <c r="SLF186" s="29"/>
      <c r="SLG186" s="37"/>
      <c r="SLH186" s="13"/>
      <c r="SLI186" s="12"/>
      <c r="SLJ186" s="12"/>
      <c r="SLK186" s="1"/>
      <c r="SLL186" s="5"/>
      <c r="SLM186" s="29"/>
      <c r="SLN186" s="37"/>
      <c r="SLO186" s="13"/>
      <c r="SLP186" s="12"/>
      <c r="SLQ186" s="12"/>
      <c r="SLR186" s="1"/>
      <c r="SLS186" s="5"/>
      <c r="SLT186" s="29"/>
      <c r="SLU186" s="37"/>
      <c r="SLV186" s="13"/>
      <c r="SLW186" s="12"/>
      <c r="SLX186" s="12"/>
      <c r="SLY186" s="1"/>
      <c r="SLZ186" s="5"/>
      <c r="SMA186" s="29"/>
      <c r="SMB186" s="37"/>
      <c r="SMC186" s="13"/>
      <c r="SMD186" s="12"/>
      <c r="SME186" s="12"/>
      <c r="SMF186" s="1"/>
      <c r="SMG186" s="5"/>
      <c r="SMH186" s="29"/>
      <c r="SMI186" s="37"/>
      <c r="SMJ186" s="13"/>
      <c r="SMK186" s="12"/>
      <c r="SML186" s="12"/>
      <c r="SMM186" s="1"/>
      <c r="SMN186" s="5"/>
      <c r="SMO186" s="29"/>
      <c r="SMP186" s="37"/>
      <c r="SMQ186" s="13"/>
      <c r="SMR186" s="12"/>
      <c r="SMS186" s="12"/>
      <c r="SMT186" s="1"/>
      <c r="SMU186" s="5"/>
      <c r="SMV186" s="29"/>
      <c r="SMW186" s="37"/>
      <c r="SMX186" s="13"/>
      <c r="SMY186" s="12"/>
      <c r="SMZ186" s="12"/>
      <c r="SNA186" s="1"/>
      <c r="SNB186" s="5"/>
      <c r="SNC186" s="29"/>
      <c r="SND186" s="37"/>
      <c r="SNE186" s="13"/>
      <c r="SNF186" s="12"/>
      <c r="SNG186" s="12"/>
      <c r="SNH186" s="1"/>
      <c r="SNI186" s="5"/>
      <c r="SNJ186" s="29"/>
      <c r="SNK186" s="37"/>
      <c r="SNL186" s="13"/>
      <c r="SNM186" s="12"/>
      <c r="SNN186" s="12"/>
      <c r="SNO186" s="1"/>
      <c r="SNP186" s="5"/>
      <c r="SNQ186" s="29"/>
      <c r="SNR186" s="37"/>
      <c r="SNS186" s="13"/>
      <c r="SNT186" s="12"/>
      <c r="SNU186" s="12"/>
      <c r="SNV186" s="1"/>
      <c r="SNW186" s="5"/>
      <c r="SNX186" s="29"/>
      <c r="SNY186" s="37"/>
      <c r="SNZ186" s="13"/>
      <c r="SOA186" s="12"/>
      <c r="SOB186" s="12"/>
      <c r="SOC186" s="1"/>
      <c r="SOD186" s="5"/>
      <c r="SOE186" s="29"/>
      <c r="SOF186" s="37"/>
      <c r="SOG186" s="13"/>
      <c r="SOH186" s="12"/>
      <c r="SOI186" s="12"/>
      <c r="SOJ186" s="1"/>
      <c r="SOK186" s="5"/>
      <c r="SOL186" s="29"/>
      <c r="SOM186" s="37"/>
      <c r="SON186" s="13"/>
      <c r="SOO186" s="12"/>
      <c r="SOP186" s="12"/>
      <c r="SOQ186" s="1"/>
      <c r="SOR186" s="5"/>
      <c r="SOS186" s="29"/>
      <c r="SOT186" s="37"/>
      <c r="SOU186" s="13"/>
      <c r="SOV186" s="12"/>
      <c r="SOW186" s="12"/>
      <c r="SOX186" s="1"/>
      <c r="SOY186" s="5"/>
      <c r="SOZ186" s="29"/>
      <c r="SPA186" s="37"/>
      <c r="SPB186" s="13"/>
      <c r="SPC186" s="12"/>
      <c r="SPD186" s="12"/>
      <c r="SPE186" s="1"/>
      <c r="SPF186" s="5"/>
      <c r="SPG186" s="29"/>
      <c r="SPH186" s="37"/>
      <c r="SPI186" s="13"/>
      <c r="SPJ186" s="12"/>
      <c r="SPK186" s="12"/>
      <c r="SPL186" s="1"/>
      <c r="SPM186" s="5"/>
      <c r="SPN186" s="29"/>
      <c r="SPO186" s="37"/>
      <c r="SPP186" s="13"/>
      <c r="SPQ186" s="12"/>
      <c r="SPR186" s="12"/>
      <c r="SPS186" s="1"/>
      <c r="SPT186" s="5"/>
      <c r="SPU186" s="29"/>
      <c r="SPV186" s="37"/>
      <c r="SPW186" s="13"/>
      <c r="SPX186" s="12"/>
      <c r="SPY186" s="12"/>
      <c r="SPZ186" s="1"/>
      <c r="SQA186" s="5"/>
      <c r="SQB186" s="29"/>
      <c r="SQC186" s="37"/>
      <c r="SQD186" s="13"/>
      <c r="SQE186" s="12"/>
      <c r="SQF186" s="12"/>
      <c r="SQG186" s="1"/>
      <c r="SQH186" s="5"/>
      <c r="SQI186" s="29"/>
      <c r="SQJ186" s="37"/>
      <c r="SQK186" s="13"/>
      <c r="SQL186" s="12"/>
      <c r="SQM186" s="12"/>
      <c r="SQN186" s="1"/>
      <c r="SQO186" s="5"/>
      <c r="SQP186" s="29"/>
      <c r="SQQ186" s="37"/>
      <c r="SQR186" s="13"/>
      <c r="SQS186" s="12"/>
      <c r="SQT186" s="12"/>
      <c r="SQU186" s="1"/>
      <c r="SQV186" s="5"/>
      <c r="SQW186" s="29"/>
      <c r="SQX186" s="37"/>
      <c r="SQY186" s="13"/>
      <c r="SQZ186" s="12"/>
      <c r="SRA186" s="12"/>
      <c r="SRB186" s="1"/>
      <c r="SRC186" s="5"/>
      <c r="SRD186" s="29"/>
      <c r="SRE186" s="37"/>
      <c r="SRF186" s="13"/>
      <c r="SRG186" s="12"/>
      <c r="SRH186" s="12"/>
      <c r="SRI186" s="1"/>
      <c r="SRJ186" s="5"/>
      <c r="SRK186" s="29"/>
      <c r="SRL186" s="37"/>
      <c r="SRM186" s="13"/>
      <c r="SRN186" s="12"/>
      <c r="SRO186" s="12"/>
      <c r="SRP186" s="1"/>
      <c r="SRQ186" s="5"/>
      <c r="SRR186" s="29"/>
      <c r="SRS186" s="37"/>
      <c r="SRT186" s="13"/>
      <c r="SRU186" s="12"/>
      <c r="SRV186" s="12"/>
      <c r="SRW186" s="1"/>
      <c r="SRX186" s="5"/>
      <c r="SRY186" s="29"/>
      <c r="SRZ186" s="37"/>
      <c r="SSA186" s="13"/>
      <c r="SSB186" s="12"/>
      <c r="SSC186" s="12"/>
      <c r="SSD186" s="1"/>
      <c r="SSE186" s="5"/>
      <c r="SSF186" s="29"/>
      <c r="SSG186" s="37"/>
      <c r="SSH186" s="13"/>
      <c r="SSI186" s="12"/>
      <c r="SSJ186" s="12"/>
      <c r="SSK186" s="1"/>
      <c r="SSL186" s="5"/>
      <c r="SSM186" s="29"/>
      <c r="SSN186" s="37"/>
      <c r="SSO186" s="13"/>
      <c r="SSP186" s="12"/>
      <c r="SSQ186" s="12"/>
      <c r="SSR186" s="1"/>
      <c r="SSS186" s="5"/>
      <c r="SST186" s="29"/>
      <c r="SSU186" s="37"/>
      <c r="SSV186" s="13"/>
      <c r="SSW186" s="12"/>
      <c r="SSX186" s="12"/>
      <c r="SSY186" s="1"/>
      <c r="SSZ186" s="5"/>
      <c r="STA186" s="29"/>
      <c r="STB186" s="37"/>
      <c r="STC186" s="13"/>
      <c r="STD186" s="12"/>
      <c r="STE186" s="12"/>
      <c r="STF186" s="1"/>
      <c r="STG186" s="5"/>
      <c r="STH186" s="29"/>
      <c r="STI186" s="37"/>
      <c r="STJ186" s="13"/>
      <c r="STK186" s="12"/>
      <c r="STL186" s="12"/>
      <c r="STM186" s="1"/>
      <c r="STN186" s="5"/>
      <c r="STO186" s="29"/>
      <c r="STP186" s="37"/>
      <c r="STQ186" s="13"/>
      <c r="STR186" s="12"/>
      <c r="STS186" s="12"/>
      <c r="STT186" s="1"/>
      <c r="STU186" s="5"/>
      <c r="STV186" s="29"/>
      <c r="STW186" s="37"/>
      <c r="STX186" s="13"/>
      <c r="STY186" s="12"/>
      <c r="STZ186" s="12"/>
      <c r="SUA186" s="1"/>
      <c r="SUB186" s="5"/>
      <c r="SUC186" s="29"/>
      <c r="SUD186" s="37"/>
      <c r="SUE186" s="13"/>
      <c r="SUF186" s="12"/>
      <c r="SUG186" s="12"/>
      <c r="SUH186" s="1"/>
      <c r="SUI186" s="5"/>
      <c r="SUJ186" s="29"/>
      <c r="SUK186" s="37"/>
      <c r="SUL186" s="13"/>
      <c r="SUM186" s="12"/>
      <c r="SUN186" s="12"/>
      <c r="SUO186" s="1"/>
      <c r="SUP186" s="5"/>
      <c r="SUQ186" s="29"/>
      <c r="SUR186" s="37"/>
      <c r="SUS186" s="13"/>
      <c r="SUT186" s="12"/>
      <c r="SUU186" s="12"/>
      <c r="SUV186" s="1"/>
      <c r="SUW186" s="5"/>
      <c r="SUX186" s="29"/>
      <c r="SUY186" s="37"/>
      <c r="SUZ186" s="13"/>
      <c r="SVA186" s="12"/>
      <c r="SVB186" s="12"/>
      <c r="SVC186" s="1"/>
      <c r="SVD186" s="5"/>
      <c r="SVE186" s="29"/>
      <c r="SVF186" s="37"/>
      <c r="SVG186" s="13"/>
      <c r="SVH186" s="12"/>
      <c r="SVI186" s="12"/>
      <c r="SVJ186" s="1"/>
      <c r="SVK186" s="5"/>
      <c r="SVL186" s="29"/>
      <c r="SVM186" s="37"/>
      <c r="SVN186" s="13"/>
      <c r="SVO186" s="12"/>
      <c r="SVP186" s="12"/>
      <c r="SVQ186" s="1"/>
      <c r="SVR186" s="5"/>
      <c r="SVS186" s="29"/>
      <c r="SVT186" s="37"/>
      <c r="SVU186" s="13"/>
      <c r="SVV186" s="12"/>
      <c r="SVW186" s="12"/>
      <c r="SVX186" s="1"/>
      <c r="SVY186" s="5"/>
      <c r="SVZ186" s="29"/>
      <c r="SWA186" s="37"/>
      <c r="SWB186" s="13"/>
      <c r="SWC186" s="12"/>
      <c r="SWD186" s="12"/>
      <c r="SWE186" s="1"/>
      <c r="SWF186" s="5"/>
      <c r="SWG186" s="29"/>
      <c r="SWH186" s="37"/>
      <c r="SWI186" s="13"/>
      <c r="SWJ186" s="12"/>
      <c r="SWK186" s="12"/>
      <c r="SWL186" s="1"/>
      <c r="SWM186" s="5"/>
      <c r="SWN186" s="29"/>
      <c r="SWO186" s="37"/>
      <c r="SWP186" s="13"/>
      <c r="SWQ186" s="12"/>
      <c r="SWR186" s="12"/>
      <c r="SWS186" s="1"/>
      <c r="SWT186" s="5"/>
      <c r="SWU186" s="29"/>
      <c r="SWV186" s="37"/>
      <c r="SWW186" s="13"/>
      <c r="SWX186" s="12"/>
      <c r="SWY186" s="12"/>
      <c r="SWZ186" s="1"/>
      <c r="SXA186" s="5"/>
      <c r="SXB186" s="29"/>
      <c r="SXC186" s="37"/>
      <c r="SXD186" s="13"/>
      <c r="SXE186" s="12"/>
      <c r="SXF186" s="12"/>
      <c r="SXG186" s="1"/>
      <c r="SXH186" s="5"/>
      <c r="SXI186" s="29"/>
      <c r="SXJ186" s="37"/>
      <c r="SXK186" s="13"/>
      <c r="SXL186" s="12"/>
      <c r="SXM186" s="12"/>
      <c r="SXN186" s="1"/>
      <c r="SXO186" s="5"/>
      <c r="SXP186" s="29"/>
      <c r="SXQ186" s="37"/>
      <c r="SXR186" s="13"/>
      <c r="SXS186" s="12"/>
      <c r="SXT186" s="12"/>
      <c r="SXU186" s="1"/>
      <c r="SXV186" s="5"/>
      <c r="SXW186" s="29"/>
      <c r="SXX186" s="37"/>
      <c r="SXY186" s="13"/>
      <c r="SXZ186" s="12"/>
      <c r="SYA186" s="12"/>
      <c r="SYB186" s="1"/>
      <c r="SYC186" s="5"/>
      <c r="SYD186" s="29"/>
      <c r="SYE186" s="37"/>
      <c r="SYF186" s="13"/>
      <c r="SYG186" s="12"/>
      <c r="SYH186" s="12"/>
      <c r="SYI186" s="1"/>
      <c r="SYJ186" s="5"/>
      <c r="SYK186" s="29"/>
      <c r="SYL186" s="37"/>
      <c r="SYM186" s="13"/>
      <c r="SYN186" s="12"/>
      <c r="SYO186" s="12"/>
      <c r="SYP186" s="1"/>
      <c r="SYQ186" s="5"/>
      <c r="SYR186" s="29"/>
      <c r="SYS186" s="37"/>
      <c r="SYT186" s="13"/>
      <c r="SYU186" s="12"/>
      <c r="SYV186" s="12"/>
      <c r="SYW186" s="1"/>
      <c r="SYX186" s="5"/>
      <c r="SYY186" s="29"/>
      <c r="SYZ186" s="37"/>
      <c r="SZA186" s="13"/>
      <c r="SZB186" s="12"/>
      <c r="SZC186" s="12"/>
      <c r="SZD186" s="1"/>
      <c r="SZE186" s="5"/>
      <c r="SZF186" s="29"/>
      <c r="SZG186" s="37"/>
      <c r="SZH186" s="13"/>
      <c r="SZI186" s="12"/>
      <c r="SZJ186" s="12"/>
      <c r="SZK186" s="1"/>
      <c r="SZL186" s="5"/>
      <c r="SZM186" s="29"/>
      <c r="SZN186" s="37"/>
      <c r="SZO186" s="13"/>
      <c r="SZP186" s="12"/>
      <c r="SZQ186" s="12"/>
      <c r="SZR186" s="1"/>
      <c r="SZS186" s="5"/>
      <c r="SZT186" s="29"/>
      <c r="SZU186" s="37"/>
      <c r="SZV186" s="13"/>
      <c r="SZW186" s="12"/>
      <c r="SZX186" s="12"/>
      <c r="SZY186" s="1"/>
      <c r="SZZ186" s="5"/>
      <c r="TAA186" s="29"/>
      <c r="TAB186" s="37"/>
      <c r="TAC186" s="13"/>
      <c r="TAD186" s="12"/>
      <c r="TAE186" s="12"/>
      <c r="TAF186" s="1"/>
      <c r="TAG186" s="5"/>
      <c r="TAH186" s="29"/>
      <c r="TAI186" s="37"/>
      <c r="TAJ186" s="13"/>
      <c r="TAK186" s="12"/>
      <c r="TAL186" s="12"/>
      <c r="TAM186" s="1"/>
      <c r="TAN186" s="5"/>
      <c r="TAO186" s="29"/>
      <c r="TAP186" s="37"/>
      <c r="TAQ186" s="13"/>
      <c r="TAR186" s="12"/>
      <c r="TAS186" s="12"/>
      <c r="TAT186" s="1"/>
      <c r="TAU186" s="5"/>
      <c r="TAV186" s="29"/>
      <c r="TAW186" s="37"/>
      <c r="TAX186" s="13"/>
      <c r="TAY186" s="12"/>
      <c r="TAZ186" s="12"/>
      <c r="TBA186" s="1"/>
      <c r="TBB186" s="5"/>
      <c r="TBC186" s="29"/>
      <c r="TBD186" s="37"/>
      <c r="TBE186" s="13"/>
      <c r="TBF186" s="12"/>
      <c r="TBG186" s="12"/>
      <c r="TBH186" s="1"/>
      <c r="TBI186" s="5"/>
      <c r="TBJ186" s="29"/>
      <c r="TBK186" s="37"/>
      <c r="TBL186" s="13"/>
      <c r="TBM186" s="12"/>
      <c r="TBN186" s="12"/>
      <c r="TBO186" s="1"/>
      <c r="TBP186" s="5"/>
      <c r="TBQ186" s="29"/>
      <c r="TBR186" s="37"/>
      <c r="TBS186" s="13"/>
      <c r="TBT186" s="12"/>
      <c r="TBU186" s="12"/>
      <c r="TBV186" s="1"/>
      <c r="TBW186" s="5"/>
      <c r="TBX186" s="29"/>
      <c r="TBY186" s="37"/>
      <c r="TBZ186" s="13"/>
      <c r="TCA186" s="12"/>
      <c r="TCB186" s="12"/>
      <c r="TCC186" s="1"/>
      <c r="TCD186" s="5"/>
      <c r="TCE186" s="29"/>
      <c r="TCF186" s="37"/>
      <c r="TCG186" s="13"/>
      <c r="TCH186" s="12"/>
      <c r="TCI186" s="12"/>
      <c r="TCJ186" s="1"/>
      <c r="TCK186" s="5"/>
      <c r="TCL186" s="29"/>
      <c r="TCM186" s="37"/>
      <c r="TCN186" s="13"/>
      <c r="TCO186" s="12"/>
      <c r="TCP186" s="12"/>
      <c r="TCQ186" s="1"/>
      <c r="TCR186" s="5"/>
      <c r="TCS186" s="29"/>
      <c r="TCT186" s="37"/>
      <c r="TCU186" s="13"/>
      <c r="TCV186" s="12"/>
      <c r="TCW186" s="12"/>
      <c r="TCX186" s="1"/>
      <c r="TCY186" s="5"/>
      <c r="TCZ186" s="29"/>
      <c r="TDA186" s="37"/>
      <c r="TDB186" s="13"/>
      <c r="TDC186" s="12"/>
      <c r="TDD186" s="12"/>
      <c r="TDE186" s="1"/>
      <c r="TDF186" s="5"/>
      <c r="TDG186" s="29"/>
      <c r="TDH186" s="37"/>
      <c r="TDI186" s="13"/>
      <c r="TDJ186" s="12"/>
      <c r="TDK186" s="12"/>
      <c r="TDL186" s="1"/>
      <c r="TDM186" s="5"/>
      <c r="TDN186" s="29"/>
      <c r="TDO186" s="37"/>
      <c r="TDP186" s="13"/>
      <c r="TDQ186" s="12"/>
      <c r="TDR186" s="12"/>
      <c r="TDS186" s="1"/>
      <c r="TDT186" s="5"/>
      <c r="TDU186" s="29"/>
      <c r="TDV186" s="37"/>
      <c r="TDW186" s="13"/>
      <c r="TDX186" s="12"/>
      <c r="TDY186" s="12"/>
      <c r="TDZ186" s="1"/>
      <c r="TEA186" s="5"/>
      <c r="TEB186" s="29"/>
      <c r="TEC186" s="37"/>
      <c r="TED186" s="13"/>
      <c r="TEE186" s="12"/>
      <c r="TEF186" s="12"/>
      <c r="TEG186" s="1"/>
      <c r="TEH186" s="5"/>
      <c r="TEI186" s="29"/>
      <c r="TEJ186" s="37"/>
      <c r="TEK186" s="13"/>
      <c r="TEL186" s="12"/>
      <c r="TEM186" s="12"/>
      <c r="TEN186" s="1"/>
      <c r="TEO186" s="5"/>
      <c r="TEP186" s="29"/>
      <c r="TEQ186" s="37"/>
      <c r="TER186" s="13"/>
      <c r="TES186" s="12"/>
      <c r="TET186" s="12"/>
      <c r="TEU186" s="1"/>
      <c r="TEV186" s="5"/>
      <c r="TEW186" s="29"/>
      <c r="TEX186" s="37"/>
      <c r="TEY186" s="13"/>
      <c r="TEZ186" s="12"/>
      <c r="TFA186" s="12"/>
      <c r="TFB186" s="1"/>
      <c r="TFC186" s="5"/>
      <c r="TFD186" s="29"/>
      <c r="TFE186" s="37"/>
      <c r="TFF186" s="13"/>
      <c r="TFG186" s="12"/>
      <c r="TFH186" s="12"/>
      <c r="TFI186" s="1"/>
      <c r="TFJ186" s="5"/>
      <c r="TFK186" s="29"/>
      <c r="TFL186" s="37"/>
      <c r="TFM186" s="13"/>
      <c r="TFN186" s="12"/>
      <c r="TFO186" s="12"/>
      <c r="TFP186" s="1"/>
      <c r="TFQ186" s="5"/>
      <c r="TFR186" s="29"/>
      <c r="TFS186" s="37"/>
      <c r="TFT186" s="13"/>
      <c r="TFU186" s="12"/>
      <c r="TFV186" s="12"/>
      <c r="TFW186" s="1"/>
      <c r="TFX186" s="5"/>
      <c r="TFY186" s="29"/>
      <c r="TFZ186" s="37"/>
      <c r="TGA186" s="13"/>
      <c r="TGB186" s="12"/>
      <c r="TGC186" s="12"/>
      <c r="TGD186" s="1"/>
      <c r="TGE186" s="5"/>
      <c r="TGF186" s="29"/>
      <c r="TGG186" s="37"/>
      <c r="TGH186" s="13"/>
      <c r="TGI186" s="12"/>
      <c r="TGJ186" s="12"/>
      <c r="TGK186" s="1"/>
      <c r="TGL186" s="5"/>
      <c r="TGM186" s="29"/>
      <c r="TGN186" s="37"/>
      <c r="TGO186" s="13"/>
      <c r="TGP186" s="12"/>
      <c r="TGQ186" s="12"/>
      <c r="TGR186" s="1"/>
      <c r="TGS186" s="5"/>
      <c r="TGT186" s="29"/>
      <c r="TGU186" s="37"/>
      <c r="TGV186" s="13"/>
      <c r="TGW186" s="12"/>
      <c r="TGX186" s="12"/>
      <c r="TGY186" s="1"/>
      <c r="TGZ186" s="5"/>
      <c r="THA186" s="29"/>
      <c r="THB186" s="37"/>
      <c r="THC186" s="13"/>
      <c r="THD186" s="12"/>
      <c r="THE186" s="12"/>
      <c r="THF186" s="1"/>
      <c r="THG186" s="5"/>
      <c r="THH186" s="29"/>
      <c r="THI186" s="37"/>
      <c r="THJ186" s="13"/>
      <c r="THK186" s="12"/>
      <c r="THL186" s="12"/>
      <c r="THM186" s="1"/>
      <c r="THN186" s="5"/>
      <c r="THO186" s="29"/>
      <c r="THP186" s="37"/>
      <c r="THQ186" s="13"/>
      <c r="THR186" s="12"/>
      <c r="THS186" s="12"/>
      <c r="THT186" s="1"/>
      <c r="THU186" s="5"/>
      <c r="THV186" s="29"/>
      <c r="THW186" s="37"/>
      <c r="THX186" s="13"/>
      <c r="THY186" s="12"/>
      <c r="THZ186" s="12"/>
      <c r="TIA186" s="1"/>
      <c r="TIB186" s="5"/>
      <c r="TIC186" s="29"/>
      <c r="TID186" s="37"/>
      <c r="TIE186" s="13"/>
      <c r="TIF186" s="12"/>
      <c r="TIG186" s="12"/>
      <c r="TIH186" s="1"/>
      <c r="TII186" s="5"/>
      <c r="TIJ186" s="29"/>
      <c r="TIK186" s="37"/>
      <c r="TIL186" s="13"/>
      <c r="TIM186" s="12"/>
      <c r="TIN186" s="12"/>
      <c r="TIO186" s="1"/>
      <c r="TIP186" s="5"/>
      <c r="TIQ186" s="29"/>
      <c r="TIR186" s="37"/>
      <c r="TIS186" s="13"/>
      <c r="TIT186" s="12"/>
      <c r="TIU186" s="12"/>
      <c r="TIV186" s="1"/>
      <c r="TIW186" s="5"/>
      <c r="TIX186" s="29"/>
      <c r="TIY186" s="37"/>
      <c r="TIZ186" s="13"/>
      <c r="TJA186" s="12"/>
      <c r="TJB186" s="12"/>
      <c r="TJC186" s="1"/>
      <c r="TJD186" s="5"/>
      <c r="TJE186" s="29"/>
      <c r="TJF186" s="37"/>
      <c r="TJG186" s="13"/>
      <c r="TJH186" s="12"/>
      <c r="TJI186" s="12"/>
      <c r="TJJ186" s="1"/>
      <c r="TJK186" s="5"/>
      <c r="TJL186" s="29"/>
      <c r="TJM186" s="37"/>
      <c r="TJN186" s="13"/>
      <c r="TJO186" s="12"/>
      <c r="TJP186" s="12"/>
      <c r="TJQ186" s="1"/>
      <c r="TJR186" s="5"/>
      <c r="TJS186" s="29"/>
      <c r="TJT186" s="37"/>
      <c r="TJU186" s="13"/>
      <c r="TJV186" s="12"/>
      <c r="TJW186" s="12"/>
      <c r="TJX186" s="1"/>
      <c r="TJY186" s="5"/>
      <c r="TJZ186" s="29"/>
      <c r="TKA186" s="37"/>
      <c r="TKB186" s="13"/>
      <c r="TKC186" s="12"/>
      <c r="TKD186" s="12"/>
      <c r="TKE186" s="1"/>
      <c r="TKF186" s="5"/>
      <c r="TKG186" s="29"/>
      <c r="TKH186" s="37"/>
      <c r="TKI186" s="13"/>
      <c r="TKJ186" s="12"/>
      <c r="TKK186" s="12"/>
      <c r="TKL186" s="1"/>
      <c r="TKM186" s="5"/>
      <c r="TKN186" s="29"/>
      <c r="TKO186" s="37"/>
      <c r="TKP186" s="13"/>
      <c r="TKQ186" s="12"/>
      <c r="TKR186" s="12"/>
      <c r="TKS186" s="1"/>
      <c r="TKT186" s="5"/>
      <c r="TKU186" s="29"/>
      <c r="TKV186" s="37"/>
      <c r="TKW186" s="13"/>
      <c r="TKX186" s="12"/>
      <c r="TKY186" s="12"/>
      <c r="TKZ186" s="1"/>
      <c r="TLA186" s="5"/>
      <c r="TLB186" s="29"/>
      <c r="TLC186" s="37"/>
      <c r="TLD186" s="13"/>
      <c r="TLE186" s="12"/>
      <c r="TLF186" s="12"/>
      <c r="TLG186" s="1"/>
      <c r="TLH186" s="5"/>
      <c r="TLI186" s="29"/>
      <c r="TLJ186" s="37"/>
      <c r="TLK186" s="13"/>
      <c r="TLL186" s="12"/>
      <c r="TLM186" s="12"/>
      <c r="TLN186" s="1"/>
      <c r="TLO186" s="5"/>
      <c r="TLP186" s="29"/>
      <c r="TLQ186" s="37"/>
      <c r="TLR186" s="13"/>
      <c r="TLS186" s="12"/>
      <c r="TLT186" s="12"/>
      <c r="TLU186" s="1"/>
      <c r="TLV186" s="5"/>
      <c r="TLW186" s="29"/>
      <c r="TLX186" s="37"/>
      <c r="TLY186" s="13"/>
      <c r="TLZ186" s="12"/>
      <c r="TMA186" s="12"/>
      <c r="TMB186" s="1"/>
      <c r="TMC186" s="5"/>
      <c r="TMD186" s="29"/>
      <c r="TME186" s="37"/>
      <c r="TMF186" s="13"/>
      <c r="TMG186" s="12"/>
      <c r="TMH186" s="12"/>
      <c r="TMI186" s="1"/>
      <c r="TMJ186" s="5"/>
      <c r="TMK186" s="29"/>
      <c r="TML186" s="37"/>
      <c r="TMM186" s="13"/>
      <c r="TMN186" s="12"/>
      <c r="TMO186" s="12"/>
      <c r="TMP186" s="1"/>
      <c r="TMQ186" s="5"/>
      <c r="TMR186" s="29"/>
      <c r="TMS186" s="37"/>
      <c r="TMT186" s="13"/>
      <c r="TMU186" s="12"/>
      <c r="TMV186" s="12"/>
      <c r="TMW186" s="1"/>
      <c r="TMX186" s="5"/>
      <c r="TMY186" s="29"/>
      <c r="TMZ186" s="37"/>
      <c r="TNA186" s="13"/>
      <c r="TNB186" s="12"/>
      <c r="TNC186" s="12"/>
      <c r="TND186" s="1"/>
      <c r="TNE186" s="5"/>
      <c r="TNF186" s="29"/>
      <c r="TNG186" s="37"/>
      <c r="TNH186" s="13"/>
      <c r="TNI186" s="12"/>
      <c r="TNJ186" s="12"/>
      <c r="TNK186" s="1"/>
      <c r="TNL186" s="5"/>
      <c r="TNM186" s="29"/>
      <c r="TNN186" s="37"/>
      <c r="TNO186" s="13"/>
      <c r="TNP186" s="12"/>
      <c r="TNQ186" s="12"/>
      <c r="TNR186" s="1"/>
      <c r="TNS186" s="5"/>
      <c r="TNT186" s="29"/>
      <c r="TNU186" s="37"/>
      <c r="TNV186" s="13"/>
      <c r="TNW186" s="12"/>
      <c r="TNX186" s="12"/>
      <c r="TNY186" s="1"/>
      <c r="TNZ186" s="5"/>
      <c r="TOA186" s="29"/>
      <c r="TOB186" s="37"/>
      <c r="TOC186" s="13"/>
      <c r="TOD186" s="12"/>
      <c r="TOE186" s="12"/>
      <c r="TOF186" s="1"/>
      <c r="TOG186" s="5"/>
      <c r="TOH186" s="29"/>
      <c r="TOI186" s="37"/>
      <c r="TOJ186" s="13"/>
      <c r="TOK186" s="12"/>
      <c r="TOL186" s="12"/>
      <c r="TOM186" s="1"/>
      <c r="TON186" s="5"/>
      <c r="TOO186" s="29"/>
      <c r="TOP186" s="37"/>
      <c r="TOQ186" s="13"/>
      <c r="TOR186" s="12"/>
      <c r="TOS186" s="12"/>
      <c r="TOT186" s="1"/>
      <c r="TOU186" s="5"/>
      <c r="TOV186" s="29"/>
      <c r="TOW186" s="37"/>
      <c r="TOX186" s="13"/>
      <c r="TOY186" s="12"/>
      <c r="TOZ186" s="12"/>
      <c r="TPA186" s="1"/>
      <c r="TPB186" s="5"/>
      <c r="TPC186" s="29"/>
      <c r="TPD186" s="37"/>
      <c r="TPE186" s="13"/>
      <c r="TPF186" s="12"/>
      <c r="TPG186" s="12"/>
      <c r="TPH186" s="1"/>
      <c r="TPI186" s="5"/>
      <c r="TPJ186" s="29"/>
      <c r="TPK186" s="37"/>
      <c r="TPL186" s="13"/>
      <c r="TPM186" s="12"/>
      <c r="TPN186" s="12"/>
      <c r="TPO186" s="1"/>
      <c r="TPP186" s="5"/>
      <c r="TPQ186" s="29"/>
      <c r="TPR186" s="37"/>
      <c r="TPS186" s="13"/>
      <c r="TPT186" s="12"/>
      <c r="TPU186" s="12"/>
      <c r="TPV186" s="1"/>
      <c r="TPW186" s="5"/>
      <c r="TPX186" s="29"/>
      <c r="TPY186" s="37"/>
      <c r="TPZ186" s="13"/>
      <c r="TQA186" s="12"/>
      <c r="TQB186" s="12"/>
      <c r="TQC186" s="1"/>
      <c r="TQD186" s="5"/>
      <c r="TQE186" s="29"/>
      <c r="TQF186" s="37"/>
      <c r="TQG186" s="13"/>
      <c r="TQH186" s="12"/>
      <c r="TQI186" s="12"/>
      <c r="TQJ186" s="1"/>
      <c r="TQK186" s="5"/>
      <c r="TQL186" s="29"/>
      <c r="TQM186" s="37"/>
      <c r="TQN186" s="13"/>
      <c r="TQO186" s="12"/>
      <c r="TQP186" s="12"/>
      <c r="TQQ186" s="1"/>
      <c r="TQR186" s="5"/>
      <c r="TQS186" s="29"/>
      <c r="TQT186" s="37"/>
      <c r="TQU186" s="13"/>
      <c r="TQV186" s="12"/>
      <c r="TQW186" s="12"/>
      <c r="TQX186" s="1"/>
      <c r="TQY186" s="5"/>
      <c r="TQZ186" s="29"/>
      <c r="TRA186" s="37"/>
      <c r="TRB186" s="13"/>
      <c r="TRC186" s="12"/>
      <c r="TRD186" s="12"/>
      <c r="TRE186" s="1"/>
      <c r="TRF186" s="5"/>
      <c r="TRG186" s="29"/>
      <c r="TRH186" s="37"/>
      <c r="TRI186" s="13"/>
      <c r="TRJ186" s="12"/>
      <c r="TRK186" s="12"/>
      <c r="TRL186" s="1"/>
      <c r="TRM186" s="5"/>
      <c r="TRN186" s="29"/>
      <c r="TRO186" s="37"/>
      <c r="TRP186" s="13"/>
      <c r="TRQ186" s="12"/>
      <c r="TRR186" s="12"/>
      <c r="TRS186" s="1"/>
      <c r="TRT186" s="5"/>
      <c r="TRU186" s="29"/>
      <c r="TRV186" s="37"/>
      <c r="TRW186" s="13"/>
      <c r="TRX186" s="12"/>
      <c r="TRY186" s="12"/>
      <c r="TRZ186" s="1"/>
      <c r="TSA186" s="5"/>
      <c r="TSB186" s="29"/>
      <c r="TSC186" s="37"/>
      <c r="TSD186" s="13"/>
      <c r="TSE186" s="12"/>
      <c r="TSF186" s="12"/>
      <c r="TSG186" s="1"/>
      <c r="TSH186" s="5"/>
      <c r="TSI186" s="29"/>
      <c r="TSJ186" s="37"/>
      <c r="TSK186" s="13"/>
      <c r="TSL186" s="12"/>
      <c r="TSM186" s="12"/>
      <c r="TSN186" s="1"/>
      <c r="TSO186" s="5"/>
      <c r="TSP186" s="29"/>
      <c r="TSQ186" s="37"/>
      <c r="TSR186" s="13"/>
      <c r="TSS186" s="12"/>
      <c r="TST186" s="12"/>
      <c r="TSU186" s="1"/>
      <c r="TSV186" s="5"/>
      <c r="TSW186" s="29"/>
      <c r="TSX186" s="37"/>
      <c r="TSY186" s="13"/>
      <c r="TSZ186" s="12"/>
      <c r="TTA186" s="12"/>
      <c r="TTB186" s="1"/>
      <c r="TTC186" s="5"/>
      <c r="TTD186" s="29"/>
      <c r="TTE186" s="37"/>
      <c r="TTF186" s="13"/>
      <c r="TTG186" s="12"/>
      <c r="TTH186" s="12"/>
      <c r="TTI186" s="1"/>
      <c r="TTJ186" s="5"/>
      <c r="TTK186" s="29"/>
      <c r="TTL186" s="37"/>
      <c r="TTM186" s="13"/>
      <c r="TTN186" s="12"/>
      <c r="TTO186" s="12"/>
      <c r="TTP186" s="1"/>
      <c r="TTQ186" s="5"/>
      <c r="TTR186" s="29"/>
      <c r="TTS186" s="37"/>
      <c r="TTT186" s="13"/>
      <c r="TTU186" s="12"/>
      <c r="TTV186" s="12"/>
      <c r="TTW186" s="1"/>
      <c r="TTX186" s="5"/>
      <c r="TTY186" s="29"/>
      <c r="TTZ186" s="37"/>
      <c r="TUA186" s="13"/>
      <c r="TUB186" s="12"/>
      <c r="TUC186" s="12"/>
      <c r="TUD186" s="1"/>
      <c r="TUE186" s="5"/>
      <c r="TUF186" s="29"/>
      <c r="TUG186" s="37"/>
      <c r="TUH186" s="13"/>
      <c r="TUI186" s="12"/>
      <c r="TUJ186" s="12"/>
      <c r="TUK186" s="1"/>
      <c r="TUL186" s="5"/>
      <c r="TUM186" s="29"/>
      <c r="TUN186" s="37"/>
      <c r="TUO186" s="13"/>
      <c r="TUP186" s="12"/>
      <c r="TUQ186" s="12"/>
      <c r="TUR186" s="1"/>
      <c r="TUS186" s="5"/>
      <c r="TUT186" s="29"/>
      <c r="TUU186" s="37"/>
      <c r="TUV186" s="13"/>
      <c r="TUW186" s="12"/>
      <c r="TUX186" s="12"/>
      <c r="TUY186" s="1"/>
      <c r="TUZ186" s="5"/>
      <c r="TVA186" s="29"/>
      <c r="TVB186" s="37"/>
      <c r="TVC186" s="13"/>
      <c r="TVD186" s="12"/>
      <c r="TVE186" s="12"/>
      <c r="TVF186" s="1"/>
      <c r="TVG186" s="5"/>
      <c r="TVH186" s="29"/>
      <c r="TVI186" s="37"/>
      <c r="TVJ186" s="13"/>
      <c r="TVK186" s="12"/>
      <c r="TVL186" s="12"/>
      <c r="TVM186" s="1"/>
      <c r="TVN186" s="5"/>
      <c r="TVO186" s="29"/>
      <c r="TVP186" s="37"/>
      <c r="TVQ186" s="13"/>
      <c r="TVR186" s="12"/>
      <c r="TVS186" s="12"/>
      <c r="TVT186" s="1"/>
      <c r="TVU186" s="5"/>
      <c r="TVV186" s="29"/>
      <c r="TVW186" s="37"/>
      <c r="TVX186" s="13"/>
      <c r="TVY186" s="12"/>
      <c r="TVZ186" s="12"/>
      <c r="TWA186" s="1"/>
      <c r="TWB186" s="5"/>
      <c r="TWC186" s="29"/>
      <c r="TWD186" s="37"/>
      <c r="TWE186" s="13"/>
      <c r="TWF186" s="12"/>
      <c r="TWG186" s="12"/>
      <c r="TWH186" s="1"/>
      <c r="TWI186" s="5"/>
      <c r="TWJ186" s="29"/>
      <c r="TWK186" s="37"/>
      <c r="TWL186" s="13"/>
      <c r="TWM186" s="12"/>
      <c r="TWN186" s="12"/>
      <c r="TWO186" s="1"/>
      <c r="TWP186" s="5"/>
      <c r="TWQ186" s="29"/>
      <c r="TWR186" s="37"/>
      <c r="TWS186" s="13"/>
      <c r="TWT186" s="12"/>
      <c r="TWU186" s="12"/>
      <c r="TWV186" s="1"/>
      <c r="TWW186" s="5"/>
      <c r="TWX186" s="29"/>
      <c r="TWY186" s="37"/>
      <c r="TWZ186" s="13"/>
      <c r="TXA186" s="12"/>
      <c r="TXB186" s="12"/>
      <c r="TXC186" s="1"/>
      <c r="TXD186" s="5"/>
      <c r="TXE186" s="29"/>
      <c r="TXF186" s="37"/>
      <c r="TXG186" s="13"/>
      <c r="TXH186" s="12"/>
      <c r="TXI186" s="12"/>
      <c r="TXJ186" s="1"/>
      <c r="TXK186" s="5"/>
      <c r="TXL186" s="29"/>
      <c r="TXM186" s="37"/>
      <c r="TXN186" s="13"/>
      <c r="TXO186" s="12"/>
      <c r="TXP186" s="12"/>
      <c r="TXQ186" s="1"/>
      <c r="TXR186" s="5"/>
      <c r="TXS186" s="29"/>
      <c r="TXT186" s="37"/>
      <c r="TXU186" s="13"/>
      <c r="TXV186" s="12"/>
      <c r="TXW186" s="12"/>
      <c r="TXX186" s="1"/>
      <c r="TXY186" s="5"/>
      <c r="TXZ186" s="29"/>
      <c r="TYA186" s="37"/>
      <c r="TYB186" s="13"/>
      <c r="TYC186" s="12"/>
      <c r="TYD186" s="12"/>
      <c r="TYE186" s="1"/>
      <c r="TYF186" s="5"/>
      <c r="TYG186" s="29"/>
      <c r="TYH186" s="37"/>
      <c r="TYI186" s="13"/>
      <c r="TYJ186" s="12"/>
      <c r="TYK186" s="12"/>
      <c r="TYL186" s="1"/>
      <c r="TYM186" s="5"/>
      <c r="TYN186" s="29"/>
      <c r="TYO186" s="37"/>
      <c r="TYP186" s="13"/>
      <c r="TYQ186" s="12"/>
      <c r="TYR186" s="12"/>
      <c r="TYS186" s="1"/>
      <c r="TYT186" s="5"/>
      <c r="TYU186" s="29"/>
      <c r="TYV186" s="37"/>
      <c r="TYW186" s="13"/>
      <c r="TYX186" s="12"/>
      <c r="TYY186" s="12"/>
      <c r="TYZ186" s="1"/>
      <c r="TZA186" s="5"/>
      <c r="TZB186" s="29"/>
      <c r="TZC186" s="37"/>
      <c r="TZD186" s="13"/>
      <c r="TZE186" s="12"/>
      <c r="TZF186" s="12"/>
      <c r="TZG186" s="1"/>
      <c r="TZH186" s="5"/>
      <c r="TZI186" s="29"/>
      <c r="TZJ186" s="37"/>
      <c r="TZK186" s="13"/>
      <c r="TZL186" s="12"/>
      <c r="TZM186" s="12"/>
      <c r="TZN186" s="1"/>
      <c r="TZO186" s="5"/>
      <c r="TZP186" s="29"/>
      <c r="TZQ186" s="37"/>
      <c r="TZR186" s="13"/>
      <c r="TZS186" s="12"/>
      <c r="TZT186" s="12"/>
      <c r="TZU186" s="1"/>
      <c r="TZV186" s="5"/>
      <c r="TZW186" s="29"/>
      <c r="TZX186" s="37"/>
      <c r="TZY186" s="13"/>
      <c r="TZZ186" s="12"/>
      <c r="UAA186" s="12"/>
      <c r="UAB186" s="1"/>
      <c r="UAC186" s="5"/>
      <c r="UAD186" s="29"/>
      <c r="UAE186" s="37"/>
      <c r="UAF186" s="13"/>
      <c r="UAG186" s="12"/>
      <c r="UAH186" s="12"/>
      <c r="UAI186" s="1"/>
      <c r="UAJ186" s="5"/>
      <c r="UAK186" s="29"/>
      <c r="UAL186" s="37"/>
      <c r="UAM186" s="13"/>
      <c r="UAN186" s="12"/>
      <c r="UAO186" s="12"/>
      <c r="UAP186" s="1"/>
      <c r="UAQ186" s="5"/>
      <c r="UAR186" s="29"/>
      <c r="UAS186" s="37"/>
      <c r="UAT186" s="13"/>
      <c r="UAU186" s="12"/>
      <c r="UAV186" s="12"/>
      <c r="UAW186" s="1"/>
      <c r="UAX186" s="5"/>
      <c r="UAY186" s="29"/>
      <c r="UAZ186" s="37"/>
      <c r="UBA186" s="13"/>
      <c r="UBB186" s="12"/>
      <c r="UBC186" s="12"/>
      <c r="UBD186" s="1"/>
      <c r="UBE186" s="5"/>
      <c r="UBF186" s="29"/>
      <c r="UBG186" s="37"/>
      <c r="UBH186" s="13"/>
      <c r="UBI186" s="12"/>
      <c r="UBJ186" s="12"/>
      <c r="UBK186" s="1"/>
      <c r="UBL186" s="5"/>
      <c r="UBM186" s="29"/>
      <c r="UBN186" s="37"/>
      <c r="UBO186" s="13"/>
      <c r="UBP186" s="12"/>
      <c r="UBQ186" s="12"/>
      <c r="UBR186" s="1"/>
      <c r="UBS186" s="5"/>
      <c r="UBT186" s="29"/>
      <c r="UBU186" s="37"/>
      <c r="UBV186" s="13"/>
      <c r="UBW186" s="12"/>
      <c r="UBX186" s="12"/>
      <c r="UBY186" s="1"/>
      <c r="UBZ186" s="5"/>
      <c r="UCA186" s="29"/>
      <c r="UCB186" s="37"/>
      <c r="UCC186" s="13"/>
      <c r="UCD186" s="12"/>
      <c r="UCE186" s="12"/>
      <c r="UCF186" s="1"/>
      <c r="UCG186" s="5"/>
      <c r="UCH186" s="29"/>
      <c r="UCI186" s="37"/>
      <c r="UCJ186" s="13"/>
      <c r="UCK186" s="12"/>
      <c r="UCL186" s="12"/>
      <c r="UCM186" s="1"/>
      <c r="UCN186" s="5"/>
      <c r="UCO186" s="29"/>
      <c r="UCP186" s="37"/>
      <c r="UCQ186" s="13"/>
      <c r="UCR186" s="12"/>
      <c r="UCS186" s="12"/>
      <c r="UCT186" s="1"/>
      <c r="UCU186" s="5"/>
      <c r="UCV186" s="29"/>
      <c r="UCW186" s="37"/>
      <c r="UCX186" s="13"/>
      <c r="UCY186" s="12"/>
      <c r="UCZ186" s="12"/>
      <c r="UDA186" s="1"/>
      <c r="UDB186" s="5"/>
      <c r="UDC186" s="29"/>
      <c r="UDD186" s="37"/>
      <c r="UDE186" s="13"/>
      <c r="UDF186" s="12"/>
      <c r="UDG186" s="12"/>
      <c r="UDH186" s="1"/>
      <c r="UDI186" s="5"/>
      <c r="UDJ186" s="29"/>
      <c r="UDK186" s="37"/>
      <c r="UDL186" s="13"/>
      <c r="UDM186" s="12"/>
      <c r="UDN186" s="12"/>
      <c r="UDO186" s="1"/>
      <c r="UDP186" s="5"/>
      <c r="UDQ186" s="29"/>
      <c r="UDR186" s="37"/>
      <c r="UDS186" s="13"/>
      <c r="UDT186" s="12"/>
      <c r="UDU186" s="12"/>
      <c r="UDV186" s="1"/>
      <c r="UDW186" s="5"/>
      <c r="UDX186" s="29"/>
      <c r="UDY186" s="37"/>
      <c r="UDZ186" s="13"/>
      <c r="UEA186" s="12"/>
      <c r="UEB186" s="12"/>
      <c r="UEC186" s="1"/>
      <c r="UED186" s="5"/>
      <c r="UEE186" s="29"/>
      <c r="UEF186" s="37"/>
      <c r="UEG186" s="13"/>
      <c r="UEH186" s="12"/>
      <c r="UEI186" s="12"/>
      <c r="UEJ186" s="1"/>
      <c r="UEK186" s="5"/>
      <c r="UEL186" s="29"/>
      <c r="UEM186" s="37"/>
      <c r="UEN186" s="13"/>
      <c r="UEO186" s="12"/>
      <c r="UEP186" s="12"/>
      <c r="UEQ186" s="1"/>
      <c r="UER186" s="5"/>
      <c r="UES186" s="29"/>
      <c r="UET186" s="37"/>
      <c r="UEU186" s="13"/>
      <c r="UEV186" s="12"/>
      <c r="UEW186" s="12"/>
      <c r="UEX186" s="1"/>
      <c r="UEY186" s="5"/>
      <c r="UEZ186" s="29"/>
      <c r="UFA186" s="37"/>
      <c r="UFB186" s="13"/>
      <c r="UFC186" s="12"/>
      <c r="UFD186" s="12"/>
      <c r="UFE186" s="1"/>
      <c r="UFF186" s="5"/>
      <c r="UFG186" s="29"/>
      <c r="UFH186" s="37"/>
      <c r="UFI186" s="13"/>
      <c r="UFJ186" s="12"/>
      <c r="UFK186" s="12"/>
      <c r="UFL186" s="1"/>
      <c r="UFM186" s="5"/>
      <c r="UFN186" s="29"/>
      <c r="UFO186" s="37"/>
      <c r="UFP186" s="13"/>
      <c r="UFQ186" s="12"/>
      <c r="UFR186" s="12"/>
      <c r="UFS186" s="1"/>
      <c r="UFT186" s="5"/>
      <c r="UFU186" s="29"/>
      <c r="UFV186" s="37"/>
      <c r="UFW186" s="13"/>
      <c r="UFX186" s="12"/>
      <c r="UFY186" s="12"/>
      <c r="UFZ186" s="1"/>
      <c r="UGA186" s="5"/>
      <c r="UGB186" s="29"/>
      <c r="UGC186" s="37"/>
      <c r="UGD186" s="13"/>
      <c r="UGE186" s="12"/>
      <c r="UGF186" s="12"/>
      <c r="UGG186" s="1"/>
      <c r="UGH186" s="5"/>
      <c r="UGI186" s="29"/>
      <c r="UGJ186" s="37"/>
      <c r="UGK186" s="13"/>
      <c r="UGL186" s="12"/>
      <c r="UGM186" s="12"/>
      <c r="UGN186" s="1"/>
      <c r="UGO186" s="5"/>
      <c r="UGP186" s="29"/>
      <c r="UGQ186" s="37"/>
      <c r="UGR186" s="13"/>
      <c r="UGS186" s="12"/>
      <c r="UGT186" s="12"/>
      <c r="UGU186" s="1"/>
      <c r="UGV186" s="5"/>
      <c r="UGW186" s="29"/>
      <c r="UGX186" s="37"/>
      <c r="UGY186" s="13"/>
      <c r="UGZ186" s="12"/>
      <c r="UHA186" s="12"/>
      <c r="UHB186" s="1"/>
      <c r="UHC186" s="5"/>
      <c r="UHD186" s="29"/>
      <c r="UHE186" s="37"/>
      <c r="UHF186" s="13"/>
      <c r="UHG186" s="12"/>
      <c r="UHH186" s="12"/>
      <c r="UHI186" s="1"/>
      <c r="UHJ186" s="5"/>
      <c r="UHK186" s="29"/>
      <c r="UHL186" s="37"/>
      <c r="UHM186" s="13"/>
      <c r="UHN186" s="12"/>
      <c r="UHO186" s="12"/>
      <c r="UHP186" s="1"/>
      <c r="UHQ186" s="5"/>
      <c r="UHR186" s="29"/>
      <c r="UHS186" s="37"/>
      <c r="UHT186" s="13"/>
      <c r="UHU186" s="12"/>
      <c r="UHV186" s="12"/>
      <c r="UHW186" s="1"/>
      <c r="UHX186" s="5"/>
      <c r="UHY186" s="29"/>
      <c r="UHZ186" s="37"/>
      <c r="UIA186" s="13"/>
      <c r="UIB186" s="12"/>
      <c r="UIC186" s="12"/>
      <c r="UID186" s="1"/>
      <c r="UIE186" s="5"/>
      <c r="UIF186" s="29"/>
      <c r="UIG186" s="37"/>
      <c r="UIH186" s="13"/>
      <c r="UII186" s="12"/>
      <c r="UIJ186" s="12"/>
      <c r="UIK186" s="1"/>
      <c r="UIL186" s="5"/>
      <c r="UIM186" s="29"/>
      <c r="UIN186" s="37"/>
      <c r="UIO186" s="13"/>
      <c r="UIP186" s="12"/>
      <c r="UIQ186" s="12"/>
      <c r="UIR186" s="1"/>
      <c r="UIS186" s="5"/>
      <c r="UIT186" s="29"/>
      <c r="UIU186" s="37"/>
      <c r="UIV186" s="13"/>
      <c r="UIW186" s="12"/>
      <c r="UIX186" s="12"/>
      <c r="UIY186" s="1"/>
      <c r="UIZ186" s="5"/>
      <c r="UJA186" s="29"/>
      <c r="UJB186" s="37"/>
      <c r="UJC186" s="13"/>
      <c r="UJD186" s="12"/>
      <c r="UJE186" s="12"/>
      <c r="UJF186" s="1"/>
      <c r="UJG186" s="5"/>
      <c r="UJH186" s="29"/>
      <c r="UJI186" s="37"/>
      <c r="UJJ186" s="13"/>
      <c r="UJK186" s="12"/>
      <c r="UJL186" s="12"/>
      <c r="UJM186" s="1"/>
      <c r="UJN186" s="5"/>
      <c r="UJO186" s="29"/>
      <c r="UJP186" s="37"/>
      <c r="UJQ186" s="13"/>
      <c r="UJR186" s="12"/>
      <c r="UJS186" s="12"/>
      <c r="UJT186" s="1"/>
      <c r="UJU186" s="5"/>
      <c r="UJV186" s="29"/>
      <c r="UJW186" s="37"/>
      <c r="UJX186" s="13"/>
      <c r="UJY186" s="12"/>
      <c r="UJZ186" s="12"/>
      <c r="UKA186" s="1"/>
      <c r="UKB186" s="5"/>
      <c r="UKC186" s="29"/>
      <c r="UKD186" s="37"/>
      <c r="UKE186" s="13"/>
      <c r="UKF186" s="12"/>
      <c r="UKG186" s="12"/>
      <c r="UKH186" s="1"/>
      <c r="UKI186" s="5"/>
      <c r="UKJ186" s="29"/>
      <c r="UKK186" s="37"/>
      <c r="UKL186" s="13"/>
      <c r="UKM186" s="12"/>
      <c r="UKN186" s="12"/>
      <c r="UKO186" s="1"/>
      <c r="UKP186" s="5"/>
      <c r="UKQ186" s="29"/>
      <c r="UKR186" s="37"/>
      <c r="UKS186" s="13"/>
      <c r="UKT186" s="12"/>
      <c r="UKU186" s="12"/>
      <c r="UKV186" s="1"/>
      <c r="UKW186" s="5"/>
      <c r="UKX186" s="29"/>
      <c r="UKY186" s="37"/>
      <c r="UKZ186" s="13"/>
      <c r="ULA186" s="12"/>
      <c r="ULB186" s="12"/>
      <c r="ULC186" s="1"/>
      <c r="ULD186" s="5"/>
      <c r="ULE186" s="29"/>
      <c r="ULF186" s="37"/>
      <c r="ULG186" s="13"/>
      <c r="ULH186" s="12"/>
      <c r="ULI186" s="12"/>
      <c r="ULJ186" s="1"/>
      <c r="ULK186" s="5"/>
      <c r="ULL186" s="29"/>
      <c r="ULM186" s="37"/>
      <c r="ULN186" s="13"/>
      <c r="ULO186" s="12"/>
      <c r="ULP186" s="12"/>
      <c r="ULQ186" s="1"/>
      <c r="ULR186" s="5"/>
      <c r="ULS186" s="29"/>
      <c r="ULT186" s="37"/>
      <c r="ULU186" s="13"/>
      <c r="ULV186" s="12"/>
      <c r="ULW186" s="12"/>
      <c r="ULX186" s="1"/>
      <c r="ULY186" s="5"/>
      <c r="ULZ186" s="29"/>
      <c r="UMA186" s="37"/>
      <c r="UMB186" s="13"/>
      <c r="UMC186" s="12"/>
      <c r="UMD186" s="12"/>
      <c r="UME186" s="1"/>
      <c r="UMF186" s="5"/>
      <c r="UMG186" s="29"/>
      <c r="UMH186" s="37"/>
      <c r="UMI186" s="13"/>
      <c r="UMJ186" s="12"/>
      <c r="UMK186" s="12"/>
      <c r="UML186" s="1"/>
      <c r="UMM186" s="5"/>
      <c r="UMN186" s="29"/>
      <c r="UMO186" s="37"/>
      <c r="UMP186" s="13"/>
      <c r="UMQ186" s="12"/>
      <c r="UMR186" s="12"/>
      <c r="UMS186" s="1"/>
      <c r="UMT186" s="5"/>
      <c r="UMU186" s="29"/>
      <c r="UMV186" s="37"/>
      <c r="UMW186" s="13"/>
      <c r="UMX186" s="12"/>
      <c r="UMY186" s="12"/>
      <c r="UMZ186" s="1"/>
      <c r="UNA186" s="5"/>
      <c r="UNB186" s="29"/>
      <c r="UNC186" s="37"/>
      <c r="UND186" s="13"/>
      <c r="UNE186" s="12"/>
      <c r="UNF186" s="12"/>
      <c r="UNG186" s="1"/>
      <c r="UNH186" s="5"/>
      <c r="UNI186" s="29"/>
      <c r="UNJ186" s="37"/>
      <c r="UNK186" s="13"/>
      <c r="UNL186" s="12"/>
      <c r="UNM186" s="12"/>
      <c r="UNN186" s="1"/>
      <c r="UNO186" s="5"/>
      <c r="UNP186" s="29"/>
      <c r="UNQ186" s="37"/>
      <c r="UNR186" s="13"/>
      <c r="UNS186" s="12"/>
      <c r="UNT186" s="12"/>
      <c r="UNU186" s="1"/>
      <c r="UNV186" s="5"/>
      <c r="UNW186" s="29"/>
      <c r="UNX186" s="37"/>
      <c r="UNY186" s="13"/>
      <c r="UNZ186" s="12"/>
      <c r="UOA186" s="12"/>
      <c r="UOB186" s="1"/>
      <c r="UOC186" s="5"/>
      <c r="UOD186" s="29"/>
      <c r="UOE186" s="37"/>
      <c r="UOF186" s="13"/>
      <c r="UOG186" s="12"/>
      <c r="UOH186" s="12"/>
      <c r="UOI186" s="1"/>
      <c r="UOJ186" s="5"/>
      <c r="UOK186" s="29"/>
      <c r="UOL186" s="37"/>
      <c r="UOM186" s="13"/>
      <c r="UON186" s="12"/>
      <c r="UOO186" s="12"/>
      <c r="UOP186" s="1"/>
      <c r="UOQ186" s="5"/>
      <c r="UOR186" s="29"/>
      <c r="UOS186" s="37"/>
      <c r="UOT186" s="13"/>
      <c r="UOU186" s="12"/>
      <c r="UOV186" s="12"/>
      <c r="UOW186" s="1"/>
      <c r="UOX186" s="5"/>
      <c r="UOY186" s="29"/>
      <c r="UOZ186" s="37"/>
      <c r="UPA186" s="13"/>
      <c r="UPB186" s="12"/>
      <c r="UPC186" s="12"/>
      <c r="UPD186" s="1"/>
      <c r="UPE186" s="5"/>
      <c r="UPF186" s="29"/>
      <c r="UPG186" s="37"/>
      <c r="UPH186" s="13"/>
      <c r="UPI186" s="12"/>
      <c r="UPJ186" s="12"/>
      <c r="UPK186" s="1"/>
      <c r="UPL186" s="5"/>
      <c r="UPM186" s="29"/>
      <c r="UPN186" s="37"/>
      <c r="UPO186" s="13"/>
      <c r="UPP186" s="12"/>
      <c r="UPQ186" s="12"/>
      <c r="UPR186" s="1"/>
      <c r="UPS186" s="5"/>
      <c r="UPT186" s="29"/>
      <c r="UPU186" s="37"/>
      <c r="UPV186" s="13"/>
      <c r="UPW186" s="12"/>
      <c r="UPX186" s="12"/>
      <c r="UPY186" s="1"/>
      <c r="UPZ186" s="5"/>
      <c r="UQA186" s="29"/>
      <c r="UQB186" s="37"/>
      <c r="UQC186" s="13"/>
      <c r="UQD186" s="12"/>
      <c r="UQE186" s="12"/>
      <c r="UQF186" s="1"/>
      <c r="UQG186" s="5"/>
      <c r="UQH186" s="29"/>
      <c r="UQI186" s="37"/>
      <c r="UQJ186" s="13"/>
      <c r="UQK186" s="12"/>
      <c r="UQL186" s="12"/>
      <c r="UQM186" s="1"/>
      <c r="UQN186" s="5"/>
      <c r="UQO186" s="29"/>
      <c r="UQP186" s="37"/>
      <c r="UQQ186" s="13"/>
      <c r="UQR186" s="12"/>
      <c r="UQS186" s="12"/>
      <c r="UQT186" s="1"/>
      <c r="UQU186" s="5"/>
      <c r="UQV186" s="29"/>
      <c r="UQW186" s="37"/>
      <c r="UQX186" s="13"/>
      <c r="UQY186" s="12"/>
      <c r="UQZ186" s="12"/>
      <c r="URA186" s="1"/>
      <c r="URB186" s="5"/>
      <c r="URC186" s="29"/>
      <c r="URD186" s="37"/>
      <c r="URE186" s="13"/>
      <c r="URF186" s="12"/>
      <c r="URG186" s="12"/>
      <c r="URH186" s="1"/>
      <c r="URI186" s="5"/>
      <c r="URJ186" s="29"/>
      <c r="URK186" s="37"/>
      <c r="URL186" s="13"/>
      <c r="URM186" s="12"/>
      <c r="URN186" s="12"/>
      <c r="URO186" s="1"/>
      <c r="URP186" s="5"/>
      <c r="URQ186" s="29"/>
      <c r="URR186" s="37"/>
      <c r="URS186" s="13"/>
      <c r="URT186" s="12"/>
      <c r="URU186" s="12"/>
      <c r="URV186" s="1"/>
      <c r="URW186" s="5"/>
      <c r="URX186" s="29"/>
      <c r="URY186" s="37"/>
      <c r="URZ186" s="13"/>
      <c r="USA186" s="12"/>
      <c r="USB186" s="12"/>
      <c r="USC186" s="1"/>
      <c r="USD186" s="5"/>
      <c r="USE186" s="29"/>
      <c r="USF186" s="37"/>
      <c r="USG186" s="13"/>
      <c r="USH186" s="12"/>
      <c r="USI186" s="12"/>
      <c r="USJ186" s="1"/>
      <c r="USK186" s="5"/>
      <c r="USL186" s="29"/>
      <c r="USM186" s="37"/>
      <c r="USN186" s="13"/>
      <c r="USO186" s="12"/>
      <c r="USP186" s="12"/>
      <c r="USQ186" s="1"/>
      <c r="USR186" s="5"/>
      <c r="USS186" s="29"/>
      <c r="UST186" s="37"/>
      <c r="USU186" s="13"/>
      <c r="USV186" s="12"/>
      <c r="USW186" s="12"/>
      <c r="USX186" s="1"/>
      <c r="USY186" s="5"/>
      <c r="USZ186" s="29"/>
      <c r="UTA186" s="37"/>
      <c r="UTB186" s="13"/>
      <c r="UTC186" s="12"/>
      <c r="UTD186" s="12"/>
      <c r="UTE186" s="1"/>
      <c r="UTF186" s="5"/>
      <c r="UTG186" s="29"/>
      <c r="UTH186" s="37"/>
      <c r="UTI186" s="13"/>
      <c r="UTJ186" s="12"/>
      <c r="UTK186" s="12"/>
      <c r="UTL186" s="1"/>
      <c r="UTM186" s="5"/>
      <c r="UTN186" s="29"/>
      <c r="UTO186" s="37"/>
      <c r="UTP186" s="13"/>
      <c r="UTQ186" s="12"/>
      <c r="UTR186" s="12"/>
      <c r="UTS186" s="1"/>
      <c r="UTT186" s="5"/>
      <c r="UTU186" s="29"/>
      <c r="UTV186" s="37"/>
      <c r="UTW186" s="13"/>
      <c r="UTX186" s="12"/>
      <c r="UTY186" s="12"/>
      <c r="UTZ186" s="1"/>
      <c r="UUA186" s="5"/>
      <c r="UUB186" s="29"/>
      <c r="UUC186" s="37"/>
      <c r="UUD186" s="13"/>
      <c r="UUE186" s="12"/>
      <c r="UUF186" s="12"/>
      <c r="UUG186" s="1"/>
      <c r="UUH186" s="5"/>
      <c r="UUI186" s="29"/>
      <c r="UUJ186" s="37"/>
      <c r="UUK186" s="13"/>
      <c r="UUL186" s="12"/>
      <c r="UUM186" s="12"/>
      <c r="UUN186" s="1"/>
      <c r="UUO186" s="5"/>
      <c r="UUP186" s="29"/>
      <c r="UUQ186" s="37"/>
      <c r="UUR186" s="13"/>
      <c r="UUS186" s="12"/>
      <c r="UUT186" s="12"/>
      <c r="UUU186" s="1"/>
      <c r="UUV186" s="5"/>
      <c r="UUW186" s="29"/>
      <c r="UUX186" s="37"/>
      <c r="UUY186" s="13"/>
      <c r="UUZ186" s="12"/>
      <c r="UVA186" s="12"/>
      <c r="UVB186" s="1"/>
      <c r="UVC186" s="5"/>
      <c r="UVD186" s="29"/>
      <c r="UVE186" s="37"/>
      <c r="UVF186" s="13"/>
      <c r="UVG186" s="12"/>
      <c r="UVH186" s="12"/>
      <c r="UVI186" s="1"/>
      <c r="UVJ186" s="5"/>
      <c r="UVK186" s="29"/>
      <c r="UVL186" s="37"/>
      <c r="UVM186" s="13"/>
      <c r="UVN186" s="12"/>
      <c r="UVO186" s="12"/>
      <c r="UVP186" s="1"/>
      <c r="UVQ186" s="5"/>
      <c r="UVR186" s="29"/>
      <c r="UVS186" s="37"/>
      <c r="UVT186" s="13"/>
      <c r="UVU186" s="12"/>
      <c r="UVV186" s="12"/>
      <c r="UVW186" s="1"/>
      <c r="UVX186" s="5"/>
      <c r="UVY186" s="29"/>
      <c r="UVZ186" s="37"/>
      <c r="UWA186" s="13"/>
      <c r="UWB186" s="12"/>
      <c r="UWC186" s="12"/>
      <c r="UWD186" s="1"/>
      <c r="UWE186" s="5"/>
      <c r="UWF186" s="29"/>
      <c r="UWG186" s="37"/>
      <c r="UWH186" s="13"/>
      <c r="UWI186" s="12"/>
      <c r="UWJ186" s="12"/>
      <c r="UWK186" s="1"/>
      <c r="UWL186" s="5"/>
      <c r="UWM186" s="29"/>
      <c r="UWN186" s="37"/>
      <c r="UWO186" s="13"/>
      <c r="UWP186" s="12"/>
      <c r="UWQ186" s="12"/>
      <c r="UWR186" s="1"/>
      <c r="UWS186" s="5"/>
      <c r="UWT186" s="29"/>
      <c r="UWU186" s="37"/>
      <c r="UWV186" s="13"/>
      <c r="UWW186" s="12"/>
      <c r="UWX186" s="12"/>
      <c r="UWY186" s="1"/>
      <c r="UWZ186" s="5"/>
      <c r="UXA186" s="29"/>
      <c r="UXB186" s="37"/>
      <c r="UXC186" s="13"/>
      <c r="UXD186" s="12"/>
      <c r="UXE186" s="12"/>
      <c r="UXF186" s="1"/>
      <c r="UXG186" s="5"/>
      <c r="UXH186" s="29"/>
      <c r="UXI186" s="37"/>
      <c r="UXJ186" s="13"/>
      <c r="UXK186" s="12"/>
      <c r="UXL186" s="12"/>
      <c r="UXM186" s="1"/>
      <c r="UXN186" s="5"/>
      <c r="UXO186" s="29"/>
      <c r="UXP186" s="37"/>
      <c r="UXQ186" s="13"/>
      <c r="UXR186" s="12"/>
      <c r="UXS186" s="12"/>
      <c r="UXT186" s="1"/>
      <c r="UXU186" s="5"/>
      <c r="UXV186" s="29"/>
      <c r="UXW186" s="37"/>
      <c r="UXX186" s="13"/>
      <c r="UXY186" s="12"/>
      <c r="UXZ186" s="12"/>
      <c r="UYA186" s="1"/>
      <c r="UYB186" s="5"/>
      <c r="UYC186" s="29"/>
      <c r="UYD186" s="37"/>
      <c r="UYE186" s="13"/>
      <c r="UYF186" s="12"/>
      <c r="UYG186" s="12"/>
      <c r="UYH186" s="1"/>
      <c r="UYI186" s="5"/>
      <c r="UYJ186" s="29"/>
      <c r="UYK186" s="37"/>
      <c r="UYL186" s="13"/>
      <c r="UYM186" s="12"/>
      <c r="UYN186" s="12"/>
      <c r="UYO186" s="1"/>
      <c r="UYP186" s="5"/>
      <c r="UYQ186" s="29"/>
      <c r="UYR186" s="37"/>
      <c r="UYS186" s="13"/>
      <c r="UYT186" s="12"/>
      <c r="UYU186" s="12"/>
      <c r="UYV186" s="1"/>
      <c r="UYW186" s="5"/>
      <c r="UYX186" s="29"/>
      <c r="UYY186" s="37"/>
      <c r="UYZ186" s="13"/>
      <c r="UZA186" s="12"/>
      <c r="UZB186" s="12"/>
      <c r="UZC186" s="1"/>
      <c r="UZD186" s="5"/>
      <c r="UZE186" s="29"/>
      <c r="UZF186" s="37"/>
      <c r="UZG186" s="13"/>
      <c r="UZH186" s="12"/>
      <c r="UZI186" s="12"/>
      <c r="UZJ186" s="1"/>
      <c r="UZK186" s="5"/>
      <c r="UZL186" s="29"/>
      <c r="UZM186" s="37"/>
      <c r="UZN186" s="13"/>
      <c r="UZO186" s="12"/>
      <c r="UZP186" s="12"/>
      <c r="UZQ186" s="1"/>
      <c r="UZR186" s="5"/>
      <c r="UZS186" s="29"/>
      <c r="UZT186" s="37"/>
      <c r="UZU186" s="13"/>
      <c r="UZV186" s="12"/>
      <c r="UZW186" s="12"/>
      <c r="UZX186" s="1"/>
      <c r="UZY186" s="5"/>
      <c r="UZZ186" s="29"/>
      <c r="VAA186" s="37"/>
      <c r="VAB186" s="13"/>
      <c r="VAC186" s="12"/>
      <c r="VAD186" s="12"/>
      <c r="VAE186" s="1"/>
      <c r="VAF186" s="5"/>
      <c r="VAG186" s="29"/>
      <c r="VAH186" s="37"/>
      <c r="VAI186" s="13"/>
      <c r="VAJ186" s="12"/>
      <c r="VAK186" s="12"/>
      <c r="VAL186" s="1"/>
      <c r="VAM186" s="5"/>
      <c r="VAN186" s="29"/>
      <c r="VAO186" s="37"/>
      <c r="VAP186" s="13"/>
      <c r="VAQ186" s="12"/>
      <c r="VAR186" s="12"/>
      <c r="VAS186" s="1"/>
      <c r="VAT186" s="5"/>
      <c r="VAU186" s="29"/>
      <c r="VAV186" s="37"/>
      <c r="VAW186" s="13"/>
      <c r="VAX186" s="12"/>
      <c r="VAY186" s="12"/>
      <c r="VAZ186" s="1"/>
      <c r="VBA186" s="5"/>
      <c r="VBB186" s="29"/>
      <c r="VBC186" s="37"/>
      <c r="VBD186" s="13"/>
      <c r="VBE186" s="12"/>
      <c r="VBF186" s="12"/>
      <c r="VBG186" s="1"/>
      <c r="VBH186" s="5"/>
      <c r="VBI186" s="29"/>
      <c r="VBJ186" s="37"/>
      <c r="VBK186" s="13"/>
      <c r="VBL186" s="12"/>
      <c r="VBM186" s="12"/>
      <c r="VBN186" s="1"/>
      <c r="VBO186" s="5"/>
      <c r="VBP186" s="29"/>
      <c r="VBQ186" s="37"/>
      <c r="VBR186" s="13"/>
      <c r="VBS186" s="12"/>
      <c r="VBT186" s="12"/>
      <c r="VBU186" s="1"/>
      <c r="VBV186" s="5"/>
      <c r="VBW186" s="29"/>
      <c r="VBX186" s="37"/>
      <c r="VBY186" s="13"/>
      <c r="VBZ186" s="12"/>
      <c r="VCA186" s="12"/>
      <c r="VCB186" s="1"/>
      <c r="VCC186" s="5"/>
      <c r="VCD186" s="29"/>
      <c r="VCE186" s="37"/>
      <c r="VCF186" s="13"/>
      <c r="VCG186" s="12"/>
      <c r="VCH186" s="12"/>
      <c r="VCI186" s="1"/>
      <c r="VCJ186" s="5"/>
      <c r="VCK186" s="29"/>
      <c r="VCL186" s="37"/>
      <c r="VCM186" s="13"/>
      <c r="VCN186" s="12"/>
      <c r="VCO186" s="12"/>
      <c r="VCP186" s="1"/>
      <c r="VCQ186" s="5"/>
      <c r="VCR186" s="29"/>
      <c r="VCS186" s="37"/>
      <c r="VCT186" s="13"/>
      <c r="VCU186" s="12"/>
      <c r="VCV186" s="12"/>
      <c r="VCW186" s="1"/>
      <c r="VCX186" s="5"/>
      <c r="VCY186" s="29"/>
      <c r="VCZ186" s="37"/>
      <c r="VDA186" s="13"/>
      <c r="VDB186" s="12"/>
      <c r="VDC186" s="12"/>
      <c r="VDD186" s="1"/>
      <c r="VDE186" s="5"/>
      <c r="VDF186" s="29"/>
      <c r="VDG186" s="37"/>
      <c r="VDH186" s="13"/>
      <c r="VDI186" s="12"/>
      <c r="VDJ186" s="12"/>
      <c r="VDK186" s="1"/>
      <c r="VDL186" s="5"/>
      <c r="VDM186" s="29"/>
      <c r="VDN186" s="37"/>
      <c r="VDO186" s="13"/>
      <c r="VDP186" s="12"/>
      <c r="VDQ186" s="12"/>
      <c r="VDR186" s="1"/>
      <c r="VDS186" s="5"/>
      <c r="VDT186" s="29"/>
      <c r="VDU186" s="37"/>
      <c r="VDV186" s="13"/>
      <c r="VDW186" s="12"/>
      <c r="VDX186" s="12"/>
      <c r="VDY186" s="1"/>
      <c r="VDZ186" s="5"/>
      <c r="VEA186" s="29"/>
      <c r="VEB186" s="37"/>
      <c r="VEC186" s="13"/>
      <c r="VED186" s="12"/>
      <c r="VEE186" s="12"/>
      <c r="VEF186" s="1"/>
      <c r="VEG186" s="5"/>
      <c r="VEH186" s="29"/>
      <c r="VEI186" s="37"/>
      <c r="VEJ186" s="13"/>
      <c r="VEK186" s="12"/>
      <c r="VEL186" s="12"/>
      <c r="VEM186" s="1"/>
      <c r="VEN186" s="5"/>
      <c r="VEO186" s="29"/>
      <c r="VEP186" s="37"/>
      <c r="VEQ186" s="13"/>
      <c r="VER186" s="12"/>
      <c r="VES186" s="12"/>
      <c r="VET186" s="1"/>
      <c r="VEU186" s="5"/>
      <c r="VEV186" s="29"/>
      <c r="VEW186" s="37"/>
      <c r="VEX186" s="13"/>
      <c r="VEY186" s="12"/>
      <c r="VEZ186" s="12"/>
      <c r="VFA186" s="1"/>
      <c r="VFB186" s="5"/>
      <c r="VFC186" s="29"/>
      <c r="VFD186" s="37"/>
      <c r="VFE186" s="13"/>
      <c r="VFF186" s="12"/>
      <c r="VFG186" s="12"/>
      <c r="VFH186" s="1"/>
      <c r="VFI186" s="5"/>
      <c r="VFJ186" s="29"/>
      <c r="VFK186" s="37"/>
      <c r="VFL186" s="13"/>
      <c r="VFM186" s="12"/>
      <c r="VFN186" s="12"/>
      <c r="VFO186" s="1"/>
      <c r="VFP186" s="5"/>
      <c r="VFQ186" s="29"/>
      <c r="VFR186" s="37"/>
      <c r="VFS186" s="13"/>
      <c r="VFT186" s="12"/>
      <c r="VFU186" s="12"/>
      <c r="VFV186" s="1"/>
      <c r="VFW186" s="5"/>
      <c r="VFX186" s="29"/>
      <c r="VFY186" s="37"/>
      <c r="VFZ186" s="13"/>
      <c r="VGA186" s="12"/>
      <c r="VGB186" s="12"/>
      <c r="VGC186" s="1"/>
      <c r="VGD186" s="5"/>
      <c r="VGE186" s="29"/>
      <c r="VGF186" s="37"/>
      <c r="VGG186" s="13"/>
      <c r="VGH186" s="12"/>
      <c r="VGI186" s="12"/>
      <c r="VGJ186" s="1"/>
      <c r="VGK186" s="5"/>
      <c r="VGL186" s="29"/>
      <c r="VGM186" s="37"/>
      <c r="VGN186" s="13"/>
      <c r="VGO186" s="12"/>
      <c r="VGP186" s="12"/>
      <c r="VGQ186" s="1"/>
      <c r="VGR186" s="5"/>
      <c r="VGS186" s="29"/>
      <c r="VGT186" s="37"/>
      <c r="VGU186" s="13"/>
      <c r="VGV186" s="12"/>
      <c r="VGW186" s="12"/>
      <c r="VGX186" s="1"/>
      <c r="VGY186" s="5"/>
      <c r="VGZ186" s="29"/>
      <c r="VHA186" s="37"/>
      <c r="VHB186" s="13"/>
      <c r="VHC186" s="12"/>
      <c r="VHD186" s="12"/>
      <c r="VHE186" s="1"/>
      <c r="VHF186" s="5"/>
      <c r="VHG186" s="29"/>
      <c r="VHH186" s="37"/>
      <c r="VHI186" s="13"/>
      <c r="VHJ186" s="12"/>
      <c r="VHK186" s="12"/>
      <c r="VHL186" s="1"/>
      <c r="VHM186" s="5"/>
      <c r="VHN186" s="29"/>
      <c r="VHO186" s="37"/>
      <c r="VHP186" s="13"/>
      <c r="VHQ186" s="12"/>
      <c r="VHR186" s="12"/>
      <c r="VHS186" s="1"/>
      <c r="VHT186" s="5"/>
      <c r="VHU186" s="29"/>
      <c r="VHV186" s="37"/>
      <c r="VHW186" s="13"/>
      <c r="VHX186" s="12"/>
      <c r="VHY186" s="12"/>
      <c r="VHZ186" s="1"/>
      <c r="VIA186" s="5"/>
      <c r="VIB186" s="29"/>
      <c r="VIC186" s="37"/>
      <c r="VID186" s="13"/>
      <c r="VIE186" s="12"/>
      <c r="VIF186" s="12"/>
      <c r="VIG186" s="1"/>
      <c r="VIH186" s="5"/>
      <c r="VII186" s="29"/>
      <c r="VIJ186" s="37"/>
      <c r="VIK186" s="13"/>
      <c r="VIL186" s="12"/>
      <c r="VIM186" s="12"/>
      <c r="VIN186" s="1"/>
      <c r="VIO186" s="5"/>
      <c r="VIP186" s="29"/>
      <c r="VIQ186" s="37"/>
      <c r="VIR186" s="13"/>
      <c r="VIS186" s="12"/>
      <c r="VIT186" s="12"/>
      <c r="VIU186" s="1"/>
      <c r="VIV186" s="5"/>
      <c r="VIW186" s="29"/>
      <c r="VIX186" s="37"/>
      <c r="VIY186" s="13"/>
      <c r="VIZ186" s="12"/>
      <c r="VJA186" s="12"/>
      <c r="VJB186" s="1"/>
      <c r="VJC186" s="5"/>
      <c r="VJD186" s="29"/>
      <c r="VJE186" s="37"/>
      <c r="VJF186" s="13"/>
      <c r="VJG186" s="12"/>
      <c r="VJH186" s="12"/>
      <c r="VJI186" s="1"/>
      <c r="VJJ186" s="5"/>
      <c r="VJK186" s="29"/>
      <c r="VJL186" s="37"/>
      <c r="VJM186" s="13"/>
      <c r="VJN186" s="12"/>
      <c r="VJO186" s="12"/>
      <c r="VJP186" s="1"/>
      <c r="VJQ186" s="5"/>
      <c r="VJR186" s="29"/>
      <c r="VJS186" s="37"/>
      <c r="VJT186" s="13"/>
      <c r="VJU186" s="12"/>
      <c r="VJV186" s="12"/>
      <c r="VJW186" s="1"/>
      <c r="VJX186" s="5"/>
      <c r="VJY186" s="29"/>
      <c r="VJZ186" s="37"/>
      <c r="VKA186" s="13"/>
      <c r="VKB186" s="12"/>
      <c r="VKC186" s="12"/>
      <c r="VKD186" s="1"/>
      <c r="VKE186" s="5"/>
      <c r="VKF186" s="29"/>
      <c r="VKG186" s="37"/>
      <c r="VKH186" s="13"/>
      <c r="VKI186" s="12"/>
      <c r="VKJ186" s="12"/>
      <c r="VKK186" s="1"/>
      <c r="VKL186" s="5"/>
      <c r="VKM186" s="29"/>
      <c r="VKN186" s="37"/>
      <c r="VKO186" s="13"/>
      <c r="VKP186" s="12"/>
      <c r="VKQ186" s="12"/>
      <c r="VKR186" s="1"/>
      <c r="VKS186" s="5"/>
      <c r="VKT186" s="29"/>
      <c r="VKU186" s="37"/>
      <c r="VKV186" s="13"/>
      <c r="VKW186" s="12"/>
      <c r="VKX186" s="12"/>
      <c r="VKY186" s="1"/>
      <c r="VKZ186" s="5"/>
      <c r="VLA186" s="29"/>
      <c r="VLB186" s="37"/>
      <c r="VLC186" s="13"/>
      <c r="VLD186" s="12"/>
      <c r="VLE186" s="12"/>
      <c r="VLF186" s="1"/>
      <c r="VLG186" s="5"/>
      <c r="VLH186" s="29"/>
      <c r="VLI186" s="37"/>
      <c r="VLJ186" s="13"/>
      <c r="VLK186" s="12"/>
      <c r="VLL186" s="12"/>
      <c r="VLM186" s="1"/>
      <c r="VLN186" s="5"/>
      <c r="VLO186" s="29"/>
      <c r="VLP186" s="37"/>
      <c r="VLQ186" s="13"/>
      <c r="VLR186" s="12"/>
      <c r="VLS186" s="12"/>
      <c r="VLT186" s="1"/>
      <c r="VLU186" s="5"/>
      <c r="VLV186" s="29"/>
      <c r="VLW186" s="37"/>
      <c r="VLX186" s="13"/>
      <c r="VLY186" s="12"/>
      <c r="VLZ186" s="12"/>
      <c r="VMA186" s="1"/>
      <c r="VMB186" s="5"/>
      <c r="VMC186" s="29"/>
      <c r="VMD186" s="37"/>
      <c r="VME186" s="13"/>
      <c r="VMF186" s="12"/>
      <c r="VMG186" s="12"/>
      <c r="VMH186" s="1"/>
      <c r="VMI186" s="5"/>
      <c r="VMJ186" s="29"/>
      <c r="VMK186" s="37"/>
      <c r="VML186" s="13"/>
      <c r="VMM186" s="12"/>
      <c r="VMN186" s="12"/>
      <c r="VMO186" s="1"/>
      <c r="VMP186" s="5"/>
      <c r="VMQ186" s="29"/>
      <c r="VMR186" s="37"/>
      <c r="VMS186" s="13"/>
      <c r="VMT186" s="12"/>
      <c r="VMU186" s="12"/>
      <c r="VMV186" s="1"/>
      <c r="VMW186" s="5"/>
      <c r="VMX186" s="29"/>
      <c r="VMY186" s="37"/>
      <c r="VMZ186" s="13"/>
      <c r="VNA186" s="12"/>
      <c r="VNB186" s="12"/>
      <c r="VNC186" s="1"/>
      <c r="VND186" s="5"/>
      <c r="VNE186" s="29"/>
      <c r="VNF186" s="37"/>
      <c r="VNG186" s="13"/>
      <c r="VNH186" s="12"/>
      <c r="VNI186" s="12"/>
      <c r="VNJ186" s="1"/>
      <c r="VNK186" s="5"/>
      <c r="VNL186" s="29"/>
      <c r="VNM186" s="37"/>
      <c r="VNN186" s="13"/>
      <c r="VNO186" s="12"/>
      <c r="VNP186" s="12"/>
      <c r="VNQ186" s="1"/>
      <c r="VNR186" s="5"/>
      <c r="VNS186" s="29"/>
      <c r="VNT186" s="37"/>
      <c r="VNU186" s="13"/>
      <c r="VNV186" s="12"/>
      <c r="VNW186" s="12"/>
      <c r="VNX186" s="1"/>
      <c r="VNY186" s="5"/>
      <c r="VNZ186" s="29"/>
      <c r="VOA186" s="37"/>
      <c r="VOB186" s="13"/>
      <c r="VOC186" s="12"/>
      <c r="VOD186" s="12"/>
      <c r="VOE186" s="1"/>
      <c r="VOF186" s="5"/>
      <c r="VOG186" s="29"/>
      <c r="VOH186" s="37"/>
      <c r="VOI186" s="13"/>
      <c r="VOJ186" s="12"/>
      <c r="VOK186" s="12"/>
      <c r="VOL186" s="1"/>
      <c r="VOM186" s="5"/>
      <c r="VON186" s="29"/>
      <c r="VOO186" s="37"/>
      <c r="VOP186" s="13"/>
      <c r="VOQ186" s="12"/>
      <c r="VOR186" s="12"/>
      <c r="VOS186" s="1"/>
      <c r="VOT186" s="5"/>
      <c r="VOU186" s="29"/>
      <c r="VOV186" s="37"/>
      <c r="VOW186" s="13"/>
      <c r="VOX186" s="12"/>
      <c r="VOY186" s="12"/>
      <c r="VOZ186" s="1"/>
      <c r="VPA186" s="5"/>
      <c r="VPB186" s="29"/>
      <c r="VPC186" s="37"/>
      <c r="VPD186" s="13"/>
      <c r="VPE186" s="12"/>
      <c r="VPF186" s="12"/>
      <c r="VPG186" s="1"/>
      <c r="VPH186" s="5"/>
      <c r="VPI186" s="29"/>
      <c r="VPJ186" s="37"/>
      <c r="VPK186" s="13"/>
      <c r="VPL186" s="12"/>
      <c r="VPM186" s="12"/>
      <c r="VPN186" s="1"/>
      <c r="VPO186" s="5"/>
      <c r="VPP186" s="29"/>
      <c r="VPQ186" s="37"/>
      <c r="VPR186" s="13"/>
      <c r="VPS186" s="12"/>
      <c r="VPT186" s="12"/>
      <c r="VPU186" s="1"/>
      <c r="VPV186" s="5"/>
      <c r="VPW186" s="29"/>
      <c r="VPX186" s="37"/>
      <c r="VPY186" s="13"/>
      <c r="VPZ186" s="12"/>
      <c r="VQA186" s="12"/>
      <c r="VQB186" s="1"/>
      <c r="VQC186" s="5"/>
      <c r="VQD186" s="29"/>
      <c r="VQE186" s="37"/>
      <c r="VQF186" s="13"/>
      <c r="VQG186" s="12"/>
      <c r="VQH186" s="12"/>
      <c r="VQI186" s="1"/>
      <c r="VQJ186" s="5"/>
      <c r="VQK186" s="29"/>
      <c r="VQL186" s="37"/>
      <c r="VQM186" s="13"/>
      <c r="VQN186" s="12"/>
      <c r="VQO186" s="12"/>
      <c r="VQP186" s="1"/>
      <c r="VQQ186" s="5"/>
      <c r="VQR186" s="29"/>
      <c r="VQS186" s="37"/>
      <c r="VQT186" s="13"/>
      <c r="VQU186" s="12"/>
      <c r="VQV186" s="12"/>
      <c r="VQW186" s="1"/>
      <c r="VQX186" s="5"/>
      <c r="VQY186" s="29"/>
      <c r="VQZ186" s="37"/>
      <c r="VRA186" s="13"/>
      <c r="VRB186" s="12"/>
      <c r="VRC186" s="12"/>
      <c r="VRD186" s="1"/>
      <c r="VRE186" s="5"/>
      <c r="VRF186" s="29"/>
      <c r="VRG186" s="37"/>
      <c r="VRH186" s="13"/>
      <c r="VRI186" s="12"/>
      <c r="VRJ186" s="12"/>
      <c r="VRK186" s="1"/>
      <c r="VRL186" s="5"/>
      <c r="VRM186" s="29"/>
      <c r="VRN186" s="37"/>
      <c r="VRO186" s="13"/>
      <c r="VRP186" s="12"/>
      <c r="VRQ186" s="12"/>
      <c r="VRR186" s="1"/>
      <c r="VRS186" s="5"/>
      <c r="VRT186" s="29"/>
      <c r="VRU186" s="37"/>
      <c r="VRV186" s="13"/>
      <c r="VRW186" s="12"/>
      <c r="VRX186" s="12"/>
      <c r="VRY186" s="1"/>
      <c r="VRZ186" s="5"/>
      <c r="VSA186" s="29"/>
      <c r="VSB186" s="37"/>
      <c r="VSC186" s="13"/>
      <c r="VSD186" s="12"/>
      <c r="VSE186" s="12"/>
      <c r="VSF186" s="1"/>
      <c r="VSG186" s="5"/>
      <c r="VSH186" s="29"/>
      <c r="VSI186" s="37"/>
      <c r="VSJ186" s="13"/>
      <c r="VSK186" s="12"/>
      <c r="VSL186" s="12"/>
      <c r="VSM186" s="1"/>
      <c r="VSN186" s="5"/>
      <c r="VSO186" s="29"/>
      <c r="VSP186" s="37"/>
      <c r="VSQ186" s="13"/>
      <c r="VSR186" s="12"/>
      <c r="VSS186" s="12"/>
      <c r="VST186" s="1"/>
      <c r="VSU186" s="5"/>
      <c r="VSV186" s="29"/>
      <c r="VSW186" s="37"/>
      <c r="VSX186" s="13"/>
      <c r="VSY186" s="12"/>
      <c r="VSZ186" s="12"/>
      <c r="VTA186" s="1"/>
      <c r="VTB186" s="5"/>
      <c r="VTC186" s="29"/>
      <c r="VTD186" s="37"/>
      <c r="VTE186" s="13"/>
      <c r="VTF186" s="12"/>
      <c r="VTG186" s="12"/>
      <c r="VTH186" s="1"/>
      <c r="VTI186" s="5"/>
      <c r="VTJ186" s="29"/>
      <c r="VTK186" s="37"/>
      <c r="VTL186" s="13"/>
      <c r="VTM186" s="12"/>
      <c r="VTN186" s="12"/>
      <c r="VTO186" s="1"/>
      <c r="VTP186" s="5"/>
      <c r="VTQ186" s="29"/>
      <c r="VTR186" s="37"/>
      <c r="VTS186" s="13"/>
      <c r="VTT186" s="12"/>
      <c r="VTU186" s="12"/>
      <c r="VTV186" s="1"/>
      <c r="VTW186" s="5"/>
      <c r="VTX186" s="29"/>
      <c r="VTY186" s="37"/>
      <c r="VTZ186" s="13"/>
      <c r="VUA186" s="12"/>
      <c r="VUB186" s="12"/>
      <c r="VUC186" s="1"/>
      <c r="VUD186" s="5"/>
      <c r="VUE186" s="29"/>
      <c r="VUF186" s="37"/>
      <c r="VUG186" s="13"/>
      <c r="VUH186" s="12"/>
      <c r="VUI186" s="12"/>
      <c r="VUJ186" s="1"/>
      <c r="VUK186" s="5"/>
      <c r="VUL186" s="29"/>
      <c r="VUM186" s="37"/>
      <c r="VUN186" s="13"/>
      <c r="VUO186" s="12"/>
      <c r="VUP186" s="12"/>
      <c r="VUQ186" s="1"/>
      <c r="VUR186" s="5"/>
      <c r="VUS186" s="29"/>
      <c r="VUT186" s="37"/>
      <c r="VUU186" s="13"/>
      <c r="VUV186" s="12"/>
      <c r="VUW186" s="12"/>
      <c r="VUX186" s="1"/>
      <c r="VUY186" s="5"/>
      <c r="VUZ186" s="29"/>
      <c r="VVA186" s="37"/>
      <c r="VVB186" s="13"/>
      <c r="VVC186" s="12"/>
      <c r="VVD186" s="12"/>
      <c r="VVE186" s="1"/>
      <c r="VVF186" s="5"/>
      <c r="VVG186" s="29"/>
      <c r="VVH186" s="37"/>
      <c r="VVI186" s="13"/>
      <c r="VVJ186" s="12"/>
      <c r="VVK186" s="12"/>
      <c r="VVL186" s="1"/>
      <c r="VVM186" s="5"/>
      <c r="VVN186" s="29"/>
      <c r="VVO186" s="37"/>
      <c r="VVP186" s="13"/>
      <c r="VVQ186" s="12"/>
      <c r="VVR186" s="12"/>
      <c r="VVS186" s="1"/>
      <c r="VVT186" s="5"/>
      <c r="VVU186" s="29"/>
      <c r="VVV186" s="37"/>
      <c r="VVW186" s="13"/>
      <c r="VVX186" s="12"/>
      <c r="VVY186" s="12"/>
      <c r="VVZ186" s="1"/>
      <c r="VWA186" s="5"/>
      <c r="VWB186" s="29"/>
      <c r="VWC186" s="37"/>
      <c r="VWD186" s="13"/>
      <c r="VWE186" s="12"/>
      <c r="VWF186" s="12"/>
      <c r="VWG186" s="1"/>
      <c r="VWH186" s="5"/>
      <c r="VWI186" s="29"/>
      <c r="VWJ186" s="37"/>
      <c r="VWK186" s="13"/>
      <c r="VWL186" s="12"/>
      <c r="VWM186" s="12"/>
      <c r="VWN186" s="1"/>
      <c r="VWO186" s="5"/>
      <c r="VWP186" s="29"/>
      <c r="VWQ186" s="37"/>
      <c r="VWR186" s="13"/>
      <c r="VWS186" s="12"/>
      <c r="VWT186" s="12"/>
      <c r="VWU186" s="1"/>
      <c r="VWV186" s="5"/>
      <c r="VWW186" s="29"/>
      <c r="VWX186" s="37"/>
      <c r="VWY186" s="13"/>
      <c r="VWZ186" s="12"/>
      <c r="VXA186" s="12"/>
      <c r="VXB186" s="1"/>
      <c r="VXC186" s="5"/>
      <c r="VXD186" s="29"/>
      <c r="VXE186" s="37"/>
      <c r="VXF186" s="13"/>
      <c r="VXG186" s="12"/>
      <c r="VXH186" s="12"/>
      <c r="VXI186" s="1"/>
      <c r="VXJ186" s="5"/>
      <c r="VXK186" s="29"/>
      <c r="VXL186" s="37"/>
      <c r="VXM186" s="13"/>
      <c r="VXN186" s="12"/>
      <c r="VXO186" s="12"/>
      <c r="VXP186" s="1"/>
      <c r="VXQ186" s="5"/>
      <c r="VXR186" s="29"/>
      <c r="VXS186" s="37"/>
      <c r="VXT186" s="13"/>
      <c r="VXU186" s="12"/>
      <c r="VXV186" s="12"/>
      <c r="VXW186" s="1"/>
      <c r="VXX186" s="5"/>
      <c r="VXY186" s="29"/>
      <c r="VXZ186" s="37"/>
      <c r="VYA186" s="13"/>
      <c r="VYB186" s="12"/>
      <c r="VYC186" s="12"/>
      <c r="VYD186" s="1"/>
      <c r="VYE186" s="5"/>
      <c r="VYF186" s="29"/>
      <c r="VYG186" s="37"/>
      <c r="VYH186" s="13"/>
      <c r="VYI186" s="12"/>
      <c r="VYJ186" s="12"/>
      <c r="VYK186" s="1"/>
      <c r="VYL186" s="5"/>
      <c r="VYM186" s="29"/>
      <c r="VYN186" s="37"/>
      <c r="VYO186" s="13"/>
      <c r="VYP186" s="12"/>
      <c r="VYQ186" s="12"/>
      <c r="VYR186" s="1"/>
      <c r="VYS186" s="5"/>
      <c r="VYT186" s="29"/>
      <c r="VYU186" s="37"/>
      <c r="VYV186" s="13"/>
      <c r="VYW186" s="12"/>
      <c r="VYX186" s="12"/>
      <c r="VYY186" s="1"/>
      <c r="VYZ186" s="5"/>
      <c r="VZA186" s="29"/>
      <c r="VZB186" s="37"/>
      <c r="VZC186" s="13"/>
      <c r="VZD186" s="12"/>
      <c r="VZE186" s="12"/>
      <c r="VZF186" s="1"/>
      <c r="VZG186" s="5"/>
      <c r="VZH186" s="29"/>
      <c r="VZI186" s="37"/>
      <c r="VZJ186" s="13"/>
      <c r="VZK186" s="12"/>
      <c r="VZL186" s="12"/>
      <c r="VZM186" s="1"/>
      <c r="VZN186" s="5"/>
      <c r="VZO186" s="29"/>
      <c r="VZP186" s="37"/>
      <c r="VZQ186" s="13"/>
      <c r="VZR186" s="12"/>
      <c r="VZS186" s="12"/>
      <c r="VZT186" s="1"/>
      <c r="VZU186" s="5"/>
      <c r="VZV186" s="29"/>
      <c r="VZW186" s="37"/>
      <c r="VZX186" s="13"/>
      <c r="VZY186" s="12"/>
      <c r="VZZ186" s="12"/>
      <c r="WAA186" s="1"/>
      <c r="WAB186" s="5"/>
      <c r="WAC186" s="29"/>
      <c r="WAD186" s="37"/>
      <c r="WAE186" s="13"/>
      <c r="WAF186" s="12"/>
      <c r="WAG186" s="12"/>
      <c r="WAH186" s="1"/>
      <c r="WAI186" s="5"/>
      <c r="WAJ186" s="29"/>
      <c r="WAK186" s="37"/>
      <c r="WAL186" s="13"/>
      <c r="WAM186" s="12"/>
      <c r="WAN186" s="12"/>
      <c r="WAO186" s="1"/>
      <c r="WAP186" s="5"/>
      <c r="WAQ186" s="29"/>
      <c r="WAR186" s="37"/>
      <c r="WAS186" s="13"/>
      <c r="WAT186" s="12"/>
      <c r="WAU186" s="12"/>
      <c r="WAV186" s="1"/>
      <c r="WAW186" s="5"/>
      <c r="WAX186" s="29"/>
      <c r="WAY186" s="37"/>
      <c r="WAZ186" s="13"/>
      <c r="WBA186" s="12"/>
      <c r="WBB186" s="12"/>
      <c r="WBC186" s="1"/>
      <c r="WBD186" s="5"/>
      <c r="WBE186" s="29"/>
      <c r="WBF186" s="37"/>
      <c r="WBG186" s="13"/>
      <c r="WBH186" s="12"/>
      <c r="WBI186" s="12"/>
      <c r="WBJ186" s="1"/>
      <c r="WBK186" s="5"/>
      <c r="WBL186" s="29"/>
      <c r="WBM186" s="37"/>
      <c r="WBN186" s="13"/>
      <c r="WBO186" s="12"/>
      <c r="WBP186" s="12"/>
      <c r="WBQ186" s="1"/>
      <c r="WBR186" s="5"/>
      <c r="WBS186" s="29"/>
      <c r="WBT186" s="37"/>
      <c r="WBU186" s="13"/>
      <c r="WBV186" s="12"/>
      <c r="WBW186" s="12"/>
      <c r="WBX186" s="1"/>
      <c r="WBY186" s="5"/>
      <c r="WBZ186" s="29"/>
      <c r="WCA186" s="37"/>
      <c r="WCB186" s="13"/>
      <c r="WCC186" s="12"/>
      <c r="WCD186" s="12"/>
      <c r="WCE186" s="1"/>
      <c r="WCF186" s="5"/>
      <c r="WCG186" s="29"/>
      <c r="WCH186" s="37"/>
      <c r="WCI186" s="13"/>
      <c r="WCJ186" s="12"/>
      <c r="WCK186" s="12"/>
      <c r="WCL186" s="1"/>
      <c r="WCM186" s="5"/>
      <c r="WCN186" s="29"/>
      <c r="WCO186" s="37"/>
      <c r="WCP186" s="13"/>
      <c r="WCQ186" s="12"/>
      <c r="WCR186" s="12"/>
      <c r="WCS186" s="1"/>
      <c r="WCT186" s="5"/>
      <c r="WCU186" s="29"/>
      <c r="WCV186" s="37"/>
      <c r="WCW186" s="13"/>
      <c r="WCX186" s="12"/>
      <c r="WCY186" s="12"/>
      <c r="WCZ186" s="1"/>
      <c r="WDA186" s="5"/>
      <c r="WDB186" s="29"/>
      <c r="WDC186" s="37"/>
      <c r="WDD186" s="13"/>
      <c r="WDE186" s="12"/>
      <c r="WDF186" s="12"/>
      <c r="WDG186" s="1"/>
      <c r="WDH186" s="5"/>
      <c r="WDI186" s="29"/>
      <c r="WDJ186" s="37"/>
      <c r="WDK186" s="13"/>
      <c r="WDL186" s="12"/>
      <c r="WDM186" s="12"/>
      <c r="WDN186" s="1"/>
      <c r="WDO186" s="5"/>
      <c r="WDP186" s="29"/>
      <c r="WDQ186" s="37"/>
      <c r="WDR186" s="13"/>
      <c r="WDS186" s="12"/>
      <c r="WDT186" s="12"/>
      <c r="WDU186" s="1"/>
      <c r="WDV186" s="5"/>
      <c r="WDW186" s="29"/>
      <c r="WDX186" s="37"/>
      <c r="WDY186" s="13"/>
      <c r="WDZ186" s="12"/>
      <c r="WEA186" s="12"/>
      <c r="WEB186" s="1"/>
      <c r="WEC186" s="5"/>
      <c r="WED186" s="29"/>
      <c r="WEE186" s="37"/>
      <c r="WEF186" s="13"/>
      <c r="WEG186" s="12"/>
      <c r="WEH186" s="12"/>
      <c r="WEI186" s="1"/>
      <c r="WEJ186" s="5"/>
      <c r="WEK186" s="29"/>
      <c r="WEL186" s="37"/>
      <c r="WEM186" s="13"/>
      <c r="WEN186" s="12"/>
      <c r="WEO186" s="12"/>
      <c r="WEP186" s="1"/>
      <c r="WEQ186" s="5"/>
      <c r="WER186" s="29"/>
      <c r="WES186" s="37"/>
      <c r="WET186" s="13"/>
      <c r="WEU186" s="12"/>
      <c r="WEV186" s="12"/>
      <c r="WEW186" s="1"/>
      <c r="WEX186" s="5"/>
      <c r="WEY186" s="29"/>
      <c r="WEZ186" s="37"/>
      <c r="WFA186" s="13"/>
      <c r="WFB186" s="12"/>
      <c r="WFC186" s="12"/>
      <c r="WFD186" s="1"/>
      <c r="WFE186" s="5"/>
      <c r="WFF186" s="29"/>
      <c r="WFG186" s="37"/>
      <c r="WFH186" s="13"/>
      <c r="WFI186" s="12"/>
      <c r="WFJ186" s="12"/>
      <c r="WFK186" s="1"/>
      <c r="WFL186" s="5"/>
      <c r="WFM186" s="29"/>
      <c r="WFN186" s="37"/>
      <c r="WFO186" s="13"/>
      <c r="WFP186" s="12"/>
      <c r="WFQ186" s="12"/>
      <c r="WFR186" s="1"/>
      <c r="WFS186" s="5"/>
      <c r="WFT186" s="29"/>
      <c r="WFU186" s="37"/>
      <c r="WFV186" s="13"/>
      <c r="WFW186" s="12"/>
      <c r="WFX186" s="12"/>
      <c r="WFY186" s="1"/>
      <c r="WFZ186" s="5"/>
      <c r="WGA186" s="29"/>
      <c r="WGB186" s="37"/>
      <c r="WGC186" s="13"/>
      <c r="WGD186" s="12"/>
      <c r="WGE186" s="12"/>
      <c r="WGF186" s="1"/>
      <c r="WGG186" s="5"/>
      <c r="WGH186" s="29"/>
      <c r="WGI186" s="37"/>
      <c r="WGJ186" s="13"/>
      <c r="WGK186" s="12"/>
      <c r="WGL186" s="12"/>
      <c r="WGM186" s="1"/>
      <c r="WGN186" s="5"/>
      <c r="WGO186" s="29"/>
      <c r="WGP186" s="37"/>
      <c r="WGQ186" s="13"/>
      <c r="WGR186" s="12"/>
      <c r="WGS186" s="12"/>
      <c r="WGT186" s="1"/>
      <c r="WGU186" s="5"/>
      <c r="WGV186" s="29"/>
      <c r="WGW186" s="37"/>
      <c r="WGX186" s="13"/>
      <c r="WGY186" s="12"/>
      <c r="WGZ186" s="12"/>
      <c r="WHA186" s="1"/>
      <c r="WHB186" s="5"/>
      <c r="WHC186" s="29"/>
      <c r="WHD186" s="37"/>
      <c r="WHE186" s="13"/>
      <c r="WHF186" s="12"/>
      <c r="WHG186" s="12"/>
      <c r="WHH186" s="1"/>
      <c r="WHI186" s="5"/>
      <c r="WHJ186" s="29"/>
      <c r="WHK186" s="37"/>
      <c r="WHL186" s="13"/>
      <c r="WHM186" s="12"/>
      <c r="WHN186" s="12"/>
      <c r="WHO186" s="1"/>
      <c r="WHP186" s="5"/>
      <c r="WHQ186" s="29"/>
      <c r="WHR186" s="37"/>
      <c r="WHS186" s="13"/>
      <c r="WHT186" s="12"/>
      <c r="WHU186" s="12"/>
      <c r="WHV186" s="1"/>
      <c r="WHW186" s="5"/>
      <c r="WHX186" s="29"/>
      <c r="WHY186" s="37"/>
      <c r="WHZ186" s="13"/>
      <c r="WIA186" s="12"/>
      <c r="WIB186" s="12"/>
      <c r="WIC186" s="1"/>
      <c r="WID186" s="5"/>
      <c r="WIE186" s="29"/>
      <c r="WIF186" s="37"/>
      <c r="WIG186" s="13"/>
      <c r="WIH186" s="12"/>
      <c r="WII186" s="12"/>
      <c r="WIJ186" s="1"/>
      <c r="WIK186" s="5"/>
      <c r="WIL186" s="29"/>
      <c r="WIM186" s="37"/>
      <c r="WIN186" s="13"/>
      <c r="WIO186" s="12"/>
      <c r="WIP186" s="12"/>
      <c r="WIQ186" s="1"/>
      <c r="WIR186" s="5"/>
      <c r="WIS186" s="29"/>
      <c r="WIT186" s="37"/>
      <c r="WIU186" s="13"/>
      <c r="WIV186" s="12"/>
      <c r="WIW186" s="12"/>
      <c r="WIX186" s="1"/>
      <c r="WIY186" s="5"/>
      <c r="WIZ186" s="29"/>
      <c r="WJA186" s="37"/>
      <c r="WJB186" s="13"/>
      <c r="WJC186" s="12"/>
      <c r="WJD186" s="12"/>
      <c r="WJE186" s="1"/>
      <c r="WJF186" s="5"/>
      <c r="WJG186" s="29"/>
      <c r="WJH186" s="37"/>
      <c r="WJI186" s="13"/>
      <c r="WJJ186" s="12"/>
      <c r="WJK186" s="12"/>
      <c r="WJL186" s="1"/>
      <c r="WJM186" s="5"/>
      <c r="WJN186" s="29"/>
      <c r="WJO186" s="37"/>
      <c r="WJP186" s="13"/>
      <c r="WJQ186" s="12"/>
      <c r="WJR186" s="12"/>
      <c r="WJS186" s="1"/>
      <c r="WJT186" s="5"/>
      <c r="WJU186" s="29"/>
      <c r="WJV186" s="37"/>
      <c r="WJW186" s="13"/>
      <c r="WJX186" s="12"/>
      <c r="WJY186" s="12"/>
      <c r="WJZ186" s="1"/>
      <c r="WKA186" s="5"/>
      <c r="WKB186" s="29"/>
      <c r="WKC186" s="37"/>
      <c r="WKD186" s="13"/>
      <c r="WKE186" s="12"/>
      <c r="WKF186" s="12"/>
      <c r="WKG186" s="1"/>
      <c r="WKH186" s="5"/>
      <c r="WKI186" s="29"/>
      <c r="WKJ186" s="37"/>
      <c r="WKK186" s="13"/>
      <c r="WKL186" s="12"/>
      <c r="WKM186" s="12"/>
      <c r="WKN186" s="1"/>
      <c r="WKO186" s="5"/>
      <c r="WKP186" s="29"/>
      <c r="WKQ186" s="37"/>
      <c r="WKR186" s="13"/>
      <c r="WKS186" s="12"/>
      <c r="WKT186" s="12"/>
      <c r="WKU186" s="1"/>
      <c r="WKV186" s="5"/>
      <c r="WKW186" s="29"/>
      <c r="WKX186" s="37"/>
      <c r="WKY186" s="13"/>
      <c r="WKZ186" s="12"/>
      <c r="WLA186" s="12"/>
      <c r="WLB186" s="1"/>
      <c r="WLC186" s="5"/>
      <c r="WLD186" s="29"/>
      <c r="WLE186" s="37"/>
      <c r="WLF186" s="13"/>
      <c r="WLG186" s="12"/>
      <c r="WLH186" s="12"/>
      <c r="WLI186" s="1"/>
      <c r="WLJ186" s="5"/>
      <c r="WLK186" s="29"/>
      <c r="WLL186" s="37"/>
      <c r="WLM186" s="13"/>
      <c r="WLN186" s="12"/>
      <c r="WLO186" s="12"/>
      <c r="WLP186" s="1"/>
      <c r="WLQ186" s="5"/>
      <c r="WLR186" s="29"/>
      <c r="WLS186" s="37"/>
      <c r="WLT186" s="13"/>
      <c r="WLU186" s="12"/>
      <c r="WLV186" s="12"/>
      <c r="WLW186" s="1"/>
      <c r="WLX186" s="5"/>
      <c r="WLY186" s="29"/>
      <c r="WLZ186" s="37"/>
      <c r="WMA186" s="13"/>
      <c r="WMB186" s="12"/>
      <c r="WMC186" s="12"/>
      <c r="WMD186" s="1"/>
      <c r="WME186" s="5"/>
      <c r="WMF186" s="29"/>
      <c r="WMG186" s="37"/>
      <c r="WMH186" s="13"/>
      <c r="WMI186" s="12"/>
      <c r="WMJ186" s="12"/>
      <c r="WMK186" s="1"/>
      <c r="WML186" s="5"/>
      <c r="WMM186" s="29"/>
      <c r="WMN186" s="37"/>
      <c r="WMO186" s="13"/>
      <c r="WMP186" s="12"/>
      <c r="WMQ186" s="12"/>
      <c r="WMR186" s="1"/>
      <c r="WMS186" s="5"/>
      <c r="WMT186" s="29"/>
      <c r="WMU186" s="37"/>
      <c r="WMV186" s="13"/>
      <c r="WMW186" s="12"/>
      <c r="WMX186" s="12"/>
      <c r="WMY186" s="1"/>
      <c r="WMZ186" s="5"/>
      <c r="WNA186" s="29"/>
      <c r="WNB186" s="37"/>
      <c r="WNC186" s="13"/>
      <c r="WND186" s="12"/>
      <c r="WNE186" s="12"/>
      <c r="WNF186" s="1"/>
      <c r="WNG186" s="5"/>
      <c r="WNH186" s="29"/>
      <c r="WNI186" s="37"/>
      <c r="WNJ186" s="13"/>
      <c r="WNK186" s="12"/>
      <c r="WNL186" s="12"/>
      <c r="WNM186" s="1"/>
      <c r="WNN186" s="5"/>
      <c r="WNO186" s="29"/>
      <c r="WNP186" s="37"/>
      <c r="WNQ186" s="13"/>
      <c r="WNR186" s="12"/>
      <c r="WNS186" s="12"/>
      <c r="WNT186" s="1"/>
      <c r="WNU186" s="5"/>
      <c r="WNV186" s="29"/>
      <c r="WNW186" s="37"/>
      <c r="WNX186" s="13"/>
      <c r="WNY186" s="12"/>
      <c r="WNZ186" s="12"/>
      <c r="WOA186" s="1"/>
      <c r="WOB186" s="5"/>
      <c r="WOC186" s="29"/>
      <c r="WOD186" s="37"/>
      <c r="WOE186" s="13"/>
      <c r="WOF186" s="12"/>
      <c r="WOG186" s="12"/>
      <c r="WOH186" s="1"/>
      <c r="WOI186" s="5"/>
      <c r="WOJ186" s="29"/>
      <c r="WOK186" s="37"/>
      <c r="WOL186" s="13"/>
      <c r="WOM186" s="12"/>
      <c r="WON186" s="12"/>
      <c r="WOO186" s="1"/>
      <c r="WOP186" s="5"/>
      <c r="WOQ186" s="29"/>
      <c r="WOR186" s="37"/>
      <c r="WOS186" s="13"/>
      <c r="WOT186" s="12"/>
      <c r="WOU186" s="12"/>
      <c r="WOV186" s="1"/>
      <c r="WOW186" s="5"/>
      <c r="WOX186" s="29"/>
      <c r="WOY186" s="37"/>
      <c r="WOZ186" s="13"/>
      <c r="WPA186" s="12"/>
      <c r="WPB186" s="12"/>
      <c r="WPC186" s="1"/>
      <c r="WPD186" s="5"/>
      <c r="WPE186" s="29"/>
      <c r="WPF186" s="37"/>
      <c r="WPG186" s="13"/>
      <c r="WPH186" s="12"/>
      <c r="WPI186" s="12"/>
      <c r="WPJ186" s="1"/>
      <c r="WPK186" s="5"/>
      <c r="WPL186" s="29"/>
      <c r="WPM186" s="37"/>
      <c r="WPN186" s="13"/>
      <c r="WPO186" s="12"/>
      <c r="WPP186" s="12"/>
      <c r="WPQ186" s="1"/>
      <c r="WPR186" s="5"/>
      <c r="WPS186" s="29"/>
      <c r="WPT186" s="37"/>
      <c r="WPU186" s="13"/>
      <c r="WPV186" s="12"/>
      <c r="WPW186" s="12"/>
      <c r="WPX186" s="1"/>
      <c r="WPY186" s="5"/>
      <c r="WPZ186" s="29"/>
      <c r="WQA186" s="37"/>
      <c r="WQB186" s="13"/>
      <c r="WQC186" s="12"/>
      <c r="WQD186" s="12"/>
      <c r="WQE186" s="1"/>
      <c r="WQF186" s="5"/>
      <c r="WQG186" s="29"/>
      <c r="WQH186" s="37"/>
      <c r="WQI186" s="13"/>
      <c r="WQJ186" s="12"/>
      <c r="WQK186" s="12"/>
      <c r="WQL186" s="1"/>
      <c r="WQM186" s="5"/>
      <c r="WQN186" s="29"/>
      <c r="WQO186" s="37"/>
      <c r="WQP186" s="13"/>
      <c r="WQQ186" s="12"/>
      <c r="WQR186" s="12"/>
      <c r="WQS186" s="1"/>
      <c r="WQT186" s="5"/>
      <c r="WQU186" s="29"/>
      <c r="WQV186" s="37"/>
      <c r="WQW186" s="13"/>
      <c r="WQX186" s="12"/>
      <c r="WQY186" s="12"/>
      <c r="WQZ186" s="1"/>
      <c r="WRA186" s="5"/>
      <c r="WRB186" s="29"/>
      <c r="WRC186" s="37"/>
      <c r="WRD186" s="13"/>
      <c r="WRE186" s="12"/>
      <c r="WRF186" s="12"/>
      <c r="WRG186" s="1"/>
      <c r="WRH186" s="5"/>
      <c r="WRI186" s="29"/>
      <c r="WRJ186" s="37"/>
      <c r="WRK186" s="13"/>
      <c r="WRL186" s="12"/>
      <c r="WRM186" s="12"/>
      <c r="WRN186" s="1"/>
      <c r="WRO186" s="5"/>
      <c r="WRP186" s="29"/>
      <c r="WRQ186" s="37"/>
      <c r="WRR186" s="13"/>
      <c r="WRS186" s="12"/>
      <c r="WRT186" s="12"/>
      <c r="WRU186" s="1"/>
      <c r="WRV186" s="5"/>
      <c r="WRW186" s="29"/>
      <c r="WRX186" s="37"/>
      <c r="WRY186" s="13"/>
      <c r="WRZ186" s="12"/>
      <c r="WSA186" s="12"/>
      <c r="WSB186" s="1"/>
      <c r="WSC186" s="5"/>
      <c r="WSD186" s="29"/>
      <c r="WSE186" s="37"/>
      <c r="WSF186" s="13"/>
      <c r="WSG186" s="12"/>
      <c r="WSH186" s="12"/>
      <c r="WSI186" s="1"/>
      <c r="WSJ186" s="5"/>
      <c r="WSK186" s="29"/>
      <c r="WSL186" s="37"/>
      <c r="WSM186" s="13"/>
      <c r="WSN186" s="12"/>
      <c r="WSO186" s="12"/>
      <c r="WSP186" s="1"/>
      <c r="WSQ186" s="5"/>
      <c r="WSR186" s="29"/>
      <c r="WSS186" s="37"/>
      <c r="WST186" s="13"/>
      <c r="WSU186" s="12"/>
      <c r="WSV186" s="12"/>
      <c r="WSW186" s="1"/>
      <c r="WSX186" s="5"/>
      <c r="WSY186" s="29"/>
      <c r="WSZ186" s="37"/>
      <c r="WTA186" s="13"/>
      <c r="WTB186" s="12"/>
      <c r="WTC186" s="12"/>
      <c r="WTD186" s="1"/>
      <c r="WTE186" s="5"/>
      <c r="WTF186" s="29"/>
      <c r="WTG186" s="37"/>
      <c r="WTH186" s="13"/>
      <c r="WTI186" s="12"/>
      <c r="WTJ186" s="12"/>
      <c r="WTK186" s="1"/>
      <c r="WTL186" s="5"/>
      <c r="WTM186" s="29"/>
      <c r="WTN186" s="37"/>
      <c r="WTO186" s="13"/>
      <c r="WTP186" s="12"/>
      <c r="WTQ186" s="12"/>
      <c r="WTR186" s="1"/>
      <c r="WTS186" s="5"/>
      <c r="WTT186" s="29"/>
      <c r="WTU186" s="37"/>
      <c r="WTV186" s="13"/>
      <c r="WTW186" s="12"/>
      <c r="WTX186" s="12"/>
      <c r="WTY186" s="1"/>
      <c r="WTZ186" s="5"/>
      <c r="WUA186" s="29"/>
      <c r="WUB186" s="37"/>
      <c r="WUC186" s="13"/>
      <c r="WUD186" s="12"/>
      <c r="WUE186" s="12"/>
      <c r="WUF186" s="1"/>
      <c r="WUG186" s="5"/>
      <c r="WUH186" s="29"/>
      <c r="WUI186" s="37"/>
      <c r="WUJ186" s="13"/>
      <c r="WUK186" s="12"/>
      <c r="WUL186" s="12"/>
      <c r="WUM186" s="1"/>
      <c r="WUN186" s="5"/>
      <c r="WUO186" s="29"/>
      <c r="WUP186" s="37"/>
      <c r="WUQ186" s="13"/>
      <c r="WUR186" s="12"/>
      <c r="WUS186" s="12"/>
      <c r="WUT186" s="1"/>
      <c r="WUU186" s="5"/>
      <c r="WUV186" s="29"/>
      <c r="WUW186" s="37"/>
      <c r="WUX186" s="13"/>
      <c r="WUY186" s="12"/>
      <c r="WUZ186" s="12"/>
      <c r="WVA186" s="1"/>
      <c r="WVB186" s="5"/>
      <c r="WVC186" s="29"/>
      <c r="WVD186" s="37"/>
      <c r="WVE186" s="13"/>
      <c r="WVF186" s="12"/>
      <c r="WVG186" s="12"/>
      <c r="WVH186" s="1"/>
      <c r="WVI186" s="5"/>
      <c r="WVJ186" s="29"/>
      <c r="WVK186" s="37"/>
      <c r="WVL186" s="13"/>
      <c r="WVM186" s="12"/>
      <c r="WVN186" s="12"/>
      <c r="WVO186" s="1"/>
      <c r="WVP186" s="5"/>
      <c r="WVQ186" s="29"/>
      <c r="WVR186" s="37"/>
      <c r="WVS186" s="13"/>
      <c r="WVT186" s="12"/>
      <c r="WVU186" s="12"/>
      <c r="WVV186" s="1"/>
      <c r="WVW186" s="5"/>
      <c r="WVX186" s="29"/>
      <c r="WVY186" s="37"/>
      <c r="WVZ186" s="13"/>
      <c r="WWA186" s="12"/>
      <c r="WWB186" s="12"/>
      <c r="WWC186" s="1"/>
      <c r="WWD186" s="5"/>
      <c r="WWE186" s="29"/>
      <c r="WWF186" s="37"/>
      <c r="WWG186" s="13"/>
      <c r="WWH186" s="12"/>
      <c r="WWI186" s="12"/>
      <c r="WWJ186" s="1"/>
      <c r="WWK186" s="5"/>
      <c r="WWL186" s="29"/>
      <c r="WWM186" s="37"/>
      <c r="WWN186" s="13"/>
      <c r="WWO186" s="12"/>
      <c r="WWP186" s="12"/>
      <c r="WWQ186" s="1"/>
      <c r="WWR186" s="5"/>
      <c r="WWS186" s="29"/>
      <c r="WWT186" s="37"/>
      <c r="WWU186" s="13"/>
      <c r="WWV186" s="12"/>
      <c r="WWW186" s="12"/>
      <c r="WWX186" s="1"/>
      <c r="WWY186" s="5"/>
      <c r="WWZ186" s="29"/>
      <c r="WXA186" s="37"/>
      <c r="WXB186" s="13"/>
      <c r="WXC186" s="12"/>
      <c r="WXD186" s="12"/>
      <c r="WXE186" s="1"/>
      <c r="WXF186" s="5"/>
      <c r="WXG186" s="29"/>
      <c r="WXH186" s="37"/>
      <c r="WXI186" s="13"/>
      <c r="WXJ186" s="12"/>
      <c r="WXK186" s="12"/>
      <c r="WXL186" s="1"/>
      <c r="WXM186" s="5"/>
      <c r="WXN186" s="29"/>
      <c r="WXO186" s="37"/>
      <c r="WXP186" s="13"/>
      <c r="WXQ186" s="12"/>
      <c r="WXR186" s="12"/>
      <c r="WXS186" s="1"/>
      <c r="WXT186" s="5"/>
      <c r="WXU186" s="29"/>
      <c r="WXV186" s="37"/>
      <c r="WXW186" s="13"/>
      <c r="WXX186" s="12"/>
      <c r="WXY186" s="12"/>
      <c r="WXZ186" s="1"/>
      <c r="WYA186" s="5"/>
      <c r="WYB186" s="29"/>
      <c r="WYC186" s="37"/>
      <c r="WYD186" s="13"/>
      <c r="WYE186" s="12"/>
      <c r="WYF186" s="12"/>
      <c r="WYG186" s="1"/>
      <c r="WYH186" s="5"/>
      <c r="WYI186" s="29"/>
      <c r="WYJ186" s="37"/>
      <c r="WYK186" s="13"/>
      <c r="WYL186" s="12"/>
      <c r="WYM186" s="12"/>
      <c r="WYN186" s="1"/>
      <c r="WYO186" s="5"/>
      <c r="WYP186" s="29"/>
      <c r="WYQ186" s="37"/>
      <c r="WYR186" s="13"/>
      <c r="WYS186" s="12"/>
      <c r="WYT186" s="12"/>
      <c r="WYU186" s="1"/>
      <c r="WYV186" s="5"/>
      <c r="WYW186" s="29"/>
      <c r="WYX186" s="37"/>
      <c r="WYY186" s="13"/>
      <c r="WYZ186" s="12"/>
      <c r="WZA186" s="12"/>
      <c r="WZB186" s="1"/>
      <c r="WZC186" s="5"/>
      <c r="WZD186" s="29"/>
      <c r="WZE186" s="37"/>
      <c r="WZF186" s="13"/>
      <c r="WZG186" s="12"/>
      <c r="WZH186" s="12"/>
      <c r="WZI186" s="1"/>
      <c r="WZJ186" s="5"/>
      <c r="WZK186" s="29"/>
      <c r="WZL186" s="37"/>
      <c r="WZM186" s="13"/>
      <c r="WZN186" s="12"/>
      <c r="WZO186" s="12"/>
      <c r="WZP186" s="1"/>
      <c r="WZQ186" s="5"/>
      <c r="WZR186" s="29"/>
      <c r="WZS186" s="37"/>
      <c r="WZT186" s="13"/>
      <c r="WZU186" s="12"/>
      <c r="WZV186" s="12"/>
      <c r="WZW186" s="1"/>
      <c r="WZX186" s="5"/>
      <c r="WZY186" s="29"/>
      <c r="WZZ186" s="37"/>
      <c r="XAA186" s="13"/>
      <c r="XAB186" s="12"/>
      <c r="XAC186" s="12"/>
      <c r="XAD186" s="1"/>
      <c r="XAE186" s="5"/>
      <c r="XAF186" s="29"/>
      <c r="XAG186" s="37"/>
      <c r="XAH186" s="13"/>
      <c r="XAI186" s="12"/>
      <c r="XAJ186" s="12"/>
      <c r="XAK186" s="1"/>
      <c r="XAL186" s="5"/>
      <c r="XAM186" s="29"/>
      <c r="XAN186" s="37"/>
      <c r="XAO186" s="13"/>
      <c r="XAP186" s="12"/>
      <c r="XAQ186" s="12"/>
      <c r="XAR186" s="1"/>
      <c r="XAS186" s="5"/>
      <c r="XAT186" s="29"/>
      <c r="XAU186" s="37"/>
      <c r="XAV186" s="13"/>
      <c r="XAW186" s="12"/>
      <c r="XAX186" s="12"/>
      <c r="XAY186" s="1"/>
      <c r="XAZ186" s="5"/>
      <c r="XBA186" s="29"/>
      <c r="XBB186" s="37"/>
      <c r="XBC186" s="13"/>
      <c r="XBD186" s="12"/>
      <c r="XBE186" s="12"/>
      <c r="XBF186" s="1"/>
      <c r="XBG186" s="5"/>
      <c r="XBH186" s="29"/>
      <c r="XBI186" s="37"/>
      <c r="XBJ186" s="13"/>
      <c r="XBK186" s="12"/>
      <c r="XBL186" s="12"/>
      <c r="XBM186" s="1"/>
      <c r="XBN186" s="5"/>
      <c r="XBO186" s="29"/>
      <c r="XBP186" s="37"/>
      <c r="XBQ186" s="13"/>
      <c r="XBR186" s="12"/>
      <c r="XBS186" s="12"/>
      <c r="XBT186" s="1"/>
      <c r="XBU186" s="5"/>
      <c r="XBV186" s="29"/>
      <c r="XBW186" s="37"/>
      <c r="XBX186" s="13"/>
      <c r="XBY186" s="12"/>
      <c r="XBZ186" s="12"/>
      <c r="XCA186" s="1"/>
      <c r="XCB186" s="5"/>
      <c r="XCC186" s="29"/>
      <c r="XCD186" s="37"/>
      <c r="XCE186" s="13"/>
      <c r="XCF186" s="12"/>
      <c r="XCG186" s="12"/>
      <c r="XCH186" s="1"/>
      <c r="XCI186" s="5"/>
      <c r="XCJ186" s="29"/>
      <c r="XCK186" s="37"/>
      <c r="XCL186" s="13"/>
      <c r="XCM186" s="12"/>
      <c r="XCN186" s="12"/>
      <c r="XCO186" s="1"/>
      <c r="XCP186" s="5"/>
      <c r="XCQ186" s="29"/>
      <c r="XCR186" s="37"/>
      <c r="XCS186" s="13"/>
      <c r="XCT186" s="12"/>
      <c r="XCU186" s="12"/>
      <c r="XCV186" s="1"/>
      <c r="XCW186" s="5"/>
      <c r="XCX186" s="29"/>
      <c r="XCY186" s="37"/>
      <c r="XCZ186" s="13"/>
      <c r="XDA186" s="12"/>
      <c r="XDB186" s="12"/>
      <c r="XDC186" s="1"/>
      <c r="XDD186" s="5"/>
      <c r="XDE186" s="29"/>
      <c r="XDF186" s="37"/>
      <c r="XDG186" s="13"/>
      <c r="XDH186" s="12"/>
      <c r="XDI186" s="12"/>
      <c r="XDJ186" s="1"/>
      <c r="XDK186" s="5"/>
      <c r="XDL186" s="29"/>
      <c r="XDM186" s="37"/>
      <c r="XDN186" s="13"/>
      <c r="XDO186" s="12"/>
      <c r="XDP186" s="12"/>
      <c r="XDQ186" s="1"/>
      <c r="XDR186" s="5"/>
      <c r="XDS186" s="29"/>
      <c r="XDT186" s="37"/>
      <c r="XDU186" s="13"/>
      <c r="XDV186" s="12"/>
      <c r="XDW186" s="12"/>
      <c r="XDX186" s="1"/>
      <c r="XDY186" s="5"/>
      <c r="XDZ186" s="29"/>
      <c r="XEA186" s="37"/>
      <c r="XEB186" s="13"/>
      <c r="XEC186" s="12"/>
      <c r="XED186" s="12"/>
      <c r="XEE186" s="1"/>
      <c r="XEF186" s="5"/>
      <c r="XEG186" s="29"/>
      <c r="XEH186" s="37"/>
      <c r="XEI186" s="13"/>
      <c r="XEJ186" s="12"/>
      <c r="XEK186" s="12"/>
      <c r="XEL186" s="1"/>
      <c r="XEM186" s="5"/>
      <c r="XEN186" s="29"/>
      <c r="XEO186" s="37"/>
      <c r="XEP186" s="13"/>
      <c r="XEQ186" s="12"/>
      <c r="XER186" s="12"/>
      <c r="XES186" s="1"/>
      <c r="XET186" s="5"/>
      <c r="XEU186" s="29"/>
      <c r="XEV186" s="37"/>
      <c r="XEW186" s="13"/>
      <c r="XEX186" s="12"/>
      <c r="XEY186" s="12"/>
      <c r="XEZ186" s="1"/>
      <c r="XFA186" s="5"/>
      <c r="XFB186" s="29"/>
      <c r="XFC186" s="37"/>
      <c r="XFD186" s="13"/>
    </row>
    <row r="187" spans="1:16384" ht="14.25" customHeight="1">
      <c r="A187" s="6"/>
      <c r="B187" s="58" t="s">
        <v>348</v>
      </c>
      <c r="C187" s="6" t="s">
        <v>189</v>
      </c>
      <c r="D187" s="138"/>
      <c r="E187" s="139"/>
      <c r="F187" s="139"/>
      <c r="G187" s="137"/>
      <c r="H187" s="105"/>
      <c r="I187" s="57"/>
      <c r="J187" s="53"/>
      <c r="K187" s="53"/>
      <c r="L187" s="53"/>
      <c r="M187" s="53"/>
      <c r="N187" s="53"/>
    </row>
    <row r="188" spans="1:16384" ht="14.25" customHeight="1">
      <c r="A188" s="6"/>
      <c r="B188" s="58" t="s">
        <v>262</v>
      </c>
      <c r="C188" s="6" t="s">
        <v>201</v>
      </c>
      <c r="D188" s="138"/>
      <c r="E188" s="139"/>
      <c r="F188" s="139"/>
      <c r="G188" s="137"/>
      <c r="H188" s="119"/>
      <c r="I188" s="72"/>
      <c r="J188" s="6"/>
      <c r="K188" s="13"/>
      <c r="L188" s="12"/>
      <c r="M188" s="12"/>
      <c r="N188" s="1"/>
      <c r="O188" s="5"/>
      <c r="P188" s="29"/>
      <c r="Q188" s="37"/>
      <c r="R188" s="13"/>
      <c r="S188" s="12"/>
      <c r="T188" s="12"/>
      <c r="U188" s="1"/>
      <c r="V188" s="5"/>
      <c r="W188" s="29"/>
      <c r="X188" s="37"/>
      <c r="Y188" s="13"/>
      <c r="Z188" s="12"/>
      <c r="AA188" s="12"/>
      <c r="AB188" s="1"/>
      <c r="AC188" s="5"/>
      <c r="AD188" s="29"/>
      <c r="AE188" s="37"/>
      <c r="AF188" s="13"/>
      <c r="AG188" s="12"/>
      <c r="AH188" s="12"/>
      <c r="AI188" s="1"/>
      <c r="AJ188" s="5"/>
      <c r="AK188" s="29"/>
      <c r="AL188" s="37"/>
      <c r="AM188" s="13"/>
      <c r="AN188" s="12"/>
      <c r="AO188" s="12"/>
      <c r="AP188" s="1"/>
      <c r="AQ188" s="5"/>
      <c r="AR188" s="29"/>
      <c r="AS188" s="37"/>
      <c r="AT188" s="13"/>
      <c r="AU188" s="12"/>
      <c r="AV188" s="12"/>
      <c r="AW188" s="1"/>
      <c r="AX188" s="5"/>
      <c r="AY188" s="29"/>
      <c r="AZ188" s="37"/>
      <c r="BA188" s="13"/>
      <c r="BB188" s="12"/>
      <c r="BC188" s="12"/>
      <c r="BD188" s="1"/>
      <c r="BE188" s="5"/>
      <c r="BF188" s="29"/>
      <c r="BG188" s="37"/>
      <c r="BH188" s="13"/>
      <c r="BI188" s="12"/>
      <c r="BJ188" s="12"/>
      <c r="BK188" s="1"/>
      <c r="BL188" s="5"/>
      <c r="BM188" s="29"/>
      <c r="BN188" s="37"/>
      <c r="BO188" s="13"/>
      <c r="BP188" s="12"/>
      <c r="BQ188" s="12"/>
      <c r="BR188" s="1"/>
      <c r="BS188" s="5"/>
      <c r="BT188" s="29"/>
      <c r="BU188" s="37"/>
      <c r="BV188" s="13"/>
      <c r="BW188" s="12"/>
      <c r="BX188" s="12"/>
      <c r="BY188" s="1"/>
      <c r="BZ188" s="5"/>
      <c r="CA188" s="29"/>
      <c r="CB188" s="37"/>
      <c r="CC188" s="13"/>
      <c r="CD188" s="12"/>
      <c r="CE188" s="12"/>
      <c r="CF188" s="1"/>
      <c r="CG188" s="5"/>
      <c r="CH188" s="29"/>
      <c r="CI188" s="37"/>
      <c r="CJ188" s="13"/>
      <c r="CK188" s="12"/>
      <c r="CL188" s="12"/>
      <c r="CM188" s="1"/>
      <c r="CN188" s="5"/>
      <c r="CO188" s="29"/>
      <c r="CP188" s="37"/>
      <c r="CQ188" s="13"/>
      <c r="CR188" s="12"/>
      <c r="CS188" s="12"/>
      <c r="CT188" s="1"/>
      <c r="CU188" s="5"/>
      <c r="CV188" s="29"/>
      <c r="CW188" s="37"/>
      <c r="CX188" s="13"/>
      <c r="CY188" s="12"/>
      <c r="CZ188" s="12"/>
      <c r="DA188" s="1"/>
      <c r="DB188" s="5"/>
      <c r="DC188" s="29"/>
      <c r="DD188" s="37"/>
      <c r="DE188" s="13"/>
      <c r="DF188" s="12"/>
      <c r="DG188" s="12"/>
      <c r="DH188" s="1"/>
      <c r="DI188" s="5"/>
      <c r="DJ188" s="29"/>
      <c r="DK188" s="37"/>
      <c r="DL188" s="13"/>
      <c r="DM188" s="12"/>
      <c r="DN188" s="12"/>
      <c r="DO188" s="1"/>
      <c r="DP188" s="5"/>
      <c r="DQ188" s="29"/>
      <c r="DR188" s="37"/>
      <c r="DS188" s="13"/>
      <c r="DT188" s="12"/>
      <c r="DU188" s="12"/>
      <c r="DV188" s="1"/>
      <c r="DW188" s="5"/>
      <c r="DX188" s="29"/>
      <c r="DY188" s="37"/>
      <c r="DZ188" s="13"/>
      <c r="EA188" s="12"/>
      <c r="EB188" s="12"/>
      <c r="EC188" s="1"/>
      <c r="ED188" s="5"/>
      <c r="EE188" s="29"/>
      <c r="EF188" s="37"/>
      <c r="EG188" s="13"/>
      <c r="EH188" s="12"/>
      <c r="EI188" s="12"/>
      <c r="EJ188" s="1"/>
      <c r="EK188" s="5"/>
      <c r="EL188" s="29"/>
      <c r="EM188" s="37"/>
      <c r="EN188" s="13"/>
      <c r="EO188" s="12"/>
      <c r="EP188" s="12"/>
      <c r="EQ188" s="1"/>
      <c r="ER188" s="5"/>
      <c r="ES188" s="29"/>
      <c r="ET188" s="37"/>
      <c r="EU188" s="13"/>
      <c r="EV188" s="12"/>
      <c r="EW188" s="12"/>
      <c r="EX188" s="1"/>
      <c r="EY188" s="5"/>
      <c r="EZ188" s="29"/>
      <c r="FA188" s="37"/>
      <c r="FB188" s="13"/>
      <c r="FC188" s="12"/>
      <c r="FD188" s="12"/>
      <c r="FE188" s="1"/>
      <c r="FF188" s="5"/>
      <c r="FG188" s="29"/>
      <c r="FH188" s="37"/>
      <c r="FI188" s="13"/>
      <c r="FJ188" s="12"/>
      <c r="FK188" s="12"/>
      <c r="FL188" s="1"/>
      <c r="FM188" s="5"/>
      <c r="FN188" s="29"/>
      <c r="FO188" s="37"/>
      <c r="FP188" s="13"/>
      <c r="FQ188" s="12"/>
      <c r="FR188" s="12"/>
      <c r="FS188" s="1"/>
      <c r="FT188" s="5"/>
      <c r="FU188" s="29"/>
      <c r="FV188" s="37"/>
      <c r="FW188" s="13"/>
      <c r="FX188" s="12"/>
      <c r="FY188" s="12"/>
      <c r="FZ188" s="1"/>
      <c r="GA188" s="5"/>
      <c r="GB188" s="29"/>
      <c r="GC188" s="37"/>
      <c r="GD188" s="13"/>
      <c r="GE188" s="12"/>
      <c r="GF188" s="12"/>
      <c r="GG188" s="1"/>
      <c r="GH188" s="5"/>
      <c r="GI188" s="29"/>
      <c r="GJ188" s="37"/>
      <c r="GK188" s="13"/>
      <c r="GL188" s="12"/>
      <c r="GM188" s="12"/>
      <c r="GN188" s="1"/>
      <c r="GO188" s="5"/>
      <c r="GP188" s="29"/>
      <c r="GQ188" s="37"/>
      <c r="GR188" s="13"/>
      <c r="GS188" s="12"/>
      <c r="GT188" s="12"/>
      <c r="GU188" s="1"/>
      <c r="GV188" s="5"/>
      <c r="GW188" s="29"/>
      <c r="GX188" s="37"/>
      <c r="GY188" s="13"/>
      <c r="GZ188" s="12"/>
      <c r="HA188" s="12"/>
      <c r="HB188" s="1"/>
      <c r="HC188" s="5"/>
      <c r="HD188" s="29"/>
      <c r="HE188" s="37"/>
      <c r="HF188" s="13"/>
      <c r="HG188" s="12"/>
      <c r="HH188" s="12"/>
      <c r="HI188" s="1"/>
      <c r="HJ188" s="5"/>
      <c r="HK188" s="29"/>
      <c r="HL188" s="37"/>
      <c r="HM188" s="13"/>
      <c r="HN188" s="12"/>
      <c r="HO188" s="12"/>
      <c r="HP188" s="1"/>
      <c r="HQ188" s="5"/>
      <c r="HR188" s="29"/>
      <c r="HS188" s="37"/>
      <c r="HT188" s="13"/>
      <c r="HU188" s="12"/>
      <c r="HV188" s="12"/>
      <c r="HW188" s="1"/>
      <c r="HX188" s="5"/>
      <c r="HY188" s="29"/>
      <c r="HZ188" s="37"/>
      <c r="IA188" s="13"/>
      <c r="IB188" s="12"/>
      <c r="IC188" s="12"/>
      <c r="ID188" s="1"/>
      <c r="IE188" s="5"/>
      <c r="IF188" s="29"/>
      <c r="IG188" s="37"/>
      <c r="IH188" s="13"/>
      <c r="II188" s="12"/>
      <c r="IJ188" s="12"/>
      <c r="IK188" s="1"/>
      <c r="IL188" s="5"/>
      <c r="IM188" s="29"/>
      <c r="IN188" s="37"/>
      <c r="IO188" s="13"/>
      <c r="IP188" s="12"/>
      <c r="IQ188" s="12"/>
      <c r="IR188" s="1"/>
      <c r="IS188" s="5"/>
      <c r="IT188" s="29"/>
      <c r="IU188" s="37"/>
      <c r="IV188" s="13"/>
      <c r="IW188" s="12"/>
      <c r="IX188" s="12"/>
      <c r="IY188" s="1"/>
      <c r="IZ188" s="5"/>
      <c r="JA188" s="29"/>
      <c r="JB188" s="37"/>
      <c r="JC188" s="13"/>
      <c r="JD188" s="12"/>
      <c r="JE188" s="12"/>
      <c r="JF188" s="1"/>
      <c r="JG188" s="5"/>
      <c r="JH188" s="29"/>
      <c r="JI188" s="37"/>
      <c r="JJ188" s="13"/>
      <c r="JK188" s="12"/>
      <c r="JL188" s="12"/>
      <c r="JM188" s="1"/>
      <c r="JN188" s="5"/>
      <c r="JO188" s="29"/>
      <c r="JP188" s="37"/>
      <c r="JQ188" s="13"/>
      <c r="JR188" s="12"/>
      <c r="JS188" s="12"/>
      <c r="JT188" s="1"/>
      <c r="JU188" s="5"/>
      <c r="JV188" s="29"/>
      <c r="JW188" s="37"/>
      <c r="JX188" s="13"/>
      <c r="JY188" s="12"/>
      <c r="JZ188" s="12"/>
      <c r="KA188" s="1"/>
      <c r="KB188" s="5"/>
      <c r="KC188" s="29"/>
      <c r="KD188" s="37"/>
      <c r="KE188" s="13"/>
      <c r="KF188" s="12"/>
      <c r="KG188" s="12"/>
      <c r="KH188" s="1"/>
      <c r="KI188" s="5"/>
      <c r="KJ188" s="29"/>
      <c r="KK188" s="37"/>
      <c r="KL188" s="13"/>
      <c r="KM188" s="12"/>
      <c r="KN188" s="12"/>
      <c r="KO188" s="1"/>
      <c r="KP188" s="5"/>
      <c r="KQ188" s="29"/>
      <c r="KR188" s="37"/>
      <c r="KS188" s="13"/>
      <c r="KT188" s="12"/>
      <c r="KU188" s="12"/>
      <c r="KV188" s="1"/>
      <c r="KW188" s="5"/>
      <c r="KX188" s="29"/>
      <c r="KY188" s="37"/>
      <c r="KZ188" s="13"/>
      <c r="LA188" s="12"/>
      <c r="LB188" s="12"/>
      <c r="LC188" s="1"/>
      <c r="LD188" s="5"/>
      <c r="LE188" s="29"/>
      <c r="LF188" s="37"/>
      <c r="LG188" s="13"/>
      <c r="LH188" s="12"/>
      <c r="LI188" s="12"/>
      <c r="LJ188" s="1"/>
      <c r="LK188" s="5"/>
      <c r="LL188" s="29"/>
      <c r="LM188" s="37"/>
      <c r="LN188" s="13"/>
      <c r="LO188" s="12"/>
      <c r="LP188" s="12"/>
      <c r="LQ188" s="1"/>
      <c r="LR188" s="5"/>
      <c r="LS188" s="29"/>
      <c r="LT188" s="37"/>
      <c r="LU188" s="13"/>
      <c r="LV188" s="12"/>
      <c r="LW188" s="12"/>
      <c r="LX188" s="1"/>
      <c r="LY188" s="5"/>
      <c r="LZ188" s="29"/>
      <c r="MA188" s="37"/>
      <c r="MB188" s="13"/>
      <c r="MC188" s="12"/>
      <c r="MD188" s="12"/>
      <c r="ME188" s="1"/>
      <c r="MF188" s="5"/>
      <c r="MG188" s="29"/>
      <c r="MH188" s="37"/>
      <c r="MI188" s="13"/>
      <c r="MJ188" s="12"/>
      <c r="MK188" s="12"/>
      <c r="ML188" s="1"/>
      <c r="MM188" s="5"/>
      <c r="MN188" s="29"/>
      <c r="MO188" s="37"/>
      <c r="MP188" s="13"/>
      <c r="MQ188" s="12"/>
      <c r="MR188" s="12"/>
      <c r="MS188" s="1"/>
      <c r="MT188" s="5"/>
      <c r="MU188" s="29"/>
      <c r="MV188" s="37"/>
      <c r="MW188" s="13"/>
      <c r="MX188" s="12"/>
      <c r="MY188" s="12"/>
      <c r="MZ188" s="1"/>
      <c r="NA188" s="5"/>
      <c r="NB188" s="29"/>
      <c r="NC188" s="37"/>
      <c r="ND188" s="13"/>
      <c r="NE188" s="12"/>
      <c r="NF188" s="12"/>
      <c r="NG188" s="1"/>
      <c r="NH188" s="5"/>
      <c r="NI188" s="29"/>
      <c r="NJ188" s="37"/>
      <c r="NK188" s="13"/>
      <c r="NL188" s="12"/>
      <c r="NM188" s="12"/>
      <c r="NN188" s="1"/>
      <c r="NO188" s="5"/>
      <c r="NP188" s="29"/>
      <c r="NQ188" s="37"/>
      <c r="NR188" s="13"/>
      <c r="NS188" s="12"/>
      <c r="NT188" s="12"/>
      <c r="NU188" s="1"/>
      <c r="NV188" s="5"/>
      <c r="NW188" s="29"/>
      <c r="NX188" s="37"/>
      <c r="NY188" s="13"/>
      <c r="NZ188" s="12"/>
      <c r="OA188" s="12"/>
      <c r="OB188" s="1"/>
      <c r="OC188" s="5"/>
      <c r="OD188" s="29"/>
      <c r="OE188" s="37"/>
      <c r="OF188" s="13"/>
      <c r="OG188" s="12"/>
      <c r="OH188" s="12"/>
      <c r="OI188" s="1"/>
      <c r="OJ188" s="5"/>
      <c r="OK188" s="29"/>
      <c r="OL188" s="37"/>
      <c r="OM188" s="13"/>
      <c r="ON188" s="12"/>
      <c r="OO188" s="12"/>
      <c r="OP188" s="1"/>
      <c r="OQ188" s="5"/>
      <c r="OR188" s="29"/>
      <c r="OS188" s="37"/>
      <c r="OT188" s="13"/>
      <c r="OU188" s="12"/>
      <c r="OV188" s="12"/>
      <c r="OW188" s="1"/>
      <c r="OX188" s="5"/>
      <c r="OY188" s="29"/>
      <c r="OZ188" s="37"/>
      <c r="PA188" s="13"/>
      <c r="PB188" s="12"/>
      <c r="PC188" s="12"/>
      <c r="PD188" s="1"/>
      <c r="PE188" s="5"/>
      <c r="PF188" s="29"/>
      <c r="PG188" s="37"/>
      <c r="PH188" s="13"/>
      <c r="PI188" s="12"/>
      <c r="PJ188" s="12"/>
      <c r="PK188" s="1"/>
      <c r="PL188" s="5"/>
      <c r="PM188" s="29"/>
      <c r="PN188" s="37"/>
      <c r="PO188" s="13"/>
      <c r="PP188" s="12"/>
      <c r="PQ188" s="12"/>
      <c r="PR188" s="1"/>
      <c r="PS188" s="5"/>
      <c r="PT188" s="29"/>
      <c r="PU188" s="37"/>
      <c r="PV188" s="13"/>
      <c r="PW188" s="12"/>
      <c r="PX188" s="12"/>
      <c r="PY188" s="1"/>
      <c r="PZ188" s="5"/>
      <c r="QA188" s="29"/>
      <c r="QB188" s="37"/>
      <c r="QC188" s="13"/>
      <c r="QD188" s="12"/>
      <c r="QE188" s="12"/>
      <c r="QF188" s="1"/>
      <c r="QG188" s="5"/>
      <c r="QH188" s="29"/>
      <c r="QI188" s="37"/>
      <c r="QJ188" s="13"/>
      <c r="QK188" s="12"/>
      <c r="QL188" s="12"/>
      <c r="QM188" s="1"/>
      <c r="QN188" s="5"/>
      <c r="QO188" s="29"/>
      <c r="QP188" s="37"/>
      <c r="QQ188" s="13"/>
      <c r="QR188" s="12"/>
      <c r="QS188" s="12"/>
      <c r="QT188" s="1"/>
      <c r="QU188" s="5"/>
      <c r="QV188" s="29"/>
      <c r="QW188" s="37"/>
      <c r="QX188" s="13"/>
      <c r="QY188" s="12"/>
      <c r="QZ188" s="12"/>
      <c r="RA188" s="1"/>
      <c r="RB188" s="5"/>
      <c r="RC188" s="29"/>
      <c r="RD188" s="37"/>
      <c r="RE188" s="13"/>
      <c r="RF188" s="12"/>
      <c r="RG188" s="12"/>
      <c r="RH188" s="1"/>
      <c r="RI188" s="5"/>
      <c r="RJ188" s="29"/>
      <c r="RK188" s="37"/>
      <c r="RL188" s="13"/>
      <c r="RM188" s="12"/>
      <c r="RN188" s="12"/>
      <c r="RO188" s="1"/>
      <c r="RP188" s="5"/>
      <c r="RQ188" s="29"/>
      <c r="RR188" s="37"/>
      <c r="RS188" s="13"/>
      <c r="RT188" s="12"/>
      <c r="RU188" s="12"/>
      <c r="RV188" s="1"/>
      <c r="RW188" s="5"/>
      <c r="RX188" s="29"/>
      <c r="RY188" s="37"/>
      <c r="RZ188" s="13"/>
      <c r="SA188" s="12"/>
      <c r="SB188" s="12"/>
      <c r="SC188" s="1"/>
      <c r="SD188" s="5"/>
      <c r="SE188" s="29"/>
      <c r="SF188" s="37"/>
      <c r="SG188" s="13"/>
      <c r="SH188" s="12"/>
      <c r="SI188" s="12"/>
      <c r="SJ188" s="1"/>
      <c r="SK188" s="5"/>
      <c r="SL188" s="29"/>
      <c r="SM188" s="37"/>
      <c r="SN188" s="13"/>
      <c r="SO188" s="12"/>
      <c r="SP188" s="12"/>
      <c r="SQ188" s="1"/>
      <c r="SR188" s="5"/>
      <c r="SS188" s="29"/>
      <c r="ST188" s="37"/>
      <c r="SU188" s="13"/>
      <c r="SV188" s="12"/>
      <c r="SW188" s="12"/>
      <c r="SX188" s="1"/>
      <c r="SY188" s="5"/>
      <c r="SZ188" s="29"/>
      <c r="TA188" s="37"/>
      <c r="TB188" s="13"/>
      <c r="TC188" s="12"/>
      <c r="TD188" s="12"/>
      <c r="TE188" s="1"/>
      <c r="TF188" s="5"/>
      <c r="TG188" s="29"/>
      <c r="TH188" s="37"/>
      <c r="TI188" s="13"/>
      <c r="TJ188" s="12"/>
      <c r="TK188" s="12"/>
      <c r="TL188" s="1"/>
      <c r="TM188" s="5"/>
      <c r="TN188" s="29"/>
      <c r="TO188" s="37"/>
      <c r="TP188" s="13"/>
      <c r="TQ188" s="12"/>
      <c r="TR188" s="12"/>
      <c r="TS188" s="1"/>
      <c r="TT188" s="5"/>
      <c r="TU188" s="29"/>
      <c r="TV188" s="37"/>
      <c r="TW188" s="13"/>
      <c r="TX188" s="12"/>
      <c r="TY188" s="12"/>
      <c r="TZ188" s="1"/>
      <c r="UA188" s="5"/>
      <c r="UB188" s="29"/>
      <c r="UC188" s="37"/>
      <c r="UD188" s="13"/>
      <c r="UE188" s="12"/>
      <c r="UF188" s="12"/>
      <c r="UG188" s="1"/>
      <c r="UH188" s="5"/>
      <c r="UI188" s="29"/>
      <c r="UJ188" s="37"/>
      <c r="UK188" s="13"/>
      <c r="UL188" s="12"/>
      <c r="UM188" s="12"/>
      <c r="UN188" s="1"/>
      <c r="UO188" s="5"/>
      <c r="UP188" s="29"/>
      <c r="UQ188" s="37"/>
      <c r="UR188" s="13"/>
      <c r="US188" s="12"/>
      <c r="UT188" s="12"/>
      <c r="UU188" s="1"/>
      <c r="UV188" s="5"/>
      <c r="UW188" s="29"/>
      <c r="UX188" s="37"/>
      <c r="UY188" s="13"/>
      <c r="UZ188" s="12"/>
      <c r="VA188" s="12"/>
      <c r="VB188" s="1"/>
      <c r="VC188" s="5"/>
      <c r="VD188" s="29"/>
      <c r="VE188" s="37"/>
      <c r="VF188" s="13"/>
      <c r="VG188" s="12"/>
      <c r="VH188" s="12"/>
      <c r="VI188" s="1"/>
      <c r="VJ188" s="5"/>
      <c r="VK188" s="29"/>
      <c r="VL188" s="37"/>
      <c r="VM188" s="13"/>
      <c r="VN188" s="12"/>
      <c r="VO188" s="12"/>
      <c r="VP188" s="1"/>
      <c r="VQ188" s="5"/>
      <c r="VR188" s="29"/>
      <c r="VS188" s="37"/>
      <c r="VT188" s="13"/>
      <c r="VU188" s="12"/>
      <c r="VV188" s="12"/>
      <c r="VW188" s="1"/>
      <c r="VX188" s="5"/>
      <c r="VY188" s="29"/>
      <c r="VZ188" s="37"/>
      <c r="WA188" s="13"/>
      <c r="WB188" s="12"/>
      <c r="WC188" s="12"/>
      <c r="WD188" s="1"/>
      <c r="WE188" s="5"/>
      <c r="WF188" s="29"/>
      <c r="WG188" s="37"/>
      <c r="WH188" s="13"/>
      <c r="WI188" s="12"/>
      <c r="WJ188" s="12"/>
      <c r="WK188" s="1"/>
      <c r="WL188" s="5"/>
      <c r="WM188" s="29"/>
      <c r="WN188" s="37"/>
      <c r="WO188" s="13"/>
      <c r="WP188" s="12"/>
      <c r="WQ188" s="12"/>
      <c r="WR188" s="1"/>
      <c r="WS188" s="5"/>
      <c r="WT188" s="29"/>
      <c r="WU188" s="37"/>
      <c r="WV188" s="13"/>
      <c r="WW188" s="12"/>
      <c r="WX188" s="12"/>
      <c r="WY188" s="1"/>
      <c r="WZ188" s="5"/>
      <c r="XA188" s="29"/>
      <c r="XB188" s="37"/>
      <c r="XC188" s="13"/>
      <c r="XD188" s="12"/>
      <c r="XE188" s="12"/>
      <c r="XF188" s="1"/>
      <c r="XG188" s="5"/>
      <c r="XH188" s="29"/>
      <c r="XI188" s="37"/>
      <c r="XJ188" s="13"/>
      <c r="XK188" s="12"/>
      <c r="XL188" s="12"/>
      <c r="XM188" s="1"/>
      <c r="XN188" s="5"/>
      <c r="XO188" s="29"/>
      <c r="XP188" s="37"/>
      <c r="XQ188" s="13"/>
      <c r="XR188" s="12"/>
      <c r="XS188" s="12"/>
      <c r="XT188" s="1"/>
      <c r="XU188" s="5"/>
      <c r="XV188" s="29"/>
      <c r="XW188" s="37"/>
      <c r="XX188" s="13"/>
      <c r="XY188" s="12"/>
      <c r="XZ188" s="12"/>
      <c r="YA188" s="1"/>
      <c r="YB188" s="5"/>
      <c r="YC188" s="29"/>
      <c r="YD188" s="37"/>
      <c r="YE188" s="13"/>
      <c r="YF188" s="12"/>
      <c r="YG188" s="12"/>
      <c r="YH188" s="1"/>
      <c r="YI188" s="5"/>
      <c r="YJ188" s="29"/>
      <c r="YK188" s="37"/>
      <c r="YL188" s="13"/>
      <c r="YM188" s="12"/>
      <c r="YN188" s="12"/>
      <c r="YO188" s="1"/>
      <c r="YP188" s="5"/>
      <c r="YQ188" s="29"/>
      <c r="YR188" s="37"/>
      <c r="YS188" s="13"/>
      <c r="YT188" s="12"/>
      <c r="YU188" s="12"/>
      <c r="YV188" s="1"/>
      <c r="YW188" s="5"/>
      <c r="YX188" s="29"/>
      <c r="YY188" s="37"/>
      <c r="YZ188" s="13"/>
      <c r="ZA188" s="12"/>
      <c r="ZB188" s="12"/>
      <c r="ZC188" s="1"/>
      <c r="ZD188" s="5"/>
      <c r="ZE188" s="29"/>
      <c r="ZF188" s="37"/>
      <c r="ZG188" s="13"/>
      <c r="ZH188" s="12"/>
      <c r="ZI188" s="12"/>
      <c r="ZJ188" s="1"/>
      <c r="ZK188" s="5"/>
      <c r="ZL188" s="29"/>
      <c r="ZM188" s="37"/>
      <c r="ZN188" s="13"/>
      <c r="ZO188" s="12"/>
      <c r="ZP188" s="12"/>
      <c r="ZQ188" s="1"/>
      <c r="ZR188" s="5"/>
      <c r="ZS188" s="29"/>
      <c r="ZT188" s="37"/>
      <c r="ZU188" s="13"/>
      <c r="ZV188" s="12"/>
      <c r="ZW188" s="12"/>
      <c r="ZX188" s="1"/>
      <c r="ZY188" s="5"/>
      <c r="ZZ188" s="29"/>
      <c r="AAA188" s="37"/>
      <c r="AAB188" s="13"/>
      <c r="AAC188" s="12"/>
      <c r="AAD188" s="12"/>
      <c r="AAE188" s="1"/>
      <c r="AAF188" s="5"/>
      <c r="AAG188" s="29"/>
      <c r="AAH188" s="37"/>
      <c r="AAI188" s="13"/>
      <c r="AAJ188" s="12"/>
      <c r="AAK188" s="12"/>
      <c r="AAL188" s="1"/>
      <c r="AAM188" s="5"/>
      <c r="AAN188" s="29"/>
      <c r="AAO188" s="37"/>
      <c r="AAP188" s="13"/>
      <c r="AAQ188" s="12"/>
      <c r="AAR188" s="12"/>
      <c r="AAS188" s="1"/>
      <c r="AAT188" s="5"/>
      <c r="AAU188" s="29"/>
      <c r="AAV188" s="37"/>
      <c r="AAW188" s="13"/>
      <c r="AAX188" s="12"/>
      <c r="AAY188" s="12"/>
      <c r="AAZ188" s="1"/>
      <c r="ABA188" s="5"/>
      <c r="ABB188" s="29"/>
      <c r="ABC188" s="37"/>
      <c r="ABD188" s="13"/>
      <c r="ABE188" s="12"/>
      <c r="ABF188" s="12"/>
      <c r="ABG188" s="1"/>
      <c r="ABH188" s="5"/>
      <c r="ABI188" s="29"/>
      <c r="ABJ188" s="37"/>
      <c r="ABK188" s="13"/>
      <c r="ABL188" s="12"/>
      <c r="ABM188" s="12"/>
      <c r="ABN188" s="1"/>
      <c r="ABO188" s="5"/>
      <c r="ABP188" s="29"/>
      <c r="ABQ188" s="37"/>
      <c r="ABR188" s="13"/>
      <c r="ABS188" s="12"/>
      <c r="ABT188" s="12"/>
      <c r="ABU188" s="1"/>
      <c r="ABV188" s="5"/>
      <c r="ABW188" s="29"/>
      <c r="ABX188" s="37"/>
      <c r="ABY188" s="13"/>
      <c r="ABZ188" s="12"/>
      <c r="ACA188" s="12"/>
      <c r="ACB188" s="1"/>
      <c r="ACC188" s="5"/>
      <c r="ACD188" s="29"/>
      <c r="ACE188" s="37"/>
      <c r="ACF188" s="13"/>
      <c r="ACG188" s="12"/>
      <c r="ACH188" s="12"/>
      <c r="ACI188" s="1"/>
      <c r="ACJ188" s="5"/>
      <c r="ACK188" s="29"/>
      <c r="ACL188" s="37"/>
      <c r="ACM188" s="13"/>
      <c r="ACN188" s="12"/>
      <c r="ACO188" s="12"/>
      <c r="ACP188" s="1"/>
      <c r="ACQ188" s="5"/>
      <c r="ACR188" s="29"/>
      <c r="ACS188" s="37"/>
      <c r="ACT188" s="13"/>
      <c r="ACU188" s="12"/>
      <c r="ACV188" s="12"/>
      <c r="ACW188" s="1"/>
      <c r="ACX188" s="5"/>
      <c r="ACY188" s="29"/>
      <c r="ACZ188" s="37"/>
      <c r="ADA188" s="13"/>
      <c r="ADB188" s="12"/>
      <c r="ADC188" s="12"/>
      <c r="ADD188" s="1"/>
      <c r="ADE188" s="5"/>
      <c r="ADF188" s="29"/>
      <c r="ADG188" s="37"/>
      <c r="ADH188" s="13"/>
      <c r="ADI188" s="12"/>
      <c r="ADJ188" s="12"/>
      <c r="ADK188" s="1"/>
      <c r="ADL188" s="5"/>
      <c r="ADM188" s="29"/>
      <c r="ADN188" s="37"/>
      <c r="ADO188" s="13"/>
      <c r="ADP188" s="12"/>
      <c r="ADQ188" s="12"/>
      <c r="ADR188" s="1"/>
      <c r="ADS188" s="5"/>
      <c r="ADT188" s="29"/>
      <c r="ADU188" s="37"/>
      <c r="ADV188" s="13"/>
      <c r="ADW188" s="12"/>
      <c r="ADX188" s="12"/>
      <c r="ADY188" s="1"/>
      <c r="ADZ188" s="5"/>
      <c r="AEA188" s="29"/>
      <c r="AEB188" s="37"/>
      <c r="AEC188" s="13"/>
      <c r="AED188" s="12"/>
      <c r="AEE188" s="12"/>
      <c r="AEF188" s="1"/>
      <c r="AEG188" s="5"/>
      <c r="AEH188" s="29"/>
      <c r="AEI188" s="37"/>
      <c r="AEJ188" s="13"/>
      <c r="AEK188" s="12"/>
      <c r="AEL188" s="12"/>
      <c r="AEM188" s="1"/>
      <c r="AEN188" s="5"/>
      <c r="AEO188" s="29"/>
      <c r="AEP188" s="37"/>
      <c r="AEQ188" s="13"/>
      <c r="AER188" s="12"/>
      <c r="AES188" s="12"/>
      <c r="AET188" s="1"/>
      <c r="AEU188" s="5"/>
      <c r="AEV188" s="29"/>
      <c r="AEW188" s="37"/>
      <c r="AEX188" s="13"/>
      <c r="AEY188" s="12"/>
      <c r="AEZ188" s="12"/>
      <c r="AFA188" s="1"/>
      <c r="AFB188" s="5"/>
      <c r="AFC188" s="29"/>
      <c r="AFD188" s="37"/>
      <c r="AFE188" s="13"/>
      <c r="AFF188" s="12"/>
      <c r="AFG188" s="12"/>
      <c r="AFH188" s="1"/>
      <c r="AFI188" s="5"/>
      <c r="AFJ188" s="29"/>
      <c r="AFK188" s="37"/>
      <c r="AFL188" s="13"/>
      <c r="AFM188" s="12"/>
      <c r="AFN188" s="12"/>
      <c r="AFO188" s="1"/>
      <c r="AFP188" s="5"/>
      <c r="AFQ188" s="29"/>
      <c r="AFR188" s="37"/>
      <c r="AFS188" s="13"/>
      <c r="AFT188" s="12"/>
      <c r="AFU188" s="12"/>
      <c r="AFV188" s="1"/>
      <c r="AFW188" s="5"/>
      <c r="AFX188" s="29"/>
      <c r="AFY188" s="37"/>
      <c r="AFZ188" s="13"/>
      <c r="AGA188" s="12"/>
      <c r="AGB188" s="12"/>
      <c r="AGC188" s="1"/>
      <c r="AGD188" s="5"/>
      <c r="AGE188" s="29"/>
      <c r="AGF188" s="37"/>
      <c r="AGG188" s="13"/>
      <c r="AGH188" s="12"/>
      <c r="AGI188" s="12"/>
      <c r="AGJ188" s="1"/>
      <c r="AGK188" s="5"/>
      <c r="AGL188" s="29"/>
      <c r="AGM188" s="37"/>
      <c r="AGN188" s="13"/>
      <c r="AGO188" s="12"/>
      <c r="AGP188" s="12"/>
      <c r="AGQ188" s="1"/>
      <c r="AGR188" s="5"/>
      <c r="AGS188" s="29"/>
      <c r="AGT188" s="37"/>
      <c r="AGU188" s="13"/>
      <c r="AGV188" s="12"/>
      <c r="AGW188" s="12"/>
      <c r="AGX188" s="1"/>
      <c r="AGY188" s="5"/>
      <c r="AGZ188" s="29"/>
      <c r="AHA188" s="37"/>
      <c r="AHB188" s="13"/>
      <c r="AHC188" s="12"/>
      <c r="AHD188" s="12"/>
      <c r="AHE188" s="1"/>
      <c r="AHF188" s="5"/>
      <c r="AHG188" s="29"/>
      <c r="AHH188" s="37"/>
      <c r="AHI188" s="13"/>
      <c r="AHJ188" s="12"/>
      <c r="AHK188" s="12"/>
      <c r="AHL188" s="1"/>
      <c r="AHM188" s="5"/>
      <c r="AHN188" s="29"/>
      <c r="AHO188" s="37"/>
      <c r="AHP188" s="13"/>
      <c r="AHQ188" s="12"/>
      <c r="AHR188" s="12"/>
      <c r="AHS188" s="1"/>
      <c r="AHT188" s="5"/>
      <c r="AHU188" s="29"/>
      <c r="AHV188" s="37"/>
      <c r="AHW188" s="13"/>
      <c r="AHX188" s="12"/>
      <c r="AHY188" s="12"/>
      <c r="AHZ188" s="1"/>
      <c r="AIA188" s="5"/>
      <c r="AIB188" s="29"/>
      <c r="AIC188" s="37"/>
      <c r="AID188" s="13"/>
      <c r="AIE188" s="12"/>
      <c r="AIF188" s="12"/>
      <c r="AIG188" s="1"/>
      <c r="AIH188" s="5"/>
      <c r="AII188" s="29"/>
      <c r="AIJ188" s="37"/>
      <c r="AIK188" s="13"/>
      <c r="AIL188" s="12"/>
      <c r="AIM188" s="12"/>
      <c r="AIN188" s="1"/>
      <c r="AIO188" s="5"/>
      <c r="AIP188" s="29"/>
      <c r="AIQ188" s="37"/>
      <c r="AIR188" s="13"/>
      <c r="AIS188" s="12"/>
      <c r="AIT188" s="12"/>
      <c r="AIU188" s="1"/>
      <c r="AIV188" s="5"/>
      <c r="AIW188" s="29"/>
      <c r="AIX188" s="37"/>
      <c r="AIY188" s="13"/>
      <c r="AIZ188" s="12"/>
      <c r="AJA188" s="12"/>
      <c r="AJB188" s="1"/>
      <c r="AJC188" s="5"/>
      <c r="AJD188" s="29"/>
      <c r="AJE188" s="37"/>
      <c r="AJF188" s="13"/>
      <c r="AJG188" s="12"/>
      <c r="AJH188" s="12"/>
      <c r="AJI188" s="1"/>
      <c r="AJJ188" s="5"/>
      <c r="AJK188" s="29"/>
      <c r="AJL188" s="37"/>
      <c r="AJM188" s="13"/>
      <c r="AJN188" s="12"/>
      <c r="AJO188" s="12"/>
      <c r="AJP188" s="1"/>
      <c r="AJQ188" s="5"/>
      <c r="AJR188" s="29"/>
      <c r="AJS188" s="37"/>
      <c r="AJT188" s="13"/>
      <c r="AJU188" s="12"/>
      <c r="AJV188" s="12"/>
      <c r="AJW188" s="1"/>
      <c r="AJX188" s="5"/>
      <c r="AJY188" s="29"/>
      <c r="AJZ188" s="37"/>
      <c r="AKA188" s="13"/>
      <c r="AKB188" s="12"/>
      <c r="AKC188" s="12"/>
      <c r="AKD188" s="1"/>
      <c r="AKE188" s="5"/>
      <c r="AKF188" s="29"/>
      <c r="AKG188" s="37"/>
      <c r="AKH188" s="13"/>
      <c r="AKI188" s="12"/>
      <c r="AKJ188" s="12"/>
      <c r="AKK188" s="1"/>
      <c r="AKL188" s="5"/>
      <c r="AKM188" s="29"/>
      <c r="AKN188" s="37"/>
      <c r="AKO188" s="13"/>
      <c r="AKP188" s="12"/>
      <c r="AKQ188" s="12"/>
      <c r="AKR188" s="1"/>
      <c r="AKS188" s="5"/>
      <c r="AKT188" s="29"/>
      <c r="AKU188" s="37"/>
      <c r="AKV188" s="13"/>
      <c r="AKW188" s="12"/>
      <c r="AKX188" s="12"/>
      <c r="AKY188" s="1"/>
      <c r="AKZ188" s="5"/>
      <c r="ALA188" s="29"/>
      <c r="ALB188" s="37"/>
      <c r="ALC188" s="13"/>
      <c r="ALD188" s="12"/>
      <c r="ALE188" s="12"/>
      <c r="ALF188" s="1"/>
      <c r="ALG188" s="5"/>
      <c r="ALH188" s="29"/>
      <c r="ALI188" s="37"/>
      <c r="ALJ188" s="13"/>
      <c r="ALK188" s="12"/>
      <c r="ALL188" s="12"/>
      <c r="ALM188" s="1"/>
      <c r="ALN188" s="5"/>
      <c r="ALO188" s="29"/>
      <c r="ALP188" s="37"/>
      <c r="ALQ188" s="13"/>
      <c r="ALR188" s="12"/>
      <c r="ALS188" s="12"/>
      <c r="ALT188" s="1"/>
      <c r="ALU188" s="5"/>
      <c r="ALV188" s="29"/>
      <c r="ALW188" s="37"/>
      <c r="ALX188" s="13"/>
      <c r="ALY188" s="12"/>
      <c r="ALZ188" s="12"/>
      <c r="AMA188" s="1"/>
      <c r="AMB188" s="5"/>
      <c r="AMC188" s="29"/>
      <c r="AMD188" s="37"/>
      <c r="AME188" s="13"/>
      <c r="AMF188" s="12"/>
      <c r="AMG188" s="12"/>
      <c r="AMH188" s="1"/>
      <c r="AMI188" s="5"/>
      <c r="AMJ188" s="29"/>
      <c r="AMK188" s="37"/>
      <c r="AML188" s="13"/>
      <c r="AMM188" s="12"/>
      <c r="AMN188" s="12"/>
      <c r="AMO188" s="1"/>
      <c r="AMP188" s="5"/>
      <c r="AMQ188" s="29"/>
      <c r="AMR188" s="37"/>
      <c r="AMS188" s="13"/>
      <c r="AMT188" s="12"/>
      <c r="AMU188" s="12"/>
      <c r="AMV188" s="1"/>
      <c r="AMW188" s="5"/>
      <c r="AMX188" s="29"/>
      <c r="AMY188" s="37"/>
      <c r="AMZ188" s="13"/>
      <c r="ANA188" s="12"/>
      <c r="ANB188" s="12"/>
      <c r="ANC188" s="1"/>
      <c r="AND188" s="5"/>
      <c r="ANE188" s="29"/>
      <c r="ANF188" s="37"/>
      <c r="ANG188" s="13"/>
      <c r="ANH188" s="12"/>
      <c r="ANI188" s="12"/>
      <c r="ANJ188" s="1"/>
      <c r="ANK188" s="5"/>
      <c r="ANL188" s="29"/>
      <c r="ANM188" s="37"/>
      <c r="ANN188" s="13"/>
      <c r="ANO188" s="12"/>
      <c r="ANP188" s="12"/>
      <c r="ANQ188" s="1"/>
      <c r="ANR188" s="5"/>
      <c r="ANS188" s="29"/>
      <c r="ANT188" s="37"/>
      <c r="ANU188" s="13"/>
      <c r="ANV188" s="12"/>
      <c r="ANW188" s="12"/>
      <c r="ANX188" s="1"/>
      <c r="ANY188" s="5"/>
      <c r="ANZ188" s="29"/>
      <c r="AOA188" s="37"/>
      <c r="AOB188" s="13"/>
      <c r="AOC188" s="12"/>
      <c r="AOD188" s="12"/>
      <c r="AOE188" s="1"/>
      <c r="AOF188" s="5"/>
      <c r="AOG188" s="29"/>
      <c r="AOH188" s="37"/>
      <c r="AOI188" s="13"/>
      <c r="AOJ188" s="12"/>
      <c r="AOK188" s="12"/>
      <c r="AOL188" s="1"/>
      <c r="AOM188" s="5"/>
      <c r="AON188" s="29"/>
      <c r="AOO188" s="37"/>
      <c r="AOP188" s="13"/>
      <c r="AOQ188" s="12"/>
      <c r="AOR188" s="12"/>
      <c r="AOS188" s="1"/>
      <c r="AOT188" s="5"/>
      <c r="AOU188" s="29"/>
      <c r="AOV188" s="37"/>
      <c r="AOW188" s="13"/>
      <c r="AOX188" s="12"/>
      <c r="AOY188" s="12"/>
      <c r="AOZ188" s="1"/>
      <c r="APA188" s="5"/>
      <c r="APB188" s="29"/>
      <c r="APC188" s="37"/>
      <c r="APD188" s="13"/>
      <c r="APE188" s="12"/>
      <c r="APF188" s="12"/>
      <c r="APG188" s="1"/>
      <c r="APH188" s="5"/>
      <c r="API188" s="29"/>
      <c r="APJ188" s="37"/>
      <c r="APK188" s="13"/>
      <c r="APL188" s="12"/>
      <c r="APM188" s="12"/>
      <c r="APN188" s="1"/>
      <c r="APO188" s="5"/>
      <c r="APP188" s="29"/>
      <c r="APQ188" s="37"/>
      <c r="APR188" s="13"/>
      <c r="APS188" s="12"/>
      <c r="APT188" s="12"/>
      <c r="APU188" s="1"/>
      <c r="APV188" s="5"/>
      <c r="APW188" s="29"/>
      <c r="APX188" s="37"/>
      <c r="APY188" s="13"/>
      <c r="APZ188" s="12"/>
      <c r="AQA188" s="12"/>
      <c r="AQB188" s="1"/>
      <c r="AQC188" s="5"/>
      <c r="AQD188" s="29"/>
      <c r="AQE188" s="37"/>
      <c r="AQF188" s="13"/>
      <c r="AQG188" s="12"/>
      <c r="AQH188" s="12"/>
      <c r="AQI188" s="1"/>
      <c r="AQJ188" s="5"/>
      <c r="AQK188" s="29"/>
      <c r="AQL188" s="37"/>
      <c r="AQM188" s="13"/>
      <c r="AQN188" s="12"/>
      <c r="AQO188" s="12"/>
      <c r="AQP188" s="1"/>
      <c r="AQQ188" s="5"/>
      <c r="AQR188" s="29"/>
      <c r="AQS188" s="37"/>
      <c r="AQT188" s="13"/>
      <c r="AQU188" s="12"/>
      <c r="AQV188" s="12"/>
      <c r="AQW188" s="1"/>
      <c r="AQX188" s="5"/>
      <c r="AQY188" s="29"/>
      <c r="AQZ188" s="37"/>
      <c r="ARA188" s="13"/>
      <c r="ARB188" s="12"/>
      <c r="ARC188" s="12"/>
      <c r="ARD188" s="1"/>
      <c r="ARE188" s="5"/>
      <c r="ARF188" s="29"/>
      <c r="ARG188" s="37"/>
      <c r="ARH188" s="13"/>
      <c r="ARI188" s="12"/>
      <c r="ARJ188" s="12"/>
      <c r="ARK188" s="1"/>
      <c r="ARL188" s="5"/>
      <c r="ARM188" s="29"/>
      <c r="ARN188" s="37"/>
      <c r="ARO188" s="13"/>
      <c r="ARP188" s="12"/>
      <c r="ARQ188" s="12"/>
      <c r="ARR188" s="1"/>
      <c r="ARS188" s="5"/>
      <c r="ART188" s="29"/>
      <c r="ARU188" s="37"/>
      <c r="ARV188" s="13"/>
      <c r="ARW188" s="12"/>
      <c r="ARX188" s="12"/>
      <c r="ARY188" s="1"/>
      <c r="ARZ188" s="5"/>
      <c r="ASA188" s="29"/>
      <c r="ASB188" s="37"/>
      <c r="ASC188" s="13"/>
      <c r="ASD188" s="12"/>
      <c r="ASE188" s="12"/>
      <c r="ASF188" s="1"/>
      <c r="ASG188" s="5"/>
      <c r="ASH188" s="29"/>
      <c r="ASI188" s="37"/>
      <c r="ASJ188" s="13"/>
      <c r="ASK188" s="12"/>
      <c r="ASL188" s="12"/>
      <c r="ASM188" s="1"/>
      <c r="ASN188" s="5"/>
      <c r="ASO188" s="29"/>
      <c r="ASP188" s="37"/>
      <c r="ASQ188" s="13"/>
      <c r="ASR188" s="12"/>
      <c r="ASS188" s="12"/>
      <c r="AST188" s="1"/>
      <c r="ASU188" s="5"/>
      <c r="ASV188" s="29"/>
      <c r="ASW188" s="37"/>
      <c r="ASX188" s="13"/>
      <c r="ASY188" s="12"/>
      <c r="ASZ188" s="12"/>
      <c r="ATA188" s="1"/>
      <c r="ATB188" s="5"/>
      <c r="ATC188" s="29"/>
      <c r="ATD188" s="37"/>
      <c r="ATE188" s="13"/>
      <c r="ATF188" s="12"/>
      <c r="ATG188" s="12"/>
      <c r="ATH188" s="1"/>
      <c r="ATI188" s="5"/>
      <c r="ATJ188" s="29"/>
      <c r="ATK188" s="37"/>
      <c r="ATL188" s="13"/>
      <c r="ATM188" s="12"/>
      <c r="ATN188" s="12"/>
      <c r="ATO188" s="1"/>
      <c r="ATP188" s="5"/>
      <c r="ATQ188" s="29"/>
      <c r="ATR188" s="37"/>
      <c r="ATS188" s="13"/>
      <c r="ATT188" s="12"/>
      <c r="ATU188" s="12"/>
      <c r="ATV188" s="1"/>
      <c r="ATW188" s="5"/>
      <c r="ATX188" s="29"/>
      <c r="ATY188" s="37"/>
      <c r="ATZ188" s="13"/>
      <c r="AUA188" s="12"/>
      <c r="AUB188" s="12"/>
      <c r="AUC188" s="1"/>
      <c r="AUD188" s="5"/>
      <c r="AUE188" s="29"/>
      <c r="AUF188" s="37"/>
      <c r="AUG188" s="13"/>
      <c r="AUH188" s="12"/>
      <c r="AUI188" s="12"/>
      <c r="AUJ188" s="1"/>
      <c r="AUK188" s="5"/>
      <c r="AUL188" s="29"/>
      <c r="AUM188" s="37"/>
      <c r="AUN188" s="13"/>
      <c r="AUO188" s="12"/>
      <c r="AUP188" s="12"/>
      <c r="AUQ188" s="1"/>
      <c r="AUR188" s="5"/>
      <c r="AUS188" s="29"/>
      <c r="AUT188" s="37"/>
      <c r="AUU188" s="13"/>
      <c r="AUV188" s="12"/>
      <c r="AUW188" s="12"/>
      <c r="AUX188" s="1"/>
      <c r="AUY188" s="5"/>
      <c r="AUZ188" s="29"/>
      <c r="AVA188" s="37"/>
      <c r="AVB188" s="13"/>
      <c r="AVC188" s="12"/>
      <c r="AVD188" s="12"/>
      <c r="AVE188" s="1"/>
      <c r="AVF188" s="5"/>
      <c r="AVG188" s="29"/>
      <c r="AVH188" s="37"/>
      <c r="AVI188" s="13"/>
      <c r="AVJ188" s="12"/>
      <c r="AVK188" s="12"/>
      <c r="AVL188" s="1"/>
      <c r="AVM188" s="5"/>
      <c r="AVN188" s="29"/>
      <c r="AVO188" s="37"/>
      <c r="AVP188" s="13"/>
      <c r="AVQ188" s="12"/>
      <c r="AVR188" s="12"/>
      <c r="AVS188" s="1"/>
      <c r="AVT188" s="5"/>
      <c r="AVU188" s="29"/>
      <c r="AVV188" s="37"/>
      <c r="AVW188" s="13"/>
      <c r="AVX188" s="12"/>
      <c r="AVY188" s="12"/>
      <c r="AVZ188" s="1"/>
      <c r="AWA188" s="5"/>
      <c r="AWB188" s="29"/>
      <c r="AWC188" s="37"/>
      <c r="AWD188" s="13"/>
      <c r="AWE188" s="12"/>
      <c r="AWF188" s="12"/>
      <c r="AWG188" s="1"/>
      <c r="AWH188" s="5"/>
      <c r="AWI188" s="29"/>
      <c r="AWJ188" s="37"/>
      <c r="AWK188" s="13"/>
      <c r="AWL188" s="12"/>
      <c r="AWM188" s="12"/>
      <c r="AWN188" s="1"/>
      <c r="AWO188" s="5"/>
      <c r="AWP188" s="29"/>
      <c r="AWQ188" s="37"/>
      <c r="AWR188" s="13"/>
      <c r="AWS188" s="12"/>
      <c r="AWT188" s="12"/>
      <c r="AWU188" s="1"/>
      <c r="AWV188" s="5"/>
      <c r="AWW188" s="29"/>
      <c r="AWX188" s="37"/>
      <c r="AWY188" s="13"/>
      <c r="AWZ188" s="12"/>
      <c r="AXA188" s="12"/>
      <c r="AXB188" s="1"/>
      <c r="AXC188" s="5"/>
      <c r="AXD188" s="29"/>
      <c r="AXE188" s="37"/>
      <c r="AXF188" s="13"/>
      <c r="AXG188" s="12"/>
      <c r="AXH188" s="12"/>
      <c r="AXI188" s="1"/>
      <c r="AXJ188" s="5"/>
      <c r="AXK188" s="29"/>
      <c r="AXL188" s="37"/>
      <c r="AXM188" s="13"/>
      <c r="AXN188" s="12"/>
      <c r="AXO188" s="12"/>
      <c r="AXP188" s="1"/>
      <c r="AXQ188" s="5"/>
      <c r="AXR188" s="29"/>
      <c r="AXS188" s="37"/>
      <c r="AXT188" s="13"/>
      <c r="AXU188" s="12"/>
      <c r="AXV188" s="12"/>
      <c r="AXW188" s="1"/>
      <c r="AXX188" s="5"/>
      <c r="AXY188" s="29"/>
      <c r="AXZ188" s="37"/>
      <c r="AYA188" s="13"/>
      <c r="AYB188" s="12"/>
      <c r="AYC188" s="12"/>
      <c r="AYD188" s="1"/>
      <c r="AYE188" s="5"/>
      <c r="AYF188" s="29"/>
      <c r="AYG188" s="37"/>
      <c r="AYH188" s="13"/>
      <c r="AYI188" s="12"/>
      <c r="AYJ188" s="12"/>
      <c r="AYK188" s="1"/>
      <c r="AYL188" s="5"/>
      <c r="AYM188" s="29"/>
      <c r="AYN188" s="37"/>
      <c r="AYO188" s="13"/>
      <c r="AYP188" s="12"/>
      <c r="AYQ188" s="12"/>
      <c r="AYR188" s="1"/>
      <c r="AYS188" s="5"/>
      <c r="AYT188" s="29"/>
      <c r="AYU188" s="37"/>
      <c r="AYV188" s="13"/>
      <c r="AYW188" s="12"/>
      <c r="AYX188" s="12"/>
      <c r="AYY188" s="1"/>
      <c r="AYZ188" s="5"/>
      <c r="AZA188" s="29"/>
      <c r="AZB188" s="37"/>
      <c r="AZC188" s="13"/>
      <c r="AZD188" s="12"/>
      <c r="AZE188" s="12"/>
      <c r="AZF188" s="1"/>
      <c r="AZG188" s="5"/>
      <c r="AZH188" s="29"/>
      <c r="AZI188" s="37"/>
      <c r="AZJ188" s="13"/>
      <c r="AZK188" s="12"/>
      <c r="AZL188" s="12"/>
      <c r="AZM188" s="1"/>
      <c r="AZN188" s="5"/>
      <c r="AZO188" s="29"/>
      <c r="AZP188" s="37"/>
      <c r="AZQ188" s="13"/>
      <c r="AZR188" s="12"/>
      <c r="AZS188" s="12"/>
      <c r="AZT188" s="1"/>
      <c r="AZU188" s="5"/>
      <c r="AZV188" s="29"/>
      <c r="AZW188" s="37"/>
      <c r="AZX188" s="13"/>
      <c r="AZY188" s="12"/>
      <c r="AZZ188" s="12"/>
      <c r="BAA188" s="1"/>
      <c r="BAB188" s="5"/>
      <c r="BAC188" s="29"/>
      <c r="BAD188" s="37"/>
      <c r="BAE188" s="13"/>
      <c r="BAF188" s="12"/>
      <c r="BAG188" s="12"/>
      <c r="BAH188" s="1"/>
      <c r="BAI188" s="5"/>
      <c r="BAJ188" s="29"/>
      <c r="BAK188" s="37"/>
      <c r="BAL188" s="13"/>
      <c r="BAM188" s="12"/>
      <c r="BAN188" s="12"/>
      <c r="BAO188" s="1"/>
      <c r="BAP188" s="5"/>
      <c r="BAQ188" s="29"/>
      <c r="BAR188" s="37"/>
      <c r="BAS188" s="13"/>
      <c r="BAT188" s="12"/>
      <c r="BAU188" s="12"/>
      <c r="BAV188" s="1"/>
      <c r="BAW188" s="5"/>
      <c r="BAX188" s="29"/>
      <c r="BAY188" s="37"/>
      <c r="BAZ188" s="13"/>
      <c r="BBA188" s="12"/>
      <c r="BBB188" s="12"/>
      <c r="BBC188" s="1"/>
      <c r="BBD188" s="5"/>
      <c r="BBE188" s="29"/>
      <c r="BBF188" s="37"/>
      <c r="BBG188" s="13"/>
      <c r="BBH188" s="12"/>
      <c r="BBI188" s="12"/>
      <c r="BBJ188" s="1"/>
      <c r="BBK188" s="5"/>
      <c r="BBL188" s="29"/>
      <c r="BBM188" s="37"/>
      <c r="BBN188" s="13"/>
      <c r="BBO188" s="12"/>
      <c r="BBP188" s="12"/>
      <c r="BBQ188" s="1"/>
      <c r="BBR188" s="5"/>
      <c r="BBS188" s="29"/>
      <c r="BBT188" s="37"/>
      <c r="BBU188" s="13"/>
      <c r="BBV188" s="12"/>
      <c r="BBW188" s="12"/>
      <c r="BBX188" s="1"/>
      <c r="BBY188" s="5"/>
      <c r="BBZ188" s="29"/>
      <c r="BCA188" s="37"/>
      <c r="BCB188" s="13"/>
      <c r="BCC188" s="12"/>
      <c r="BCD188" s="12"/>
      <c r="BCE188" s="1"/>
      <c r="BCF188" s="5"/>
      <c r="BCG188" s="29"/>
      <c r="BCH188" s="37"/>
      <c r="BCI188" s="13"/>
      <c r="BCJ188" s="12"/>
      <c r="BCK188" s="12"/>
      <c r="BCL188" s="1"/>
      <c r="BCM188" s="5"/>
      <c r="BCN188" s="29"/>
      <c r="BCO188" s="37"/>
      <c r="BCP188" s="13"/>
      <c r="BCQ188" s="12"/>
      <c r="BCR188" s="12"/>
      <c r="BCS188" s="1"/>
      <c r="BCT188" s="5"/>
      <c r="BCU188" s="29"/>
      <c r="BCV188" s="37"/>
      <c r="BCW188" s="13"/>
      <c r="BCX188" s="12"/>
      <c r="BCY188" s="12"/>
      <c r="BCZ188" s="1"/>
      <c r="BDA188" s="5"/>
      <c r="BDB188" s="29"/>
      <c r="BDC188" s="37"/>
      <c r="BDD188" s="13"/>
      <c r="BDE188" s="12"/>
      <c r="BDF188" s="12"/>
      <c r="BDG188" s="1"/>
      <c r="BDH188" s="5"/>
      <c r="BDI188" s="29"/>
      <c r="BDJ188" s="37"/>
      <c r="BDK188" s="13"/>
      <c r="BDL188" s="12"/>
      <c r="BDM188" s="12"/>
      <c r="BDN188" s="1"/>
      <c r="BDO188" s="5"/>
      <c r="BDP188" s="29"/>
      <c r="BDQ188" s="37"/>
      <c r="BDR188" s="13"/>
      <c r="BDS188" s="12"/>
      <c r="BDT188" s="12"/>
      <c r="BDU188" s="1"/>
      <c r="BDV188" s="5"/>
      <c r="BDW188" s="29"/>
      <c r="BDX188" s="37"/>
      <c r="BDY188" s="13"/>
      <c r="BDZ188" s="12"/>
      <c r="BEA188" s="12"/>
      <c r="BEB188" s="1"/>
      <c r="BEC188" s="5"/>
      <c r="BED188" s="29"/>
      <c r="BEE188" s="37"/>
      <c r="BEF188" s="13"/>
      <c r="BEG188" s="12"/>
      <c r="BEH188" s="12"/>
      <c r="BEI188" s="1"/>
      <c r="BEJ188" s="5"/>
      <c r="BEK188" s="29"/>
      <c r="BEL188" s="37"/>
      <c r="BEM188" s="13"/>
      <c r="BEN188" s="12"/>
      <c r="BEO188" s="12"/>
      <c r="BEP188" s="1"/>
      <c r="BEQ188" s="5"/>
      <c r="BER188" s="29"/>
      <c r="BES188" s="37"/>
      <c r="BET188" s="13"/>
      <c r="BEU188" s="12"/>
      <c r="BEV188" s="12"/>
      <c r="BEW188" s="1"/>
      <c r="BEX188" s="5"/>
      <c r="BEY188" s="29"/>
      <c r="BEZ188" s="37"/>
      <c r="BFA188" s="13"/>
      <c r="BFB188" s="12"/>
      <c r="BFC188" s="12"/>
      <c r="BFD188" s="1"/>
      <c r="BFE188" s="5"/>
      <c r="BFF188" s="29"/>
      <c r="BFG188" s="37"/>
      <c r="BFH188" s="13"/>
      <c r="BFI188" s="12"/>
      <c r="BFJ188" s="12"/>
      <c r="BFK188" s="1"/>
      <c r="BFL188" s="5"/>
      <c r="BFM188" s="29"/>
      <c r="BFN188" s="37"/>
      <c r="BFO188" s="13"/>
      <c r="BFP188" s="12"/>
      <c r="BFQ188" s="12"/>
      <c r="BFR188" s="1"/>
      <c r="BFS188" s="5"/>
      <c r="BFT188" s="29"/>
      <c r="BFU188" s="37"/>
      <c r="BFV188" s="13"/>
      <c r="BFW188" s="12"/>
      <c r="BFX188" s="12"/>
      <c r="BFY188" s="1"/>
      <c r="BFZ188" s="5"/>
      <c r="BGA188" s="29"/>
      <c r="BGB188" s="37"/>
      <c r="BGC188" s="13"/>
      <c r="BGD188" s="12"/>
      <c r="BGE188" s="12"/>
      <c r="BGF188" s="1"/>
      <c r="BGG188" s="5"/>
      <c r="BGH188" s="29"/>
      <c r="BGI188" s="37"/>
      <c r="BGJ188" s="13"/>
      <c r="BGK188" s="12"/>
      <c r="BGL188" s="12"/>
      <c r="BGM188" s="1"/>
      <c r="BGN188" s="5"/>
      <c r="BGO188" s="29"/>
      <c r="BGP188" s="37"/>
      <c r="BGQ188" s="13"/>
      <c r="BGR188" s="12"/>
      <c r="BGS188" s="12"/>
      <c r="BGT188" s="1"/>
      <c r="BGU188" s="5"/>
      <c r="BGV188" s="29"/>
      <c r="BGW188" s="37"/>
      <c r="BGX188" s="13"/>
      <c r="BGY188" s="12"/>
      <c r="BGZ188" s="12"/>
      <c r="BHA188" s="1"/>
      <c r="BHB188" s="5"/>
      <c r="BHC188" s="29"/>
      <c r="BHD188" s="37"/>
      <c r="BHE188" s="13"/>
      <c r="BHF188" s="12"/>
      <c r="BHG188" s="12"/>
      <c r="BHH188" s="1"/>
      <c r="BHI188" s="5"/>
      <c r="BHJ188" s="29"/>
      <c r="BHK188" s="37"/>
      <c r="BHL188" s="13"/>
      <c r="BHM188" s="12"/>
      <c r="BHN188" s="12"/>
      <c r="BHO188" s="1"/>
      <c r="BHP188" s="5"/>
      <c r="BHQ188" s="29"/>
      <c r="BHR188" s="37"/>
      <c r="BHS188" s="13"/>
      <c r="BHT188" s="12"/>
      <c r="BHU188" s="12"/>
      <c r="BHV188" s="1"/>
      <c r="BHW188" s="5"/>
      <c r="BHX188" s="29"/>
      <c r="BHY188" s="37"/>
      <c r="BHZ188" s="13"/>
      <c r="BIA188" s="12"/>
      <c r="BIB188" s="12"/>
      <c r="BIC188" s="1"/>
      <c r="BID188" s="5"/>
      <c r="BIE188" s="29"/>
      <c r="BIF188" s="37"/>
      <c r="BIG188" s="13"/>
      <c r="BIH188" s="12"/>
      <c r="BII188" s="12"/>
      <c r="BIJ188" s="1"/>
      <c r="BIK188" s="5"/>
      <c r="BIL188" s="29"/>
      <c r="BIM188" s="37"/>
      <c r="BIN188" s="13"/>
      <c r="BIO188" s="12"/>
      <c r="BIP188" s="12"/>
      <c r="BIQ188" s="1"/>
      <c r="BIR188" s="5"/>
      <c r="BIS188" s="29"/>
      <c r="BIT188" s="37"/>
      <c r="BIU188" s="13"/>
      <c r="BIV188" s="12"/>
      <c r="BIW188" s="12"/>
      <c r="BIX188" s="1"/>
      <c r="BIY188" s="5"/>
      <c r="BIZ188" s="29"/>
      <c r="BJA188" s="37"/>
      <c r="BJB188" s="13"/>
      <c r="BJC188" s="12"/>
      <c r="BJD188" s="12"/>
      <c r="BJE188" s="1"/>
      <c r="BJF188" s="5"/>
      <c r="BJG188" s="29"/>
      <c r="BJH188" s="37"/>
      <c r="BJI188" s="13"/>
      <c r="BJJ188" s="12"/>
      <c r="BJK188" s="12"/>
      <c r="BJL188" s="1"/>
      <c r="BJM188" s="5"/>
      <c r="BJN188" s="29"/>
      <c r="BJO188" s="37"/>
      <c r="BJP188" s="13"/>
      <c r="BJQ188" s="12"/>
      <c r="BJR188" s="12"/>
      <c r="BJS188" s="1"/>
      <c r="BJT188" s="5"/>
      <c r="BJU188" s="29"/>
      <c r="BJV188" s="37"/>
      <c r="BJW188" s="13"/>
      <c r="BJX188" s="12"/>
      <c r="BJY188" s="12"/>
      <c r="BJZ188" s="1"/>
      <c r="BKA188" s="5"/>
      <c r="BKB188" s="29"/>
      <c r="BKC188" s="37"/>
      <c r="BKD188" s="13"/>
      <c r="BKE188" s="12"/>
      <c r="BKF188" s="12"/>
      <c r="BKG188" s="1"/>
      <c r="BKH188" s="5"/>
      <c r="BKI188" s="29"/>
      <c r="BKJ188" s="37"/>
      <c r="BKK188" s="13"/>
      <c r="BKL188" s="12"/>
      <c r="BKM188" s="12"/>
      <c r="BKN188" s="1"/>
      <c r="BKO188" s="5"/>
      <c r="BKP188" s="29"/>
      <c r="BKQ188" s="37"/>
      <c r="BKR188" s="13"/>
      <c r="BKS188" s="12"/>
      <c r="BKT188" s="12"/>
      <c r="BKU188" s="1"/>
      <c r="BKV188" s="5"/>
      <c r="BKW188" s="29"/>
      <c r="BKX188" s="37"/>
      <c r="BKY188" s="13"/>
      <c r="BKZ188" s="12"/>
      <c r="BLA188" s="12"/>
      <c r="BLB188" s="1"/>
      <c r="BLC188" s="5"/>
      <c r="BLD188" s="29"/>
      <c r="BLE188" s="37"/>
      <c r="BLF188" s="13"/>
      <c r="BLG188" s="12"/>
      <c r="BLH188" s="12"/>
      <c r="BLI188" s="1"/>
      <c r="BLJ188" s="5"/>
      <c r="BLK188" s="29"/>
      <c r="BLL188" s="37"/>
      <c r="BLM188" s="13"/>
      <c r="BLN188" s="12"/>
      <c r="BLO188" s="12"/>
      <c r="BLP188" s="1"/>
      <c r="BLQ188" s="5"/>
      <c r="BLR188" s="29"/>
      <c r="BLS188" s="37"/>
      <c r="BLT188" s="13"/>
      <c r="BLU188" s="12"/>
      <c r="BLV188" s="12"/>
      <c r="BLW188" s="1"/>
      <c r="BLX188" s="5"/>
      <c r="BLY188" s="29"/>
      <c r="BLZ188" s="37"/>
      <c r="BMA188" s="13"/>
      <c r="BMB188" s="12"/>
      <c r="BMC188" s="12"/>
      <c r="BMD188" s="1"/>
      <c r="BME188" s="5"/>
      <c r="BMF188" s="29"/>
      <c r="BMG188" s="37"/>
      <c r="BMH188" s="13"/>
      <c r="BMI188" s="12"/>
      <c r="BMJ188" s="12"/>
      <c r="BMK188" s="1"/>
      <c r="BML188" s="5"/>
      <c r="BMM188" s="29"/>
      <c r="BMN188" s="37"/>
      <c r="BMO188" s="13"/>
      <c r="BMP188" s="12"/>
      <c r="BMQ188" s="12"/>
      <c r="BMR188" s="1"/>
      <c r="BMS188" s="5"/>
      <c r="BMT188" s="29"/>
      <c r="BMU188" s="37"/>
      <c r="BMV188" s="13"/>
      <c r="BMW188" s="12"/>
      <c r="BMX188" s="12"/>
      <c r="BMY188" s="1"/>
      <c r="BMZ188" s="5"/>
      <c r="BNA188" s="29"/>
      <c r="BNB188" s="37"/>
      <c r="BNC188" s="13"/>
      <c r="BND188" s="12"/>
      <c r="BNE188" s="12"/>
      <c r="BNF188" s="1"/>
      <c r="BNG188" s="5"/>
      <c r="BNH188" s="29"/>
      <c r="BNI188" s="37"/>
      <c r="BNJ188" s="13"/>
      <c r="BNK188" s="12"/>
      <c r="BNL188" s="12"/>
      <c r="BNM188" s="1"/>
      <c r="BNN188" s="5"/>
      <c r="BNO188" s="29"/>
      <c r="BNP188" s="37"/>
      <c r="BNQ188" s="13"/>
      <c r="BNR188" s="12"/>
      <c r="BNS188" s="12"/>
      <c r="BNT188" s="1"/>
      <c r="BNU188" s="5"/>
      <c r="BNV188" s="29"/>
      <c r="BNW188" s="37"/>
      <c r="BNX188" s="13"/>
      <c r="BNY188" s="12"/>
      <c r="BNZ188" s="12"/>
      <c r="BOA188" s="1"/>
      <c r="BOB188" s="5"/>
      <c r="BOC188" s="29"/>
      <c r="BOD188" s="37"/>
      <c r="BOE188" s="13"/>
      <c r="BOF188" s="12"/>
      <c r="BOG188" s="12"/>
      <c r="BOH188" s="1"/>
      <c r="BOI188" s="5"/>
      <c r="BOJ188" s="29"/>
      <c r="BOK188" s="37"/>
      <c r="BOL188" s="13"/>
      <c r="BOM188" s="12"/>
      <c r="BON188" s="12"/>
      <c r="BOO188" s="1"/>
      <c r="BOP188" s="5"/>
      <c r="BOQ188" s="29"/>
      <c r="BOR188" s="37"/>
      <c r="BOS188" s="13"/>
      <c r="BOT188" s="12"/>
      <c r="BOU188" s="12"/>
      <c r="BOV188" s="1"/>
      <c r="BOW188" s="5"/>
      <c r="BOX188" s="29"/>
      <c r="BOY188" s="37"/>
      <c r="BOZ188" s="13"/>
      <c r="BPA188" s="12"/>
      <c r="BPB188" s="12"/>
      <c r="BPC188" s="1"/>
      <c r="BPD188" s="5"/>
      <c r="BPE188" s="29"/>
      <c r="BPF188" s="37"/>
      <c r="BPG188" s="13"/>
      <c r="BPH188" s="12"/>
      <c r="BPI188" s="12"/>
      <c r="BPJ188" s="1"/>
      <c r="BPK188" s="5"/>
      <c r="BPL188" s="29"/>
      <c r="BPM188" s="37"/>
      <c r="BPN188" s="13"/>
      <c r="BPO188" s="12"/>
      <c r="BPP188" s="12"/>
      <c r="BPQ188" s="1"/>
      <c r="BPR188" s="5"/>
      <c r="BPS188" s="29"/>
      <c r="BPT188" s="37"/>
      <c r="BPU188" s="13"/>
      <c r="BPV188" s="12"/>
      <c r="BPW188" s="12"/>
      <c r="BPX188" s="1"/>
      <c r="BPY188" s="5"/>
      <c r="BPZ188" s="29"/>
      <c r="BQA188" s="37"/>
      <c r="BQB188" s="13"/>
      <c r="BQC188" s="12"/>
      <c r="BQD188" s="12"/>
      <c r="BQE188" s="1"/>
      <c r="BQF188" s="5"/>
      <c r="BQG188" s="29"/>
      <c r="BQH188" s="37"/>
      <c r="BQI188" s="13"/>
      <c r="BQJ188" s="12"/>
      <c r="BQK188" s="12"/>
      <c r="BQL188" s="1"/>
      <c r="BQM188" s="5"/>
      <c r="BQN188" s="29"/>
      <c r="BQO188" s="37"/>
      <c r="BQP188" s="13"/>
      <c r="BQQ188" s="12"/>
      <c r="BQR188" s="12"/>
      <c r="BQS188" s="1"/>
      <c r="BQT188" s="5"/>
      <c r="BQU188" s="29"/>
      <c r="BQV188" s="37"/>
      <c r="BQW188" s="13"/>
      <c r="BQX188" s="12"/>
      <c r="BQY188" s="12"/>
      <c r="BQZ188" s="1"/>
      <c r="BRA188" s="5"/>
      <c r="BRB188" s="29"/>
      <c r="BRC188" s="37"/>
      <c r="BRD188" s="13"/>
      <c r="BRE188" s="12"/>
      <c r="BRF188" s="12"/>
      <c r="BRG188" s="1"/>
      <c r="BRH188" s="5"/>
      <c r="BRI188" s="29"/>
      <c r="BRJ188" s="37"/>
      <c r="BRK188" s="13"/>
      <c r="BRL188" s="12"/>
      <c r="BRM188" s="12"/>
      <c r="BRN188" s="1"/>
      <c r="BRO188" s="5"/>
      <c r="BRP188" s="29"/>
      <c r="BRQ188" s="37"/>
      <c r="BRR188" s="13"/>
      <c r="BRS188" s="12"/>
      <c r="BRT188" s="12"/>
      <c r="BRU188" s="1"/>
      <c r="BRV188" s="5"/>
      <c r="BRW188" s="29"/>
      <c r="BRX188" s="37"/>
      <c r="BRY188" s="13"/>
      <c r="BRZ188" s="12"/>
      <c r="BSA188" s="12"/>
      <c r="BSB188" s="1"/>
      <c r="BSC188" s="5"/>
      <c r="BSD188" s="29"/>
      <c r="BSE188" s="37"/>
      <c r="BSF188" s="13"/>
      <c r="BSG188" s="12"/>
      <c r="BSH188" s="12"/>
      <c r="BSI188" s="1"/>
      <c r="BSJ188" s="5"/>
      <c r="BSK188" s="29"/>
      <c r="BSL188" s="37"/>
      <c r="BSM188" s="13"/>
      <c r="BSN188" s="12"/>
      <c r="BSO188" s="12"/>
      <c r="BSP188" s="1"/>
      <c r="BSQ188" s="5"/>
      <c r="BSR188" s="29"/>
      <c r="BSS188" s="37"/>
      <c r="BST188" s="13"/>
      <c r="BSU188" s="12"/>
      <c r="BSV188" s="12"/>
      <c r="BSW188" s="1"/>
      <c r="BSX188" s="5"/>
      <c r="BSY188" s="29"/>
      <c r="BSZ188" s="37"/>
      <c r="BTA188" s="13"/>
      <c r="BTB188" s="12"/>
      <c r="BTC188" s="12"/>
      <c r="BTD188" s="1"/>
      <c r="BTE188" s="5"/>
      <c r="BTF188" s="29"/>
      <c r="BTG188" s="37"/>
      <c r="BTH188" s="13"/>
      <c r="BTI188" s="12"/>
      <c r="BTJ188" s="12"/>
      <c r="BTK188" s="1"/>
      <c r="BTL188" s="5"/>
      <c r="BTM188" s="29"/>
      <c r="BTN188" s="37"/>
      <c r="BTO188" s="13"/>
      <c r="BTP188" s="12"/>
      <c r="BTQ188" s="12"/>
      <c r="BTR188" s="1"/>
      <c r="BTS188" s="5"/>
      <c r="BTT188" s="29"/>
      <c r="BTU188" s="37"/>
      <c r="BTV188" s="13"/>
      <c r="BTW188" s="12"/>
      <c r="BTX188" s="12"/>
      <c r="BTY188" s="1"/>
      <c r="BTZ188" s="5"/>
      <c r="BUA188" s="29"/>
      <c r="BUB188" s="37"/>
      <c r="BUC188" s="13"/>
      <c r="BUD188" s="12"/>
      <c r="BUE188" s="12"/>
      <c r="BUF188" s="1"/>
      <c r="BUG188" s="5"/>
      <c r="BUH188" s="29"/>
      <c r="BUI188" s="37"/>
      <c r="BUJ188" s="13"/>
      <c r="BUK188" s="12"/>
      <c r="BUL188" s="12"/>
      <c r="BUM188" s="1"/>
      <c r="BUN188" s="5"/>
      <c r="BUO188" s="29"/>
      <c r="BUP188" s="37"/>
      <c r="BUQ188" s="13"/>
      <c r="BUR188" s="12"/>
      <c r="BUS188" s="12"/>
      <c r="BUT188" s="1"/>
      <c r="BUU188" s="5"/>
      <c r="BUV188" s="29"/>
      <c r="BUW188" s="37"/>
      <c r="BUX188" s="13"/>
      <c r="BUY188" s="12"/>
      <c r="BUZ188" s="12"/>
      <c r="BVA188" s="1"/>
      <c r="BVB188" s="5"/>
      <c r="BVC188" s="29"/>
      <c r="BVD188" s="37"/>
      <c r="BVE188" s="13"/>
      <c r="BVF188" s="12"/>
      <c r="BVG188" s="12"/>
      <c r="BVH188" s="1"/>
      <c r="BVI188" s="5"/>
      <c r="BVJ188" s="29"/>
      <c r="BVK188" s="37"/>
      <c r="BVL188" s="13"/>
      <c r="BVM188" s="12"/>
      <c r="BVN188" s="12"/>
      <c r="BVO188" s="1"/>
      <c r="BVP188" s="5"/>
      <c r="BVQ188" s="29"/>
      <c r="BVR188" s="37"/>
      <c r="BVS188" s="13"/>
      <c r="BVT188" s="12"/>
      <c r="BVU188" s="12"/>
      <c r="BVV188" s="1"/>
      <c r="BVW188" s="5"/>
      <c r="BVX188" s="29"/>
      <c r="BVY188" s="37"/>
      <c r="BVZ188" s="13"/>
      <c r="BWA188" s="12"/>
      <c r="BWB188" s="12"/>
      <c r="BWC188" s="1"/>
      <c r="BWD188" s="5"/>
      <c r="BWE188" s="29"/>
      <c r="BWF188" s="37"/>
      <c r="BWG188" s="13"/>
      <c r="BWH188" s="12"/>
      <c r="BWI188" s="12"/>
      <c r="BWJ188" s="1"/>
      <c r="BWK188" s="5"/>
      <c r="BWL188" s="29"/>
      <c r="BWM188" s="37"/>
      <c r="BWN188" s="13"/>
      <c r="BWO188" s="12"/>
      <c r="BWP188" s="12"/>
      <c r="BWQ188" s="1"/>
      <c r="BWR188" s="5"/>
      <c r="BWS188" s="29"/>
      <c r="BWT188" s="37"/>
      <c r="BWU188" s="13"/>
      <c r="BWV188" s="12"/>
      <c r="BWW188" s="12"/>
      <c r="BWX188" s="1"/>
      <c r="BWY188" s="5"/>
      <c r="BWZ188" s="29"/>
      <c r="BXA188" s="37"/>
      <c r="BXB188" s="13"/>
      <c r="BXC188" s="12"/>
      <c r="BXD188" s="12"/>
      <c r="BXE188" s="1"/>
      <c r="BXF188" s="5"/>
      <c r="BXG188" s="29"/>
      <c r="BXH188" s="37"/>
      <c r="BXI188" s="13"/>
      <c r="BXJ188" s="12"/>
      <c r="BXK188" s="12"/>
      <c r="BXL188" s="1"/>
      <c r="BXM188" s="5"/>
      <c r="BXN188" s="29"/>
      <c r="BXO188" s="37"/>
      <c r="BXP188" s="13"/>
      <c r="BXQ188" s="12"/>
      <c r="BXR188" s="12"/>
      <c r="BXS188" s="1"/>
      <c r="BXT188" s="5"/>
      <c r="BXU188" s="29"/>
      <c r="BXV188" s="37"/>
      <c r="BXW188" s="13"/>
      <c r="BXX188" s="12"/>
      <c r="BXY188" s="12"/>
      <c r="BXZ188" s="1"/>
      <c r="BYA188" s="5"/>
      <c r="BYB188" s="29"/>
      <c r="BYC188" s="37"/>
      <c r="BYD188" s="13"/>
      <c r="BYE188" s="12"/>
      <c r="BYF188" s="12"/>
      <c r="BYG188" s="1"/>
      <c r="BYH188" s="5"/>
      <c r="BYI188" s="29"/>
      <c r="BYJ188" s="37"/>
      <c r="BYK188" s="13"/>
      <c r="BYL188" s="12"/>
      <c r="BYM188" s="12"/>
      <c r="BYN188" s="1"/>
      <c r="BYO188" s="5"/>
      <c r="BYP188" s="29"/>
      <c r="BYQ188" s="37"/>
      <c r="BYR188" s="13"/>
      <c r="BYS188" s="12"/>
      <c r="BYT188" s="12"/>
      <c r="BYU188" s="1"/>
      <c r="BYV188" s="5"/>
      <c r="BYW188" s="29"/>
      <c r="BYX188" s="37"/>
      <c r="BYY188" s="13"/>
      <c r="BYZ188" s="12"/>
      <c r="BZA188" s="12"/>
      <c r="BZB188" s="1"/>
      <c r="BZC188" s="5"/>
      <c r="BZD188" s="29"/>
      <c r="BZE188" s="37"/>
      <c r="BZF188" s="13"/>
      <c r="BZG188" s="12"/>
      <c r="BZH188" s="12"/>
      <c r="BZI188" s="1"/>
      <c r="BZJ188" s="5"/>
      <c r="BZK188" s="29"/>
      <c r="BZL188" s="37"/>
      <c r="BZM188" s="13"/>
      <c r="BZN188" s="12"/>
      <c r="BZO188" s="12"/>
      <c r="BZP188" s="1"/>
      <c r="BZQ188" s="5"/>
      <c r="BZR188" s="29"/>
      <c r="BZS188" s="37"/>
      <c r="BZT188" s="13"/>
      <c r="BZU188" s="12"/>
      <c r="BZV188" s="12"/>
      <c r="BZW188" s="1"/>
      <c r="BZX188" s="5"/>
      <c r="BZY188" s="29"/>
      <c r="BZZ188" s="37"/>
      <c r="CAA188" s="13"/>
      <c r="CAB188" s="12"/>
      <c r="CAC188" s="12"/>
      <c r="CAD188" s="1"/>
      <c r="CAE188" s="5"/>
      <c r="CAF188" s="29"/>
      <c r="CAG188" s="37"/>
      <c r="CAH188" s="13"/>
      <c r="CAI188" s="12"/>
      <c r="CAJ188" s="12"/>
      <c r="CAK188" s="1"/>
      <c r="CAL188" s="5"/>
      <c r="CAM188" s="29"/>
      <c r="CAN188" s="37"/>
      <c r="CAO188" s="13"/>
      <c r="CAP188" s="12"/>
      <c r="CAQ188" s="12"/>
      <c r="CAR188" s="1"/>
      <c r="CAS188" s="5"/>
      <c r="CAT188" s="29"/>
      <c r="CAU188" s="37"/>
      <c r="CAV188" s="13"/>
      <c r="CAW188" s="12"/>
      <c r="CAX188" s="12"/>
      <c r="CAY188" s="1"/>
      <c r="CAZ188" s="5"/>
      <c r="CBA188" s="29"/>
      <c r="CBB188" s="37"/>
      <c r="CBC188" s="13"/>
      <c r="CBD188" s="12"/>
      <c r="CBE188" s="12"/>
      <c r="CBF188" s="1"/>
      <c r="CBG188" s="5"/>
      <c r="CBH188" s="29"/>
      <c r="CBI188" s="37"/>
      <c r="CBJ188" s="13"/>
      <c r="CBK188" s="12"/>
      <c r="CBL188" s="12"/>
      <c r="CBM188" s="1"/>
      <c r="CBN188" s="5"/>
      <c r="CBO188" s="29"/>
      <c r="CBP188" s="37"/>
      <c r="CBQ188" s="13"/>
      <c r="CBR188" s="12"/>
      <c r="CBS188" s="12"/>
      <c r="CBT188" s="1"/>
      <c r="CBU188" s="5"/>
      <c r="CBV188" s="29"/>
      <c r="CBW188" s="37"/>
      <c r="CBX188" s="13"/>
      <c r="CBY188" s="12"/>
      <c r="CBZ188" s="12"/>
      <c r="CCA188" s="1"/>
      <c r="CCB188" s="5"/>
      <c r="CCC188" s="29"/>
      <c r="CCD188" s="37"/>
      <c r="CCE188" s="13"/>
      <c r="CCF188" s="12"/>
      <c r="CCG188" s="12"/>
      <c r="CCH188" s="1"/>
      <c r="CCI188" s="5"/>
      <c r="CCJ188" s="29"/>
      <c r="CCK188" s="37"/>
      <c r="CCL188" s="13"/>
      <c r="CCM188" s="12"/>
      <c r="CCN188" s="12"/>
      <c r="CCO188" s="1"/>
      <c r="CCP188" s="5"/>
      <c r="CCQ188" s="29"/>
      <c r="CCR188" s="37"/>
      <c r="CCS188" s="13"/>
      <c r="CCT188" s="12"/>
      <c r="CCU188" s="12"/>
      <c r="CCV188" s="1"/>
      <c r="CCW188" s="5"/>
      <c r="CCX188" s="29"/>
      <c r="CCY188" s="37"/>
      <c r="CCZ188" s="13"/>
      <c r="CDA188" s="12"/>
      <c r="CDB188" s="12"/>
      <c r="CDC188" s="1"/>
      <c r="CDD188" s="5"/>
      <c r="CDE188" s="29"/>
      <c r="CDF188" s="37"/>
      <c r="CDG188" s="13"/>
      <c r="CDH188" s="12"/>
      <c r="CDI188" s="12"/>
      <c r="CDJ188" s="1"/>
      <c r="CDK188" s="5"/>
      <c r="CDL188" s="29"/>
      <c r="CDM188" s="37"/>
      <c r="CDN188" s="13"/>
      <c r="CDO188" s="12"/>
      <c r="CDP188" s="12"/>
      <c r="CDQ188" s="1"/>
      <c r="CDR188" s="5"/>
      <c r="CDS188" s="29"/>
      <c r="CDT188" s="37"/>
      <c r="CDU188" s="13"/>
      <c r="CDV188" s="12"/>
      <c r="CDW188" s="12"/>
      <c r="CDX188" s="1"/>
      <c r="CDY188" s="5"/>
      <c r="CDZ188" s="29"/>
      <c r="CEA188" s="37"/>
      <c r="CEB188" s="13"/>
      <c r="CEC188" s="12"/>
      <c r="CED188" s="12"/>
      <c r="CEE188" s="1"/>
      <c r="CEF188" s="5"/>
      <c r="CEG188" s="29"/>
      <c r="CEH188" s="37"/>
      <c r="CEI188" s="13"/>
      <c r="CEJ188" s="12"/>
      <c r="CEK188" s="12"/>
      <c r="CEL188" s="1"/>
      <c r="CEM188" s="5"/>
      <c r="CEN188" s="29"/>
      <c r="CEO188" s="37"/>
      <c r="CEP188" s="13"/>
      <c r="CEQ188" s="12"/>
      <c r="CER188" s="12"/>
      <c r="CES188" s="1"/>
      <c r="CET188" s="5"/>
      <c r="CEU188" s="29"/>
      <c r="CEV188" s="37"/>
      <c r="CEW188" s="13"/>
      <c r="CEX188" s="12"/>
      <c r="CEY188" s="12"/>
      <c r="CEZ188" s="1"/>
      <c r="CFA188" s="5"/>
      <c r="CFB188" s="29"/>
      <c r="CFC188" s="37"/>
      <c r="CFD188" s="13"/>
      <c r="CFE188" s="12"/>
      <c r="CFF188" s="12"/>
      <c r="CFG188" s="1"/>
      <c r="CFH188" s="5"/>
      <c r="CFI188" s="29"/>
      <c r="CFJ188" s="37"/>
      <c r="CFK188" s="13"/>
      <c r="CFL188" s="12"/>
      <c r="CFM188" s="12"/>
      <c r="CFN188" s="1"/>
      <c r="CFO188" s="5"/>
      <c r="CFP188" s="29"/>
      <c r="CFQ188" s="37"/>
      <c r="CFR188" s="13"/>
      <c r="CFS188" s="12"/>
      <c r="CFT188" s="12"/>
      <c r="CFU188" s="1"/>
      <c r="CFV188" s="5"/>
      <c r="CFW188" s="29"/>
      <c r="CFX188" s="37"/>
      <c r="CFY188" s="13"/>
      <c r="CFZ188" s="12"/>
      <c r="CGA188" s="12"/>
      <c r="CGB188" s="1"/>
      <c r="CGC188" s="5"/>
      <c r="CGD188" s="29"/>
      <c r="CGE188" s="37"/>
      <c r="CGF188" s="13"/>
      <c r="CGG188" s="12"/>
      <c r="CGH188" s="12"/>
      <c r="CGI188" s="1"/>
      <c r="CGJ188" s="5"/>
      <c r="CGK188" s="29"/>
      <c r="CGL188" s="37"/>
      <c r="CGM188" s="13"/>
      <c r="CGN188" s="12"/>
      <c r="CGO188" s="12"/>
      <c r="CGP188" s="1"/>
      <c r="CGQ188" s="5"/>
      <c r="CGR188" s="29"/>
      <c r="CGS188" s="37"/>
      <c r="CGT188" s="13"/>
      <c r="CGU188" s="12"/>
      <c r="CGV188" s="12"/>
      <c r="CGW188" s="1"/>
      <c r="CGX188" s="5"/>
      <c r="CGY188" s="29"/>
      <c r="CGZ188" s="37"/>
      <c r="CHA188" s="13"/>
      <c r="CHB188" s="12"/>
      <c r="CHC188" s="12"/>
      <c r="CHD188" s="1"/>
      <c r="CHE188" s="5"/>
      <c r="CHF188" s="29"/>
      <c r="CHG188" s="37"/>
      <c r="CHH188" s="13"/>
      <c r="CHI188" s="12"/>
      <c r="CHJ188" s="12"/>
      <c r="CHK188" s="1"/>
      <c r="CHL188" s="5"/>
      <c r="CHM188" s="29"/>
      <c r="CHN188" s="37"/>
      <c r="CHO188" s="13"/>
      <c r="CHP188" s="12"/>
      <c r="CHQ188" s="12"/>
      <c r="CHR188" s="1"/>
      <c r="CHS188" s="5"/>
      <c r="CHT188" s="29"/>
      <c r="CHU188" s="37"/>
      <c r="CHV188" s="13"/>
      <c r="CHW188" s="12"/>
      <c r="CHX188" s="12"/>
      <c r="CHY188" s="1"/>
      <c r="CHZ188" s="5"/>
      <c r="CIA188" s="29"/>
      <c r="CIB188" s="37"/>
      <c r="CIC188" s="13"/>
      <c r="CID188" s="12"/>
      <c r="CIE188" s="12"/>
      <c r="CIF188" s="1"/>
      <c r="CIG188" s="5"/>
      <c r="CIH188" s="29"/>
      <c r="CII188" s="37"/>
      <c r="CIJ188" s="13"/>
      <c r="CIK188" s="12"/>
      <c r="CIL188" s="12"/>
      <c r="CIM188" s="1"/>
      <c r="CIN188" s="5"/>
      <c r="CIO188" s="29"/>
      <c r="CIP188" s="37"/>
      <c r="CIQ188" s="13"/>
      <c r="CIR188" s="12"/>
      <c r="CIS188" s="12"/>
      <c r="CIT188" s="1"/>
      <c r="CIU188" s="5"/>
      <c r="CIV188" s="29"/>
      <c r="CIW188" s="37"/>
      <c r="CIX188" s="13"/>
      <c r="CIY188" s="12"/>
      <c r="CIZ188" s="12"/>
      <c r="CJA188" s="1"/>
      <c r="CJB188" s="5"/>
      <c r="CJC188" s="29"/>
      <c r="CJD188" s="37"/>
      <c r="CJE188" s="13"/>
      <c r="CJF188" s="12"/>
      <c r="CJG188" s="12"/>
      <c r="CJH188" s="1"/>
      <c r="CJI188" s="5"/>
      <c r="CJJ188" s="29"/>
      <c r="CJK188" s="37"/>
      <c r="CJL188" s="13"/>
      <c r="CJM188" s="12"/>
      <c r="CJN188" s="12"/>
      <c r="CJO188" s="1"/>
      <c r="CJP188" s="5"/>
      <c r="CJQ188" s="29"/>
      <c r="CJR188" s="37"/>
      <c r="CJS188" s="13"/>
      <c r="CJT188" s="12"/>
      <c r="CJU188" s="12"/>
      <c r="CJV188" s="1"/>
      <c r="CJW188" s="5"/>
      <c r="CJX188" s="29"/>
      <c r="CJY188" s="37"/>
      <c r="CJZ188" s="13"/>
      <c r="CKA188" s="12"/>
      <c r="CKB188" s="12"/>
      <c r="CKC188" s="1"/>
      <c r="CKD188" s="5"/>
      <c r="CKE188" s="29"/>
      <c r="CKF188" s="37"/>
      <c r="CKG188" s="13"/>
      <c r="CKH188" s="12"/>
      <c r="CKI188" s="12"/>
      <c r="CKJ188" s="1"/>
      <c r="CKK188" s="5"/>
      <c r="CKL188" s="29"/>
      <c r="CKM188" s="37"/>
      <c r="CKN188" s="13"/>
      <c r="CKO188" s="12"/>
      <c r="CKP188" s="12"/>
      <c r="CKQ188" s="1"/>
      <c r="CKR188" s="5"/>
      <c r="CKS188" s="29"/>
      <c r="CKT188" s="37"/>
      <c r="CKU188" s="13"/>
      <c r="CKV188" s="12"/>
      <c r="CKW188" s="12"/>
      <c r="CKX188" s="1"/>
      <c r="CKY188" s="5"/>
      <c r="CKZ188" s="29"/>
      <c r="CLA188" s="37"/>
      <c r="CLB188" s="13"/>
      <c r="CLC188" s="12"/>
      <c r="CLD188" s="12"/>
      <c r="CLE188" s="1"/>
      <c r="CLF188" s="5"/>
      <c r="CLG188" s="29"/>
      <c r="CLH188" s="37"/>
      <c r="CLI188" s="13"/>
      <c r="CLJ188" s="12"/>
      <c r="CLK188" s="12"/>
      <c r="CLL188" s="1"/>
      <c r="CLM188" s="5"/>
      <c r="CLN188" s="29"/>
      <c r="CLO188" s="37"/>
      <c r="CLP188" s="13"/>
      <c r="CLQ188" s="12"/>
      <c r="CLR188" s="12"/>
      <c r="CLS188" s="1"/>
      <c r="CLT188" s="5"/>
      <c r="CLU188" s="29"/>
      <c r="CLV188" s="37"/>
      <c r="CLW188" s="13"/>
      <c r="CLX188" s="12"/>
      <c r="CLY188" s="12"/>
      <c r="CLZ188" s="1"/>
      <c r="CMA188" s="5"/>
      <c r="CMB188" s="29"/>
      <c r="CMC188" s="37"/>
      <c r="CMD188" s="13"/>
      <c r="CME188" s="12"/>
      <c r="CMF188" s="12"/>
      <c r="CMG188" s="1"/>
      <c r="CMH188" s="5"/>
      <c r="CMI188" s="29"/>
      <c r="CMJ188" s="37"/>
      <c r="CMK188" s="13"/>
      <c r="CML188" s="12"/>
      <c r="CMM188" s="12"/>
      <c r="CMN188" s="1"/>
      <c r="CMO188" s="5"/>
      <c r="CMP188" s="29"/>
      <c r="CMQ188" s="37"/>
      <c r="CMR188" s="13"/>
      <c r="CMS188" s="12"/>
      <c r="CMT188" s="12"/>
      <c r="CMU188" s="1"/>
      <c r="CMV188" s="5"/>
      <c r="CMW188" s="29"/>
      <c r="CMX188" s="37"/>
      <c r="CMY188" s="13"/>
      <c r="CMZ188" s="12"/>
      <c r="CNA188" s="12"/>
      <c r="CNB188" s="1"/>
      <c r="CNC188" s="5"/>
      <c r="CND188" s="29"/>
      <c r="CNE188" s="37"/>
      <c r="CNF188" s="13"/>
      <c r="CNG188" s="12"/>
      <c r="CNH188" s="12"/>
      <c r="CNI188" s="1"/>
      <c r="CNJ188" s="5"/>
      <c r="CNK188" s="29"/>
      <c r="CNL188" s="37"/>
      <c r="CNM188" s="13"/>
      <c r="CNN188" s="12"/>
      <c r="CNO188" s="12"/>
      <c r="CNP188" s="1"/>
      <c r="CNQ188" s="5"/>
      <c r="CNR188" s="29"/>
      <c r="CNS188" s="37"/>
      <c r="CNT188" s="13"/>
      <c r="CNU188" s="12"/>
      <c r="CNV188" s="12"/>
      <c r="CNW188" s="1"/>
      <c r="CNX188" s="5"/>
      <c r="CNY188" s="29"/>
      <c r="CNZ188" s="37"/>
      <c r="COA188" s="13"/>
      <c r="COB188" s="12"/>
      <c r="COC188" s="12"/>
      <c r="COD188" s="1"/>
      <c r="COE188" s="5"/>
      <c r="COF188" s="29"/>
      <c r="COG188" s="37"/>
      <c r="COH188" s="13"/>
      <c r="COI188" s="12"/>
      <c r="COJ188" s="12"/>
      <c r="COK188" s="1"/>
      <c r="COL188" s="5"/>
      <c r="COM188" s="29"/>
      <c r="CON188" s="37"/>
      <c r="COO188" s="13"/>
      <c r="COP188" s="12"/>
      <c r="COQ188" s="12"/>
      <c r="COR188" s="1"/>
      <c r="COS188" s="5"/>
      <c r="COT188" s="29"/>
      <c r="COU188" s="37"/>
      <c r="COV188" s="13"/>
      <c r="COW188" s="12"/>
      <c r="COX188" s="12"/>
      <c r="COY188" s="1"/>
      <c r="COZ188" s="5"/>
      <c r="CPA188" s="29"/>
      <c r="CPB188" s="37"/>
      <c r="CPC188" s="13"/>
      <c r="CPD188" s="12"/>
      <c r="CPE188" s="12"/>
      <c r="CPF188" s="1"/>
      <c r="CPG188" s="5"/>
      <c r="CPH188" s="29"/>
      <c r="CPI188" s="37"/>
      <c r="CPJ188" s="13"/>
      <c r="CPK188" s="12"/>
      <c r="CPL188" s="12"/>
      <c r="CPM188" s="1"/>
      <c r="CPN188" s="5"/>
      <c r="CPO188" s="29"/>
      <c r="CPP188" s="37"/>
      <c r="CPQ188" s="13"/>
      <c r="CPR188" s="12"/>
      <c r="CPS188" s="12"/>
      <c r="CPT188" s="1"/>
      <c r="CPU188" s="5"/>
      <c r="CPV188" s="29"/>
      <c r="CPW188" s="37"/>
      <c r="CPX188" s="13"/>
      <c r="CPY188" s="12"/>
      <c r="CPZ188" s="12"/>
      <c r="CQA188" s="1"/>
      <c r="CQB188" s="5"/>
      <c r="CQC188" s="29"/>
      <c r="CQD188" s="37"/>
      <c r="CQE188" s="13"/>
      <c r="CQF188" s="12"/>
      <c r="CQG188" s="12"/>
      <c r="CQH188" s="1"/>
      <c r="CQI188" s="5"/>
      <c r="CQJ188" s="29"/>
      <c r="CQK188" s="37"/>
      <c r="CQL188" s="13"/>
      <c r="CQM188" s="12"/>
      <c r="CQN188" s="12"/>
      <c r="CQO188" s="1"/>
      <c r="CQP188" s="5"/>
      <c r="CQQ188" s="29"/>
      <c r="CQR188" s="37"/>
      <c r="CQS188" s="13"/>
      <c r="CQT188" s="12"/>
      <c r="CQU188" s="12"/>
      <c r="CQV188" s="1"/>
      <c r="CQW188" s="5"/>
      <c r="CQX188" s="29"/>
      <c r="CQY188" s="37"/>
      <c r="CQZ188" s="13"/>
      <c r="CRA188" s="12"/>
      <c r="CRB188" s="12"/>
      <c r="CRC188" s="1"/>
      <c r="CRD188" s="5"/>
      <c r="CRE188" s="29"/>
      <c r="CRF188" s="37"/>
      <c r="CRG188" s="13"/>
      <c r="CRH188" s="12"/>
      <c r="CRI188" s="12"/>
      <c r="CRJ188" s="1"/>
      <c r="CRK188" s="5"/>
      <c r="CRL188" s="29"/>
      <c r="CRM188" s="37"/>
      <c r="CRN188" s="13"/>
      <c r="CRO188" s="12"/>
      <c r="CRP188" s="12"/>
      <c r="CRQ188" s="1"/>
      <c r="CRR188" s="5"/>
      <c r="CRS188" s="29"/>
      <c r="CRT188" s="37"/>
      <c r="CRU188" s="13"/>
      <c r="CRV188" s="12"/>
      <c r="CRW188" s="12"/>
      <c r="CRX188" s="1"/>
      <c r="CRY188" s="5"/>
      <c r="CRZ188" s="29"/>
      <c r="CSA188" s="37"/>
      <c r="CSB188" s="13"/>
      <c r="CSC188" s="12"/>
      <c r="CSD188" s="12"/>
      <c r="CSE188" s="1"/>
      <c r="CSF188" s="5"/>
      <c r="CSG188" s="29"/>
      <c r="CSH188" s="37"/>
      <c r="CSI188" s="13"/>
      <c r="CSJ188" s="12"/>
      <c r="CSK188" s="12"/>
      <c r="CSL188" s="1"/>
      <c r="CSM188" s="5"/>
      <c r="CSN188" s="29"/>
      <c r="CSO188" s="37"/>
      <c r="CSP188" s="13"/>
      <c r="CSQ188" s="12"/>
      <c r="CSR188" s="12"/>
      <c r="CSS188" s="1"/>
      <c r="CST188" s="5"/>
      <c r="CSU188" s="29"/>
      <c r="CSV188" s="37"/>
      <c r="CSW188" s="13"/>
      <c r="CSX188" s="12"/>
      <c r="CSY188" s="12"/>
      <c r="CSZ188" s="1"/>
      <c r="CTA188" s="5"/>
      <c r="CTB188" s="29"/>
      <c r="CTC188" s="37"/>
      <c r="CTD188" s="13"/>
      <c r="CTE188" s="12"/>
      <c r="CTF188" s="12"/>
      <c r="CTG188" s="1"/>
      <c r="CTH188" s="5"/>
      <c r="CTI188" s="29"/>
      <c r="CTJ188" s="37"/>
      <c r="CTK188" s="13"/>
      <c r="CTL188" s="12"/>
      <c r="CTM188" s="12"/>
      <c r="CTN188" s="1"/>
      <c r="CTO188" s="5"/>
      <c r="CTP188" s="29"/>
      <c r="CTQ188" s="37"/>
      <c r="CTR188" s="13"/>
      <c r="CTS188" s="12"/>
      <c r="CTT188" s="12"/>
      <c r="CTU188" s="1"/>
      <c r="CTV188" s="5"/>
      <c r="CTW188" s="29"/>
      <c r="CTX188" s="37"/>
      <c r="CTY188" s="13"/>
      <c r="CTZ188" s="12"/>
      <c r="CUA188" s="12"/>
      <c r="CUB188" s="1"/>
      <c r="CUC188" s="5"/>
      <c r="CUD188" s="29"/>
      <c r="CUE188" s="37"/>
      <c r="CUF188" s="13"/>
      <c r="CUG188" s="12"/>
      <c r="CUH188" s="12"/>
      <c r="CUI188" s="1"/>
      <c r="CUJ188" s="5"/>
      <c r="CUK188" s="29"/>
      <c r="CUL188" s="37"/>
      <c r="CUM188" s="13"/>
      <c r="CUN188" s="12"/>
      <c r="CUO188" s="12"/>
      <c r="CUP188" s="1"/>
      <c r="CUQ188" s="5"/>
      <c r="CUR188" s="29"/>
      <c r="CUS188" s="37"/>
      <c r="CUT188" s="13"/>
      <c r="CUU188" s="12"/>
      <c r="CUV188" s="12"/>
      <c r="CUW188" s="1"/>
      <c r="CUX188" s="5"/>
      <c r="CUY188" s="29"/>
      <c r="CUZ188" s="37"/>
      <c r="CVA188" s="13"/>
      <c r="CVB188" s="12"/>
      <c r="CVC188" s="12"/>
      <c r="CVD188" s="1"/>
      <c r="CVE188" s="5"/>
      <c r="CVF188" s="29"/>
      <c r="CVG188" s="37"/>
      <c r="CVH188" s="13"/>
      <c r="CVI188" s="12"/>
      <c r="CVJ188" s="12"/>
      <c r="CVK188" s="1"/>
      <c r="CVL188" s="5"/>
      <c r="CVM188" s="29"/>
      <c r="CVN188" s="37"/>
      <c r="CVO188" s="13"/>
      <c r="CVP188" s="12"/>
      <c r="CVQ188" s="12"/>
      <c r="CVR188" s="1"/>
      <c r="CVS188" s="5"/>
      <c r="CVT188" s="29"/>
      <c r="CVU188" s="37"/>
      <c r="CVV188" s="13"/>
      <c r="CVW188" s="12"/>
      <c r="CVX188" s="12"/>
      <c r="CVY188" s="1"/>
      <c r="CVZ188" s="5"/>
      <c r="CWA188" s="29"/>
      <c r="CWB188" s="37"/>
      <c r="CWC188" s="13"/>
      <c r="CWD188" s="12"/>
      <c r="CWE188" s="12"/>
      <c r="CWF188" s="1"/>
      <c r="CWG188" s="5"/>
      <c r="CWH188" s="29"/>
      <c r="CWI188" s="37"/>
      <c r="CWJ188" s="13"/>
      <c r="CWK188" s="12"/>
      <c r="CWL188" s="12"/>
      <c r="CWM188" s="1"/>
      <c r="CWN188" s="5"/>
      <c r="CWO188" s="29"/>
      <c r="CWP188" s="37"/>
      <c r="CWQ188" s="13"/>
      <c r="CWR188" s="12"/>
      <c r="CWS188" s="12"/>
      <c r="CWT188" s="1"/>
      <c r="CWU188" s="5"/>
      <c r="CWV188" s="29"/>
      <c r="CWW188" s="37"/>
      <c r="CWX188" s="13"/>
      <c r="CWY188" s="12"/>
      <c r="CWZ188" s="12"/>
      <c r="CXA188" s="1"/>
      <c r="CXB188" s="5"/>
      <c r="CXC188" s="29"/>
      <c r="CXD188" s="37"/>
      <c r="CXE188" s="13"/>
      <c r="CXF188" s="12"/>
      <c r="CXG188" s="12"/>
      <c r="CXH188" s="1"/>
      <c r="CXI188" s="5"/>
      <c r="CXJ188" s="29"/>
      <c r="CXK188" s="37"/>
      <c r="CXL188" s="13"/>
      <c r="CXM188" s="12"/>
      <c r="CXN188" s="12"/>
      <c r="CXO188" s="1"/>
      <c r="CXP188" s="5"/>
      <c r="CXQ188" s="29"/>
      <c r="CXR188" s="37"/>
      <c r="CXS188" s="13"/>
      <c r="CXT188" s="12"/>
      <c r="CXU188" s="12"/>
      <c r="CXV188" s="1"/>
      <c r="CXW188" s="5"/>
      <c r="CXX188" s="29"/>
      <c r="CXY188" s="37"/>
      <c r="CXZ188" s="13"/>
      <c r="CYA188" s="12"/>
      <c r="CYB188" s="12"/>
      <c r="CYC188" s="1"/>
      <c r="CYD188" s="5"/>
      <c r="CYE188" s="29"/>
      <c r="CYF188" s="37"/>
      <c r="CYG188" s="13"/>
      <c r="CYH188" s="12"/>
      <c r="CYI188" s="12"/>
      <c r="CYJ188" s="1"/>
      <c r="CYK188" s="5"/>
      <c r="CYL188" s="29"/>
      <c r="CYM188" s="37"/>
      <c r="CYN188" s="13"/>
      <c r="CYO188" s="12"/>
      <c r="CYP188" s="12"/>
      <c r="CYQ188" s="1"/>
      <c r="CYR188" s="5"/>
      <c r="CYS188" s="29"/>
      <c r="CYT188" s="37"/>
      <c r="CYU188" s="13"/>
      <c r="CYV188" s="12"/>
      <c r="CYW188" s="12"/>
      <c r="CYX188" s="1"/>
      <c r="CYY188" s="5"/>
      <c r="CYZ188" s="29"/>
      <c r="CZA188" s="37"/>
      <c r="CZB188" s="13"/>
      <c r="CZC188" s="12"/>
      <c r="CZD188" s="12"/>
      <c r="CZE188" s="1"/>
      <c r="CZF188" s="5"/>
      <c r="CZG188" s="29"/>
      <c r="CZH188" s="37"/>
      <c r="CZI188" s="13"/>
      <c r="CZJ188" s="12"/>
      <c r="CZK188" s="12"/>
      <c r="CZL188" s="1"/>
      <c r="CZM188" s="5"/>
      <c r="CZN188" s="29"/>
      <c r="CZO188" s="37"/>
      <c r="CZP188" s="13"/>
      <c r="CZQ188" s="12"/>
      <c r="CZR188" s="12"/>
      <c r="CZS188" s="1"/>
      <c r="CZT188" s="5"/>
      <c r="CZU188" s="29"/>
      <c r="CZV188" s="37"/>
      <c r="CZW188" s="13"/>
      <c r="CZX188" s="12"/>
      <c r="CZY188" s="12"/>
      <c r="CZZ188" s="1"/>
      <c r="DAA188" s="5"/>
      <c r="DAB188" s="29"/>
      <c r="DAC188" s="37"/>
      <c r="DAD188" s="13"/>
      <c r="DAE188" s="12"/>
      <c r="DAF188" s="12"/>
      <c r="DAG188" s="1"/>
      <c r="DAH188" s="5"/>
      <c r="DAI188" s="29"/>
      <c r="DAJ188" s="37"/>
      <c r="DAK188" s="13"/>
      <c r="DAL188" s="12"/>
      <c r="DAM188" s="12"/>
      <c r="DAN188" s="1"/>
      <c r="DAO188" s="5"/>
      <c r="DAP188" s="29"/>
      <c r="DAQ188" s="37"/>
      <c r="DAR188" s="13"/>
      <c r="DAS188" s="12"/>
      <c r="DAT188" s="12"/>
      <c r="DAU188" s="1"/>
      <c r="DAV188" s="5"/>
      <c r="DAW188" s="29"/>
      <c r="DAX188" s="37"/>
      <c r="DAY188" s="13"/>
      <c r="DAZ188" s="12"/>
      <c r="DBA188" s="12"/>
      <c r="DBB188" s="1"/>
      <c r="DBC188" s="5"/>
      <c r="DBD188" s="29"/>
      <c r="DBE188" s="37"/>
      <c r="DBF188" s="13"/>
      <c r="DBG188" s="12"/>
      <c r="DBH188" s="12"/>
      <c r="DBI188" s="1"/>
      <c r="DBJ188" s="5"/>
      <c r="DBK188" s="29"/>
      <c r="DBL188" s="37"/>
      <c r="DBM188" s="13"/>
      <c r="DBN188" s="12"/>
      <c r="DBO188" s="12"/>
      <c r="DBP188" s="1"/>
      <c r="DBQ188" s="5"/>
      <c r="DBR188" s="29"/>
      <c r="DBS188" s="37"/>
      <c r="DBT188" s="13"/>
      <c r="DBU188" s="12"/>
      <c r="DBV188" s="12"/>
      <c r="DBW188" s="1"/>
      <c r="DBX188" s="5"/>
      <c r="DBY188" s="29"/>
      <c r="DBZ188" s="37"/>
      <c r="DCA188" s="13"/>
      <c r="DCB188" s="12"/>
      <c r="DCC188" s="12"/>
      <c r="DCD188" s="1"/>
      <c r="DCE188" s="5"/>
      <c r="DCF188" s="29"/>
      <c r="DCG188" s="37"/>
      <c r="DCH188" s="13"/>
      <c r="DCI188" s="12"/>
      <c r="DCJ188" s="12"/>
      <c r="DCK188" s="1"/>
      <c r="DCL188" s="5"/>
      <c r="DCM188" s="29"/>
      <c r="DCN188" s="37"/>
      <c r="DCO188" s="13"/>
      <c r="DCP188" s="12"/>
      <c r="DCQ188" s="12"/>
      <c r="DCR188" s="1"/>
      <c r="DCS188" s="5"/>
      <c r="DCT188" s="29"/>
      <c r="DCU188" s="37"/>
      <c r="DCV188" s="13"/>
      <c r="DCW188" s="12"/>
      <c r="DCX188" s="12"/>
      <c r="DCY188" s="1"/>
      <c r="DCZ188" s="5"/>
      <c r="DDA188" s="29"/>
      <c r="DDB188" s="37"/>
      <c r="DDC188" s="13"/>
      <c r="DDD188" s="12"/>
      <c r="DDE188" s="12"/>
      <c r="DDF188" s="1"/>
      <c r="DDG188" s="5"/>
      <c r="DDH188" s="29"/>
      <c r="DDI188" s="37"/>
      <c r="DDJ188" s="13"/>
      <c r="DDK188" s="12"/>
      <c r="DDL188" s="12"/>
      <c r="DDM188" s="1"/>
      <c r="DDN188" s="5"/>
      <c r="DDO188" s="29"/>
      <c r="DDP188" s="37"/>
      <c r="DDQ188" s="13"/>
      <c r="DDR188" s="12"/>
      <c r="DDS188" s="12"/>
      <c r="DDT188" s="1"/>
      <c r="DDU188" s="5"/>
      <c r="DDV188" s="29"/>
      <c r="DDW188" s="37"/>
      <c r="DDX188" s="13"/>
      <c r="DDY188" s="12"/>
      <c r="DDZ188" s="12"/>
      <c r="DEA188" s="1"/>
      <c r="DEB188" s="5"/>
      <c r="DEC188" s="29"/>
      <c r="DED188" s="37"/>
      <c r="DEE188" s="13"/>
      <c r="DEF188" s="12"/>
      <c r="DEG188" s="12"/>
      <c r="DEH188" s="1"/>
      <c r="DEI188" s="5"/>
      <c r="DEJ188" s="29"/>
      <c r="DEK188" s="37"/>
      <c r="DEL188" s="13"/>
      <c r="DEM188" s="12"/>
      <c r="DEN188" s="12"/>
      <c r="DEO188" s="1"/>
      <c r="DEP188" s="5"/>
      <c r="DEQ188" s="29"/>
      <c r="DER188" s="37"/>
      <c r="DES188" s="13"/>
      <c r="DET188" s="12"/>
      <c r="DEU188" s="12"/>
      <c r="DEV188" s="1"/>
      <c r="DEW188" s="5"/>
      <c r="DEX188" s="29"/>
      <c r="DEY188" s="37"/>
      <c r="DEZ188" s="13"/>
      <c r="DFA188" s="12"/>
      <c r="DFB188" s="12"/>
      <c r="DFC188" s="1"/>
      <c r="DFD188" s="5"/>
      <c r="DFE188" s="29"/>
      <c r="DFF188" s="37"/>
      <c r="DFG188" s="13"/>
      <c r="DFH188" s="12"/>
      <c r="DFI188" s="12"/>
      <c r="DFJ188" s="1"/>
      <c r="DFK188" s="5"/>
      <c r="DFL188" s="29"/>
      <c r="DFM188" s="37"/>
      <c r="DFN188" s="13"/>
      <c r="DFO188" s="12"/>
      <c r="DFP188" s="12"/>
      <c r="DFQ188" s="1"/>
      <c r="DFR188" s="5"/>
      <c r="DFS188" s="29"/>
      <c r="DFT188" s="37"/>
      <c r="DFU188" s="13"/>
      <c r="DFV188" s="12"/>
      <c r="DFW188" s="12"/>
      <c r="DFX188" s="1"/>
      <c r="DFY188" s="5"/>
      <c r="DFZ188" s="29"/>
      <c r="DGA188" s="37"/>
      <c r="DGB188" s="13"/>
      <c r="DGC188" s="12"/>
      <c r="DGD188" s="12"/>
      <c r="DGE188" s="1"/>
      <c r="DGF188" s="5"/>
      <c r="DGG188" s="29"/>
      <c r="DGH188" s="37"/>
      <c r="DGI188" s="13"/>
      <c r="DGJ188" s="12"/>
      <c r="DGK188" s="12"/>
      <c r="DGL188" s="1"/>
      <c r="DGM188" s="5"/>
      <c r="DGN188" s="29"/>
      <c r="DGO188" s="37"/>
      <c r="DGP188" s="13"/>
      <c r="DGQ188" s="12"/>
      <c r="DGR188" s="12"/>
      <c r="DGS188" s="1"/>
      <c r="DGT188" s="5"/>
      <c r="DGU188" s="29"/>
      <c r="DGV188" s="37"/>
      <c r="DGW188" s="13"/>
      <c r="DGX188" s="12"/>
      <c r="DGY188" s="12"/>
      <c r="DGZ188" s="1"/>
      <c r="DHA188" s="5"/>
      <c r="DHB188" s="29"/>
      <c r="DHC188" s="37"/>
      <c r="DHD188" s="13"/>
      <c r="DHE188" s="12"/>
      <c r="DHF188" s="12"/>
      <c r="DHG188" s="1"/>
      <c r="DHH188" s="5"/>
      <c r="DHI188" s="29"/>
      <c r="DHJ188" s="37"/>
      <c r="DHK188" s="13"/>
      <c r="DHL188" s="12"/>
      <c r="DHM188" s="12"/>
      <c r="DHN188" s="1"/>
      <c r="DHO188" s="5"/>
      <c r="DHP188" s="29"/>
      <c r="DHQ188" s="37"/>
      <c r="DHR188" s="13"/>
      <c r="DHS188" s="12"/>
      <c r="DHT188" s="12"/>
      <c r="DHU188" s="1"/>
      <c r="DHV188" s="5"/>
      <c r="DHW188" s="29"/>
      <c r="DHX188" s="37"/>
      <c r="DHY188" s="13"/>
      <c r="DHZ188" s="12"/>
      <c r="DIA188" s="12"/>
      <c r="DIB188" s="1"/>
      <c r="DIC188" s="5"/>
      <c r="DID188" s="29"/>
      <c r="DIE188" s="37"/>
      <c r="DIF188" s="13"/>
      <c r="DIG188" s="12"/>
      <c r="DIH188" s="12"/>
      <c r="DII188" s="1"/>
      <c r="DIJ188" s="5"/>
      <c r="DIK188" s="29"/>
      <c r="DIL188" s="37"/>
      <c r="DIM188" s="13"/>
      <c r="DIN188" s="12"/>
      <c r="DIO188" s="12"/>
      <c r="DIP188" s="1"/>
      <c r="DIQ188" s="5"/>
      <c r="DIR188" s="29"/>
      <c r="DIS188" s="37"/>
      <c r="DIT188" s="13"/>
      <c r="DIU188" s="12"/>
      <c r="DIV188" s="12"/>
      <c r="DIW188" s="1"/>
      <c r="DIX188" s="5"/>
      <c r="DIY188" s="29"/>
      <c r="DIZ188" s="37"/>
      <c r="DJA188" s="13"/>
      <c r="DJB188" s="12"/>
      <c r="DJC188" s="12"/>
      <c r="DJD188" s="1"/>
      <c r="DJE188" s="5"/>
      <c r="DJF188" s="29"/>
      <c r="DJG188" s="37"/>
      <c r="DJH188" s="13"/>
      <c r="DJI188" s="12"/>
      <c r="DJJ188" s="12"/>
      <c r="DJK188" s="1"/>
      <c r="DJL188" s="5"/>
      <c r="DJM188" s="29"/>
      <c r="DJN188" s="37"/>
      <c r="DJO188" s="13"/>
      <c r="DJP188" s="12"/>
      <c r="DJQ188" s="12"/>
      <c r="DJR188" s="1"/>
      <c r="DJS188" s="5"/>
      <c r="DJT188" s="29"/>
      <c r="DJU188" s="37"/>
      <c r="DJV188" s="13"/>
      <c r="DJW188" s="12"/>
      <c r="DJX188" s="12"/>
      <c r="DJY188" s="1"/>
      <c r="DJZ188" s="5"/>
      <c r="DKA188" s="29"/>
      <c r="DKB188" s="37"/>
      <c r="DKC188" s="13"/>
      <c r="DKD188" s="12"/>
      <c r="DKE188" s="12"/>
      <c r="DKF188" s="1"/>
      <c r="DKG188" s="5"/>
      <c r="DKH188" s="29"/>
      <c r="DKI188" s="37"/>
      <c r="DKJ188" s="13"/>
      <c r="DKK188" s="12"/>
      <c r="DKL188" s="12"/>
      <c r="DKM188" s="1"/>
      <c r="DKN188" s="5"/>
      <c r="DKO188" s="29"/>
      <c r="DKP188" s="37"/>
      <c r="DKQ188" s="13"/>
      <c r="DKR188" s="12"/>
      <c r="DKS188" s="12"/>
      <c r="DKT188" s="1"/>
      <c r="DKU188" s="5"/>
      <c r="DKV188" s="29"/>
      <c r="DKW188" s="37"/>
      <c r="DKX188" s="13"/>
      <c r="DKY188" s="12"/>
      <c r="DKZ188" s="12"/>
      <c r="DLA188" s="1"/>
      <c r="DLB188" s="5"/>
      <c r="DLC188" s="29"/>
      <c r="DLD188" s="37"/>
      <c r="DLE188" s="13"/>
      <c r="DLF188" s="12"/>
      <c r="DLG188" s="12"/>
      <c r="DLH188" s="1"/>
      <c r="DLI188" s="5"/>
      <c r="DLJ188" s="29"/>
      <c r="DLK188" s="37"/>
      <c r="DLL188" s="13"/>
      <c r="DLM188" s="12"/>
      <c r="DLN188" s="12"/>
      <c r="DLO188" s="1"/>
      <c r="DLP188" s="5"/>
      <c r="DLQ188" s="29"/>
      <c r="DLR188" s="37"/>
      <c r="DLS188" s="13"/>
      <c r="DLT188" s="12"/>
      <c r="DLU188" s="12"/>
      <c r="DLV188" s="1"/>
      <c r="DLW188" s="5"/>
      <c r="DLX188" s="29"/>
      <c r="DLY188" s="37"/>
      <c r="DLZ188" s="13"/>
      <c r="DMA188" s="12"/>
      <c r="DMB188" s="12"/>
      <c r="DMC188" s="1"/>
      <c r="DMD188" s="5"/>
      <c r="DME188" s="29"/>
      <c r="DMF188" s="37"/>
      <c r="DMG188" s="13"/>
      <c r="DMH188" s="12"/>
      <c r="DMI188" s="12"/>
      <c r="DMJ188" s="1"/>
      <c r="DMK188" s="5"/>
      <c r="DML188" s="29"/>
      <c r="DMM188" s="37"/>
      <c r="DMN188" s="13"/>
      <c r="DMO188" s="12"/>
      <c r="DMP188" s="12"/>
      <c r="DMQ188" s="1"/>
      <c r="DMR188" s="5"/>
      <c r="DMS188" s="29"/>
      <c r="DMT188" s="37"/>
      <c r="DMU188" s="13"/>
      <c r="DMV188" s="12"/>
      <c r="DMW188" s="12"/>
      <c r="DMX188" s="1"/>
      <c r="DMY188" s="5"/>
      <c r="DMZ188" s="29"/>
      <c r="DNA188" s="37"/>
      <c r="DNB188" s="13"/>
      <c r="DNC188" s="12"/>
      <c r="DND188" s="12"/>
      <c r="DNE188" s="1"/>
      <c r="DNF188" s="5"/>
      <c r="DNG188" s="29"/>
      <c r="DNH188" s="37"/>
      <c r="DNI188" s="13"/>
      <c r="DNJ188" s="12"/>
      <c r="DNK188" s="12"/>
      <c r="DNL188" s="1"/>
      <c r="DNM188" s="5"/>
      <c r="DNN188" s="29"/>
      <c r="DNO188" s="37"/>
      <c r="DNP188" s="13"/>
      <c r="DNQ188" s="12"/>
      <c r="DNR188" s="12"/>
      <c r="DNS188" s="1"/>
      <c r="DNT188" s="5"/>
      <c r="DNU188" s="29"/>
      <c r="DNV188" s="37"/>
      <c r="DNW188" s="13"/>
      <c r="DNX188" s="12"/>
      <c r="DNY188" s="12"/>
      <c r="DNZ188" s="1"/>
      <c r="DOA188" s="5"/>
      <c r="DOB188" s="29"/>
      <c r="DOC188" s="37"/>
      <c r="DOD188" s="13"/>
      <c r="DOE188" s="12"/>
      <c r="DOF188" s="12"/>
      <c r="DOG188" s="1"/>
      <c r="DOH188" s="5"/>
      <c r="DOI188" s="29"/>
      <c r="DOJ188" s="37"/>
      <c r="DOK188" s="13"/>
      <c r="DOL188" s="12"/>
      <c r="DOM188" s="12"/>
      <c r="DON188" s="1"/>
      <c r="DOO188" s="5"/>
      <c r="DOP188" s="29"/>
      <c r="DOQ188" s="37"/>
      <c r="DOR188" s="13"/>
      <c r="DOS188" s="12"/>
      <c r="DOT188" s="12"/>
      <c r="DOU188" s="1"/>
      <c r="DOV188" s="5"/>
      <c r="DOW188" s="29"/>
      <c r="DOX188" s="37"/>
      <c r="DOY188" s="13"/>
      <c r="DOZ188" s="12"/>
      <c r="DPA188" s="12"/>
      <c r="DPB188" s="1"/>
      <c r="DPC188" s="5"/>
      <c r="DPD188" s="29"/>
      <c r="DPE188" s="37"/>
      <c r="DPF188" s="13"/>
      <c r="DPG188" s="12"/>
      <c r="DPH188" s="12"/>
      <c r="DPI188" s="1"/>
      <c r="DPJ188" s="5"/>
      <c r="DPK188" s="29"/>
      <c r="DPL188" s="37"/>
      <c r="DPM188" s="13"/>
      <c r="DPN188" s="12"/>
      <c r="DPO188" s="12"/>
      <c r="DPP188" s="1"/>
      <c r="DPQ188" s="5"/>
      <c r="DPR188" s="29"/>
      <c r="DPS188" s="37"/>
      <c r="DPT188" s="13"/>
      <c r="DPU188" s="12"/>
      <c r="DPV188" s="12"/>
      <c r="DPW188" s="1"/>
      <c r="DPX188" s="5"/>
      <c r="DPY188" s="29"/>
      <c r="DPZ188" s="37"/>
      <c r="DQA188" s="13"/>
      <c r="DQB188" s="12"/>
      <c r="DQC188" s="12"/>
      <c r="DQD188" s="1"/>
      <c r="DQE188" s="5"/>
      <c r="DQF188" s="29"/>
      <c r="DQG188" s="37"/>
      <c r="DQH188" s="13"/>
      <c r="DQI188" s="12"/>
      <c r="DQJ188" s="12"/>
      <c r="DQK188" s="1"/>
      <c r="DQL188" s="5"/>
      <c r="DQM188" s="29"/>
      <c r="DQN188" s="37"/>
      <c r="DQO188" s="13"/>
      <c r="DQP188" s="12"/>
      <c r="DQQ188" s="12"/>
      <c r="DQR188" s="1"/>
      <c r="DQS188" s="5"/>
      <c r="DQT188" s="29"/>
      <c r="DQU188" s="37"/>
      <c r="DQV188" s="13"/>
      <c r="DQW188" s="12"/>
      <c r="DQX188" s="12"/>
      <c r="DQY188" s="1"/>
      <c r="DQZ188" s="5"/>
      <c r="DRA188" s="29"/>
      <c r="DRB188" s="37"/>
      <c r="DRC188" s="13"/>
      <c r="DRD188" s="12"/>
      <c r="DRE188" s="12"/>
      <c r="DRF188" s="1"/>
      <c r="DRG188" s="5"/>
      <c r="DRH188" s="29"/>
      <c r="DRI188" s="37"/>
      <c r="DRJ188" s="13"/>
      <c r="DRK188" s="12"/>
      <c r="DRL188" s="12"/>
      <c r="DRM188" s="1"/>
      <c r="DRN188" s="5"/>
      <c r="DRO188" s="29"/>
      <c r="DRP188" s="37"/>
      <c r="DRQ188" s="13"/>
      <c r="DRR188" s="12"/>
      <c r="DRS188" s="12"/>
      <c r="DRT188" s="1"/>
      <c r="DRU188" s="5"/>
      <c r="DRV188" s="29"/>
      <c r="DRW188" s="37"/>
      <c r="DRX188" s="13"/>
      <c r="DRY188" s="12"/>
      <c r="DRZ188" s="12"/>
      <c r="DSA188" s="1"/>
      <c r="DSB188" s="5"/>
      <c r="DSC188" s="29"/>
      <c r="DSD188" s="37"/>
      <c r="DSE188" s="13"/>
      <c r="DSF188" s="12"/>
      <c r="DSG188" s="12"/>
      <c r="DSH188" s="1"/>
      <c r="DSI188" s="5"/>
      <c r="DSJ188" s="29"/>
      <c r="DSK188" s="37"/>
      <c r="DSL188" s="13"/>
      <c r="DSM188" s="12"/>
      <c r="DSN188" s="12"/>
      <c r="DSO188" s="1"/>
      <c r="DSP188" s="5"/>
      <c r="DSQ188" s="29"/>
      <c r="DSR188" s="37"/>
      <c r="DSS188" s="13"/>
      <c r="DST188" s="12"/>
      <c r="DSU188" s="12"/>
      <c r="DSV188" s="1"/>
      <c r="DSW188" s="5"/>
      <c r="DSX188" s="29"/>
      <c r="DSY188" s="37"/>
      <c r="DSZ188" s="13"/>
      <c r="DTA188" s="12"/>
      <c r="DTB188" s="12"/>
      <c r="DTC188" s="1"/>
      <c r="DTD188" s="5"/>
      <c r="DTE188" s="29"/>
      <c r="DTF188" s="37"/>
      <c r="DTG188" s="13"/>
      <c r="DTH188" s="12"/>
      <c r="DTI188" s="12"/>
      <c r="DTJ188" s="1"/>
      <c r="DTK188" s="5"/>
      <c r="DTL188" s="29"/>
      <c r="DTM188" s="37"/>
      <c r="DTN188" s="13"/>
      <c r="DTO188" s="12"/>
      <c r="DTP188" s="12"/>
      <c r="DTQ188" s="1"/>
      <c r="DTR188" s="5"/>
      <c r="DTS188" s="29"/>
      <c r="DTT188" s="37"/>
      <c r="DTU188" s="13"/>
      <c r="DTV188" s="12"/>
      <c r="DTW188" s="12"/>
      <c r="DTX188" s="1"/>
      <c r="DTY188" s="5"/>
      <c r="DTZ188" s="29"/>
      <c r="DUA188" s="37"/>
      <c r="DUB188" s="13"/>
      <c r="DUC188" s="12"/>
      <c r="DUD188" s="12"/>
      <c r="DUE188" s="1"/>
      <c r="DUF188" s="5"/>
      <c r="DUG188" s="29"/>
      <c r="DUH188" s="37"/>
      <c r="DUI188" s="13"/>
      <c r="DUJ188" s="12"/>
      <c r="DUK188" s="12"/>
      <c r="DUL188" s="1"/>
      <c r="DUM188" s="5"/>
      <c r="DUN188" s="29"/>
      <c r="DUO188" s="37"/>
      <c r="DUP188" s="13"/>
      <c r="DUQ188" s="12"/>
      <c r="DUR188" s="12"/>
      <c r="DUS188" s="1"/>
      <c r="DUT188" s="5"/>
      <c r="DUU188" s="29"/>
      <c r="DUV188" s="37"/>
      <c r="DUW188" s="13"/>
      <c r="DUX188" s="12"/>
      <c r="DUY188" s="12"/>
      <c r="DUZ188" s="1"/>
      <c r="DVA188" s="5"/>
      <c r="DVB188" s="29"/>
      <c r="DVC188" s="37"/>
      <c r="DVD188" s="13"/>
      <c r="DVE188" s="12"/>
      <c r="DVF188" s="12"/>
      <c r="DVG188" s="1"/>
      <c r="DVH188" s="5"/>
      <c r="DVI188" s="29"/>
      <c r="DVJ188" s="37"/>
      <c r="DVK188" s="13"/>
      <c r="DVL188" s="12"/>
      <c r="DVM188" s="12"/>
      <c r="DVN188" s="1"/>
      <c r="DVO188" s="5"/>
      <c r="DVP188" s="29"/>
      <c r="DVQ188" s="37"/>
      <c r="DVR188" s="13"/>
      <c r="DVS188" s="12"/>
      <c r="DVT188" s="12"/>
      <c r="DVU188" s="1"/>
      <c r="DVV188" s="5"/>
      <c r="DVW188" s="29"/>
      <c r="DVX188" s="37"/>
      <c r="DVY188" s="13"/>
      <c r="DVZ188" s="12"/>
      <c r="DWA188" s="12"/>
      <c r="DWB188" s="1"/>
      <c r="DWC188" s="5"/>
      <c r="DWD188" s="29"/>
      <c r="DWE188" s="37"/>
      <c r="DWF188" s="13"/>
      <c r="DWG188" s="12"/>
      <c r="DWH188" s="12"/>
      <c r="DWI188" s="1"/>
      <c r="DWJ188" s="5"/>
      <c r="DWK188" s="29"/>
      <c r="DWL188" s="37"/>
      <c r="DWM188" s="13"/>
      <c r="DWN188" s="12"/>
      <c r="DWO188" s="12"/>
      <c r="DWP188" s="1"/>
      <c r="DWQ188" s="5"/>
      <c r="DWR188" s="29"/>
      <c r="DWS188" s="37"/>
      <c r="DWT188" s="13"/>
      <c r="DWU188" s="12"/>
      <c r="DWV188" s="12"/>
      <c r="DWW188" s="1"/>
      <c r="DWX188" s="5"/>
      <c r="DWY188" s="29"/>
      <c r="DWZ188" s="37"/>
      <c r="DXA188" s="13"/>
      <c r="DXB188" s="12"/>
      <c r="DXC188" s="12"/>
      <c r="DXD188" s="1"/>
      <c r="DXE188" s="5"/>
      <c r="DXF188" s="29"/>
      <c r="DXG188" s="37"/>
      <c r="DXH188" s="13"/>
      <c r="DXI188" s="12"/>
      <c r="DXJ188" s="12"/>
      <c r="DXK188" s="1"/>
      <c r="DXL188" s="5"/>
      <c r="DXM188" s="29"/>
      <c r="DXN188" s="37"/>
      <c r="DXO188" s="13"/>
      <c r="DXP188" s="12"/>
      <c r="DXQ188" s="12"/>
      <c r="DXR188" s="1"/>
      <c r="DXS188" s="5"/>
      <c r="DXT188" s="29"/>
      <c r="DXU188" s="37"/>
      <c r="DXV188" s="13"/>
      <c r="DXW188" s="12"/>
      <c r="DXX188" s="12"/>
      <c r="DXY188" s="1"/>
      <c r="DXZ188" s="5"/>
      <c r="DYA188" s="29"/>
      <c r="DYB188" s="37"/>
      <c r="DYC188" s="13"/>
      <c r="DYD188" s="12"/>
      <c r="DYE188" s="12"/>
      <c r="DYF188" s="1"/>
      <c r="DYG188" s="5"/>
      <c r="DYH188" s="29"/>
      <c r="DYI188" s="37"/>
      <c r="DYJ188" s="13"/>
      <c r="DYK188" s="12"/>
      <c r="DYL188" s="12"/>
      <c r="DYM188" s="1"/>
      <c r="DYN188" s="5"/>
      <c r="DYO188" s="29"/>
      <c r="DYP188" s="37"/>
      <c r="DYQ188" s="13"/>
      <c r="DYR188" s="12"/>
      <c r="DYS188" s="12"/>
      <c r="DYT188" s="1"/>
      <c r="DYU188" s="5"/>
      <c r="DYV188" s="29"/>
      <c r="DYW188" s="37"/>
      <c r="DYX188" s="13"/>
      <c r="DYY188" s="12"/>
      <c r="DYZ188" s="12"/>
      <c r="DZA188" s="1"/>
      <c r="DZB188" s="5"/>
      <c r="DZC188" s="29"/>
      <c r="DZD188" s="37"/>
      <c r="DZE188" s="13"/>
      <c r="DZF188" s="12"/>
      <c r="DZG188" s="12"/>
      <c r="DZH188" s="1"/>
      <c r="DZI188" s="5"/>
      <c r="DZJ188" s="29"/>
      <c r="DZK188" s="37"/>
      <c r="DZL188" s="13"/>
      <c r="DZM188" s="12"/>
      <c r="DZN188" s="12"/>
      <c r="DZO188" s="1"/>
      <c r="DZP188" s="5"/>
      <c r="DZQ188" s="29"/>
      <c r="DZR188" s="37"/>
      <c r="DZS188" s="13"/>
      <c r="DZT188" s="12"/>
      <c r="DZU188" s="12"/>
      <c r="DZV188" s="1"/>
      <c r="DZW188" s="5"/>
      <c r="DZX188" s="29"/>
      <c r="DZY188" s="37"/>
      <c r="DZZ188" s="13"/>
      <c r="EAA188" s="12"/>
      <c r="EAB188" s="12"/>
      <c r="EAC188" s="1"/>
      <c r="EAD188" s="5"/>
      <c r="EAE188" s="29"/>
      <c r="EAF188" s="37"/>
      <c r="EAG188" s="13"/>
      <c r="EAH188" s="12"/>
      <c r="EAI188" s="12"/>
      <c r="EAJ188" s="1"/>
      <c r="EAK188" s="5"/>
      <c r="EAL188" s="29"/>
      <c r="EAM188" s="37"/>
      <c r="EAN188" s="13"/>
      <c r="EAO188" s="12"/>
      <c r="EAP188" s="12"/>
      <c r="EAQ188" s="1"/>
      <c r="EAR188" s="5"/>
      <c r="EAS188" s="29"/>
      <c r="EAT188" s="37"/>
      <c r="EAU188" s="13"/>
      <c r="EAV188" s="12"/>
      <c r="EAW188" s="12"/>
      <c r="EAX188" s="1"/>
      <c r="EAY188" s="5"/>
      <c r="EAZ188" s="29"/>
      <c r="EBA188" s="37"/>
      <c r="EBB188" s="13"/>
      <c r="EBC188" s="12"/>
      <c r="EBD188" s="12"/>
      <c r="EBE188" s="1"/>
      <c r="EBF188" s="5"/>
      <c r="EBG188" s="29"/>
      <c r="EBH188" s="37"/>
      <c r="EBI188" s="13"/>
      <c r="EBJ188" s="12"/>
      <c r="EBK188" s="12"/>
      <c r="EBL188" s="1"/>
      <c r="EBM188" s="5"/>
      <c r="EBN188" s="29"/>
      <c r="EBO188" s="37"/>
      <c r="EBP188" s="13"/>
      <c r="EBQ188" s="12"/>
      <c r="EBR188" s="12"/>
      <c r="EBS188" s="1"/>
      <c r="EBT188" s="5"/>
      <c r="EBU188" s="29"/>
      <c r="EBV188" s="37"/>
      <c r="EBW188" s="13"/>
      <c r="EBX188" s="12"/>
      <c r="EBY188" s="12"/>
      <c r="EBZ188" s="1"/>
      <c r="ECA188" s="5"/>
      <c r="ECB188" s="29"/>
      <c r="ECC188" s="37"/>
      <c r="ECD188" s="13"/>
      <c r="ECE188" s="12"/>
      <c r="ECF188" s="12"/>
      <c r="ECG188" s="1"/>
      <c r="ECH188" s="5"/>
      <c r="ECI188" s="29"/>
      <c r="ECJ188" s="37"/>
      <c r="ECK188" s="13"/>
      <c r="ECL188" s="12"/>
      <c r="ECM188" s="12"/>
      <c r="ECN188" s="1"/>
      <c r="ECO188" s="5"/>
      <c r="ECP188" s="29"/>
      <c r="ECQ188" s="37"/>
      <c r="ECR188" s="13"/>
      <c r="ECS188" s="12"/>
      <c r="ECT188" s="12"/>
      <c r="ECU188" s="1"/>
      <c r="ECV188" s="5"/>
      <c r="ECW188" s="29"/>
      <c r="ECX188" s="37"/>
      <c r="ECY188" s="13"/>
      <c r="ECZ188" s="12"/>
      <c r="EDA188" s="12"/>
      <c r="EDB188" s="1"/>
      <c r="EDC188" s="5"/>
      <c r="EDD188" s="29"/>
      <c r="EDE188" s="37"/>
      <c r="EDF188" s="13"/>
      <c r="EDG188" s="12"/>
      <c r="EDH188" s="12"/>
      <c r="EDI188" s="1"/>
      <c r="EDJ188" s="5"/>
      <c r="EDK188" s="29"/>
      <c r="EDL188" s="37"/>
      <c r="EDM188" s="13"/>
      <c r="EDN188" s="12"/>
      <c r="EDO188" s="12"/>
      <c r="EDP188" s="1"/>
      <c r="EDQ188" s="5"/>
      <c r="EDR188" s="29"/>
      <c r="EDS188" s="37"/>
      <c r="EDT188" s="13"/>
      <c r="EDU188" s="12"/>
      <c r="EDV188" s="12"/>
      <c r="EDW188" s="1"/>
      <c r="EDX188" s="5"/>
      <c r="EDY188" s="29"/>
      <c r="EDZ188" s="37"/>
      <c r="EEA188" s="13"/>
      <c r="EEB188" s="12"/>
      <c r="EEC188" s="12"/>
      <c r="EED188" s="1"/>
      <c r="EEE188" s="5"/>
      <c r="EEF188" s="29"/>
      <c r="EEG188" s="37"/>
      <c r="EEH188" s="13"/>
      <c r="EEI188" s="12"/>
      <c r="EEJ188" s="12"/>
      <c r="EEK188" s="1"/>
      <c r="EEL188" s="5"/>
      <c r="EEM188" s="29"/>
      <c r="EEN188" s="37"/>
      <c r="EEO188" s="13"/>
      <c r="EEP188" s="12"/>
      <c r="EEQ188" s="12"/>
      <c r="EER188" s="1"/>
      <c r="EES188" s="5"/>
      <c r="EET188" s="29"/>
      <c r="EEU188" s="37"/>
      <c r="EEV188" s="13"/>
      <c r="EEW188" s="12"/>
      <c r="EEX188" s="12"/>
      <c r="EEY188" s="1"/>
      <c r="EEZ188" s="5"/>
      <c r="EFA188" s="29"/>
      <c r="EFB188" s="37"/>
      <c r="EFC188" s="13"/>
      <c r="EFD188" s="12"/>
      <c r="EFE188" s="12"/>
      <c r="EFF188" s="1"/>
      <c r="EFG188" s="5"/>
      <c r="EFH188" s="29"/>
      <c r="EFI188" s="37"/>
      <c r="EFJ188" s="13"/>
      <c r="EFK188" s="12"/>
      <c r="EFL188" s="12"/>
      <c r="EFM188" s="1"/>
      <c r="EFN188" s="5"/>
      <c r="EFO188" s="29"/>
      <c r="EFP188" s="37"/>
      <c r="EFQ188" s="13"/>
      <c r="EFR188" s="12"/>
      <c r="EFS188" s="12"/>
      <c r="EFT188" s="1"/>
      <c r="EFU188" s="5"/>
      <c r="EFV188" s="29"/>
      <c r="EFW188" s="37"/>
      <c r="EFX188" s="13"/>
      <c r="EFY188" s="12"/>
      <c r="EFZ188" s="12"/>
      <c r="EGA188" s="1"/>
      <c r="EGB188" s="5"/>
      <c r="EGC188" s="29"/>
      <c r="EGD188" s="37"/>
      <c r="EGE188" s="13"/>
      <c r="EGF188" s="12"/>
      <c r="EGG188" s="12"/>
      <c r="EGH188" s="1"/>
      <c r="EGI188" s="5"/>
      <c r="EGJ188" s="29"/>
      <c r="EGK188" s="37"/>
      <c r="EGL188" s="13"/>
      <c r="EGM188" s="12"/>
      <c r="EGN188" s="12"/>
      <c r="EGO188" s="1"/>
      <c r="EGP188" s="5"/>
      <c r="EGQ188" s="29"/>
      <c r="EGR188" s="37"/>
      <c r="EGS188" s="13"/>
      <c r="EGT188" s="12"/>
      <c r="EGU188" s="12"/>
      <c r="EGV188" s="1"/>
      <c r="EGW188" s="5"/>
      <c r="EGX188" s="29"/>
      <c r="EGY188" s="37"/>
      <c r="EGZ188" s="13"/>
      <c r="EHA188" s="12"/>
      <c r="EHB188" s="12"/>
      <c r="EHC188" s="1"/>
      <c r="EHD188" s="5"/>
      <c r="EHE188" s="29"/>
      <c r="EHF188" s="37"/>
      <c r="EHG188" s="13"/>
      <c r="EHH188" s="12"/>
      <c r="EHI188" s="12"/>
      <c r="EHJ188" s="1"/>
      <c r="EHK188" s="5"/>
      <c r="EHL188" s="29"/>
      <c r="EHM188" s="37"/>
      <c r="EHN188" s="13"/>
      <c r="EHO188" s="12"/>
      <c r="EHP188" s="12"/>
      <c r="EHQ188" s="1"/>
      <c r="EHR188" s="5"/>
      <c r="EHS188" s="29"/>
      <c r="EHT188" s="37"/>
      <c r="EHU188" s="13"/>
      <c r="EHV188" s="12"/>
      <c r="EHW188" s="12"/>
      <c r="EHX188" s="1"/>
      <c r="EHY188" s="5"/>
      <c r="EHZ188" s="29"/>
      <c r="EIA188" s="37"/>
      <c r="EIB188" s="13"/>
      <c r="EIC188" s="12"/>
      <c r="EID188" s="12"/>
      <c r="EIE188" s="1"/>
      <c r="EIF188" s="5"/>
      <c r="EIG188" s="29"/>
      <c r="EIH188" s="37"/>
      <c r="EII188" s="13"/>
      <c r="EIJ188" s="12"/>
      <c r="EIK188" s="12"/>
      <c r="EIL188" s="1"/>
      <c r="EIM188" s="5"/>
      <c r="EIN188" s="29"/>
      <c r="EIO188" s="37"/>
      <c r="EIP188" s="13"/>
      <c r="EIQ188" s="12"/>
      <c r="EIR188" s="12"/>
      <c r="EIS188" s="1"/>
      <c r="EIT188" s="5"/>
      <c r="EIU188" s="29"/>
      <c r="EIV188" s="37"/>
      <c r="EIW188" s="13"/>
      <c r="EIX188" s="12"/>
      <c r="EIY188" s="12"/>
      <c r="EIZ188" s="1"/>
      <c r="EJA188" s="5"/>
      <c r="EJB188" s="29"/>
      <c r="EJC188" s="37"/>
      <c r="EJD188" s="13"/>
      <c r="EJE188" s="12"/>
      <c r="EJF188" s="12"/>
      <c r="EJG188" s="1"/>
      <c r="EJH188" s="5"/>
      <c r="EJI188" s="29"/>
      <c r="EJJ188" s="37"/>
      <c r="EJK188" s="13"/>
      <c r="EJL188" s="12"/>
      <c r="EJM188" s="12"/>
      <c r="EJN188" s="1"/>
      <c r="EJO188" s="5"/>
      <c r="EJP188" s="29"/>
      <c r="EJQ188" s="37"/>
      <c r="EJR188" s="13"/>
      <c r="EJS188" s="12"/>
      <c r="EJT188" s="12"/>
      <c r="EJU188" s="1"/>
      <c r="EJV188" s="5"/>
      <c r="EJW188" s="29"/>
      <c r="EJX188" s="37"/>
      <c r="EJY188" s="13"/>
      <c r="EJZ188" s="12"/>
      <c r="EKA188" s="12"/>
      <c r="EKB188" s="1"/>
      <c r="EKC188" s="5"/>
      <c r="EKD188" s="29"/>
      <c r="EKE188" s="37"/>
      <c r="EKF188" s="13"/>
      <c r="EKG188" s="12"/>
      <c r="EKH188" s="12"/>
      <c r="EKI188" s="1"/>
      <c r="EKJ188" s="5"/>
      <c r="EKK188" s="29"/>
      <c r="EKL188" s="37"/>
      <c r="EKM188" s="13"/>
      <c r="EKN188" s="12"/>
      <c r="EKO188" s="12"/>
      <c r="EKP188" s="1"/>
      <c r="EKQ188" s="5"/>
      <c r="EKR188" s="29"/>
      <c r="EKS188" s="37"/>
      <c r="EKT188" s="13"/>
      <c r="EKU188" s="12"/>
      <c r="EKV188" s="12"/>
      <c r="EKW188" s="1"/>
      <c r="EKX188" s="5"/>
      <c r="EKY188" s="29"/>
      <c r="EKZ188" s="37"/>
      <c r="ELA188" s="13"/>
      <c r="ELB188" s="12"/>
      <c r="ELC188" s="12"/>
      <c r="ELD188" s="1"/>
      <c r="ELE188" s="5"/>
      <c r="ELF188" s="29"/>
      <c r="ELG188" s="37"/>
      <c r="ELH188" s="13"/>
      <c r="ELI188" s="12"/>
      <c r="ELJ188" s="12"/>
      <c r="ELK188" s="1"/>
      <c r="ELL188" s="5"/>
      <c r="ELM188" s="29"/>
      <c r="ELN188" s="37"/>
      <c r="ELO188" s="13"/>
      <c r="ELP188" s="12"/>
      <c r="ELQ188" s="12"/>
      <c r="ELR188" s="1"/>
      <c r="ELS188" s="5"/>
      <c r="ELT188" s="29"/>
      <c r="ELU188" s="37"/>
      <c r="ELV188" s="13"/>
      <c r="ELW188" s="12"/>
      <c r="ELX188" s="12"/>
      <c r="ELY188" s="1"/>
      <c r="ELZ188" s="5"/>
      <c r="EMA188" s="29"/>
      <c r="EMB188" s="37"/>
      <c r="EMC188" s="13"/>
      <c r="EMD188" s="12"/>
      <c r="EME188" s="12"/>
      <c r="EMF188" s="1"/>
      <c r="EMG188" s="5"/>
      <c r="EMH188" s="29"/>
      <c r="EMI188" s="37"/>
      <c r="EMJ188" s="13"/>
      <c r="EMK188" s="12"/>
      <c r="EML188" s="12"/>
      <c r="EMM188" s="1"/>
      <c r="EMN188" s="5"/>
      <c r="EMO188" s="29"/>
      <c r="EMP188" s="37"/>
      <c r="EMQ188" s="13"/>
      <c r="EMR188" s="12"/>
      <c r="EMS188" s="12"/>
      <c r="EMT188" s="1"/>
      <c r="EMU188" s="5"/>
      <c r="EMV188" s="29"/>
      <c r="EMW188" s="37"/>
      <c r="EMX188" s="13"/>
      <c r="EMY188" s="12"/>
      <c r="EMZ188" s="12"/>
      <c r="ENA188" s="1"/>
      <c r="ENB188" s="5"/>
      <c r="ENC188" s="29"/>
      <c r="END188" s="37"/>
      <c r="ENE188" s="13"/>
      <c r="ENF188" s="12"/>
      <c r="ENG188" s="12"/>
      <c r="ENH188" s="1"/>
      <c r="ENI188" s="5"/>
      <c r="ENJ188" s="29"/>
      <c r="ENK188" s="37"/>
      <c r="ENL188" s="13"/>
      <c r="ENM188" s="12"/>
      <c r="ENN188" s="12"/>
      <c r="ENO188" s="1"/>
      <c r="ENP188" s="5"/>
      <c r="ENQ188" s="29"/>
      <c r="ENR188" s="37"/>
      <c r="ENS188" s="13"/>
      <c r="ENT188" s="12"/>
      <c r="ENU188" s="12"/>
      <c r="ENV188" s="1"/>
      <c r="ENW188" s="5"/>
      <c r="ENX188" s="29"/>
      <c r="ENY188" s="37"/>
      <c r="ENZ188" s="13"/>
      <c r="EOA188" s="12"/>
      <c r="EOB188" s="12"/>
      <c r="EOC188" s="1"/>
      <c r="EOD188" s="5"/>
      <c r="EOE188" s="29"/>
      <c r="EOF188" s="37"/>
      <c r="EOG188" s="13"/>
      <c r="EOH188" s="12"/>
      <c r="EOI188" s="12"/>
      <c r="EOJ188" s="1"/>
      <c r="EOK188" s="5"/>
      <c r="EOL188" s="29"/>
      <c r="EOM188" s="37"/>
      <c r="EON188" s="13"/>
      <c r="EOO188" s="12"/>
      <c r="EOP188" s="12"/>
      <c r="EOQ188" s="1"/>
      <c r="EOR188" s="5"/>
      <c r="EOS188" s="29"/>
      <c r="EOT188" s="37"/>
      <c r="EOU188" s="13"/>
      <c r="EOV188" s="12"/>
      <c r="EOW188" s="12"/>
      <c r="EOX188" s="1"/>
      <c r="EOY188" s="5"/>
      <c r="EOZ188" s="29"/>
      <c r="EPA188" s="37"/>
      <c r="EPB188" s="13"/>
      <c r="EPC188" s="12"/>
      <c r="EPD188" s="12"/>
      <c r="EPE188" s="1"/>
      <c r="EPF188" s="5"/>
      <c r="EPG188" s="29"/>
      <c r="EPH188" s="37"/>
      <c r="EPI188" s="13"/>
      <c r="EPJ188" s="12"/>
      <c r="EPK188" s="12"/>
      <c r="EPL188" s="1"/>
      <c r="EPM188" s="5"/>
      <c r="EPN188" s="29"/>
      <c r="EPO188" s="37"/>
      <c r="EPP188" s="13"/>
      <c r="EPQ188" s="12"/>
      <c r="EPR188" s="12"/>
      <c r="EPS188" s="1"/>
      <c r="EPT188" s="5"/>
      <c r="EPU188" s="29"/>
      <c r="EPV188" s="37"/>
      <c r="EPW188" s="13"/>
      <c r="EPX188" s="12"/>
      <c r="EPY188" s="12"/>
      <c r="EPZ188" s="1"/>
      <c r="EQA188" s="5"/>
      <c r="EQB188" s="29"/>
      <c r="EQC188" s="37"/>
      <c r="EQD188" s="13"/>
      <c r="EQE188" s="12"/>
      <c r="EQF188" s="12"/>
      <c r="EQG188" s="1"/>
      <c r="EQH188" s="5"/>
      <c r="EQI188" s="29"/>
      <c r="EQJ188" s="37"/>
      <c r="EQK188" s="13"/>
      <c r="EQL188" s="12"/>
      <c r="EQM188" s="12"/>
      <c r="EQN188" s="1"/>
      <c r="EQO188" s="5"/>
      <c r="EQP188" s="29"/>
      <c r="EQQ188" s="37"/>
      <c r="EQR188" s="13"/>
      <c r="EQS188" s="12"/>
      <c r="EQT188" s="12"/>
      <c r="EQU188" s="1"/>
      <c r="EQV188" s="5"/>
      <c r="EQW188" s="29"/>
      <c r="EQX188" s="37"/>
      <c r="EQY188" s="13"/>
      <c r="EQZ188" s="12"/>
      <c r="ERA188" s="12"/>
      <c r="ERB188" s="1"/>
      <c r="ERC188" s="5"/>
      <c r="ERD188" s="29"/>
      <c r="ERE188" s="37"/>
      <c r="ERF188" s="13"/>
      <c r="ERG188" s="12"/>
      <c r="ERH188" s="12"/>
      <c r="ERI188" s="1"/>
      <c r="ERJ188" s="5"/>
      <c r="ERK188" s="29"/>
      <c r="ERL188" s="37"/>
      <c r="ERM188" s="13"/>
      <c r="ERN188" s="12"/>
      <c r="ERO188" s="12"/>
      <c r="ERP188" s="1"/>
      <c r="ERQ188" s="5"/>
      <c r="ERR188" s="29"/>
      <c r="ERS188" s="37"/>
      <c r="ERT188" s="13"/>
      <c r="ERU188" s="12"/>
      <c r="ERV188" s="12"/>
      <c r="ERW188" s="1"/>
      <c r="ERX188" s="5"/>
      <c r="ERY188" s="29"/>
      <c r="ERZ188" s="37"/>
      <c r="ESA188" s="13"/>
      <c r="ESB188" s="12"/>
      <c r="ESC188" s="12"/>
      <c r="ESD188" s="1"/>
      <c r="ESE188" s="5"/>
      <c r="ESF188" s="29"/>
      <c r="ESG188" s="37"/>
      <c r="ESH188" s="13"/>
      <c r="ESI188" s="12"/>
      <c r="ESJ188" s="12"/>
      <c r="ESK188" s="1"/>
      <c r="ESL188" s="5"/>
      <c r="ESM188" s="29"/>
      <c r="ESN188" s="37"/>
      <c r="ESO188" s="13"/>
      <c r="ESP188" s="12"/>
      <c r="ESQ188" s="12"/>
      <c r="ESR188" s="1"/>
      <c r="ESS188" s="5"/>
      <c r="EST188" s="29"/>
      <c r="ESU188" s="37"/>
      <c r="ESV188" s="13"/>
      <c r="ESW188" s="12"/>
      <c r="ESX188" s="12"/>
      <c r="ESY188" s="1"/>
      <c r="ESZ188" s="5"/>
      <c r="ETA188" s="29"/>
      <c r="ETB188" s="37"/>
      <c r="ETC188" s="13"/>
      <c r="ETD188" s="12"/>
      <c r="ETE188" s="12"/>
      <c r="ETF188" s="1"/>
      <c r="ETG188" s="5"/>
      <c r="ETH188" s="29"/>
      <c r="ETI188" s="37"/>
      <c r="ETJ188" s="13"/>
      <c r="ETK188" s="12"/>
      <c r="ETL188" s="12"/>
      <c r="ETM188" s="1"/>
      <c r="ETN188" s="5"/>
      <c r="ETO188" s="29"/>
      <c r="ETP188" s="37"/>
      <c r="ETQ188" s="13"/>
      <c r="ETR188" s="12"/>
      <c r="ETS188" s="12"/>
      <c r="ETT188" s="1"/>
      <c r="ETU188" s="5"/>
      <c r="ETV188" s="29"/>
      <c r="ETW188" s="37"/>
      <c r="ETX188" s="13"/>
      <c r="ETY188" s="12"/>
      <c r="ETZ188" s="12"/>
      <c r="EUA188" s="1"/>
      <c r="EUB188" s="5"/>
      <c r="EUC188" s="29"/>
      <c r="EUD188" s="37"/>
      <c r="EUE188" s="13"/>
      <c r="EUF188" s="12"/>
      <c r="EUG188" s="12"/>
      <c r="EUH188" s="1"/>
      <c r="EUI188" s="5"/>
      <c r="EUJ188" s="29"/>
      <c r="EUK188" s="37"/>
      <c r="EUL188" s="13"/>
      <c r="EUM188" s="12"/>
      <c r="EUN188" s="12"/>
      <c r="EUO188" s="1"/>
      <c r="EUP188" s="5"/>
      <c r="EUQ188" s="29"/>
      <c r="EUR188" s="37"/>
      <c r="EUS188" s="13"/>
      <c r="EUT188" s="12"/>
      <c r="EUU188" s="12"/>
      <c r="EUV188" s="1"/>
      <c r="EUW188" s="5"/>
      <c r="EUX188" s="29"/>
      <c r="EUY188" s="37"/>
      <c r="EUZ188" s="13"/>
      <c r="EVA188" s="12"/>
      <c r="EVB188" s="12"/>
      <c r="EVC188" s="1"/>
      <c r="EVD188" s="5"/>
      <c r="EVE188" s="29"/>
      <c r="EVF188" s="37"/>
      <c r="EVG188" s="13"/>
      <c r="EVH188" s="12"/>
      <c r="EVI188" s="12"/>
      <c r="EVJ188" s="1"/>
      <c r="EVK188" s="5"/>
      <c r="EVL188" s="29"/>
      <c r="EVM188" s="37"/>
      <c r="EVN188" s="13"/>
      <c r="EVO188" s="12"/>
      <c r="EVP188" s="12"/>
      <c r="EVQ188" s="1"/>
      <c r="EVR188" s="5"/>
      <c r="EVS188" s="29"/>
      <c r="EVT188" s="37"/>
      <c r="EVU188" s="13"/>
      <c r="EVV188" s="12"/>
      <c r="EVW188" s="12"/>
      <c r="EVX188" s="1"/>
      <c r="EVY188" s="5"/>
      <c r="EVZ188" s="29"/>
      <c r="EWA188" s="37"/>
      <c r="EWB188" s="13"/>
      <c r="EWC188" s="12"/>
      <c r="EWD188" s="12"/>
      <c r="EWE188" s="1"/>
      <c r="EWF188" s="5"/>
      <c r="EWG188" s="29"/>
      <c r="EWH188" s="37"/>
      <c r="EWI188" s="13"/>
      <c r="EWJ188" s="12"/>
      <c r="EWK188" s="12"/>
      <c r="EWL188" s="1"/>
      <c r="EWM188" s="5"/>
      <c r="EWN188" s="29"/>
      <c r="EWO188" s="37"/>
      <c r="EWP188" s="13"/>
      <c r="EWQ188" s="12"/>
      <c r="EWR188" s="12"/>
      <c r="EWS188" s="1"/>
      <c r="EWT188" s="5"/>
      <c r="EWU188" s="29"/>
      <c r="EWV188" s="37"/>
      <c r="EWW188" s="13"/>
      <c r="EWX188" s="12"/>
      <c r="EWY188" s="12"/>
      <c r="EWZ188" s="1"/>
      <c r="EXA188" s="5"/>
      <c r="EXB188" s="29"/>
      <c r="EXC188" s="37"/>
      <c r="EXD188" s="13"/>
      <c r="EXE188" s="12"/>
      <c r="EXF188" s="12"/>
      <c r="EXG188" s="1"/>
      <c r="EXH188" s="5"/>
      <c r="EXI188" s="29"/>
      <c r="EXJ188" s="37"/>
      <c r="EXK188" s="13"/>
      <c r="EXL188" s="12"/>
      <c r="EXM188" s="12"/>
      <c r="EXN188" s="1"/>
      <c r="EXO188" s="5"/>
      <c r="EXP188" s="29"/>
      <c r="EXQ188" s="37"/>
      <c r="EXR188" s="13"/>
      <c r="EXS188" s="12"/>
      <c r="EXT188" s="12"/>
      <c r="EXU188" s="1"/>
      <c r="EXV188" s="5"/>
      <c r="EXW188" s="29"/>
      <c r="EXX188" s="37"/>
      <c r="EXY188" s="13"/>
      <c r="EXZ188" s="12"/>
      <c r="EYA188" s="12"/>
      <c r="EYB188" s="1"/>
      <c r="EYC188" s="5"/>
      <c r="EYD188" s="29"/>
      <c r="EYE188" s="37"/>
      <c r="EYF188" s="13"/>
      <c r="EYG188" s="12"/>
      <c r="EYH188" s="12"/>
      <c r="EYI188" s="1"/>
      <c r="EYJ188" s="5"/>
      <c r="EYK188" s="29"/>
      <c r="EYL188" s="37"/>
      <c r="EYM188" s="13"/>
      <c r="EYN188" s="12"/>
      <c r="EYO188" s="12"/>
      <c r="EYP188" s="1"/>
      <c r="EYQ188" s="5"/>
      <c r="EYR188" s="29"/>
      <c r="EYS188" s="37"/>
      <c r="EYT188" s="13"/>
      <c r="EYU188" s="12"/>
      <c r="EYV188" s="12"/>
      <c r="EYW188" s="1"/>
      <c r="EYX188" s="5"/>
      <c r="EYY188" s="29"/>
      <c r="EYZ188" s="37"/>
      <c r="EZA188" s="13"/>
      <c r="EZB188" s="12"/>
      <c r="EZC188" s="12"/>
      <c r="EZD188" s="1"/>
      <c r="EZE188" s="5"/>
      <c r="EZF188" s="29"/>
      <c r="EZG188" s="37"/>
      <c r="EZH188" s="13"/>
      <c r="EZI188" s="12"/>
      <c r="EZJ188" s="12"/>
      <c r="EZK188" s="1"/>
      <c r="EZL188" s="5"/>
      <c r="EZM188" s="29"/>
      <c r="EZN188" s="37"/>
      <c r="EZO188" s="13"/>
      <c r="EZP188" s="12"/>
      <c r="EZQ188" s="12"/>
      <c r="EZR188" s="1"/>
      <c r="EZS188" s="5"/>
      <c r="EZT188" s="29"/>
      <c r="EZU188" s="37"/>
      <c r="EZV188" s="13"/>
      <c r="EZW188" s="12"/>
      <c r="EZX188" s="12"/>
      <c r="EZY188" s="1"/>
      <c r="EZZ188" s="5"/>
      <c r="FAA188" s="29"/>
      <c r="FAB188" s="37"/>
      <c r="FAC188" s="13"/>
      <c r="FAD188" s="12"/>
      <c r="FAE188" s="12"/>
      <c r="FAF188" s="1"/>
      <c r="FAG188" s="5"/>
      <c r="FAH188" s="29"/>
      <c r="FAI188" s="37"/>
      <c r="FAJ188" s="13"/>
      <c r="FAK188" s="12"/>
      <c r="FAL188" s="12"/>
      <c r="FAM188" s="1"/>
      <c r="FAN188" s="5"/>
      <c r="FAO188" s="29"/>
      <c r="FAP188" s="37"/>
      <c r="FAQ188" s="13"/>
      <c r="FAR188" s="12"/>
      <c r="FAS188" s="12"/>
      <c r="FAT188" s="1"/>
      <c r="FAU188" s="5"/>
      <c r="FAV188" s="29"/>
      <c r="FAW188" s="37"/>
      <c r="FAX188" s="13"/>
      <c r="FAY188" s="12"/>
      <c r="FAZ188" s="12"/>
      <c r="FBA188" s="1"/>
      <c r="FBB188" s="5"/>
      <c r="FBC188" s="29"/>
      <c r="FBD188" s="37"/>
      <c r="FBE188" s="13"/>
      <c r="FBF188" s="12"/>
      <c r="FBG188" s="12"/>
      <c r="FBH188" s="1"/>
      <c r="FBI188" s="5"/>
      <c r="FBJ188" s="29"/>
      <c r="FBK188" s="37"/>
      <c r="FBL188" s="13"/>
      <c r="FBM188" s="12"/>
      <c r="FBN188" s="12"/>
      <c r="FBO188" s="1"/>
      <c r="FBP188" s="5"/>
      <c r="FBQ188" s="29"/>
      <c r="FBR188" s="37"/>
      <c r="FBS188" s="13"/>
      <c r="FBT188" s="12"/>
      <c r="FBU188" s="12"/>
      <c r="FBV188" s="1"/>
      <c r="FBW188" s="5"/>
      <c r="FBX188" s="29"/>
      <c r="FBY188" s="37"/>
      <c r="FBZ188" s="13"/>
      <c r="FCA188" s="12"/>
      <c r="FCB188" s="12"/>
      <c r="FCC188" s="1"/>
      <c r="FCD188" s="5"/>
      <c r="FCE188" s="29"/>
      <c r="FCF188" s="37"/>
      <c r="FCG188" s="13"/>
      <c r="FCH188" s="12"/>
      <c r="FCI188" s="12"/>
      <c r="FCJ188" s="1"/>
      <c r="FCK188" s="5"/>
      <c r="FCL188" s="29"/>
      <c r="FCM188" s="37"/>
      <c r="FCN188" s="13"/>
      <c r="FCO188" s="12"/>
      <c r="FCP188" s="12"/>
      <c r="FCQ188" s="1"/>
      <c r="FCR188" s="5"/>
      <c r="FCS188" s="29"/>
      <c r="FCT188" s="37"/>
      <c r="FCU188" s="13"/>
      <c r="FCV188" s="12"/>
      <c r="FCW188" s="12"/>
      <c r="FCX188" s="1"/>
      <c r="FCY188" s="5"/>
      <c r="FCZ188" s="29"/>
      <c r="FDA188" s="37"/>
      <c r="FDB188" s="13"/>
      <c r="FDC188" s="12"/>
      <c r="FDD188" s="12"/>
      <c r="FDE188" s="1"/>
      <c r="FDF188" s="5"/>
      <c r="FDG188" s="29"/>
      <c r="FDH188" s="37"/>
      <c r="FDI188" s="13"/>
      <c r="FDJ188" s="12"/>
      <c r="FDK188" s="12"/>
      <c r="FDL188" s="1"/>
      <c r="FDM188" s="5"/>
      <c r="FDN188" s="29"/>
      <c r="FDO188" s="37"/>
      <c r="FDP188" s="13"/>
      <c r="FDQ188" s="12"/>
      <c r="FDR188" s="12"/>
      <c r="FDS188" s="1"/>
      <c r="FDT188" s="5"/>
      <c r="FDU188" s="29"/>
      <c r="FDV188" s="37"/>
      <c r="FDW188" s="13"/>
      <c r="FDX188" s="12"/>
      <c r="FDY188" s="12"/>
      <c r="FDZ188" s="1"/>
      <c r="FEA188" s="5"/>
      <c r="FEB188" s="29"/>
      <c r="FEC188" s="37"/>
      <c r="FED188" s="13"/>
      <c r="FEE188" s="12"/>
      <c r="FEF188" s="12"/>
      <c r="FEG188" s="1"/>
      <c r="FEH188" s="5"/>
      <c r="FEI188" s="29"/>
      <c r="FEJ188" s="37"/>
      <c r="FEK188" s="13"/>
      <c r="FEL188" s="12"/>
      <c r="FEM188" s="12"/>
      <c r="FEN188" s="1"/>
      <c r="FEO188" s="5"/>
      <c r="FEP188" s="29"/>
      <c r="FEQ188" s="37"/>
      <c r="FER188" s="13"/>
      <c r="FES188" s="12"/>
      <c r="FET188" s="12"/>
      <c r="FEU188" s="1"/>
      <c r="FEV188" s="5"/>
      <c r="FEW188" s="29"/>
      <c r="FEX188" s="37"/>
      <c r="FEY188" s="13"/>
      <c r="FEZ188" s="12"/>
      <c r="FFA188" s="12"/>
      <c r="FFB188" s="1"/>
      <c r="FFC188" s="5"/>
      <c r="FFD188" s="29"/>
      <c r="FFE188" s="37"/>
      <c r="FFF188" s="13"/>
      <c r="FFG188" s="12"/>
      <c r="FFH188" s="12"/>
      <c r="FFI188" s="1"/>
      <c r="FFJ188" s="5"/>
      <c r="FFK188" s="29"/>
      <c r="FFL188" s="37"/>
      <c r="FFM188" s="13"/>
      <c r="FFN188" s="12"/>
      <c r="FFO188" s="12"/>
      <c r="FFP188" s="1"/>
      <c r="FFQ188" s="5"/>
      <c r="FFR188" s="29"/>
      <c r="FFS188" s="37"/>
      <c r="FFT188" s="13"/>
      <c r="FFU188" s="12"/>
      <c r="FFV188" s="12"/>
      <c r="FFW188" s="1"/>
      <c r="FFX188" s="5"/>
      <c r="FFY188" s="29"/>
      <c r="FFZ188" s="37"/>
      <c r="FGA188" s="13"/>
      <c r="FGB188" s="12"/>
      <c r="FGC188" s="12"/>
      <c r="FGD188" s="1"/>
      <c r="FGE188" s="5"/>
      <c r="FGF188" s="29"/>
      <c r="FGG188" s="37"/>
      <c r="FGH188" s="13"/>
      <c r="FGI188" s="12"/>
      <c r="FGJ188" s="12"/>
      <c r="FGK188" s="1"/>
      <c r="FGL188" s="5"/>
      <c r="FGM188" s="29"/>
      <c r="FGN188" s="37"/>
      <c r="FGO188" s="13"/>
      <c r="FGP188" s="12"/>
      <c r="FGQ188" s="12"/>
      <c r="FGR188" s="1"/>
      <c r="FGS188" s="5"/>
      <c r="FGT188" s="29"/>
      <c r="FGU188" s="37"/>
      <c r="FGV188" s="13"/>
      <c r="FGW188" s="12"/>
      <c r="FGX188" s="12"/>
      <c r="FGY188" s="1"/>
      <c r="FGZ188" s="5"/>
      <c r="FHA188" s="29"/>
      <c r="FHB188" s="37"/>
      <c r="FHC188" s="13"/>
      <c r="FHD188" s="12"/>
      <c r="FHE188" s="12"/>
      <c r="FHF188" s="1"/>
      <c r="FHG188" s="5"/>
      <c r="FHH188" s="29"/>
      <c r="FHI188" s="37"/>
      <c r="FHJ188" s="13"/>
      <c r="FHK188" s="12"/>
      <c r="FHL188" s="12"/>
      <c r="FHM188" s="1"/>
      <c r="FHN188" s="5"/>
      <c r="FHO188" s="29"/>
      <c r="FHP188" s="37"/>
      <c r="FHQ188" s="13"/>
      <c r="FHR188" s="12"/>
      <c r="FHS188" s="12"/>
      <c r="FHT188" s="1"/>
      <c r="FHU188" s="5"/>
      <c r="FHV188" s="29"/>
      <c r="FHW188" s="37"/>
      <c r="FHX188" s="13"/>
      <c r="FHY188" s="12"/>
      <c r="FHZ188" s="12"/>
      <c r="FIA188" s="1"/>
      <c r="FIB188" s="5"/>
      <c r="FIC188" s="29"/>
      <c r="FID188" s="37"/>
      <c r="FIE188" s="13"/>
      <c r="FIF188" s="12"/>
      <c r="FIG188" s="12"/>
      <c r="FIH188" s="1"/>
      <c r="FII188" s="5"/>
      <c r="FIJ188" s="29"/>
      <c r="FIK188" s="37"/>
      <c r="FIL188" s="13"/>
      <c r="FIM188" s="12"/>
      <c r="FIN188" s="12"/>
      <c r="FIO188" s="1"/>
      <c r="FIP188" s="5"/>
      <c r="FIQ188" s="29"/>
      <c r="FIR188" s="37"/>
      <c r="FIS188" s="13"/>
      <c r="FIT188" s="12"/>
      <c r="FIU188" s="12"/>
      <c r="FIV188" s="1"/>
      <c r="FIW188" s="5"/>
      <c r="FIX188" s="29"/>
      <c r="FIY188" s="37"/>
      <c r="FIZ188" s="13"/>
      <c r="FJA188" s="12"/>
      <c r="FJB188" s="12"/>
      <c r="FJC188" s="1"/>
      <c r="FJD188" s="5"/>
      <c r="FJE188" s="29"/>
      <c r="FJF188" s="37"/>
      <c r="FJG188" s="13"/>
      <c r="FJH188" s="12"/>
      <c r="FJI188" s="12"/>
      <c r="FJJ188" s="1"/>
      <c r="FJK188" s="5"/>
      <c r="FJL188" s="29"/>
      <c r="FJM188" s="37"/>
      <c r="FJN188" s="13"/>
      <c r="FJO188" s="12"/>
      <c r="FJP188" s="12"/>
      <c r="FJQ188" s="1"/>
      <c r="FJR188" s="5"/>
      <c r="FJS188" s="29"/>
      <c r="FJT188" s="37"/>
      <c r="FJU188" s="13"/>
      <c r="FJV188" s="12"/>
      <c r="FJW188" s="12"/>
      <c r="FJX188" s="1"/>
      <c r="FJY188" s="5"/>
      <c r="FJZ188" s="29"/>
      <c r="FKA188" s="37"/>
      <c r="FKB188" s="13"/>
      <c r="FKC188" s="12"/>
      <c r="FKD188" s="12"/>
      <c r="FKE188" s="1"/>
      <c r="FKF188" s="5"/>
      <c r="FKG188" s="29"/>
      <c r="FKH188" s="37"/>
      <c r="FKI188" s="13"/>
      <c r="FKJ188" s="12"/>
      <c r="FKK188" s="12"/>
      <c r="FKL188" s="1"/>
      <c r="FKM188" s="5"/>
      <c r="FKN188" s="29"/>
      <c r="FKO188" s="37"/>
      <c r="FKP188" s="13"/>
      <c r="FKQ188" s="12"/>
      <c r="FKR188" s="12"/>
      <c r="FKS188" s="1"/>
      <c r="FKT188" s="5"/>
      <c r="FKU188" s="29"/>
      <c r="FKV188" s="37"/>
      <c r="FKW188" s="13"/>
      <c r="FKX188" s="12"/>
      <c r="FKY188" s="12"/>
      <c r="FKZ188" s="1"/>
      <c r="FLA188" s="5"/>
      <c r="FLB188" s="29"/>
      <c r="FLC188" s="37"/>
      <c r="FLD188" s="13"/>
      <c r="FLE188" s="12"/>
      <c r="FLF188" s="12"/>
      <c r="FLG188" s="1"/>
      <c r="FLH188" s="5"/>
      <c r="FLI188" s="29"/>
      <c r="FLJ188" s="37"/>
      <c r="FLK188" s="13"/>
      <c r="FLL188" s="12"/>
      <c r="FLM188" s="12"/>
      <c r="FLN188" s="1"/>
      <c r="FLO188" s="5"/>
      <c r="FLP188" s="29"/>
      <c r="FLQ188" s="37"/>
      <c r="FLR188" s="13"/>
      <c r="FLS188" s="12"/>
      <c r="FLT188" s="12"/>
      <c r="FLU188" s="1"/>
      <c r="FLV188" s="5"/>
      <c r="FLW188" s="29"/>
      <c r="FLX188" s="37"/>
      <c r="FLY188" s="13"/>
      <c r="FLZ188" s="12"/>
      <c r="FMA188" s="12"/>
      <c r="FMB188" s="1"/>
      <c r="FMC188" s="5"/>
      <c r="FMD188" s="29"/>
      <c r="FME188" s="37"/>
      <c r="FMF188" s="13"/>
      <c r="FMG188" s="12"/>
      <c r="FMH188" s="12"/>
      <c r="FMI188" s="1"/>
      <c r="FMJ188" s="5"/>
      <c r="FMK188" s="29"/>
      <c r="FML188" s="37"/>
      <c r="FMM188" s="13"/>
      <c r="FMN188" s="12"/>
      <c r="FMO188" s="12"/>
      <c r="FMP188" s="1"/>
      <c r="FMQ188" s="5"/>
      <c r="FMR188" s="29"/>
      <c r="FMS188" s="37"/>
      <c r="FMT188" s="13"/>
      <c r="FMU188" s="12"/>
      <c r="FMV188" s="12"/>
      <c r="FMW188" s="1"/>
      <c r="FMX188" s="5"/>
      <c r="FMY188" s="29"/>
      <c r="FMZ188" s="37"/>
      <c r="FNA188" s="13"/>
      <c r="FNB188" s="12"/>
      <c r="FNC188" s="12"/>
      <c r="FND188" s="1"/>
      <c r="FNE188" s="5"/>
      <c r="FNF188" s="29"/>
      <c r="FNG188" s="37"/>
      <c r="FNH188" s="13"/>
      <c r="FNI188" s="12"/>
      <c r="FNJ188" s="12"/>
      <c r="FNK188" s="1"/>
      <c r="FNL188" s="5"/>
      <c r="FNM188" s="29"/>
      <c r="FNN188" s="37"/>
      <c r="FNO188" s="13"/>
      <c r="FNP188" s="12"/>
      <c r="FNQ188" s="12"/>
      <c r="FNR188" s="1"/>
      <c r="FNS188" s="5"/>
      <c r="FNT188" s="29"/>
      <c r="FNU188" s="37"/>
      <c r="FNV188" s="13"/>
      <c r="FNW188" s="12"/>
      <c r="FNX188" s="12"/>
      <c r="FNY188" s="1"/>
      <c r="FNZ188" s="5"/>
      <c r="FOA188" s="29"/>
      <c r="FOB188" s="37"/>
      <c r="FOC188" s="13"/>
      <c r="FOD188" s="12"/>
      <c r="FOE188" s="12"/>
      <c r="FOF188" s="1"/>
      <c r="FOG188" s="5"/>
      <c r="FOH188" s="29"/>
      <c r="FOI188" s="37"/>
      <c r="FOJ188" s="13"/>
      <c r="FOK188" s="12"/>
      <c r="FOL188" s="12"/>
      <c r="FOM188" s="1"/>
      <c r="FON188" s="5"/>
      <c r="FOO188" s="29"/>
      <c r="FOP188" s="37"/>
      <c r="FOQ188" s="13"/>
      <c r="FOR188" s="12"/>
      <c r="FOS188" s="12"/>
      <c r="FOT188" s="1"/>
      <c r="FOU188" s="5"/>
      <c r="FOV188" s="29"/>
      <c r="FOW188" s="37"/>
      <c r="FOX188" s="13"/>
      <c r="FOY188" s="12"/>
      <c r="FOZ188" s="12"/>
      <c r="FPA188" s="1"/>
      <c r="FPB188" s="5"/>
      <c r="FPC188" s="29"/>
      <c r="FPD188" s="37"/>
      <c r="FPE188" s="13"/>
      <c r="FPF188" s="12"/>
      <c r="FPG188" s="12"/>
      <c r="FPH188" s="1"/>
      <c r="FPI188" s="5"/>
      <c r="FPJ188" s="29"/>
      <c r="FPK188" s="37"/>
      <c r="FPL188" s="13"/>
      <c r="FPM188" s="12"/>
      <c r="FPN188" s="12"/>
      <c r="FPO188" s="1"/>
      <c r="FPP188" s="5"/>
      <c r="FPQ188" s="29"/>
      <c r="FPR188" s="37"/>
      <c r="FPS188" s="13"/>
      <c r="FPT188" s="12"/>
      <c r="FPU188" s="12"/>
      <c r="FPV188" s="1"/>
      <c r="FPW188" s="5"/>
      <c r="FPX188" s="29"/>
      <c r="FPY188" s="37"/>
      <c r="FPZ188" s="13"/>
      <c r="FQA188" s="12"/>
      <c r="FQB188" s="12"/>
      <c r="FQC188" s="1"/>
      <c r="FQD188" s="5"/>
      <c r="FQE188" s="29"/>
      <c r="FQF188" s="37"/>
      <c r="FQG188" s="13"/>
      <c r="FQH188" s="12"/>
      <c r="FQI188" s="12"/>
      <c r="FQJ188" s="1"/>
      <c r="FQK188" s="5"/>
      <c r="FQL188" s="29"/>
      <c r="FQM188" s="37"/>
      <c r="FQN188" s="13"/>
      <c r="FQO188" s="12"/>
      <c r="FQP188" s="12"/>
      <c r="FQQ188" s="1"/>
      <c r="FQR188" s="5"/>
      <c r="FQS188" s="29"/>
      <c r="FQT188" s="37"/>
      <c r="FQU188" s="13"/>
      <c r="FQV188" s="12"/>
      <c r="FQW188" s="12"/>
      <c r="FQX188" s="1"/>
      <c r="FQY188" s="5"/>
      <c r="FQZ188" s="29"/>
      <c r="FRA188" s="37"/>
      <c r="FRB188" s="13"/>
      <c r="FRC188" s="12"/>
      <c r="FRD188" s="12"/>
      <c r="FRE188" s="1"/>
      <c r="FRF188" s="5"/>
      <c r="FRG188" s="29"/>
      <c r="FRH188" s="37"/>
      <c r="FRI188" s="13"/>
      <c r="FRJ188" s="12"/>
      <c r="FRK188" s="12"/>
      <c r="FRL188" s="1"/>
      <c r="FRM188" s="5"/>
      <c r="FRN188" s="29"/>
      <c r="FRO188" s="37"/>
      <c r="FRP188" s="13"/>
      <c r="FRQ188" s="12"/>
      <c r="FRR188" s="12"/>
      <c r="FRS188" s="1"/>
      <c r="FRT188" s="5"/>
      <c r="FRU188" s="29"/>
      <c r="FRV188" s="37"/>
      <c r="FRW188" s="13"/>
      <c r="FRX188" s="12"/>
      <c r="FRY188" s="12"/>
      <c r="FRZ188" s="1"/>
      <c r="FSA188" s="5"/>
      <c r="FSB188" s="29"/>
      <c r="FSC188" s="37"/>
      <c r="FSD188" s="13"/>
      <c r="FSE188" s="12"/>
      <c r="FSF188" s="12"/>
      <c r="FSG188" s="1"/>
      <c r="FSH188" s="5"/>
      <c r="FSI188" s="29"/>
      <c r="FSJ188" s="37"/>
      <c r="FSK188" s="13"/>
      <c r="FSL188" s="12"/>
      <c r="FSM188" s="12"/>
      <c r="FSN188" s="1"/>
      <c r="FSO188" s="5"/>
      <c r="FSP188" s="29"/>
      <c r="FSQ188" s="37"/>
      <c r="FSR188" s="13"/>
      <c r="FSS188" s="12"/>
      <c r="FST188" s="12"/>
      <c r="FSU188" s="1"/>
      <c r="FSV188" s="5"/>
      <c r="FSW188" s="29"/>
      <c r="FSX188" s="37"/>
      <c r="FSY188" s="13"/>
      <c r="FSZ188" s="12"/>
      <c r="FTA188" s="12"/>
      <c r="FTB188" s="1"/>
      <c r="FTC188" s="5"/>
      <c r="FTD188" s="29"/>
      <c r="FTE188" s="37"/>
      <c r="FTF188" s="13"/>
      <c r="FTG188" s="12"/>
      <c r="FTH188" s="12"/>
      <c r="FTI188" s="1"/>
      <c r="FTJ188" s="5"/>
      <c r="FTK188" s="29"/>
      <c r="FTL188" s="37"/>
      <c r="FTM188" s="13"/>
      <c r="FTN188" s="12"/>
      <c r="FTO188" s="12"/>
      <c r="FTP188" s="1"/>
      <c r="FTQ188" s="5"/>
      <c r="FTR188" s="29"/>
      <c r="FTS188" s="37"/>
      <c r="FTT188" s="13"/>
      <c r="FTU188" s="12"/>
      <c r="FTV188" s="12"/>
      <c r="FTW188" s="1"/>
      <c r="FTX188" s="5"/>
      <c r="FTY188" s="29"/>
      <c r="FTZ188" s="37"/>
      <c r="FUA188" s="13"/>
      <c r="FUB188" s="12"/>
      <c r="FUC188" s="12"/>
      <c r="FUD188" s="1"/>
      <c r="FUE188" s="5"/>
      <c r="FUF188" s="29"/>
      <c r="FUG188" s="37"/>
      <c r="FUH188" s="13"/>
      <c r="FUI188" s="12"/>
      <c r="FUJ188" s="12"/>
      <c r="FUK188" s="1"/>
      <c r="FUL188" s="5"/>
      <c r="FUM188" s="29"/>
      <c r="FUN188" s="37"/>
      <c r="FUO188" s="13"/>
      <c r="FUP188" s="12"/>
      <c r="FUQ188" s="12"/>
      <c r="FUR188" s="1"/>
      <c r="FUS188" s="5"/>
      <c r="FUT188" s="29"/>
      <c r="FUU188" s="37"/>
      <c r="FUV188" s="13"/>
      <c r="FUW188" s="12"/>
      <c r="FUX188" s="12"/>
      <c r="FUY188" s="1"/>
      <c r="FUZ188" s="5"/>
      <c r="FVA188" s="29"/>
      <c r="FVB188" s="37"/>
      <c r="FVC188" s="13"/>
      <c r="FVD188" s="12"/>
      <c r="FVE188" s="12"/>
      <c r="FVF188" s="1"/>
      <c r="FVG188" s="5"/>
      <c r="FVH188" s="29"/>
      <c r="FVI188" s="37"/>
      <c r="FVJ188" s="13"/>
      <c r="FVK188" s="12"/>
      <c r="FVL188" s="12"/>
      <c r="FVM188" s="1"/>
      <c r="FVN188" s="5"/>
      <c r="FVO188" s="29"/>
      <c r="FVP188" s="37"/>
      <c r="FVQ188" s="13"/>
      <c r="FVR188" s="12"/>
      <c r="FVS188" s="12"/>
      <c r="FVT188" s="1"/>
      <c r="FVU188" s="5"/>
      <c r="FVV188" s="29"/>
      <c r="FVW188" s="37"/>
      <c r="FVX188" s="13"/>
      <c r="FVY188" s="12"/>
      <c r="FVZ188" s="12"/>
      <c r="FWA188" s="1"/>
      <c r="FWB188" s="5"/>
      <c r="FWC188" s="29"/>
      <c r="FWD188" s="37"/>
      <c r="FWE188" s="13"/>
      <c r="FWF188" s="12"/>
      <c r="FWG188" s="12"/>
      <c r="FWH188" s="1"/>
      <c r="FWI188" s="5"/>
      <c r="FWJ188" s="29"/>
      <c r="FWK188" s="37"/>
      <c r="FWL188" s="13"/>
      <c r="FWM188" s="12"/>
      <c r="FWN188" s="12"/>
      <c r="FWO188" s="1"/>
      <c r="FWP188" s="5"/>
      <c r="FWQ188" s="29"/>
      <c r="FWR188" s="37"/>
      <c r="FWS188" s="13"/>
      <c r="FWT188" s="12"/>
      <c r="FWU188" s="12"/>
      <c r="FWV188" s="1"/>
      <c r="FWW188" s="5"/>
      <c r="FWX188" s="29"/>
      <c r="FWY188" s="37"/>
      <c r="FWZ188" s="13"/>
      <c r="FXA188" s="12"/>
      <c r="FXB188" s="12"/>
      <c r="FXC188" s="1"/>
      <c r="FXD188" s="5"/>
      <c r="FXE188" s="29"/>
      <c r="FXF188" s="37"/>
      <c r="FXG188" s="13"/>
      <c r="FXH188" s="12"/>
      <c r="FXI188" s="12"/>
      <c r="FXJ188" s="1"/>
      <c r="FXK188" s="5"/>
      <c r="FXL188" s="29"/>
      <c r="FXM188" s="37"/>
      <c r="FXN188" s="13"/>
      <c r="FXO188" s="12"/>
      <c r="FXP188" s="12"/>
      <c r="FXQ188" s="1"/>
      <c r="FXR188" s="5"/>
      <c r="FXS188" s="29"/>
      <c r="FXT188" s="37"/>
      <c r="FXU188" s="13"/>
      <c r="FXV188" s="12"/>
      <c r="FXW188" s="12"/>
      <c r="FXX188" s="1"/>
      <c r="FXY188" s="5"/>
      <c r="FXZ188" s="29"/>
      <c r="FYA188" s="37"/>
      <c r="FYB188" s="13"/>
      <c r="FYC188" s="12"/>
      <c r="FYD188" s="12"/>
      <c r="FYE188" s="1"/>
      <c r="FYF188" s="5"/>
      <c r="FYG188" s="29"/>
      <c r="FYH188" s="37"/>
      <c r="FYI188" s="13"/>
      <c r="FYJ188" s="12"/>
      <c r="FYK188" s="12"/>
      <c r="FYL188" s="1"/>
      <c r="FYM188" s="5"/>
      <c r="FYN188" s="29"/>
      <c r="FYO188" s="37"/>
      <c r="FYP188" s="13"/>
      <c r="FYQ188" s="12"/>
      <c r="FYR188" s="12"/>
      <c r="FYS188" s="1"/>
      <c r="FYT188" s="5"/>
      <c r="FYU188" s="29"/>
      <c r="FYV188" s="37"/>
      <c r="FYW188" s="13"/>
      <c r="FYX188" s="12"/>
      <c r="FYY188" s="12"/>
      <c r="FYZ188" s="1"/>
      <c r="FZA188" s="5"/>
      <c r="FZB188" s="29"/>
      <c r="FZC188" s="37"/>
      <c r="FZD188" s="13"/>
      <c r="FZE188" s="12"/>
      <c r="FZF188" s="12"/>
      <c r="FZG188" s="1"/>
      <c r="FZH188" s="5"/>
      <c r="FZI188" s="29"/>
      <c r="FZJ188" s="37"/>
      <c r="FZK188" s="13"/>
      <c r="FZL188" s="12"/>
      <c r="FZM188" s="12"/>
      <c r="FZN188" s="1"/>
      <c r="FZO188" s="5"/>
      <c r="FZP188" s="29"/>
      <c r="FZQ188" s="37"/>
      <c r="FZR188" s="13"/>
      <c r="FZS188" s="12"/>
      <c r="FZT188" s="12"/>
      <c r="FZU188" s="1"/>
      <c r="FZV188" s="5"/>
      <c r="FZW188" s="29"/>
      <c r="FZX188" s="37"/>
      <c r="FZY188" s="13"/>
      <c r="FZZ188" s="12"/>
      <c r="GAA188" s="12"/>
      <c r="GAB188" s="1"/>
      <c r="GAC188" s="5"/>
      <c r="GAD188" s="29"/>
      <c r="GAE188" s="37"/>
      <c r="GAF188" s="13"/>
      <c r="GAG188" s="12"/>
      <c r="GAH188" s="12"/>
      <c r="GAI188" s="1"/>
      <c r="GAJ188" s="5"/>
      <c r="GAK188" s="29"/>
      <c r="GAL188" s="37"/>
      <c r="GAM188" s="13"/>
      <c r="GAN188" s="12"/>
      <c r="GAO188" s="12"/>
      <c r="GAP188" s="1"/>
      <c r="GAQ188" s="5"/>
      <c r="GAR188" s="29"/>
      <c r="GAS188" s="37"/>
      <c r="GAT188" s="13"/>
      <c r="GAU188" s="12"/>
      <c r="GAV188" s="12"/>
      <c r="GAW188" s="1"/>
      <c r="GAX188" s="5"/>
      <c r="GAY188" s="29"/>
      <c r="GAZ188" s="37"/>
      <c r="GBA188" s="13"/>
      <c r="GBB188" s="12"/>
      <c r="GBC188" s="12"/>
      <c r="GBD188" s="1"/>
      <c r="GBE188" s="5"/>
      <c r="GBF188" s="29"/>
      <c r="GBG188" s="37"/>
      <c r="GBH188" s="13"/>
      <c r="GBI188" s="12"/>
      <c r="GBJ188" s="12"/>
      <c r="GBK188" s="1"/>
      <c r="GBL188" s="5"/>
      <c r="GBM188" s="29"/>
      <c r="GBN188" s="37"/>
      <c r="GBO188" s="13"/>
      <c r="GBP188" s="12"/>
      <c r="GBQ188" s="12"/>
      <c r="GBR188" s="1"/>
      <c r="GBS188" s="5"/>
      <c r="GBT188" s="29"/>
      <c r="GBU188" s="37"/>
      <c r="GBV188" s="13"/>
      <c r="GBW188" s="12"/>
      <c r="GBX188" s="12"/>
      <c r="GBY188" s="1"/>
      <c r="GBZ188" s="5"/>
      <c r="GCA188" s="29"/>
      <c r="GCB188" s="37"/>
      <c r="GCC188" s="13"/>
      <c r="GCD188" s="12"/>
      <c r="GCE188" s="12"/>
      <c r="GCF188" s="1"/>
      <c r="GCG188" s="5"/>
      <c r="GCH188" s="29"/>
      <c r="GCI188" s="37"/>
      <c r="GCJ188" s="13"/>
      <c r="GCK188" s="12"/>
      <c r="GCL188" s="12"/>
      <c r="GCM188" s="1"/>
      <c r="GCN188" s="5"/>
      <c r="GCO188" s="29"/>
      <c r="GCP188" s="37"/>
      <c r="GCQ188" s="13"/>
      <c r="GCR188" s="12"/>
      <c r="GCS188" s="12"/>
      <c r="GCT188" s="1"/>
      <c r="GCU188" s="5"/>
      <c r="GCV188" s="29"/>
      <c r="GCW188" s="37"/>
      <c r="GCX188" s="13"/>
      <c r="GCY188" s="12"/>
      <c r="GCZ188" s="12"/>
      <c r="GDA188" s="1"/>
      <c r="GDB188" s="5"/>
      <c r="GDC188" s="29"/>
      <c r="GDD188" s="37"/>
      <c r="GDE188" s="13"/>
      <c r="GDF188" s="12"/>
      <c r="GDG188" s="12"/>
      <c r="GDH188" s="1"/>
      <c r="GDI188" s="5"/>
      <c r="GDJ188" s="29"/>
      <c r="GDK188" s="37"/>
      <c r="GDL188" s="13"/>
      <c r="GDM188" s="12"/>
      <c r="GDN188" s="12"/>
      <c r="GDO188" s="1"/>
      <c r="GDP188" s="5"/>
      <c r="GDQ188" s="29"/>
      <c r="GDR188" s="37"/>
      <c r="GDS188" s="13"/>
      <c r="GDT188" s="12"/>
      <c r="GDU188" s="12"/>
      <c r="GDV188" s="1"/>
      <c r="GDW188" s="5"/>
      <c r="GDX188" s="29"/>
      <c r="GDY188" s="37"/>
      <c r="GDZ188" s="13"/>
      <c r="GEA188" s="12"/>
      <c r="GEB188" s="12"/>
      <c r="GEC188" s="1"/>
      <c r="GED188" s="5"/>
      <c r="GEE188" s="29"/>
      <c r="GEF188" s="37"/>
      <c r="GEG188" s="13"/>
      <c r="GEH188" s="12"/>
      <c r="GEI188" s="12"/>
      <c r="GEJ188" s="1"/>
      <c r="GEK188" s="5"/>
      <c r="GEL188" s="29"/>
      <c r="GEM188" s="37"/>
      <c r="GEN188" s="13"/>
      <c r="GEO188" s="12"/>
      <c r="GEP188" s="12"/>
      <c r="GEQ188" s="1"/>
      <c r="GER188" s="5"/>
      <c r="GES188" s="29"/>
      <c r="GET188" s="37"/>
      <c r="GEU188" s="13"/>
      <c r="GEV188" s="12"/>
      <c r="GEW188" s="12"/>
      <c r="GEX188" s="1"/>
      <c r="GEY188" s="5"/>
      <c r="GEZ188" s="29"/>
      <c r="GFA188" s="37"/>
      <c r="GFB188" s="13"/>
      <c r="GFC188" s="12"/>
      <c r="GFD188" s="12"/>
      <c r="GFE188" s="1"/>
      <c r="GFF188" s="5"/>
      <c r="GFG188" s="29"/>
      <c r="GFH188" s="37"/>
      <c r="GFI188" s="13"/>
      <c r="GFJ188" s="12"/>
      <c r="GFK188" s="12"/>
      <c r="GFL188" s="1"/>
      <c r="GFM188" s="5"/>
      <c r="GFN188" s="29"/>
      <c r="GFO188" s="37"/>
      <c r="GFP188" s="13"/>
      <c r="GFQ188" s="12"/>
      <c r="GFR188" s="12"/>
      <c r="GFS188" s="1"/>
      <c r="GFT188" s="5"/>
      <c r="GFU188" s="29"/>
      <c r="GFV188" s="37"/>
      <c r="GFW188" s="13"/>
      <c r="GFX188" s="12"/>
      <c r="GFY188" s="12"/>
      <c r="GFZ188" s="1"/>
      <c r="GGA188" s="5"/>
      <c r="GGB188" s="29"/>
      <c r="GGC188" s="37"/>
      <c r="GGD188" s="13"/>
      <c r="GGE188" s="12"/>
      <c r="GGF188" s="12"/>
      <c r="GGG188" s="1"/>
      <c r="GGH188" s="5"/>
      <c r="GGI188" s="29"/>
      <c r="GGJ188" s="37"/>
      <c r="GGK188" s="13"/>
      <c r="GGL188" s="12"/>
      <c r="GGM188" s="12"/>
      <c r="GGN188" s="1"/>
      <c r="GGO188" s="5"/>
      <c r="GGP188" s="29"/>
      <c r="GGQ188" s="37"/>
      <c r="GGR188" s="13"/>
      <c r="GGS188" s="12"/>
      <c r="GGT188" s="12"/>
      <c r="GGU188" s="1"/>
      <c r="GGV188" s="5"/>
      <c r="GGW188" s="29"/>
      <c r="GGX188" s="37"/>
      <c r="GGY188" s="13"/>
      <c r="GGZ188" s="12"/>
      <c r="GHA188" s="12"/>
      <c r="GHB188" s="1"/>
      <c r="GHC188" s="5"/>
      <c r="GHD188" s="29"/>
      <c r="GHE188" s="37"/>
      <c r="GHF188" s="13"/>
      <c r="GHG188" s="12"/>
      <c r="GHH188" s="12"/>
      <c r="GHI188" s="1"/>
      <c r="GHJ188" s="5"/>
      <c r="GHK188" s="29"/>
      <c r="GHL188" s="37"/>
      <c r="GHM188" s="13"/>
      <c r="GHN188" s="12"/>
      <c r="GHO188" s="12"/>
      <c r="GHP188" s="1"/>
      <c r="GHQ188" s="5"/>
      <c r="GHR188" s="29"/>
      <c r="GHS188" s="37"/>
      <c r="GHT188" s="13"/>
      <c r="GHU188" s="12"/>
      <c r="GHV188" s="12"/>
      <c r="GHW188" s="1"/>
      <c r="GHX188" s="5"/>
      <c r="GHY188" s="29"/>
      <c r="GHZ188" s="37"/>
      <c r="GIA188" s="13"/>
      <c r="GIB188" s="12"/>
      <c r="GIC188" s="12"/>
      <c r="GID188" s="1"/>
      <c r="GIE188" s="5"/>
      <c r="GIF188" s="29"/>
      <c r="GIG188" s="37"/>
      <c r="GIH188" s="13"/>
      <c r="GII188" s="12"/>
      <c r="GIJ188" s="12"/>
      <c r="GIK188" s="1"/>
      <c r="GIL188" s="5"/>
      <c r="GIM188" s="29"/>
      <c r="GIN188" s="37"/>
      <c r="GIO188" s="13"/>
      <c r="GIP188" s="12"/>
      <c r="GIQ188" s="12"/>
      <c r="GIR188" s="1"/>
      <c r="GIS188" s="5"/>
      <c r="GIT188" s="29"/>
      <c r="GIU188" s="37"/>
      <c r="GIV188" s="13"/>
      <c r="GIW188" s="12"/>
      <c r="GIX188" s="12"/>
      <c r="GIY188" s="1"/>
      <c r="GIZ188" s="5"/>
      <c r="GJA188" s="29"/>
      <c r="GJB188" s="37"/>
      <c r="GJC188" s="13"/>
      <c r="GJD188" s="12"/>
      <c r="GJE188" s="12"/>
      <c r="GJF188" s="1"/>
      <c r="GJG188" s="5"/>
      <c r="GJH188" s="29"/>
      <c r="GJI188" s="37"/>
      <c r="GJJ188" s="13"/>
      <c r="GJK188" s="12"/>
      <c r="GJL188" s="12"/>
      <c r="GJM188" s="1"/>
      <c r="GJN188" s="5"/>
      <c r="GJO188" s="29"/>
      <c r="GJP188" s="37"/>
      <c r="GJQ188" s="13"/>
      <c r="GJR188" s="12"/>
      <c r="GJS188" s="12"/>
      <c r="GJT188" s="1"/>
      <c r="GJU188" s="5"/>
      <c r="GJV188" s="29"/>
      <c r="GJW188" s="37"/>
      <c r="GJX188" s="13"/>
      <c r="GJY188" s="12"/>
      <c r="GJZ188" s="12"/>
      <c r="GKA188" s="1"/>
      <c r="GKB188" s="5"/>
      <c r="GKC188" s="29"/>
      <c r="GKD188" s="37"/>
      <c r="GKE188" s="13"/>
      <c r="GKF188" s="12"/>
      <c r="GKG188" s="12"/>
      <c r="GKH188" s="1"/>
      <c r="GKI188" s="5"/>
      <c r="GKJ188" s="29"/>
      <c r="GKK188" s="37"/>
      <c r="GKL188" s="13"/>
      <c r="GKM188" s="12"/>
      <c r="GKN188" s="12"/>
      <c r="GKO188" s="1"/>
      <c r="GKP188" s="5"/>
      <c r="GKQ188" s="29"/>
      <c r="GKR188" s="37"/>
      <c r="GKS188" s="13"/>
      <c r="GKT188" s="12"/>
      <c r="GKU188" s="12"/>
      <c r="GKV188" s="1"/>
      <c r="GKW188" s="5"/>
      <c r="GKX188" s="29"/>
      <c r="GKY188" s="37"/>
      <c r="GKZ188" s="13"/>
      <c r="GLA188" s="12"/>
      <c r="GLB188" s="12"/>
      <c r="GLC188" s="1"/>
      <c r="GLD188" s="5"/>
      <c r="GLE188" s="29"/>
      <c r="GLF188" s="37"/>
      <c r="GLG188" s="13"/>
      <c r="GLH188" s="12"/>
      <c r="GLI188" s="12"/>
      <c r="GLJ188" s="1"/>
      <c r="GLK188" s="5"/>
      <c r="GLL188" s="29"/>
      <c r="GLM188" s="37"/>
      <c r="GLN188" s="13"/>
      <c r="GLO188" s="12"/>
      <c r="GLP188" s="12"/>
      <c r="GLQ188" s="1"/>
      <c r="GLR188" s="5"/>
      <c r="GLS188" s="29"/>
      <c r="GLT188" s="37"/>
      <c r="GLU188" s="13"/>
      <c r="GLV188" s="12"/>
      <c r="GLW188" s="12"/>
      <c r="GLX188" s="1"/>
      <c r="GLY188" s="5"/>
      <c r="GLZ188" s="29"/>
      <c r="GMA188" s="37"/>
      <c r="GMB188" s="13"/>
      <c r="GMC188" s="12"/>
      <c r="GMD188" s="12"/>
      <c r="GME188" s="1"/>
      <c r="GMF188" s="5"/>
      <c r="GMG188" s="29"/>
      <c r="GMH188" s="37"/>
      <c r="GMI188" s="13"/>
      <c r="GMJ188" s="12"/>
      <c r="GMK188" s="12"/>
      <c r="GML188" s="1"/>
      <c r="GMM188" s="5"/>
      <c r="GMN188" s="29"/>
      <c r="GMO188" s="37"/>
      <c r="GMP188" s="13"/>
      <c r="GMQ188" s="12"/>
      <c r="GMR188" s="12"/>
      <c r="GMS188" s="1"/>
      <c r="GMT188" s="5"/>
      <c r="GMU188" s="29"/>
      <c r="GMV188" s="37"/>
      <c r="GMW188" s="13"/>
      <c r="GMX188" s="12"/>
      <c r="GMY188" s="12"/>
      <c r="GMZ188" s="1"/>
      <c r="GNA188" s="5"/>
      <c r="GNB188" s="29"/>
      <c r="GNC188" s="37"/>
      <c r="GND188" s="13"/>
      <c r="GNE188" s="12"/>
      <c r="GNF188" s="12"/>
      <c r="GNG188" s="1"/>
      <c r="GNH188" s="5"/>
      <c r="GNI188" s="29"/>
      <c r="GNJ188" s="37"/>
      <c r="GNK188" s="13"/>
      <c r="GNL188" s="12"/>
      <c r="GNM188" s="12"/>
      <c r="GNN188" s="1"/>
      <c r="GNO188" s="5"/>
      <c r="GNP188" s="29"/>
      <c r="GNQ188" s="37"/>
      <c r="GNR188" s="13"/>
      <c r="GNS188" s="12"/>
      <c r="GNT188" s="12"/>
      <c r="GNU188" s="1"/>
      <c r="GNV188" s="5"/>
      <c r="GNW188" s="29"/>
      <c r="GNX188" s="37"/>
      <c r="GNY188" s="13"/>
      <c r="GNZ188" s="12"/>
      <c r="GOA188" s="12"/>
      <c r="GOB188" s="1"/>
      <c r="GOC188" s="5"/>
      <c r="GOD188" s="29"/>
      <c r="GOE188" s="37"/>
      <c r="GOF188" s="13"/>
      <c r="GOG188" s="12"/>
      <c r="GOH188" s="12"/>
      <c r="GOI188" s="1"/>
      <c r="GOJ188" s="5"/>
      <c r="GOK188" s="29"/>
      <c r="GOL188" s="37"/>
      <c r="GOM188" s="13"/>
      <c r="GON188" s="12"/>
      <c r="GOO188" s="12"/>
      <c r="GOP188" s="1"/>
      <c r="GOQ188" s="5"/>
      <c r="GOR188" s="29"/>
      <c r="GOS188" s="37"/>
      <c r="GOT188" s="13"/>
      <c r="GOU188" s="12"/>
      <c r="GOV188" s="12"/>
      <c r="GOW188" s="1"/>
      <c r="GOX188" s="5"/>
      <c r="GOY188" s="29"/>
      <c r="GOZ188" s="37"/>
      <c r="GPA188" s="13"/>
      <c r="GPB188" s="12"/>
      <c r="GPC188" s="12"/>
      <c r="GPD188" s="1"/>
      <c r="GPE188" s="5"/>
      <c r="GPF188" s="29"/>
      <c r="GPG188" s="37"/>
      <c r="GPH188" s="13"/>
      <c r="GPI188" s="12"/>
      <c r="GPJ188" s="12"/>
      <c r="GPK188" s="1"/>
      <c r="GPL188" s="5"/>
      <c r="GPM188" s="29"/>
      <c r="GPN188" s="37"/>
      <c r="GPO188" s="13"/>
      <c r="GPP188" s="12"/>
      <c r="GPQ188" s="12"/>
      <c r="GPR188" s="1"/>
      <c r="GPS188" s="5"/>
      <c r="GPT188" s="29"/>
      <c r="GPU188" s="37"/>
      <c r="GPV188" s="13"/>
      <c r="GPW188" s="12"/>
      <c r="GPX188" s="12"/>
      <c r="GPY188" s="1"/>
      <c r="GPZ188" s="5"/>
      <c r="GQA188" s="29"/>
      <c r="GQB188" s="37"/>
      <c r="GQC188" s="13"/>
      <c r="GQD188" s="12"/>
      <c r="GQE188" s="12"/>
      <c r="GQF188" s="1"/>
      <c r="GQG188" s="5"/>
      <c r="GQH188" s="29"/>
      <c r="GQI188" s="37"/>
      <c r="GQJ188" s="13"/>
      <c r="GQK188" s="12"/>
      <c r="GQL188" s="12"/>
      <c r="GQM188" s="1"/>
      <c r="GQN188" s="5"/>
      <c r="GQO188" s="29"/>
      <c r="GQP188" s="37"/>
      <c r="GQQ188" s="13"/>
      <c r="GQR188" s="12"/>
      <c r="GQS188" s="12"/>
      <c r="GQT188" s="1"/>
      <c r="GQU188" s="5"/>
      <c r="GQV188" s="29"/>
      <c r="GQW188" s="37"/>
      <c r="GQX188" s="13"/>
      <c r="GQY188" s="12"/>
      <c r="GQZ188" s="12"/>
      <c r="GRA188" s="1"/>
      <c r="GRB188" s="5"/>
      <c r="GRC188" s="29"/>
      <c r="GRD188" s="37"/>
      <c r="GRE188" s="13"/>
      <c r="GRF188" s="12"/>
      <c r="GRG188" s="12"/>
      <c r="GRH188" s="1"/>
      <c r="GRI188" s="5"/>
      <c r="GRJ188" s="29"/>
      <c r="GRK188" s="37"/>
      <c r="GRL188" s="13"/>
      <c r="GRM188" s="12"/>
      <c r="GRN188" s="12"/>
      <c r="GRO188" s="1"/>
      <c r="GRP188" s="5"/>
      <c r="GRQ188" s="29"/>
      <c r="GRR188" s="37"/>
      <c r="GRS188" s="13"/>
      <c r="GRT188" s="12"/>
      <c r="GRU188" s="12"/>
      <c r="GRV188" s="1"/>
      <c r="GRW188" s="5"/>
      <c r="GRX188" s="29"/>
      <c r="GRY188" s="37"/>
      <c r="GRZ188" s="13"/>
      <c r="GSA188" s="12"/>
      <c r="GSB188" s="12"/>
      <c r="GSC188" s="1"/>
      <c r="GSD188" s="5"/>
      <c r="GSE188" s="29"/>
      <c r="GSF188" s="37"/>
      <c r="GSG188" s="13"/>
      <c r="GSH188" s="12"/>
      <c r="GSI188" s="12"/>
      <c r="GSJ188" s="1"/>
      <c r="GSK188" s="5"/>
      <c r="GSL188" s="29"/>
      <c r="GSM188" s="37"/>
      <c r="GSN188" s="13"/>
      <c r="GSO188" s="12"/>
      <c r="GSP188" s="12"/>
      <c r="GSQ188" s="1"/>
      <c r="GSR188" s="5"/>
      <c r="GSS188" s="29"/>
      <c r="GST188" s="37"/>
      <c r="GSU188" s="13"/>
      <c r="GSV188" s="12"/>
      <c r="GSW188" s="12"/>
      <c r="GSX188" s="1"/>
      <c r="GSY188" s="5"/>
      <c r="GSZ188" s="29"/>
      <c r="GTA188" s="37"/>
      <c r="GTB188" s="13"/>
      <c r="GTC188" s="12"/>
      <c r="GTD188" s="12"/>
      <c r="GTE188" s="1"/>
      <c r="GTF188" s="5"/>
      <c r="GTG188" s="29"/>
      <c r="GTH188" s="37"/>
      <c r="GTI188" s="13"/>
      <c r="GTJ188" s="12"/>
      <c r="GTK188" s="12"/>
      <c r="GTL188" s="1"/>
      <c r="GTM188" s="5"/>
      <c r="GTN188" s="29"/>
      <c r="GTO188" s="37"/>
      <c r="GTP188" s="13"/>
      <c r="GTQ188" s="12"/>
      <c r="GTR188" s="12"/>
      <c r="GTS188" s="1"/>
      <c r="GTT188" s="5"/>
      <c r="GTU188" s="29"/>
      <c r="GTV188" s="37"/>
      <c r="GTW188" s="13"/>
      <c r="GTX188" s="12"/>
      <c r="GTY188" s="12"/>
      <c r="GTZ188" s="1"/>
      <c r="GUA188" s="5"/>
      <c r="GUB188" s="29"/>
      <c r="GUC188" s="37"/>
      <c r="GUD188" s="13"/>
      <c r="GUE188" s="12"/>
      <c r="GUF188" s="12"/>
      <c r="GUG188" s="1"/>
      <c r="GUH188" s="5"/>
      <c r="GUI188" s="29"/>
      <c r="GUJ188" s="37"/>
      <c r="GUK188" s="13"/>
      <c r="GUL188" s="12"/>
      <c r="GUM188" s="12"/>
      <c r="GUN188" s="1"/>
      <c r="GUO188" s="5"/>
      <c r="GUP188" s="29"/>
      <c r="GUQ188" s="37"/>
      <c r="GUR188" s="13"/>
      <c r="GUS188" s="12"/>
      <c r="GUT188" s="12"/>
      <c r="GUU188" s="1"/>
      <c r="GUV188" s="5"/>
      <c r="GUW188" s="29"/>
      <c r="GUX188" s="37"/>
      <c r="GUY188" s="13"/>
      <c r="GUZ188" s="12"/>
      <c r="GVA188" s="12"/>
      <c r="GVB188" s="1"/>
      <c r="GVC188" s="5"/>
      <c r="GVD188" s="29"/>
      <c r="GVE188" s="37"/>
      <c r="GVF188" s="13"/>
      <c r="GVG188" s="12"/>
      <c r="GVH188" s="12"/>
      <c r="GVI188" s="1"/>
      <c r="GVJ188" s="5"/>
      <c r="GVK188" s="29"/>
      <c r="GVL188" s="37"/>
      <c r="GVM188" s="13"/>
      <c r="GVN188" s="12"/>
      <c r="GVO188" s="12"/>
      <c r="GVP188" s="1"/>
      <c r="GVQ188" s="5"/>
      <c r="GVR188" s="29"/>
      <c r="GVS188" s="37"/>
      <c r="GVT188" s="13"/>
      <c r="GVU188" s="12"/>
      <c r="GVV188" s="12"/>
      <c r="GVW188" s="1"/>
      <c r="GVX188" s="5"/>
      <c r="GVY188" s="29"/>
      <c r="GVZ188" s="37"/>
      <c r="GWA188" s="13"/>
      <c r="GWB188" s="12"/>
      <c r="GWC188" s="12"/>
      <c r="GWD188" s="1"/>
      <c r="GWE188" s="5"/>
      <c r="GWF188" s="29"/>
      <c r="GWG188" s="37"/>
      <c r="GWH188" s="13"/>
      <c r="GWI188" s="12"/>
      <c r="GWJ188" s="12"/>
      <c r="GWK188" s="1"/>
      <c r="GWL188" s="5"/>
      <c r="GWM188" s="29"/>
      <c r="GWN188" s="37"/>
      <c r="GWO188" s="13"/>
      <c r="GWP188" s="12"/>
      <c r="GWQ188" s="12"/>
      <c r="GWR188" s="1"/>
      <c r="GWS188" s="5"/>
      <c r="GWT188" s="29"/>
      <c r="GWU188" s="37"/>
      <c r="GWV188" s="13"/>
      <c r="GWW188" s="12"/>
      <c r="GWX188" s="12"/>
      <c r="GWY188" s="1"/>
      <c r="GWZ188" s="5"/>
      <c r="GXA188" s="29"/>
      <c r="GXB188" s="37"/>
      <c r="GXC188" s="13"/>
      <c r="GXD188" s="12"/>
      <c r="GXE188" s="12"/>
      <c r="GXF188" s="1"/>
      <c r="GXG188" s="5"/>
      <c r="GXH188" s="29"/>
      <c r="GXI188" s="37"/>
      <c r="GXJ188" s="13"/>
      <c r="GXK188" s="12"/>
      <c r="GXL188" s="12"/>
      <c r="GXM188" s="1"/>
      <c r="GXN188" s="5"/>
      <c r="GXO188" s="29"/>
      <c r="GXP188" s="37"/>
      <c r="GXQ188" s="13"/>
      <c r="GXR188" s="12"/>
      <c r="GXS188" s="12"/>
      <c r="GXT188" s="1"/>
      <c r="GXU188" s="5"/>
      <c r="GXV188" s="29"/>
      <c r="GXW188" s="37"/>
      <c r="GXX188" s="13"/>
      <c r="GXY188" s="12"/>
      <c r="GXZ188" s="12"/>
      <c r="GYA188" s="1"/>
      <c r="GYB188" s="5"/>
      <c r="GYC188" s="29"/>
      <c r="GYD188" s="37"/>
      <c r="GYE188" s="13"/>
      <c r="GYF188" s="12"/>
      <c r="GYG188" s="12"/>
      <c r="GYH188" s="1"/>
      <c r="GYI188" s="5"/>
      <c r="GYJ188" s="29"/>
      <c r="GYK188" s="37"/>
      <c r="GYL188" s="13"/>
      <c r="GYM188" s="12"/>
      <c r="GYN188" s="12"/>
      <c r="GYO188" s="1"/>
      <c r="GYP188" s="5"/>
      <c r="GYQ188" s="29"/>
      <c r="GYR188" s="37"/>
      <c r="GYS188" s="13"/>
      <c r="GYT188" s="12"/>
      <c r="GYU188" s="12"/>
      <c r="GYV188" s="1"/>
      <c r="GYW188" s="5"/>
      <c r="GYX188" s="29"/>
      <c r="GYY188" s="37"/>
      <c r="GYZ188" s="13"/>
      <c r="GZA188" s="12"/>
      <c r="GZB188" s="12"/>
      <c r="GZC188" s="1"/>
      <c r="GZD188" s="5"/>
      <c r="GZE188" s="29"/>
      <c r="GZF188" s="37"/>
      <c r="GZG188" s="13"/>
      <c r="GZH188" s="12"/>
      <c r="GZI188" s="12"/>
      <c r="GZJ188" s="1"/>
      <c r="GZK188" s="5"/>
      <c r="GZL188" s="29"/>
      <c r="GZM188" s="37"/>
      <c r="GZN188" s="13"/>
      <c r="GZO188" s="12"/>
      <c r="GZP188" s="12"/>
      <c r="GZQ188" s="1"/>
      <c r="GZR188" s="5"/>
      <c r="GZS188" s="29"/>
      <c r="GZT188" s="37"/>
      <c r="GZU188" s="13"/>
      <c r="GZV188" s="12"/>
      <c r="GZW188" s="12"/>
      <c r="GZX188" s="1"/>
      <c r="GZY188" s="5"/>
      <c r="GZZ188" s="29"/>
      <c r="HAA188" s="37"/>
      <c r="HAB188" s="13"/>
      <c r="HAC188" s="12"/>
      <c r="HAD188" s="12"/>
      <c r="HAE188" s="1"/>
      <c r="HAF188" s="5"/>
      <c r="HAG188" s="29"/>
      <c r="HAH188" s="37"/>
      <c r="HAI188" s="13"/>
      <c r="HAJ188" s="12"/>
      <c r="HAK188" s="12"/>
      <c r="HAL188" s="1"/>
      <c r="HAM188" s="5"/>
      <c r="HAN188" s="29"/>
      <c r="HAO188" s="37"/>
      <c r="HAP188" s="13"/>
      <c r="HAQ188" s="12"/>
      <c r="HAR188" s="12"/>
      <c r="HAS188" s="1"/>
      <c r="HAT188" s="5"/>
      <c r="HAU188" s="29"/>
      <c r="HAV188" s="37"/>
      <c r="HAW188" s="13"/>
      <c r="HAX188" s="12"/>
      <c r="HAY188" s="12"/>
      <c r="HAZ188" s="1"/>
      <c r="HBA188" s="5"/>
      <c r="HBB188" s="29"/>
      <c r="HBC188" s="37"/>
      <c r="HBD188" s="13"/>
      <c r="HBE188" s="12"/>
      <c r="HBF188" s="12"/>
      <c r="HBG188" s="1"/>
      <c r="HBH188" s="5"/>
      <c r="HBI188" s="29"/>
      <c r="HBJ188" s="37"/>
      <c r="HBK188" s="13"/>
      <c r="HBL188" s="12"/>
      <c r="HBM188" s="12"/>
      <c r="HBN188" s="1"/>
      <c r="HBO188" s="5"/>
      <c r="HBP188" s="29"/>
      <c r="HBQ188" s="37"/>
      <c r="HBR188" s="13"/>
      <c r="HBS188" s="12"/>
      <c r="HBT188" s="12"/>
      <c r="HBU188" s="1"/>
      <c r="HBV188" s="5"/>
      <c r="HBW188" s="29"/>
      <c r="HBX188" s="37"/>
      <c r="HBY188" s="13"/>
      <c r="HBZ188" s="12"/>
      <c r="HCA188" s="12"/>
      <c r="HCB188" s="1"/>
      <c r="HCC188" s="5"/>
      <c r="HCD188" s="29"/>
      <c r="HCE188" s="37"/>
      <c r="HCF188" s="13"/>
      <c r="HCG188" s="12"/>
      <c r="HCH188" s="12"/>
      <c r="HCI188" s="1"/>
      <c r="HCJ188" s="5"/>
      <c r="HCK188" s="29"/>
      <c r="HCL188" s="37"/>
      <c r="HCM188" s="13"/>
      <c r="HCN188" s="12"/>
      <c r="HCO188" s="12"/>
      <c r="HCP188" s="1"/>
      <c r="HCQ188" s="5"/>
      <c r="HCR188" s="29"/>
      <c r="HCS188" s="37"/>
      <c r="HCT188" s="13"/>
      <c r="HCU188" s="12"/>
      <c r="HCV188" s="12"/>
      <c r="HCW188" s="1"/>
      <c r="HCX188" s="5"/>
      <c r="HCY188" s="29"/>
      <c r="HCZ188" s="37"/>
      <c r="HDA188" s="13"/>
      <c r="HDB188" s="12"/>
      <c r="HDC188" s="12"/>
      <c r="HDD188" s="1"/>
      <c r="HDE188" s="5"/>
      <c r="HDF188" s="29"/>
      <c r="HDG188" s="37"/>
      <c r="HDH188" s="13"/>
      <c r="HDI188" s="12"/>
      <c r="HDJ188" s="12"/>
      <c r="HDK188" s="1"/>
      <c r="HDL188" s="5"/>
      <c r="HDM188" s="29"/>
      <c r="HDN188" s="37"/>
      <c r="HDO188" s="13"/>
      <c r="HDP188" s="12"/>
      <c r="HDQ188" s="12"/>
      <c r="HDR188" s="1"/>
      <c r="HDS188" s="5"/>
      <c r="HDT188" s="29"/>
      <c r="HDU188" s="37"/>
      <c r="HDV188" s="13"/>
      <c r="HDW188" s="12"/>
      <c r="HDX188" s="12"/>
      <c r="HDY188" s="1"/>
      <c r="HDZ188" s="5"/>
      <c r="HEA188" s="29"/>
      <c r="HEB188" s="37"/>
      <c r="HEC188" s="13"/>
      <c r="HED188" s="12"/>
      <c r="HEE188" s="12"/>
      <c r="HEF188" s="1"/>
      <c r="HEG188" s="5"/>
      <c r="HEH188" s="29"/>
      <c r="HEI188" s="37"/>
      <c r="HEJ188" s="13"/>
      <c r="HEK188" s="12"/>
      <c r="HEL188" s="12"/>
      <c r="HEM188" s="1"/>
      <c r="HEN188" s="5"/>
      <c r="HEO188" s="29"/>
      <c r="HEP188" s="37"/>
      <c r="HEQ188" s="13"/>
      <c r="HER188" s="12"/>
      <c r="HES188" s="12"/>
      <c r="HET188" s="1"/>
      <c r="HEU188" s="5"/>
      <c r="HEV188" s="29"/>
      <c r="HEW188" s="37"/>
      <c r="HEX188" s="13"/>
      <c r="HEY188" s="12"/>
      <c r="HEZ188" s="12"/>
      <c r="HFA188" s="1"/>
      <c r="HFB188" s="5"/>
      <c r="HFC188" s="29"/>
      <c r="HFD188" s="37"/>
      <c r="HFE188" s="13"/>
      <c r="HFF188" s="12"/>
      <c r="HFG188" s="12"/>
      <c r="HFH188" s="1"/>
      <c r="HFI188" s="5"/>
      <c r="HFJ188" s="29"/>
      <c r="HFK188" s="37"/>
      <c r="HFL188" s="13"/>
      <c r="HFM188" s="12"/>
      <c r="HFN188" s="12"/>
      <c r="HFO188" s="1"/>
      <c r="HFP188" s="5"/>
      <c r="HFQ188" s="29"/>
      <c r="HFR188" s="37"/>
      <c r="HFS188" s="13"/>
      <c r="HFT188" s="12"/>
      <c r="HFU188" s="12"/>
      <c r="HFV188" s="1"/>
      <c r="HFW188" s="5"/>
      <c r="HFX188" s="29"/>
      <c r="HFY188" s="37"/>
      <c r="HFZ188" s="13"/>
      <c r="HGA188" s="12"/>
      <c r="HGB188" s="12"/>
      <c r="HGC188" s="1"/>
      <c r="HGD188" s="5"/>
      <c r="HGE188" s="29"/>
      <c r="HGF188" s="37"/>
      <c r="HGG188" s="13"/>
      <c r="HGH188" s="12"/>
      <c r="HGI188" s="12"/>
      <c r="HGJ188" s="1"/>
      <c r="HGK188" s="5"/>
      <c r="HGL188" s="29"/>
      <c r="HGM188" s="37"/>
      <c r="HGN188" s="13"/>
      <c r="HGO188" s="12"/>
      <c r="HGP188" s="12"/>
      <c r="HGQ188" s="1"/>
      <c r="HGR188" s="5"/>
      <c r="HGS188" s="29"/>
      <c r="HGT188" s="37"/>
      <c r="HGU188" s="13"/>
      <c r="HGV188" s="12"/>
      <c r="HGW188" s="12"/>
      <c r="HGX188" s="1"/>
      <c r="HGY188" s="5"/>
      <c r="HGZ188" s="29"/>
      <c r="HHA188" s="37"/>
      <c r="HHB188" s="13"/>
      <c r="HHC188" s="12"/>
      <c r="HHD188" s="12"/>
      <c r="HHE188" s="1"/>
      <c r="HHF188" s="5"/>
      <c r="HHG188" s="29"/>
      <c r="HHH188" s="37"/>
      <c r="HHI188" s="13"/>
      <c r="HHJ188" s="12"/>
      <c r="HHK188" s="12"/>
      <c r="HHL188" s="1"/>
      <c r="HHM188" s="5"/>
      <c r="HHN188" s="29"/>
      <c r="HHO188" s="37"/>
      <c r="HHP188" s="13"/>
      <c r="HHQ188" s="12"/>
      <c r="HHR188" s="12"/>
      <c r="HHS188" s="1"/>
      <c r="HHT188" s="5"/>
      <c r="HHU188" s="29"/>
      <c r="HHV188" s="37"/>
      <c r="HHW188" s="13"/>
      <c r="HHX188" s="12"/>
      <c r="HHY188" s="12"/>
      <c r="HHZ188" s="1"/>
      <c r="HIA188" s="5"/>
      <c r="HIB188" s="29"/>
      <c r="HIC188" s="37"/>
      <c r="HID188" s="13"/>
      <c r="HIE188" s="12"/>
      <c r="HIF188" s="12"/>
      <c r="HIG188" s="1"/>
      <c r="HIH188" s="5"/>
      <c r="HII188" s="29"/>
      <c r="HIJ188" s="37"/>
      <c r="HIK188" s="13"/>
      <c r="HIL188" s="12"/>
      <c r="HIM188" s="12"/>
      <c r="HIN188" s="1"/>
      <c r="HIO188" s="5"/>
      <c r="HIP188" s="29"/>
      <c r="HIQ188" s="37"/>
      <c r="HIR188" s="13"/>
      <c r="HIS188" s="12"/>
      <c r="HIT188" s="12"/>
      <c r="HIU188" s="1"/>
      <c r="HIV188" s="5"/>
      <c r="HIW188" s="29"/>
      <c r="HIX188" s="37"/>
      <c r="HIY188" s="13"/>
      <c r="HIZ188" s="12"/>
      <c r="HJA188" s="12"/>
      <c r="HJB188" s="1"/>
      <c r="HJC188" s="5"/>
      <c r="HJD188" s="29"/>
      <c r="HJE188" s="37"/>
      <c r="HJF188" s="13"/>
      <c r="HJG188" s="12"/>
      <c r="HJH188" s="12"/>
      <c r="HJI188" s="1"/>
      <c r="HJJ188" s="5"/>
      <c r="HJK188" s="29"/>
      <c r="HJL188" s="37"/>
      <c r="HJM188" s="13"/>
      <c r="HJN188" s="12"/>
      <c r="HJO188" s="12"/>
      <c r="HJP188" s="1"/>
      <c r="HJQ188" s="5"/>
      <c r="HJR188" s="29"/>
      <c r="HJS188" s="37"/>
      <c r="HJT188" s="13"/>
      <c r="HJU188" s="12"/>
      <c r="HJV188" s="12"/>
      <c r="HJW188" s="1"/>
      <c r="HJX188" s="5"/>
      <c r="HJY188" s="29"/>
      <c r="HJZ188" s="37"/>
      <c r="HKA188" s="13"/>
      <c r="HKB188" s="12"/>
      <c r="HKC188" s="12"/>
      <c r="HKD188" s="1"/>
      <c r="HKE188" s="5"/>
      <c r="HKF188" s="29"/>
      <c r="HKG188" s="37"/>
      <c r="HKH188" s="13"/>
      <c r="HKI188" s="12"/>
      <c r="HKJ188" s="12"/>
      <c r="HKK188" s="1"/>
      <c r="HKL188" s="5"/>
      <c r="HKM188" s="29"/>
      <c r="HKN188" s="37"/>
      <c r="HKO188" s="13"/>
      <c r="HKP188" s="12"/>
      <c r="HKQ188" s="12"/>
      <c r="HKR188" s="1"/>
      <c r="HKS188" s="5"/>
      <c r="HKT188" s="29"/>
      <c r="HKU188" s="37"/>
      <c r="HKV188" s="13"/>
      <c r="HKW188" s="12"/>
      <c r="HKX188" s="12"/>
      <c r="HKY188" s="1"/>
      <c r="HKZ188" s="5"/>
      <c r="HLA188" s="29"/>
      <c r="HLB188" s="37"/>
      <c r="HLC188" s="13"/>
      <c r="HLD188" s="12"/>
      <c r="HLE188" s="12"/>
      <c r="HLF188" s="1"/>
      <c r="HLG188" s="5"/>
      <c r="HLH188" s="29"/>
      <c r="HLI188" s="37"/>
      <c r="HLJ188" s="13"/>
      <c r="HLK188" s="12"/>
      <c r="HLL188" s="12"/>
      <c r="HLM188" s="1"/>
      <c r="HLN188" s="5"/>
      <c r="HLO188" s="29"/>
      <c r="HLP188" s="37"/>
      <c r="HLQ188" s="13"/>
      <c r="HLR188" s="12"/>
      <c r="HLS188" s="12"/>
      <c r="HLT188" s="1"/>
      <c r="HLU188" s="5"/>
      <c r="HLV188" s="29"/>
      <c r="HLW188" s="37"/>
      <c r="HLX188" s="13"/>
      <c r="HLY188" s="12"/>
      <c r="HLZ188" s="12"/>
      <c r="HMA188" s="1"/>
      <c r="HMB188" s="5"/>
      <c r="HMC188" s="29"/>
      <c r="HMD188" s="37"/>
      <c r="HME188" s="13"/>
      <c r="HMF188" s="12"/>
      <c r="HMG188" s="12"/>
      <c r="HMH188" s="1"/>
      <c r="HMI188" s="5"/>
      <c r="HMJ188" s="29"/>
      <c r="HMK188" s="37"/>
      <c r="HML188" s="13"/>
      <c r="HMM188" s="12"/>
      <c r="HMN188" s="12"/>
      <c r="HMO188" s="1"/>
      <c r="HMP188" s="5"/>
      <c r="HMQ188" s="29"/>
      <c r="HMR188" s="37"/>
      <c r="HMS188" s="13"/>
      <c r="HMT188" s="12"/>
      <c r="HMU188" s="12"/>
      <c r="HMV188" s="1"/>
      <c r="HMW188" s="5"/>
      <c r="HMX188" s="29"/>
      <c r="HMY188" s="37"/>
      <c r="HMZ188" s="13"/>
      <c r="HNA188" s="12"/>
      <c r="HNB188" s="12"/>
      <c r="HNC188" s="1"/>
      <c r="HND188" s="5"/>
      <c r="HNE188" s="29"/>
      <c r="HNF188" s="37"/>
      <c r="HNG188" s="13"/>
      <c r="HNH188" s="12"/>
      <c r="HNI188" s="12"/>
      <c r="HNJ188" s="1"/>
      <c r="HNK188" s="5"/>
      <c r="HNL188" s="29"/>
      <c r="HNM188" s="37"/>
      <c r="HNN188" s="13"/>
      <c r="HNO188" s="12"/>
      <c r="HNP188" s="12"/>
      <c r="HNQ188" s="1"/>
      <c r="HNR188" s="5"/>
      <c r="HNS188" s="29"/>
      <c r="HNT188" s="37"/>
      <c r="HNU188" s="13"/>
      <c r="HNV188" s="12"/>
      <c r="HNW188" s="12"/>
      <c r="HNX188" s="1"/>
      <c r="HNY188" s="5"/>
      <c r="HNZ188" s="29"/>
      <c r="HOA188" s="37"/>
      <c r="HOB188" s="13"/>
      <c r="HOC188" s="12"/>
      <c r="HOD188" s="12"/>
      <c r="HOE188" s="1"/>
      <c r="HOF188" s="5"/>
      <c r="HOG188" s="29"/>
      <c r="HOH188" s="37"/>
      <c r="HOI188" s="13"/>
      <c r="HOJ188" s="12"/>
      <c r="HOK188" s="12"/>
      <c r="HOL188" s="1"/>
      <c r="HOM188" s="5"/>
      <c r="HON188" s="29"/>
      <c r="HOO188" s="37"/>
      <c r="HOP188" s="13"/>
      <c r="HOQ188" s="12"/>
      <c r="HOR188" s="12"/>
      <c r="HOS188" s="1"/>
      <c r="HOT188" s="5"/>
      <c r="HOU188" s="29"/>
      <c r="HOV188" s="37"/>
      <c r="HOW188" s="13"/>
      <c r="HOX188" s="12"/>
      <c r="HOY188" s="12"/>
      <c r="HOZ188" s="1"/>
      <c r="HPA188" s="5"/>
      <c r="HPB188" s="29"/>
      <c r="HPC188" s="37"/>
      <c r="HPD188" s="13"/>
      <c r="HPE188" s="12"/>
      <c r="HPF188" s="12"/>
      <c r="HPG188" s="1"/>
      <c r="HPH188" s="5"/>
      <c r="HPI188" s="29"/>
      <c r="HPJ188" s="37"/>
      <c r="HPK188" s="13"/>
      <c r="HPL188" s="12"/>
      <c r="HPM188" s="12"/>
      <c r="HPN188" s="1"/>
      <c r="HPO188" s="5"/>
      <c r="HPP188" s="29"/>
      <c r="HPQ188" s="37"/>
      <c r="HPR188" s="13"/>
      <c r="HPS188" s="12"/>
      <c r="HPT188" s="12"/>
      <c r="HPU188" s="1"/>
      <c r="HPV188" s="5"/>
      <c r="HPW188" s="29"/>
      <c r="HPX188" s="37"/>
      <c r="HPY188" s="13"/>
      <c r="HPZ188" s="12"/>
      <c r="HQA188" s="12"/>
      <c r="HQB188" s="1"/>
      <c r="HQC188" s="5"/>
      <c r="HQD188" s="29"/>
      <c r="HQE188" s="37"/>
      <c r="HQF188" s="13"/>
      <c r="HQG188" s="12"/>
      <c r="HQH188" s="12"/>
      <c r="HQI188" s="1"/>
      <c r="HQJ188" s="5"/>
      <c r="HQK188" s="29"/>
      <c r="HQL188" s="37"/>
      <c r="HQM188" s="13"/>
      <c r="HQN188" s="12"/>
      <c r="HQO188" s="12"/>
      <c r="HQP188" s="1"/>
      <c r="HQQ188" s="5"/>
      <c r="HQR188" s="29"/>
      <c r="HQS188" s="37"/>
      <c r="HQT188" s="13"/>
      <c r="HQU188" s="12"/>
      <c r="HQV188" s="12"/>
      <c r="HQW188" s="1"/>
      <c r="HQX188" s="5"/>
      <c r="HQY188" s="29"/>
      <c r="HQZ188" s="37"/>
      <c r="HRA188" s="13"/>
      <c r="HRB188" s="12"/>
      <c r="HRC188" s="12"/>
      <c r="HRD188" s="1"/>
      <c r="HRE188" s="5"/>
      <c r="HRF188" s="29"/>
      <c r="HRG188" s="37"/>
      <c r="HRH188" s="13"/>
      <c r="HRI188" s="12"/>
      <c r="HRJ188" s="12"/>
      <c r="HRK188" s="1"/>
      <c r="HRL188" s="5"/>
      <c r="HRM188" s="29"/>
      <c r="HRN188" s="37"/>
      <c r="HRO188" s="13"/>
      <c r="HRP188" s="12"/>
      <c r="HRQ188" s="12"/>
      <c r="HRR188" s="1"/>
      <c r="HRS188" s="5"/>
      <c r="HRT188" s="29"/>
      <c r="HRU188" s="37"/>
      <c r="HRV188" s="13"/>
      <c r="HRW188" s="12"/>
      <c r="HRX188" s="12"/>
      <c r="HRY188" s="1"/>
      <c r="HRZ188" s="5"/>
      <c r="HSA188" s="29"/>
      <c r="HSB188" s="37"/>
      <c r="HSC188" s="13"/>
      <c r="HSD188" s="12"/>
      <c r="HSE188" s="12"/>
      <c r="HSF188" s="1"/>
      <c r="HSG188" s="5"/>
      <c r="HSH188" s="29"/>
      <c r="HSI188" s="37"/>
      <c r="HSJ188" s="13"/>
      <c r="HSK188" s="12"/>
      <c r="HSL188" s="12"/>
      <c r="HSM188" s="1"/>
      <c r="HSN188" s="5"/>
      <c r="HSO188" s="29"/>
      <c r="HSP188" s="37"/>
      <c r="HSQ188" s="13"/>
      <c r="HSR188" s="12"/>
      <c r="HSS188" s="12"/>
      <c r="HST188" s="1"/>
      <c r="HSU188" s="5"/>
      <c r="HSV188" s="29"/>
      <c r="HSW188" s="37"/>
      <c r="HSX188" s="13"/>
      <c r="HSY188" s="12"/>
      <c r="HSZ188" s="12"/>
      <c r="HTA188" s="1"/>
      <c r="HTB188" s="5"/>
      <c r="HTC188" s="29"/>
      <c r="HTD188" s="37"/>
      <c r="HTE188" s="13"/>
      <c r="HTF188" s="12"/>
      <c r="HTG188" s="12"/>
      <c r="HTH188" s="1"/>
      <c r="HTI188" s="5"/>
      <c r="HTJ188" s="29"/>
      <c r="HTK188" s="37"/>
      <c r="HTL188" s="13"/>
      <c r="HTM188" s="12"/>
      <c r="HTN188" s="12"/>
      <c r="HTO188" s="1"/>
      <c r="HTP188" s="5"/>
      <c r="HTQ188" s="29"/>
      <c r="HTR188" s="37"/>
      <c r="HTS188" s="13"/>
      <c r="HTT188" s="12"/>
      <c r="HTU188" s="12"/>
      <c r="HTV188" s="1"/>
      <c r="HTW188" s="5"/>
      <c r="HTX188" s="29"/>
      <c r="HTY188" s="37"/>
      <c r="HTZ188" s="13"/>
      <c r="HUA188" s="12"/>
      <c r="HUB188" s="12"/>
      <c r="HUC188" s="1"/>
      <c r="HUD188" s="5"/>
      <c r="HUE188" s="29"/>
      <c r="HUF188" s="37"/>
      <c r="HUG188" s="13"/>
      <c r="HUH188" s="12"/>
      <c r="HUI188" s="12"/>
      <c r="HUJ188" s="1"/>
      <c r="HUK188" s="5"/>
      <c r="HUL188" s="29"/>
      <c r="HUM188" s="37"/>
      <c r="HUN188" s="13"/>
      <c r="HUO188" s="12"/>
      <c r="HUP188" s="12"/>
      <c r="HUQ188" s="1"/>
      <c r="HUR188" s="5"/>
      <c r="HUS188" s="29"/>
      <c r="HUT188" s="37"/>
      <c r="HUU188" s="13"/>
      <c r="HUV188" s="12"/>
      <c r="HUW188" s="12"/>
      <c r="HUX188" s="1"/>
      <c r="HUY188" s="5"/>
      <c r="HUZ188" s="29"/>
      <c r="HVA188" s="37"/>
      <c r="HVB188" s="13"/>
      <c r="HVC188" s="12"/>
      <c r="HVD188" s="12"/>
      <c r="HVE188" s="1"/>
      <c r="HVF188" s="5"/>
      <c r="HVG188" s="29"/>
      <c r="HVH188" s="37"/>
      <c r="HVI188" s="13"/>
      <c r="HVJ188" s="12"/>
      <c r="HVK188" s="12"/>
      <c r="HVL188" s="1"/>
      <c r="HVM188" s="5"/>
      <c r="HVN188" s="29"/>
      <c r="HVO188" s="37"/>
      <c r="HVP188" s="13"/>
      <c r="HVQ188" s="12"/>
      <c r="HVR188" s="12"/>
      <c r="HVS188" s="1"/>
      <c r="HVT188" s="5"/>
      <c r="HVU188" s="29"/>
      <c r="HVV188" s="37"/>
      <c r="HVW188" s="13"/>
      <c r="HVX188" s="12"/>
      <c r="HVY188" s="12"/>
      <c r="HVZ188" s="1"/>
      <c r="HWA188" s="5"/>
      <c r="HWB188" s="29"/>
      <c r="HWC188" s="37"/>
      <c r="HWD188" s="13"/>
      <c r="HWE188" s="12"/>
      <c r="HWF188" s="12"/>
      <c r="HWG188" s="1"/>
      <c r="HWH188" s="5"/>
      <c r="HWI188" s="29"/>
      <c r="HWJ188" s="37"/>
      <c r="HWK188" s="13"/>
      <c r="HWL188" s="12"/>
      <c r="HWM188" s="12"/>
      <c r="HWN188" s="1"/>
      <c r="HWO188" s="5"/>
      <c r="HWP188" s="29"/>
      <c r="HWQ188" s="37"/>
      <c r="HWR188" s="13"/>
      <c r="HWS188" s="12"/>
      <c r="HWT188" s="12"/>
      <c r="HWU188" s="1"/>
      <c r="HWV188" s="5"/>
      <c r="HWW188" s="29"/>
      <c r="HWX188" s="37"/>
      <c r="HWY188" s="13"/>
      <c r="HWZ188" s="12"/>
      <c r="HXA188" s="12"/>
      <c r="HXB188" s="1"/>
      <c r="HXC188" s="5"/>
      <c r="HXD188" s="29"/>
      <c r="HXE188" s="37"/>
      <c r="HXF188" s="13"/>
      <c r="HXG188" s="12"/>
      <c r="HXH188" s="12"/>
      <c r="HXI188" s="1"/>
      <c r="HXJ188" s="5"/>
      <c r="HXK188" s="29"/>
      <c r="HXL188" s="37"/>
      <c r="HXM188" s="13"/>
      <c r="HXN188" s="12"/>
      <c r="HXO188" s="12"/>
      <c r="HXP188" s="1"/>
      <c r="HXQ188" s="5"/>
      <c r="HXR188" s="29"/>
      <c r="HXS188" s="37"/>
      <c r="HXT188" s="13"/>
      <c r="HXU188" s="12"/>
      <c r="HXV188" s="12"/>
      <c r="HXW188" s="1"/>
      <c r="HXX188" s="5"/>
      <c r="HXY188" s="29"/>
      <c r="HXZ188" s="37"/>
      <c r="HYA188" s="13"/>
      <c r="HYB188" s="12"/>
      <c r="HYC188" s="12"/>
      <c r="HYD188" s="1"/>
      <c r="HYE188" s="5"/>
      <c r="HYF188" s="29"/>
      <c r="HYG188" s="37"/>
      <c r="HYH188" s="13"/>
      <c r="HYI188" s="12"/>
      <c r="HYJ188" s="12"/>
      <c r="HYK188" s="1"/>
      <c r="HYL188" s="5"/>
      <c r="HYM188" s="29"/>
      <c r="HYN188" s="37"/>
      <c r="HYO188" s="13"/>
      <c r="HYP188" s="12"/>
      <c r="HYQ188" s="12"/>
      <c r="HYR188" s="1"/>
      <c r="HYS188" s="5"/>
      <c r="HYT188" s="29"/>
      <c r="HYU188" s="37"/>
      <c r="HYV188" s="13"/>
      <c r="HYW188" s="12"/>
      <c r="HYX188" s="12"/>
      <c r="HYY188" s="1"/>
      <c r="HYZ188" s="5"/>
      <c r="HZA188" s="29"/>
      <c r="HZB188" s="37"/>
      <c r="HZC188" s="13"/>
      <c r="HZD188" s="12"/>
      <c r="HZE188" s="12"/>
      <c r="HZF188" s="1"/>
      <c r="HZG188" s="5"/>
      <c r="HZH188" s="29"/>
      <c r="HZI188" s="37"/>
      <c r="HZJ188" s="13"/>
      <c r="HZK188" s="12"/>
      <c r="HZL188" s="12"/>
      <c r="HZM188" s="1"/>
      <c r="HZN188" s="5"/>
      <c r="HZO188" s="29"/>
      <c r="HZP188" s="37"/>
      <c r="HZQ188" s="13"/>
      <c r="HZR188" s="12"/>
      <c r="HZS188" s="12"/>
      <c r="HZT188" s="1"/>
      <c r="HZU188" s="5"/>
      <c r="HZV188" s="29"/>
      <c r="HZW188" s="37"/>
      <c r="HZX188" s="13"/>
      <c r="HZY188" s="12"/>
      <c r="HZZ188" s="12"/>
      <c r="IAA188" s="1"/>
      <c r="IAB188" s="5"/>
      <c r="IAC188" s="29"/>
      <c r="IAD188" s="37"/>
      <c r="IAE188" s="13"/>
      <c r="IAF188" s="12"/>
      <c r="IAG188" s="12"/>
      <c r="IAH188" s="1"/>
      <c r="IAI188" s="5"/>
      <c r="IAJ188" s="29"/>
      <c r="IAK188" s="37"/>
      <c r="IAL188" s="13"/>
      <c r="IAM188" s="12"/>
      <c r="IAN188" s="12"/>
      <c r="IAO188" s="1"/>
      <c r="IAP188" s="5"/>
      <c r="IAQ188" s="29"/>
      <c r="IAR188" s="37"/>
      <c r="IAS188" s="13"/>
      <c r="IAT188" s="12"/>
      <c r="IAU188" s="12"/>
      <c r="IAV188" s="1"/>
      <c r="IAW188" s="5"/>
      <c r="IAX188" s="29"/>
      <c r="IAY188" s="37"/>
      <c r="IAZ188" s="13"/>
      <c r="IBA188" s="12"/>
      <c r="IBB188" s="12"/>
      <c r="IBC188" s="1"/>
      <c r="IBD188" s="5"/>
      <c r="IBE188" s="29"/>
      <c r="IBF188" s="37"/>
      <c r="IBG188" s="13"/>
      <c r="IBH188" s="12"/>
      <c r="IBI188" s="12"/>
      <c r="IBJ188" s="1"/>
      <c r="IBK188" s="5"/>
      <c r="IBL188" s="29"/>
      <c r="IBM188" s="37"/>
      <c r="IBN188" s="13"/>
      <c r="IBO188" s="12"/>
      <c r="IBP188" s="12"/>
      <c r="IBQ188" s="1"/>
      <c r="IBR188" s="5"/>
      <c r="IBS188" s="29"/>
      <c r="IBT188" s="37"/>
      <c r="IBU188" s="13"/>
      <c r="IBV188" s="12"/>
      <c r="IBW188" s="12"/>
      <c r="IBX188" s="1"/>
      <c r="IBY188" s="5"/>
      <c r="IBZ188" s="29"/>
      <c r="ICA188" s="37"/>
      <c r="ICB188" s="13"/>
      <c r="ICC188" s="12"/>
      <c r="ICD188" s="12"/>
      <c r="ICE188" s="1"/>
      <c r="ICF188" s="5"/>
      <c r="ICG188" s="29"/>
      <c r="ICH188" s="37"/>
      <c r="ICI188" s="13"/>
      <c r="ICJ188" s="12"/>
      <c r="ICK188" s="12"/>
      <c r="ICL188" s="1"/>
      <c r="ICM188" s="5"/>
      <c r="ICN188" s="29"/>
      <c r="ICO188" s="37"/>
      <c r="ICP188" s="13"/>
      <c r="ICQ188" s="12"/>
      <c r="ICR188" s="12"/>
      <c r="ICS188" s="1"/>
      <c r="ICT188" s="5"/>
      <c r="ICU188" s="29"/>
      <c r="ICV188" s="37"/>
      <c r="ICW188" s="13"/>
      <c r="ICX188" s="12"/>
      <c r="ICY188" s="12"/>
      <c r="ICZ188" s="1"/>
      <c r="IDA188" s="5"/>
      <c r="IDB188" s="29"/>
      <c r="IDC188" s="37"/>
      <c r="IDD188" s="13"/>
      <c r="IDE188" s="12"/>
      <c r="IDF188" s="12"/>
      <c r="IDG188" s="1"/>
      <c r="IDH188" s="5"/>
      <c r="IDI188" s="29"/>
      <c r="IDJ188" s="37"/>
      <c r="IDK188" s="13"/>
      <c r="IDL188" s="12"/>
      <c r="IDM188" s="12"/>
      <c r="IDN188" s="1"/>
      <c r="IDO188" s="5"/>
      <c r="IDP188" s="29"/>
      <c r="IDQ188" s="37"/>
      <c r="IDR188" s="13"/>
      <c r="IDS188" s="12"/>
      <c r="IDT188" s="12"/>
      <c r="IDU188" s="1"/>
      <c r="IDV188" s="5"/>
      <c r="IDW188" s="29"/>
      <c r="IDX188" s="37"/>
      <c r="IDY188" s="13"/>
      <c r="IDZ188" s="12"/>
      <c r="IEA188" s="12"/>
      <c r="IEB188" s="1"/>
      <c r="IEC188" s="5"/>
      <c r="IED188" s="29"/>
      <c r="IEE188" s="37"/>
      <c r="IEF188" s="13"/>
      <c r="IEG188" s="12"/>
      <c r="IEH188" s="12"/>
      <c r="IEI188" s="1"/>
      <c r="IEJ188" s="5"/>
      <c r="IEK188" s="29"/>
      <c r="IEL188" s="37"/>
      <c r="IEM188" s="13"/>
      <c r="IEN188" s="12"/>
      <c r="IEO188" s="12"/>
      <c r="IEP188" s="1"/>
      <c r="IEQ188" s="5"/>
      <c r="IER188" s="29"/>
      <c r="IES188" s="37"/>
      <c r="IET188" s="13"/>
      <c r="IEU188" s="12"/>
      <c r="IEV188" s="12"/>
      <c r="IEW188" s="1"/>
      <c r="IEX188" s="5"/>
      <c r="IEY188" s="29"/>
      <c r="IEZ188" s="37"/>
      <c r="IFA188" s="13"/>
      <c r="IFB188" s="12"/>
      <c r="IFC188" s="12"/>
      <c r="IFD188" s="1"/>
      <c r="IFE188" s="5"/>
      <c r="IFF188" s="29"/>
      <c r="IFG188" s="37"/>
      <c r="IFH188" s="13"/>
      <c r="IFI188" s="12"/>
      <c r="IFJ188" s="12"/>
      <c r="IFK188" s="1"/>
      <c r="IFL188" s="5"/>
      <c r="IFM188" s="29"/>
      <c r="IFN188" s="37"/>
      <c r="IFO188" s="13"/>
      <c r="IFP188" s="12"/>
      <c r="IFQ188" s="12"/>
      <c r="IFR188" s="1"/>
      <c r="IFS188" s="5"/>
      <c r="IFT188" s="29"/>
      <c r="IFU188" s="37"/>
      <c r="IFV188" s="13"/>
      <c r="IFW188" s="12"/>
      <c r="IFX188" s="12"/>
      <c r="IFY188" s="1"/>
      <c r="IFZ188" s="5"/>
      <c r="IGA188" s="29"/>
      <c r="IGB188" s="37"/>
      <c r="IGC188" s="13"/>
      <c r="IGD188" s="12"/>
      <c r="IGE188" s="12"/>
      <c r="IGF188" s="1"/>
      <c r="IGG188" s="5"/>
      <c r="IGH188" s="29"/>
      <c r="IGI188" s="37"/>
      <c r="IGJ188" s="13"/>
      <c r="IGK188" s="12"/>
      <c r="IGL188" s="12"/>
      <c r="IGM188" s="1"/>
      <c r="IGN188" s="5"/>
      <c r="IGO188" s="29"/>
      <c r="IGP188" s="37"/>
      <c r="IGQ188" s="13"/>
      <c r="IGR188" s="12"/>
      <c r="IGS188" s="12"/>
      <c r="IGT188" s="1"/>
      <c r="IGU188" s="5"/>
      <c r="IGV188" s="29"/>
      <c r="IGW188" s="37"/>
      <c r="IGX188" s="13"/>
      <c r="IGY188" s="12"/>
      <c r="IGZ188" s="12"/>
      <c r="IHA188" s="1"/>
      <c r="IHB188" s="5"/>
      <c r="IHC188" s="29"/>
      <c r="IHD188" s="37"/>
      <c r="IHE188" s="13"/>
      <c r="IHF188" s="12"/>
      <c r="IHG188" s="12"/>
      <c r="IHH188" s="1"/>
      <c r="IHI188" s="5"/>
      <c r="IHJ188" s="29"/>
      <c r="IHK188" s="37"/>
      <c r="IHL188" s="13"/>
      <c r="IHM188" s="12"/>
      <c r="IHN188" s="12"/>
      <c r="IHO188" s="1"/>
      <c r="IHP188" s="5"/>
      <c r="IHQ188" s="29"/>
      <c r="IHR188" s="37"/>
      <c r="IHS188" s="13"/>
      <c r="IHT188" s="12"/>
      <c r="IHU188" s="12"/>
      <c r="IHV188" s="1"/>
      <c r="IHW188" s="5"/>
      <c r="IHX188" s="29"/>
      <c r="IHY188" s="37"/>
      <c r="IHZ188" s="13"/>
      <c r="IIA188" s="12"/>
      <c r="IIB188" s="12"/>
      <c r="IIC188" s="1"/>
      <c r="IID188" s="5"/>
      <c r="IIE188" s="29"/>
      <c r="IIF188" s="37"/>
      <c r="IIG188" s="13"/>
      <c r="IIH188" s="12"/>
      <c r="III188" s="12"/>
      <c r="IIJ188" s="1"/>
      <c r="IIK188" s="5"/>
      <c r="IIL188" s="29"/>
      <c r="IIM188" s="37"/>
      <c r="IIN188" s="13"/>
      <c r="IIO188" s="12"/>
      <c r="IIP188" s="12"/>
      <c r="IIQ188" s="1"/>
      <c r="IIR188" s="5"/>
      <c r="IIS188" s="29"/>
      <c r="IIT188" s="37"/>
      <c r="IIU188" s="13"/>
      <c r="IIV188" s="12"/>
      <c r="IIW188" s="12"/>
      <c r="IIX188" s="1"/>
      <c r="IIY188" s="5"/>
      <c r="IIZ188" s="29"/>
      <c r="IJA188" s="37"/>
      <c r="IJB188" s="13"/>
      <c r="IJC188" s="12"/>
      <c r="IJD188" s="12"/>
      <c r="IJE188" s="1"/>
      <c r="IJF188" s="5"/>
      <c r="IJG188" s="29"/>
      <c r="IJH188" s="37"/>
      <c r="IJI188" s="13"/>
      <c r="IJJ188" s="12"/>
      <c r="IJK188" s="12"/>
      <c r="IJL188" s="1"/>
      <c r="IJM188" s="5"/>
      <c r="IJN188" s="29"/>
      <c r="IJO188" s="37"/>
      <c r="IJP188" s="13"/>
      <c r="IJQ188" s="12"/>
      <c r="IJR188" s="12"/>
      <c r="IJS188" s="1"/>
      <c r="IJT188" s="5"/>
      <c r="IJU188" s="29"/>
      <c r="IJV188" s="37"/>
      <c r="IJW188" s="13"/>
      <c r="IJX188" s="12"/>
      <c r="IJY188" s="12"/>
      <c r="IJZ188" s="1"/>
      <c r="IKA188" s="5"/>
      <c r="IKB188" s="29"/>
      <c r="IKC188" s="37"/>
      <c r="IKD188" s="13"/>
      <c r="IKE188" s="12"/>
      <c r="IKF188" s="12"/>
      <c r="IKG188" s="1"/>
      <c r="IKH188" s="5"/>
      <c r="IKI188" s="29"/>
      <c r="IKJ188" s="37"/>
      <c r="IKK188" s="13"/>
      <c r="IKL188" s="12"/>
      <c r="IKM188" s="12"/>
      <c r="IKN188" s="1"/>
      <c r="IKO188" s="5"/>
      <c r="IKP188" s="29"/>
      <c r="IKQ188" s="37"/>
      <c r="IKR188" s="13"/>
      <c r="IKS188" s="12"/>
      <c r="IKT188" s="12"/>
      <c r="IKU188" s="1"/>
      <c r="IKV188" s="5"/>
      <c r="IKW188" s="29"/>
      <c r="IKX188" s="37"/>
      <c r="IKY188" s="13"/>
      <c r="IKZ188" s="12"/>
      <c r="ILA188" s="12"/>
      <c r="ILB188" s="1"/>
      <c r="ILC188" s="5"/>
      <c r="ILD188" s="29"/>
      <c r="ILE188" s="37"/>
      <c r="ILF188" s="13"/>
      <c r="ILG188" s="12"/>
      <c r="ILH188" s="12"/>
      <c r="ILI188" s="1"/>
      <c r="ILJ188" s="5"/>
      <c r="ILK188" s="29"/>
      <c r="ILL188" s="37"/>
      <c r="ILM188" s="13"/>
      <c r="ILN188" s="12"/>
      <c r="ILO188" s="12"/>
      <c r="ILP188" s="1"/>
      <c r="ILQ188" s="5"/>
      <c r="ILR188" s="29"/>
      <c r="ILS188" s="37"/>
      <c r="ILT188" s="13"/>
      <c r="ILU188" s="12"/>
      <c r="ILV188" s="12"/>
      <c r="ILW188" s="1"/>
      <c r="ILX188" s="5"/>
      <c r="ILY188" s="29"/>
      <c r="ILZ188" s="37"/>
      <c r="IMA188" s="13"/>
      <c r="IMB188" s="12"/>
      <c r="IMC188" s="12"/>
      <c r="IMD188" s="1"/>
      <c r="IME188" s="5"/>
      <c r="IMF188" s="29"/>
      <c r="IMG188" s="37"/>
      <c r="IMH188" s="13"/>
      <c r="IMI188" s="12"/>
      <c r="IMJ188" s="12"/>
      <c r="IMK188" s="1"/>
      <c r="IML188" s="5"/>
      <c r="IMM188" s="29"/>
      <c r="IMN188" s="37"/>
      <c r="IMO188" s="13"/>
      <c r="IMP188" s="12"/>
      <c r="IMQ188" s="12"/>
      <c r="IMR188" s="1"/>
      <c r="IMS188" s="5"/>
      <c r="IMT188" s="29"/>
      <c r="IMU188" s="37"/>
      <c r="IMV188" s="13"/>
      <c r="IMW188" s="12"/>
      <c r="IMX188" s="12"/>
      <c r="IMY188" s="1"/>
      <c r="IMZ188" s="5"/>
      <c r="INA188" s="29"/>
      <c r="INB188" s="37"/>
      <c r="INC188" s="13"/>
      <c r="IND188" s="12"/>
      <c r="INE188" s="12"/>
      <c r="INF188" s="1"/>
      <c r="ING188" s="5"/>
      <c r="INH188" s="29"/>
      <c r="INI188" s="37"/>
      <c r="INJ188" s="13"/>
      <c r="INK188" s="12"/>
      <c r="INL188" s="12"/>
      <c r="INM188" s="1"/>
      <c r="INN188" s="5"/>
      <c r="INO188" s="29"/>
      <c r="INP188" s="37"/>
      <c r="INQ188" s="13"/>
      <c r="INR188" s="12"/>
      <c r="INS188" s="12"/>
      <c r="INT188" s="1"/>
      <c r="INU188" s="5"/>
      <c r="INV188" s="29"/>
      <c r="INW188" s="37"/>
      <c r="INX188" s="13"/>
      <c r="INY188" s="12"/>
      <c r="INZ188" s="12"/>
      <c r="IOA188" s="1"/>
      <c r="IOB188" s="5"/>
      <c r="IOC188" s="29"/>
      <c r="IOD188" s="37"/>
      <c r="IOE188" s="13"/>
      <c r="IOF188" s="12"/>
      <c r="IOG188" s="12"/>
      <c r="IOH188" s="1"/>
      <c r="IOI188" s="5"/>
      <c r="IOJ188" s="29"/>
      <c r="IOK188" s="37"/>
      <c r="IOL188" s="13"/>
      <c r="IOM188" s="12"/>
      <c r="ION188" s="12"/>
      <c r="IOO188" s="1"/>
      <c r="IOP188" s="5"/>
      <c r="IOQ188" s="29"/>
      <c r="IOR188" s="37"/>
      <c r="IOS188" s="13"/>
      <c r="IOT188" s="12"/>
      <c r="IOU188" s="12"/>
      <c r="IOV188" s="1"/>
      <c r="IOW188" s="5"/>
      <c r="IOX188" s="29"/>
      <c r="IOY188" s="37"/>
      <c r="IOZ188" s="13"/>
      <c r="IPA188" s="12"/>
      <c r="IPB188" s="12"/>
      <c r="IPC188" s="1"/>
      <c r="IPD188" s="5"/>
      <c r="IPE188" s="29"/>
      <c r="IPF188" s="37"/>
      <c r="IPG188" s="13"/>
      <c r="IPH188" s="12"/>
      <c r="IPI188" s="12"/>
      <c r="IPJ188" s="1"/>
      <c r="IPK188" s="5"/>
      <c r="IPL188" s="29"/>
      <c r="IPM188" s="37"/>
      <c r="IPN188" s="13"/>
      <c r="IPO188" s="12"/>
      <c r="IPP188" s="12"/>
      <c r="IPQ188" s="1"/>
      <c r="IPR188" s="5"/>
      <c r="IPS188" s="29"/>
      <c r="IPT188" s="37"/>
      <c r="IPU188" s="13"/>
      <c r="IPV188" s="12"/>
      <c r="IPW188" s="12"/>
      <c r="IPX188" s="1"/>
      <c r="IPY188" s="5"/>
      <c r="IPZ188" s="29"/>
      <c r="IQA188" s="37"/>
      <c r="IQB188" s="13"/>
      <c r="IQC188" s="12"/>
      <c r="IQD188" s="12"/>
      <c r="IQE188" s="1"/>
      <c r="IQF188" s="5"/>
      <c r="IQG188" s="29"/>
      <c r="IQH188" s="37"/>
      <c r="IQI188" s="13"/>
      <c r="IQJ188" s="12"/>
      <c r="IQK188" s="12"/>
      <c r="IQL188" s="1"/>
      <c r="IQM188" s="5"/>
      <c r="IQN188" s="29"/>
      <c r="IQO188" s="37"/>
      <c r="IQP188" s="13"/>
      <c r="IQQ188" s="12"/>
      <c r="IQR188" s="12"/>
      <c r="IQS188" s="1"/>
      <c r="IQT188" s="5"/>
      <c r="IQU188" s="29"/>
      <c r="IQV188" s="37"/>
      <c r="IQW188" s="13"/>
      <c r="IQX188" s="12"/>
      <c r="IQY188" s="12"/>
      <c r="IQZ188" s="1"/>
      <c r="IRA188" s="5"/>
      <c r="IRB188" s="29"/>
      <c r="IRC188" s="37"/>
      <c r="IRD188" s="13"/>
      <c r="IRE188" s="12"/>
      <c r="IRF188" s="12"/>
      <c r="IRG188" s="1"/>
      <c r="IRH188" s="5"/>
      <c r="IRI188" s="29"/>
      <c r="IRJ188" s="37"/>
      <c r="IRK188" s="13"/>
      <c r="IRL188" s="12"/>
      <c r="IRM188" s="12"/>
      <c r="IRN188" s="1"/>
      <c r="IRO188" s="5"/>
      <c r="IRP188" s="29"/>
      <c r="IRQ188" s="37"/>
      <c r="IRR188" s="13"/>
      <c r="IRS188" s="12"/>
      <c r="IRT188" s="12"/>
      <c r="IRU188" s="1"/>
      <c r="IRV188" s="5"/>
      <c r="IRW188" s="29"/>
      <c r="IRX188" s="37"/>
      <c r="IRY188" s="13"/>
      <c r="IRZ188" s="12"/>
      <c r="ISA188" s="12"/>
      <c r="ISB188" s="1"/>
      <c r="ISC188" s="5"/>
      <c r="ISD188" s="29"/>
      <c r="ISE188" s="37"/>
      <c r="ISF188" s="13"/>
      <c r="ISG188" s="12"/>
      <c r="ISH188" s="12"/>
      <c r="ISI188" s="1"/>
      <c r="ISJ188" s="5"/>
      <c r="ISK188" s="29"/>
      <c r="ISL188" s="37"/>
      <c r="ISM188" s="13"/>
      <c r="ISN188" s="12"/>
      <c r="ISO188" s="12"/>
      <c r="ISP188" s="1"/>
      <c r="ISQ188" s="5"/>
      <c r="ISR188" s="29"/>
      <c r="ISS188" s="37"/>
      <c r="IST188" s="13"/>
      <c r="ISU188" s="12"/>
      <c r="ISV188" s="12"/>
      <c r="ISW188" s="1"/>
      <c r="ISX188" s="5"/>
      <c r="ISY188" s="29"/>
      <c r="ISZ188" s="37"/>
      <c r="ITA188" s="13"/>
      <c r="ITB188" s="12"/>
      <c r="ITC188" s="12"/>
      <c r="ITD188" s="1"/>
      <c r="ITE188" s="5"/>
      <c r="ITF188" s="29"/>
      <c r="ITG188" s="37"/>
      <c r="ITH188" s="13"/>
      <c r="ITI188" s="12"/>
      <c r="ITJ188" s="12"/>
      <c r="ITK188" s="1"/>
      <c r="ITL188" s="5"/>
      <c r="ITM188" s="29"/>
      <c r="ITN188" s="37"/>
      <c r="ITO188" s="13"/>
      <c r="ITP188" s="12"/>
      <c r="ITQ188" s="12"/>
      <c r="ITR188" s="1"/>
      <c r="ITS188" s="5"/>
      <c r="ITT188" s="29"/>
      <c r="ITU188" s="37"/>
      <c r="ITV188" s="13"/>
      <c r="ITW188" s="12"/>
      <c r="ITX188" s="12"/>
      <c r="ITY188" s="1"/>
      <c r="ITZ188" s="5"/>
      <c r="IUA188" s="29"/>
      <c r="IUB188" s="37"/>
      <c r="IUC188" s="13"/>
      <c r="IUD188" s="12"/>
      <c r="IUE188" s="12"/>
      <c r="IUF188" s="1"/>
      <c r="IUG188" s="5"/>
      <c r="IUH188" s="29"/>
      <c r="IUI188" s="37"/>
      <c r="IUJ188" s="13"/>
      <c r="IUK188" s="12"/>
      <c r="IUL188" s="12"/>
      <c r="IUM188" s="1"/>
      <c r="IUN188" s="5"/>
      <c r="IUO188" s="29"/>
      <c r="IUP188" s="37"/>
      <c r="IUQ188" s="13"/>
      <c r="IUR188" s="12"/>
      <c r="IUS188" s="12"/>
      <c r="IUT188" s="1"/>
      <c r="IUU188" s="5"/>
      <c r="IUV188" s="29"/>
      <c r="IUW188" s="37"/>
      <c r="IUX188" s="13"/>
      <c r="IUY188" s="12"/>
      <c r="IUZ188" s="12"/>
      <c r="IVA188" s="1"/>
      <c r="IVB188" s="5"/>
      <c r="IVC188" s="29"/>
      <c r="IVD188" s="37"/>
      <c r="IVE188" s="13"/>
      <c r="IVF188" s="12"/>
      <c r="IVG188" s="12"/>
      <c r="IVH188" s="1"/>
      <c r="IVI188" s="5"/>
      <c r="IVJ188" s="29"/>
      <c r="IVK188" s="37"/>
      <c r="IVL188" s="13"/>
      <c r="IVM188" s="12"/>
      <c r="IVN188" s="12"/>
      <c r="IVO188" s="1"/>
      <c r="IVP188" s="5"/>
      <c r="IVQ188" s="29"/>
      <c r="IVR188" s="37"/>
      <c r="IVS188" s="13"/>
      <c r="IVT188" s="12"/>
      <c r="IVU188" s="12"/>
      <c r="IVV188" s="1"/>
      <c r="IVW188" s="5"/>
      <c r="IVX188" s="29"/>
      <c r="IVY188" s="37"/>
      <c r="IVZ188" s="13"/>
      <c r="IWA188" s="12"/>
      <c r="IWB188" s="12"/>
      <c r="IWC188" s="1"/>
      <c r="IWD188" s="5"/>
      <c r="IWE188" s="29"/>
      <c r="IWF188" s="37"/>
      <c r="IWG188" s="13"/>
      <c r="IWH188" s="12"/>
      <c r="IWI188" s="12"/>
      <c r="IWJ188" s="1"/>
      <c r="IWK188" s="5"/>
      <c r="IWL188" s="29"/>
      <c r="IWM188" s="37"/>
      <c r="IWN188" s="13"/>
      <c r="IWO188" s="12"/>
      <c r="IWP188" s="12"/>
      <c r="IWQ188" s="1"/>
      <c r="IWR188" s="5"/>
      <c r="IWS188" s="29"/>
      <c r="IWT188" s="37"/>
      <c r="IWU188" s="13"/>
      <c r="IWV188" s="12"/>
      <c r="IWW188" s="12"/>
      <c r="IWX188" s="1"/>
      <c r="IWY188" s="5"/>
      <c r="IWZ188" s="29"/>
      <c r="IXA188" s="37"/>
      <c r="IXB188" s="13"/>
      <c r="IXC188" s="12"/>
      <c r="IXD188" s="12"/>
      <c r="IXE188" s="1"/>
      <c r="IXF188" s="5"/>
      <c r="IXG188" s="29"/>
      <c r="IXH188" s="37"/>
      <c r="IXI188" s="13"/>
      <c r="IXJ188" s="12"/>
      <c r="IXK188" s="12"/>
      <c r="IXL188" s="1"/>
      <c r="IXM188" s="5"/>
      <c r="IXN188" s="29"/>
      <c r="IXO188" s="37"/>
      <c r="IXP188" s="13"/>
      <c r="IXQ188" s="12"/>
      <c r="IXR188" s="12"/>
      <c r="IXS188" s="1"/>
      <c r="IXT188" s="5"/>
      <c r="IXU188" s="29"/>
      <c r="IXV188" s="37"/>
      <c r="IXW188" s="13"/>
      <c r="IXX188" s="12"/>
      <c r="IXY188" s="12"/>
      <c r="IXZ188" s="1"/>
      <c r="IYA188" s="5"/>
      <c r="IYB188" s="29"/>
      <c r="IYC188" s="37"/>
      <c r="IYD188" s="13"/>
      <c r="IYE188" s="12"/>
      <c r="IYF188" s="12"/>
      <c r="IYG188" s="1"/>
      <c r="IYH188" s="5"/>
      <c r="IYI188" s="29"/>
      <c r="IYJ188" s="37"/>
      <c r="IYK188" s="13"/>
      <c r="IYL188" s="12"/>
      <c r="IYM188" s="12"/>
      <c r="IYN188" s="1"/>
      <c r="IYO188" s="5"/>
      <c r="IYP188" s="29"/>
      <c r="IYQ188" s="37"/>
      <c r="IYR188" s="13"/>
      <c r="IYS188" s="12"/>
      <c r="IYT188" s="12"/>
      <c r="IYU188" s="1"/>
      <c r="IYV188" s="5"/>
      <c r="IYW188" s="29"/>
      <c r="IYX188" s="37"/>
      <c r="IYY188" s="13"/>
      <c r="IYZ188" s="12"/>
      <c r="IZA188" s="12"/>
      <c r="IZB188" s="1"/>
      <c r="IZC188" s="5"/>
      <c r="IZD188" s="29"/>
      <c r="IZE188" s="37"/>
      <c r="IZF188" s="13"/>
      <c r="IZG188" s="12"/>
      <c r="IZH188" s="12"/>
      <c r="IZI188" s="1"/>
      <c r="IZJ188" s="5"/>
      <c r="IZK188" s="29"/>
      <c r="IZL188" s="37"/>
      <c r="IZM188" s="13"/>
      <c r="IZN188" s="12"/>
      <c r="IZO188" s="12"/>
      <c r="IZP188" s="1"/>
      <c r="IZQ188" s="5"/>
      <c r="IZR188" s="29"/>
      <c r="IZS188" s="37"/>
      <c r="IZT188" s="13"/>
      <c r="IZU188" s="12"/>
      <c r="IZV188" s="12"/>
      <c r="IZW188" s="1"/>
      <c r="IZX188" s="5"/>
      <c r="IZY188" s="29"/>
      <c r="IZZ188" s="37"/>
      <c r="JAA188" s="13"/>
      <c r="JAB188" s="12"/>
      <c r="JAC188" s="12"/>
      <c r="JAD188" s="1"/>
      <c r="JAE188" s="5"/>
      <c r="JAF188" s="29"/>
      <c r="JAG188" s="37"/>
      <c r="JAH188" s="13"/>
      <c r="JAI188" s="12"/>
      <c r="JAJ188" s="12"/>
      <c r="JAK188" s="1"/>
      <c r="JAL188" s="5"/>
      <c r="JAM188" s="29"/>
      <c r="JAN188" s="37"/>
      <c r="JAO188" s="13"/>
      <c r="JAP188" s="12"/>
      <c r="JAQ188" s="12"/>
      <c r="JAR188" s="1"/>
      <c r="JAS188" s="5"/>
      <c r="JAT188" s="29"/>
      <c r="JAU188" s="37"/>
      <c r="JAV188" s="13"/>
      <c r="JAW188" s="12"/>
      <c r="JAX188" s="12"/>
      <c r="JAY188" s="1"/>
      <c r="JAZ188" s="5"/>
      <c r="JBA188" s="29"/>
      <c r="JBB188" s="37"/>
      <c r="JBC188" s="13"/>
      <c r="JBD188" s="12"/>
      <c r="JBE188" s="12"/>
      <c r="JBF188" s="1"/>
      <c r="JBG188" s="5"/>
      <c r="JBH188" s="29"/>
      <c r="JBI188" s="37"/>
      <c r="JBJ188" s="13"/>
      <c r="JBK188" s="12"/>
      <c r="JBL188" s="12"/>
      <c r="JBM188" s="1"/>
      <c r="JBN188" s="5"/>
      <c r="JBO188" s="29"/>
      <c r="JBP188" s="37"/>
      <c r="JBQ188" s="13"/>
      <c r="JBR188" s="12"/>
      <c r="JBS188" s="12"/>
      <c r="JBT188" s="1"/>
      <c r="JBU188" s="5"/>
      <c r="JBV188" s="29"/>
      <c r="JBW188" s="37"/>
      <c r="JBX188" s="13"/>
      <c r="JBY188" s="12"/>
      <c r="JBZ188" s="12"/>
      <c r="JCA188" s="1"/>
      <c r="JCB188" s="5"/>
      <c r="JCC188" s="29"/>
      <c r="JCD188" s="37"/>
      <c r="JCE188" s="13"/>
      <c r="JCF188" s="12"/>
      <c r="JCG188" s="12"/>
      <c r="JCH188" s="1"/>
      <c r="JCI188" s="5"/>
      <c r="JCJ188" s="29"/>
      <c r="JCK188" s="37"/>
      <c r="JCL188" s="13"/>
      <c r="JCM188" s="12"/>
      <c r="JCN188" s="12"/>
      <c r="JCO188" s="1"/>
      <c r="JCP188" s="5"/>
      <c r="JCQ188" s="29"/>
      <c r="JCR188" s="37"/>
      <c r="JCS188" s="13"/>
      <c r="JCT188" s="12"/>
      <c r="JCU188" s="12"/>
      <c r="JCV188" s="1"/>
      <c r="JCW188" s="5"/>
      <c r="JCX188" s="29"/>
      <c r="JCY188" s="37"/>
      <c r="JCZ188" s="13"/>
      <c r="JDA188" s="12"/>
      <c r="JDB188" s="12"/>
      <c r="JDC188" s="1"/>
      <c r="JDD188" s="5"/>
      <c r="JDE188" s="29"/>
      <c r="JDF188" s="37"/>
      <c r="JDG188" s="13"/>
      <c r="JDH188" s="12"/>
      <c r="JDI188" s="12"/>
      <c r="JDJ188" s="1"/>
      <c r="JDK188" s="5"/>
      <c r="JDL188" s="29"/>
      <c r="JDM188" s="37"/>
      <c r="JDN188" s="13"/>
      <c r="JDO188" s="12"/>
      <c r="JDP188" s="12"/>
      <c r="JDQ188" s="1"/>
      <c r="JDR188" s="5"/>
      <c r="JDS188" s="29"/>
      <c r="JDT188" s="37"/>
      <c r="JDU188" s="13"/>
      <c r="JDV188" s="12"/>
      <c r="JDW188" s="12"/>
      <c r="JDX188" s="1"/>
      <c r="JDY188" s="5"/>
      <c r="JDZ188" s="29"/>
      <c r="JEA188" s="37"/>
      <c r="JEB188" s="13"/>
      <c r="JEC188" s="12"/>
      <c r="JED188" s="12"/>
      <c r="JEE188" s="1"/>
      <c r="JEF188" s="5"/>
      <c r="JEG188" s="29"/>
      <c r="JEH188" s="37"/>
      <c r="JEI188" s="13"/>
      <c r="JEJ188" s="12"/>
      <c r="JEK188" s="12"/>
      <c r="JEL188" s="1"/>
      <c r="JEM188" s="5"/>
      <c r="JEN188" s="29"/>
      <c r="JEO188" s="37"/>
      <c r="JEP188" s="13"/>
      <c r="JEQ188" s="12"/>
      <c r="JER188" s="12"/>
      <c r="JES188" s="1"/>
      <c r="JET188" s="5"/>
      <c r="JEU188" s="29"/>
      <c r="JEV188" s="37"/>
      <c r="JEW188" s="13"/>
      <c r="JEX188" s="12"/>
      <c r="JEY188" s="12"/>
      <c r="JEZ188" s="1"/>
      <c r="JFA188" s="5"/>
      <c r="JFB188" s="29"/>
      <c r="JFC188" s="37"/>
      <c r="JFD188" s="13"/>
      <c r="JFE188" s="12"/>
      <c r="JFF188" s="12"/>
      <c r="JFG188" s="1"/>
      <c r="JFH188" s="5"/>
      <c r="JFI188" s="29"/>
      <c r="JFJ188" s="37"/>
      <c r="JFK188" s="13"/>
      <c r="JFL188" s="12"/>
      <c r="JFM188" s="12"/>
      <c r="JFN188" s="1"/>
      <c r="JFO188" s="5"/>
      <c r="JFP188" s="29"/>
      <c r="JFQ188" s="37"/>
      <c r="JFR188" s="13"/>
      <c r="JFS188" s="12"/>
      <c r="JFT188" s="12"/>
      <c r="JFU188" s="1"/>
      <c r="JFV188" s="5"/>
      <c r="JFW188" s="29"/>
      <c r="JFX188" s="37"/>
      <c r="JFY188" s="13"/>
      <c r="JFZ188" s="12"/>
      <c r="JGA188" s="12"/>
      <c r="JGB188" s="1"/>
      <c r="JGC188" s="5"/>
      <c r="JGD188" s="29"/>
      <c r="JGE188" s="37"/>
      <c r="JGF188" s="13"/>
      <c r="JGG188" s="12"/>
      <c r="JGH188" s="12"/>
      <c r="JGI188" s="1"/>
      <c r="JGJ188" s="5"/>
      <c r="JGK188" s="29"/>
      <c r="JGL188" s="37"/>
      <c r="JGM188" s="13"/>
      <c r="JGN188" s="12"/>
      <c r="JGO188" s="12"/>
      <c r="JGP188" s="1"/>
      <c r="JGQ188" s="5"/>
      <c r="JGR188" s="29"/>
      <c r="JGS188" s="37"/>
      <c r="JGT188" s="13"/>
      <c r="JGU188" s="12"/>
      <c r="JGV188" s="12"/>
      <c r="JGW188" s="1"/>
      <c r="JGX188" s="5"/>
      <c r="JGY188" s="29"/>
      <c r="JGZ188" s="37"/>
      <c r="JHA188" s="13"/>
      <c r="JHB188" s="12"/>
      <c r="JHC188" s="12"/>
      <c r="JHD188" s="1"/>
      <c r="JHE188" s="5"/>
      <c r="JHF188" s="29"/>
      <c r="JHG188" s="37"/>
      <c r="JHH188" s="13"/>
      <c r="JHI188" s="12"/>
      <c r="JHJ188" s="12"/>
      <c r="JHK188" s="1"/>
      <c r="JHL188" s="5"/>
      <c r="JHM188" s="29"/>
      <c r="JHN188" s="37"/>
      <c r="JHO188" s="13"/>
      <c r="JHP188" s="12"/>
      <c r="JHQ188" s="12"/>
      <c r="JHR188" s="1"/>
      <c r="JHS188" s="5"/>
      <c r="JHT188" s="29"/>
      <c r="JHU188" s="37"/>
      <c r="JHV188" s="13"/>
      <c r="JHW188" s="12"/>
      <c r="JHX188" s="12"/>
      <c r="JHY188" s="1"/>
      <c r="JHZ188" s="5"/>
      <c r="JIA188" s="29"/>
      <c r="JIB188" s="37"/>
      <c r="JIC188" s="13"/>
      <c r="JID188" s="12"/>
      <c r="JIE188" s="12"/>
      <c r="JIF188" s="1"/>
      <c r="JIG188" s="5"/>
      <c r="JIH188" s="29"/>
      <c r="JII188" s="37"/>
      <c r="JIJ188" s="13"/>
      <c r="JIK188" s="12"/>
      <c r="JIL188" s="12"/>
      <c r="JIM188" s="1"/>
      <c r="JIN188" s="5"/>
      <c r="JIO188" s="29"/>
      <c r="JIP188" s="37"/>
      <c r="JIQ188" s="13"/>
      <c r="JIR188" s="12"/>
      <c r="JIS188" s="12"/>
      <c r="JIT188" s="1"/>
      <c r="JIU188" s="5"/>
      <c r="JIV188" s="29"/>
      <c r="JIW188" s="37"/>
      <c r="JIX188" s="13"/>
      <c r="JIY188" s="12"/>
      <c r="JIZ188" s="12"/>
      <c r="JJA188" s="1"/>
      <c r="JJB188" s="5"/>
      <c r="JJC188" s="29"/>
      <c r="JJD188" s="37"/>
      <c r="JJE188" s="13"/>
      <c r="JJF188" s="12"/>
      <c r="JJG188" s="12"/>
      <c r="JJH188" s="1"/>
      <c r="JJI188" s="5"/>
      <c r="JJJ188" s="29"/>
      <c r="JJK188" s="37"/>
      <c r="JJL188" s="13"/>
      <c r="JJM188" s="12"/>
      <c r="JJN188" s="12"/>
      <c r="JJO188" s="1"/>
      <c r="JJP188" s="5"/>
      <c r="JJQ188" s="29"/>
      <c r="JJR188" s="37"/>
      <c r="JJS188" s="13"/>
      <c r="JJT188" s="12"/>
      <c r="JJU188" s="12"/>
      <c r="JJV188" s="1"/>
      <c r="JJW188" s="5"/>
      <c r="JJX188" s="29"/>
      <c r="JJY188" s="37"/>
      <c r="JJZ188" s="13"/>
      <c r="JKA188" s="12"/>
      <c r="JKB188" s="12"/>
      <c r="JKC188" s="1"/>
      <c r="JKD188" s="5"/>
      <c r="JKE188" s="29"/>
      <c r="JKF188" s="37"/>
      <c r="JKG188" s="13"/>
      <c r="JKH188" s="12"/>
      <c r="JKI188" s="12"/>
      <c r="JKJ188" s="1"/>
      <c r="JKK188" s="5"/>
      <c r="JKL188" s="29"/>
      <c r="JKM188" s="37"/>
      <c r="JKN188" s="13"/>
      <c r="JKO188" s="12"/>
      <c r="JKP188" s="12"/>
      <c r="JKQ188" s="1"/>
      <c r="JKR188" s="5"/>
      <c r="JKS188" s="29"/>
      <c r="JKT188" s="37"/>
      <c r="JKU188" s="13"/>
      <c r="JKV188" s="12"/>
      <c r="JKW188" s="12"/>
      <c r="JKX188" s="1"/>
      <c r="JKY188" s="5"/>
      <c r="JKZ188" s="29"/>
      <c r="JLA188" s="37"/>
      <c r="JLB188" s="13"/>
      <c r="JLC188" s="12"/>
      <c r="JLD188" s="12"/>
      <c r="JLE188" s="1"/>
      <c r="JLF188" s="5"/>
      <c r="JLG188" s="29"/>
      <c r="JLH188" s="37"/>
      <c r="JLI188" s="13"/>
      <c r="JLJ188" s="12"/>
      <c r="JLK188" s="12"/>
      <c r="JLL188" s="1"/>
      <c r="JLM188" s="5"/>
      <c r="JLN188" s="29"/>
      <c r="JLO188" s="37"/>
      <c r="JLP188" s="13"/>
      <c r="JLQ188" s="12"/>
      <c r="JLR188" s="12"/>
      <c r="JLS188" s="1"/>
      <c r="JLT188" s="5"/>
      <c r="JLU188" s="29"/>
      <c r="JLV188" s="37"/>
      <c r="JLW188" s="13"/>
      <c r="JLX188" s="12"/>
      <c r="JLY188" s="12"/>
      <c r="JLZ188" s="1"/>
      <c r="JMA188" s="5"/>
      <c r="JMB188" s="29"/>
      <c r="JMC188" s="37"/>
      <c r="JMD188" s="13"/>
      <c r="JME188" s="12"/>
      <c r="JMF188" s="12"/>
      <c r="JMG188" s="1"/>
      <c r="JMH188" s="5"/>
      <c r="JMI188" s="29"/>
      <c r="JMJ188" s="37"/>
      <c r="JMK188" s="13"/>
      <c r="JML188" s="12"/>
      <c r="JMM188" s="12"/>
      <c r="JMN188" s="1"/>
      <c r="JMO188" s="5"/>
      <c r="JMP188" s="29"/>
      <c r="JMQ188" s="37"/>
      <c r="JMR188" s="13"/>
      <c r="JMS188" s="12"/>
      <c r="JMT188" s="12"/>
      <c r="JMU188" s="1"/>
      <c r="JMV188" s="5"/>
      <c r="JMW188" s="29"/>
      <c r="JMX188" s="37"/>
      <c r="JMY188" s="13"/>
      <c r="JMZ188" s="12"/>
      <c r="JNA188" s="12"/>
      <c r="JNB188" s="1"/>
      <c r="JNC188" s="5"/>
      <c r="JND188" s="29"/>
      <c r="JNE188" s="37"/>
      <c r="JNF188" s="13"/>
      <c r="JNG188" s="12"/>
      <c r="JNH188" s="12"/>
      <c r="JNI188" s="1"/>
      <c r="JNJ188" s="5"/>
      <c r="JNK188" s="29"/>
      <c r="JNL188" s="37"/>
      <c r="JNM188" s="13"/>
      <c r="JNN188" s="12"/>
      <c r="JNO188" s="12"/>
      <c r="JNP188" s="1"/>
      <c r="JNQ188" s="5"/>
      <c r="JNR188" s="29"/>
      <c r="JNS188" s="37"/>
      <c r="JNT188" s="13"/>
      <c r="JNU188" s="12"/>
      <c r="JNV188" s="12"/>
      <c r="JNW188" s="1"/>
      <c r="JNX188" s="5"/>
      <c r="JNY188" s="29"/>
      <c r="JNZ188" s="37"/>
      <c r="JOA188" s="13"/>
      <c r="JOB188" s="12"/>
      <c r="JOC188" s="12"/>
      <c r="JOD188" s="1"/>
      <c r="JOE188" s="5"/>
      <c r="JOF188" s="29"/>
      <c r="JOG188" s="37"/>
      <c r="JOH188" s="13"/>
      <c r="JOI188" s="12"/>
      <c r="JOJ188" s="12"/>
      <c r="JOK188" s="1"/>
      <c r="JOL188" s="5"/>
      <c r="JOM188" s="29"/>
      <c r="JON188" s="37"/>
      <c r="JOO188" s="13"/>
      <c r="JOP188" s="12"/>
      <c r="JOQ188" s="12"/>
      <c r="JOR188" s="1"/>
      <c r="JOS188" s="5"/>
      <c r="JOT188" s="29"/>
      <c r="JOU188" s="37"/>
      <c r="JOV188" s="13"/>
      <c r="JOW188" s="12"/>
      <c r="JOX188" s="12"/>
      <c r="JOY188" s="1"/>
      <c r="JOZ188" s="5"/>
      <c r="JPA188" s="29"/>
      <c r="JPB188" s="37"/>
      <c r="JPC188" s="13"/>
      <c r="JPD188" s="12"/>
      <c r="JPE188" s="12"/>
      <c r="JPF188" s="1"/>
      <c r="JPG188" s="5"/>
      <c r="JPH188" s="29"/>
      <c r="JPI188" s="37"/>
      <c r="JPJ188" s="13"/>
      <c r="JPK188" s="12"/>
      <c r="JPL188" s="12"/>
      <c r="JPM188" s="1"/>
      <c r="JPN188" s="5"/>
      <c r="JPO188" s="29"/>
      <c r="JPP188" s="37"/>
      <c r="JPQ188" s="13"/>
      <c r="JPR188" s="12"/>
      <c r="JPS188" s="12"/>
      <c r="JPT188" s="1"/>
      <c r="JPU188" s="5"/>
      <c r="JPV188" s="29"/>
      <c r="JPW188" s="37"/>
      <c r="JPX188" s="13"/>
      <c r="JPY188" s="12"/>
      <c r="JPZ188" s="12"/>
      <c r="JQA188" s="1"/>
      <c r="JQB188" s="5"/>
      <c r="JQC188" s="29"/>
      <c r="JQD188" s="37"/>
      <c r="JQE188" s="13"/>
      <c r="JQF188" s="12"/>
      <c r="JQG188" s="12"/>
      <c r="JQH188" s="1"/>
      <c r="JQI188" s="5"/>
      <c r="JQJ188" s="29"/>
      <c r="JQK188" s="37"/>
      <c r="JQL188" s="13"/>
      <c r="JQM188" s="12"/>
      <c r="JQN188" s="12"/>
      <c r="JQO188" s="1"/>
      <c r="JQP188" s="5"/>
      <c r="JQQ188" s="29"/>
      <c r="JQR188" s="37"/>
      <c r="JQS188" s="13"/>
      <c r="JQT188" s="12"/>
      <c r="JQU188" s="12"/>
      <c r="JQV188" s="1"/>
      <c r="JQW188" s="5"/>
      <c r="JQX188" s="29"/>
      <c r="JQY188" s="37"/>
      <c r="JQZ188" s="13"/>
      <c r="JRA188" s="12"/>
      <c r="JRB188" s="12"/>
      <c r="JRC188" s="1"/>
      <c r="JRD188" s="5"/>
      <c r="JRE188" s="29"/>
      <c r="JRF188" s="37"/>
      <c r="JRG188" s="13"/>
      <c r="JRH188" s="12"/>
      <c r="JRI188" s="12"/>
      <c r="JRJ188" s="1"/>
      <c r="JRK188" s="5"/>
      <c r="JRL188" s="29"/>
      <c r="JRM188" s="37"/>
      <c r="JRN188" s="13"/>
      <c r="JRO188" s="12"/>
      <c r="JRP188" s="12"/>
      <c r="JRQ188" s="1"/>
      <c r="JRR188" s="5"/>
      <c r="JRS188" s="29"/>
      <c r="JRT188" s="37"/>
      <c r="JRU188" s="13"/>
      <c r="JRV188" s="12"/>
      <c r="JRW188" s="12"/>
      <c r="JRX188" s="1"/>
      <c r="JRY188" s="5"/>
      <c r="JRZ188" s="29"/>
      <c r="JSA188" s="37"/>
      <c r="JSB188" s="13"/>
      <c r="JSC188" s="12"/>
      <c r="JSD188" s="12"/>
      <c r="JSE188" s="1"/>
      <c r="JSF188" s="5"/>
      <c r="JSG188" s="29"/>
      <c r="JSH188" s="37"/>
      <c r="JSI188" s="13"/>
      <c r="JSJ188" s="12"/>
      <c r="JSK188" s="12"/>
      <c r="JSL188" s="1"/>
      <c r="JSM188" s="5"/>
      <c r="JSN188" s="29"/>
      <c r="JSO188" s="37"/>
      <c r="JSP188" s="13"/>
      <c r="JSQ188" s="12"/>
      <c r="JSR188" s="12"/>
      <c r="JSS188" s="1"/>
      <c r="JST188" s="5"/>
      <c r="JSU188" s="29"/>
      <c r="JSV188" s="37"/>
      <c r="JSW188" s="13"/>
      <c r="JSX188" s="12"/>
      <c r="JSY188" s="12"/>
      <c r="JSZ188" s="1"/>
      <c r="JTA188" s="5"/>
      <c r="JTB188" s="29"/>
      <c r="JTC188" s="37"/>
      <c r="JTD188" s="13"/>
      <c r="JTE188" s="12"/>
      <c r="JTF188" s="12"/>
      <c r="JTG188" s="1"/>
      <c r="JTH188" s="5"/>
      <c r="JTI188" s="29"/>
      <c r="JTJ188" s="37"/>
      <c r="JTK188" s="13"/>
      <c r="JTL188" s="12"/>
      <c r="JTM188" s="12"/>
      <c r="JTN188" s="1"/>
      <c r="JTO188" s="5"/>
      <c r="JTP188" s="29"/>
      <c r="JTQ188" s="37"/>
      <c r="JTR188" s="13"/>
      <c r="JTS188" s="12"/>
      <c r="JTT188" s="12"/>
      <c r="JTU188" s="1"/>
      <c r="JTV188" s="5"/>
      <c r="JTW188" s="29"/>
      <c r="JTX188" s="37"/>
      <c r="JTY188" s="13"/>
      <c r="JTZ188" s="12"/>
      <c r="JUA188" s="12"/>
      <c r="JUB188" s="1"/>
      <c r="JUC188" s="5"/>
      <c r="JUD188" s="29"/>
      <c r="JUE188" s="37"/>
      <c r="JUF188" s="13"/>
      <c r="JUG188" s="12"/>
      <c r="JUH188" s="12"/>
      <c r="JUI188" s="1"/>
      <c r="JUJ188" s="5"/>
      <c r="JUK188" s="29"/>
      <c r="JUL188" s="37"/>
      <c r="JUM188" s="13"/>
      <c r="JUN188" s="12"/>
      <c r="JUO188" s="12"/>
      <c r="JUP188" s="1"/>
      <c r="JUQ188" s="5"/>
      <c r="JUR188" s="29"/>
      <c r="JUS188" s="37"/>
      <c r="JUT188" s="13"/>
      <c r="JUU188" s="12"/>
      <c r="JUV188" s="12"/>
      <c r="JUW188" s="1"/>
      <c r="JUX188" s="5"/>
      <c r="JUY188" s="29"/>
      <c r="JUZ188" s="37"/>
      <c r="JVA188" s="13"/>
      <c r="JVB188" s="12"/>
      <c r="JVC188" s="12"/>
      <c r="JVD188" s="1"/>
      <c r="JVE188" s="5"/>
      <c r="JVF188" s="29"/>
      <c r="JVG188" s="37"/>
      <c r="JVH188" s="13"/>
      <c r="JVI188" s="12"/>
      <c r="JVJ188" s="12"/>
      <c r="JVK188" s="1"/>
      <c r="JVL188" s="5"/>
      <c r="JVM188" s="29"/>
      <c r="JVN188" s="37"/>
      <c r="JVO188" s="13"/>
      <c r="JVP188" s="12"/>
      <c r="JVQ188" s="12"/>
      <c r="JVR188" s="1"/>
      <c r="JVS188" s="5"/>
      <c r="JVT188" s="29"/>
      <c r="JVU188" s="37"/>
      <c r="JVV188" s="13"/>
      <c r="JVW188" s="12"/>
      <c r="JVX188" s="12"/>
      <c r="JVY188" s="1"/>
      <c r="JVZ188" s="5"/>
      <c r="JWA188" s="29"/>
      <c r="JWB188" s="37"/>
      <c r="JWC188" s="13"/>
      <c r="JWD188" s="12"/>
      <c r="JWE188" s="12"/>
      <c r="JWF188" s="1"/>
      <c r="JWG188" s="5"/>
      <c r="JWH188" s="29"/>
      <c r="JWI188" s="37"/>
      <c r="JWJ188" s="13"/>
      <c r="JWK188" s="12"/>
      <c r="JWL188" s="12"/>
      <c r="JWM188" s="1"/>
      <c r="JWN188" s="5"/>
      <c r="JWO188" s="29"/>
      <c r="JWP188" s="37"/>
      <c r="JWQ188" s="13"/>
      <c r="JWR188" s="12"/>
      <c r="JWS188" s="12"/>
      <c r="JWT188" s="1"/>
      <c r="JWU188" s="5"/>
      <c r="JWV188" s="29"/>
      <c r="JWW188" s="37"/>
      <c r="JWX188" s="13"/>
      <c r="JWY188" s="12"/>
      <c r="JWZ188" s="12"/>
      <c r="JXA188" s="1"/>
      <c r="JXB188" s="5"/>
      <c r="JXC188" s="29"/>
      <c r="JXD188" s="37"/>
      <c r="JXE188" s="13"/>
      <c r="JXF188" s="12"/>
      <c r="JXG188" s="12"/>
      <c r="JXH188" s="1"/>
      <c r="JXI188" s="5"/>
      <c r="JXJ188" s="29"/>
      <c r="JXK188" s="37"/>
      <c r="JXL188" s="13"/>
      <c r="JXM188" s="12"/>
      <c r="JXN188" s="12"/>
      <c r="JXO188" s="1"/>
      <c r="JXP188" s="5"/>
      <c r="JXQ188" s="29"/>
      <c r="JXR188" s="37"/>
      <c r="JXS188" s="13"/>
      <c r="JXT188" s="12"/>
      <c r="JXU188" s="12"/>
      <c r="JXV188" s="1"/>
      <c r="JXW188" s="5"/>
      <c r="JXX188" s="29"/>
      <c r="JXY188" s="37"/>
      <c r="JXZ188" s="13"/>
      <c r="JYA188" s="12"/>
      <c r="JYB188" s="12"/>
      <c r="JYC188" s="1"/>
      <c r="JYD188" s="5"/>
      <c r="JYE188" s="29"/>
      <c r="JYF188" s="37"/>
      <c r="JYG188" s="13"/>
      <c r="JYH188" s="12"/>
      <c r="JYI188" s="12"/>
      <c r="JYJ188" s="1"/>
      <c r="JYK188" s="5"/>
      <c r="JYL188" s="29"/>
      <c r="JYM188" s="37"/>
      <c r="JYN188" s="13"/>
      <c r="JYO188" s="12"/>
      <c r="JYP188" s="12"/>
      <c r="JYQ188" s="1"/>
      <c r="JYR188" s="5"/>
      <c r="JYS188" s="29"/>
      <c r="JYT188" s="37"/>
      <c r="JYU188" s="13"/>
      <c r="JYV188" s="12"/>
      <c r="JYW188" s="12"/>
      <c r="JYX188" s="1"/>
      <c r="JYY188" s="5"/>
      <c r="JYZ188" s="29"/>
      <c r="JZA188" s="37"/>
      <c r="JZB188" s="13"/>
      <c r="JZC188" s="12"/>
      <c r="JZD188" s="12"/>
      <c r="JZE188" s="1"/>
      <c r="JZF188" s="5"/>
      <c r="JZG188" s="29"/>
      <c r="JZH188" s="37"/>
      <c r="JZI188" s="13"/>
      <c r="JZJ188" s="12"/>
      <c r="JZK188" s="12"/>
      <c r="JZL188" s="1"/>
      <c r="JZM188" s="5"/>
      <c r="JZN188" s="29"/>
      <c r="JZO188" s="37"/>
      <c r="JZP188" s="13"/>
      <c r="JZQ188" s="12"/>
      <c r="JZR188" s="12"/>
      <c r="JZS188" s="1"/>
      <c r="JZT188" s="5"/>
      <c r="JZU188" s="29"/>
      <c r="JZV188" s="37"/>
      <c r="JZW188" s="13"/>
      <c r="JZX188" s="12"/>
      <c r="JZY188" s="12"/>
      <c r="JZZ188" s="1"/>
      <c r="KAA188" s="5"/>
      <c r="KAB188" s="29"/>
      <c r="KAC188" s="37"/>
      <c r="KAD188" s="13"/>
      <c r="KAE188" s="12"/>
      <c r="KAF188" s="12"/>
      <c r="KAG188" s="1"/>
      <c r="KAH188" s="5"/>
      <c r="KAI188" s="29"/>
      <c r="KAJ188" s="37"/>
      <c r="KAK188" s="13"/>
      <c r="KAL188" s="12"/>
      <c r="KAM188" s="12"/>
      <c r="KAN188" s="1"/>
      <c r="KAO188" s="5"/>
      <c r="KAP188" s="29"/>
      <c r="KAQ188" s="37"/>
      <c r="KAR188" s="13"/>
      <c r="KAS188" s="12"/>
      <c r="KAT188" s="12"/>
      <c r="KAU188" s="1"/>
      <c r="KAV188" s="5"/>
      <c r="KAW188" s="29"/>
      <c r="KAX188" s="37"/>
      <c r="KAY188" s="13"/>
      <c r="KAZ188" s="12"/>
      <c r="KBA188" s="12"/>
      <c r="KBB188" s="1"/>
      <c r="KBC188" s="5"/>
      <c r="KBD188" s="29"/>
      <c r="KBE188" s="37"/>
      <c r="KBF188" s="13"/>
      <c r="KBG188" s="12"/>
      <c r="KBH188" s="12"/>
      <c r="KBI188" s="1"/>
      <c r="KBJ188" s="5"/>
      <c r="KBK188" s="29"/>
      <c r="KBL188" s="37"/>
      <c r="KBM188" s="13"/>
      <c r="KBN188" s="12"/>
      <c r="KBO188" s="12"/>
      <c r="KBP188" s="1"/>
      <c r="KBQ188" s="5"/>
      <c r="KBR188" s="29"/>
      <c r="KBS188" s="37"/>
      <c r="KBT188" s="13"/>
      <c r="KBU188" s="12"/>
      <c r="KBV188" s="12"/>
      <c r="KBW188" s="1"/>
      <c r="KBX188" s="5"/>
      <c r="KBY188" s="29"/>
      <c r="KBZ188" s="37"/>
      <c r="KCA188" s="13"/>
      <c r="KCB188" s="12"/>
      <c r="KCC188" s="12"/>
      <c r="KCD188" s="1"/>
      <c r="KCE188" s="5"/>
      <c r="KCF188" s="29"/>
      <c r="KCG188" s="37"/>
      <c r="KCH188" s="13"/>
      <c r="KCI188" s="12"/>
      <c r="KCJ188" s="12"/>
      <c r="KCK188" s="1"/>
      <c r="KCL188" s="5"/>
      <c r="KCM188" s="29"/>
      <c r="KCN188" s="37"/>
      <c r="KCO188" s="13"/>
      <c r="KCP188" s="12"/>
      <c r="KCQ188" s="12"/>
      <c r="KCR188" s="1"/>
      <c r="KCS188" s="5"/>
      <c r="KCT188" s="29"/>
      <c r="KCU188" s="37"/>
      <c r="KCV188" s="13"/>
      <c r="KCW188" s="12"/>
      <c r="KCX188" s="12"/>
      <c r="KCY188" s="1"/>
      <c r="KCZ188" s="5"/>
      <c r="KDA188" s="29"/>
      <c r="KDB188" s="37"/>
      <c r="KDC188" s="13"/>
      <c r="KDD188" s="12"/>
      <c r="KDE188" s="12"/>
      <c r="KDF188" s="1"/>
      <c r="KDG188" s="5"/>
      <c r="KDH188" s="29"/>
      <c r="KDI188" s="37"/>
      <c r="KDJ188" s="13"/>
      <c r="KDK188" s="12"/>
      <c r="KDL188" s="12"/>
      <c r="KDM188" s="1"/>
      <c r="KDN188" s="5"/>
      <c r="KDO188" s="29"/>
      <c r="KDP188" s="37"/>
      <c r="KDQ188" s="13"/>
      <c r="KDR188" s="12"/>
      <c r="KDS188" s="12"/>
      <c r="KDT188" s="1"/>
      <c r="KDU188" s="5"/>
      <c r="KDV188" s="29"/>
      <c r="KDW188" s="37"/>
      <c r="KDX188" s="13"/>
      <c r="KDY188" s="12"/>
      <c r="KDZ188" s="12"/>
      <c r="KEA188" s="1"/>
      <c r="KEB188" s="5"/>
      <c r="KEC188" s="29"/>
      <c r="KED188" s="37"/>
      <c r="KEE188" s="13"/>
      <c r="KEF188" s="12"/>
      <c r="KEG188" s="12"/>
      <c r="KEH188" s="1"/>
      <c r="KEI188" s="5"/>
      <c r="KEJ188" s="29"/>
      <c r="KEK188" s="37"/>
      <c r="KEL188" s="13"/>
      <c r="KEM188" s="12"/>
      <c r="KEN188" s="12"/>
      <c r="KEO188" s="1"/>
      <c r="KEP188" s="5"/>
      <c r="KEQ188" s="29"/>
      <c r="KER188" s="37"/>
      <c r="KES188" s="13"/>
      <c r="KET188" s="12"/>
      <c r="KEU188" s="12"/>
      <c r="KEV188" s="1"/>
      <c r="KEW188" s="5"/>
      <c r="KEX188" s="29"/>
      <c r="KEY188" s="37"/>
      <c r="KEZ188" s="13"/>
      <c r="KFA188" s="12"/>
      <c r="KFB188" s="12"/>
      <c r="KFC188" s="1"/>
      <c r="KFD188" s="5"/>
      <c r="KFE188" s="29"/>
      <c r="KFF188" s="37"/>
      <c r="KFG188" s="13"/>
      <c r="KFH188" s="12"/>
      <c r="KFI188" s="12"/>
      <c r="KFJ188" s="1"/>
      <c r="KFK188" s="5"/>
      <c r="KFL188" s="29"/>
      <c r="KFM188" s="37"/>
      <c r="KFN188" s="13"/>
      <c r="KFO188" s="12"/>
      <c r="KFP188" s="12"/>
      <c r="KFQ188" s="1"/>
      <c r="KFR188" s="5"/>
      <c r="KFS188" s="29"/>
      <c r="KFT188" s="37"/>
      <c r="KFU188" s="13"/>
      <c r="KFV188" s="12"/>
      <c r="KFW188" s="12"/>
      <c r="KFX188" s="1"/>
      <c r="KFY188" s="5"/>
      <c r="KFZ188" s="29"/>
      <c r="KGA188" s="37"/>
      <c r="KGB188" s="13"/>
      <c r="KGC188" s="12"/>
      <c r="KGD188" s="12"/>
      <c r="KGE188" s="1"/>
      <c r="KGF188" s="5"/>
      <c r="KGG188" s="29"/>
      <c r="KGH188" s="37"/>
      <c r="KGI188" s="13"/>
      <c r="KGJ188" s="12"/>
      <c r="KGK188" s="12"/>
      <c r="KGL188" s="1"/>
      <c r="KGM188" s="5"/>
      <c r="KGN188" s="29"/>
      <c r="KGO188" s="37"/>
      <c r="KGP188" s="13"/>
      <c r="KGQ188" s="12"/>
      <c r="KGR188" s="12"/>
      <c r="KGS188" s="1"/>
      <c r="KGT188" s="5"/>
      <c r="KGU188" s="29"/>
      <c r="KGV188" s="37"/>
      <c r="KGW188" s="13"/>
      <c r="KGX188" s="12"/>
      <c r="KGY188" s="12"/>
      <c r="KGZ188" s="1"/>
      <c r="KHA188" s="5"/>
      <c r="KHB188" s="29"/>
      <c r="KHC188" s="37"/>
      <c r="KHD188" s="13"/>
      <c r="KHE188" s="12"/>
      <c r="KHF188" s="12"/>
      <c r="KHG188" s="1"/>
      <c r="KHH188" s="5"/>
      <c r="KHI188" s="29"/>
      <c r="KHJ188" s="37"/>
      <c r="KHK188" s="13"/>
      <c r="KHL188" s="12"/>
      <c r="KHM188" s="12"/>
      <c r="KHN188" s="1"/>
      <c r="KHO188" s="5"/>
      <c r="KHP188" s="29"/>
      <c r="KHQ188" s="37"/>
      <c r="KHR188" s="13"/>
      <c r="KHS188" s="12"/>
      <c r="KHT188" s="12"/>
      <c r="KHU188" s="1"/>
      <c r="KHV188" s="5"/>
      <c r="KHW188" s="29"/>
      <c r="KHX188" s="37"/>
      <c r="KHY188" s="13"/>
      <c r="KHZ188" s="12"/>
      <c r="KIA188" s="12"/>
      <c r="KIB188" s="1"/>
      <c r="KIC188" s="5"/>
      <c r="KID188" s="29"/>
      <c r="KIE188" s="37"/>
      <c r="KIF188" s="13"/>
      <c r="KIG188" s="12"/>
      <c r="KIH188" s="12"/>
      <c r="KII188" s="1"/>
      <c r="KIJ188" s="5"/>
      <c r="KIK188" s="29"/>
      <c r="KIL188" s="37"/>
      <c r="KIM188" s="13"/>
      <c r="KIN188" s="12"/>
      <c r="KIO188" s="12"/>
      <c r="KIP188" s="1"/>
      <c r="KIQ188" s="5"/>
      <c r="KIR188" s="29"/>
      <c r="KIS188" s="37"/>
      <c r="KIT188" s="13"/>
      <c r="KIU188" s="12"/>
      <c r="KIV188" s="12"/>
      <c r="KIW188" s="1"/>
      <c r="KIX188" s="5"/>
      <c r="KIY188" s="29"/>
      <c r="KIZ188" s="37"/>
      <c r="KJA188" s="13"/>
      <c r="KJB188" s="12"/>
      <c r="KJC188" s="12"/>
      <c r="KJD188" s="1"/>
      <c r="KJE188" s="5"/>
      <c r="KJF188" s="29"/>
      <c r="KJG188" s="37"/>
      <c r="KJH188" s="13"/>
      <c r="KJI188" s="12"/>
      <c r="KJJ188" s="12"/>
      <c r="KJK188" s="1"/>
      <c r="KJL188" s="5"/>
      <c r="KJM188" s="29"/>
      <c r="KJN188" s="37"/>
      <c r="KJO188" s="13"/>
      <c r="KJP188" s="12"/>
      <c r="KJQ188" s="12"/>
      <c r="KJR188" s="1"/>
      <c r="KJS188" s="5"/>
      <c r="KJT188" s="29"/>
      <c r="KJU188" s="37"/>
      <c r="KJV188" s="13"/>
      <c r="KJW188" s="12"/>
      <c r="KJX188" s="12"/>
      <c r="KJY188" s="1"/>
      <c r="KJZ188" s="5"/>
      <c r="KKA188" s="29"/>
      <c r="KKB188" s="37"/>
      <c r="KKC188" s="13"/>
      <c r="KKD188" s="12"/>
      <c r="KKE188" s="12"/>
      <c r="KKF188" s="1"/>
      <c r="KKG188" s="5"/>
      <c r="KKH188" s="29"/>
      <c r="KKI188" s="37"/>
      <c r="KKJ188" s="13"/>
      <c r="KKK188" s="12"/>
      <c r="KKL188" s="12"/>
      <c r="KKM188" s="1"/>
      <c r="KKN188" s="5"/>
      <c r="KKO188" s="29"/>
      <c r="KKP188" s="37"/>
      <c r="KKQ188" s="13"/>
      <c r="KKR188" s="12"/>
      <c r="KKS188" s="12"/>
      <c r="KKT188" s="1"/>
      <c r="KKU188" s="5"/>
      <c r="KKV188" s="29"/>
      <c r="KKW188" s="37"/>
      <c r="KKX188" s="13"/>
      <c r="KKY188" s="12"/>
      <c r="KKZ188" s="12"/>
      <c r="KLA188" s="1"/>
      <c r="KLB188" s="5"/>
      <c r="KLC188" s="29"/>
      <c r="KLD188" s="37"/>
      <c r="KLE188" s="13"/>
      <c r="KLF188" s="12"/>
      <c r="KLG188" s="12"/>
      <c r="KLH188" s="1"/>
      <c r="KLI188" s="5"/>
      <c r="KLJ188" s="29"/>
      <c r="KLK188" s="37"/>
      <c r="KLL188" s="13"/>
      <c r="KLM188" s="12"/>
      <c r="KLN188" s="12"/>
      <c r="KLO188" s="1"/>
      <c r="KLP188" s="5"/>
      <c r="KLQ188" s="29"/>
      <c r="KLR188" s="37"/>
      <c r="KLS188" s="13"/>
      <c r="KLT188" s="12"/>
      <c r="KLU188" s="12"/>
      <c r="KLV188" s="1"/>
      <c r="KLW188" s="5"/>
      <c r="KLX188" s="29"/>
      <c r="KLY188" s="37"/>
      <c r="KLZ188" s="13"/>
      <c r="KMA188" s="12"/>
      <c r="KMB188" s="12"/>
      <c r="KMC188" s="1"/>
      <c r="KMD188" s="5"/>
      <c r="KME188" s="29"/>
      <c r="KMF188" s="37"/>
      <c r="KMG188" s="13"/>
      <c r="KMH188" s="12"/>
      <c r="KMI188" s="12"/>
      <c r="KMJ188" s="1"/>
      <c r="KMK188" s="5"/>
      <c r="KML188" s="29"/>
      <c r="KMM188" s="37"/>
      <c r="KMN188" s="13"/>
      <c r="KMO188" s="12"/>
      <c r="KMP188" s="12"/>
      <c r="KMQ188" s="1"/>
      <c r="KMR188" s="5"/>
      <c r="KMS188" s="29"/>
      <c r="KMT188" s="37"/>
      <c r="KMU188" s="13"/>
      <c r="KMV188" s="12"/>
      <c r="KMW188" s="12"/>
      <c r="KMX188" s="1"/>
      <c r="KMY188" s="5"/>
      <c r="KMZ188" s="29"/>
      <c r="KNA188" s="37"/>
      <c r="KNB188" s="13"/>
      <c r="KNC188" s="12"/>
      <c r="KND188" s="12"/>
      <c r="KNE188" s="1"/>
      <c r="KNF188" s="5"/>
      <c r="KNG188" s="29"/>
      <c r="KNH188" s="37"/>
      <c r="KNI188" s="13"/>
      <c r="KNJ188" s="12"/>
      <c r="KNK188" s="12"/>
      <c r="KNL188" s="1"/>
      <c r="KNM188" s="5"/>
      <c r="KNN188" s="29"/>
      <c r="KNO188" s="37"/>
      <c r="KNP188" s="13"/>
      <c r="KNQ188" s="12"/>
      <c r="KNR188" s="12"/>
      <c r="KNS188" s="1"/>
      <c r="KNT188" s="5"/>
      <c r="KNU188" s="29"/>
      <c r="KNV188" s="37"/>
      <c r="KNW188" s="13"/>
      <c r="KNX188" s="12"/>
      <c r="KNY188" s="12"/>
      <c r="KNZ188" s="1"/>
      <c r="KOA188" s="5"/>
      <c r="KOB188" s="29"/>
      <c r="KOC188" s="37"/>
      <c r="KOD188" s="13"/>
      <c r="KOE188" s="12"/>
      <c r="KOF188" s="12"/>
      <c r="KOG188" s="1"/>
      <c r="KOH188" s="5"/>
      <c r="KOI188" s="29"/>
      <c r="KOJ188" s="37"/>
      <c r="KOK188" s="13"/>
      <c r="KOL188" s="12"/>
      <c r="KOM188" s="12"/>
      <c r="KON188" s="1"/>
      <c r="KOO188" s="5"/>
      <c r="KOP188" s="29"/>
      <c r="KOQ188" s="37"/>
      <c r="KOR188" s="13"/>
      <c r="KOS188" s="12"/>
      <c r="KOT188" s="12"/>
      <c r="KOU188" s="1"/>
      <c r="KOV188" s="5"/>
      <c r="KOW188" s="29"/>
      <c r="KOX188" s="37"/>
      <c r="KOY188" s="13"/>
      <c r="KOZ188" s="12"/>
      <c r="KPA188" s="12"/>
      <c r="KPB188" s="1"/>
      <c r="KPC188" s="5"/>
      <c r="KPD188" s="29"/>
      <c r="KPE188" s="37"/>
      <c r="KPF188" s="13"/>
      <c r="KPG188" s="12"/>
      <c r="KPH188" s="12"/>
      <c r="KPI188" s="1"/>
      <c r="KPJ188" s="5"/>
      <c r="KPK188" s="29"/>
      <c r="KPL188" s="37"/>
      <c r="KPM188" s="13"/>
      <c r="KPN188" s="12"/>
      <c r="KPO188" s="12"/>
      <c r="KPP188" s="1"/>
      <c r="KPQ188" s="5"/>
      <c r="KPR188" s="29"/>
      <c r="KPS188" s="37"/>
      <c r="KPT188" s="13"/>
      <c r="KPU188" s="12"/>
      <c r="KPV188" s="12"/>
      <c r="KPW188" s="1"/>
      <c r="KPX188" s="5"/>
      <c r="KPY188" s="29"/>
      <c r="KPZ188" s="37"/>
      <c r="KQA188" s="13"/>
      <c r="KQB188" s="12"/>
      <c r="KQC188" s="12"/>
      <c r="KQD188" s="1"/>
      <c r="KQE188" s="5"/>
      <c r="KQF188" s="29"/>
      <c r="KQG188" s="37"/>
      <c r="KQH188" s="13"/>
      <c r="KQI188" s="12"/>
      <c r="KQJ188" s="12"/>
      <c r="KQK188" s="1"/>
      <c r="KQL188" s="5"/>
      <c r="KQM188" s="29"/>
      <c r="KQN188" s="37"/>
      <c r="KQO188" s="13"/>
      <c r="KQP188" s="12"/>
      <c r="KQQ188" s="12"/>
      <c r="KQR188" s="1"/>
      <c r="KQS188" s="5"/>
      <c r="KQT188" s="29"/>
      <c r="KQU188" s="37"/>
      <c r="KQV188" s="13"/>
      <c r="KQW188" s="12"/>
      <c r="KQX188" s="12"/>
      <c r="KQY188" s="1"/>
      <c r="KQZ188" s="5"/>
      <c r="KRA188" s="29"/>
      <c r="KRB188" s="37"/>
      <c r="KRC188" s="13"/>
      <c r="KRD188" s="12"/>
      <c r="KRE188" s="12"/>
      <c r="KRF188" s="1"/>
      <c r="KRG188" s="5"/>
      <c r="KRH188" s="29"/>
      <c r="KRI188" s="37"/>
      <c r="KRJ188" s="13"/>
      <c r="KRK188" s="12"/>
      <c r="KRL188" s="12"/>
      <c r="KRM188" s="1"/>
      <c r="KRN188" s="5"/>
      <c r="KRO188" s="29"/>
      <c r="KRP188" s="37"/>
      <c r="KRQ188" s="13"/>
      <c r="KRR188" s="12"/>
      <c r="KRS188" s="12"/>
      <c r="KRT188" s="1"/>
      <c r="KRU188" s="5"/>
      <c r="KRV188" s="29"/>
      <c r="KRW188" s="37"/>
      <c r="KRX188" s="13"/>
      <c r="KRY188" s="12"/>
      <c r="KRZ188" s="12"/>
      <c r="KSA188" s="1"/>
      <c r="KSB188" s="5"/>
      <c r="KSC188" s="29"/>
      <c r="KSD188" s="37"/>
      <c r="KSE188" s="13"/>
      <c r="KSF188" s="12"/>
      <c r="KSG188" s="12"/>
      <c r="KSH188" s="1"/>
      <c r="KSI188" s="5"/>
      <c r="KSJ188" s="29"/>
      <c r="KSK188" s="37"/>
      <c r="KSL188" s="13"/>
      <c r="KSM188" s="12"/>
      <c r="KSN188" s="12"/>
      <c r="KSO188" s="1"/>
      <c r="KSP188" s="5"/>
      <c r="KSQ188" s="29"/>
      <c r="KSR188" s="37"/>
      <c r="KSS188" s="13"/>
      <c r="KST188" s="12"/>
      <c r="KSU188" s="12"/>
      <c r="KSV188" s="1"/>
      <c r="KSW188" s="5"/>
      <c r="KSX188" s="29"/>
      <c r="KSY188" s="37"/>
      <c r="KSZ188" s="13"/>
      <c r="KTA188" s="12"/>
      <c r="KTB188" s="12"/>
      <c r="KTC188" s="1"/>
      <c r="KTD188" s="5"/>
      <c r="KTE188" s="29"/>
      <c r="KTF188" s="37"/>
      <c r="KTG188" s="13"/>
      <c r="KTH188" s="12"/>
      <c r="KTI188" s="12"/>
      <c r="KTJ188" s="1"/>
      <c r="KTK188" s="5"/>
      <c r="KTL188" s="29"/>
      <c r="KTM188" s="37"/>
      <c r="KTN188" s="13"/>
      <c r="KTO188" s="12"/>
      <c r="KTP188" s="12"/>
      <c r="KTQ188" s="1"/>
      <c r="KTR188" s="5"/>
      <c r="KTS188" s="29"/>
      <c r="KTT188" s="37"/>
      <c r="KTU188" s="13"/>
      <c r="KTV188" s="12"/>
      <c r="KTW188" s="12"/>
      <c r="KTX188" s="1"/>
      <c r="KTY188" s="5"/>
      <c r="KTZ188" s="29"/>
      <c r="KUA188" s="37"/>
      <c r="KUB188" s="13"/>
      <c r="KUC188" s="12"/>
      <c r="KUD188" s="12"/>
      <c r="KUE188" s="1"/>
      <c r="KUF188" s="5"/>
      <c r="KUG188" s="29"/>
      <c r="KUH188" s="37"/>
      <c r="KUI188" s="13"/>
      <c r="KUJ188" s="12"/>
      <c r="KUK188" s="12"/>
      <c r="KUL188" s="1"/>
      <c r="KUM188" s="5"/>
      <c r="KUN188" s="29"/>
      <c r="KUO188" s="37"/>
      <c r="KUP188" s="13"/>
      <c r="KUQ188" s="12"/>
      <c r="KUR188" s="12"/>
      <c r="KUS188" s="1"/>
      <c r="KUT188" s="5"/>
      <c r="KUU188" s="29"/>
      <c r="KUV188" s="37"/>
      <c r="KUW188" s="13"/>
      <c r="KUX188" s="12"/>
      <c r="KUY188" s="12"/>
      <c r="KUZ188" s="1"/>
      <c r="KVA188" s="5"/>
      <c r="KVB188" s="29"/>
      <c r="KVC188" s="37"/>
      <c r="KVD188" s="13"/>
      <c r="KVE188" s="12"/>
      <c r="KVF188" s="12"/>
      <c r="KVG188" s="1"/>
      <c r="KVH188" s="5"/>
      <c r="KVI188" s="29"/>
      <c r="KVJ188" s="37"/>
      <c r="KVK188" s="13"/>
      <c r="KVL188" s="12"/>
      <c r="KVM188" s="12"/>
      <c r="KVN188" s="1"/>
      <c r="KVO188" s="5"/>
      <c r="KVP188" s="29"/>
      <c r="KVQ188" s="37"/>
      <c r="KVR188" s="13"/>
      <c r="KVS188" s="12"/>
      <c r="KVT188" s="12"/>
      <c r="KVU188" s="1"/>
      <c r="KVV188" s="5"/>
      <c r="KVW188" s="29"/>
      <c r="KVX188" s="37"/>
      <c r="KVY188" s="13"/>
      <c r="KVZ188" s="12"/>
      <c r="KWA188" s="12"/>
      <c r="KWB188" s="1"/>
      <c r="KWC188" s="5"/>
      <c r="KWD188" s="29"/>
      <c r="KWE188" s="37"/>
      <c r="KWF188" s="13"/>
      <c r="KWG188" s="12"/>
      <c r="KWH188" s="12"/>
      <c r="KWI188" s="1"/>
      <c r="KWJ188" s="5"/>
      <c r="KWK188" s="29"/>
      <c r="KWL188" s="37"/>
      <c r="KWM188" s="13"/>
      <c r="KWN188" s="12"/>
      <c r="KWO188" s="12"/>
      <c r="KWP188" s="1"/>
      <c r="KWQ188" s="5"/>
      <c r="KWR188" s="29"/>
      <c r="KWS188" s="37"/>
      <c r="KWT188" s="13"/>
      <c r="KWU188" s="12"/>
      <c r="KWV188" s="12"/>
      <c r="KWW188" s="1"/>
      <c r="KWX188" s="5"/>
      <c r="KWY188" s="29"/>
      <c r="KWZ188" s="37"/>
      <c r="KXA188" s="13"/>
      <c r="KXB188" s="12"/>
      <c r="KXC188" s="12"/>
      <c r="KXD188" s="1"/>
      <c r="KXE188" s="5"/>
      <c r="KXF188" s="29"/>
      <c r="KXG188" s="37"/>
      <c r="KXH188" s="13"/>
      <c r="KXI188" s="12"/>
      <c r="KXJ188" s="12"/>
      <c r="KXK188" s="1"/>
      <c r="KXL188" s="5"/>
      <c r="KXM188" s="29"/>
      <c r="KXN188" s="37"/>
      <c r="KXO188" s="13"/>
      <c r="KXP188" s="12"/>
      <c r="KXQ188" s="12"/>
      <c r="KXR188" s="1"/>
      <c r="KXS188" s="5"/>
      <c r="KXT188" s="29"/>
      <c r="KXU188" s="37"/>
      <c r="KXV188" s="13"/>
      <c r="KXW188" s="12"/>
      <c r="KXX188" s="12"/>
      <c r="KXY188" s="1"/>
      <c r="KXZ188" s="5"/>
      <c r="KYA188" s="29"/>
      <c r="KYB188" s="37"/>
      <c r="KYC188" s="13"/>
      <c r="KYD188" s="12"/>
      <c r="KYE188" s="12"/>
      <c r="KYF188" s="1"/>
      <c r="KYG188" s="5"/>
      <c r="KYH188" s="29"/>
      <c r="KYI188" s="37"/>
      <c r="KYJ188" s="13"/>
      <c r="KYK188" s="12"/>
      <c r="KYL188" s="12"/>
      <c r="KYM188" s="1"/>
      <c r="KYN188" s="5"/>
      <c r="KYO188" s="29"/>
      <c r="KYP188" s="37"/>
      <c r="KYQ188" s="13"/>
      <c r="KYR188" s="12"/>
      <c r="KYS188" s="12"/>
      <c r="KYT188" s="1"/>
      <c r="KYU188" s="5"/>
      <c r="KYV188" s="29"/>
      <c r="KYW188" s="37"/>
      <c r="KYX188" s="13"/>
      <c r="KYY188" s="12"/>
      <c r="KYZ188" s="12"/>
      <c r="KZA188" s="1"/>
      <c r="KZB188" s="5"/>
      <c r="KZC188" s="29"/>
      <c r="KZD188" s="37"/>
      <c r="KZE188" s="13"/>
      <c r="KZF188" s="12"/>
      <c r="KZG188" s="12"/>
      <c r="KZH188" s="1"/>
      <c r="KZI188" s="5"/>
      <c r="KZJ188" s="29"/>
      <c r="KZK188" s="37"/>
      <c r="KZL188" s="13"/>
      <c r="KZM188" s="12"/>
      <c r="KZN188" s="12"/>
      <c r="KZO188" s="1"/>
      <c r="KZP188" s="5"/>
      <c r="KZQ188" s="29"/>
      <c r="KZR188" s="37"/>
      <c r="KZS188" s="13"/>
      <c r="KZT188" s="12"/>
      <c r="KZU188" s="12"/>
      <c r="KZV188" s="1"/>
      <c r="KZW188" s="5"/>
      <c r="KZX188" s="29"/>
      <c r="KZY188" s="37"/>
      <c r="KZZ188" s="13"/>
      <c r="LAA188" s="12"/>
      <c r="LAB188" s="12"/>
      <c r="LAC188" s="1"/>
      <c r="LAD188" s="5"/>
      <c r="LAE188" s="29"/>
      <c r="LAF188" s="37"/>
      <c r="LAG188" s="13"/>
      <c r="LAH188" s="12"/>
      <c r="LAI188" s="12"/>
      <c r="LAJ188" s="1"/>
      <c r="LAK188" s="5"/>
      <c r="LAL188" s="29"/>
      <c r="LAM188" s="37"/>
      <c r="LAN188" s="13"/>
      <c r="LAO188" s="12"/>
      <c r="LAP188" s="12"/>
      <c r="LAQ188" s="1"/>
      <c r="LAR188" s="5"/>
      <c r="LAS188" s="29"/>
      <c r="LAT188" s="37"/>
      <c r="LAU188" s="13"/>
      <c r="LAV188" s="12"/>
      <c r="LAW188" s="12"/>
      <c r="LAX188" s="1"/>
      <c r="LAY188" s="5"/>
      <c r="LAZ188" s="29"/>
      <c r="LBA188" s="37"/>
      <c r="LBB188" s="13"/>
      <c r="LBC188" s="12"/>
      <c r="LBD188" s="12"/>
      <c r="LBE188" s="1"/>
      <c r="LBF188" s="5"/>
      <c r="LBG188" s="29"/>
      <c r="LBH188" s="37"/>
      <c r="LBI188" s="13"/>
      <c r="LBJ188" s="12"/>
      <c r="LBK188" s="12"/>
      <c r="LBL188" s="1"/>
      <c r="LBM188" s="5"/>
      <c r="LBN188" s="29"/>
      <c r="LBO188" s="37"/>
      <c r="LBP188" s="13"/>
      <c r="LBQ188" s="12"/>
      <c r="LBR188" s="12"/>
      <c r="LBS188" s="1"/>
      <c r="LBT188" s="5"/>
      <c r="LBU188" s="29"/>
      <c r="LBV188" s="37"/>
      <c r="LBW188" s="13"/>
      <c r="LBX188" s="12"/>
      <c r="LBY188" s="12"/>
      <c r="LBZ188" s="1"/>
      <c r="LCA188" s="5"/>
      <c r="LCB188" s="29"/>
      <c r="LCC188" s="37"/>
      <c r="LCD188" s="13"/>
      <c r="LCE188" s="12"/>
      <c r="LCF188" s="12"/>
      <c r="LCG188" s="1"/>
      <c r="LCH188" s="5"/>
      <c r="LCI188" s="29"/>
      <c r="LCJ188" s="37"/>
      <c r="LCK188" s="13"/>
      <c r="LCL188" s="12"/>
      <c r="LCM188" s="12"/>
      <c r="LCN188" s="1"/>
      <c r="LCO188" s="5"/>
      <c r="LCP188" s="29"/>
      <c r="LCQ188" s="37"/>
      <c r="LCR188" s="13"/>
      <c r="LCS188" s="12"/>
      <c r="LCT188" s="12"/>
      <c r="LCU188" s="1"/>
      <c r="LCV188" s="5"/>
      <c r="LCW188" s="29"/>
      <c r="LCX188" s="37"/>
      <c r="LCY188" s="13"/>
      <c r="LCZ188" s="12"/>
      <c r="LDA188" s="12"/>
      <c r="LDB188" s="1"/>
      <c r="LDC188" s="5"/>
      <c r="LDD188" s="29"/>
      <c r="LDE188" s="37"/>
      <c r="LDF188" s="13"/>
      <c r="LDG188" s="12"/>
      <c r="LDH188" s="12"/>
      <c r="LDI188" s="1"/>
      <c r="LDJ188" s="5"/>
      <c r="LDK188" s="29"/>
      <c r="LDL188" s="37"/>
      <c r="LDM188" s="13"/>
      <c r="LDN188" s="12"/>
      <c r="LDO188" s="12"/>
      <c r="LDP188" s="1"/>
      <c r="LDQ188" s="5"/>
      <c r="LDR188" s="29"/>
      <c r="LDS188" s="37"/>
      <c r="LDT188" s="13"/>
      <c r="LDU188" s="12"/>
      <c r="LDV188" s="12"/>
      <c r="LDW188" s="1"/>
      <c r="LDX188" s="5"/>
      <c r="LDY188" s="29"/>
      <c r="LDZ188" s="37"/>
      <c r="LEA188" s="13"/>
      <c r="LEB188" s="12"/>
      <c r="LEC188" s="12"/>
      <c r="LED188" s="1"/>
      <c r="LEE188" s="5"/>
      <c r="LEF188" s="29"/>
      <c r="LEG188" s="37"/>
      <c r="LEH188" s="13"/>
      <c r="LEI188" s="12"/>
      <c r="LEJ188" s="12"/>
      <c r="LEK188" s="1"/>
      <c r="LEL188" s="5"/>
      <c r="LEM188" s="29"/>
      <c r="LEN188" s="37"/>
      <c r="LEO188" s="13"/>
      <c r="LEP188" s="12"/>
      <c r="LEQ188" s="12"/>
      <c r="LER188" s="1"/>
      <c r="LES188" s="5"/>
      <c r="LET188" s="29"/>
      <c r="LEU188" s="37"/>
      <c r="LEV188" s="13"/>
      <c r="LEW188" s="12"/>
      <c r="LEX188" s="12"/>
      <c r="LEY188" s="1"/>
      <c r="LEZ188" s="5"/>
      <c r="LFA188" s="29"/>
      <c r="LFB188" s="37"/>
      <c r="LFC188" s="13"/>
      <c r="LFD188" s="12"/>
      <c r="LFE188" s="12"/>
      <c r="LFF188" s="1"/>
      <c r="LFG188" s="5"/>
      <c r="LFH188" s="29"/>
      <c r="LFI188" s="37"/>
      <c r="LFJ188" s="13"/>
      <c r="LFK188" s="12"/>
      <c r="LFL188" s="12"/>
      <c r="LFM188" s="1"/>
      <c r="LFN188" s="5"/>
      <c r="LFO188" s="29"/>
      <c r="LFP188" s="37"/>
      <c r="LFQ188" s="13"/>
      <c r="LFR188" s="12"/>
      <c r="LFS188" s="12"/>
      <c r="LFT188" s="1"/>
      <c r="LFU188" s="5"/>
      <c r="LFV188" s="29"/>
      <c r="LFW188" s="37"/>
      <c r="LFX188" s="13"/>
      <c r="LFY188" s="12"/>
      <c r="LFZ188" s="12"/>
      <c r="LGA188" s="1"/>
      <c r="LGB188" s="5"/>
      <c r="LGC188" s="29"/>
      <c r="LGD188" s="37"/>
      <c r="LGE188" s="13"/>
      <c r="LGF188" s="12"/>
      <c r="LGG188" s="12"/>
      <c r="LGH188" s="1"/>
      <c r="LGI188" s="5"/>
      <c r="LGJ188" s="29"/>
      <c r="LGK188" s="37"/>
      <c r="LGL188" s="13"/>
      <c r="LGM188" s="12"/>
      <c r="LGN188" s="12"/>
      <c r="LGO188" s="1"/>
      <c r="LGP188" s="5"/>
      <c r="LGQ188" s="29"/>
      <c r="LGR188" s="37"/>
      <c r="LGS188" s="13"/>
      <c r="LGT188" s="12"/>
      <c r="LGU188" s="12"/>
      <c r="LGV188" s="1"/>
      <c r="LGW188" s="5"/>
      <c r="LGX188" s="29"/>
      <c r="LGY188" s="37"/>
      <c r="LGZ188" s="13"/>
      <c r="LHA188" s="12"/>
      <c r="LHB188" s="12"/>
      <c r="LHC188" s="1"/>
      <c r="LHD188" s="5"/>
      <c r="LHE188" s="29"/>
      <c r="LHF188" s="37"/>
      <c r="LHG188" s="13"/>
      <c r="LHH188" s="12"/>
      <c r="LHI188" s="12"/>
      <c r="LHJ188" s="1"/>
      <c r="LHK188" s="5"/>
      <c r="LHL188" s="29"/>
      <c r="LHM188" s="37"/>
      <c r="LHN188" s="13"/>
      <c r="LHO188" s="12"/>
      <c r="LHP188" s="12"/>
      <c r="LHQ188" s="1"/>
      <c r="LHR188" s="5"/>
      <c r="LHS188" s="29"/>
      <c r="LHT188" s="37"/>
      <c r="LHU188" s="13"/>
      <c r="LHV188" s="12"/>
      <c r="LHW188" s="12"/>
      <c r="LHX188" s="1"/>
      <c r="LHY188" s="5"/>
      <c r="LHZ188" s="29"/>
      <c r="LIA188" s="37"/>
      <c r="LIB188" s="13"/>
      <c r="LIC188" s="12"/>
      <c r="LID188" s="12"/>
      <c r="LIE188" s="1"/>
      <c r="LIF188" s="5"/>
      <c r="LIG188" s="29"/>
      <c r="LIH188" s="37"/>
      <c r="LII188" s="13"/>
      <c r="LIJ188" s="12"/>
      <c r="LIK188" s="12"/>
      <c r="LIL188" s="1"/>
      <c r="LIM188" s="5"/>
      <c r="LIN188" s="29"/>
      <c r="LIO188" s="37"/>
      <c r="LIP188" s="13"/>
      <c r="LIQ188" s="12"/>
      <c r="LIR188" s="12"/>
      <c r="LIS188" s="1"/>
      <c r="LIT188" s="5"/>
      <c r="LIU188" s="29"/>
      <c r="LIV188" s="37"/>
      <c r="LIW188" s="13"/>
      <c r="LIX188" s="12"/>
      <c r="LIY188" s="12"/>
      <c r="LIZ188" s="1"/>
      <c r="LJA188" s="5"/>
      <c r="LJB188" s="29"/>
      <c r="LJC188" s="37"/>
      <c r="LJD188" s="13"/>
      <c r="LJE188" s="12"/>
      <c r="LJF188" s="12"/>
      <c r="LJG188" s="1"/>
      <c r="LJH188" s="5"/>
      <c r="LJI188" s="29"/>
      <c r="LJJ188" s="37"/>
      <c r="LJK188" s="13"/>
      <c r="LJL188" s="12"/>
      <c r="LJM188" s="12"/>
      <c r="LJN188" s="1"/>
      <c r="LJO188" s="5"/>
      <c r="LJP188" s="29"/>
      <c r="LJQ188" s="37"/>
      <c r="LJR188" s="13"/>
      <c r="LJS188" s="12"/>
      <c r="LJT188" s="12"/>
      <c r="LJU188" s="1"/>
      <c r="LJV188" s="5"/>
      <c r="LJW188" s="29"/>
      <c r="LJX188" s="37"/>
      <c r="LJY188" s="13"/>
      <c r="LJZ188" s="12"/>
      <c r="LKA188" s="12"/>
      <c r="LKB188" s="1"/>
      <c r="LKC188" s="5"/>
      <c r="LKD188" s="29"/>
      <c r="LKE188" s="37"/>
      <c r="LKF188" s="13"/>
      <c r="LKG188" s="12"/>
      <c r="LKH188" s="12"/>
      <c r="LKI188" s="1"/>
      <c r="LKJ188" s="5"/>
      <c r="LKK188" s="29"/>
      <c r="LKL188" s="37"/>
      <c r="LKM188" s="13"/>
      <c r="LKN188" s="12"/>
      <c r="LKO188" s="12"/>
      <c r="LKP188" s="1"/>
      <c r="LKQ188" s="5"/>
      <c r="LKR188" s="29"/>
      <c r="LKS188" s="37"/>
      <c r="LKT188" s="13"/>
      <c r="LKU188" s="12"/>
      <c r="LKV188" s="12"/>
      <c r="LKW188" s="1"/>
      <c r="LKX188" s="5"/>
      <c r="LKY188" s="29"/>
      <c r="LKZ188" s="37"/>
      <c r="LLA188" s="13"/>
      <c r="LLB188" s="12"/>
      <c r="LLC188" s="12"/>
      <c r="LLD188" s="1"/>
      <c r="LLE188" s="5"/>
      <c r="LLF188" s="29"/>
      <c r="LLG188" s="37"/>
      <c r="LLH188" s="13"/>
      <c r="LLI188" s="12"/>
      <c r="LLJ188" s="12"/>
      <c r="LLK188" s="1"/>
      <c r="LLL188" s="5"/>
      <c r="LLM188" s="29"/>
      <c r="LLN188" s="37"/>
      <c r="LLO188" s="13"/>
      <c r="LLP188" s="12"/>
      <c r="LLQ188" s="12"/>
      <c r="LLR188" s="1"/>
      <c r="LLS188" s="5"/>
      <c r="LLT188" s="29"/>
      <c r="LLU188" s="37"/>
      <c r="LLV188" s="13"/>
      <c r="LLW188" s="12"/>
      <c r="LLX188" s="12"/>
      <c r="LLY188" s="1"/>
      <c r="LLZ188" s="5"/>
      <c r="LMA188" s="29"/>
      <c r="LMB188" s="37"/>
      <c r="LMC188" s="13"/>
      <c r="LMD188" s="12"/>
      <c r="LME188" s="12"/>
      <c r="LMF188" s="1"/>
      <c r="LMG188" s="5"/>
      <c r="LMH188" s="29"/>
      <c r="LMI188" s="37"/>
      <c r="LMJ188" s="13"/>
      <c r="LMK188" s="12"/>
      <c r="LML188" s="12"/>
      <c r="LMM188" s="1"/>
      <c r="LMN188" s="5"/>
      <c r="LMO188" s="29"/>
      <c r="LMP188" s="37"/>
      <c r="LMQ188" s="13"/>
      <c r="LMR188" s="12"/>
      <c r="LMS188" s="12"/>
      <c r="LMT188" s="1"/>
      <c r="LMU188" s="5"/>
      <c r="LMV188" s="29"/>
      <c r="LMW188" s="37"/>
      <c r="LMX188" s="13"/>
      <c r="LMY188" s="12"/>
      <c r="LMZ188" s="12"/>
      <c r="LNA188" s="1"/>
      <c r="LNB188" s="5"/>
      <c r="LNC188" s="29"/>
      <c r="LND188" s="37"/>
      <c r="LNE188" s="13"/>
      <c r="LNF188" s="12"/>
      <c r="LNG188" s="12"/>
      <c r="LNH188" s="1"/>
      <c r="LNI188" s="5"/>
      <c r="LNJ188" s="29"/>
      <c r="LNK188" s="37"/>
      <c r="LNL188" s="13"/>
      <c r="LNM188" s="12"/>
      <c r="LNN188" s="12"/>
      <c r="LNO188" s="1"/>
      <c r="LNP188" s="5"/>
      <c r="LNQ188" s="29"/>
      <c r="LNR188" s="37"/>
      <c r="LNS188" s="13"/>
      <c r="LNT188" s="12"/>
      <c r="LNU188" s="12"/>
      <c r="LNV188" s="1"/>
      <c r="LNW188" s="5"/>
      <c r="LNX188" s="29"/>
      <c r="LNY188" s="37"/>
      <c r="LNZ188" s="13"/>
      <c r="LOA188" s="12"/>
      <c r="LOB188" s="12"/>
      <c r="LOC188" s="1"/>
      <c r="LOD188" s="5"/>
      <c r="LOE188" s="29"/>
      <c r="LOF188" s="37"/>
      <c r="LOG188" s="13"/>
      <c r="LOH188" s="12"/>
      <c r="LOI188" s="12"/>
      <c r="LOJ188" s="1"/>
      <c r="LOK188" s="5"/>
      <c r="LOL188" s="29"/>
      <c r="LOM188" s="37"/>
      <c r="LON188" s="13"/>
      <c r="LOO188" s="12"/>
      <c r="LOP188" s="12"/>
      <c r="LOQ188" s="1"/>
      <c r="LOR188" s="5"/>
      <c r="LOS188" s="29"/>
      <c r="LOT188" s="37"/>
      <c r="LOU188" s="13"/>
      <c r="LOV188" s="12"/>
      <c r="LOW188" s="12"/>
      <c r="LOX188" s="1"/>
      <c r="LOY188" s="5"/>
      <c r="LOZ188" s="29"/>
      <c r="LPA188" s="37"/>
      <c r="LPB188" s="13"/>
      <c r="LPC188" s="12"/>
      <c r="LPD188" s="12"/>
      <c r="LPE188" s="1"/>
      <c r="LPF188" s="5"/>
      <c r="LPG188" s="29"/>
      <c r="LPH188" s="37"/>
      <c r="LPI188" s="13"/>
      <c r="LPJ188" s="12"/>
      <c r="LPK188" s="12"/>
      <c r="LPL188" s="1"/>
      <c r="LPM188" s="5"/>
      <c r="LPN188" s="29"/>
      <c r="LPO188" s="37"/>
      <c r="LPP188" s="13"/>
      <c r="LPQ188" s="12"/>
      <c r="LPR188" s="12"/>
      <c r="LPS188" s="1"/>
      <c r="LPT188" s="5"/>
      <c r="LPU188" s="29"/>
      <c r="LPV188" s="37"/>
      <c r="LPW188" s="13"/>
      <c r="LPX188" s="12"/>
      <c r="LPY188" s="12"/>
      <c r="LPZ188" s="1"/>
      <c r="LQA188" s="5"/>
      <c r="LQB188" s="29"/>
      <c r="LQC188" s="37"/>
      <c r="LQD188" s="13"/>
      <c r="LQE188" s="12"/>
      <c r="LQF188" s="12"/>
      <c r="LQG188" s="1"/>
      <c r="LQH188" s="5"/>
      <c r="LQI188" s="29"/>
      <c r="LQJ188" s="37"/>
      <c r="LQK188" s="13"/>
      <c r="LQL188" s="12"/>
      <c r="LQM188" s="12"/>
      <c r="LQN188" s="1"/>
      <c r="LQO188" s="5"/>
      <c r="LQP188" s="29"/>
      <c r="LQQ188" s="37"/>
      <c r="LQR188" s="13"/>
      <c r="LQS188" s="12"/>
      <c r="LQT188" s="12"/>
      <c r="LQU188" s="1"/>
      <c r="LQV188" s="5"/>
      <c r="LQW188" s="29"/>
      <c r="LQX188" s="37"/>
      <c r="LQY188" s="13"/>
      <c r="LQZ188" s="12"/>
      <c r="LRA188" s="12"/>
      <c r="LRB188" s="1"/>
      <c r="LRC188" s="5"/>
      <c r="LRD188" s="29"/>
      <c r="LRE188" s="37"/>
      <c r="LRF188" s="13"/>
      <c r="LRG188" s="12"/>
      <c r="LRH188" s="12"/>
      <c r="LRI188" s="1"/>
      <c r="LRJ188" s="5"/>
      <c r="LRK188" s="29"/>
      <c r="LRL188" s="37"/>
      <c r="LRM188" s="13"/>
      <c r="LRN188" s="12"/>
      <c r="LRO188" s="12"/>
      <c r="LRP188" s="1"/>
      <c r="LRQ188" s="5"/>
      <c r="LRR188" s="29"/>
      <c r="LRS188" s="37"/>
      <c r="LRT188" s="13"/>
      <c r="LRU188" s="12"/>
      <c r="LRV188" s="12"/>
      <c r="LRW188" s="1"/>
      <c r="LRX188" s="5"/>
      <c r="LRY188" s="29"/>
      <c r="LRZ188" s="37"/>
      <c r="LSA188" s="13"/>
      <c r="LSB188" s="12"/>
      <c r="LSC188" s="12"/>
      <c r="LSD188" s="1"/>
      <c r="LSE188" s="5"/>
      <c r="LSF188" s="29"/>
      <c r="LSG188" s="37"/>
      <c r="LSH188" s="13"/>
      <c r="LSI188" s="12"/>
      <c r="LSJ188" s="12"/>
      <c r="LSK188" s="1"/>
      <c r="LSL188" s="5"/>
      <c r="LSM188" s="29"/>
      <c r="LSN188" s="37"/>
      <c r="LSO188" s="13"/>
      <c r="LSP188" s="12"/>
      <c r="LSQ188" s="12"/>
      <c r="LSR188" s="1"/>
      <c r="LSS188" s="5"/>
      <c r="LST188" s="29"/>
      <c r="LSU188" s="37"/>
      <c r="LSV188" s="13"/>
      <c r="LSW188" s="12"/>
      <c r="LSX188" s="12"/>
      <c r="LSY188" s="1"/>
      <c r="LSZ188" s="5"/>
      <c r="LTA188" s="29"/>
      <c r="LTB188" s="37"/>
      <c r="LTC188" s="13"/>
      <c r="LTD188" s="12"/>
      <c r="LTE188" s="12"/>
      <c r="LTF188" s="1"/>
      <c r="LTG188" s="5"/>
      <c r="LTH188" s="29"/>
      <c r="LTI188" s="37"/>
      <c r="LTJ188" s="13"/>
      <c r="LTK188" s="12"/>
      <c r="LTL188" s="12"/>
      <c r="LTM188" s="1"/>
      <c r="LTN188" s="5"/>
      <c r="LTO188" s="29"/>
      <c r="LTP188" s="37"/>
      <c r="LTQ188" s="13"/>
      <c r="LTR188" s="12"/>
      <c r="LTS188" s="12"/>
      <c r="LTT188" s="1"/>
      <c r="LTU188" s="5"/>
      <c r="LTV188" s="29"/>
      <c r="LTW188" s="37"/>
      <c r="LTX188" s="13"/>
      <c r="LTY188" s="12"/>
      <c r="LTZ188" s="12"/>
      <c r="LUA188" s="1"/>
      <c r="LUB188" s="5"/>
      <c r="LUC188" s="29"/>
      <c r="LUD188" s="37"/>
      <c r="LUE188" s="13"/>
      <c r="LUF188" s="12"/>
      <c r="LUG188" s="12"/>
      <c r="LUH188" s="1"/>
      <c r="LUI188" s="5"/>
      <c r="LUJ188" s="29"/>
      <c r="LUK188" s="37"/>
      <c r="LUL188" s="13"/>
      <c r="LUM188" s="12"/>
      <c r="LUN188" s="12"/>
      <c r="LUO188" s="1"/>
      <c r="LUP188" s="5"/>
      <c r="LUQ188" s="29"/>
      <c r="LUR188" s="37"/>
      <c r="LUS188" s="13"/>
      <c r="LUT188" s="12"/>
      <c r="LUU188" s="12"/>
      <c r="LUV188" s="1"/>
      <c r="LUW188" s="5"/>
      <c r="LUX188" s="29"/>
      <c r="LUY188" s="37"/>
      <c r="LUZ188" s="13"/>
      <c r="LVA188" s="12"/>
      <c r="LVB188" s="12"/>
      <c r="LVC188" s="1"/>
      <c r="LVD188" s="5"/>
      <c r="LVE188" s="29"/>
      <c r="LVF188" s="37"/>
      <c r="LVG188" s="13"/>
      <c r="LVH188" s="12"/>
      <c r="LVI188" s="12"/>
      <c r="LVJ188" s="1"/>
      <c r="LVK188" s="5"/>
      <c r="LVL188" s="29"/>
      <c r="LVM188" s="37"/>
      <c r="LVN188" s="13"/>
      <c r="LVO188" s="12"/>
      <c r="LVP188" s="12"/>
      <c r="LVQ188" s="1"/>
      <c r="LVR188" s="5"/>
      <c r="LVS188" s="29"/>
      <c r="LVT188" s="37"/>
      <c r="LVU188" s="13"/>
      <c r="LVV188" s="12"/>
      <c r="LVW188" s="12"/>
      <c r="LVX188" s="1"/>
      <c r="LVY188" s="5"/>
      <c r="LVZ188" s="29"/>
      <c r="LWA188" s="37"/>
      <c r="LWB188" s="13"/>
      <c r="LWC188" s="12"/>
      <c r="LWD188" s="12"/>
      <c r="LWE188" s="1"/>
      <c r="LWF188" s="5"/>
      <c r="LWG188" s="29"/>
      <c r="LWH188" s="37"/>
      <c r="LWI188" s="13"/>
      <c r="LWJ188" s="12"/>
      <c r="LWK188" s="12"/>
      <c r="LWL188" s="1"/>
      <c r="LWM188" s="5"/>
      <c r="LWN188" s="29"/>
      <c r="LWO188" s="37"/>
      <c r="LWP188" s="13"/>
      <c r="LWQ188" s="12"/>
      <c r="LWR188" s="12"/>
      <c r="LWS188" s="1"/>
      <c r="LWT188" s="5"/>
      <c r="LWU188" s="29"/>
      <c r="LWV188" s="37"/>
      <c r="LWW188" s="13"/>
      <c r="LWX188" s="12"/>
      <c r="LWY188" s="12"/>
      <c r="LWZ188" s="1"/>
      <c r="LXA188" s="5"/>
      <c r="LXB188" s="29"/>
      <c r="LXC188" s="37"/>
      <c r="LXD188" s="13"/>
      <c r="LXE188" s="12"/>
      <c r="LXF188" s="12"/>
      <c r="LXG188" s="1"/>
      <c r="LXH188" s="5"/>
      <c r="LXI188" s="29"/>
      <c r="LXJ188" s="37"/>
      <c r="LXK188" s="13"/>
      <c r="LXL188" s="12"/>
      <c r="LXM188" s="12"/>
      <c r="LXN188" s="1"/>
      <c r="LXO188" s="5"/>
      <c r="LXP188" s="29"/>
      <c r="LXQ188" s="37"/>
      <c r="LXR188" s="13"/>
      <c r="LXS188" s="12"/>
      <c r="LXT188" s="12"/>
      <c r="LXU188" s="1"/>
      <c r="LXV188" s="5"/>
      <c r="LXW188" s="29"/>
      <c r="LXX188" s="37"/>
      <c r="LXY188" s="13"/>
      <c r="LXZ188" s="12"/>
      <c r="LYA188" s="12"/>
      <c r="LYB188" s="1"/>
      <c r="LYC188" s="5"/>
      <c r="LYD188" s="29"/>
      <c r="LYE188" s="37"/>
      <c r="LYF188" s="13"/>
      <c r="LYG188" s="12"/>
      <c r="LYH188" s="12"/>
      <c r="LYI188" s="1"/>
      <c r="LYJ188" s="5"/>
      <c r="LYK188" s="29"/>
      <c r="LYL188" s="37"/>
      <c r="LYM188" s="13"/>
      <c r="LYN188" s="12"/>
      <c r="LYO188" s="12"/>
      <c r="LYP188" s="1"/>
      <c r="LYQ188" s="5"/>
      <c r="LYR188" s="29"/>
      <c r="LYS188" s="37"/>
      <c r="LYT188" s="13"/>
      <c r="LYU188" s="12"/>
      <c r="LYV188" s="12"/>
      <c r="LYW188" s="1"/>
      <c r="LYX188" s="5"/>
      <c r="LYY188" s="29"/>
      <c r="LYZ188" s="37"/>
      <c r="LZA188" s="13"/>
      <c r="LZB188" s="12"/>
      <c r="LZC188" s="12"/>
      <c r="LZD188" s="1"/>
      <c r="LZE188" s="5"/>
      <c r="LZF188" s="29"/>
      <c r="LZG188" s="37"/>
      <c r="LZH188" s="13"/>
      <c r="LZI188" s="12"/>
      <c r="LZJ188" s="12"/>
      <c r="LZK188" s="1"/>
      <c r="LZL188" s="5"/>
      <c r="LZM188" s="29"/>
      <c r="LZN188" s="37"/>
      <c r="LZO188" s="13"/>
      <c r="LZP188" s="12"/>
      <c r="LZQ188" s="12"/>
      <c r="LZR188" s="1"/>
      <c r="LZS188" s="5"/>
      <c r="LZT188" s="29"/>
      <c r="LZU188" s="37"/>
      <c r="LZV188" s="13"/>
      <c r="LZW188" s="12"/>
      <c r="LZX188" s="12"/>
      <c r="LZY188" s="1"/>
      <c r="LZZ188" s="5"/>
      <c r="MAA188" s="29"/>
      <c r="MAB188" s="37"/>
      <c r="MAC188" s="13"/>
      <c r="MAD188" s="12"/>
      <c r="MAE188" s="12"/>
      <c r="MAF188" s="1"/>
      <c r="MAG188" s="5"/>
      <c r="MAH188" s="29"/>
      <c r="MAI188" s="37"/>
      <c r="MAJ188" s="13"/>
      <c r="MAK188" s="12"/>
      <c r="MAL188" s="12"/>
      <c r="MAM188" s="1"/>
      <c r="MAN188" s="5"/>
      <c r="MAO188" s="29"/>
      <c r="MAP188" s="37"/>
      <c r="MAQ188" s="13"/>
      <c r="MAR188" s="12"/>
      <c r="MAS188" s="12"/>
      <c r="MAT188" s="1"/>
      <c r="MAU188" s="5"/>
      <c r="MAV188" s="29"/>
      <c r="MAW188" s="37"/>
      <c r="MAX188" s="13"/>
      <c r="MAY188" s="12"/>
      <c r="MAZ188" s="12"/>
      <c r="MBA188" s="1"/>
      <c r="MBB188" s="5"/>
      <c r="MBC188" s="29"/>
      <c r="MBD188" s="37"/>
      <c r="MBE188" s="13"/>
      <c r="MBF188" s="12"/>
      <c r="MBG188" s="12"/>
      <c r="MBH188" s="1"/>
      <c r="MBI188" s="5"/>
      <c r="MBJ188" s="29"/>
      <c r="MBK188" s="37"/>
      <c r="MBL188" s="13"/>
      <c r="MBM188" s="12"/>
      <c r="MBN188" s="12"/>
      <c r="MBO188" s="1"/>
      <c r="MBP188" s="5"/>
      <c r="MBQ188" s="29"/>
      <c r="MBR188" s="37"/>
      <c r="MBS188" s="13"/>
      <c r="MBT188" s="12"/>
      <c r="MBU188" s="12"/>
      <c r="MBV188" s="1"/>
      <c r="MBW188" s="5"/>
      <c r="MBX188" s="29"/>
      <c r="MBY188" s="37"/>
      <c r="MBZ188" s="13"/>
      <c r="MCA188" s="12"/>
      <c r="MCB188" s="12"/>
      <c r="MCC188" s="1"/>
      <c r="MCD188" s="5"/>
      <c r="MCE188" s="29"/>
      <c r="MCF188" s="37"/>
      <c r="MCG188" s="13"/>
      <c r="MCH188" s="12"/>
      <c r="MCI188" s="12"/>
      <c r="MCJ188" s="1"/>
      <c r="MCK188" s="5"/>
      <c r="MCL188" s="29"/>
      <c r="MCM188" s="37"/>
      <c r="MCN188" s="13"/>
      <c r="MCO188" s="12"/>
      <c r="MCP188" s="12"/>
      <c r="MCQ188" s="1"/>
      <c r="MCR188" s="5"/>
      <c r="MCS188" s="29"/>
      <c r="MCT188" s="37"/>
      <c r="MCU188" s="13"/>
      <c r="MCV188" s="12"/>
      <c r="MCW188" s="12"/>
      <c r="MCX188" s="1"/>
      <c r="MCY188" s="5"/>
      <c r="MCZ188" s="29"/>
      <c r="MDA188" s="37"/>
      <c r="MDB188" s="13"/>
      <c r="MDC188" s="12"/>
      <c r="MDD188" s="12"/>
      <c r="MDE188" s="1"/>
      <c r="MDF188" s="5"/>
      <c r="MDG188" s="29"/>
      <c r="MDH188" s="37"/>
      <c r="MDI188" s="13"/>
      <c r="MDJ188" s="12"/>
      <c r="MDK188" s="12"/>
      <c r="MDL188" s="1"/>
      <c r="MDM188" s="5"/>
      <c r="MDN188" s="29"/>
      <c r="MDO188" s="37"/>
      <c r="MDP188" s="13"/>
      <c r="MDQ188" s="12"/>
      <c r="MDR188" s="12"/>
      <c r="MDS188" s="1"/>
      <c r="MDT188" s="5"/>
      <c r="MDU188" s="29"/>
      <c r="MDV188" s="37"/>
      <c r="MDW188" s="13"/>
      <c r="MDX188" s="12"/>
      <c r="MDY188" s="12"/>
      <c r="MDZ188" s="1"/>
      <c r="MEA188" s="5"/>
      <c r="MEB188" s="29"/>
      <c r="MEC188" s="37"/>
      <c r="MED188" s="13"/>
      <c r="MEE188" s="12"/>
      <c r="MEF188" s="12"/>
      <c r="MEG188" s="1"/>
      <c r="MEH188" s="5"/>
      <c r="MEI188" s="29"/>
      <c r="MEJ188" s="37"/>
      <c r="MEK188" s="13"/>
      <c r="MEL188" s="12"/>
      <c r="MEM188" s="12"/>
      <c r="MEN188" s="1"/>
      <c r="MEO188" s="5"/>
      <c r="MEP188" s="29"/>
      <c r="MEQ188" s="37"/>
      <c r="MER188" s="13"/>
      <c r="MES188" s="12"/>
      <c r="MET188" s="12"/>
      <c r="MEU188" s="1"/>
      <c r="MEV188" s="5"/>
      <c r="MEW188" s="29"/>
      <c r="MEX188" s="37"/>
      <c r="MEY188" s="13"/>
      <c r="MEZ188" s="12"/>
      <c r="MFA188" s="12"/>
      <c r="MFB188" s="1"/>
      <c r="MFC188" s="5"/>
      <c r="MFD188" s="29"/>
      <c r="MFE188" s="37"/>
      <c r="MFF188" s="13"/>
      <c r="MFG188" s="12"/>
      <c r="MFH188" s="12"/>
      <c r="MFI188" s="1"/>
      <c r="MFJ188" s="5"/>
      <c r="MFK188" s="29"/>
      <c r="MFL188" s="37"/>
      <c r="MFM188" s="13"/>
      <c r="MFN188" s="12"/>
      <c r="MFO188" s="12"/>
      <c r="MFP188" s="1"/>
      <c r="MFQ188" s="5"/>
      <c r="MFR188" s="29"/>
      <c r="MFS188" s="37"/>
      <c r="MFT188" s="13"/>
      <c r="MFU188" s="12"/>
      <c r="MFV188" s="12"/>
      <c r="MFW188" s="1"/>
      <c r="MFX188" s="5"/>
      <c r="MFY188" s="29"/>
      <c r="MFZ188" s="37"/>
      <c r="MGA188" s="13"/>
      <c r="MGB188" s="12"/>
      <c r="MGC188" s="12"/>
      <c r="MGD188" s="1"/>
      <c r="MGE188" s="5"/>
      <c r="MGF188" s="29"/>
      <c r="MGG188" s="37"/>
      <c r="MGH188" s="13"/>
      <c r="MGI188" s="12"/>
      <c r="MGJ188" s="12"/>
      <c r="MGK188" s="1"/>
      <c r="MGL188" s="5"/>
      <c r="MGM188" s="29"/>
      <c r="MGN188" s="37"/>
      <c r="MGO188" s="13"/>
      <c r="MGP188" s="12"/>
      <c r="MGQ188" s="12"/>
      <c r="MGR188" s="1"/>
      <c r="MGS188" s="5"/>
      <c r="MGT188" s="29"/>
      <c r="MGU188" s="37"/>
      <c r="MGV188" s="13"/>
      <c r="MGW188" s="12"/>
      <c r="MGX188" s="12"/>
      <c r="MGY188" s="1"/>
      <c r="MGZ188" s="5"/>
      <c r="MHA188" s="29"/>
      <c r="MHB188" s="37"/>
      <c r="MHC188" s="13"/>
      <c r="MHD188" s="12"/>
      <c r="MHE188" s="12"/>
      <c r="MHF188" s="1"/>
      <c r="MHG188" s="5"/>
      <c r="MHH188" s="29"/>
      <c r="MHI188" s="37"/>
      <c r="MHJ188" s="13"/>
      <c r="MHK188" s="12"/>
      <c r="MHL188" s="12"/>
      <c r="MHM188" s="1"/>
      <c r="MHN188" s="5"/>
      <c r="MHO188" s="29"/>
      <c r="MHP188" s="37"/>
      <c r="MHQ188" s="13"/>
      <c r="MHR188" s="12"/>
      <c r="MHS188" s="12"/>
      <c r="MHT188" s="1"/>
      <c r="MHU188" s="5"/>
      <c r="MHV188" s="29"/>
      <c r="MHW188" s="37"/>
      <c r="MHX188" s="13"/>
      <c r="MHY188" s="12"/>
      <c r="MHZ188" s="12"/>
      <c r="MIA188" s="1"/>
      <c r="MIB188" s="5"/>
      <c r="MIC188" s="29"/>
      <c r="MID188" s="37"/>
      <c r="MIE188" s="13"/>
      <c r="MIF188" s="12"/>
      <c r="MIG188" s="12"/>
      <c r="MIH188" s="1"/>
      <c r="MII188" s="5"/>
      <c r="MIJ188" s="29"/>
      <c r="MIK188" s="37"/>
      <c r="MIL188" s="13"/>
      <c r="MIM188" s="12"/>
      <c r="MIN188" s="12"/>
      <c r="MIO188" s="1"/>
      <c r="MIP188" s="5"/>
      <c r="MIQ188" s="29"/>
      <c r="MIR188" s="37"/>
      <c r="MIS188" s="13"/>
      <c r="MIT188" s="12"/>
      <c r="MIU188" s="12"/>
      <c r="MIV188" s="1"/>
      <c r="MIW188" s="5"/>
      <c r="MIX188" s="29"/>
      <c r="MIY188" s="37"/>
      <c r="MIZ188" s="13"/>
      <c r="MJA188" s="12"/>
      <c r="MJB188" s="12"/>
      <c r="MJC188" s="1"/>
      <c r="MJD188" s="5"/>
      <c r="MJE188" s="29"/>
      <c r="MJF188" s="37"/>
      <c r="MJG188" s="13"/>
      <c r="MJH188" s="12"/>
      <c r="MJI188" s="12"/>
      <c r="MJJ188" s="1"/>
      <c r="MJK188" s="5"/>
      <c r="MJL188" s="29"/>
      <c r="MJM188" s="37"/>
      <c r="MJN188" s="13"/>
      <c r="MJO188" s="12"/>
      <c r="MJP188" s="12"/>
      <c r="MJQ188" s="1"/>
      <c r="MJR188" s="5"/>
      <c r="MJS188" s="29"/>
      <c r="MJT188" s="37"/>
      <c r="MJU188" s="13"/>
      <c r="MJV188" s="12"/>
      <c r="MJW188" s="12"/>
      <c r="MJX188" s="1"/>
      <c r="MJY188" s="5"/>
      <c r="MJZ188" s="29"/>
      <c r="MKA188" s="37"/>
      <c r="MKB188" s="13"/>
      <c r="MKC188" s="12"/>
      <c r="MKD188" s="12"/>
      <c r="MKE188" s="1"/>
      <c r="MKF188" s="5"/>
      <c r="MKG188" s="29"/>
      <c r="MKH188" s="37"/>
      <c r="MKI188" s="13"/>
      <c r="MKJ188" s="12"/>
      <c r="MKK188" s="12"/>
      <c r="MKL188" s="1"/>
      <c r="MKM188" s="5"/>
      <c r="MKN188" s="29"/>
      <c r="MKO188" s="37"/>
      <c r="MKP188" s="13"/>
      <c r="MKQ188" s="12"/>
      <c r="MKR188" s="12"/>
      <c r="MKS188" s="1"/>
      <c r="MKT188" s="5"/>
      <c r="MKU188" s="29"/>
      <c r="MKV188" s="37"/>
      <c r="MKW188" s="13"/>
      <c r="MKX188" s="12"/>
      <c r="MKY188" s="12"/>
      <c r="MKZ188" s="1"/>
      <c r="MLA188" s="5"/>
      <c r="MLB188" s="29"/>
      <c r="MLC188" s="37"/>
      <c r="MLD188" s="13"/>
      <c r="MLE188" s="12"/>
      <c r="MLF188" s="12"/>
      <c r="MLG188" s="1"/>
      <c r="MLH188" s="5"/>
      <c r="MLI188" s="29"/>
      <c r="MLJ188" s="37"/>
      <c r="MLK188" s="13"/>
      <c r="MLL188" s="12"/>
      <c r="MLM188" s="12"/>
      <c r="MLN188" s="1"/>
      <c r="MLO188" s="5"/>
      <c r="MLP188" s="29"/>
      <c r="MLQ188" s="37"/>
      <c r="MLR188" s="13"/>
      <c r="MLS188" s="12"/>
      <c r="MLT188" s="12"/>
      <c r="MLU188" s="1"/>
      <c r="MLV188" s="5"/>
      <c r="MLW188" s="29"/>
      <c r="MLX188" s="37"/>
      <c r="MLY188" s="13"/>
      <c r="MLZ188" s="12"/>
      <c r="MMA188" s="12"/>
      <c r="MMB188" s="1"/>
      <c r="MMC188" s="5"/>
      <c r="MMD188" s="29"/>
      <c r="MME188" s="37"/>
      <c r="MMF188" s="13"/>
      <c r="MMG188" s="12"/>
      <c r="MMH188" s="12"/>
      <c r="MMI188" s="1"/>
      <c r="MMJ188" s="5"/>
      <c r="MMK188" s="29"/>
      <c r="MML188" s="37"/>
      <c r="MMM188" s="13"/>
      <c r="MMN188" s="12"/>
      <c r="MMO188" s="12"/>
      <c r="MMP188" s="1"/>
      <c r="MMQ188" s="5"/>
      <c r="MMR188" s="29"/>
      <c r="MMS188" s="37"/>
      <c r="MMT188" s="13"/>
      <c r="MMU188" s="12"/>
      <c r="MMV188" s="12"/>
      <c r="MMW188" s="1"/>
      <c r="MMX188" s="5"/>
      <c r="MMY188" s="29"/>
      <c r="MMZ188" s="37"/>
      <c r="MNA188" s="13"/>
      <c r="MNB188" s="12"/>
      <c r="MNC188" s="12"/>
      <c r="MND188" s="1"/>
      <c r="MNE188" s="5"/>
      <c r="MNF188" s="29"/>
      <c r="MNG188" s="37"/>
      <c r="MNH188" s="13"/>
      <c r="MNI188" s="12"/>
      <c r="MNJ188" s="12"/>
      <c r="MNK188" s="1"/>
      <c r="MNL188" s="5"/>
      <c r="MNM188" s="29"/>
      <c r="MNN188" s="37"/>
      <c r="MNO188" s="13"/>
      <c r="MNP188" s="12"/>
      <c r="MNQ188" s="12"/>
      <c r="MNR188" s="1"/>
      <c r="MNS188" s="5"/>
      <c r="MNT188" s="29"/>
      <c r="MNU188" s="37"/>
      <c r="MNV188" s="13"/>
      <c r="MNW188" s="12"/>
      <c r="MNX188" s="12"/>
      <c r="MNY188" s="1"/>
      <c r="MNZ188" s="5"/>
      <c r="MOA188" s="29"/>
      <c r="MOB188" s="37"/>
      <c r="MOC188" s="13"/>
      <c r="MOD188" s="12"/>
      <c r="MOE188" s="12"/>
      <c r="MOF188" s="1"/>
      <c r="MOG188" s="5"/>
      <c r="MOH188" s="29"/>
      <c r="MOI188" s="37"/>
      <c r="MOJ188" s="13"/>
      <c r="MOK188" s="12"/>
      <c r="MOL188" s="12"/>
      <c r="MOM188" s="1"/>
      <c r="MON188" s="5"/>
      <c r="MOO188" s="29"/>
      <c r="MOP188" s="37"/>
      <c r="MOQ188" s="13"/>
      <c r="MOR188" s="12"/>
      <c r="MOS188" s="12"/>
      <c r="MOT188" s="1"/>
      <c r="MOU188" s="5"/>
      <c r="MOV188" s="29"/>
      <c r="MOW188" s="37"/>
      <c r="MOX188" s="13"/>
      <c r="MOY188" s="12"/>
      <c r="MOZ188" s="12"/>
      <c r="MPA188" s="1"/>
      <c r="MPB188" s="5"/>
      <c r="MPC188" s="29"/>
      <c r="MPD188" s="37"/>
      <c r="MPE188" s="13"/>
      <c r="MPF188" s="12"/>
      <c r="MPG188" s="12"/>
      <c r="MPH188" s="1"/>
      <c r="MPI188" s="5"/>
      <c r="MPJ188" s="29"/>
      <c r="MPK188" s="37"/>
      <c r="MPL188" s="13"/>
      <c r="MPM188" s="12"/>
      <c r="MPN188" s="12"/>
      <c r="MPO188" s="1"/>
      <c r="MPP188" s="5"/>
      <c r="MPQ188" s="29"/>
      <c r="MPR188" s="37"/>
      <c r="MPS188" s="13"/>
      <c r="MPT188" s="12"/>
      <c r="MPU188" s="12"/>
      <c r="MPV188" s="1"/>
      <c r="MPW188" s="5"/>
      <c r="MPX188" s="29"/>
      <c r="MPY188" s="37"/>
      <c r="MPZ188" s="13"/>
      <c r="MQA188" s="12"/>
      <c r="MQB188" s="12"/>
      <c r="MQC188" s="1"/>
      <c r="MQD188" s="5"/>
      <c r="MQE188" s="29"/>
      <c r="MQF188" s="37"/>
      <c r="MQG188" s="13"/>
      <c r="MQH188" s="12"/>
      <c r="MQI188" s="12"/>
      <c r="MQJ188" s="1"/>
      <c r="MQK188" s="5"/>
      <c r="MQL188" s="29"/>
      <c r="MQM188" s="37"/>
      <c r="MQN188" s="13"/>
      <c r="MQO188" s="12"/>
      <c r="MQP188" s="12"/>
      <c r="MQQ188" s="1"/>
      <c r="MQR188" s="5"/>
      <c r="MQS188" s="29"/>
      <c r="MQT188" s="37"/>
      <c r="MQU188" s="13"/>
      <c r="MQV188" s="12"/>
      <c r="MQW188" s="12"/>
      <c r="MQX188" s="1"/>
      <c r="MQY188" s="5"/>
      <c r="MQZ188" s="29"/>
      <c r="MRA188" s="37"/>
      <c r="MRB188" s="13"/>
      <c r="MRC188" s="12"/>
      <c r="MRD188" s="12"/>
      <c r="MRE188" s="1"/>
      <c r="MRF188" s="5"/>
      <c r="MRG188" s="29"/>
      <c r="MRH188" s="37"/>
      <c r="MRI188" s="13"/>
      <c r="MRJ188" s="12"/>
      <c r="MRK188" s="12"/>
      <c r="MRL188" s="1"/>
      <c r="MRM188" s="5"/>
      <c r="MRN188" s="29"/>
      <c r="MRO188" s="37"/>
      <c r="MRP188" s="13"/>
      <c r="MRQ188" s="12"/>
      <c r="MRR188" s="12"/>
      <c r="MRS188" s="1"/>
      <c r="MRT188" s="5"/>
      <c r="MRU188" s="29"/>
      <c r="MRV188" s="37"/>
      <c r="MRW188" s="13"/>
      <c r="MRX188" s="12"/>
      <c r="MRY188" s="12"/>
      <c r="MRZ188" s="1"/>
      <c r="MSA188" s="5"/>
      <c r="MSB188" s="29"/>
      <c r="MSC188" s="37"/>
      <c r="MSD188" s="13"/>
      <c r="MSE188" s="12"/>
      <c r="MSF188" s="12"/>
      <c r="MSG188" s="1"/>
      <c r="MSH188" s="5"/>
      <c r="MSI188" s="29"/>
      <c r="MSJ188" s="37"/>
      <c r="MSK188" s="13"/>
      <c r="MSL188" s="12"/>
      <c r="MSM188" s="12"/>
      <c r="MSN188" s="1"/>
      <c r="MSO188" s="5"/>
      <c r="MSP188" s="29"/>
      <c r="MSQ188" s="37"/>
      <c r="MSR188" s="13"/>
      <c r="MSS188" s="12"/>
      <c r="MST188" s="12"/>
      <c r="MSU188" s="1"/>
      <c r="MSV188" s="5"/>
      <c r="MSW188" s="29"/>
      <c r="MSX188" s="37"/>
      <c r="MSY188" s="13"/>
      <c r="MSZ188" s="12"/>
      <c r="MTA188" s="12"/>
      <c r="MTB188" s="1"/>
      <c r="MTC188" s="5"/>
      <c r="MTD188" s="29"/>
      <c r="MTE188" s="37"/>
      <c r="MTF188" s="13"/>
      <c r="MTG188" s="12"/>
      <c r="MTH188" s="12"/>
      <c r="MTI188" s="1"/>
      <c r="MTJ188" s="5"/>
      <c r="MTK188" s="29"/>
      <c r="MTL188" s="37"/>
      <c r="MTM188" s="13"/>
      <c r="MTN188" s="12"/>
      <c r="MTO188" s="12"/>
      <c r="MTP188" s="1"/>
      <c r="MTQ188" s="5"/>
      <c r="MTR188" s="29"/>
      <c r="MTS188" s="37"/>
      <c r="MTT188" s="13"/>
      <c r="MTU188" s="12"/>
      <c r="MTV188" s="12"/>
      <c r="MTW188" s="1"/>
      <c r="MTX188" s="5"/>
      <c r="MTY188" s="29"/>
      <c r="MTZ188" s="37"/>
      <c r="MUA188" s="13"/>
      <c r="MUB188" s="12"/>
      <c r="MUC188" s="12"/>
      <c r="MUD188" s="1"/>
      <c r="MUE188" s="5"/>
      <c r="MUF188" s="29"/>
      <c r="MUG188" s="37"/>
      <c r="MUH188" s="13"/>
      <c r="MUI188" s="12"/>
      <c r="MUJ188" s="12"/>
      <c r="MUK188" s="1"/>
      <c r="MUL188" s="5"/>
      <c r="MUM188" s="29"/>
      <c r="MUN188" s="37"/>
      <c r="MUO188" s="13"/>
      <c r="MUP188" s="12"/>
      <c r="MUQ188" s="12"/>
      <c r="MUR188" s="1"/>
      <c r="MUS188" s="5"/>
      <c r="MUT188" s="29"/>
      <c r="MUU188" s="37"/>
      <c r="MUV188" s="13"/>
      <c r="MUW188" s="12"/>
      <c r="MUX188" s="12"/>
      <c r="MUY188" s="1"/>
      <c r="MUZ188" s="5"/>
      <c r="MVA188" s="29"/>
      <c r="MVB188" s="37"/>
      <c r="MVC188" s="13"/>
      <c r="MVD188" s="12"/>
      <c r="MVE188" s="12"/>
      <c r="MVF188" s="1"/>
      <c r="MVG188" s="5"/>
      <c r="MVH188" s="29"/>
      <c r="MVI188" s="37"/>
      <c r="MVJ188" s="13"/>
      <c r="MVK188" s="12"/>
      <c r="MVL188" s="12"/>
      <c r="MVM188" s="1"/>
      <c r="MVN188" s="5"/>
      <c r="MVO188" s="29"/>
      <c r="MVP188" s="37"/>
      <c r="MVQ188" s="13"/>
      <c r="MVR188" s="12"/>
      <c r="MVS188" s="12"/>
      <c r="MVT188" s="1"/>
      <c r="MVU188" s="5"/>
      <c r="MVV188" s="29"/>
      <c r="MVW188" s="37"/>
      <c r="MVX188" s="13"/>
      <c r="MVY188" s="12"/>
      <c r="MVZ188" s="12"/>
      <c r="MWA188" s="1"/>
      <c r="MWB188" s="5"/>
      <c r="MWC188" s="29"/>
      <c r="MWD188" s="37"/>
      <c r="MWE188" s="13"/>
      <c r="MWF188" s="12"/>
      <c r="MWG188" s="12"/>
      <c r="MWH188" s="1"/>
      <c r="MWI188" s="5"/>
      <c r="MWJ188" s="29"/>
      <c r="MWK188" s="37"/>
      <c r="MWL188" s="13"/>
      <c r="MWM188" s="12"/>
      <c r="MWN188" s="12"/>
      <c r="MWO188" s="1"/>
      <c r="MWP188" s="5"/>
      <c r="MWQ188" s="29"/>
      <c r="MWR188" s="37"/>
      <c r="MWS188" s="13"/>
      <c r="MWT188" s="12"/>
      <c r="MWU188" s="12"/>
      <c r="MWV188" s="1"/>
      <c r="MWW188" s="5"/>
      <c r="MWX188" s="29"/>
      <c r="MWY188" s="37"/>
      <c r="MWZ188" s="13"/>
      <c r="MXA188" s="12"/>
      <c r="MXB188" s="12"/>
      <c r="MXC188" s="1"/>
      <c r="MXD188" s="5"/>
      <c r="MXE188" s="29"/>
      <c r="MXF188" s="37"/>
      <c r="MXG188" s="13"/>
      <c r="MXH188" s="12"/>
      <c r="MXI188" s="12"/>
      <c r="MXJ188" s="1"/>
      <c r="MXK188" s="5"/>
      <c r="MXL188" s="29"/>
      <c r="MXM188" s="37"/>
      <c r="MXN188" s="13"/>
      <c r="MXO188" s="12"/>
      <c r="MXP188" s="12"/>
      <c r="MXQ188" s="1"/>
      <c r="MXR188" s="5"/>
      <c r="MXS188" s="29"/>
      <c r="MXT188" s="37"/>
      <c r="MXU188" s="13"/>
      <c r="MXV188" s="12"/>
      <c r="MXW188" s="12"/>
      <c r="MXX188" s="1"/>
      <c r="MXY188" s="5"/>
      <c r="MXZ188" s="29"/>
      <c r="MYA188" s="37"/>
      <c r="MYB188" s="13"/>
      <c r="MYC188" s="12"/>
      <c r="MYD188" s="12"/>
      <c r="MYE188" s="1"/>
      <c r="MYF188" s="5"/>
      <c r="MYG188" s="29"/>
      <c r="MYH188" s="37"/>
      <c r="MYI188" s="13"/>
      <c r="MYJ188" s="12"/>
      <c r="MYK188" s="12"/>
      <c r="MYL188" s="1"/>
      <c r="MYM188" s="5"/>
      <c r="MYN188" s="29"/>
      <c r="MYO188" s="37"/>
      <c r="MYP188" s="13"/>
      <c r="MYQ188" s="12"/>
      <c r="MYR188" s="12"/>
      <c r="MYS188" s="1"/>
      <c r="MYT188" s="5"/>
      <c r="MYU188" s="29"/>
      <c r="MYV188" s="37"/>
      <c r="MYW188" s="13"/>
      <c r="MYX188" s="12"/>
      <c r="MYY188" s="12"/>
      <c r="MYZ188" s="1"/>
      <c r="MZA188" s="5"/>
      <c r="MZB188" s="29"/>
      <c r="MZC188" s="37"/>
      <c r="MZD188" s="13"/>
      <c r="MZE188" s="12"/>
      <c r="MZF188" s="12"/>
      <c r="MZG188" s="1"/>
      <c r="MZH188" s="5"/>
      <c r="MZI188" s="29"/>
      <c r="MZJ188" s="37"/>
      <c r="MZK188" s="13"/>
      <c r="MZL188" s="12"/>
      <c r="MZM188" s="12"/>
      <c r="MZN188" s="1"/>
      <c r="MZO188" s="5"/>
      <c r="MZP188" s="29"/>
      <c r="MZQ188" s="37"/>
      <c r="MZR188" s="13"/>
      <c r="MZS188" s="12"/>
      <c r="MZT188" s="12"/>
      <c r="MZU188" s="1"/>
      <c r="MZV188" s="5"/>
      <c r="MZW188" s="29"/>
      <c r="MZX188" s="37"/>
      <c r="MZY188" s="13"/>
      <c r="MZZ188" s="12"/>
      <c r="NAA188" s="12"/>
      <c r="NAB188" s="1"/>
      <c r="NAC188" s="5"/>
      <c r="NAD188" s="29"/>
      <c r="NAE188" s="37"/>
      <c r="NAF188" s="13"/>
      <c r="NAG188" s="12"/>
      <c r="NAH188" s="12"/>
      <c r="NAI188" s="1"/>
      <c r="NAJ188" s="5"/>
      <c r="NAK188" s="29"/>
      <c r="NAL188" s="37"/>
      <c r="NAM188" s="13"/>
      <c r="NAN188" s="12"/>
      <c r="NAO188" s="12"/>
      <c r="NAP188" s="1"/>
      <c r="NAQ188" s="5"/>
      <c r="NAR188" s="29"/>
      <c r="NAS188" s="37"/>
      <c r="NAT188" s="13"/>
      <c r="NAU188" s="12"/>
      <c r="NAV188" s="12"/>
      <c r="NAW188" s="1"/>
      <c r="NAX188" s="5"/>
      <c r="NAY188" s="29"/>
      <c r="NAZ188" s="37"/>
      <c r="NBA188" s="13"/>
      <c r="NBB188" s="12"/>
      <c r="NBC188" s="12"/>
      <c r="NBD188" s="1"/>
      <c r="NBE188" s="5"/>
      <c r="NBF188" s="29"/>
      <c r="NBG188" s="37"/>
      <c r="NBH188" s="13"/>
      <c r="NBI188" s="12"/>
      <c r="NBJ188" s="12"/>
      <c r="NBK188" s="1"/>
      <c r="NBL188" s="5"/>
      <c r="NBM188" s="29"/>
      <c r="NBN188" s="37"/>
      <c r="NBO188" s="13"/>
      <c r="NBP188" s="12"/>
      <c r="NBQ188" s="12"/>
      <c r="NBR188" s="1"/>
      <c r="NBS188" s="5"/>
      <c r="NBT188" s="29"/>
      <c r="NBU188" s="37"/>
      <c r="NBV188" s="13"/>
      <c r="NBW188" s="12"/>
      <c r="NBX188" s="12"/>
      <c r="NBY188" s="1"/>
      <c r="NBZ188" s="5"/>
      <c r="NCA188" s="29"/>
      <c r="NCB188" s="37"/>
      <c r="NCC188" s="13"/>
      <c r="NCD188" s="12"/>
      <c r="NCE188" s="12"/>
      <c r="NCF188" s="1"/>
      <c r="NCG188" s="5"/>
      <c r="NCH188" s="29"/>
      <c r="NCI188" s="37"/>
      <c r="NCJ188" s="13"/>
      <c r="NCK188" s="12"/>
      <c r="NCL188" s="12"/>
      <c r="NCM188" s="1"/>
      <c r="NCN188" s="5"/>
      <c r="NCO188" s="29"/>
      <c r="NCP188" s="37"/>
      <c r="NCQ188" s="13"/>
      <c r="NCR188" s="12"/>
      <c r="NCS188" s="12"/>
      <c r="NCT188" s="1"/>
      <c r="NCU188" s="5"/>
      <c r="NCV188" s="29"/>
      <c r="NCW188" s="37"/>
      <c r="NCX188" s="13"/>
      <c r="NCY188" s="12"/>
      <c r="NCZ188" s="12"/>
      <c r="NDA188" s="1"/>
      <c r="NDB188" s="5"/>
      <c r="NDC188" s="29"/>
      <c r="NDD188" s="37"/>
      <c r="NDE188" s="13"/>
      <c r="NDF188" s="12"/>
      <c r="NDG188" s="12"/>
      <c r="NDH188" s="1"/>
      <c r="NDI188" s="5"/>
      <c r="NDJ188" s="29"/>
      <c r="NDK188" s="37"/>
      <c r="NDL188" s="13"/>
      <c r="NDM188" s="12"/>
      <c r="NDN188" s="12"/>
      <c r="NDO188" s="1"/>
      <c r="NDP188" s="5"/>
      <c r="NDQ188" s="29"/>
      <c r="NDR188" s="37"/>
      <c r="NDS188" s="13"/>
      <c r="NDT188" s="12"/>
      <c r="NDU188" s="12"/>
      <c r="NDV188" s="1"/>
      <c r="NDW188" s="5"/>
      <c r="NDX188" s="29"/>
      <c r="NDY188" s="37"/>
      <c r="NDZ188" s="13"/>
      <c r="NEA188" s="12"/>
      <c r="NEB188" s="12"/>
      <c r="NEC188" s="1"/>
      <c r="NED188" s="5"/>
      <c r="NEE188" s="29"/>
      <c r="NEF188" s="37"/>
      <c r="NEG188" s="13"/>
      <c r="NEH188" s="12"/>
      <c r="NEI188" s="12"/>
      <c r="NEJ188" s="1"/>
      <c r="NEK188" s="5"/>
      <c r="NEL188" s="29"/>
      <c r="NEM188" s="37"/>
      <c r="NEN188" s="13"/>
      <c r="NEO188" s="12"/>
      <c r="NEP188" s="12"/>
      <c r="NEQ188" s="1"/>
      <c r="NER188" s="5"/>
      <c r="NES188" s="29"/>
      <c r="NET188" s="37"/>
      <c r="NEU188" s="13"/>
      <c r="NEV188" s="12"/>
      <c r="NEW188" s="12"/>
      <c r="NEX188" s="1"/>
      <c r="NEY188" s="5"/>
      <c r="NEZ188" s="29"/>
      <c r="NFA188" s="37"/>
      <c r="NFB188" s="13"/>
      <c r="NFC188" s="12"/>
      <c r="NFD188" s="12"/>
      <c r="NFE188" s="1"/>
      <c r="NFF188" s="5"/>
      <c r="NFG188" s="29"/>
      <c r="NFH188" s="37"/>
      <c r="NFI188" s="13"/>
      <c r="NFJ188" s="12"/>
      <c r="NFK188" s="12"/>
      <c r="NFL188" s="1"/>
      <c r="NFM188" s="5"/>
      <c r="NFN188" s="29"/>
      <c r="NFO188" s="37"/>
      <c r="NFP188" s="13"/>
      <c r="NFQ188" s="12"/>
      <c r="NFR188" s="12"/>
      <c r="NFS188" s="1"/>
      <c r="NFT188" s="5"/>
      <c r="NFU188" s="29"/>
      <c r="NFV188" s="37"/>
      <c r="NFW188" s="13"/>
      <c r="NFX188" s="12"/>
      <c r="NFY188" s="12"/>
      <c r="NFZ188" s="1"/>
      <c r="NGA188" s="5"/>
      <c r="NGB188" s="29"/>
      <c r="NGC188" s="37"/>
      <c r="NGD188" s="13"/>
      <c r="NGE188" s="12"/>
      <c r="NGF188" s="12"/>
      <c r="NGG188" s="1"/>
      <c r="NGH188" s="5"/>
      <c r="NGI188" s="29"/>
      <c r="NGJ188" s="37"/>
      <c r="NGK188" s="13"/>
      <c r="NGL188" s="12"/>
      <c r="NGM188" s="12"/>
      <c r="NGN188" s="1"/>
      <c r="NGO188" s="5"/>
      <c r="NGP188" s="29"/>
      <c r="NGQ188" s="37"/>
      <c r="NGR188" s="13"/>
      <c r="NGS188" s="12"/>
      <c r="NGT188" s="12"/>
      <c r="NGU188" s="1"/>
      <c r="NGV188" s="5"/>
      <c r="NGW188" s="29"/>
      <c r="NGX188" s="37"/>
      <c r="NGY188" s="13"/>
      <c r="NGZ188" s="12"/>
      <c r="NHA188" s="12"/>
      <c r="NHB188" s="1"/>
      <c r="NHC188" s="5"/>
      <c r="NHD188" s="29"/>
      <c r="NHE188" s="37"/>
      <c r="NHF188" s="13"/>
      <c r="NHG188" s="12"/>
      <c r="NHH188" s="12"/>
      <c r="NHI188" s="1"/>
      <c r="NHJ188" s="5"/>
      <c r="NHK188" s="29"/>
      <c r="NHL188" s="37"/>
      <c r="NHM188" s="13"/>
      <c r="NHN188" s="12"/>
      <c r="NHO188" s="12"/>
      <c r="NHP188" s="1"/>
      <c r="NHQ188" s="5"/>
      <c r="NHR188" s="29"/>
      <c r="NHS188" s="37"/>
      <c r="NHT188" s="13"/>
      <c r="NHU188" s="12"/>
      <c r="NHV188" s="12"/>
      <c r="NHW188" s="1"/>
      <c r="NHX188" s="5"/>
      <c r="NHY188" s="29"/>
      <c r="NHZ188" s="37"/>
      <c r="NIA188" s="13"/>
      <c r="NIB188" s="12"/>
      <c r="NIC188" s="12"/>
      <c r="NID188" s="1"/>
      <c r="NIE188" s="5"/>
      <c r="NIF188" s="29"/>
      <c r="NIG188" s="37"/>
      <c r="NIH188" s="13"/>
      <c r="NII188" s="12"/>
      <c r="NIJ188" s="12"/>
      <c r="NIK188" s="1"/>
      <c r="NIL188" s="5"/>
      <c r="NIM188" s="29"/>
      <c r="NIN188" s="37"/>
      <c r="NIO188" s="13"/>
      <c r="NIP188" s="12"/>
      <c r="NIQ188" s="12"/>
      <c r="NIR188" s="1"/>
      <c r="NIS188" s="5"/>
      <c r="NIT188" s="29"/>
      <c r="NIU188" s="37"/>
      <c r="NIV188" s="13"/>
      <c r="NIW188" s="12"/>
      <c r="NIX188" s="12"/>
      <c r="NIY188" s="1"/>
      <c r="NIZ188" s="5"/>
      <c r="NJA188" s="29"/>
      <c r="NJB188" s="37"/>
      <c r="NJC188" s="13"/>
      <c r="NJD188" s="12"/>
      <c r="NJE188" s="12"/>
      <c r="NJF188" s="1"/>
      <c r="NJG188" s="5"/>
      <c r="NJH188" s="29"/>
      <c r="NJI188" s="37"/>
      <c r="NJJ188" s="13"/>
      <c r="NJK188" s="12"/>
      <c r="NJL188" s="12"/>
      <c r="NJM188" s="1"/>
      <c r="NJN188" s="5"/>
      <c r="NJO188" s="29"/>
      <c r="NJP188" s="37"/>
      <c r="NJQ188" s="13"/>
      <c r="NJR188" s="12"/>
      <c r="NJS188" s="12"/>
      <c r="NJT188" s="1"/>
      <c r="NJU188" s="5"/>
      <c r="NJV188" s="29"/>
      <c r="NJW188" s="37"/>
      <c r="NJX188" s="13"/>
      <c r="NJY188" s="12"/>
      <c r="NJZ188" s="12"/>
      <c r="NKA188" s="1"/>
      <c r="NKB188" s="5"/>
      <c r="NKC188" s="29"/>
      <c r="NKD188" s="37"/>
      <c r="NKE188" s="13"/>
      <c r="NKF188" s="12"/>
      <c r="NKG188" s="12"/>
      <c r="NKH188" s="1"/>
      <c r="NKI188" s="5"/>
      <c r="NKJ188" s="29"/>
      <c r="NKK188" s="37"/>
      <c r="NKL188" s="13"/>
      <c r="NKM188" s="12"/>
      <c r="NKN188" s="12"/>
      <c r="NKO188" s="1"/>
      <c r="NKP188" s="5"/>
      <c r="NKQ188" s="29"/>
      <c r="NKR188" s="37"/>
      <c r="NKS188" s="13"/>
      <c r="NKT188" s="12"/>
      <c r="NKU188" s="12"/>
      <c r="NKV188" s="1"/>
      <c r="NKW188" s="5"/>
      <c r="NKX188" s="29"/>
      <c r="NKY188" s="37"/>
      <c r="NKZ188" s="13"/>
      <c r="NLA188" s="12"/>
      <c r="NLB188" s="12"/>
      <c r="NLC188" s="1"/>
      <c r="NLD188" s="5"/>
      <c r="NLE188" s="29"/>
      <c r="NLF188" s="37"/>
      <c r="NLG188" s="13"/>
      <c r="NLH188" s="12"/>
      <c r="NLI188" s="12"/>
      <c r="NLJ188" s="1"/>
      <c r="NLK188" s="5"/>
      <c r="NLL188" s="29"/>
      <c r="NLM188" s="37"/>
      <c r="NLN188" s="13"/>
      <c r="NLO188" s="12"/>
      <c r="NLP188" s="12"/>
      <c r="NLQ188" s="1"/>
      <c r="NLR188" s="5"/>
      <c r="NLS188" s="29"/>
      <c r="NLT188" s="37"/>
      <c r="NLU188" s="13"/>
      <c r="NLV188" s="12"/>
      <c r="NLW188" s="12"/>
      <c r="NLX188" s="1"/>
      <c r="NLY188" s="5"/>
      <c r="NLZ188" s="29"/>
      <c r="NMA188" s="37"/>
      <c r="NMB188" s="13"/>
      <c r="NMC188" s="12"/>
      <c r="NMD188" s="12"/>
      <c r="NME188" s="1"/>
      <c r="NMF188" s="5"/>
      <c r="NMG188" s="29"/>
      <c r="NMH188" s="37"/>
      <c r="NMI188" s="13"/>
      <c r="NMJ188" s="12"/>
      <c r="NMK188" s="12"/>
      <c r="NML188" s="1"/>
      <c r="NMM188" s="5"/>
      <c r="NMN188" s="29"/>
      <c r="NMO188" s="37"/>
      <c r="NMP188" s="13"/>
      <c r="NMQ188" s="12"/>
      <c r="NMR188" s="12"/>
      <c r="NMS188" s="1"/>
      <c r="NMT188" s="5"/>
      <c r="NMU188" s="29"/>
      <c r="NMV188" s="37"/>
      <c r="NMW188" s="13"/>
      <c r="NMX188" s="12"/>
      <c r="NMY188" s="12"/>
      <c r="NMZ188" s="1"/>
      <c r="NNA188" s="5"/>
      <c r="NNB188" s="29"/>
      <c r="NNC188" s="37"/>
      <c r="NND188" s="13"/>
      <c r="NNE188" s="12"/>
      <c r="NNF188" s="12"/>
      <c r="NNG188" s="1"/>
      <c r="NNH188" s="5"/>
      <c r="NNI188" s="29"/>
      <c r="NNJ188" s="37"/>
      <c r="NNK188" s="13"/>
      <c r="NNL188" s="12"/>
      <c r="NNM188" s="12"/>
      <c r="NNN188" s="1"/>
      <c r="NNO188" s="5"/>
      <c r="NNP188" s="29"/>
      <c r="NNQ188" s="37"/>
      <c r="NNR188" s="13"/>
      <c r="NNS188" s="12"/>
      <c r="NNT188" s="12"/>
      <c r="NNU188" s="1"/>
      <c r="NNV188" s="5"/>
      <c r="NNW188" s="29"/>
      <c r="NNX188" s="37"/>
      <c r="NNY188" s="13"/>
      <c r="NNZ188" s="12"/>
      <c r="NOA188" s="12"/>
      <c r="NOB188" s="1"/>
      <c r="NOC188" s="5"/>
      <c r="NOD188" s="29"/>
      <c r="NOE188" s="37"/>
      <c r="NOF188" s="13"/>
      <c r="NOG188" s="12"/>
      <c r="NOH188" s="12"/>
      <c r="NOI188" s="1"/>
      <c r="NOJ188" s="5"/>
      <c r="NOK188" s="29"/>
      <c r="NOL188" s="37"/>
      <c r="NOM188" s="13"/>
      <c r="NON188" s="12"/>
      <c r="NOO188" s="12"/>
      <c r="NOP188" s="1"/>
      <c r="NOQ188" s="5"/>
      <c r="NOR188" s="29"/>
      <c r="NOS188" s="37"/>
      <c r="NOT188" s="13"/>
      <c r="NOU188" s="12"/>
      <c r="NOV188" s="12"/>
      <c r="NOW188" s="1"/>
      <c r="NOX188" s="5"/>
      <c r="NOY188" s="29"/>
      <c r="NOZ188" s="37"/>
      <c r="NPA188" s="13"/>
      <c r="NPB188" s="12"/>
      <c r="NPC188" s="12"/>
      <c r="NPD188" s="1"/>
      <c r="NPE188" s="5"/>
      <c r="NPF188" s="29"/>
      <c r="NPG188" s="37"/>
      <c r="NPH188" s="13"/>
      <c r="NPI188" s="12"/>
      <c r="NPJ188" s="12"/>
      <c r="NPK188" s="1"/>
      <c r="NPL188" s="5"/>
      <c r="NPM188" s="29"/>
      <c r="NPN188" s="37"/>
      <c r="NPO188" s="13"/>
      <c r="NPP188" s="12"/>
      <c r="NPQ188" s="12"/>
      <c r="NPR188" s="1"/>
      <c r="NPS188" s="5"/>
      <c r="NPT188" s="29"/>
      <c r="NPU188" s="37"/>
      <c r="NPV188" s="13"/>
      <c r="NPW188" s="12"/>
      <c r="NPX188" s="12"/>
      <c r="NPY188" s="1"/>
      <c r="NPZ188" s="5"/>
      <c r="NQA188" s="29"/>
      <c r="NQB188" s="37"/>
      <c r="NQC188" s="13"/>
      <c r="NQD188" s="12"/>
      <c r="NQE188" s="12"/>
      <c r="NQF188" s="1"/>
      <c r="NQG188" s="5"/>
      <c r="NQH188" s="29"/>
      <c r="NQI188" s="37"/>
      <c r="NQJ188" s="13"/>
      <c r="NQK188" s="12"/>
      <c r="NQL188" s="12"/>
      <c r="NQM188" s="1"/>
      <c r="NQN188" s="5"/>
      <c r="NQO188" s="29"/>
      <c r="NQP188" s="37"/>
      <c r="NQQ188" s="13"/>
      <c r="NQR188" s="12"/>
      <c r="NQS188" s="12"/>
      <c r="NQT188" s="1"/>
      <c r="NQU188" s="5"/>
      <c r="NQV188" s="29"/>
      <c r="NQW188" s="37"/>
      <c r="NQX188" s="13"/>
      <c r="NQY188" s="12"/>
      <c r="NQZ188" s="12"/>
      <c r="NRA188" s="1"/>
      <c r="NRB188" s="5"/>
      <c r="NRC188" s="29"/>
      <c r="NRD188" s="37"/>
      <c r="NRE188" s="13"/>
      <c r="NRF188" s="12"/>
      <c r="NRG188" s="12"/>
      <c r="NRH188" s="1"/>
      <c r="NRI188" s="5"/>
      <c r="NRJ188" s="29"/>
      <c r="NRK188" s="37"/>
      <c r="NRL188" s="13"/>
      <c r="NRM188" s="12"/>
      <c r="NRN188" s="12"/>
      <c r="NRO188" s="1"/>
      <c r="NRP188" s="5"/>
      <c r="NRQ188" s="29"/>
      <c r="NRR188" s="37"/>
      <c r="NRS188" s="13"/>
      <c r="NRT188" s="12"/>
      <c r="NRU188" s="12"/>
      <c r="NRV188" s="1"/>
      <c r="NRW188" s="5"/>
      <c r="NRX188" s="29"/>
      <c r="NRY188" s="37"/>
      <c r="NRZ188" s="13"/>
      <c r="NSA188" s="12"/>
      <c r="NSB188" s="12"/>
      <c r="NSC188" s="1"/>
      <c r="NSD188" s="5"/>
      <c r="NSE188" s="29"/>
      <c r="NSF188" s="37"/>
      <c r="NSG188" s="13"/>
      <c r="NSH188" s="12"/>
      <c r="NSI188" s="12"/>
      <c r="NSJ188" s="1"/>
      <c r="NSK188" s="5"/>
      <c r="NSL188" s="29"/>
      <c r="NSM188" s="37"/>
      <c r="NSN188" s="13"/>
      <c r="NSO188" s="12"/>
      <c r="NSP188" s="12"/>
      <c r="NSQ188" s="1"/>
      <c r="NSR188" s="5"/>
      <c r="NSS188" s="29"/>
      <c r="NST188" s="37"/>
      <c r="NSU188" s="13"/>
      <c r="NSV188" s="12"/>
      <c r="NSW188" s="12"/>
      <c r="NSX188" s="1"/>
      <c r="NSY188" s="5"/>
      <c r="NSZ188" s="29"/>
      <c r="NTA188" s="37"/>
      <c r="NTB188" s="13"/>
      <c r="NTC188" s="12"/>
      <c r="NTD188" s="12"/>
      <c r="NTE188" s="1"/>
      <c r="NTF188" s="5"/>
      <c r="NTG188" s="29"/>
      <c r="NTH188" s="37"/>
      <c r="NTI188" s="13"/>
      <c r="NTJ188" s="12"/>
      <c r="NTK188" s="12"/>
      <c r="NTL188" s="1"/>
      <c r="NTM188" s="5"/>
      <c r="NTN188" s="29"/>
      <c r="NTO188" s="37"/>
      <c r="NTP188" s="13"/>
      <c r="NTQ188" s="12"/>
      <c r="NTR188" s="12"/>
      <c r="NTS188" s="1"/>
      <c r="NTT188" s="5"/>
      <c r="NTU188" s="29"/>
      <c r="NTV188" s="37"/>
      <c r="NTW188" s="13"/>
      <c r="NTX188" s="12"/>
      <c r="NTY188" s="12"/>
      <c r="NTZ188" s="1"/>
      <c r="NUA188" s="5"/>
      <c r="NUB188" s="29"/>
      <c r="NUC188" s="37"/>
      <c r="NUD188" s="13"/>
      <c r="NUE188" s="12"/>
      <c r="NUF188" s="12"/>
      <c r="NUG188" s="1"/>
      <c r="NUH188" s="5"/>
      <c r="NUI188" s="29"/>
      <c r="NUJ188" s="37"/>
      <c r="NUK188" s="13"/>
      <c r="NUL188" s="12"/>
      <c r="NUM188" s="12"/>
      <c r="NUN188" s="1"/>
      <c r="NUO188" s="5"/>
      <c r="NUP188" s="29"/>
      <c r="NUQ188" s="37"/>
      <c r="NUR188" s="13"/>
      <c r="NUS188" s="12"/>
      <c r="NUT188" s="12"/>
      <c r="NUU188" s="1"/>
      <c r="NUV188" s="5"/>
      <c r="NUW188" s="29"/>
      <c r="NUX188" s="37"/>
      <c r="NUY188" s="13"/>
      <c r="NUZ188" s="12"/>
      <c r="NVA188" s="12"/>
      <c r="NVB188" s="1"/>
      <c r="NVC188" s="5"/>
      <c r="NVD188" s="29"/>
      <c r="NVE188" s="37"/>
      <c r="NVF188" s="13"/>
      <c r="NVG188" s="12"/>
      <c r="NVH188" s="12"/>
      <c r="NVI188" s="1"/>
      <c r="NVJ188" s="5"/>
      <c r="NVK188" s="29"/>
      <c r="NVL188" s="37"/>
      <c r="NVM188" s="13"/>
      <c r="NVN188" s="12"/>
      <c r="NVO188" s="12"/>
      <c r="NVP188" s="1"/>
      <c r="NVQ188" s="5"/>
      <c r="NVR188" s="29"/>
      <c r="NVS188" s="37"/>
      <c r="NVT188" s="13"/>
      <c r="NVU188" s="12"/>
      <c r="NVV188" s="12"/>
      <c r="NVW188" s="1"/>
      <c r="NVX188" s="5"/>
      <c r="NVY188" s="29"/>
      <c r="NVZ188" s="37"/>
      <c r="NWA188" s="13"/>
      <c r="NWB188" s="12"/>
      <c r="NWC188" s="12"/>
      <c r="NWD188" s="1"/>
      <c r="NWE188" s="5"/>
      <c r="NWF188" s="29"/>
      <c r="NWG188" s="37"/>
      <c r="NWH188" s="13"/>
      <c r="NWI188" s="12"/>
      <c r="NWJ188" s="12"/>
      <c r="NWK188" s="1"/>
      <c r="NWL188" s="5"/>
      <c r="NWM188" s="29"/>
      <c r="NWN188" s="37"/>
      <c r="NWO188" s="13"/>
      <c r="NWP188" s="12"/>
      <c r="NWQ188" s="12"/>
      <c r="NWR188" s="1"/>
      <c r="NWS188" s="5"/>
      <c r="NWT188" s="29"/>
      <c r="NWU188" s="37"/>
      <c r="NWV188" s="13"/>
      <c r="NWW188" s="12"/>
      <c r="NWX188" s="12"/>
      <c r="NWY188" s="1"/>
      <c r="NWZ188" s="5"/>
      <c r="NXA188" s="29"/>
      <c r="NXB188" s="37"/>
      <c r="NXC188" s="13"/>
      <c r="NXD188" s="12"/>
      <c r="NXE188" s="12"/>
      <c r="NXF188" s="1"/>
      <c r="NXG188" s="5"/>
      <c r="NXH188" s="29"/>
      <c r="NXI188" s="37"/>
      <c r="NXJ188" s="13"/>
      <c r="NXK188" s="12"/>
      <c r="NXL188" s="12"/>
      <c r="NXM188" s="1"/>
      <c r="NXN188" s="5"/>
      <c r="NXO188" s="29"/>
      <c r="NXP188" s="37"/>
      <c r="NXQ188" s="13"/>
      <c r="NXR188" s="12"/>
      <c r="NXS188" s="12"/>
      <c r="NXT188" s="1"/>
      <c r="NXU188" s="5"/>
      <c r="NXV188" s="29"/>
      <c r="NXW188" s="37"/>
      <c r="NXX188" s="13"/>
      <c r="NXY188" s="12"/>
      <c r="NXZ188" s="12"/>
      <c r="NYA188" s="1"/>
      <c r="NYB188" s="5"/>
      <c r="NYC188" s="29"/>
      <c r="NYD188" s="37"/>
      <c r="NYE188" s="13"/>
      <c r="NYF188" s="12"/>
      <c r="NYG188" s="12"/>
      <c r="NYH188" s="1"/>
      <c r="NYI188" s="5"/>
      <c r="NYJ188" s="29"/>
      <c r="NYK188" s="37"/>
      <c r="NYL188" s="13"/>
      <c r="NYM188" s="12"/>
      <c r="NYN188" s="12"/>
      <c r="NYO188" s="1"/>
      <c r="NYP188" s="5"/>
      <c r="NYQ188" s="29"/>
      <c r="NYR188" s="37"/>
      <c r="NYS188" s="13"/>
      <c r="NYT188" s="12"/>
      <c r="NYU188" s="12"/>
      <c r="NYV188" s="1"/>
      <c r="NYW188" s="5"/>
      <c r="NYX188" s="29"/>
      <c r="NYY188" s="37"/>
      <c r="NYZ188" s="13"/>
      <c r="NZA188" s="12"/>
      <c r="NZB188" s="12"/>
      <c r="NZC188" s="1"/>
      <c r="NZD188" s="5"/>
      <c r="NZE188" s="29"/>
      <c r="NZF188" s="37"/>
      <c r="NZG188" s="13"/>
      <c r="NZH188" s="12"/>
      <c r="NZI188" s="12"/>
      <c r="NZJ188" s="1"/>
      <c r="NZK188" s="5"/>
      <c r="NZL188" s="29"/>
      <c r="NZM188" s="37"/>
      <c r="NZN188" s="13"/>
      <c r="NZO188" s="12"/>
      <c r="NZP188" s="12"/>
      <c r="NZQ188" s="1"/>
      <c r="NZR188" s="5"/>
      <c r="NZS188" s="29"/>
      <c r="NZT188" s="37"/>
      <c r="NZU188" s="13"/>
      <c r="NZV188" s="12"/>
      <c r="NZW188" s="12"/>
      <c r="NZX188" s="1"/>
      <c r="NZY188" s="5"/>
      <c r="NZZ188" s="29"/>
      <c r="OAA188" s="37"/>
      <c r="OAB188" s="13"/>
      <c r="OAC188" s="12"/>
      <c r="OAD188" s="12"/>
      <c r="OAE188" s="1"/>
      <c r="OAF188" s="5"/>
      <c r="OAG188" s="29"/>
      <c r="OAH188" s="37"/>
      <c r="OAI188" s="13"/>
      <c r="OAJ188" s="12"/>
      <c r="OAK188" s="12"/>
      <c r="OAL188" s="1"/>
      <c r="OAM188" s="5"/>
      <c r="OAN188" s="29"/>
      <c r="OAO188" s="37"/>
      <c r="OAP188" s="13"/>
      <c r="OAQ188" s="12"/>
      <c r="OAR188" s="12"/>
      <c r="OAS188" s="1"/>
      <c r="OAT188" s="5"/>
      <c r="OAU188" s="29"/>
      <c r="OAV188" s="37"/>
      <c r="OAW188" s="13"/>
      <c r="OAX188" s="12"/>
      <c r="OAY188" s="12"/>
      <c r="OAZ188" s="1"/>
      <c r="OBA188" s="5"/>
      <c r="OBB188" s="29"/>
      <c r="OBC188" s="37"/>
      <c r="OBD188" s="13"/>
      <c r="OBE188" s="12"/>
      <c r="OBF188" s="12"/>
      <c r="OBG188" s="1"/>
      <c r="OBH188" s="5"/>
      <c r="OBI188" s="29"/>
      <c r="OBJ188" s="37"/>
      <c r="OBK188" s="13"/>
      <c r="OBL188" s="12"/>
      <c r="OBM188" s="12"/>
      <c r="OBN188" s="1"/>
      <c r="OBO188" s="5"/>
      <c r="OBP188" s="29"/>
      <c r="OBQ188" s="37"/>
      <c r="OBR188" s="13"/>
      <c r="OBS188" s="12"/>
      <c r="OBT188" s="12"/>
      <c r="OBU188" s="1"/>
      <c r="OBV188" s="5"/>
      <c r="OBW188" s="29"/>
      <c r="OBX188" s="37"/>
      <c r="OBY188" s="13"/>
      <c r="OBZ188" s="12"/>
      <c r="OCA188" s="12"/>
      <c r="OCB188" s="1"/>
      <c r="OCC188" s="5"/>
      <c r="OCD188" s="29"/>
      <c r="OCE188" s="37"/>
      <c r="OCF188" s="13"/>
      <c r="OCG188" s="12"/>
      <c r="OCH188" s="12"/>
      <c r="OCI188" s="1"/>
      <c r="OCJ188" s="5"/>
      <c r="OCK188" s="29"/>
      <c r="OCL188" s="37"/>
      <c r="OCM188" s="13"/>
      <c r="OCN188" s="12"/>
      <c r="OCO188" s="12"/>
      <c r="OCP188" s="1"/>
      <c r="OCQ188" s="5"/>
      <c r="OCR188" s="29"/>
      <c r="OCS188" s="37"/>
      <c r="OCT188" s="13"/>
      <c r="OCU188" s="12"/>
      <c r="OCV188" s="12"/>
      <c r="OCW188" s="1"/>
      <c r="OCX188" s="5"/>
      <c r="OCY188" s="29"/>
      <c r="OCZ188" s="37"/>
      <c r="ODA188" s="13"/>
      <c r="ODB188" s="12"/>
      <c r="ODC188" s="12"/>
      <c r="ODD188" s="1"/>
      <c r="ODE188" s="5"/>
      <c r="ODF188" s="29"/>
      <c r="ODG188" s="37"/>
      <c r="ODH188" s="13"/>
      <c r="ODI188" s="12"/>
      <c r="ODJ188" s="12"/>
      <c r="ODK188" s="1"/>
      <c r="ODL188" s="5"/>
      <c r="ODM188" s="29"/>
      <c r="ODN188" s="37"/>
      <c r="ODO188" s="13"/>
      <c r="ODP188" s="12"/>
      <c r="ODQ188" s="12"/>
      <c r="ODR188" s="1"/>
      <c r="ODS188" s="5"/>
      <c r="ODT188" s="29"/>
      <c r="ODU188" s="37"/>
      <c r="ODV188" s="13"/>
      <c r="ODW188" s="12"/>
      <c r="ODX188" s="12"/>
      <c r="ODY188" s="1"/>
      <c r="ODZ188" s="5"/>
      <c r="OEA188" s="29"/>
      <c r="OEB188" s="37"/>
      <c r="OEC188" s="13"/>
      <c r="OED188" s="12"/>
      <c r="OEE188" s="12"/>
      <c r="OEF188" s="1"/>
      <c r="OEG188" s="5"/>
      <c r="OEH188" s="29"/>
      <c r="OEI188" s="37"/>
      <c r="OEJ188" s="13"/>
      <c r="OEK188" s="12"/>
      <c r="OEL188" s="12"/>
      <c r="OEM188" s="1"/>
      <c r="OEN188" s="5"/>
      <c r="OEO188" s="29"/>
      <c r="OEP188" s="37"/>
      <c r="OEQ188" s="13"/>
      <c r="OER188" s="12"/>
      <c r="OES188" s="12"/>
      <c r="OET188" s="1"/>
      <c r="OEU188" s="5"/>
      <c r="OEV188" s="29"/>
      <c r="OEW188" s="37"/>
      <c r="OEX188" s="13"/>
      <c r="OEY188" s="12"/>
      <c r="OEZ188" s="12"/>
      <c r="OFA188" s="1"/>
      <c r="OFB188" s="5"/>
      <c r="OFC188" s="29"/>
      <c r="OFD188" s="37"/>
      <c r="OFE188" s="13"/>
      <c r="OFF188" s="12"/>
      <c r="OFG188" s="12"/>
      <c r="OFH188" s="1"/>
      <c r="OFI188" s="5"/>
      <c r="OFJ188" s="29"/>
      <c r="OFK188" s="37"/>
      <c r="OFL188" s="13"/>
      <c r="OFM188" s="12"/>
      <c r="OFN188" s="12"/>
      <c r="OFO188" s="1"/>
      <c r="OFP188" s="5"/>
      <c r="OFQ188" s="29"/>
      <c r="OFR188" s="37"/>
      <c r="OFS188" s="13"/>
      <c r="OFT188" s="12"/>
      <c r="OFU188" s="12"/>
      <c r="OFV188" s="1"/>
      <c r="OFW188" s="5"/>
      <c r="OFX188" s="29"/>
      <c r="OFY188" s="37"/>
      <c r="OFZ188" s="13"/>
      <c r="OGA188" s="12"/>
      <c r="OGB188" s="12"/>
      <c r="OGC188" s="1"/>
      <c r="OGD188" s="5"/>
      <c r="OGE188" s="29"/>
      <c r="OGF188" s="37"/>
      <c r="OGG188" s="13"/>
      <c r="OGH188" s="12"/>
      <c r="OGI188" s="12"/>
      <c r="OGJ188" s="1"/>
      <c r="OGK188" s="5"/>
      <c r="OGL188" s="29"/>
      <c r="OGM188" s="37"/>
      <c r="OGN188" s="13"/>
      <c r="OGO188" s="12"/>
      <c r="OGP188" s="12"/>
      <c r="OGQ188" s="1"/>
      <c r="OGR188" s="5"/>
      <c r="OGS188" s="29"/>
      <c r="OGT188" s="37"/>
      <c r="OGU188" s="13"/>
      <c r="OGV188" s="12"/>
      <c r="OGW188" s="12"/>
      <c r="OGX188" s="1"/>
      <c r="OGY188" s="5"/>
      <c r="OGZ188" s="29"/>
      <c r="OHA188" s="37"/>
      <c r="OHB188" s="13"/>
      <c r="OHC188" s="12"/>
      <c r="OHD188" s="12"/>
      <c r="OHE188" s="1"/>
      <c r="OHF188" s="5"/>
      <c r="OHG188" s="29"/>
      <c r="OHH188" s="37"/>
      <c r="OHI188" s="13"/>
      <c r="OHJ188" s="12"/>
      <c r="OHK188" s="12"/>
      <c r="OHL188" s="1"/>
      <c r="OHM188" s="5"/>
      <c r="OHN188" s="29"/>
      <c r="OHO188" s="37"/>
      <c r="OHP188" s="13"/>
      <c r="OHQ188" s="12"/>
      <c r="OHR188" s="12"/>
      <c r="OHS188" s="1"/>
      <c r="OHT188" s="5"/>
      <c r="OHU188" s="29"/>
      <c r="OHV188" s="37"/>
      <c r="OHW188" s="13"/>
      <c r="OHX188" s="12"/>
      <c r="OHY188" s="12"/>
      <c r="OHZ188" s="1"/>
      <c r="OIA188" s="5"/>
      <c r="OIB188" s="29"/>
      <c r="OIC188" s="37"/>
      <c r="OID188" s="13"/>
      <c r="OIE188" s="12"/>
      <c r="OIF188" s="12"/>
      <c r="OIG188" s="1"/>
      <c r="OIH188" s="5"/>
      <c r="OII188" s="29"/>
      <c r="OIJ188" s="37"/>
      <c r="OIK188" s="13"/>
      <c r="OIL188" s="12"/>
      <c r="OIM188" s="12"/>
      <c r="OIN188" s="1"/>
      <c r="OIO188" s="5"/>
      <c r="OIP188" s="29"/>
      <c r="OIQ188" s="37"/>
      <c r="OIR188" s="13"/>
      <c r="OIS188" s="12"/>
      <c r="OIT188" s="12"/>
      <c r="OIU188" s="1"/>
      <c r="OIV188" s="5"/>
      <c r="OIW188" s="29"/>
      <c r="OIX188" s="37"/>
      <c r="OIY188" s="13"/>
      <c r="OIZ188" s="12"/>
      <c r="OJA188" s="12"/>
      <c r="OJB188" s="1"/>
      <c r="OJC188" s="5"/>
      <c r="OJD188" s="29"/>
      <c r="OJE188" s="37"/>
      <c r="OJF188" s="13"/>
      <c r="OJG188" s="12"/>
      <c r="OJH188" s="12"/>
      <c r="OJI188" s="1"/>
      <c r="OJJ188" s="5"/>
      <c r="OJK188" s="29"/>
      <c r="OJL188" s="37"/>
      <c r="OJM188" s="13"/>
      <c r="OJN188" s="12"/>
      <c r="OJO188" s="12"/>
      <c r="OJP188" s="1"/>
      <c r="OJQ188" s="5"/>
      <c r="OJR188" s="29"/>
      <c r="OJS188" s="37"/>
      <c r="OJT188" s="13"/>
      <c r="OJU188" s="12"/>
      <c r="OJV188" s="12"/>
      <c r="OJW188" s="1"/>
      <c r="OJX188" s="5"/>
      <c r="OJY188" s="29"/>
      <c r="OJZ188" s="37"/>
      <c r="OKA188" s="13"/>
      <c r="OKB188" s="12"/>
      <c r="OKC188" s="12"/>
      <c r="OKD188" s="1"/>
      <c r="OKE188" s="5"/>
      <c r="OKF188" s="29"/>
      <c r="OKG188" s="37"/>
      <c r="OKH188" s="13"/>
      <c r="OKI188" s="12"/>
      <c r="OKJ188" s="12"/>
      <c r="OKK188" s="1"/>
      <c r="OKL188" s="5"/>
      <c r="OKM188" s="29"/>
      <c r="OKN188" s="37"/>
      <c r="OKO188" s="13"/>
      <c r="OKP188" s="12"/>
      <c r="OKQ188" s="12"/>
      <c r="OKR188" s="1"/>
      <c r="OKS188" s="5"/>
      <c r="OKT188" s="29"/>
      <c r="OKU188" s="37"/>
      <c r="OKV188" s="13"/>
      <c r="OKW188" s="12"/>
      <c r="OKX188" s="12"/>
      <c r="OKY188" s="1"/>
      <c r="OKZ188" s="5"/>
      <c r="OLA188" s="29"/>
      <c r="OLB188" s="37"/>
      <c r="OLC188" s="13"/>
      <c r="OLD188" s="12"/>
      <c r="OLE188" s="12"/>
      <c r="OLF188" s="1"/>
      <c r="OLG188" s="5"/>
      <c r="OLH188" s="29"/>
      <c r="OLI188" s="37"/>
      <c r="OLJ188" s="13"/>
      <c r="OLK188" s="12"/>
      <c r="OLL188" s="12"/>
      <c r="OLM188" s="1"/>
      <c r="OLN188" s="5"/>
      <c r="OLO188" s="29"/>
      <c r="OLP188" s="37"/>
      <c r="OLQ188" s="13"/>
      <c r="OLR188" s="12"/>
      <c r="OLS188" s="12"/>
      <c r="OLT188" s="1"/>
      <c r="OLU188" s="5"/>
      <c r="OLV188" s="29"/>
      <c r="OLW188" s="37"/>
      <c r="OLX188" s="13"/>
      <c r="OLY188" s="12"/>
      <c r="OLZ188" s="12"/>
      <c r="OMA188" s="1"/>
      <c r="OMB188" s="5"/>
      <c r="OMC188" s="29"/>
      <c r="OMD188" s="37"/>
      <c r="OME188" s="13"/>
      <c r="OMF188" s="12"/>
      <c r="OMG188" s="12"/>
      <c r="OMH188" s="1"/>
      <c r="OMI188" s="5"/>
      <c r="OMJ188" s="29"/>
      <c r="OMK188" s="37"/>
      <c r="OML188" s="13"/>
      <c r="OMM188" s="12"/>
      <c r="OMN188" s="12"/>
      <c r="OMO188" s="1"/>
      <c r="OMP188" s="5"/>
      <c r="OMQ188" s="29"/>
      <c r="OMR188" s="37"/>
      <c r="OMS188" s="13"/>
      <c r="OMT188" s="12"/>
      <c r="OMU188" s="12"/>
      <c r="OMV188" s="1"/>
      <c r="OMW188" s="5"/>
      <c r="OMX188" s="29"/>
      <c r="OMY188" s="37"/>
      <c r="OMZ188" s="13"/>
      <c r="ONA188" s="12"/>
      <c r="ONB188" s="12"/>
      <c r="ONC188" s="1"/>
      <c r="OND188" s="5"/>
      <c r="ONE188" s="29"/>
      <c r="ONF188" s="37"/>
      <c r="ONG188" s="13"/>
      <c r="ONH188" s="12"/>
      <c r="ONI188" s="12"/>
      <c r="ONJ188" s="1"/>
      <c r="ONK188" s="5"/>
      <c r="ONL188" s="29"/>
      <c r="ONM188" s="37"/>
      <c r="ONN188" s="13"/>
      <c r="ONO188" s="12"/>
      <c r="ONP188" s="12"/>
      <c r="ONQ188" s="1"/>
      <c r="ONR188" s="5"/>
      <c r="ONS188" s="29"/>
      <c r="ONT188" s="37"/>
      <c r="ONU188" s="13"/>
      <c r="ONV188" s="12"/>
      <c r="ONW188" s="12"/>
      <c r="ONX188" s="1"/>
      <c r="ONY188" s="5"/>
      <c r="ONZ188" s="29"/>
      <c r="OOA188" s="37"/>
      <c r="OOB188" s="13"/>
      <c r="OOC188" s="12"/>
      <c r="OOD188" s="12"/>
      <c r="OOE188" s="1"/>
      <c r="OOF188" s="5"/>
      <c r="OOG188" s="29"/>
      <c r="OOH188" s="37"/>
      <c r="OOI188" s="13"/>
      <c r="OOJ188" s="12"/>
      <c r="OOK188" s="12"/>
      <c r="OOL188" s="1"/>
      <c r="OOM188" s="5"/>
      <c r="OON188" s="29"/>
      <c r="OOO188" s="37"/>
      <c r="OOP188" s="13"/>
      <c r="OOQ188" s="12"/>
      <c r="OOR188" s="12"/>
      <c r="OOS188" s="1"/>
      <c r="OOT188" s="5"/>
      <c r="OOU188" s="29"/>
      <c r="OOV188" s="37"/>
      <c r="OOW188" s="13"/>
      <c r="OOX188" s="12"/>
      <c r="OOY188" s="12"/>
      <c r="OOZ188" s="1"/>
      <c r="OPA188" s="5"/>
      <c r="OPB188" s="29"/>
      <c r="OPC188" s="37"/>
      <c r="OPD188" s="13"/>
      <c r="OPE188" s="12"/>
      <c r="OPF188" s="12"/>
      <c r="OPG188" s="1"/>
      <c r="OPH188" s="5"/>
      <c r="OPI188" s="29"/>
      <c r="OPJ188" s="37"/>
      <c r="OPK188" s="13"/>
      <c r="OPL188" s="12"/>
      <c r="OPM188" s="12"/>
      <c r="OPN188" s="1"/>
      <c r="OPO188" s="5"/>
      <c r="OPP188" s="29"/>
      <c r="OPQ188" s="37"/>
      <c r="OPR188" s="13"/>
      <c r="OPS188" s="12"/>
      <c r="OPT188" s="12"/>
      <c r="OPU188" s="1"/>
      <c r="OPV188" s="5"/>
      <c r="OPW188" s="29"/>
      <c r="OPX188" s="37"/>
      <c r="OPY188" s="13"/>
      <c r="OPZ188" s="12"/>
      <c r="OQA188" s="12"/>
      <c r="OQB188" s="1"/>
      <c r="OQC188" s="5"/>
      <c r="OQD188" s="29"/>
      <c r="OQE188" s="37"/>
      <c r="OQF188" s="13"/>
      <c r="OQG188" s="12"/>
      <c r="OQH188" s="12"/>
      <c r="OQI188" s="1"/>
      <c r="OQJ188" s="5"/>
      <c r="OQK188" s="29"/>
      <c r="OQL188" s="37"/>
      <c r="OQM188" s="13"/>
      <c r="OQN188" s="12"/>
      <c r="OQO188" s="12"/>
      <c r="OQP188" s="1"/>
      <c r="OQQ188" s="5"/>
      <c r="OQR188" s="29"/>
      <c r="OQS188" s="37"/>
      <c r="OQT188" s="13"/>
      <c r="OQU188" s="12"/>
      <c r="OQV188" s="12"/>
      <c r="OQW188" s="1"/>
      <c r="OQX188" s="5"/>
      <c r="OQY188" s="29"/>
      <c r="OQZ188" s="37"/>
      <c r="ORA188" s="13"/>
      <c r="ORB188" s="12"/>
      <c r="ORC188" s="12"/>
      <c r="ORD188" s="1"/>
      <c r="ORE188" s="5"/>
      <c r="ORF188" s="29"/>
      <c r="ORG188" s="37"/>
      <c r="ORH188" s="13"/>
      <c r="ORI188" s="12"/>
      <c r="ORJ188" s="12"/>
      <c r="ORK188" s="1"/>
      <c r="ORL188" s="5"/>
      <c r="ORM188" s="29"/>
      <c r="ORN188" s="37"/>
      <c r="ORO188" s="13"/>
      <c r="ORP188" s="12"/>
      <c r="ORQ188" s="12"/>
      <c r="ORR188" s="1"/>
      <c r="ORS188" s="5"/>
      <c r="ORT188" s="29"/>
      <c r="ORU188" s="37"/>
      <c r="ORV188" s="13"/>
      <c r="ORW188" s="12"/>
      <c r="ORX188" s="12"/>
      <c r="ORY188" s="1"/>
      <c r="ORZ188" s="5"/>
      <c r="OSA188" s="29"/>
      <c r="OSB188" s="37"/>
      <c r="OSC188" s="13"/>
      <c r="OSD188" s="12"/>
      <c r="OSE188" s="12"/>
      <c r="OSF188" s="1"/>
      <c r="OSG188" s="5"/>
      <c r="OSH188" s="29"/>
      <c r="OSI188" s="37"/>
      <c r="OSJ188" s="13"/>
      <c r="OSK188" s="12"/>
      <c r="OSL188" s="12"/>
      <c r="OSM188" s="1"/>
      <c r="OSN188" s="5"/>
      <c r="OSO188" s="29"/>
      <c r="OSP188" s="37"/>
      <c r="OSQ188" s="13"/>
      <c r="OSR188" s="12"/>
      <c r="OSS188" s="12"/>
      <c r="OST188" s="1"/>
      <c r="OSU188" s="5"/>
      <c r="OSV188" s="29"/>
      <c r="OSW188" s="37"/>
      <c r="OSX188" s="13"/>
      <c r="OSY188" s="12"/>
      <c r="OSZ188" s="12"/>
      <c r="OTA188" s="1"/>
      <c r="OTB188" s="5"/>
      <c r="OTC188" s="29"/>
      <c r="OTD188" s="37"/>
      <c r="OTE188" s="13"/>
      <c r="OTF188" s="12"/>
      <c r="OTG188" s="12"/>
      <c r="OTH188" s="1"/>
      <c r="OTI188" s="5"/>
      <c r="OTJ188" s="29"/>
      <c r="OTK188" s="37"/>
      <c r="OTL188" s="13"/>
      <c r="OTM188" s="12"/>
      <c r="OTN188" s="12"/>
      <c r="OTO188" s="1"/>
      <c r="OTP188" s="5"/>
      <c r="OTQ188" s="29"/>
      <c r="OTR188" s="37"/>
      <c r="OTS188" s="13"/>
      <c r="OTT188" s="12"/>
      <c r="OTU188" s="12"/>
      <c r="OTV188" s="1"/>
      <c r="OTW188" s="5"/>
      <c r="OTX188" s="29"/>
      <c r="OTY188" s="37"/>
      <c r="OTZ188" s="13"/>
      <c r="OUA188" s="12"/>
      <c r="OUB188" s="12"/>
      <c r="OUC188" s="1"/>
      <c r="OUD188" s="5"/>
      <c r="OUE188" s="29"/>
      <c r="OUF188" s="37"/>
      <c r="OUG188" s="13"/>
      <c r="OUH188" s="12"/>
      <c r="OUI188" s="12"/>
      <c r="OUJ188" s="1"/>
      <c r="OUK188" s="5"/>
      <c r="OUL188" s="29"/>
      <c r="OUM188" s="37"/>
      <c r="OUN188" s="13"/>
      <c r="OUO188" s="12"/>
      <c r="OUP188" s="12"/>
      <c r="OUQ188" s="1"/>
      <c r="OUR188" s="5"/>
      <c r="OUS188" s="29"/>
      <c r="OUT188" s="37"/>
      <c r="OUU188" s="13"/>
      <c r="OUV188" s="12"/>
      <c r="OUW188" s="12"/>
      <c r="OUX188" s="1"/>
      <c r="OUY188" s="5"/>
      <c r="OUZ188" s="29"/>
      <c r="OVA188" s="37"/>
      <c r="OVB188" s="13"/>
      <c r="OVC188" s="12"/>
      <c r="OVD188" s="12"/>
      <c r="OVE188" s="1"/>
      <c r="OVF188" s="5"/>
      <c r="OVG188" s="29"/>
      <c r="OVH188" s="37"/>
      <c r="OVI188" s="13"/>
      <c r="OVJ188" s="12"/>
      <c r="OVK188" s="12"/>
      <c r="OVL188" s="1"/>
      <c r="OVM188" s="5"/>
      <c r="OVN188" s="29"/>
      <c r="OVO188" s="37"/>
      <c r="OVP188" s="13"/>
      <c r="OVQ188" s="12"/>
      <c r="OVR188" s="12"/>
      <c r="OVS188" s="1"/>
      <c r="OVT188" s="5"/>
      <c r="OVU188" s="29"/>
      <c r="OVV188" s="37"/>
      <c r="OVW188" s="13"/>
      <c r="OVX188" s="12"/>
      <c r="OVY188" s="12"/>
      <c r="OVZ188" s="1"/>
      <c r="OWA188" s="5"/>
      <c r="OWB188" s="29"/>
      <c r="OWC188" s="37"/>
      <c r="OWD188" s="13"/>
      <c r="OWE188" s="12"/>
      <c r="OWF188" s="12"/>
      <c r="OWG188" s="1"/>
      <c r="OWH188" s="5"/>
      <c r="OWI188" s="29"/>
      <c r="OWJ188" s="37"/>
      <c r="OWK188" s="13"/>
      <c r="OWL188" s="12"/>
      <c r="OWM188" s="12"/>
      <c r="OWN188" s="1"/>
      <c r="OWO188" s="5"/>
      <c r="OWP188" s="29"/>
      <c r="OWQ188" s="37"/>
      <c r="OWR188" s="13"/>
      <c r="OWS188" s="12"/>
      <c r="OWT188" s="12"/>
      <c r="OWU188" s="1"/>
      <c r="OWV188" s="5"/>
      <c r="OWW188" s="29"/>
      <c r="OWX188" s="37"/>
      <c r="OWY188" s="13"/>
      <c r="OWZ188" s="12"/>
      <c r="OXA188" s="12"/>
      <c r="OXB188" s="1"/>
      <c r="OXC188" s="5"/>
      <c r="OXD188" s="29"/>
      <c r="OXE188" s="37"/>
      <c r="OXF188" s="13"/>
      <c r="OXG188" s="12"/>
      <c r="OXH188" s="12"/>
      <c r="OXI188" s="1"/>
      <c r="OXJ188" s="5"/>
      <c r="OXK188" s="29"/>
      <c r="OXL188" s="37"/>
      <c r="OXM188" s="13"/>
      <c r="OXN188" s="12"/>
      <c r="OXO188" s="12"/>
      <c r="OXP188" s="1"/>
      <c r="OXQ188" s="5"/>
      <c r="OXR188" s="29"/>
      <c r="OXS188" s="37"/>
      <c r="OXT188" s="13"/>
      <c r="OXU188" s="12"/>
      <c r="OXV188" s="12"/>
      <c r="OXW188" s="1"/>
      <c r="OXX188" s="5"/>
      <c r="OXY188" s="29"/>
      <c r="OXZ188" s="37"/>
      <c r="OYA188" s="13"/>
      <c r="OYB188" s="12"/>
      <c r="OYC188" s="12"/>
      <c r="OYD188" s="1"/>
      <c r="OYE188" s="5"/>
      <c r="OYF188" s="29"/>
      <c r="OYG188" s="37"/>
      <c r="OYH188" s="13"/>
      <c r="OYI188" s="12"/>
      <c r="OYJ188" s="12"/>
      <c r="OYK188" s="1"/>
      <c r="OYL188" s="5"/>
      <c r="OYM188" s="29"/>
      <c r="OYN188" s="37"/>
      <c r="OYO188" s="13"/>
      <c r="OYP188" s="12"/>
      <c r="OYQ188" s="12"/>
      <c r="OYR188" s="1"/>
      <c r="OYS188" s="5"/>
      <c r="OYT188" s="29"/>
      <c r="OYU188" s="37"/>
      <c r="OYV188" s="13"/>
      <c r="OYW188" s="12"/>
      <c r="OYX188" s="12"/>
      <c r="OYY188" s="1"/>
      <c r="OYZ188" s="5"/>
      <c r="OZA188" s="29"/>
      <c r="OZB188" s="37"/>
      <c r="OZC188" s="13"/>
      <c r="OZD188" s="12"/>
      <c r="OZE188" s="12"/>
      <c r="OZF188" s="1"/>
      <c r="OZG188" s="5"/>
      <c r="OZH188" s="29"/>
      <c r="OZI188" s="37"/>
      <c r="OZJ188" s="13"/>
      <c r="OZK188" s="12"/>
      <c r="OZL188" s="12"/>
      <c r="OZM188" s="1"/>
      <c r="OZN188" s="5"/>
      <c r="OZO188" s="29"/>
      <c r="OZP188" s="37"/>
      <c r="OZQ188" s="13"/>
      <c r="OZR188" s="12"/>
      <c r="OZS188" s="12"/>
      <c r="OZT188" s="1"/>
      <c r="OZU188" s="5"/>
      <c r="OZV188" s="29"/>
      <c r="OZW188" s="37"/>
      <c r="OZX188" s="13"/>
      <c r="OZY188" s="12"/>
      <c r="OZZ188" s="12"/>
      <c r="PAA188" s="1"/>
      <c r="PAB188" s="5"/>
      <c r="PAC188" s="29"/>
      <c r="PAD188" s="37"/>
      <c r="PAE188" s="13"/>
      <c r="PAF188" s="12"/>
      <c r="PAG188" s="12"/>
      <c r="PAH188" s="1"/>
      <c r="PAI188" s="5"/>
      <c r="PAJ188" s="29"/>
      <c r="PAK188" s="37"/>
      <c r="PAL188" s="13"/>
      <c r="PAM188" s="12"/>
      <c r="PAN188" s="12"/>
      <c r="PAO188" s="1"/>
      <c r="PAP188" s="5"/>
      <c r="PAQ188" s="29"/>
      <c r="PAR188" s="37"/>
      <c r="PAS188" s="13"/>
      <c r="PAT188" s="12"/>
      <c r="PAU188" s="12"/>
      <c r="PAV188" s="1"/>
      <c r="PAW188" s="5"/>
      <c r="PAX188" s="29"/>
      <c r="PAY188" s="37"/>
      <c r="PAZ188" s="13"/>
      <c r="PBA188" s="12"/>
      <c r="PBB188" s="12"/>
      <c r="PBC188" s="1"/>
      <c r="PBD188" s="5"/>
      <c r="PBE188" s="29"/>
      <c r="PBF188" s="37"/>
      <c r="PBG188" s="13"/>
      <c r="PBH188" s="12"/>
      <c r="PBI188" s="12"/>
      <c r="PBJ188" s="1"/>
      <c r="PBK188" s="5"/>
      <c r="PBL188" s="29"/>
      <c r="PBM188" s="37"/>
      <c r="PBN188" s="13"/>
      <c r="PBO188" s="12"/>
      <c r="PBP188" s="12"/>
      <c r="PBQ188" s="1"/>
      <c r="PBR188" s="5"/>
      <c r="PBS188" s="29"/>
      <c r="PBT188" s="37"/>
      <c r="PBU188" s="13"/>
      <c r="PBV188" s="12"/>
      <c r="PBW188" s="12"/>
      <c r="PBX188" s="1"/>
      <c r="PBY188" s="5"/>
      <c r="PBZ188" s="29"/>
      <c r="PCA188" s="37"/>
      <c r="PCB188" s="13"/>
      <c r="PCC188" s="12"/>
      <c r="PCD188" s="12"/>
      <c r="PCE188" s="1"/>
      <c r="PCF188" s="5"/>
      <c r="PCG188" s="29"/>
      <c r="PCH188" s="37"/>
      <c r="PCI188" s="13"/>
      <c r="PCJ188" s="12"/>
      <c r="PCK188" s="12"/>
      <c r="PCL188" s="1"/>
      <c r="PCM188" s="5"/>
      <c r="PCN188" s="29"/>
      <c r="PCO188" s="37"/>
      <c r="PCP188" s="13"/>
      <c r="PCQ188" s="12"/>
      <c r="PCR188" s="12"/>
      <c r="PCS188" s="1"/>
      <c r="PCT188" s="5"/>
      <c r="PCU188" s="29"/>
      <c r="PCV188" s="37"/>
      <c r="PCW188" s="13"/>
      <c r="PCX188" s="12"/>
      <c r="PCY188" s="12"/>
      <c r="PCZ188" s="1"/>
      <c r="PDA188" s="5"/>
      <c r="PDB188" s="29"/>
      <c r="PDC188" s="37"/>
      <c r="PDD188" s="13"/>
      <c r="PDE188" s="12"/>
      <c r="PDF188" s="12"/>
      <c r="PDG188" s="1"/>
      <c r="PDH188" s="5"/>
      <c r="PDI188" s="29"/>
      <c r="PDJ188" s="37"/>
      <c r="PDK188" s="13"/>
      <c r="PDL188" s="12"/>
      <c r="PDM188" s="12"/>
      <c r="PDN188" s="1"/>
      <c r="PDO188" s="5"/>
      <c r="PDP188" s="29"/>
      <c r="PDQ188" s="37"/>
      <c r="PDR188" s="13"/>
      <c r="PDS188" s="12"/>
      <c r="PDT188" s="12"/>
      <c r="PDU188" s="1"/>
      <c r="PDV188" s="5"/>
      <c r="PDW188" s="29"/>
      <c r="PDX188" s="37"/>
      <c r="PDY188" s="13"/>
      <c r="PDZ188" s="12"/>
      <c r="PEA188" s="12"/>
      <c r="PEB188" s="1"/>
      <c r="PEC188" s="5"/>
      <c r="PED188" s="29"/>
      <c r="PEE188" s="37"/>
      <c r="PEF188" s="13"/>
      <c r="PEG188" s="12"/>
      <c r="PEH188" s="12"/>
      <c r="PEI188" s="1"/>
      <c r="PEJ188" s="5"/>
      <c r="PEK188" s="29"/>
      <c r="PEL188" s="37"/>
      <c r="PEM188" s="13"/>
      <c r="PEN188" s="12"/>
      <c r="PEO188" s="12"/>
      <c r="PEP188" s="1"/>
      <c r="PEQ188" s="5"/>
      <c r="PER188" s="29"/>
      <c r="PES188" s="37"/>
      <c r="PET188" s="13"/>
      <c r="PEU188" s="12"/>
      <c r="PEV188" s="12"/>
      <c r="PEW188" s="1"/>
      <c r="PEX188" s="5"/>
      <c r="PEY188" s="29"/>
      <c r="PEZ188" s="37"/>
      <c r="PFA188" s="13"/>
      <c r="PFB188" s="12"/>
      <c r="PFC188" s="12"/>
      <c r="PFD188" s="1"/>
      <c r="PFE188" s="5"/>
      <c r="PFF188" s="29"/>
      <c r="PFG188" s="37"/>
      <c r="PFH188" s="13"/>
      <c r="PFI188" s="12"/>
      <c r="PFJ188" s="12"/>
      <c r="PFK188" s="1"/>
      <c r="PFL188" s="5"/>
      <c r="PFM188" s="29"/>
      <c r="PFN188" s="37"/>
      <c r="PFO188" s="13"/>
      <c r="PFP188" s="12"/>
      <c r="PFQ188" s="12"/>
      <c r="PFR188" s="1"/>
      <c r="PFS188" s="5"/>
      <c r="PFT188" s="29"/>
      <c r="PFU188" s="37"/>
      <c r="PFV188" s="13"/>
      <c r="PFW188" s="12"/>
      <c r="PFX188" s="12"/>
      <c r="PFY188" s="1"/>
      <c r="PFZ188" s="5"/>
      <c r="PGA188" s="29"/>
      <c r="PGB188" s="37"/>
      <c r="PGC188" s="13"/>
      <c r="PGD188" s="12"/>
      <c r="PGE188" s="12"/>
      <c r="PGF188" s="1"/>
      <c r="PGG188" s="5"/>
      <c r="PGH188" s="29"/>
      <c r="PGI188" s="37"/>
      <c r="PGJ188" s="13"/>
      <c r="PGK188" s="12"/>
      <c r="PGL188" s="12"/>
      <c r="PGM188" s="1"/>
      <c r="PGN188" s="5"/>
      <c r="PGO188" s="29"/>
      <c r="PGP188" s="37"/>
      <c r="PGQ188" s="13"/>
      <c r="PGR188" s="12"/>
      <c r="PGS188" s="12"/>
      <c r="PGT188" s="1"/>
      <c r="PGU188" s="5"/>
      <c r="PGV188" s="29"/>
      <c r="PGW188" s="37"/>
      <c r="PGX188" s="13"/>
      <c r="PGY188" s="12"/>
      <c r="PGZ188" s="12"/>
      <c r="PHA188" s="1"/>
      <c r="PHB188" s="5"/>
      <c r="PHC188" s="29"/>
      <c r="PHD188" s="37"/>
      <c r="PHE188" s="13"/>
      <c r="PHF188" s="12"/>
      <c r="PHG188" s="12"/>
      <c r="PHH188" s="1"/>
      <c r="PHI188" s="5"/>
      <c r="PHJ188" s="29"/>
      <c r="PHK188" s="37"/>
      <c r="PHL188" s="13"/>
      <c r="PHM188" s="12"/>
      <c r="PHN188" s="12"/>
      <c r="PHO188" s="1"/>
      <c r="PHP188" s="5"/>
      <c r="PHQ188" s="29"/>
      <c r="PHR188" s="37"/>
      <c r="PHS188" s="13"/>
      <c r="PHT188" s="12"/>
      <c r="PHU188" s="12"/>
      <c r="PHV188" s="1"/>
      <c r="PHW188" s="5"/>
      <c r="PHX188" s="29"/>
      <c r="PHY188" s="37"/>
      <c r="PHZ188" s="13"/>
      <c r="PIA188" s="12"/>
      <c r="PIB188" s="12"/>
      <c r="PIC188" s="1"/>
      <c r="PID188" s="5"/>
      <c r="PIE188" s="29"/>
      <c r="PIF188" s="37"/>
      <c r="PIG188" s="13"/>
      <c r="PIH188" s="12"/>
      <c r="PII188" s="12"/>
      <c r="PIJ188" s="1"/>
      <c r="PIK188" s="5"/>
      <c r="PIL188" s="29"/>
      <c r="PIM188" s="37"/>
      <c r="PIN188" s="13"/>
      <c r="PIO188" s="12"/>
      <c r="PIP188" s="12"/>
      <c r="PIQ188" s="1"/>
      <c r="PIR188" s="5"/>
      <c r="PIS188" s="29"/>
      <c r="PIT188" s="37"/>
      <c r="PIU188" s="13"/>
      <c r="PIV188" s="12"/>
      <c r="PIW188" s="12"/>
      <c r="PIX188" s="1"/>
      <c r="PIY188" s="5"/>
      <c r="PIZ188" s="29"/>
      <c r="PJA188" s="37"/>
      <c r="PJB188" s="13"/>
      <c r="PJC188" s="12"/>
      <c r="PJD188" s="12"/>
      <c r="PJE188" s="1"/>
      <c r="PJF188" s="5"/>
      <c r="PJG188" s="29"/>
      <c r="PJH188" s="37"/>
      <c r="PJI188" s="13"/>
      <c r="PJJ188" s="12"/>
      <c r="PJK188" s="12"/>
      <c r="PJL188" s="1"/>
      <c r="PJM188" s="5"/>
      <c r="PJN188" s="29"/>
      <c r="PJO188" s="37"/>
      <c r="PJP188" s="13"/>
      <c r="PJQ188" s="12"/>
      <c r="PJR188" s="12"/>
      <c r="PJS188" s="1"/>
      <c r="PJT188" s="5"/>
      <c r="PJU188" s="29"/>
      <c r="PJV188" s="37"/>
      <c r="PJW188" s="13"/>
      <c r="PJX188" s="12"/>
      <c r="PJY188" s="12"/>
      <c r="PJZ188" s="1"/>
      <c r="PKA188" s="5"/>
      <c r="PKB188" s="29"/>
      <c r="PKC188" s="37"/>
      <c r="PKD188" s="13"/>
      <c r="PKE188" s="12"/>
      <c r="PKF188" s="12"/>
      <c r="PKG188" s="1"/>
      <c r="PKH188" s="5"/>
      <c r="PKI188" s="29"/>
      <c r="PKJ188" s="37"/>
      <c r="PKK188" s="13"/>
      <c r="PKL188" s="12"/>
      <c r="PKM188" s="12"/>
      <c r="PKN188" s="1"/>
      <c r="PKO188" s="5"/>
      <c r="PKP188" s="29"/>
      <c r="PKQ188" s="37"/>
      <c r="PKR188" s="13"/>
      <c r="PKS188" s="12"/>
      <c r="PKT188" s="12"/>
      <c r="PKU188" s="1"/>
      <c r="PKV188" s="5"/>
      <c r="PKW188" s="29"/>
      <c r="PKX188" s="37"/>
      <c r="PKY188" s="13"/>
      <c r="PKZ188" s="12"/>
      <c r="PLA188" s="12"/>
      <c r="PLB188" s="1"/>
      <c r="PLC188" s="5"/>
      <c r="PLD188" s="29"/>
      <c r="PLE188" s="37"/>
      <c r="PLF188" s="13"/>
      <c r="PLG188" s="12"/>
      <c r="PLH188" s="12"/>
      <c r="PLI188" s="1"/>
      <c r="PLJ188" s="5"/>
      <c r="PLK188" s="29"/>
      <c r="PLL188" s="37"/>
      <c r="PLM188" s="13"/>
      <c r="PLN188" s="12"/>
      <c r="PLO188" s="12"/>
      <c r="PLP188" s="1"/>
      <c r="PLQ188" s="5"/>
      <c r="PLR188" s="29"/>
      <c r="PLS188" s="37"/>
      <c r="PLT188" s="13"/>
      <c r="PLU188" s="12"/>
      <c r="PLV188" s="12"/>
      <c r="PLW188" s="1"/>
      <c r="PLX188" s="5"/>
      <c r="PLY188" s="29"/>
      <c r="PLZ188" s="37"/>
      <c r="PMA188" s="13"/>
      <c r="PMB188" s="12"/>
      <c r="PMC188" s="12"/>
      <c r="PMD188" s="1"/>
      <c r="PME188" s="5"/>
      <c r="PMF188" s="29"/>
      <c r="PMG188" s="37"/>
      <c r="PMH188" s="13"/>
      <c r="PMI188" s="12"/>
      <c r="PMJ188" s="12"/>
      <c r="PMK188" s="1"/>
      <c r="PML188" s="5"/>
      <c r="PMM188" s="29"/>
      <c r="PMN188" s="37"/>
      <c r="PMO188" s="13"/>
      <c r="PMP188" s="12"/>
      <c r="PMQ188" s="12"/>
      <c r="PMR188" s="1"/>
      <c r="PMS188" s="5"/>
      <c r="PMT188" s="29"/>
      <c r="PMU188" s="37"/>
      <c r="PMV188" s="13"/>
      <c r="PMW188" s="12"/>
      <c r="PMX188" s="12"/>
      <c r="PMY188" s="1"/>
      <c r="PMZ188" s="5"/>
      <c r="PNA188" s="29"/>
      <c r="PNB188" s="37"/>
      <c r="PNC188" s="13"/>
      <c r="PND188" s="12"/>
      <c r="PNE188" s="12"/>
      <c r="PNF188" s="1"/>
      <c r="PNG188" s="5"/>
      <c r="PNH188" s="29"/>
      <c r="PNI188" s="37"/>
      <c r="PNJ188" s="13"/>
      <c r="PNK188" s="12"/>
      <c r="PNL188" s="12"/>
      <c r="PNM188" s="1"/>
      <c r="PNN188" s="5"/>
      <c r="PNO188" s="29"/>
      <c r="PNP188" s="37"/>
      <c r="PNQ188" s="13"/>
      <c r="PNR188" s="12"/>
      <c r="PNS188" s="12"/>
      <c r="PNT188" s="1"/>
      <c r="PNU188" s="5"/>
      <c r="PNV188" s="29"/>
      <c r="PNW188" s="37"/>
      <c r="PNX188" s="13"/>
      <c r="PNY188" s="12"/>
      <c r="PNZ188" s="12"/>
      <c r="POA188" s="1"/>
      <c r="POB188" s="5"/>
      <c r="POC188" s="29"/>
      <c r="POD188" s="37"/>
      <c r="POE188" s="13"/>
      <c r="POF188" s="12"/>
      <c r="POG188" s="12"/>
      <c r="POH188" s="1"/>
      <c r="POI188" s="5"/>
      <c r="POJ188" s="29"/>
      <c r="POK188" s="37"/>
      <c r="POL188" s="13"/>
      <c r="POM188" s="12"/>
      <c r="PON188" s="12"/>
      <c r="POO188" s="1"/>
      <c r="POP188" s="5"/>
      <c r="POQ188" s="29"/>
      <c r="POR188" s="37"/>
      <c r="POS188" s="13"/>
      <c r="POT188" s="12"/>
      <c r="POU188" s="12"/>
      <c r="POV188" s="1"/>
      <c r="POW188" s="5"/>
      <c r="POX188" s="29"/>
      <c r="POY188" s="37"/>
      <c r="POZ188" s="13"/>
      <c r="PPA188" s="12"/>
      <c r="PPB188" s="12"/>
      <c r="PPC188" s="1"/>
      <c r="PPD188" s="5"/>
      <c r="PPE188" s="29"/>
      <c r="PPF188" s="37"/>
      <c r="PPG188" s="13"/>
      <c r="PPH188" s="12"/>
      <c r="PPI188" s="12"/>
      <c r="PPJ188" s="1"/>
      <c r="PPK188" s="5"/>
      <c r="PPL188" s="29"/>
      <c r="PPM188" s="37"/>
      <c r="PPN188" s="13"/>
      <c r="PPO188" s="12"/>
      <c r="PPP188" s="12"/>
      <c r="PPQ188" s="1"/>
      <c r="PPR188" s="5"/>
      <c r="PPS188" s="29"/>
      <c r="PPT188" s="37"/>
      <c r="PPU188" s="13"/>
      <c r="PPV188" s="12"/>
      <c r="PPW188" s="12"/>
      <c r="PPX188" s="1"/>
      <c r="PPY188" s="5"/>
      <c r="PPZ188" s="29"/>
      <c r="PQA188" s="37"/>
      <c r="PQB188" s="13"/>
      <c r="PQC188" s="12"/>
      <c r="PQD188" s="12"/>
      <c r="PQE188" s="1"/>
      <c r="PQF188" s="5"/>
      <c r="PQG188" s="29"/>
      <c r="PQH188" s="37"/>
      <c r="PQI188" s="13"/>
      <c r="PQJ188" s="12"/>
      <c r="PQK188" s="12"/>
      <c r="PQL188" s="1"/>
      <c r="PQM188" s="5"/>
      <c r="PQN188" s="29"/>
      <c r="PQO188" s="37"/>
      <c r="PQP188" s="13"/>
      <c r="PQQ188" s="12"/>
      <c r="PQR188" s="12"/>
      <c r="PQS188" s="1"/>
      <c r="PQT188" s="5"/>
      <c r="PQU188" s="29"/>
      <c r="PQV188" s="37"/>
      <c r="PQW188" s="13"/>
      <c r="PQX188" s="12"/>
      <c r="PQY188" s="12"/>
      <c r="PQZ188" s="1"/>
      <c r="PRA188" s="5"/>
      <c r="PRB188" s="29"/>
      <c r="PRC188" s="37"/>
      <c r="PRD188" s="13"/>
      <c r="PRE188" s="12"/>
      <c r="PRF188" s="12"/>
      <c r="PRG188" s="1"/>
      <c r="PRH188" s="5"/>
      <c r="PRI188" s="29"/>
      <c r="PRJ188" s="37"/>
      <c r="PRK188" s="13"/>
      <c r="PRL188" s="12"/>
      <c r="PRM188" s="12"/>
      <c r="PRN188" s="1"/>
      <c r="PRO188" s="5"/>
      <c r="PRP188" s="29"/>
      <c r="PRQ188" s="37"/>
      <c r="PRR188" s="13"/>
      <c r="PRS188" s="12"/>
      <c r="PRT188" s="12"/>
      <c r="PRU188" s="1"/>
      <c r="PRV188" s="5"/>
      <c r="PRW188" s="29"/>
      <c r="PRX188" s="37"/>
      <c r="PRY188" s="13"/>
      <c r="PRZ188" s="12"/>
      <c r="PSA188" s="12"/>
      <c r="PSB188" s="1"/>
      <c r="PSC188" s="5"/>
      <c r="PSD188" s="29"/>
      <c r="PSE188" s="37"/>
      <c r="PSF188" s="13"/>
      <c r="PSG188" s="12"/>
      <c r="PSH188" s="12"/>
      <c r="PSI188" s="1"/>
      <c r="PSJ188" s="5"/>
      <c r="PSK188" s="29"/>
      <c r="PSL188" s="37"/>
      <c r="PSM188" s="13"/>
      <c r="PSN188" s="12"/>
      <c r="PSO188" s="12"/>
      <c r="PSP188" s="1"/>
      <c r="PSQ188" s="5"/>
      <c r="PSR188" s="29"/>
      <c r="PSS188" s="37"/>
      <c r="PST188" s="13"/>
      <c r="PSU188" s="12"/>
      <c r="PSV188" s="12"/>
      <c r="PSW188" s="1"/>
      <c r="PSX188" s="5"/>
      <c r="PSY188" s="29"/>
      <c r="PSZ188" s="37"/>
      <c r="PTA188" s="13"/>
      <c r="PTB188" s="12"/>
      <c r="PTC188" s="12"/>
      <c r="PTD188" s="1"/>
      <c r="PTE188" s="5"/>
      <c r="PTF188" s="29"/>
      <c r="PTG188" s="37"/>
      <c r="PTH188" s="13"/>
      <c r="PTI188" s="12"/>
      <c r="PTJ188" s="12"/>
      <c r="PTK188" s="1"/>
      <c r="PTL188" s="5"/>
      <c r="PTM188" s="29"/>
      <c r="PTN188" s="37"/>
      <c r="PTO188" s="13"/>
      <c r="PTP188" s="12"/>
      <c r="PTQ188" s="12"/>
      <c r="PTR188" s="1"/>
      <c r="PTS188" s="5"/>
      <c r="PTT188" s="29"/>
      <c r="PTU188" s="37"/>
      <c r="PTV188" s="13"/>
      <c r="PTW188" s="12"/>
      <c r="PTX188" s="12"/>
      <c r="PTY188" s="1"/>
      <c r="PTZ188" s="5"/>
      <c r="PUA188" s="29"/>
      <c r="PUB188" s="37"/>
      <c r="PUC188" s="13"/>
      <c r="PUD188" s="12"/>
      <c r="PUE188" s="12"/>
      <c r="PUF188" s="1"/>
      <c r="PUG188" s="5"/>
      <c r="PUH188" s="29"/>
      <c r="PUI188" s="37"/>
      <c r="PUJ188" s="13"/>
      <c r="PUK188" s="12"/>
      <c r="PUL188" s="12"/>
      <c r="PUM188" s="1"/>
      <c r="PUN188" s="5"/>
      <c r="PUO188" s="29"/>
      <c r="PUP188" s="37"/>
      <c r="PUQ188" s="13"/>
      <c r="PUR188" s="12"/>
      <c r="PUS188" s="12"/>
      <c r="PUT188" s="1"/>
      <c r="PUU188" s="5"/>
      <c r="PUV188" s="29"/>
      <c r="PUW188" s="37"/>
      <c r="PUX188" s="13"/>
      <c r="PUY188" s="12"/>
      <c r="PUZ188" s="12"/>
      <c r="PVA188" s="1"/>
      <c r="PVB188" s="5"/>
      <c r="PVC188" s="29"/>
      <c r="PVD188" s="37"/>
      <c r="PVE188" s="13"/>
      <c r="PVF188" s="12"/>
      <c r="PVG188" s="12"/>
      <c r="PVH188" s="1"/>
      <c r="PVI188" s="5"/>
      <c r="PVJ188" s="29"/>
      <c r="PVK188" s="37"/>
      <c r="PVL188" s="13"/>
      <c r="PVM188" s="12"/>
      <c r="PVN188" s="12"/>
      <c r="PVO188" s="1"/>
      <c r="PVP188" s="5"/>
      <c r="PVQ188" s="29"/>
      <c r="PVR188" s="37"/>
      <c r="PVS188" s="13"/>
      <c r="PVT188" s="12"/>
      <c r="PVU188" s="12"/>
      <c r="PVV188" s="1"/>
      <c r="PVW188" s="5"/>
      <c r="PVX188" s="29"/>
      <c r="PVY188" s="37"/>
      <c r="PVZ188" s="13"/>
      <c r="PWA188" s="12"/>
      <c r="PWB188" s="12"/>
      <c r="PWC188" s="1"/>
      <c r="PWD188" s="5"/>
      <c r="PWE188" s="29"/>
      <c r="PWF188" s="37"/>
      <c r="PWG188" s="13"/>
      <c r="PWH188" s="12"/>
      <c r="PWI188" s="12"/>
      <c r="PWJ188" s="1"/>
      <c r="PWK188" s="5"/>
      <c r="PWL188" s="29"/>
      <c r="PWM188" s="37"/>
      <c r="PWN188" s="13"/>
      <c r="PWO188" s="12"/>
      <c r="PWP188" s="12"/>
      <c r="PWQ188" s="1"/>
      <c r="PWR188" s="5"/>
      <c r="PWS188" s="29"/>
      <c r="PWT188" s="37"/>
      <c r="PWU188" s="13"/>
      <c r="PWV188" s="12"/>
      <c r="PWW188" s="12"/>
      <c r="PWX188" s="1"/>
      <c r="PWY188" s="5"/>
      <c r="PWZ188" s="29"/>
      <c r="PXA188" s="37"/>
      <c r="PXB188" s="13"/>
      <c r="PXC188" s="12"/>
      <c r="PXD188" s="12"/>
      <c r="PXE188" s="1"/>
      <c r="PXF188" s="5"/>
      <c r="PXG188" s="29"/>
      <c r="PXH188" s="37"/>
      <c r="PXI188" s="13"/>
      <c r="PXJ188" s="12"/>
      <c r="PXK188" s="12"/>
      <c r="PXL188" s="1"/>
      <c r="PXM188" s="5"/>
      <c r="PXN188" s="29"/>
      <c r="PXO188" s="37"/>
      <c r="PXP188" s="13"/>
      <c r="PXQ188" s="12"/>
      <c r="PXR188" s="12"/>
      <c r="PXS188" s="1"/>
      <c r="PXT188" s="5"/>
      <c r="PXU188" s="29"/>
      <c r="PXV188" s="37"/>
      <c r="PXW188" s="13"/>
      <c r="PXX188" s="12"/>
      <c r="PXY188" s="12"/>
      <c r="PXZ188" s="1"/>
      <c r="PYA188" s="5"/>
      <c r="PYB188" s="29"/>
      <c r="PYC188" s="37"/>
      <c r="PYD188" s="13"/>
      <c r="PYE188" s="12"/>
      <c r="PYF188" s="12"/>
      <c r="PYG188" s="1"/>
      <c r="PYH188" s="5"/>
      <c r="PYI188" s="29"/>
      <c r="PYJ188" s="37"/>
      <c r="PYK188" s="13"/>
      <c r="PYL188" s="12"/>
      <c r="PYM188" s="12"/>
      <c r="PYN188" s="1"/>
      <c r="PYO188" s="5"/>
      <c r="PYP188" s="29"/>
      <c r="PYQ188" s="37"/>
      <c r="PYR188" s="13"/>
      <c r="PYS188" s="12"/>
      <c r="PYT188" s="12"/>
      <c r="PYU188" s="1"/>
      <c r="PYV188" s="5"/>
      <c r="PYW188" s="29"/>
      <c r="PYX188" s="37"/>
      <c r="PYY188" s="13"/>
      <c r="PYZ188" s="12"/>
      <c r="PZA188" s="12"/>
      <c r="PZB188" s="1"/>
      <c r="PZC188" s="5"/>
      <c r="PZD188" s="29"/>
      <c r="PZE188" s="37"/>
      <c r="PZF188" s="13"/>
      <c r="PZG188" s="12"/>
      <c r="PZH188" s="12"/>
      <c r="PZI188" s="1"/>
      <c r="PZJ188" s="5"/>
      <c r="PZK188" s="29"/>
      <c r="PZL188" s="37"/>
      <c r="PZM188" s="13"/>
      <c r="PZN188" s="12"/>
      <c r="PZO188" s="12"/>
      <c r="PZP188" s="1"/>
      <c r="PZQ188" s="5"/>
      <c r="PZR188" s="29"/>
      <c r="PZS188" s="37"/>
      <c r="PZT188" s="13"/>
      <c r="PZU188" s="12"/>
      <c r="PZV188" s="12"/>
      <c r="PZW188" s="1"/>
      <c r="PZX188" s="5"/>
      <c r="PZY188" s="29"/>
      <c r="PZZ188" s="37"/>
      <c r="QAA188" s="13"/>
      <c r="QAB188" s="12"/>
      <c r="QAC188" s="12"/>
      <c r="QAD188" s="1"/>
      <c r="QAE188" s="5"/>
      <c r="QAF188" s="29"/>
      <c r="QAG188" s="37"/>
      <c r="QAH188" s="13"/>
      <c r="QAI188" s="12"/>
      <c r="QAJ188" s="12"/>
      <c r="QAK188" s="1"/>
      <c r="QAL188" s="5"/>
      <c r="QAM188" s="29"/>
      <c r="QAN188" s="37"/>
      <c r="QAO188" s="13"/>
      <c r="QAP188" s="12"/>
      <c r="QAQ188" s="12"/>
      <c r="QAR188" s="1"/>
      <c r="QAS188" s="5"/>
      <c r="QAT188" s="29"/>
      <c r="QAU188" s="37"/>
      <c r="QAV188" s="13"/>
      <c r="QAW188" s="12"/>
      <c r="QAX188" s="12"/>
      <c r="QAY188" s="1"/>
      <c r="QAZ188" s="5"/>
      <c r="QBA188" s="29"/>
      <c r="QBB188" s="37"/>
      <c r="QBC188" s="13"/>
      <c r="QBD188" s="12"/>
      <c r="QBE188" s="12"/>
      <c r="QBF188" s="1"/>
      <c r="QBG188" s="5"/>
      <c r="QBH188" s="29"/>
      <c r="QBI188" s="37"/>
      <c r="QBJ188" s="13"/>
      <c r="QBK188" s="12"/>
      <c r="QBL188" s="12"/>
      <c r="QBM188" s="1"/>
      <c r="QBN188" s="5"/>
      <c r="QBO188" s="29"/>
      <c r="QBP188" s="37"/>
      <c r="QBQ188" s="13"/>
      <c r="QBR188" s="12"/>
      <c r="QBS188" s="12"/>
      <c r="QBT188" s="1"/>
      <c r="QBU188" s="5"/>
      <c r="QBV188" s="29"/>
      <c r="QBW188" s="37"/>
      <c r="QBX188" s="13"/>
      <c r="QBY188" s="12"/>
      <c r="QBZ188" s="12"/>
      <c r="QCA188" s="1"/>
      <c r="QCB188" s="5"/>
      <c r="QCC188" s="29"/>
      <c r="QCD188" s="37"/>
      <c r="QCE188" s="13"/>
      <c r="QCF188" s="12"/>
      <c r="QCG188" s="12"/>
      <c r="QCH188" s="1"/>
      <c r="QCI188" s="5"/>
      <c r="QCJ188" s="29"/>
      <c r="QCK188" s="37"/>
      <c r="QCL188" s="13"/>
      <c r="QCM188" s="12"/>
      <c r="QCN188" s="12"/>
      <c r="QCO188" s="1"/>
      <c r="QCP188" s="5"/>
      <c r="QCQ188" s="29"/>
      <c r="QCR188" s="37"/>
      <c r="QCS188" s="13"/>
      <c r="QCT188" s="12"/>
      <c r="QCU188" s="12"/>
      <c r="QCV188" s="1"/>
      <c r="QCW188" s="5"/>
      <c r="QCX188" s="29"/>
      <c r="QCY188" s="37"/>
      <c r="QCZ188" s="13"/>
      <c r="QDA188" s="12"/>
      <c r="QDB188" s="12"/>
      <c r="QDC188" s="1"/>
      <c r="QDD188" s="5"/>
      <c r="QDE188" s="29"/>
      <c r="QDF188" s="37"/>
      <c r="QDG188" s="13"/>
      <c r="QDH188" s="12"/>
      <c r="QDI188" s="12"/>
      <c r="QDJ188" s="1"/>
      <c r="QDK188" s="5"/>
      <c r="QDL188" s="29"/>
      <c r="QDM188" s="37"/>
      <c r="QDN188" s="13"/>
      <c r="QDO188" s="12"/>
      <c r="QDP188" s="12"/>
      <c r="QDQ188" s="1"/>
      <c r="QDR188" s="5"/>
      <c r="QDS188" s="29"/>
      <c r="QDT188" s="37"/>
      <c r="QDU188" s="13"/>
      <c r="QDV188" s="12"/>
      <c r="QDW188" s="12"/>
      <c r="QDX188" s="1"/>
      <c r="QDY188" s="5"/>
      <c r="QDZ188" s="29"/>
      <c r="QEA188" s="37"/>
      <c r="QEB188" s="13"/>
      <c r="QEC188" s="12"/>
      <c r="QED188" s="12"/>
      <c r="QEE188" s="1"/>
      <c r="QEF188" s="5"/>
      <c r="QEG188" s="29"/>
      <c r="QEH188" s="37"/>
      <c r="QEI188" s="13"/>
      <c r="QEJ188" s="12"/>
      <c r="QEK188" s="12"/>
      <c r="QEL188" s="1"/>
      <c r="QEM188" s="5"/>
      <c r="QEN188" s="29"/>
      <c r="QEO188" s="37"/>
      <c r="QEP188" s="13"/>
      <c r="QEQ188" s="12"/>
      <c r="QER188" s="12"/>
      <c r="QES188" s="1"/>
      <c r="QET188" s="5"/>
      <c r="QEU188" s="29"/>
      <c r="QEV188" s="37"/>
      <c r="QEW188" s="13"/>
      <c r="QEX188" s="12"/>
      <c r="QEY188" s="12"/>
      <c r="QEZ188" s="1"/>
      <c r="QFA188" s="5"/>
      <c r="QFB188" s="29"/>
      <c r="QFC188" s="37"/>
      <c r="QFD188" s="13"/>
      <c r="QFE188" s="12"/>
      <c r="QFF188" s="12"/>
      <c r="QFG188" s="1"/>
      <c r="QFH188" s="5"/>
      <c r="QFI188" s="29"/>
      <c r="QFJ188" s="37"/>
      <c r="QFK188" s="13"/>
      <c r="QFL188" s="12"/>
      <c r="QFM188" s="12"/>
      <c r="QFN188" s="1"/>
      <c r="QFO188" s="5"/>
      <c r="QFP188" s="29"/>
      <c r="QFQ188" s="37"/>
      <c r="QFR188" s="13"/>
      <c r="QFS188" s="12"/>
      <c r="QFT188" s="12"/>
      <c r="QFU188" s="1"/>
      <c r="QFV188" s="5"/>
      <c r="QFW188" s="29"/>
      <c r="QFX188" s="37"/>
      <c r="QFY188" s="13"/>
      <c r="QFZ188" s="12"/>
      <c r="QGA188" s="12"/>
      <c r="QGB188" s="1"/>
      <c r="QGC188" s="5"/>
      <c r="QGD188" s="29"/>
      <c r="QGE188" s="37"/>
      <c r="QGF188" s="13"/>
      <c r="QGG188" s="12"/>
      <c r="QGH188" s="12"/>
      <c r="QGI188" s="1"/>
      <c r="QGJ188" s="5"/>
      <c r="QGK188" s="29"/>
      <c r="QGL188" s="37"/>
      <c r="QGM188" s="13"/>
      <c r="QGN188" s="12"/>
      <c r="QGO188" s="12"/>
      <c r="QGP188" s="1"/>
      <c r="QGQ188" s="5"/>
      <c r="QGR188" s="29"/>
      <c r="QGS188" s="37"/>
      <c r="QGT188" s="13"/>
      <c r="QGU188" s="12"/>
      <c r="QGV188" s="12"/>
      <c r="QGW188" s="1"/>
      <c r="QGX188" s="5"/>
      <c r="QGY188" s="29"/>
      <c r="QGZ188" s="37"/>
      <c r="QHA188" s="13"/>
      <c r="QHB188" s="12"/>
      <c r="QHC188" s="12"/>
      <c r="QHD188" s="1"/>
      <c r="QHE188" s="5"/>
      <c r="QHF188" s="29"/>
      <c r="QHG188" s="37"/>
      <c r="QHH188" s="13"/>
      <c r="QHI188" s="12"/>
      <c r="QHJ188" s="12"/>
      <c r="QHK188" s="1"/>
      <c r="QHL188" s="5"/>
      <c r="QHM188" s="29"/>
      <c r="QHN188" s="37"/>
      <c r="QHO188" s="13"/>
      <c r="QHP188" s="12"/>
      <c r="QHQ188" s="12"/>
      <c r="QHR188" s="1"/>
      <c r="QHS188" s="5"/>
      <c r="QHT188" s="29"/>
      <c r="QHU188" s="37"/>
      <c r="QHV188" s="13"/>
      <c r="QHW188" s="12"/>
      <c r="QHX188" s="12"/>
      <c r="QHY188" s="1"/>
      <c r="QHZ188" s="5"/>
      <c r="QIA188" s="29"/>
      <c r="QIB188" s="37"/>
      <c r="QIC188" s="13"/>
      <c r="QID188" s="12"/>
      <c r="QIE188" s="12"/>
      <c r="QIF188" s="1"/>
      <c r="QIG188" s="5"/>
      <c r="QIH188" s="29"/>
      <c r="QII188" s="37"/>
      <c r="QIJ188" s="13"/>
      <c r="QIK188" s="12"/>
      <c r="QIL188" s="12"/>
      <c r="QIM188" s="1"/>
      <c r="QIN188" s="5"/>
      <c r="QIO188" s="29"/>
      <c r="QIP188" s="37"/>
      <c r="QIQ188" s="13"/>
      <c r="QIR188" s="12"/>
      <c r="QIS188" s="12"/>
      <c r="QIT188" s="1"/>
      <c r="QIU188" s="5"/>
      <c r="QIV188" s="29"/>
      <c r="QIW188" s="37"/>
      <c r="QIX188" s="13"/>
      <c r="QIY188" s="12"/>
      <c r="QIZ188" s="12"/>
      <c r="QJA188" s="1"/>
      <c r="QJB188" s="5"/>
      <c r="QJC188" s="29"/>
      <c r="QJD188" s="37"/>
      <c r="QJE188" s="13"/>
      <c r="QJF188" s="12"/>
      <c r="QJG188" s="12"/>
      <c r="QJH188" s="1"/>
      <c r="QJI188" s="5"/>
      <c r="QJJ188" s="29"/>
      <c r="QJK188" s="37"/>
      <c r="QJL188" s="13"/>
      <c r="QJM188" s="12"/>
      <c r="QJN188" s="12"/>
      <c r="QJO188" s="1"/>
      <c r="QJP188" s="5"/>
      <c r="QJQ188" s="29"/>
      <c r="QJR188" s="37"/>
      <c r="QJS188" s="13"/>
      <c r="QJT188" s="12"/>
      <c r="QJU188" s="12"/>
      <c r="QJV188" s="1"/>
      <c r="QJW188" s="5"/>
      <c r="QJX188" s="29"/>
      <c r="QJY188" s="37"/>
      <c r="QJZ188" s="13"/>
      <c r="QKA188" s="12"/>
      <c r="QKB188" s="12"/>
      <c r="QKC188" s="1"/>
      <c r="QKD188" s="5"/>
      <c r="QKE188" s="29"/>
      <c r="QKF188" s="37"/>
      <c r="QKG188" s="13"/>
      <c r="QKH188" s="12"/>
      <c r="QKI188" s="12"/>
      <c r="QKJ188" s="1"/>
      <c r="QKK188" s="5"/>
      <c r="QKL188" s="29"/>
      <c r="QKM188" s="37"/>
      <c r="QKN188" s="13"/>
      <c r="QKO188" s="12"/>
      <c r="QKP188" s="12"/>
      <c r="QKQ188" s="1"/>
      <c r="QKR188" s="5"/>
      <c r="QKS188" s="29"/>
      <c r="QKT188" s="37"/>
      <c r="QKU188" s="13"/>
      <c r="QKV188" s="12"/>
      <c r="QKW188" s="12"/>
      <c r="QKX188" s="1"/>
      <c r="QKY188" s="5"/>
      <c r="QKZ188" s="29"/>
      <c r="QLA188" s="37"/>
      <c r="QLB188" s="13"/>
      <c r="QLC188" s="12"/>
      <c r="QLD188" s="12"/>
      <c r="QLE188" s="1"/>
      <c r="QLF188" s="5"/>
      <c r="QLG188" s="29"/>
      <c r="QLH188" s="37"/>
      <c r="QLI188" s="13"/>
      <c r="QLJ188" s="12"/>
      <c r="QLK188" s="12"/>
      <c r="QLL188" s="1"/>
      <c r="QLM188" s="5"/>
      <c r="QLN188" s="29"/>
      <c r="QLO188" s="37"/>
      <c r="QLP188" s="13"/>
      <c r="QLQ188" s="12"/>
      <c r="QLR188" s="12"/>
      <c r="QLS188" s="1"/>
      <c r="QLT188" s="5"/>
      <c r="QLU188" s="29"/>
      <c r="QLV188" s="37"/>
      <c r="QLW188" s="13"/>
      <c r="QLX188" s="12"/>
      <c r="QLY188" s="12"/>
      <c r="QLZ188" s="1"/>
      <c r="QMA188" s="5"/>
      <c r="QMB188" s="29"/>
      <c r="QMC188" s="37"/>
      <c r="QMD188" s="13"/>
      <c r="QME188" s="12"/>
      <c r="QMF188" s="12"/>
      <c r="QMG188" s="1"/>
      <c r="QMH188" s="5"/>
      <c r="QMI188" s="29"/>
      <c r="QMJ188" s="37"/>
      <c r="QMK188" s="13"/>
      <c r="QML188" s="12"/>
      <c r="QMM188" s="12"/>
      <c r="QMN188" s="1"/>
      <c r="QMO188" s="5"/>
      <c r="QMP188" s="29"/>
      <c r="QMQ188" s="37"/>
      <c r="QMR188" s="13"/>
      <c r="QMS188" s="12"/>
      <c r="QMT188" s="12"/>
      <c r="QMU188" s="1"/>
      <c r="QMV188" s="5"/>
      <c r="QMW188" s="29"/>
      <c r="QMX188" s="37"/>
      <c r="QMY188" s="13"/>
      <c r="QMZ188" s="12"/>
      <c r="QNA188" s="12"/>
      <c r="QNB188" s="1"/>
      <c r="QNC188" s="5"/>
      <c r="QND188" s="29"/>
      <c r="QNE188" s="37"/>
      <c r="QNF188" s="13"/>
      <c r="QNG188" s="12"/>
      <c r="QNH188" s="12"/>
      <c r="QNI188" s="1"/>
      <c r="QNJ188" s="5"/>
      <c r="QNK188" s="29"/>
      <c r="QNL188" s="37"/>
      <c r="QNM188" s="13"/>
      <c r="QNN188" s="12"/>
      <c r="QNO188" s="12"/>
      <c r="QNP188" s="1"/>
      <c r="QNQ188" s="5"/>
      <c r="QNR188" s="29"/>
      <c r="QNS188" s="37"/>
      <c r="QNT188" s="13"/>
      <c r="QNU188" s="12"/>
      <c r="QNV188" s="12"/>
      <c r="QNW188" s="1"/>
      <c r="QNX188" s="5"/>
      <c r="QNY188" s="29"/>
      <c r="QNZ188" s="37"/>
      <c r="QOA188" s="13"/>
      <c r="QOB188" s="12"/>
      <c r="QOC188" s="12"/>
      <c r="QOD188" s="1"/>
      <c r="QOE188" s="5"/>
      <c r="QOF188" s="29"/>
      <c r="QOG188" s="37"/>
      <c r="QOH188" s="13"/>
      <c r="QOI188" s="12"/>
      <c r="QOJ188" s="12"/>
      <c r="QOK188" s="1"/>
      <c r="QOL188" s="5"/>
      <c r="QOM188" s="29"/>
      <c r="QON188" s="37"/>
      <c r="QOO188" s="13"/>
      <c r="QOP188" s="12"/>
      <c r="QOQ188" s="12"/>
      <c r="QOR188" s="1"/>
      <c r="QOS188" s="5"/>
      <c r="QOT188" s="29"/>
      <c r="QOU188" s="37"/>
      <c r="QOV188" s="13"/>
      <c r="QOW188" s="12"/>
      <c r="QOX188" s="12"/>
      <c r="QOY188" s="1"/>
      <c r="QOZ188" s="5"/>
      <c r="QPA188" s="29"/>
      <c r="QPB188" s="37"/>
      <c r="QPC188" s="13"/>
      <c r="QPD188" s="12"/>
      <c r="QPE188" s="12"/>
      <c r="QPF188" s="1"/>
      <c r="QPG188" s="5"/>
      <c r="QPH188" s="29"/>
      <c r="QPI188" s="37"/>
      <c r="QPJ188" s="13"/>
      <c r="QPK188" s="12"/>
      <c r="QPL188" s="12"/>
      <c r="QPM188" s="1"/>
      <c r="QPN188" s="5"/>
      <c r="QPO188" s="29"/>
      <c r="QPP188" s="37"/>
      <c r="QPQ188" s="13"/>
      <c r="QPR188" s="12"/>
      <c r="QPS188" s="12"/>
      <c r="QPT188" s="1"/>
      <c r="QPU188" s="5"/>
      <c r="QPV188" s="29"/>
      <c r="QPW188" s="37"/>
      <c r="QPX188" s="13"/>
      <c r="QPY188" s="12"/>
      <c r="QPZ188" s="12"/>
      <c r="QQA188" s="1"/>
      <c r="QQB188" s="5"/>
      <c r="QQC188" s="29"/>
      <c r="QQD188" s="37"/>
      <c r="QQE188" s="13"/>
      <c r="QQF188" s="12"/>
      <c r="QQG188" s="12"/>
      <c r="QQH188" s="1"/>
      <c r="QQI188" s="5"/>
      <c r="QQJ188" s="29"/>
      <c r="QQK188" s="37"/>
      <c r="QQL188" s="13"/>
      <c r="QQM188" s="12"/>
      <c r="QQN188" s="12"/>
      <c r="QQO188" s="1"/>
      <c r="QQP188" s="5"/>
      <c r="QQQ188" s="29"/>
      <c r="QQR188" s="37"/>
      <c r="QQS188" s="13"/>
      <c r="QQT188" s="12"/>
      <c r="QQU188" s="12"/>
      <c r="QQV188" s="1"/>
      <c r="QQW188" s="5"/>
      <c r="QQX188" s="29"/>
      <c r="QQY188" s="37"/>
      <c r="QQZ188" s="13"/>
      <c r="QRA188" s="12"/>
      <c r="QRB188" s="12"/>
      <c r="QRC188" s="1"/>
      <c r="QRD188" s="5"/>
      <c r="QRE188" s="29"/>
      <c r="QRF188" s="37"/>
      <c r="QRG188" s="13"/>
      <c r="QRH188" s="12"/>
      <c r="QRI188" s="12"/>
      <c r="QRJ188" s="1"/>
      <c r="QRK188" s="5"/>
      <c r="QRL188" s="29"/>
      <c r="QRM188" s="37"/>
      <c r="QRN188" s="13"/>
      <c r="QRO188" s="12"/>
      <c r="QRP188" s="12"/>
      <c r="QRQ188" s="1"/>
      <c r="QRR188" s="5"/>
      <c r="QRS188" s="29"/>
      <c r="QRT188" s="37"/>
      <c r="QRU188" s="13"/>
      <c r="QRV188" s="12"/>
      <c r="QRW188" s="12"/>
      <c r="QRX188" s="1"/>
      <c r="QRY188" s="5"/>
      <c r="QRZ188" s="29"/>
      <c r="QSA188" s="37"/>
      <c r="QSB188" s="13"/>
      <c r="QSC188" s="12"/>
      <c r="QSD188" s="12"/>
      <c r="QSE188" s="1"/>
      <c r="QSF188" s="5"/>
      <c r="QSG188" s="29"/>
      <c r="QSH188" s="37"/>
      <c r="QSI188" s="13"/>
      <c r="QSJ188" s="12"/>
      <c r="QSK188" s="12"/>
      <c r="QSL188" s="1"/>
      <c r="QSM188" s="5"/>
      <c r="QSN188" s="29"/>
      <c r="QSO188" s="37"/>
      <c r="QSP188" s="13"/>
      <c r="QSQ188" s="12"/>
      <c r="QSR188" s="12"/>
      <c r="QSS188" s="1"/>
      <c r="QST188" s="5"/>
      <c r="QSU188" s="29"/>
      <c r="QSV188" s="37"/>
      <c r="QSW188" s="13"/>
      <c r="QSX188" s="12"/>
      <c r="QSY188" s="12"/>
      <c r="QSZ188" s="1"/>
      <c r="QTA188" s="5"/>
      <c r="QTB188" s="29"/>
      <c r="QTC188" s="37"/>
      <c r="QTD188" s="13"/>
      <c r="QTE188" s="12"/>
      <c r="QTF188" s="12"/>
      <c r="QTG188" s="1"/>
      <c r="QTH188" s="5"/>
      <c r="QTI188" s="29"/>
      <c r="QTJ188" s="37"/>
      <c r="QTK188" s="13"/>
      <c r="QTL188" s="12"/>
      <c r="QTM188" s="12"/>
      <c r="QTN188" s="1"/>
      <c r="QTO188" s="5"/>
      <c r="QTP188" s="29"/>
      <c r="QTQ188" s="37"/>
      <c r="QTR188" s="13"/>
      <c r="QTS188" s="12"/>
      <c r="QTT188" s="12"/>
      <c r="QTU188" s="1"/>
      <c r="QTV188" s="5"/>
      <c r="QTW188" s="29"/>
      <c r="QTX188" s="37"/>
      <c r="QTY188" s="13"/>
      <c r="QTZ188" s="12"/>
      <c r="QUA188" s="12"/>
      <c r="QUB188" s="1"/>
      <c r="QUC188" s="5"/>
      <c r="QUD188" s="29"/>
      <c r="QUE188" s="37"/>
      <c r="QUF188" s="13"/>
      <c r="QUG188" s="12"/>
      <c r="QUH188" s="12"/>
      <c r="QUI188" s="1"/>
      <c r="QUJ188" s="5"/>
      <c r="QUK188" s="29"/>
      <c r="QUL188" s="37"/>
      <c r="QUM188" s="13"/>
      <c r="QUN188" s="12"/>
      <c r="QUO188" s="12"/>
      <c r="QUP188" s="1"/>
      <c r="QUQ188" s="5"/>
      <c r="QUR188" s="29"/>
      <c r="QUS188" s="37"/>
      <c r="QUT188" s="13"/>
      <c r="QUU188" s="12"/>
      <c r="QUV188" s="12"/>
      <c r="QUW188" s="1"/>
      <c r="QUX188" s="5"/>
      <c r="QUY188" s="29"/>
      <c r="QUZ188" s="37"/>
      <c r="QVA188" s="13"/>
      <c r="QVB188" s="12"/>
      <c r="QVC188" s="12"/>
      <c r="QVD188" s="1"/>
      <c r="QVE188" s="5"/>
      <c r="QVF188" s="29"/>
      <c r="QVG188" s="37"/>
      <c r="QVH188" s="13"/>
      <c r="QVI188" s="12"/>
      <c r="QVJ188" s="12"/>
      <c r="QVK188" s="1"/>
      <c r="QVL188" s="5"/>
      <c r="QVM188" s="29"/>
      <c r="QVN188" s="37"/>
      <c r="QVO188" s="13"/>
      <c r="QVP188" s="12"/>
      <c r="QVQ188" s="12"/>
      <c r="QVR188" s="1"/>
      <c r="QVS188" s="5"/>
      <c r="QVT188" s="29"/>
      <c r="QVU188" s="37"/>
      <c r="QVV188" s="13"/>
      <c r="QVW188" s="12"/>
      <c r="QVX188" s="12"/>
      <c r="QVY188" s="1"/>
      <c r="QVZ188" s="5"/>
      <c r="QWA188" s="29"/>
      <c r="QWB188" s="37"/>
      <c r="QWC188" s="13"/>
      <c r="QWD188" s="12"/>
      <c r="QWE188" s="12"/>
      <c r="QWF188" s="1"/>
      <c r="QWG188" s="5"/>
      <c r="QWH188" s="29"/>
      <c r="QWI188" s="37"/>
      <c r="QWJ188" s="13"/>
      <c r="QWK188" s="12"/>
      <c r="QWL188" s="12"/>
      <c r="QWM188" s="1"/>
      <c r="QWN188" s="5"/>
      <c r="QWO188" s="29"/>
      <c r="QWP188" s="37"/>
      <c r="QWQ188" s="13"/>
      <c r="QWR188" s="12"/>
      <c r="QWS188" s="12"/>
      <c r="QWT188" s="1"/>
      <c r="QWU188" s="5"/>
      <c r="QWV188" s="29"/>
      <c r="QWW188" s="37"/>
      <c r="QWX188" s="13"/>
      <c r="QWY188" s="12"/>
      <c r="QWZ188" s="12"/>
      <c r="QXA188" s="1"/>
      <c r="QXB188" s="5"/>
      <c r="QXC188" s="29"/>
      <c r="QXD188" s="37"/>
      <c r="QXE188" s="13"/>
      <c r="QXF188" s="12"/>
      <c r="QXG188" s="12"/>
      <c r="QXH188" s="1"/>
      <c r="QXI188" s="5"/>
      <c r="QXJ188" s="29"/>
      <c r="QXK188" s="37"/>
      <c r="QXL188" s="13"/>
      <c r="QXM188" s="12"/>
      <c r="QXN188" s="12"/>
      <c r="QXO188" s="1"/>
      <c r="QXP188" s="5"/>
      <c r="QXQ188" s="29"/>
      <c r="QXR188" s="37"/>
      <c r="QXS188" s="13"/>
      <c r="QXT188" s="12"/>
      <c r="QXU188" s="12"/>
      <c r="QXV188" s="1"/>
      <c r="QXW188" s="5"/>
      <c r="QXX188" s="29"/>
      <c r="QXY188" s="37"/>
      <c r="QXZ188" s="13"/>
      <c r="QYA188" s="12"/>
      <c r="QYB188" s="12"/>
      <c r="QYC188" s="1"/>
      <c r="QYD188" s="5"/>
      <c r="QYE188" s="29"/>
      <c r="QYF188" s="37"/>
      <c r="QYG188" s="13"/>
      <c r="QYH188" s="12"/>
      <c r="QYI188" s="12"/>
      <c r="QYJ188" s="1"/>
      <c r="QYK188" s="5"/>
      <c r="QYL188" s="29"/>
      <c r="QYM188" s="37"/>
      <c r="QYN188" s="13"/>
      <c r="QYO188" s="12"/>
      <c r="QYP188" s="12"/>
      <c r="QYQ188" s="1"/>
      <c r="QYR188" s="5"/>
      <c r="QYS188" s="29"/>
      <c r="QYT188" s="37"/>
      <c r="QYU188" s="13"/>
      <c r="QYV188" s="12"/>
      <c r="QYW188" s="12"/>
      <c r="QYX188" s="1"/>
      <c r="QYY188" s="5"/>
      <c r="QYZ188" s="29"/>
      <c r="QZA188" s="37"/>
      <c r="QZB188" s="13"/>
      <c r="QZC188" s="12"/>
      <c r="QZD188" s="12"/>
      <c r="QZE188" s="1"/>
      <c r="QZF188" s="5"/>
      <c r="QZG188" s="29"/>
      <c r="QZH188" s="37"/>
      <c r="QZI188" s="13"/>
      <c r="QZJ188" s="12"/>
      <c r="QZK188" s="12"/>
      <c r="QZL188" s="1"/>
      <c r="QZM188" s="5"/>
      <c r="QZN188" s="29"/>
      <c r="QZO188" s="37"/>
      <c r="QZP188" s="13"/>
      <c r="QZQ188" s="12"/>
      <c r="QZR188" s="12"/>
      <c r="QZS188" s="1"/>
      <c r="QZT188" s="5"/>
      <c r="QZU188" s="29"/>
      <c r="QZV188" s="37"/>
      <c r="QZW188" s="13"/>
      <c r="QZX188" s="12"/>
      <c r="QZY188" s="12"/>
      <c r="QZZ188" s="1"/>
      <c r="RAA188" s="5"/>
      <c r="RAB188" s="29"/>
      <c r="RAC188" s="37"/>
      <c r="RAD188" s="13"/>
      <c r="RAE188" s="12"/>
      <c r="RAF188" s="12"/>
      <c r="RAG188" s="1"/>
      <c r="RAH188" s="5"/>
      <c r="RAI188" s="29"/>
      <c r="RAJ188" s="37"/>
      <c r="RAK188" s="13"/>
      <c r="RAL188" s="12"/>
      <c r="RAM188" s="12"/>
      <c r="RAN188" s="1"/>
      <c r="RAO188" s="5"/>
      <c r="RAP188" s="29"/>
      <c r="RAQ188" s="37"/>
      <c r="RAR188" s="13"/>
      <c r="RAS188" s="12"/>
      <c r="RAT188" s="12"/>
      <c r="RAU188" s="1"/>
      <c r="RAV188" s="5"/>
      <c r="RAW188" s="29"/>
      <c r="RAX188" s="37"/>
      <c r="RAY188" s="13"/>
      <c r="RAZ188" s="12"/>
      <c r="RBA188" s="12"/>
      <c r="RBB188" s="1"/>
      <c r="RBC188" s="5"/>
      <c r="RBD188" s="29"/>
      <c r="RBE188" s="37"/>
      <c r="RBF188" s="13"/>
      <c r="RBG188" s="12"/>
      <c r="RBH188" s="12"/>
      <c r="RBI188" s="1"/>
      <c r="RBJ188" s="5"/>
      <c r="RBK188" s="29"/>
      <c r="RBL188" s="37"/>
      <c r="RBM188" s="13"/>
      <c r="RBN188" s="12"/>
      <c r="RBO188" s="12"/>
      <c r="RBP188" s="1"/>
      <c r="RBQ188" s="5"/>
      <c r="RBR188" s="29"/>
      <c r="RBS188" s="37"/>
      <c r="RBT188" s="13"/>
      <c r="RBU188" s="12"/>
      <c r="RBV188" s="12"/>
      <c r="RBW188" s="1"/>
      <c r="RBX188" s="5"/>
      <c r="RBY188" s="29"/>
      <c r="RBZ188" s="37"/>
      <c r="RCA188" s="13"/>
      <c r="RCB188" s="12"/>
      <c r="RCC188" s="12"/>
      <c r="RCD188" s="1"/>
      <c r="RCE188" s="5"/>
      <c r="RCF188" s="29"/>
      <c r="RCG188" s="37"/>
      <c r="RCH188" s="13"/>
      <c r="RCI188" s="12"/>
      <c r="RCJ188" s="12"/>
      <c r="RCK188" s="1"/>
      <c r="RCL188" s="5"/>
      <c r="RCM188" s="29"/>
      <c r="RCN188" s="37"/>
      <c r="RCO188" s="13"/>
      <c r="RCP188" s="12"/>
      <c r="RCQ188" s="12"/>
      <c r="RCR188" s="1"/>
      <c r="RCS188" s="5"/>
      <c r="RCT188" s="29"/>
      <c r="RCU188" s="37"/>
      <c r="RCV188" s="13"/>
      <c r="RCW188" s="12"/>
      <c r="RCX188" s="12"/>
      <c r="RCY188" s="1"/>
      <c r="RCZ188" s="5"/>
      <c r="RDA188" s="29"/>
      <c r="RDB188" s="37"/>
      <c r="RDC188" s="13"/>
      <c r="RDD188" s="12"/>
      <c r="RDE188" s="12"/>
      <c r="RDF188" s="1"/>
      <c r="RDG188" s="5"/>
      <c r="RDH188" s="29"/>
      <c r="RDI188" s="37"/>
      <c r="RDJ188" s="13"/>
      <c r="RDK188" s="12"/>
      <c r="RDL188" s="12"/>
      <c r="RDM188" s="1"/>
      <c r="RDN188" s="5"/>
      <c r="RDO188" s="29"/>
      <c r="RDP188" s="37"/>
      <c r="RDQ188" s="13"/>
      <c r="RDR188" s="12"/>
      <c r="RDS188" s="12"/>
      <c r="RDT188" s="1"/>
      <c r="RDU188" s="5"/>
      <c r="RDV188" s="29"/>
      <c r="RDW188" s="37"/>
      <c r="RDX188" s="13"/>
      <c r="RDY188" s="12"/>
      <c r="RDZ188" s="12"/>
      <c r="REA188" s="1"/>
      <c r="REB188" s="5"/>
      <c r="REC188" s="29"/>
      <c r="RED188" s="37"/>
      <c r="REE188" s="13"/>
      <c r="REF188" s="12"/>
      <c r="REG188" s="12"/>
      <c r="REH188" s="1"/>
      <c r="REI188" s="5"/>
      <c r="REJ188" s="29"/>
      <c r="REK188" s="37"/>
      <c r="REL188" s="13"/>
      <c r="REM188" s="12"/>
      <c r="REN188" s="12"/>
      <c r="REO188" s="1"/>
      <c r="REP188" s="5"/>
      <c r="REQ188" s="29"/>
      <c r="RER188" s="37"/>
      <c r="RES188" s="13"/>
      <c r="RET188" s="12"/>
      <c r="REU188" s="12"/>
      <c r="REV188" s="1"/>
      <c r="REW188" s="5"/>
      <c r="REX188" s="29"/>
      <c r="REY188" s="37"/>
      <c r="REZ188" s="13"/>
      <c r="RFA188" s="12"/>
      <c r="RFB188" s="12"/>
      <c r="RFC188" s="1"/>
      <c r="RFD188" s="5"/>
      <c r="RFE188" s="29"/>
      <c r="RFF188" s="37"/>
      <c r="RFG188" s="13"/>
      <c r="RFH188" s="12"/>
      <c r="RFI188" s="12"/>
      <c r="RFJ188" s="1"/>
      <c r="RFK188" s="5"/>
      <c r="RFL188" s="29"/>
      <c r="RFM188" s="37"/>
      <c r="RFN188" s="13"/>
      <c r="RFO188" s="12"/>
      <c r="RFP188" s="12"/>
      <c r="RFQ188" s="1"/>
      <c r="RFR188" s="5"/>
      <c r="RFS188" s="29"/>
      <c r="RFT188" s="37"/>
      <c r="RFU188" s="13"/>
      <c r="RFV188" s="12"/>
      <c r="RFW188" s="12"/>
      <c r="RFX188" s="1"/>
      <c r="RFY188" s="5"/>
      <c r="RFZ188" s="29"/>
      <c r="RGA188" s="37"/>
      <c r="RGB188" s="13"/>
      <c r="RGC188" s="12"/>
      <c r="RGD188" s="12"/>
      <c r="RGE188" s="1"/>
      <c r="RGF188" s="5"/>
      <c r="RGG188" s="29"/>
      <c r="RGH188" s="37"/>
      <c r="RGI188" s="13"/>
      <c r="RGJ188" s="12"/>
      <c r="RGK188" s="12"/>
      <c r="RGL188" s="1"/>
      <c r="RGM188" s="5"/>
      <c r="RGN188" s="29"/>
      <c r="RGO188" s="37"/>
      <c r="RGP188" s="13"/>
      <c r="RGQ188" s="12"/>
      <c r="RGR188" s="12"/>
      <c r="RGS188" s="1"/>
      <c r="RGT188" s="5"/>
      <c r="RGU188" s="29"/>
      <c r="RGV188" s="37"/>
      <c r="RGW188" s="13"/>
      <c r="RGX188" s="12"/>
      <c r="RGY188" s="12"/>
      <c r="RGZ188" s="1"/>
      <c r="RHA188" s="5"/>
      <c r="RHB188" s="29"/>
      <c r="RHC188" s="37"/>
      <c r="RHD188" s="13"/>
      <c r="RHE188" s="12"/>
      <c r="RHF188" s="12"/>
      <c r="RHG188" s="1"/>
      <c r="RHH188" s="5"/>
      <c r="RHI188" s="29"/>
      <c r="RHJ188" s="37"/>
      <c r="RHK188" s="13"/>
      <c r="RHL188" s="12"/>
      <c r="RHM188" s="12"/>
      <c r="RHN188" s="1"/>
      <c r="RHO188" s="5"/>
      <c r="RHP188" s="29"/>
      <c r="RHQ188" s="37"/>
      <c r="RHR188" s="13"/>
      <c r="RHS188" s="12"/>
      <c r="RHT188" s="12"/>
      <c r="RHU188" s="1"/>
      <c r="RHV188" s="5"/>
      <c r="RHW188" s="29"/>
      <c r="RHX188" s="37"/>
      <c r="RHY188" s="13"/>
      <c r="RHZ188" s="12"/>
      <c r="RIA188" s="12"/>
      <c r="RIB188" s="1"/>
      <c r="RIC188" s="5"/>
      <c r="RID188" s="29"/>
      <c r="RIE188" s="37"/>
      <c r="RIF188" s="13"/>
      <c r="RIG188" s="12"/>
      <c r="RIH188" s="12"/>
      <c r="RII188" s="1"/>
      <c r="RIJ188" s="5"/>
      <c r="RIK188" s="29"/>
      <c r="RIL188" s="37"/>
      <c r="RIM188" s="13"/>
      <c r="RIN188" s="12"/>
      <c r="RIO188" s="12"/>
      <c r="RIP188" s="1"/>
      <c r="RIQ188" s="5"/>
      <c r="RIR188" s="29"/>
      <c r="RIS188" s="37"/>
      <c r="RIT188" s="13"/>
      <c r="RIU188" s="12"/>
      <c r="RIV188" s="12"/>
      <c r="RIW188" s="1"/>
      <c r="RIX188" s="5"/>
      <c r="RIY188" s="29"/>
      <c r="RIZ188" s="37"/>
      <c r="RJA188" s="13"/>
      <c r="RJB188" s="12"/>
      <c r="RJC188" s="12"/>
      <c r="RJD188" s="1"/>
      <c r="RJE188" s="5"/>
      <c r="RJF188" s="29"/>
      <c r="RJG188" s="37"/>
      <c r="RJH188" s="13"/>
      <c r="RJI188" s="12"/>
      <c r="RJJ188" s="12"/>
      <c r="RJK188" s="1"/>
      <c r="RJL188" s="5"/>
      <c r="RJM188" s="29"/>
      <c r="RJN188" s="37"/>
      <c r="RJO188" s="13"/>
      <c r="RJP188" s="12"/>
      <c r="RJQ188" s="12"/>
      <c r="RJR188" s="1"/>
      <c r="RJS188" s="5"/>
      <c r="RJT188" s="29"/>
      <c r="RJU188" s="37"/>
      <c r="RJV188" s="13"/>
      <c r="RJW188" s="12"/>
      <c r="RJX188" s="12"/>
      <c r="RJY188" s="1"/>
      <c r="RJZ188" s="5"/>
      <c r="RKA188" s="29"/>
      <c r="RKB188" s="37"/>
      <c r="RKC188" s="13"/>
      <c r="RKD188" s="12"/>
      <c r="RKE188" s="12"/>
      <c r="RKF188" s="1"/>
      <c r="RKG188" s="5"/>
      <c r="RKH188" s="29"/>
      <c r="RKI188" s="37"/>
      <c r="RKJ188" s="13"/>
      <c r="RKK188" s="12"/>
      <c r="RKL188" s="12"/>
      <c r="RKM188" s="1"/>
      <c r="RKN188" s="5"/>
      <c r="RKO188" s="29"/>
      <c r="RKP188" s="37"/>
      <c r="RKQ188" s="13"/>
      <c r="RKR188" s="12"/>
      <c r="RKS188" s="12"/>
      <c r="RKT188" s="1"/>
      <c r="RKU188" s="5"/>
      <c r="RKV188" s="29"/>
      <c r="RKW188" s="37"/>
      <c r="RKX188" s="13"/>
      <c r="RKY188" s="12"/>
      <c r="RKZ188" s="12"/>
      <c r="RLA188" s="1"/>
      <c r="RLB188" s="5"/>
      <c r="RLC188" s="29"/>
      <c r="RLD188" s="37"/>
      <c r="RLE188" s="13"/>
      <c r="RLF188" s="12"/>
      <c r="RLG188" s="12"/>
      <c r="RLH188" s="1"/>
      <c r="RLI188" s="5"/>
      <c r="RLJ188" s="29"/>
      <c r="RLK188" s="37"/>
      <c r="RLL188" s="13"/>
      <c r="RLM188" s="12"/>
      <c r="RLN188" s="12"/>
      <c r="RLO188" s="1"/>
      <c r="RLP188" s="5"/>
      <c r="RLQ188" s="29"/>
      <c r="RLR188" s="37"/>
      <c r="RLS188" s="13"/>
      <c r="RLT188" s="12"/>
      <c r="RLU188" s="12"/>
      <c r="RLV188" s="1"/>
      <c r="RLW188" s="5"/>
      <c r="RLX188" s="29"/>
      <c r="RLY188" s="37"/>
      <c r="RLZ188" s="13"/>
      <c r="RMA188" s="12"/>
      <c r="RMB188" s="12"/>
      <c r="RMC188" s="1"/>
      <c r="RMD188" s="5"/>
      <c r="RME188" s="29"/>
      <c r="RMF188" s="37"/>
      <c r="RMG188" s="13"/>
      <c r="RMH188" s="12"/>
      <c r="RMI188" s="12"/>
      <c r="RMJ188" s="1"/>
      <c r="RMK188" s="5"/>
      <c r="RML188" s="29"/>
      <c r="RMM188" s="37"/>
      <c r="RMN188" s="13"/>
      <c r="RMO188" s="12"/>
      <c r="RMP188" s="12"/>
      <c r="RMQ188" s="1"/>
      <c r="RMR188" s="5"/>
      <c r="RMS188" s="29"/>
      <c r="RMT188" s="37"/>
      <c r="RMU188" s="13"/>
      <c r="RMV188" s="12"/>
      <c r="RMW188" s="12"/>
      <c r="RMX188" s="1"/>
      <c r="RMY188" s="5"/>
      <c r="RMZ188" s="29"/>
      <c r="RNA188" s="37"/>
      <c r="RNB188" s="13"/>
      <c r="RNC188" s="12"/>
      <c r="RND188" s="12"/>
      <c r="RNE188" s="1"/>
      <c r="RNF188" s="5"/>
      <c r="RNG188" s="29"/>
      <c r="RNH188" s="37"/>
      <c r="RNI188" s="13"/>
      <c r="RNJ188" s="12"/>
      <c r="RNK188" s="12"/>
      <c r="RNL188" s="1"/>
      <c r="RNM188" s="5"/>
      <c r="RNN188" s="29"/>
      <c r="RNO188" s="37"/>
      <c r="RNP188" s="13"/>
      <c r="RNQ188" s="12"/>
      <c r="RNR188" s="12"/>
      <c r="RNS188" s="1"/>
      <c r="RNT188" s="5"/>
      <c r="RNU188" s="29"/>
      <c r="RNV188" s="37"/>
      <c r="RNW188" s="13"/>
      <c r="RNX188" s="12"/>
      <c r="RNY188" s="12"/>
      <c r="RNZ188" s="1"/>
      <c r="ROA188" s="5"/>
      <c r="ROB188" s="29"/>
      <c r="ROC188" s="37"/>
      <c r="ROD188" s="13"/>
      <c r="ROE188" s="12"/>
      <c r="ROF188" s="12"/>
      <c r="ROG188" s="1"/>
      <c r="ROH188" s="5"/>
      <c r="ROI188" s="29"/>
      <c r="ROJ188" s="37"/>
      <c r="ROK188" s="13"/>
      <c r="ROL188" s="12"/>
      <c r="ROM188" s="12"/>
      <c r="RON188" s="1"/>
      <c r="ROO188" s="5"/>
      <c r="ROP188" s="29"/>
      <c r="ROQ188" s="37"/>
      <c r="ROR188" s="13"/>
      <c r="ROS188" s="12"/>
      <c r="ROT188" s="12"/>
      <c r="ROU188" s="1"/>
      <c r="ROV188" s="5"/>
      <c r="ROW188" s="29"/>
      <c r="ROX188" s="37"/>
      <c r="ROY188" s="13"/>
      <c r="ROZ188" s="12"/>
      <c r="RPA188" s="12"/>
      <c r="RPB188" s="1"/>
      <c r="RPC188" s="5"/>
      <c r="RPD188" s="29"/>
      <c r="RPE188" s="37"/>
      <c r="RPF188" s="13"/>
      <c r="RPG188" s="12"/>
      <c r="RPH188" s="12"/>
      <c r="RPI188" s="1"/>
      <c r="RPJ188" s="5"/>
      <c r="RPK188" s="29"/>
      <c r="RPL188" s="37"/>
      <c r="RPM188" s="13"/>
      <c r="RPN188" s="12"/>
      <c r="RPO188" s="12"/>
      <c r="RPP188" s="1"/>
      <c r="RPQ188" s="5"/>
      <c r="RPR188" s="29"/>
      <c r="RPS188" s="37"/>
      <c r="RPT188" s="13"/>
      <c r="RPU188" s="12"/>
      <c r="RPV188" s="12"/>
      <c r="RPW188" s="1"/>
      <c r="RPX188" s="5"/>
      <c r="RPY188" s="29"/>
      <c r="RPZ188" s="37"/>
      <c r="RQA188" s="13"/>
      <c r="RQB188" s="12"/>
      <c r="RQC188" s="12"/>
      <c r="RQD188" s="1"/>
      <c r="RQE188" s="5"/>
      <c r="RQF188" s="29"/>
      <c r="RQG188" s="37"/>
      <c r="RQH188" s="13"/>
      <c r="RQI188" s="12"/>
      <c r="RQJ188" s="12"/>
      <c r="RQK188" s="1"/>
      <c r="RQL188" s="5"/>
      <c r="RQM188" s="29"/>
      <c r="RQN188" s="37"/>
      <c r="RQO188" s="13"/>
      <c r="RQP188" s="12"/>
      <c r="RQQ188" s="12"/>
      <c r="RQR188" s="1"/>
      <c r="RQS188" s="5"/>
      <c r="RQT188" s="29"/>
      <c r="RQU188" s="37"/>
      <c r="RQV188" s="13"/>
      <c r="RQW188" s="12"/>
      <c r="RQX188" s="12"/>
      <c r="RQY188" s="1"/>
      <c r="RQZ188" s="5"/>
      <c r="RRA188" s="29"/>
      <c r="RRB188" s="37"/>
      <c r="RRC188" s="13"/>
      <c r="RRD188" s="12"/>
      <c r="RRE188" s="12"/>
      <c r="RRF188" s="1"/>
      <c r="RRG188" s="5"/>
      <c r="RRH188" s="29"/>
      <c r="RRI188" s="37"/>
      <c r="RRJ188" s="13"/>
      <c r="RRK188" s="12"/>
      <c r="RRL188" s="12"/>
      <c r="RRM188" s="1"/>
      <c r="RRN188" s="5"/>
      <c r="RRO188" s="29"/>
      <c r="RRP188" s="37"/>
      <c r="RRQ188" s="13"/>
      <c r="RRR188" s="12"/>
      <c r="RRS188" s="12"/>
      <c r="RRT188" s="1"/>
      <c r="RRU188" s="5"/>
      <c r="RRV188" s="29"/>
      <c r="RRW188" s="37"/>
      <c r="RRX188" s="13"/>
      <c r="RRY188" s="12"/>
      <c r="RRZ188" s="12"/>
      <c r="RSA188" s="1"/>
      <c r="RSB188" s="5"/>
      <c r="RSC188" s="29"/>
      <c r="RSD188" s="37"/>
      <c r="RSE188" s="13"/>
      <c r="RSF188" s="12"/>
      <c r="RSG188" s="12"/>
      <c r="RSH188" s="1"/>
      <c r="RSI188" s="5"/>
      <c r="RSJ188" s="29"/>
      <c r="RSK188" s="37"/>
      <c r="RSL188" s="13"/>
      <c r="RSM188" s="12"/>
      <c r="RSN188" s="12"/>
      <c r="RSO188" s="1"/>
      <c r="RSP188" s="5"/>
      <c r="RSQ188" s="29"/>
      <c r="RSR188" s="37"/>
      <c r="RSS188" s="13"/>
      <c r="RST188" s="12"/>
      <c r="RSU188" s="12"/>
      <c r="RSV188" s="1"/>
      <c r="RSW188" s="5"/>
      <c r="RSX188" s="29"/>
      <c r="RSY188" s="37"/>
      <c r="RSZ188" s="13"/>
      <c r="RTA188" s="12"/>
      <c r="RTB188" s="12"/>
      <c r="RTC188" s="1"/>
      <c r="RTD188" s="5"/>
      <c r="RTE188" s="29"/>
      <c r="RTF188" s="37"/>
      <c r="RTG188" s="13"/>
      <c r="RTH188" s="12"/>
      <c r="RTI188" s="12"/>
      <c r="RTJ188" s="1"/>
      <c r="RTK188" s="5"/>
      <c r="RTL188" s="29"/>
      <c r="RTM188" s="37"/>
      <c r="RTN188" s="13"/>
      <c r="RTO188" s="12"/>
      <c r="RTP188" s="12"/>
      <c r="RTQ188" s="1"/>
      <c r="RTR188" s="5"/>
      <c r="RTS188" s="29"/>
      <c r="RTT188" s="37"/>
      <c r="RTU188" s="13"/>
      <c r="RTV188" s="12"/>
      <c r="RTW188" s="12"/>
      <c r="RTX188" s="1"/>
      <c r="RTY188" s="5"/>
      <c r="RTZ188" s="29"/>
      <c r="RUA188" s="37"/>
      <c r="RUB188" s="13"/>
      <c r="RUC188" s="12"/>
      <c r="RUD188" s="12"/>
      <c r="RUE188" s="1"/>
      <c r="RUF188" s="5"/>
      <c r="RUG188" s="29"/>
      <c r="RUH188" s="37"/>
      <c r="RUI188" s="13"/>
      <c r="RUJ188" s="12"/>
      <c r="RUK188" s="12"/>
      <c r="RUL188" s="1"/>
      <c r="RUM188" s="5"/>
      <c r="RUN188" s="29"/>
      <c r="RUO188" s="37"/>
      <c r="RUP188" s="13"/>
      <c r="RUQ188" s="12"/>
      <c r="RUR188" s="12"/>
      <c r="RUS188" s="1"/>
      <c r="RUT188" s="5"/>
      <c r="RUU188" s="29"/>
      <c r="RUV188" s="37"/>
      <c r="RUW188" s="13"/>
      <c r="RUX188" s="12"/>
      <c r="RUY188" s="12"/>
      <c r="RUZ188" s="1"/>
      <c r="RVA188" s="5"/>
      <c r="RVB188" s="29"/>
      <c r="RVC188" s="37"/>
      <c r="RVD188" s="13"/>
      <c r="RVE188" s="12"/>
      <c r="RVF188" s="12"/>
      <c r="RVG188" s="1"/>
      <c r="RVH188" s="5"/>
      <c r="RVI188" s="29"/>
      <c r="RVJ188" s="37"/>
      <c r="RVK188" s="13"/>
      <c r="RVL188" s="12"/>
      <c r="RVM188" s="12"/>
      <c r="RVN188" s="1"/>
      <c r="RVO188" s="5"/>
      <c r="RVP188" s="29"/>
      <c r="RVQ188" s="37"/>
      <c r="RVR188" s="13"/>
      <c r="RVS188" s="12"/>
      <c r="RVT188" s="12"/>
      <c r="RVU188" s="1"/>
      <c r="RVV188" s="5"/>
      <c r="RVW188" s="29"/>
      <c r="RVX188" s="37"/>
      <c r="RVY188" s="13"/>
      <c r="RVZ188" s="12"/>
      <c r="RWA188" s="12"/>
      <c r="RWB188" s="1"/>
      <c r="RWC188" s="5"/>
      <c r="RWD188" s="29"/>
      <c r="RWE188" s="37"/>
      <c r="RWF188" s="13"/>
      <c r="RWG188" s="12"/>
      <c r="RWH188" s="12"/>
      <c r="RWI188" s="1"/>
      <c r="RWJ188" s="5"/>
      <c r="RWK188" s="29"/>
      <c r="RWL188" s="37"/>
      <c r="RWM188" s="13"/>
      <c r="RWN188" s="12"/>
      <c r="RWO188" s="12"/>
      <c r="RWP188" s="1"/>
      <c r="RWQ188" s="5"/>
      <c r="RWR188" s="29"/>
      <c r="RWS188" s="37"/>
      <c r="RWT188" s="13"/>
      <c r="RWU188" s="12"/>
      <c r="RWV188" s="12"/>
      <c r="RWW188" s="1"/>
      <c r="RWX188" s="5"/>
      <c r="RWY188" s="29"/>
      <c r="RWZ188" s="37"/>
      <c r="RXA188" s="13"/>
      <c r="RXB188" s="12"/>
      <c r="RXC188" s="12"/>
      <c r="RXD188" s="1"/>
      <c r="RXE188" s="5"/>
      <c r="RXF188" s="29"/>
      <c r="RXG188" s="37"/>
      <c r="RXH188" s="13"/>
      <c r="RXI188" s="12"/>
      <c r="RXJ188" s="12"/>
      <c r="RXK188" s="1"/>
      <c r="RXL188" s="5"/>
      <c r="RXM188" s="29"/>
      <c r="RXN188" s="37"/>
      <c r="RXO188" s="13"/>
      <c r="RXP188" s="12"/>
      <c r="RXQ188" s="12"/>
      <c r="RXR188" s="1"/>
      <c r="RXS188" s="5"/>
      <c r="RXT188" s="29"/>
      <c r="RXU188" s="37"/>
      <c r="RXV188" s="13"/>
      <c r="RXW188" s="12"/>
      <c r="RXX188" s="12"/>
      <c r="RXY188" s="1"/>
      <c r="RXZ188" s="5"/>
      <c r="RYA188" s="29"/>
      <c r="RYB188" s="37"/>
      <c r="RYC188" s="13"/>
      <c r="RYD188" s="12"/>
      <c r="RYE188" s="12"/>
      <c r="RYF188" s="1"/>
      <c r="RYG188" s="5"/>
      <c r="RYH188" s="29"/>
      <c r="RYI188" s="37"/>
      <c r="RYJ188" s="13"/>
      <c r="RYK188" s="12"/>
      <c r="RYL188" s="12"/>
      <c r="RYM188" s="1"/>
      <c r="RYN188" s="5"/>
      <c r="RYO188" s="29"/>
      <c r="RYP188" s="37"/>
      <c r="RYQ188" s="13"/>
      <c r="RYR188" s="12"/>
      <c r="RYS188" s="12"/>
      <c r="RYT188" s="1"/>
      <c r="RYU188" s="5"/>
      <c r="RYV188" s="29"/>
      <c r="RYW188" s="37"/>
      <c r="RYX188" s="13"/>
      <c r="RYY188" s="12"/>
      <c r="RYZ188" s="12"/>
      <c r="RZA188" s="1"/>
      <c r="RZB188" s="5"/>
      <c r="RZC188" s="29"/>
      <c r="RZD188" s="37"/>
      <c r="RZE188" s="13"/>
      <c r="RZF188" s="12"/>
      <c r="RZG188" s="12"/>
      <c r="RZH188" s="1"/>
      <c r="RZI188" s="5"/>
      <c r="RZJ188" s="29"/>
      <c r="RZK188" s="37"/>
      <c r="RZL188" s="13"/>
      <c r="RZM188" s="12"/>
      <c r="RZN188" s="12"/>
      <c r="RZO188" s="1"/>
      <c r="RZP188" s="5"/>
      <c r="RZQ188" s="29"/>
      <c r="RZR188" s="37"/>
      <c r="RZS188" s="13"/>
      <c r="RZT188" s="12"/>
      <c r="RZU188" s="12"/>
      <c r="RZV188" s="1"/>
      <c r="RZW188" s="5"/>
      <c r="RZX188" s="29"/>
      <c r="RZY188" s="37"/>
      <c r="RZZ188" s="13"/>
      <c r="SAA188" s="12"/>
      <c r="SAB188" s="12"/>
      <c r="SAC188" s="1"/>
      <c r="SAD188" s="5"/>
      <c r="SAE188" s="29"/>
      <c r="SAF188" s="37"/>
      <c r="SAG188" s="13"/>
      <c r="SAH188" s="12"/>
      <c r="SAI188" s="12"/>
      <c r="SAJ188" s="1"/>
      <c r="SAK188" s="5"/>
      <c r="SAL188" s="29"/>
      <c r="SAM188" s="37"/>
      <c r="SAN188" s="13"/>
      <c r="SAO188" s="12"/>
      <c r="SAP188" s="12"/>
      <c r="SAQ188" s="1"/>
      <c r="SAR188" s="5"/>
      <c r="SAS188" s="29"/>
      <c r="SAT188" s="37"/>
      <c r="SAU188" s="13"/>
      <c r="SAV188" s="12"/>
      <c r="SAW188" s="12"/>
      <c r="SAX188" s="1"/>
      <c r="SAY188" s="5"/>
      <c r="SAZ188" s="29"/>
      <c r="SBA188" s="37"/>
      <c r="SBB188" s="13"/>
      <c r="SBC188" s="12"/>
      <c r="SBD188" s="12"/>
      <c r="SBE188" s="1"/>
      <c r="SBF188" s="5"/>
      <c r="SBG188" s="29"/>
      <c r="SBH188" s="37"/>
      <c r="SBI188" s="13"/>
      <c r="SBJ188" s="12"/>
      <c r="SBK188" s="12"/>
      <c r="SBL188" s="1"/>
      <c r="SBM188" s="5"/>
      <c r="SBN188" s="29"/>
      <c r="SBO188" s="37"/>
      <c r="SBP188" s="13"/>
      <c r="SBQ188" s="12"/>
      <c r="SBR188" s="12"/>
      <c r="SBS188" s="1"/>
      <c r="SBT188" s="5"/>
      <c r="SBU188" s="29"/>
      <c r="SBV188" s="37"/>
      <c r="SBW188" s="13"/>
      <c r="SBX188" s="12"/>
      <c r="SBY188" s="12"/>
      <c r="SBZ188" s="1"/>
      <c r="SCA188" s="5"/>
      <c r="SCB188" s="29"/>
      <c r="SCC188" s="37"/>
      <c r="SCD188" s="13"/>
      <c r="SCE188" s="12"/>
      <c r="SCF188" s="12"/>
      <c r="SCG188" s="1"/>
      <c r="SCH188" s="5"/>
      <c r="SCI188" s="29"/>
      <c r="SCJ188" s="37"/>
      <c r="SCK188" s="13"/>
      <c r="SCL188" s="12"/>
      <c r="SCM188" s="12"/>
      <c r="SCN188" s="1"/>
      <c r="SCO188" s="5"/>
      <c r="SCP188" s="29"/>
      <c r="SCQ188" s="37"/>
      <c r="SCR188" s="13"/>
      <c r="SCS188" s="12"/>
      <c r="SCT188" s="12"/>
      <c r="SCU188" s="1"/>
      <c r="SCV188" s="5"/>
      <c r="SCW188" s="29"/>
      <c r="SCX188" s="37"/>
      <c r="SCY188" s="13"/>
      <c r="SCZ188" s="12"/>
      <c r="SDA188" s="12"/>
      <c r="SDB188" s="1"/>
      <c r="SDC188" s="5"/>
      <c r="SDD188" s="29"/>
      <c r="SDE188" s="37"/>
      <c r="SDF188" s="13"/>
      <c r="SDG188" s="12"/>
      <c r="SDH188" s="12"/>
      <c r="SDI188" s="1"/>
      <c r="SDJ188" s="5"/>
      <c r="SDK188" s="29"/>
      <c r="SDL188" s="37"/>
      <c r="SDM188" s="13"/>
      <c r="SDN188" s="12"/>
      <c r="SDO188" s="12"/>
      <c r="SDP188" s="1"/>
      <c r="SDQ188" s="5"/>
      <c r="SDR188" s="29"/>
      <c r="SDS188" s="37"/>
      <c r="SDT188" s="13"/>
      <c r="SDU188" s="12"/>
      <c r="SDV188" s="12"/>
      <c r="SDW188" s="1"/>
      <c r="SDX188" s="5"/>
      <c r="SDY188" s="29"/>
      <c r="SDZ188" s="37"/>
      <c r="SEA188" s="13"/>
      <c r="SEB188" s="12"/>
      <c r="SEC188" s="12"/>
      <c r="SED188" s="1"/>
      <c r="SEE188" s="5"/>
      <c r="SEF188" s="29"/>
      <c r="SEG188" s="37"/>
      <c r="SEH188" s="13"/>
      <c r="SEI188" s="12"/>
      <c r="SEJ188" s="12"/>
      <c r="SEK188" s="1"/>
      <c r="SEL188" s="5"/>
      <c r="SEM188" s="29"/>
      <c r="SEN188" s="37"/>
      <c r="SEO188" s="13"/>
      <c r="SEP188" s="12"/>
      <c r="SEQ188" s="12"/>
      <c r="SER188" s="1"/>
      <c r="SES188" s="5"/>
      <c r="SET188" s="29"/>
      <c r="SEU188" s="37"/>
      <c r="SEV188" s="13"/>
      <c r="SEW188" s="12"/>
      <c r="SEX188" s="12"/>
      <c r="SEY188" s="1"/>
      <c r="SEZ188" s="5"/>
      <c r="SFA188" s="29"/>
      <c r="SFB188" s="37"/>
      <c r="SFC188" s="13"/>
      <c r="SFD188" s="12"/>
      <c r="SFE188" s="12"/>
      <c r="SFF188" s="1"/>
      <c r="SFG188" s="5"/>
      <c r="SFH188" s="29"/>
      <c r="SFI188" s="37"/>
      <c r="SFJ188" s="13"/>
      <c r="SFK188" s="12"/>
      <c r="SFL188" s="12"/>
      <c r="SFM188" s="1"/>
      <c r="SFN188" s="5"/>
      <c r="SFO188" s="29"/>
      <c r="SFP188" s="37"/>
      <c r="SFQ188" s="13"/>
      <c r="SFR188" s="12"/>
      <c r="SFS188" s="12"/>
      <c r="SFT188" s="1"/>
      <c r="SFU188" s="5"/>
      <c r="SFV188" s="29"/>
      <c r="SFW188" s="37"/>
      <c r="SFX188" s="13"/>
      <c r="SFY188" s="12"/>
      <c r="SFZ188" s="12"/>
      <c r="SGA188" s="1"/>
      <c r="SGB188" s="5"/>
      <c r="SGC188" s="29"/>
      <c r="SGD188" s="37"/>
      <c r="SGE188" s="13"/>
      <c r="SGF188" s="12"/>
      <c r="SGG188" s="12"/>
      <c r="SGH188" s="1"/>
      <c r="SGI188" s="5"/>
      <c r="SGJ188" s="29"/>
      <c r="SGK188" s="37"/>
      <c r="SGL188" s="13"/>
      <c r="SGM188" s="12"/>
      <c r="SGN188" s="12"/>
      <c r="SGO188" s="1"/>
      <c r="SGP188" s="5"/>
      <c r="SGQ188" s="29"/>
      <c r="SGR188" s="37"/>
      <c r="SGS188" s="13"/>
      <c r="SGT188" s="12"/>
      <c r="SGU188" s="12"/>
      <c r="SGV188" s="1"/>
      <c r="SGW188" s="5"/>
      <c r="SGX188" s="29"/>
      <c r="SGY188" s="37"/>
      <c r="SGZ188" s="13"/>
      <c r="SHA188" s="12"/>
      <c r="SHB188" s="12"/>
      <c r="SHC188" s="1"/>
      <c r="SHD188" s="5"/>
      <c r="SHE188" s="29"/>
      <c r="SHF188" s="37"/>
      <c r="SHG188" s="13"/>
      <c r="SHH188" s="12"/>
      <c r="SHI188" s="12"/>
      <c r="SHJ188" s="1"/>
      <c r="SHK188" s="5"/>
      <c r="SHL188" s="29"/>
      <c r="SHM188" s="37"/>
      <c r="SHN188" s="13"/>
      <c r="SHO188" s="12"/>
      <c r="SHP188" s="12"/>
      <c r="SHQ188" s="1"/>
      <c r="SHR188" s="5"/>
      <c r="SHS188" s="29"/>
      <c r="SHT188" s="37"/>
      <c r="SHU188" s="13"/>
      <c r="SHV188" s="12"/>
      <c r="SHW188" s="12"/>
      <c r="SHX188" s="1"/>
      <c r="SHY188" s="5"/>
      <c r="SHZ188" s="29"/>
      <c r="SIA188" s="37"/>
      <c r="SIB188" s="13"/>
      <c r="SIC188" s="12"/>
      <c r="SID188" s="12"/>
      <c r="SIE188" s="1"/>
      <c r="SIF188" s="5"/>
      <c r="SIG188" s="29"/>
      <c r="SIH188" s="37"/>
      <c r="SII188" s="13"/>
      <c r="SIJ188" s="12"/>
      <c r="SIK188" s="12"/>
      <c r="SIL188" s="1"/>
      <c r="SIM188" s="5"/>
      <c r="SIN188" s="29"/>
      <c r="SIO188" s="37"/>
      <c r="SIP188" s="13"/>
      <c r="SIQ188" s="12"/>
      <c r="SIR188" s="12"/>
      <c r="SIS188" s="1"/>
      <c r="SIT188" s="5"/>
      <c r="SIU188" s="29"/>
      <c r="SIV188" s="37"/>
      <c r="SIW188" s="13"/>
      <c r="SIX188" s="12"/>
      <c r="SIY188" s="12"/>
      <c r="SIZ188" s="1"/>
      <c r="SJA188" s="5"/>
      <c r="SJB188" s="29"/>
      <c r="SJC188" s="37"/>
      <c r="SJD188" s="13"/>
      <c r="SJE188" s="12"/>
      <c r="SJF188" s="12"/>
      <c r="SJG188" s="1"/>
      <c r="SJH188" s="5"/>
      <c r="SJI188" s="29"/>
      <c r="SJJ188" s="37"/>
      <c r="SJK188" s="13"/>
      <c r="SJL188" s="12"/>
      <c r="SJM188" s="12"/>
      <c r="SJN188" s="1"/>
      <c r="SJO188" s="5"/>
      <c r="SJP188" s="29"/>
      <c r="SJQ188" s="37"/>
      <c r="SJR188" s="13"/>
      <c r="SJS188" s="12"/>
      <c r="SJT188" s="12"/>
      <c r="SJU188" s="1"/>
      <c r="SJV188" s="5"/>
      <c r="SJW188" s="29"/>
      <c r="SJX188" s="37"/>
      <c r="SJY188" s="13"/>
      <c r="SJZ188" s="12"/>
      <c r="SKA188" s="12"/>
      <c r="SKB188" s="1"/>
      <c r="SKC188" s="5"/>
      <c r="SKD188" s="29"/>
      <c r="SKE188" s="37"/>
      <c r="SKF188" s="13"/>
      <c r="SKG188" s="12"/>
      <c r="SKH188" s="12"/>
      <c r="SKI188" s="1"/>
      <c r="SKJ188" s="5"/>
      <c r="SKK188" s="29"/>
      <c r="SKL188" s="37"/>
      <c r="SKM188" s="13"/>
      <c r="SKN188" s="12"/>
      <c r="SKO188" s="12"/>
      <c r="SKP188" s="1"/>
      <c r="SKQ188" s="5"/>
      <c r="SKR188" s="29"/>
      <c r="SKS188" s="37"/>
      <c r="SKT188" s="13"/>
      <c r="SKU188" s="12"/>
      <c r="SKV188" s="12"/>
      <c r="SKW188" s="1"/>
      <c r="SKX188" s="5"/>
      <c r="SKY188" s="29"/>
      <c r="SKZ188" s="37"/>
      <c r="SLA188" s="13"/>
      <c r="SLB188" s="12"/>
      <c r="SLC188" s="12"/>
      <c r="SLD188" s="1"/>
      <c r="SLE188" s="5"/>
      <c r="SLF188" s="29"/>
      <c r="SLG188" s="37"/>
      <c r="SLH188" s="13"/>
      <c r="SLI188" s="12"/>
      <c r="SLJ188" s="12"/>
      <c r="SLK188" s="1"/>
      <c r="SLL188" s="5"/>
      <c r="SLM188" s="29"/>
      <c r="SLN188" s="37"/>
      <c r="SLO188" s="13"/>
      <c r="SLP188" s="12"/>
      <c r="SLQ188" s="12"/>
      <c r="SLR188" s="1"/>
      <c r="SLS188" s="5"/>
      <c r="SLT188" s="29"/>
      <c r="SLU188" s="37"/>
      <c r="SLV188" s="13"/>
      <c r="SLW188" s="12"/>
      <c r="SLX188" s="12"/>
      <c r="SLY188" s="1"/>
      <c r="SLZ188" s="5"/>
      <c r="SMA188" s="29"/>
      <c r="SMB188" s="37"/>
      <c r="SMC188" s="13"/>
      <c r="SMD188" s="12"/>
      <c r="SME188" s="12"/>
      <c r="SMF188" s="1"/>
      <c r="SMG188" s="5"/>
      <c r="SMH188" s="29"/>
      <c r="SMI188" s="37"/>
      <c r="SMJ188" s="13"/>
      <c r="SMK188" s="12"/>
      <c r="SML188" s="12"/>
      <c r="SMM188" s="1"/>
      <c r="SMN188" s="5"/>
      <c r="SMO188" s="29"/>
      <c r="SMP188" s="37"/>
      <c r="SMQ188" s="13"/>
      <c r="SMR188" s="12"/>
      <c r="SMS188" s="12"/>
      <c r="SMT188" s="1"/>
      <c r="SMU188" s="5"/>
      <c r="SMV188" s="29"/>
      <c r="SMW188" s="37"/>
      <c r="SMX188" s="13"/>
      <c r="SMY188" s="12"/>
      <c r="SMZ188" s="12"/>
      <c r="SNA188" s="1"/>
      <c r="SNB188" s="5"/>
      <c r="SNC188" s="29"/>
      <c r="SND188" s="37"/>
      <c r="SNE188" s="13"/>
      <c r="SNF188" s="12"/>
      <c r="SNG188" s="12"/>
      <c r="SNH188" s="1"/>
      <c r="SNI188" s="5"/>
      <c r="SNJ188" s="29"/>
      <c r="SNK188" s="37"/>
      <c r="SNL188" s="13"/>
      <c r="SNM188" s="12"/>
      <c r="SNN188" s="12"/>
      <c r="SNO188" s="1"/>
      <c r="SNP188" s="5"/>
      <c r="SNQ188" s="29"/>
      <c r="SNR188" s="37"/>
      <c r="SNS188" s="13"/>
      <c r="SNT188" s="12"/>
      <c r="SNU188" s="12"/>
      <c r="SNV188" s="1"/>
      <c r="SNW188" s="5"/>
      <c r="SNX188" s="29"/>
      <c r="SNY188" s="37"/>
      <c r="SNZ188" s="13"/>
      <c r="SOA188" s="12"/>
      <c r="SOB188" s="12"/>
      <c r="SOC188" s="1"/>
      <c r="SOD188" s="5"/>
      <c r="SOE188" s="29"/>
      <c r="SOF188" s="37"/>
      <c r="SOG188" s="13"/>
      <c r="SOH188" s="12"/>
      <c r="SOI188" s="12"/>
      <c r="SOJ188" s="1"/>
      <c r="SOK188" s="5"/>
      <c r="SOL188" s="29"/>
      <c r="SOM188" s="37"/>
      <c r="SON188" s="13"/>
      <c r="SOO188" s="12"/>
      <c r="SOP188" s="12"/>
      <c r="SOQ188" s="1"/>
      <c r="SOR188" s="5"/>
      <c r="SOS188" s="29"/>
      <c r="SOT188" s="37"/>
      <c r="SOU188" s="13"/>
      <c r="SOV188" s="12"/>
      <c r="SOW188" s="12"/>
      <c r="SOX188" s="1"/>
      <c r="SOY188" s="5"/>
      <c r="SOZ188" s="29"/>
      <c r="SPA188" s="37"/>
      <c r="SPB188" s="13"/>
      <c r="SPC188" s="12"/>
      <c r="SPD188" s="12"/>
      <c r="SPE188" s="1"/>
      <c r="SPF188" s="5"/>
      <c r="SPG188" s="29"/>
      <c r="SPH188" s="37"/>
      <c r="SPI188" s="13"/>
      <c r="SPJ188" s="12"/>
      <c r="SPK188" s="12"/>
      <c r="SPL188" s="1"/>
      <c r="SPM188" s="5"/>
      <c r="SPN188" s="29"/>
      <c r="SPO188" s="37"/>
      <c r="SPP188" s="13"/>
      <c r="SPQ188" s="12"/>
      <c r="SPR188" s="12"/>
      <c r="SPS188" s="1"/>
      <c r="SPT188" s="5"/>
      <c r="SPU188" s="29"/>
      <c r="SPV188" s="37"/>
      <c r="SPW188" s="13"/>
      <c r="SPX188" s="12"/>
      <c r="SPY188" s="12"/>
      <c r="SPZ188" s="1"/>
      <c r="SQA188" s="5"/>
      <c r="SQB188" s="29"/>
      <c r="SQC188" s="37"/>
      <c r="SQD188" s="13"/>
      <c r="SQE188" s="12"/>
      <c r="SQF188" s="12"/>
      <c r="SQG188" s="1"/>
      <c r="SQH188" s="5"/>
      <c r="SQI188" s="29"/>
      <c r="SQJ188" s="37"/>
      <c r="SQK188" s="13"/>
      <c r="SQL188" s="12"/>
      <c r="SQM188" s="12"/>
      <c r="SQN188" s="1"/>
      <c r="SQO188" s="5"/>
      <c r="SQP188" s="29"/>
      <c r="SQQ188" s="37"/>
      <c r="SQR188" s="13"/>
      <c r="SQS188" s="12"/>
      <c r="SQT188" s="12"/>
      <c r="SQU188" s="1"/>
      <c r="SQV188" s="5"/>
      <c r="SQW188" s="29"/>
      <c r="SQX188" s="37"/>
      <c r="SQY188" s="13"/>
      <c r="SQZ188" s="12"/>
      <c r="SRA188" s="12"/>
      <c r="SRB188" s="1"/>
      <c r="SRC188" s="5"/>
      <c r="SRD188" s="29"/>
      <c r="SRE188" s="37"/>
      <c r="SRF188" s="13"/>
      <c r="SRG188" s="12"/>
      <c r="SRH188" s="12"/>
      <c r="SRI188" s="1"/>
      <c r="SRJ188" s="5"/>
      <c r="SRK188" s="29"/>
      <c r="SRL188" s="37"/>
      <c r="SRM188" s="13"/>
      <c r="SRN188" s="12"/>
      <c r="SRO188" s="12"/>
      <c r="SRP188" s="1"/>
      <c r="SRQ188" s="5"/>
      <c r="SRR188" s="29"/>
      <c r="SRS188" s="37"/>
      <c r="SRT188" s="13"/>
      <c r="SRU188" s="12"/>
      <c r="SRV188" s="12"/>
      <c r="SRW188" s="1"/>
      <c r="SRX188" s="5"/>
      <c r="SRY188" s="29"/>
      <c r="SRZ188" s="37"/>
      <c r="SSA188" s="13"/>
      <c r="SSB188" s="12"/>
      <c r="SSC188" s="12"/>
      <c r="SSD188" s="1"/>
      <c r="SSE188" s="5"/>
      <c r="SSF188" s="29"/>
      <c r="SSG188" s="37"/>
      <c r="SSH188" s="13"/>
      <c r="SSI188" s="12"/>
      <c r="SSJ188" s="12"/>
      <c r="SSK188" s="1"/>
      <c r="SSL188" s="5"/>
      <c r="SSM188" s="29"/>
      <c r="SSN188" s="37"/>
      <c r="SSO188" s="13"/>
      <c r="SSP188" s="12"/>
      <c r="SSQ188" s="12"/>
      <c r="SSR188" s="1"/>
      <c r="SSS188" s="5"/>
      <c r="SST188" s="29"/>
      <c r="SSU188" s="37"/>
      <c r="SSV188" s="13"/>
      <c r="SSW188" s="12"/>
      <c r="SSX188" s="12"/>
      <c r="SSY188" s="1"/>
      <c r="SSZ188" s="5"/>
      <c r="STA188" s="29"/>
      <c r="STB188" s="37"/>
      <c r="STC188" s="13"/>
      <c r="STD188" s="12"/>
      <c r="STE188" s="12"/>
      <c r="STF188" s="1"/>
      <c r="STG188" s="5"/>
      <c r="STH188" s="29"/>
      <c r="STI188" s="37"/>
      <c r="STJ188" s="13"/>
      <c r="STK188" s="12"/>
      <c r="STL188" s="12"/>
      <c r="STM188" s="1"/>
      <c r="STN188" s="5"/>
      <c r="STO188" s="29"/>
      <c r="STP188" s="37"/>
      <c r="STQ188" s="13"/>
      <c r="STR188" s="12"/>
      <c r="STS188" s="12"/>
      <c r="STT188" s="1"/>
      <c r="STU188" s="5"/>
      <c r="STV188" s="29"/>
      <c r="STW188" s="37"/>
      <c r="STX188" s="13"/>
      <c r="STY188" s="12"/>
      <c r="STZ188" s="12"/>
      <c r="SUA188" s="1"/>
      <c r="SUB188" s="5"/>
      <c r="SUC188" s="29"/>
      <c r="SUD188" s="37"/>
      <c r="SUE188" s="13"/>
      <c r="SUF188" s="12"/>
      <c r="SUG188" s="12"/>
      <c r="SUH188" s="1"/>
      <c r="SUI188" s="5"/>
      <c r="SUJ188" s="29"/>
      <c r="SUK188" s="37"/>
      <c r="SUL188" s="13"/>
      <c r="SUM188" s="12"/>
      <c r="SUN188" s="12"/>
      <c r="SUO188" s="1"/>
      <c r="SUP188" s="5"/>
      <c r="SUQ188" s="29"/>
      <c r="SUR188" s="37"/>
      <c r="SUS188" s="13"/>
      <c r="SUT188" s="12"/>
      <c r="SUU188" s="12"/>
      <c r="SUV188" s="1"/>
      <c r="SUW188" s="5"/>
      <c r="SUX188" s="29"/>
      <c r="SUY188" s="37"/>
      <c r="SUZ188" s="13"/>
      <c r="SVA188" s="12"/>
      <c r="SVB188" s="12"/>
      <c r="SVC188" s="1"/>
      <c r="SVD188" s="5"/>
      <c r="SVE188" s="29"/>
      <c r="SVF188" s="37"/>
      <c r="SVG188" s="13"/>
      <c r="SVH188" s="12"/>
      <c r="SVI188" s="12"/>
      <c r="SVJ188" s="1"/>
      <c r="SVK188" s="5"/>
      <c r="SVL188" s="29"/>
      <c r="SVM188" s="37"/>
      <c r="SVN188" s="13"/>
      <c r="SVO188" s="12"/>
      <c r="SVP188" s="12"/>
      <c r="SVQ188" s="1"/>
      <c r="SVR188" s="5"/>
      <c r="SVS188" s="29"/>
      <c r="SVT188" s="37"/>
      <c r="SVU188" s="13"/>
      <c r="SVV188" s="12"/>
      <c r="SVW188" s="12"/>
      <c r="SVX188" s="1"/>
      <c r="SVY188" s="5"/>
      <c r="SVZ188" s="29"/>
      <c r="SWA188" s="37"/>
      <c r="SWB188" s="13"/>
      <c r="SWC188" s="12"/>
      <c r="SWD188" s="12"/>
      <c r="SWE188" s="1"/>
      <c r="SWF188" s="5"/>
      <c r="SWG188" s="29"/>
      <c r="SWH188" s="37"/>
      <c r="SWI188" s="13"/>
      <c r="SWJ188" s="12"/>
      <c r="SWK188" s="12"/>
      <c r="SWL188" s="1"/>
      <c r="SWM188" s="5"/>
      <c r="SWN188" s="29"/>
      <c r="SWO188" s="37"/>
      <c r="SWP188" s="13"/>
      <c r="SWQ188" s="12"/>
      <c r="SWR188" s="12"/>
      <c r="SWS188" s="1"/>
      <c r="SWT188" s="5"/>
      <c r="SWU188" s="29"/>
      <c r="SWV188" s="37"/>
      <c r="SWW188" s="13"/>
      <c r="SWX188" s="12"/>
      <c r="SWY188" s="12"/>
      <c r="SWZ188" s="1"/>
      <c r="SXA188" s="5"/>
      <c r="SXB188" s="29"/>
      <c r="SXC188" s="37"/>
      <c r="SXD188" s="13"/>
      <c r="SXE188" s="12"/>
      <c r="SXF188" s="12"/>
      <c r="SXG188" s="1"/>
      <c r="SXH188" s="5"/>
      <c r="SXI188" s="29"/>
      <c r="SXJ188" s="37"/>
      <c r="SXK188" s="13"/>
      <c r="SXL188" s="12"/>
      <c r="SXM188" s="12"/>
      <c r="SXN188" s="1"/>
      <c r="SXO188" s="5"/>
      <c r="SXP188" s="29"/>
      <c r="SXQ188" s="37"/>
      <c r="SXR188" s="13"/>
      <c r="SXS188" s="12"/>
      <c r="SXT188" s="12"/>
      <c r="SXU188" s="1"/>
      <c r="SXV188" s="5"/>
      <c r="SXW188" s="29"/>
      <c r="SXX188" s="37"/>
      <c r="SXY188" s="13"/>
      <c r="SXZ188" s="12"/>
      <c r="SYA188" s="12"/>
      <c r="SYB188" s="1"/>
      <c r="SYC188" s="5"/>
      <c r="SYD188" s="29"/>
      <c r="SYE188" s="37"/>
      <c r="SYF188" s="13"/>
      <c r="SYG188" s="12"/>
      <c r="SYH188" s="12"/>
      <c r="SYI188" s="1"/>
      <c r="SYJ188" s="5"/>
      <c r="SYK188" s="29"/>
      <c r="SYL188" s="37"/>
      <c r="SYM188" s="13"/>
      <c r="SYN188" s="12"/>
      <c r="SYO188" s="12"/>
      <c r="SYP188" s="1"/>
      <c r="SYQ188" s="5"/>
      <c r="SYR188" s="29"/>
      <c r="SYS188" s="37"/>
      <c r="SYT188" s="13"/>
      <c r="SYU188" s="12"/>
      <c r="SYV188" s="12"/>
      <c r="SYW188" s="1"/>
      <c r="SYX188" s="5"/>
      <c r="SYY188" s="29"/>
      <c r="SYZ188" s="37"/>
      <c r="SZA188" s="13"/>
      <c r="SZB188" s="12"/>
      <c r="SZC188" s="12"/>
      <c r="SZD188" s="1"/>
      <c r="SZE188" s="5"/>
      <c r="SZF188" s="29"/>
      <c r="SZG188" s="37"/>
      <c r="SZH188" s="13"/>
      <c r="SZI188" s="12"/>
      <c r="SZJ188" s="12"/>
      <c r="SZK188" s="1"/>
      <c r="SZL188" s="5"/>
      <c r="SZM188" s="29"/>
      <c r="SZN188" s="37"/>
      <c r="SZO188" s="13"/>
      <c r="SZP188" s="12"/>
      <c r="SZQ188" s="12"/>
      <c r="SZR188" s="1"/>
      <c r="SZS188" s="5"/>
      <c r="SZT188" s="29"/>
      <c r="SZU188" s="37"/>
      <c r="SZV188" s="13"/>
      <c r="SZW188" s="12"/>
      <c r="SZX188" s="12"/>
      <c r="SZY188" s="1"/>
      <c r="SZZ188" s="5"/>
      <c r="TAA188" s="29"/>
      <c r="TAB188" s="37"/>
      <c r="TAC188" s="13"/>
      <c r="TAD188" s="12"/>
      <c r="TAE188" s="12"/>
      <c r="TAF188" s="1"/>
      <c r="TAG188" s="5"/>
      <c r="TAH188" s="29"/>
      <c r="TAI188" s="37"/>
      <c r="TAJ188" s="13"/>
      <c r="TAK188" s="12"/>
      <c r="TAL188" s="12"/>
      <c r="TAM188" s="1"/>
      <c r="TAN188" s="5"/>
      <c r="TAO188" s="29"/>
      <c r="TAP188" s="37"/>
      <c r="TAQ188" s="13"/>
      <c r="TAR188" s="12"/>
      <c r="TAS188" s="12"/>
      <c r="TAT188" s="1"/>
      <c r="TAU188" s="5"/>
      <c r="TAV188" s="29"/>
      <c r="TAW188" s="37"/>
      <c r="TAX188" s="13"/>
      <c r="TAY188" s="12"/>
      <c r="TAZ188" s="12"/>
      <c r="TBA188" s="1"/>
      <c r="TBB188" s="5"/>
      <c r="TBC188" s="29"/>
      <c r="TBD188" s="37"/>
      <c r="TBE188" s="13"/>
      <c r="TBF188" s="12"/>
      <c r="TBG188" s="12"/>
      <c r="TBH188" s="1"/>
      <c r="TBI188" s="5"/>
      <c r="TBJ188" s="29"/>
      <c r="TBK188" s="37"/>
      <c r="TBL188" s="13"/>
      <c r="TBM188" s="12"/>
      <c r="TBN188" s="12"/>
      <c r="TBO188" s="1"/>
      <c r="TBP188" s="5"/>
      <c r="TBQ188" s="29"/>
      <c r="TBR188" s="37"/>
      <c r="TBS188" s="13"/>
      <c r="TBT188" s="12"/>
      <c r="TBU188" s="12"/>
      <c r="TBV188" s="1"/>
      <c r="TBW188" s="5"/>
      <c r="TBX188" s="29"/>
      <c r="TBY188" s="37"/>
      <c r="TBZ188" s="13"/>
      <c r="TCA188" s="12"/>
      <c r="TCB188" s="12"/>
      <c r="TCC188" s="1"/>
      <c r="TCD188" s="5"/>
      <c r="TCE188" s="29"/>
      <c r="TCF188" s="37"/>
      <c r="TCG188" s="13"/>
      <c r="TCH188" s="12"/>
      <c r="TCI188" s="12"/>
      <c r="TCJ188" s="1"/>
      <c r="TCK188" s="5"/>
      <c r="TCL188" s="29"/>
      <c r="TCM188" s="37"/>
      <c r="TCN188" s="13"/>
      <c r="TCO188" s="12"/>
      <c r="TCP188" s="12"/>
      <c r="TCQ188" s="1"/>
      <c r="TCR188" s="5"/>
      <c r="TCS188" s="29"/>
      <c r="TCT188" s="37"/>
      <c r="TCU188" s="13"/>
      <c r="TCV188" s="12"/>
      <c r="TCW188" s="12"/>
      <c r="TCX188" s="1"/>
      <c r="TCY188" s="5"/>
      <c r="TCZ188" s="29"/>
      <c r="TDA188" s="37"/>
      <c r="TDB188" s="13"/>
      <c r="TDC188" s="12"/>
      <c r="TDD188" s="12"/>
      <c r="TDE188" s="1"/>
      <c r="TDF188" s="5"/>
      <c r="TDG188" s="29"/>
      <c r="TDH188" s="37"/>
      <c r="TDI188" s="13"/>
      <c r="TDJ188" s="12"/>
      <c r="TDK188" s="12"/>
      <c r="TDL188" s="1"/>
      <c r="TDM188" s="5"/>
      <c r="TDN188" s="29"/>
      <c r="TDO188" s="37"/>
      <c r="TDP188" s="13"/>
      <c r="TDQ188" s="12"/>
      <c r="TDR188" s="12"/>
      <c r="TDS188" s="1"/>
      <c r="TDT188" s="5"/>
      <c r="TDU188" s="29"/>
      <c r="TDV188" s="37"/>
      <c r="TDW188" s="13"/>
      <c r="TDX188" s="12"/>
      <c r="TDY188" s="12"/>
      <c r="TDZ188" s="1"/>
      <c r="TEA188" s="5"/>
      <c r="TEB188" s="29"/>
      <c r="TEC188" s="37"/>
      <c r="TED188" s="13"/>
      <c r="TEE188" s="12"/>
      <c r="TEF188" s="12"/>
      <c r="TEG188" s="1"/>
      <c r="TEH188" s="5"/>
      <c r="TEI188" s="29"/>
      <c r="TEJ188" s="37"/>
      <c r="TEK188" s="13"/>
      <c r="TEL188" s="12"/>
      <c r="TEM188" s="12"/>
      <c r="TEN188" s="1"/>
      <c r="TEO188" s="5"/>
      <c r="TEP188" s="29"/>
      <c r="TEQ188" s="37"/>
      <c r="TER188" s="13"/>
      <c r="TES188" s="12"/>
      <c r="TET188" s="12"/>
      <c r="TEU188" s="1"/>
      <c r="TEV188" s="5"/>
      <c r="TEW188" s="29"/>
      <c r="TEX188" s="37"/>
      <c r="TEY188" s="13"/>
      <c r="TEZ188" s="12"/>
      <c r="TFA188" s="12"/>
      <c r="TFB188" s="1"/>
      <c r="TFC188" s="5"/>
      <c r="TFD188" s="29"/>
      <c r="TFE188" s="37"/>
      <c r="TFF188" s="13"/>
      <c r="TFG188" s="12"/>
      <c r="TFH188" s="12"/>
      <c r="TFI188" s="1"/>
      <c r="TFJ188" s="5"/>
      <c r="TFK188" s="29"/>
      <c r="TFL188" s="37"/>
      <c r="TFM188" s="13"/>
      <c r="TFN188" s="12"/>
      <c r="TFO188" s="12"/>
      <c r="TFP188" s="1"/>
      <c r="TFQ188" s="5"/>
      <c r="TFR188" s="29"/>
      <c r="TFS188" s="37"/>
      <c r="TFT188" s="13"/>
      <c r="TFU188" s="12"/>
      <c r="TFV188" s="12"/>
      <c r="TFW188" s="1"/>
      <c r="TFX188" s="5"/>
      <c r="TFY188" s="29"/>
      <c r="TFZ188" s="37"/>
      <c r="TGA188" s="13"/>
      <c r="TGB188" s="12"/>
      <c r="TGC188" s="12"/>
      <c r="TGD188" s="1"/>
      <c r="TGE188" s="5"/>
      <c r="TGF188" s="29"/>
      <c r="TGG188" s="37"/>
      <c r="TGH188" s="13"/>
      <c r="TGI188" s="12"/>
      <c r="TGJ188" s="12"/>
      <c r="TGK188" s="1"/>
      <c r="TGL188" s="5"/>
      <c r="TGM188" s="29"/>
      <c r="TGN188" s="37"/>
      <c r="TGO188" s="13"/>
      <c r="TGP188" s="12"/>
      <c r="TGQ188" s="12"/>
      <c r="TGR188" s="1"/>
      <c r="TGS188" s="5"/>
      <c r="TGT188" s="29"/>
      <c r="TGU188" s="37"/>
      <c r="TGV188" s="13"/>
      <c r="TGW188" s="12"/>
      <c r="TGX188" s="12"/>
      <c r="TGY188" s="1"/>
      <c r="TGZ188" s="5"/>
      <c r="THA188" s="29"/>
      <c r="THB188" s="37"/>
      <c r="THC188" s="13"/>
      <c r="THD188" s="12"/>
      <c r="THE188" s="12"/>
      <c r="THF188" s="1"/>
      <c r="THG188" s="5"/>
      <c r="THH188" s="29"/>
      <c r="THI188" s="37"/>
      <c r="THJ188" s="13"/>
      <c r="THK188" s="12"/>
      <c r="THL188" s="12"/>
      <c r="THM188" s="1"/>
      <c r="THN188" s="5"/>
      <c r="THO188" s="29"/>
      <c r="THP188" s="37"/>
      <c r="THQ188" s="13"/>
      <c r="THR188" s="12"/>
      <c r="THS188" s="12"/>
      <c r="THT188" s="1"/>
      <c r="THU188" s="5"/>
      <c r="THV188" s="29"/>
      <c r="THW188" s="37"/>
      <c r="THX188" s="13"/>
      <c r="THY188" s="12"/>
      <c r="THZ188" s="12"/>
      <c r="TIA188" s="1"/>
      <c r="TIB188" s="5"/>
      <c r="TIC188" s="29"/>
      <c r="TID188" s="37"/>
      <c r="TIE188" s="13"/>
      <c r="TIF188" s="12"/>
      <c r="TIG188" s="12"/>
      <c r="TIH188" s="1"/>
      <c r="TII188" s="5"/>
      <c r="TIJ188" s="29"/>
      <c r="TIK188" s="37"/>
      <c r="TIL188" s="13"/>
      <c r="TIM188" s="12"/>
      <c r="TIN188" s="12"/>
      <c r="TIO188" s="1"/>
      <c r="TIP188" s="5"/>
      <c r="TIQ188" s="29"/>
      <c r="TIR188" s="37"/>
      <c r="TIS188" s="13"/>
      <c r="TIT188" s="12"/>
      <c r="TIU188" s="12"/>
      <c r="TIV188" s="1"/>
      <c r="TIW188" s="5"/>
      <c r="TIX188" s="29"/>
      <c r="TIY188" s="37"/>
      <c r="TIZ188" s="13"/>
      <c r="TJA188" s="12"/>
      <c r="TJB188" s="12"/>
      <c r="TJC188" s="1"/>
      <c r="TJD188" s="5"/>
      <c r="TJE188" s="29"/>
      <c r="TJF188" s="37"/>
      <c r="TJG188" s="13"/>
      <c r="TJH188" s="12"/>
      <c r="TJI188" s="12"/>
      <c r="TJJ188" s="1"/>
      <c r="TJK188" s="5"/>
      <c r="TJL188" s="29"/>
      <c r="TJM188" s="37"/>
      <c r="TJN188" s="13"/>
      <c r="TJO188" s="12"/>
      <c r="TJP188" s="12"/>
      <c r="TJQ188" s="1"/>
      <c r="TJR188" s="5"/>
      <c r="TJS188" s="29"/>
      <c r="TJT188" s="37"/>
      <c r="TJU188" s="13"/>
      <c r="TJV188" s="12"/>
      <c r="TJW188" s="12"/>
      <c r="TJX188" s="1"/>
      <c r="TJY188" s="5"/>
      <c r="TJZ188" s="29"/>
      <c r="TKA188" s="37"/>
      <c r="TKB188" s="13"/>
      <c r="TKC188" s="12"/>
      <c r="TKD188" s="12"/>
      <c r="TKE188" s="1"/>
      <c r="TKF188" s="5"/>
      <c r="TKG188" s="29"/>
      <c r="TKH188" s="37"/>
      <c r="TKI188" s="13"/>
      <c r="TKJ188" s="12"/>
      <c r="TKK188" s="12"/>
      <c r="TKL188" s="1"/>
      <c r="TKM188" s="5"/>
      <c r="TKN188" s="29"/>
      <c r="TKO188" s="37"/>
      <c r="TKP188" s="13"/>
      <c r="TKQ188" s="12"/>
      <c r="TKR188" s="12"/>
      <c r="TKS188" s="1"/>
      <c r="TKT188" s="5"/>
      <c r="TKU188" s="29"/>
      <c r="TKV188" s="37"/>
      <c r="TKW188" s="13"/>
      <c r="TKX188" s="12"/>
      <c r="TKY188" s="12"/>
      <c r="TKZ188" s="1"/>
      <c r="TLA188" s="5"/>
      <c r="TLB188" s="29"/>
      <c r="TLC188" s="37"/>
      <c r="TLD188" s="13"/>
      <c r="TLE188" s="12"/>
      <c r="TLF188" s="12"/>
      <c r="TLG188" s="1"/>
      <c r="TLH188" s="5"/>
      <c r="TLI188" s="29"/>
      <c r="TLJ188" s="37"/>
      <c r="TLK188" s="13"/>
      <c r="TLL188" s="12"/>
      <c r="TLM188" s="12"/>
      <c r="TLN188" s="1"/>
      <c r="TLO188" s="5"/>
      <c r="TLP188" s="29"/>
      <c r="TLQ188" s="37"/>
      <c r="TLR188" s="13"/>
      <c r="TLS188" s="12"/>
      <c r="TLT188" s="12"/>
      <c r="TLU188" s="1"/>
      <c r="TLV188" s="5"/>
      <c r="TLW188" s="29"/>
      <c r="TLX188" s="37"/>
      <c r="TLY188" s="13"/>
      <c r="TLZ188" s="12"/>
      <c r="TMA188" s="12"/>
      <c r="TMB188" s="1"/>
      <c r="TMC188" s="5"/>
      <c r="TMD188" s="29"/>
      <c r="TME188" s="37"/>
      <c r="TMF188" s="13"/>
      <c r="TMG188" s="12"/>
      <c r="TMH188" s="12"/>
      <c r="TMI188" s="1"/>
      <c r="TMJ188" s="5"/>
      <c r="TMK188" s="29"/>
      <c r="TML188" s="37"/>
      <c r="TMM188" s="13"/>
      <c r="TMN188" s="12"/>
      <c r="TMO188" s="12"/>
      <c r="TMP188" s="1"/>
      <c r="TMQ188" s="5"/>
      <c r="TMR188" s="29"/>
      <c r="TMS188" s="37"/>
      <c r="TMT188" s="13"/>
      <c r="TMU188" s="12"/>
      <c r="TMV188" s="12"/>
      <c r="TMW188" s="1"/>
      <c r="TMX188" s="5"/>
      <c r="TMY188" s="29"/>
      <c r="TMZ188" s="37"/>
      <c r="TNA188" s="13"/>
      <c r="TNB188" s="12"/>
      <c r="TNC188" s="12"/>
      <c r="TND188" s="1"/>
      <c r="TNE188" s="5"/>
      <c r="TNF188" s="29"/>
      <c r="TNG188" s="37"/>
      <c r="TNH188" s="13"/>
      <c r="TNI188" s="12"/>
      <c r="TNJ188" s="12"/>
      <c r="TNK188" s="1"/>
      <c r="TNL188" s="5"/>
      <c r="TNM188" s="29"/>
      <c r="TNN188" s="37"/>
      <c r="TNO188" s="13"/>
      <c r="TNP188" s="12"/>
      <c r="TNQ188" s="12"/>
      <c r="TNR188" s="1"/>
      <c r="TNS188" s="5"/>
      <c r="TNT188" s="29"/>
      <c r="TNU188" s="37"/>
      <c r="TNV188" s="13"/>
      <c r="TNW188" s="12"/>
      <c r="TNX188" s="12"/>
      <c r="TNY188" s="1"/>
      <c r="TNZ188" s="5"/>
      <c r="TOA188" s="29"/>
      <c r="TOB188" s="37"/>
      <c r="TOC188" s="13"/>
      <c r="TOD188" s="12"/>
      <c r="TOE188" s="12"/>
      <c r="TOF188" s="1"/>
      <c r="TOG188" s="5"/>
      <c r="TOH188" s="29"/>
      <c r="TOI188" s="37"/>
      <c r="TOJ188" s="13"/>
      <c r="TOK188" s="12"/>
      <c r="TOL188" s="12"/>
      <c r="TOM188" s="1"/>
      <c r="TON188" s="5"/>
      <c r="TOO188" s="29"/>
      <c r="TOP188" s="37"/>
      <c r="TOQ188" s="13"/>
      <c r="TOR188" s="12"/>
      <c r="TOS188" s="12"/>
      <c r="TOT188" s="1"/>
      <c r="TOU188" s="5"/>
      <c r="TOV188" s="29"/>
      <c r="TOW188" s="37"/>
      <c r="TOX188" s="13"/>
      <c r="TOY188" s="12"/>
      <c r="TOZ188" s="12"/>
      <c r="TPA188" s="1"/>
      <c r="TPB188" s="5"/>
      <c r="TPC188" s="29"/>
      <c r="TPD188" s="37"/>
      <c r="TPE188" s="13"/>
      <c r="TPF188" s="12"/>
      <c r="TPG188" s="12"/>
      <c r="TPH188" s="1"/>
      <c r="TPI188" s="5"/>
      <c r="TPJ188" s="29"/>
      <c r="TPK188" s="37"/>
      <c r="TPL188" s="13"/>
      <c r="TPM188" s="12"/>
      <c r="TPN188" s="12"/>
      <c r="TPO188" s="1"/>
      <c r="TPP188" s="5"/>
      <c r="TPQ188" s="29"/>
      <c r="TPR188" s="37"/>
      <c r="TPS188" s="13"/>
      <c r="TPT188" s="12"/>
      <c r="TPU188" s="12"/>
      <c r="TPV188" s="1"/>
      <c r="TPW188" s="5"/>
      <c r="TPX188" s="29"/>
      <c r="TPY188" s="37"/>
      <c r="TPZ188" s="13"/>
      <c r="TQA188" s="12"/>
      <c r="TQB188" s="12"/>
      <c r="TQC188" s="1"/>
      <c r="TQD188" s="5"/>
      <c r="TQE188" s="29"/>
      <c r="TQF188" s="37"/>
      <c r="TQG188" s="13"/>
      <c r="TQH188" s="12"/>
      <c r="TQI188" s="12"/>
      <c r="TQJ188" s="1"/>
      <c r="TQK188" s="5"/>
      <c r="TQL188" s="29"/>
      <c r="TQM188" s="37"/>
      <c r="TQN188" s="13"/>
      <c r="TQO188" s="12"/>
      <c r="TQP188" s="12"/>
      <c r="TQQ188" s="1"/>
      <c r="TQR188" s="5"/>
      <c r="TQS188" s="29"/>
      <c r="TQT188" s="37"/>
      <c r="TQU188" s="13"/>
      <c r="TQV188" s="12"/>
      <c r="TQW188" s="12"/>
      <c r="TQX188" s="1"/>
      <c r="TQY188" s="5"/>
      <c r="TQZ188" s="29"/>
      <c r="TRA188" s="37"/>
      <c r="TRB188" s="13"/>
      <c r="TRC188" s="12"/>
      <c r="TRD188" s="12"/>
      <c r="TRE188" s="1"/>
      <c r="TRF188" s="5"/>
      <c r="TRG188" s="29"/>
      <c r="TRH188" s="37"/>
      <c r="TRI188" s="13"/>
      <c r="TRJ188" s="12"/>
      <c r="TRK188" s="12"/>
      <c r="TRL188" s="1"/>
      <c r="TRM188" s="5"/>
      <c r="TRN188" s="29"/>
      <c r="TRO188" s="37"/>
      <c r="TRP188" s="13"/>
      <c r="TRQ188" s="12"/>
      <c r="TRR188" s="12"/>
      <c r="TRS188" s="1"/>
      <c r="TRT188" s="5"/>
      <c r="TRU188" s="29"/>
      <c r="TRV188" s="37"/>
      <c r="TRW188" s="13"/>
      <c r="TRX188" s="12"/>
      <c r="TRY188" s="12"/>
      <c r="TRZ188" s="1"/>
      <c r="TSA188" s="5"/>
      <c r="TSB188" s="29"/>
      <c r="TSC188" s="37"/>
      <c r="TSD188" s="13"/>
      <c r="TSE188" s="12"/>
      <c r="TSF188" s="12"/>
      <c r="TSG188" s="1"/>
      <c r="TSH188" s="5"/>
      <c r="TSI188" s="29"/>
      <c r="TSJ188" s="37"/>
      <c r="TSK188" s="13"/>
      <c r="TSL188" s="12"/>
      <c r="TSM188" s="12"/>
      <c r="TSN188" s="1"/>
      <c r="TSO188" s="5"/>
      <c r="TSP188" s="29"/>
      <c r="TSQ188" s="37"/>
      <c r="TSR188" s="13"/>
      <c r="TSS188" s="12"/>
      <c r="TST188" s="12"/>
      <c r="TSU188" s="1"/>
      <c r="TSV188" s="5"/>
      <c r="TSW188" s="29"/>
      <c r="TSX188" s="37"/>
      <c r="TSY188" s="13"/>
      <c r="TSZ188" s="12"/>
      <c r="TTA188" s="12"/>
      <c r="TTB188" s="1"/>
      <c r="TTC188" s="5"/>
      <c r="TTD188" s="29"/>
      <c r="TTE188" s="37"/>
      <c r="TTF188" s="13"/>
      <c r="TTG188" s="12"/>
      <c r="TTH188" s="12"/>
      <c r="TTI188" s="1"/>
      <c r="TTJ188" s="5"/>
      <c r="TTK188" s="29"/>
      <c r="TTL188" s="37"/>
      <c r="TTM188" s="13"/>
      <c r="TTN188" s="12"/>
      <c r="TTO188" s="12"/>
      <c r="TTP188" s="1"/>
      <c r="TTQ188" s="5"/>
      <c r="TTR188" s="29"/>
      <c r="TTS188" s="37"/>
      <c r="TTT188" s="13"/>
      <c r="TTU188" s="12"/>
      <c r="TTV188" s="12"/>
      <c r="TTW188" s="1"/>
      <c r="TTX188" s="5"/>
      <c r="TTY188" s="29"/>
      <c r="TTZ188" s="37"/>
      <c r="TUA188" s="13"/>
      <c r="TUB188" s="12"/>
      <c r="TUC188" s="12"/>
      <c r="TUD188" s="1"/>
      <c r="TUE188" s="5"/>
      <c r="TUF188" s="29"/>
      <c r="TUG188" s="37"/>
      <c r="TUH188" s="13"/>
      <c r="TUI188" s="12"/>
      <c r="TUJ188" s="12"/>
      <c r="TUK188" s="1"/>
      <c r="TUL188" s="5"/>
      <c r="TUM188" s="29"/>
      <c r="TUN188" s="37"/>
      <c r="TUO188" s="13"/>
      <c r="TUP188" s="12"/>
      <c r="TUQ188" s="12"/>
      <c r="TUR188" s="1"/>
      <c r="TUS188" s="5"/>
      <c r="TUT188" s="29"/>
      <c r="TUU188" s="37"/>
      <c r="TUV188" s="13"/>
      <c r="TUW188" s="12"/>
      <c r="TUX188" s="12"/>
      <c r="TUY188" s="1"/>
      <c r="TUZ188" s="5"/>
      <c r="TVA188" s="29"/>
      <c r="TVB188" s="37"/>
      <c r="TVC188" s="13"/>
      <c r="TVD188" s="12"/>
      <c r="TVE188" s="12"/>
      <c r="TVF188" s="1"/>
      <c r="TVG188" s="5"/>
      <c r="TVH188" s="29"/>
      <c r="TVI188" s="37"/>
      <c r="TVJ188" s="13"/>
      <c r="TVK188" s="12"/>
      <c r="TVL188" s="12"/>
      <c r="TVM188" s="1"/>
      <c r="TVN188" s="5"/>
      <c r="TVO188" s="29"/>
      <c r="TVP188" s="37"/>
      <c r="TVQ188" s="13"/>
      <c r="TVR188" s="12"/>
      <c r="TVS188" s="12"/>
      <c r="TVT188" s="1"/>
      <c r="TVU188" s="5"/>
      <c r="TVV188" s="29"/>
      <c r="TVW188" s="37"/>
      <c r="TVX188" s="13"/>
      <c r="TVY188" s="12"/>
      <c r="TVZ188" s="12"/>
      <c r="TWA188" s="1"/>
      <c r="TWB188" s="5"/>
      <c r="TWC188" s="29"/>
      <c r="TWD188" s="37"/>
      <c r="TWE188" s="13"/>
      <c r="TWF188" s="12"/>
      <c r="TWG188" s="12"/>
      <c r="TWH188" s="1"/>
      <c r="TWI188" s="5"/>
      <c r="TWJ188" s="29"/>
      <c r="TWK188" s="37"/>
      <c r="TWL188" s="13"/>
      <c r="TWM188" s="12"/>
      <c r="TWN188" s="12"/>
      <c r="TWO188" s="1"/>
      <c r="TWP188" s="5"/>
      <c r="TWQ188" s="29"/>
      <c r="TWR188" s="37"/>
      <c r="TWS188" s="13"/>
      <c r="TWT188" s="12"/>
      <c r="TWU188" s="12"/>
      <c r="TWV188" s="1"/>
      <c r="TWW188" s="5"/>
      <c r="TWX188" s="29"/>
      <c r="TWY188" s="37"/>
      <c r="TWZ188" s="13"/>
      <c r="TXA188" s="12"/>
      <c r="TXB188" s="12"/>
      <c r="TXC188" s="1"/>
      <c r="TXD188" s="5"/>
      <c r="TXE188" s="29"/>
      <c r="TXF188" s="37"/>
      <c r="TXG188" s="13"/>
      <c r="TXH188" s="12"/>
      <c r="TXI188" s="12"/>
      <c r="TXJ188" s="1"/>
      <c r="TXK188" s="5"/>
      <c r="TXL188" s="29"/>
      <c r="TXM188" s="37"/>
      <c r="TXN188" s="13"/>
      <c r="TXO188" s="12"/>
      <c r="TXP188" s="12"/>
      <c r="TXQ188" s="1"/>
      <c r="TXR188" s="5"/>
      <c r="TXS188" s="29"/>
      <c r="TXT188" s="37"/>
      <c r="TXU188" s="13"/>
      <c r="TXV188" s="12"/>
      <c r="TXW188" s="12"/>
      <c r="TXX188" s="1"/>
      <c r="TXY188" s="5"/>
      <c r="TXZ188" s="29"/>
      <c r="TYA188" s="37"/>
      <c r="TYB188" s="13"/>
      <c r="TYC188" s="12"/>
      <c r="TYD188" s="12"/>
      <c r="TYE188" s="1"/>
      <c r="TYF188" s="5"/>
      <c r="TYG188" s="29"/>
      <c r="TYH188" s="37"/>
      <c r="TYI188" s="13"/>
      <c r="TYJ188" s="12"/>
      <c r="TYK188" s="12"/>
      <c r="TYL188" s="1"/>
      <c r="TYM188" s="5"/>
      <c r="TYN188" s="29"/>
      <c r="TYO188" s="37"/>
      <c r="TYP188" s="13"/>
      <c r="TYQ188" s="12"/>
      <c r="TYR188" s="12"/>
      <c r="TYS188" s="1"/>
      <c r="TYT188" s="5"/>
      <c r="TYU188" s="29"/>
      <c r="TYV188" s="37"/>
      <c r="TYW188" s="13"/>
      <c r="TYX188" s="12"/>
      <c r="TYY188" s="12"/>
      <c r="TYZ188" s="1"/>
      <c r="TZA188" s="5"/>
      <c r="TZB188" s="29"/>
      <c r="TZC188" s="37"/>
      <c r="TZD188" s="13"/>
      <c r="TZE188" s="12"/>
      <c r="TZF188" s="12"/>
      <c r="TZG188" s="1"/>
      <c r="TZH188" s="5"/>
      <c r="TZI188" s="29"/>
      <c r="TZJ188" s="37"/>
      <c r="TZK188" s="13"/>
      <c r="TZL188" s="12"/>
      <c r="TZM188" s="12"/>
      <c r="TZN188" s="1"/>
      <c r="TZO188" s="5"/>
      <c r="TZP188" s="29"/>
      <c r="TZQ188" s="37"/>
      <c r="TZR188" s="13"/>
      <c r="TZS188" s="12"/>
      <c r="TZT188" s="12"/>
      <c r="TZU188" s="1"/>
      <c r="TZV188" s="5"/>
      <c r="TZW188" s="29"/>
      <c r="TZX188" s="37"/>
      <c r="TZY188" s="13"/>
      <c r="TZZ188" s="12"/>
      <c r="UAA188" s="12"/>
      <c r="UAB188" s="1"/>
      <c r="UAC188" s="5"/>
      <c r="UAD188" s="29"/>
      <c r="UAE188" s="37"/>
      <c r="UAF188" s="13"/>
      <c r="UAG188" s="12"/>
      <c r="UAH188" s="12"/>
      <c r="UAI188" s="1"/>
      <c r="UAJ188" s="5"/>
      <c r="UAK188" s="29"/>
      <c r="UAL188" s="37"/>
      <c r="UAM188" s="13"/>
      <c r="UAN188" s="12"/>
      <c r="UAO188" s="12"/>
      <c r="UAP188" s="1"/>
      <c r="UAQ188" s="5"/>
      <c r="UAR188" s="29"/>
      <c r="UAS188" s="37"/>
      <c r="UAT188" s="13"/>
      <c r="UAU188" s="12"/>
      <c r="UAV188" s="12"/>
      <c r="UAW188" s="1"/>
      <c r="UAX188" s="5"/>
      <c r="UAY188" s="29"/>
      <c r="UAZ188" s="37"/>
      <c r="UBA188" s="13"/>
      <c r="UBB188" s="12"/>
      <c r="UBC188" s="12"/>
      <c r="UBD188" s="1"/>
      <c r="UBE188" s="5"/>
      <c r="UBF188" s="29"/>
      <c r="UBG188" s="37"/>
      <c r="UBH188" s="13"/>
      <c r="UBI188" s="12"/>
      <c r="UBJ188" s="12"/>
      <c r="UBK188" s="1"/>
      <c r="UBL188" s="5"/>
      <c r="UBM188" s="29"/>
      <c r="UBN188" s="37"/>
      <c r="UBO188" s="13"/>
      <c r="UBP188" s="12"/>
      <c r="UBQ188" s="12"/>
      <c r="UBR188" s="1"/>
      <c r="UBS188" s="5"/>
      <c r="UBT188" s="29"/>
      <c r="UBU188" s="37"/>
      <c r="UBV188" s="13"/>
      <c r="UBW188" s="12"/>
      <c r="UBX188" s="12"/>
      <c r="UBY188" s="1"/>
      <c r="UBZ188" s="5"/>
      <c r="UCA188" s="29"/>
      <c r="UCB188" s="37"/>
      <c r="UCC188" s="13"/>
      <c r="UCD188" s="12"/>
      <c r="UCE188" s="12"/>
      <c r="UCF188" s="1"/>
      <c r="UCG188" s="5"/>
      <c r="UCH188" s="29"/>
      <c r="UCI188" s="37"/>
      <c r="UCJ188" s="13"/>
      <c r="UCK188" s="12"/>
      <c r="UCL188" s="12"/>
      <c r="UCM188" s="1"/>
      <c r="UCN188" s="5"/>
      <c r="UCO188" s="29"/>
      <c r="UCP188" s="37"/>
      <c r="UCQ188" s="13"/>
      <c r="UCR188" s="12"/>
      <c r="UCS188" s="12"/>
      <c r="UCT188" s="1"/>
      <c r="UCU188" s="5"/>
      <c r="UCV188" s="29"/>
      <c r="UCW188" s="37"/>
      <c r="UCX188" s="13"/>
      <c r="UCY188" s="12"/>
      <c r="UCZ188" s="12"/>
      <c r="UDA188" s="1"/>
      <c r="UDB188" s="5"/>
      <c r="UDC188" s="29"/>
      <c r="UDD188" s="37"/>
      <c r="UDE188" s="13"/>
      <c r="UDF188" s="12"/>
      <c r="UDG188" s="12"/>
      <c r="UDH188" s="1"/>
      <c r="UDI188" s="5"/>
      <c r="UDJ188" s="29"/>
      <c r="UDK188" s="37"/>
      <c r="UDL188" s="13"/>
      <c r="UDM188" s="12"/>
      <c r="UDN188" s="12"/>
      <c r="UDO188" s="1"/>
      <c r="UDP188" s="5"/>
      <c r="UDQ188" s="29"/>
      <c r="UDR188" s="37"/>
      <c r="UDS188" s="13"/>
      <c r="UDT188" s="12"/>
      <c r="UDU188" s="12"/>
      <c r="UDV188" s="1"/>
      <c r="UDW188" s="5"/>
      <c r="UDX188" s="29"/>
      <c r="UDY188" s="37"/>
      <c r="UDZ188" s="13"/>
      <c r="UEA188" s="12"/>
      <c r="UEB188" s="12"/>
      <c r="UEC188" s="1"/>
      <c r="UED188" s="5"/>
      <c r="UEE188" s="29"/>
      <c r="UEF188" s="37"/>
      <c r="UEG188" s="13"/>
      <c r="UEH188" s="12"/>
      <c r="UEI188" s="12"/>
      <c r="UEJ188" s="1"/>
      <c r="UEK188" s="5"/>
      <c r="UEL188" s="29"/>
      <c r="UEM188" s="37"/>
      <c r="UEN188" s="13"/>
      <c r="UEO188" s="12"/>
      <c r="UEP188" s="12"/>
      <c r="UEQ188" s="1"/>
      <c r="UER188" s="5"/>
      <c r="UES188" s="29"/>
      <c r="UET188" s="37"/>
      <c r="UEU188" s="13"/>
      <c r="UEV188" s="12"/>
      <c r="UEW188" s="12"/>
      <c r="UEX188" s="1"/>
      <c r="UEY188" s="5"/>
      <c r="UEZ188" s="29"/>
      <c r="UFA188" s="37"/>
      <c r="UFB188" s="13"/>
      <c r="UFC188" s="12"/>
      <c r="UFD188" s="12"/>
      <c r="UFE188" s="1"/>
      <c r="UFF188" s="5"/>
      <c r="UFG188" s="29"/>
      <c r="UFH188" s="37"/>
      <c r="UFI188" s="13"/>
      <c r="UFJ188" s="12"/>
      <c r="UFK188" s="12"/>
      <c r="UFL188" s="1"/>
      <c r="UFM188" s="5"/>
      <c r="UFN188" s="29"/>
      <c r="UFO188" s="37"/>
      <c r="UFP188" s="13"/>
      <c r="UFQ188" s="12"/>
      <c r="UFR188" s="12"/>
      <c r="UFS188" s="1"/>
      <c r="UFT188" s="5"/>
      <c r="UFU188" s="29"/>
      <c r="UFV188" s="37"/>
      <c r="UFW188" s="13"/>
      <c r="UFX188" s="12"/>
      <c r="UFY188" s="12"/>
      <c r="UFZ188" s="1"/>
      <c r="UGA188" s="5"/>
      <c r="UGB188" s="29"/>
      <c r="UGC188" s="37"/>
      <c r="UGD188" s="13"/>
      <c r="UGE188" s="12"/>
      <c r="UGF188" s="12"/>
      <c r="UGG188" s="1"/>
      <c r="UGH188" s="5"/>
      <c r="UGI188" s="29"/>
      <c r="UGJ188" s="37"/>
      <c r="UGK188" s="13"/>
      <c r="UGL188" s="12"/>
      <c r="UGM188" s="12"/>
      <c r="UGN188" s="1"/>
      <c r="UGO188" s="5"/>
      <c r="UGP188" s="29"/>
      <c r="UGQ188" s="37"/>
      <c r="UGR188" s="13"/>
      <c r="UGS188" s="12"/>
      <c r="UGT188" s="12"/>
      <c r="UGU188" s="1"/>
      <c r="UGV188" s="5"/>
      <c r="UGW188" s="29"/>
      <c r="UGX188" s="37"/>
      <c r="UGY188" s="13"/>
      <c r="UGZ188" s="12"/>
      <c r="UHA188" s="12"/>
      <c r="UHB188" s="1"/>
      <c r="UHC188" s="5"/>
      <c r="UHD188" s="29"/>
      <c r="UHE188" s="37"/>
      <c r="UHF188" s="13"/>
      <c r="UHG188" s="12"/>
      <c r="UHH188" s="12"/>
      <c r="UHI188" s="1"/>
      <c r="UHJ188" s="5"/>
      <c r="UHK188" s="29"/>
      <c r="UHL188" s="37"/>
      <c r="UHM188" s="13"/>
      <c r="UHN188" s="12"/>
      <c r="UHO188" s="12"/>
      <c r="UHP188" s="1"/>
      <c r="UHQ188" s="5"/>
      <c r="UHR188" s="29"/>
      <c r="UHS188" s="37"/>
      <c r="UHT188" s="13"/>
      <c r="UHU188" s="12"/>
      <c r="UHV188" s="12"/>
      <c r="UHW188" s="1"/>
      <c r="UHX188" s="5"/>
      <c r="UHY188" s="29"/>
      <c r="UHZ188" s="37"/>
      <c r="UIA188" s="13"/>
      <c r="UIB188" s="12"/>
      <c r="UIC188" s="12"/>
      <c r="UID188" s="1"/>
      <c r="UIE188" s="5"/>
      <c r="UIF188" s="29"/>
      <c r="UIG188" s="37"/>
      <c r="UIH188" s="13"/>
      <c r="UII188" s="12"/>
      <c r="UIJ188" s="12"/>
      <c r="UIK188" s="1"/>
      <c r="UIL188" s="5"/>
      <c r="UIM188" s="29"/>
      <c r="UIN188" s="37"/>
      <c r="UIO188" s="13"/>
      <c r="UIP188" s="12"/>
      <c r="UIQ188" s="12"/>
      <c r="UIR188" s="1"/>
      <c r="UIS188" s="5"/>
      <c r="UIT188" s="29"/>
      <c r="UIU188" s="37"/>
      <c r="UIV188" s="13"/>
      <c r="UIW188" s="12"/>
      <c r="UIX188" s="12"/>
      <c r="UIY188" s="1"/>
      <c r="UIZ188" s="5"/>
      <c r="UJA188" s="29"/>
      <c r="UJB188" s="37"/>
      <c r="UJC188" s="13"/>
      <c r="UJD188" s="12"/>
      <c r="UJE188" s="12"/>
      <c r="UJF188" s="1"/>
      <c r="UJG188" s="5"/>
      <c r="UJH188" s="29"/>
      <c r="UJI188" s="37"/>
      <c r="UJJ188" s="13"/>
      <c r="UJK188" s="12"/>
      <c r="UJL188" s="12"/>
      <c r="UJM188" s="1"/>
      <c r="UJN188" s="5"/>
      <c r="UJO188" s="29"/>
      <c r="UJP188" s="37"/>
      <c r="UJQ188" s="13"/>
      <c r="UJR188" s="12"/>
      <c r="UJS188" s="12"/>
      <c r="UJT188" s="1"/>
      <c r="UJU188" s="5"/>
      <c r="UJV188" s="29"/>
      <c r="UJW188" s="37"/>
      <c r="UJX188" s="13"/>
      <c r="UJY188" s="12"/>
      <c r="UJZ188" s="12"/>
      <c r="UKA188" s="1"/>
      <c r="UKB188" s="5"/>
      <c r="UKC188" s="29"/>
      <c r="UKD188" s="37"/>
      <c r="UKE188" s="13"/>
      <c r="UKF188" s="12"/>
      <c r="UKG188" s="12"/>
      <c r="UKH188" s="1"/>
      <c r="UKI188" s="5"/>
      <c r="UKJ188" s="29"/>
      <c r="UKK188" s="37"/>
      <c r="UKL188" s="13"/>
      <c r="UKM188" s="12"/>
      <c r="UKN188" s="12"/>
      <c r="UKO188" s="1"/>
      <c r="UKP188" s="5"/>
      <c r="UKQ188" s="29"/>
      <c r="UKR188" s="37"/>
      <c r="UKS188" s="13"/>
      <c r="UKT188" s="12"/>
      <c r="UKU188" s="12"/>
      <c r="UKV188" s="1"/>
      <c r="UKW188" s="5"/>
      <c r="UKX188" s="29"/>
      <c r="UKY188" s="37"/>
      <c r="UKZ188" s="13"/>
      <c r="ULA188" s="12"/>
      <c r="ULB188" s="12"/>
      <c r="ULC188" s="1"/>
      <c r="ULD188" s="5"/>
      <c r="ULE188" s="29"/>
      <c r="ULF188" s="37"/>
      <c r="ULG188" s="13"/>
      <c r="ULH188" s="12"/>
      <c r="ULI188" s="12"/>
      <c r="ULJ188" s="1"/>
      <c r="ULK188" s="5"/>
      <c r="ULL188" s="29"/>
      <c r="ULM188" s="37"/>
      <c r="ULN188" s="13"/>
      <c r="ULO188" s="12"/>
      <c r="ULP188" s="12"/>
      <c r="ULQ188" s="1"/>
      <c r="ULR188" s="5"/>
      <c r="ULS188" s="29"/>
      <c r="ULT188" s="37"/>
      <c r="ULU188" s="13"/>
      <c r="ULV188" s="12"/>
      <c r="ULW188" s="12"/>
      <c r="ULX188" s="1"/>
      <c r="ULY188" s="5"/>
      <c r="ULZ188" s="29"/>
      <c r="UMA188" s="37"/>
      <c r="UMB188" s="13"/>
      <c r="UMC188" s="12"/>
      <c r="UMD188" s="12"/>
      <c r="UME188" s="1"/>
      <c r="UMF188" s="5"/>
      <c r="UMG188" s="29"/>
      <c r="UMH188" s="37"/>
      <c r="UMI188" s="13"/>
      <c r="UMJ188" s="12"/>
      <c r="UMK188" s="12"/>
      <c r="UML188" s="1"/>
      <c r="UMM188" s="5"/>
      <c r="UMN188" s="29"/>
      <c r="UMO188" s="37"/>
      <c r="UMP188" s="13"/>
      <c r="UMQ188" s="12"/>
      <c r="UMR188" s="12"/>
      <c r="UMS188" s="1"/>
      <c r="UMT188" s="5"/>
      <c r="UMU188" s="29"/>
      <c r="UMV188" s="37"/>
      <c r="UMW188" s="13"/>
      <c r="UMX188" s="12"/>
      <c r="UMY188" s="12"/>
      <c r="UMZ188" s="1"/>
      <c r="UNA188" s="5"/>
      <c r="UNB188" s="29"/>
      <c r="UNC188" s="37"/>
      <c r="UND188" s="13"/>
      <c r="UNE188" s="12"/>
      <c r="UNF188" s="12"/>
      <c r="UNG188" s="1"/>
      <c r="UNH188" s="5"/>
      <c r="UNI188" s="29"/>
      <c r="UNJ188" s="37"/>
      <c r="UNK188" s="13"/>
      <c r="UNL188" s="12"/>
      <c r="UNM188" s="12"/>
      <c r="UNN188" s="1"/>
      <c r="UNO188" s="5"/>
      <c r="UNP188" s="29"/>
      <c r="UNQ188" s="37"/>
      <c r="UNR188" s="13"/>
      <c r="UNS188" s="12"/>
      <c r="UNT188" s="12"/>
      <c r="UNU188" s="1"/>
      <c r="UNV188" s="5"/>
      <c r="UNW188" s="29"/>
      <c r="UNX188" s="37"/>
      <c r="UNY188" s="13"/>
      <c r="UNZ188" s="12"/>
      <c r="UOA188" s="12"/>
      <c r="UOB188" s="1"/>
      <c r="UOC188" s="5"/>
      <c r="UOD188" s="29"/>
      <c r="UOE188" s="37"/>
      <c r="UOF188" s="13"/>
      <c r="UOG188" s="12"/>
      <c r="UOH188" s="12"/>
      <c r="UOI188" s="1"/>
      <c r="UOJ188" s="5"/>
      <c r="UOK188" s="29"/>
      <c r="UOL188" s="37"/>
      <c r="UOM188" s="13"/>
      <c r="UON188" s="12"/>
      <c r="UOO188" s="12"/>
      <c r="UOP188" s="1"/>
      <c r="UOQ188" s="5"/>
      <c r="UOR188" s="29"/>
      <c r="UOS188" s="37"/>
      <c r="UOT188" s="13"/>
      <c r="UOU188" s="12"/>
      <c r="UOV188" s="12"/>
      <c r="UOW188" s="1"/>
      <c r="UOX188" s="5"/>
      <c r="UOY188" s="29"/>
      <c r="UOZ188" s="37"/>
      <c r="UPA188" s="13"/>
      <c r="UPB188" s="12"/>
      <c r="UPC188" s="12"/>
      <c r="UPD188" s="1"/>
      <c r="UPE188" s="5"/>
      <c r="UPF188" s="29"/>
      <c r="UPG188" s="37"/>
      <c r="UPH188" s="13"/>
      <c r="UPI188" s="12"/>
      <c r="UPJ188" s="12"/>
      <c r="UPK188" s="1"/>
      <c r="UPL188" s="5"/>
      <c r="UPM188" s="29"/>
      <c r="UPN188" s="37"/>
      <c r="UPO188" s="13"/>
      <c r="UPP188" s="12"/>
      <c r="UPQ188" s="12"/>
      <c r="UPR188" s="1"/>
      <c r="UPS188" s="5"/>
      <c r="UPT188" s="29"/>
      <c r="UPU188" s="37"/>
      <c r="UPV188" s="13"/>
      <c r="UPW188" s="12"/>
      <c r="UPX188" s="12"/>
      <c r="UPY188" s="1"/>
      <c r="UPZ188" s="5"/>
      <c r="UQA188" s="29"/>
      <c r="UQB188" s="37"/>
      <c r="UQC188" s="13"/>
      <c r="UQD188" s="12"/>
      <c r="UQE188" s="12"/>
      <c r="UQF188" s="1"/>
      <c r="UQG188" s="5"/>
      <c r="UQH188" s="29"/>
      <c r="UQI188" s="37"/>
      <c r="UQJ188" s="13"/>
      <c r="UQK188" s="12"/>
      <c r="UQL188" s="12"/>
      <c r="UQM188" s="1"/>
      <c r="UQN188" s="5"/>
      <c r="UQO188" s="29"/>
      <c r="UQP188" s="37"/>
      <c r="UQQ188" s="13"/>
      <c r="UQR188" s="12"/>
      <c r="UQS188" s="12"/>
      <c r="UQT188" s="1"/>
      <c r="UQU188" s="5"/>
      <c r="UQV188" s="29"/>
      <c r="UQW188" s="37"/>
      <c r="UQX188" s="13"/>
      <c r="UQY188" s="12"/>
      <c r="UQZ188" s="12"/>
      <c r="URA188" s="1"/>
      <c r="URB188" s="5"/>
      <c r="URC188" s="29"/>
      <c r="URD188" s="37"/>
      <c r="URE188" s="13"/>
      <c r="URF188" s="12"/>
      <c r="URG188" s="12"/>
      <c r="URH188" s="1"/>
      <c r="URI188" s="5"/>
      <c r="URJ188" s="29"/>
      <c r="URK188" s="37"/>
      <c r="URL188" s="13"/>
      <c r="URM188" s="12"/>
      <c r="URN188" s="12"/>
      <c r="URO188" s="1"/>
      <c r="URP188" s="5"/>
      <c r="URQ188" s="29"/>
      <c r="URR188" s="37"/>
      <c r="URS188" s="13"/>
      <c r="URT188" s="12"/>
      <c r="URU188" s="12"/>
      <c r="URV188" s="1"/>
      <c r="URW188" s="5"/>
      <c r="URX188" s="29"/>
      <c r="URY188" s="37"/>
      <c r="URZ188" s="13"/>
      <c r="USA188" s="12"/>
      <c r="USB188" s="12"/>
      <c r="USC188" s="1"/>
      <c r="USD188" s="5"/>
      <c r="USE188" s="29"/>
      <c r="USF188" s="37"/>
      <c r="USG188" s="13"/>
      <c r="USH188" s="12"/>
      <c r="USI188" s="12"/>
      <c r="USJ188" s="1"/>
      <c r="USK188" s="5"/>
      <c r="USL188" s="29"/>
      <c r="USM188" s="37"/>
      <c r="USN188" s="13"/>
      <c r="USO188" s="12"/>
      <c r="USP188" s="12"/>
      <c r="USQ188" s="1"/>
      <c r="USR188" s="5"/>
      <c r="USS188" s="29"/>
      <c r="UST188" s="37"/>
      <c r="USU188" s="13"/>
      <c r="USV188" s="12"/>
      <c r="USW188" s="12"/>
      <c r="USX188" s="1"/>
      <c r="USY188" s="5"/>
      <c r="USZ188" s="29"/>
      <c r="UTA188" s="37"/>
      <c r="UTB188" s="13"/>
      <c r="UTC188" s="12"/>
      <c r="UTD188" s="12"/>
      <c r="UTE188" s="1"/>
      <c r="UTF188" s="5"/>
      <c r="UTG188" s="29"/>
      <c r="UTH188" s="37"/>
      <c r="UTI188" s="13"/>
      <c r="UTJ188" s="12"/>
      <c r="UTK188" s="12"/>
      <c r="UTL188" s="1"/>
      <c r="UTM188" s="5"/>
      <c r="UTN188" s="29"/>
      <c r="UTO188" s="37"/>
      <c r="UTP188" s="13"/>
      <c r="UTQ188" s="12"/>
      <c r="UTR188" s="12"/>
      <c r="UTS188" s="1"/>
      <c r="UTT188" s="5"/>
      <c r="UTU188" s="29"/>
      <c r="UTV188" s="37"/>
      <c r="UTW188" s="13"/>
      <c r="UTX188" s="12"/>
      <c r="UTY188" s="12"/>
      <c r="UTZ188" s="1"/>
      <c r="UUA188" s="5"/>
      <c r="UUB188" s="29"/>
      <c r="UUC188" s="37"/>
      <c r="UUD188" s="13"/>
      <c r="UUE188" s="12"/>
      <c r="UUF188" s="12"/>
      <c r="UUG188" s="1"/>
      <c r="UUH188" s="5"/>
      <c r="UUI188" s="29"/>
      <c r="UUJ188" s="37"/>
      <c r="UUK188" s="13"/>
      <c r="UUL188" s="12"/>
      <c r="UUM188" s="12"/>
      <c r="UUN188" s="1"/>
      <c r="UUO188" s="5"/>
      <c r="UUP188" s="29"/>
      <c r="UUQ188" s="37"/>
      <c r="UUR188" s="13"/>
      <c r="UUS188" s="12"/>
      <c r="UUT188" s="12"/>
      <c r="UUU188" s="1"/>
      <c r="UUV188" s="5"/>
      <c r="UUW188" s="29"/>
      <c r="UUX188" s="37"/>
      <c r="UUY188" s="13"/>
      <c r="UUZ188" s="12"/>
      <c r="UVA188" s="12"/>
      <c r="UVB188" s="1"/>
      <c r="UVC188" s="5"/>
      <c r="UVD188" s="29"/>
      <c r="UVE188" s="37"/>
      <c r="UVF188" s="13"/>
      <c r="UVG188" s="12"/>
      <c r="UVH188" s="12"/>
      <c r="UVI188" s="1"/>
      <c r="UVJ188" s="5"/>
      <c r="UVK188" s="29"/>
      <c r="UVL188" s="37"/>
      <c r="UVM188" s="13"/>
      <c r="UVN188" s="12"/>
      <c r="UVO188" s="12"/>
      <c r="UVP188" s="1"/>
      <c r="UVQ188" s="5"/>
      <c r="UVR188" s="29"/>
      <c r="UVS188" s="37"/>
      <c r="UVT188" s="13"/>
      <c r="UVU188" s="12"/>
      <c r="UVV188" s="12"/>
      <c r="UVW188" s="1"/>
      <c r="UVX188" s="5"/>
      <c r="UVY188" s="29"/>
      <c r="UVZ188" s="37"/>
      <c r="UWA188" s="13"/>
      <c r="UWB188" s="12"/>
      <c r="UWC188" s="12"/>
      <c r="UWD188" s="1"/>
      <c r="UWE188" s="5"/>
      <c r="UWF188" s="29"/>
      <c r="UWG188" s="37"/>
      <c r="UWH188" s="13"/>
      <c r="UWI188" s="12"/>
      <c r="UWJ188" s="12"/>
      <c r="UWK188" s="1"/>
      <c r="UWL188" s="5"/>
      <c r="UWM188" s="29"/>
      <c r="UWN188" s="37"/>
      <c r="UWO188" s="13"/>
      <c r="UWP188" s="12"/>
      <c r="UWQ188" s="12"/>
      <c r="UWR188" s="1"/>
      <c r="UWS188" s="5"/>
      <c r="UWT188" s="29"/>
      <c r="UWU188" s="37"/>
      <c r="UWV188" s="13"/>
      <c r="UWW188" s="12"/>
      <c r="UWX188" s="12"/>
      <c r="UWY188" s="1"/>
      <c r="UWZ188" s="5"/>
      <c r="UXA188" s="29"/>
      <c r="UXB188" s="37"/>
      <c r="UXC188" s="13"/>
      <c r="UXD188" s="12"/>
      <c r="UXE188" s="12"/>
      <c r="UXF188" s="1"/>
      <c r="UXG188" s="5"/>
      <c r="UXH188" s="29"/>
      <c r="UXI188" s="37"/>
      <c r="UXJ188" s="13"/>
      <c r="UXK188" s="12"/>
      <c r="UXL188" s="12"/>
      <c r="UXM188" s="1"/>
      <c r="UXN188" s="5"/>
      <c r="UXO188" s="29"/>
      <c r="UXP188" s="37"/>
      <c r="UXQ188" s="13"/>
      <c r="UXR188" s="12"/>
      <c r="UXS188" s="12"/>
      <c r="UXT188" s="1"/>
      <c r="UXU188" s="5"/>
      <c r="UXV188" s="29"/>
      <c r="UXW188" s="37"/>
      <c r="UXX188" s="13"/>
      <c r="UXY188" s="12"/>
      <c r="UXZ188" s="12"/>
      <c r="UYA188" s="1"/>
      <c r="UYB188" s="5"/>
      <c r="UYC188" s="29"/>
      <c r="UYD188" s="37"/>
      <c r="UYE188" s="13"/>
      <c r="UYF188" s="12"/>
      <c r="UYG188" s="12"/>
      <c r="UYH188" s="1"/>
      <c r="UYI188" s="5"/>
      <c r="UYJ188" s="29"/>
      <c r="UYK188" s="37"/>
      <c r="UYL188" s="13"/>
      <c r="UYM188" s="12"/>
      <c r="UYN188" s="12"/>
      <c r="UYO188" s="1"/>
      <c r="UYP188" s="5"/>
      <c r="UYQ188" s="29"/>
      <c r="UYR188" s="37"/>
      <c r="UYS188" s="13"/>
      <c r="UYT188" s="12"/>
      <c r="UYU188" s="12"/>
      <c r="UYV188" s="1"/>
      <c r="UYW188" s="5"/>
      <c r="UYX188" s="29"/>
      <c r="UYY188" s="37"/>
      <c r="UYZ188" s="13"/>
      <c r="UZA188" s="12"/>
      <c r="UZB188" s="12"/>
      <c r="UZC188" s="1"/>
      <c r="UZD188" s="5"/>
      <c r="UZE188" s="29"/>
      <c r="UZF188" s="37"/>
      <c r="UZG188" s="13"/>
      <c r="UZH188" s="12"/>
      <c r="UZI188" s="12"/>
      <c r="UZJ188" s="1"/>
      <c r="UZK188" s="5"/>
      <c r="UZL188" s="29"/>
      <c r="UZM188" s="37"/>
      <c r="UZN188" s="13"/>
      <c r="UZO188" s="12"/>
      <c r="UZP188" s="12"/>
      <c r="UZQ188" s="1"/>
      <c r="UZR188" s="5"/>
      <c r="UZS188" s="29"/>
      <c r="UZT188" s="37"/>
      <c r="UZU188" s="13"/>
      <c r="UZV188" s="12"/>
      <c r="UZW188" s="12"/>
      <c r="UZX188" s="1"/>
      <c r="UZY188" s="5"/>
      <c r="UZZ188" s="29"/>
      <c r="VAA188" s="37"/>
      <c r="VAB188" s="13"/>
      <c r="VAC188" s="12"/>
      <c r="VAD188" s="12"/>
      <c r="VAE188" s="1"/>
      <c r="VAF188" s="5"/>
      <c r="VAG188" s="29"/>
      <c r="VAH188" s="37"/>
      <c r="VAI188" s="13"/>
      <c r="VAJ188" s="12"/>
      <c r="VAK188" s="12"/>
      <c r="VAL188" s="1"/>
      <c r="VAM188" s="5"/>
      <c r="VAN188" s="29"/>
      <c r="VAO188" s="37"/>
      <c r="VAP188" s="13"/>
      <c r="VAQ188" s="12"/>
      <c r="VAR188" s="12"/>
      <c r="VAS188" s="1"/>
      <c r="VAT188" s="5"/>
      <c r="VAU188" s="29"/>
      <c r="VAV188" s="37"/>
      <c r="VAW188" s="13"/>
      <c r="VAX188" s="12"/>
      <c r="VAY188" s="12"/>
      <c r="VAZ188" s="1"/>
      <c r="VBA188" s="5"/>
      <c r="VBB188" s="29"/>
      <c r="VBC188" s="37"/>
      <c r="VBD188" s="13"/>
      <c r="VBE188" s="12"/>
      <c r="VBF188" s="12"/>
      <c r="VBG188" s="1"/>
      <c r="VBH188" s="5"/>
      <c r="VBI188" s="29"/>
      <c r="VBJ188" s="37"/>
      <c r="VBK188" s="13"/>
      <c r="VBL188" s="12"/>
      <c r="VBM188" s="12"/>
      <c r="VBN188" s="1"/>
      <c r="VBO188" s="5"/>
      <c r="VBP188" s="29"/>
      <c r="VBQ188" s="37"/>
      <c r="VBR188" s="13"/>
      <c r="VBS188" s="12"/>
      <c r="VBT188" s="12"/>
      <c r="VBU188" s="1"/>
      <c r="VBV188" s="5"/>
      <c r="VBW188" s="29"/>
      <c r="VBX188" s="37"/>
      <c r="VBY188" s="13"/>
      <c r="VBZ188" s="12"/>
      <c r="VCA188" s="12"/>
      <c r="VCB188" s="1"/>
      <c r="VCC188" s="5"/>
      <c r="VCD188" s="29"/>
      <c r="VCE188" s="37"/>
      <c r="VCF188" s="13"/>
      <c r="VCG188" s="12"/>
      <c r="VCH188" s="12"/>
      <c r="VCI188" s="1"/>
      <c r="VCJ188" s="5"/>
      <c r="VCK188" s="29"/>
      <c r="VCL188" s="37"/>
      <c r="VCM188" s="13"/>
      <c r="VCN188" s="12"/>
      <c r="VCO188" s="12"/>
      <c r="VCP188" s="1"/>
      <c r="VCQ188" s="5"/>
      <c r="VCR188" s="29"/>
      <c r="VCS188" s="37"/>
      <c r="VCT188" s="13"/>
      <c r="VCU188" s="12"/>
      <c r="VCV188" s="12"/>
      <c r="VCW188" s="1"/>
      <c r="VCX188" s="5"/>
      <c r="VCY188" s="29"/>
      <c r="VCZ188" s="37"/>
      <c r="VDA188" s="13"/>
      <c r="VDB188" s="12"/>
      <c r="VDC188" s="12"/>
      <c r="VDD188" s="1"/>
      <c r="VDE188" s="5"/>
      <c r="VDF188" s="29"/>
      <c r="VDG188" s="37"/>
      <c r="VDH188" s="13"/>
      <c r="VDI188" s="12"/>
      <c r="VDJ188" s="12"/>
      <c r="VDK188" s="1"/>
      <c r="VDL188" s="5"/>
      <c r="VDM188" s="29"/>
      <c r="VDN188" s="37"/>
      <c r="VDO188" s="13"/>
      <c r="VDP188" s="12"/>
      <c r="VDQ188" s="12"/>
      <c r="VDR188" s="1"/>
      <c r="VDS188" s="5"/>
      <c r="VDT188" s="29"/>
      <c r="VDU188" s="37"/>
      <c r="VDV188" s="13"/>
      <c r="VDW188" s="12"/>
      <c r="VDX188" s="12"/>
      <c r="VDY188" s="1"/>
      <c r="VDZ188" s="5"/>
      <c r="VEA188" s="29"/>
      <c r="VEB188" s="37"/>
      <c r="VEC188" s="13"/>
      <c r="VED188" s="12"/>
      <c r="VEE188" s="12"/>
      <c r="VEF188" s="1"/>
      <c r="VEG188" s="5"/>
      <c r="VEH188" s="29"/>
      <c r="VEI188" s="37"/>
      <c r="VEJ188" s="13"/>
      <c r="VEK188" s="12"/>
      <c r="VEL188" s="12"/>
      <c r="VEM188" s="1"/>
      <c r="VEN188" s="5"/>
      <c r="VEO188" s="29"/>
      <c r="VEP188" s="37"/>
      <c r="VEQ188" s="13"/>
      <c r="VER188" s="12"/>
      <c r="VES188" s="12"/>
      <c r="VET188" s="1"/>
      <c r="VEU188" s="5"/>
      <c r="VEV188" s="29"/>
      <c r="VEW188" s="37"/>
      <c r="VEX188" s="13"/>
      <c r="VEY188" s="12"/>
      <c r="VEZ188" s="12"/>
      <c r="VFA188" s="1"/>
      <c r="VFB188" s="5"/>
      <c r="VFC188" s="29"/>
      <c r="VFD188" s="37"/>
      <c r="VFE188" s="13"/>
      <c r="VFF188" s="12"/>
      <c r="VFG188" s="12"/>
      <c r="VFH188" s="1"/>
      <c r="VFI188" s="5"/>
      <c r="VFJ188" s="29"/>
      <c r="VFK188" s="37"/>
      <c r="VFL188" s="13"/>
      <c r="VFM188" s="12"/>
      <c r="VFN188" s="12"/>
      <c r="VFO188" s="1"/>
      <c r="VFP188" s="5"/>
      <c r="VFQ188" s="29"/>
      <c r="VFR188" s="37"/>
      <c r="VFS188" s="13"/>
      <c r="VFT188" s="12"/>
      <c r="VFU188" s="12"/>
      <c r="VFV188" s="1"/>
      <c r="VFW188" s="5"/>
      <c r="VFX188" s="29"/>
      <c r="VFY188" s="37"/>
      <c r="VFZ188" s="13"/>
      <c r="VGA188" s="12"/>
      <c r="VGB188" s="12"/>
      <c r="VGC188" s="1"/>
      <c r="VGD188" s="5"/>
      <c r="VGE188" s="29"/>
      <c r="VGF188" s="37"/>
      <c r="VGG188" s="13"/>
      <c r="VGH188" s="12"/>
      <c r="VGI188" s="12"/>
      <c r="VGJ188" s="1"/>
      <c r="VGK188" s="5"/>
      <c r="VGL188" s="29"/>
      <c r="VGM188" s="37"/>
      <c r="VGN188" s="13"/>
      <c r="VGO188" s="12"/>
      <c r="VGP188" s="12"/>
      <c r="VGQ188" s="1"/>
      <c r="VGR188" s="5"/>
      <c r="VGS188" s="29"/>
      <c r="VGT188" s="37"/>
      <c r="VGU188" s="13"/>
      <c r="VGV188" s="12"/>
      <c r="VGW188" s="12"/>
      <c r="VGX188" s="1"/>
      <c r="VGY188" s="5"/>
      <c r="VGZ188" s="29"/>
      <c r="VHA188" s="37"/>
      <c r="VHB188" s="13"/>
      <c r="VHC188" s="12"/>
      <c r="VHD188" s="12"/>
      <c r="VHE188" s="1"/>
      <c r="VHF188" s="5"/>
      <c r="VHG188" s="29"/>
      <c r="VHH188" s="37"/>
      <c r="VHI188" s="13"/>
      <c r="VHJ188" s="12"/>
      <c r="VHK188" s="12"/>
      <c r="VHL188" s="1"/>
      <c r="VHM188" s="5"/>
      <c r="VHN188" s="29"/>
      <c r="VHO188" s="37"/>
      <c r="VHP188" s="13"/>
      <c r="VHQ188" s="12"/>
      <c r="VHR188" s="12"/>
      <c r="VHS188" s="1"/>
      <c r="VHT188" s="5"/>
      <c r="VHU188" s="29"/>
      <c r="VHV188" s="37"/>
      <c r="VHW188" s="13"/>
      <c r="VHX188" s="12"/>
      <c r="VHY188" s="12"/>
      <c r="VHZ188" s="1"/>
      <c r="VIA188" s="5"/>
      <c r="VIB188" s="29"/>
      <c r="VIC188" s="37"/>
      <c r="VID188" s="13"/>
      <c r="VIE188" s="12"/>
      <c r="VIF188" s="12"/>
      <c r="VIG188" s="1"/>
      <c r="VIH188" s="5"/>
      <c r="VII188" s="29"/>
      <c r="VIJ188" s="37"/>
      <c r="VIK188" s="13"/>
      <c r="VIL188" s="12"/>
      <c r="VIM188" s="12"/>
      <c r="VIN188" s="1"/>
      <c r="VIO188" s="5"/>
      <c r="VIP188" s="29"/>
      <c r="VIQ188" s="37"/>
      <c r="VIR188" s="13"/>
      <c r="VIS188" s="12"/>
      <c r="VIT188" s="12"/>
      <c r="VIU188" s="1"/>
      <c r="VIV188" s="5"/>
      <c r="VIW188" s="29"/>
      <c r="VIX188" s="37"/>
      <c r="VIY188" s="13"/>
      <c r="VIZ188" s="12"/>
      <c r="VJA188" s="12"/>
      <c r="VJB188" s="1"/>
      <c r="VJC188" s="5"/>
      <c r="VJD188" s="29"/>
      <c r="VJE188" s="37"/>
      <c r="VJF188" s="13"/>
      <c r="VJG188" s="12"/>
      <c r="VJH188" s="12"/>
      <c r="VJI188" s="1"/>
      <c r="VJJ188" s="5"/>
      <c r="VJK188" s="29"/>
      <c r="VJL188" s="37"/>
      <c r="VJM188" s="13"/>
      <c r="VJN188" s="12"/>
      <c r="VJO188" s="12"/>
      <c r="VJP188" s="1"/>
      <c r="VJQ188" s="5"/>
      <c r="VJR188" s="29"/>
      <c r="VJS188" s="37"/>
      <c r="VJT188" s="13"/>
      <c r="VJU188" s="12"/>
      <c r="VJV188" s="12"/>
      <c r="VJW188" s="1"/>
      <c r="VJX188" s="5"/>
      <c r="VJY188" s="29"/>
      <c r="VJZ188" s="37"/>
      <c r="VKA188" s="13"/>
      <c r="VKB188" s="12"/>
      <c r="VKC188" s="12"/>
      <c r="VKD188" s="1"/>
      <c r="VKE188" s="5"/>
      <c r="VKF188" s="29"/>
      <c r="VKG188" s="37"/>
      <c r="VKH188" s="13"/>
      <c r="VKI188" s="12"/>
      <c r="VKJ188" s="12"/>
      <c r="VKK188" s="1"/>
      <c r="VKL188" s="5"/>
      <c r="VKM188" s="29"/>
      <c r="VKN188" s="37"/>
      <c r="VKO188" s="13"/>
      <c r="VKP188" s="12"/>
      <c r="VKQ188" s="12"/>
      <c r="VKR188" s="1"/>
      <c r="VKS188" s="5"/>
      <c r="VKT188" s="29"/>
      <c r="VKU188" s="37"/>
      <c r="VKV188" s="13"/>
      <c r="VKW188" s="12"/>
      <c r="VKX188" s="12"/>
      <c r="VKY188" s="1"/>
      <c r="VKZ188" s="5"/>
      <c r="VLA188" s="29"/>
      <c r="VLB188" s="37"/>
      <c r="VLC188" s="13"/>
      <c r="VLD188" s="12"/>
      <c r="VLE188" s="12"/>
      <c r="VLF188" s="1"/>
      <c r="VLG188" s="5"/>
      <c r="VLH188" s="29"/>
      <c r="VLI188" s="37"/>
      <c r="VLJ188" s="13"/>
      <c r="VLK188" s="12"/>
      <c r="VLL188" s="12"/>
      <c r="VLM188" s="1"/>
      <c r="VLN188" s="5"/>
      <c r="VLO188" s="29"/>
      <c r="VLP188" s="37"/>
      <c r="VLQ188" s="13"/>
      <c r="VLR188" s="12"/>
      <c r="VLS188" s="12"/>
      <c r="VLT188" s="1"/>
      <c r="VLU188" s="5"/>
      <c r="VLV188" s="29"/>
      <c r="VLW188" s="37"/>
      <c r="VLX188" s="13"/>
      <c r="VLY188" s="12"/>
      <c r="VLZ188" s="12"/>
      <c r="VMA188" s="1"/>
      <c r="VMB188" s="5"/>
      <c r="VMC188" s="29"/>
      <c r="VMD188" s="37"/>
      <c r="VME188" s="13"/>
      <c r="VMF188" s="12"/>
      <c r="VMG188" s="12"/>
      <c r="VMH188" s="1"/>
      <c r="VMI188" s="5"/>
      <c r="VMJ188" s="29"/>
      <c r="VMK188" s="37"/>
      <c r="VML188" s="13"/>
      <c r="VMM188" s="12"/>
      <c r="VMN188" s="12"/>
      <c r="VMO188" s="1"/>
      <c r="VMP188" s="5"/>
      <c r="VMQ188" s="29"/>
      <c r="VMR188" s="37"/>
      <c r="VMS188" s="13"/>
      <c r="VMT188" s="12"/>
      <c r="VMU188" s="12"/>
      <c r="VMV188" s="1"/>
      <c r="VMW188" s="5"/>
      <c r="VMX188" s="29"/>
      <c r="VMY188" s="37"/>
      <c r="VMZ188" s="13"/>
      <c r="VNA188" s="12"/>
      <c r="VNB188" s="12"/>
      <c r="VNC188" s="1"/>
      <c r="VND188" s="5"/>
      <c r="VNE188" s="29"/>
      <c r="VNF188" s="37"/>
      <c r="VNG188" s="13"/>
      <c r="VNH188" s="12"/>
      <c r="VNI188" s="12"/>
      <c r="VNJ188" s="1"/>
      <c r="VNK188" s="5"/>
      <c r="VNL188" s="29"/>
      <c r="VNM188" s="37"/>
      <c r="VNN188" s="13"/>
      <c r="VNO188" s="12"/>
      <c r="VNP188" s="12"/>
      <c r="VNQ188" s="1"/>
      <c r="VNR188" s="5"/>
      <c r="VNS188" s="29"/>
      <c r="VNT188" s="37"/>
      <c r="VNU188" s="13"/>
      <c r="VNV188" s="12"/>
      <c r="VNW188" s="12"/>
      <c r="VNX188" s="1"/>
      <c r="VNY188" s="5"/>
      <c r="VNZ188" s="29"/>
      <c r="VOA188" s="37"/>
      <c r="VOB188" s="13"/>
      <c r="VOC188" s="12"/>
      <c r="VOD188" s="12"/>
      <c r="VOE188" s="1"/>
      <c r="VOF188" s="5"/>
      <c r="VOG188" s="29"/>
      <c r="VOH188" s="37"/>
      <c r="VOI188" s="13"/>
      <c r="VOJ188" s="12"/>
      <c r="VOK188" s="12"/>
      <c r="VOL188" s="1"/>
      <c r="VOM188" s="5"/>
      <c r="VON188" s="29"/>
      <c r="VOO188" s="37"/>
      <c r="VOP188" s="13"/>
      <c r="VOQ188" s="12"/>
      <c r="VOR188" s="12"/>
      <c r="VOS188" s="1"/>
      <c r="VOT188" s="5"/>
      <c r="VOU188" s="29"/>
      <c r="VOV188" s="37"/>
      <c r="VOW188" s="13"/>
      <c r="VOX188" s="12"/>
      <c r="VOY188" s="12"/>
      <c r="VOZ188" s="1"/>
      <c r="VPA188" s="5"/>
      <c r="VPB188" s="29"/>
      <c r="VPC188" s="37"/>
      <c r="VPD188" s="13"/>
      <c r="VPE188" s="12"/>
      <c r="VPF188" s="12"/>
      <c r="VPG188" s="1"/>
      <c r="VPH188" s="5"/>
      <c r="VPI188" s="29"/>
      <c r="VPJ188" s="37"/>
      <c r="VPK188" s="13"/>
      <c r="VPL188" s="12"/>
      <c r="VPM188" s="12"/>
      <c r="VPN188" s="1"/>
      <c r="VPO188" s="5"/>
      <c r="VPP188" s="29"/>
      <c r="VPQ188" s="37"/>
      <c r="VPR188" s="13"/>
      <c r="VPS188" s="12"/>
      <c r="VPT188" s="12"/>
      <c r="VPU188" s="1"/>
      <c r="VPV188" s="5"/>
      <c r="VPW188" s="29"/>
      <c r="VPX188" s="37"/>
      <c r="VPY188" s="13"/>
      <c r="VPZ188" s="12"/>
      <c r="VQA188" s="12"/>
      <c r="VQB188" s="1"/>
      <c r="VQC188" s="5"/>
      <c r="VQD188" s="29"/>
      <c r="VQE188" s="37"/>
      <c r="VQF188" s="13"/>
      <c r="VQG188" s="12"/>
      <c r="VQH188" s="12"/>
      <c r="VQI188" s="1"/>
      <c r="VQJ188" s="5"/>
      <c r="VQK188" s="29"/>
      <c r="VQL188" s="37"/>
      <c r="VQM188" s="13"/>
      <c r="VQN188" s="12"/>
      <c r="VQO188" s="12"/>
      <c r="VQP188" s="1"/>
      <c r="VQQ188" s="5"/>
      <c r="VQR188" s="29"/>
      <c r="VQS188" s="37"/>
      <c r="VQT188" s="13"/>
      <c r="VQU188" s="12"/>
      <c r="VQV188" s="12"/>
      <c r="VQW188" s="1"/>
      <c r="VQX188" s="5"/>
      <c r="VQY188" s="29"/>
      <c r="VQZ188" s="37"/>
      <c r="VRA188" s="13"/>
      <c r="VRB188" s="12"/>
      <c r="VRC188" s="12"/>
      <c r="VRD188" s="1"/>
      <c r="VRE188" s="5"/>
      <c r="VRF188" s="29"/>
      <c r="VRG188" s="37"/>
      <c r="VRH188" s="13"/>
      <c r="VRI188" s="12"/>
      <c r="VRJ188" s="12"/>
      <c r="VRK188" s="1"/>
      <c r="VRL188" s="5"/>
      <c r="VRM188" s="29"/>
      <c r="VRN188" s="37"/>
      <c r="VRO188" s="13"/>
      <c r="VRP188" s="12"/>
      <c r="VRQ188" s="12"/>
      <c r="VRR188" s="1"/>
      <c r="VRS188" s="5"/>
      <c r="VRT188" s="29"/>
      <c r="VRU188" s="37"/>
      <c r="VRV188" s="13"/>
      <c r="VRW188" s="12"/>
      <c r="VRX188" s="12"/>
      <c r="VRY188" s="1"/>
      <c r="VRZ188" s="5"/>
      <c r="VSA188" s="29"/>
      <c r="VSB188" s="37"/>
      <c r="VSC188" s="13"/>
      <c r="VSD188" s="12"/>
      <c r="VSE188" s="12"/>
      <c r="VSF188" s="1"/>
      <c r="VSG188" s="5"/>
      <c r="VSH188" s="29"/>
      <c r="VSI188" s="37"/>
      <c r="VSJ188" s="13"/>
      <c r="VSK188" s="12"/>
      <c r="VSL188" s="12"/>
      <c r="VSM188" s="1"/>
      <c r="VSN188" s="5"/>
      <c r="VSO188" s="29"/>
      <c r="VSP188" s="37"/>
      <c r="VSQ188" s="13"/>
      <c r="VSR188" s="12"/>
      <c r="VSS188" s="12"/>
      <c r="VST188" s="1"/>
      <c r="VSU188" s="5"/>
      <c r="VSV188" s="29"/>
      <c r="VSW188" s="37"/>
      <c r="VSX188" s="13"/>
      <c r="VSY188" s="12"/>
      <c r="VSZ188" s="12"/>
      <c r="VTA188" s="1"/>
      <c r="VTB188" s="5"/>
      <c r="VTC188" s="29"/>
      <c r="VTD188" s="37"/>
      <c r="VTE188" s="13"/>
      <c r="VTF188" s="12"/>
      <c r="VTG188" s="12"/>
      <c r="VTH188" s="1"/>
      <c r="VTI188" s="5"/>
      <c r="VTJ188" s="29"/>
      <c r="VTK188" s="37"/>
      <c r="VTL188" s="13"/>
      <c r="VTM188" s="12"/>
      <c r="VTN188" s="12"/>
      <c r="VTO188" s="1"/>
      <c r="VTP188" s="5"/>
      <c r="VTQ188" s="29"/>
      <c r="VTR188" s="37"/>
      <c r="VTS188" s="13"/>
      <c r="VTT188" s="12"/>
      <c r="VTU188" s="12"/>
      <c r="VTV188" s="1"/>
      <c r="VTW188" s="5"/>
      <c r="VTX188" s="29"/>
      <c r="VTY188" s="37"/>
      <c r="VTZ188" s="13"/>
      <c r="VUA188" s="12"/>
      <c r="VUB188" s="12"/>
      <c r="VUC188" s="1"/>
      <c r="VUD188" s="5"/>
      <c r="VUE188" s="29"/>
      <c r="VUF188" s="37"/>
      <c r="VUG188" s="13"/>
      <c r="VUH188" s="12"/>
      <c r="VUI188" s="12"/>
      <c r="VUJ188" s="1"/>
      <c r="VUK188" s="5"/>
      <c r="VUL188" s="29"/>
      <c r="VUM188" s="37"/>
      <c r="VUN188" s="13"/>
      <c r="VUO188" s="12"/>
      <c r="VUP188" s="12"/>
      <c r="VUQ188" s="1"/>
      <c r="VUR188" s="5"/>
      <c r="VUS188" s="29"/>
      <c r="VUT188" s="37"/>
      <c r="VUU188" s="13"/>
      <c r="VUV188" s="12"/>
      <c r="VUW188" s="12"/>
      <c r="VUX188" s="1"/>
      <c r="VUY188" s="5"/>
      <c r="VUZ188" s="29"/>
      <c r="VVA188" s="37"/>
      <c r="VVB188" s="13"/>
      <c r="VVC188" s="12"/>
      <c r="VVD188" s="12"/>
      <c r="VVE188" s="1"/>
      <c r="VVF188" s="5"/>
      <c r="VVG188" s="29"/>
      <c r="VVH188" s="37"/>
      <c r="VVI188" s="13"/>
      <c r="VVJ188" s="12"/>
      <c r="VVK188" s="12"/>
      <c r="VVL188" s="1"/>
      <c r="VVM188" s="5"/>
      <c r="VVN188" s="29"/>
      <c r="VVO188" s="37"/>
      <c r="VVP188" s="13"/>
      <c r="VVQ188" s="12"/>
      <c r="VVR188" s="12"/>
      <c r="VVS188" s="1"/>
      <c r="VVT188" s="5"/>
      <c r="VVU188" s="29"/>
      <c r="VVV188" s="37"/>
      <c r="VVW188" s="13"/>
      <c r="VVX188" s="12"/>
      <c r="VVY188" s="12"/>
      <c r="VVZ188" s="1"/>
      <c r="VWA188" s="5"/>
      <c r="VWB188" s="29"/>
      <c r="VWC188" s="37"/>
      <c r="VWD188" s="13"/>
      <c r="VWE188" s="12"/>
      <c r="VWF188" s="12"/>
      <c r="VWG188" s="1"/>
      <c r="VWH188" s="5"/>
      <c r="VWI188" s="29"/>
      <c r="VWJ188" s="37"/>
      <c r="VWK188" s="13"/>
      <c r="VWL188" s="12"/>
      <c r="VWM188" s="12"/>
      <c r="VWN188" s="1"/>
      <c r="VWO188" s="5"/>
      <c r="VWP188" s="29"/>
      <c r="VWQ188" s="37"/>
      <c r="VWR188" s="13"/>
      <c r="VWS188" s="12"/>
      <c r="VWT188" s="12"/>
      <c r="VWU188" s="1"/>
      <c r="VWV188" s="5"/>
      <c r="VWW188" s="29"/>
      <c r="VWX188" s="37"/>
      <c r="VWY188" s="13"/>
      <c r="VWZ188" s="12"/>
      <c r="VXA188" s="12"/>
      <c r="VXB188" s="1"/>
      <c r="VXC188" s="5"/>
      <c r="VXD188" s="29"/>
      <c r="VXE188" s="37"/>
      <c r="VXF188" s="13"/>
      <c r="VXG188" s="12"/>
      <c r="VXH188" s="12"/>
      <c r="VXI188" s="1"/>
      <c r="VXJ188" s="5"/>
      <c r="VXK188" s="29"/>
      <c r="VXL188" s="37"/>
      <c r="VXM188" s="13"/>
      <c r="VXN188" s="12"/>
      <c r="VXO188" s="12"/>
      <c r="VXP188" s="1"/>
      <c r="VXQ188" s="5"/>
      <c r="VXR188" s="29"/>
      <c r="VXS188" s="37"/>
      <c r="VXT188" s="13"/>
      <c r="VXU188" s="12"/>
      <c r="VXV188" s="12"/>
      <c r="VXW188" s="1"/>
      <c r="VXX188" s="5"/>
      <c r="VXY188" s="29"/>
      <c r="VXZ188" s="37"/>
      <c r="VYA188" s="13"/>
      <c r="VYB188" s="12"/>
      <c r="VYC188" s="12"/>
      <c r="VYD188" s="1"/>
      <c r="VYE188" s="5"/>
      <c r="VYF188" s="29"/>
      <c r="VYG188" s="37"/>
      <c r="VYH188" s="13"/>
      <c r="VYI188" s="12"/>
      <c r="VYJ188" s="12"/>
      <c r="VYK188" s="1"/>
      <c r="VYL188" s="5"/>
      <c r="VYM188" s="29"/>
      <c r="VYN188" s="37"/>
      <c r="VYO188" s="13"/>
      <c r="VYP188" s="12"/>
      <c r="VYQ188" s="12"/>
      <c r="VYR188" s="1"/>
      <c r="VYS188" s="5"/>
      <c r="VYT188" s="29"/>
      <c r="VYU188" s="37"/>
      <c r="VYV188" s="13"/>
      <c r="VYW188" s="12"/>
      <c r="VYX188" s="12"/>
      <c r="VYY188" s="1"/>
      <c r="VYZ188" s="5"/>
      <c r="VZA188" s="29"/>
      <c r="VZB188" s="37"/>
      <c r="VZC188" s="13"/>
      <c r="VZD188" s="12"/>
      <c r="VZE188" s="12"/>
      <c r="VZF188" s="1"/>
      <c r="VZG188" s="5"/>
      <c r="VZH188" s="29"/>
      <c r="VZI188" s="37"/>
      <c r="VZJ188" s="13"/>
      <c r="VZK188" s="12"/>
      <c r="VZL188" s="12"/>
      <c r="VZM188" s="1"/>
      <c r="VZN188" s="5"/>
      <c r="VZO188" s="29"/>
      <c r="VZP188" s="37"/>
      <c r="VZQ188" s="13"/>
      <c r="VZR188" s="12"/>
      <c r="VZS188" s="12"/>
      <c r="VZT188" s="1"/>
      <c r="VZU188" s="5"/>
      <c r="VZV188" s="29"/>
      <c r="VZW188" s="37"/>
      <c r="VZX188" s="13"/>
      <c r="VZY188" s="12"/>
      <c r="VZZ188" s="12"/>
      <c r="WAA188" s="1"/>
      <c r="WAB188" s="5"/>
      <c r="WAC188" s="29"/>
      <c r="WAD188" s="37"/>
      <c r="WAE188" s="13"/>
      <c r="WAF188" s="12"/>
      <c r="WAG188" s="12"/>
      <c r="WAH188" s="1"/>
      <c r="WAI188" s="5"/>
      <c r="WAJ188" s="29"/>
      <c r="WAK188" s="37"/>
      <c r="WAL188" s="13"/>
      <c r="WAM188" s="12"/>
      <c r="WAN188" s="12"/>
      <c r="WAO188" s="1"/>
      <c r="WAP188" s="5"/>
      <c r="WAQ188" s="29"/>
      <c r="WAR188" s="37"/>
      <c r="WAS188" s="13"/>
      <c r="WAT188" s="12"/>
      <c r="WAU188" s="12"/>
      <c r="WAV188" s="1"/>
      <c r="WAW188" s="5"/>
      <c r="WAX188" s="29"/>
      <c r="WAY188" s="37"/>
      <c r="WAZ188" s="13"/>
      <c r="WBA188" s="12"/>
      <c r="WBB188" s="12"/>
      <c r="WBC188" s="1"/>
      <c r="WBD188" s="5"/>
      <c r="WBE188" s="29"/>
      <c r="WBF188" s="37"/>
      <c r="WBG188" s="13"/>
      <c r="WBH188" s="12"/>
      <c r="WBI188" s="12"/>
      <c r="WBJ188" s="1"/>
      <c r="WBK188" s="5"/>
      <c r="WBL188" s="29"/>
      <c r="WBM188" s="37"/>
      <c r="WBN188" s="13"/>
      <c r="WBO188" s="12"/>
      <c r="WBP188" s="12"/>
      <c r="WBQ188" s="1"/>
      <c r="WBR188" s="5"/>
      <c r="WBS188" s="29"/>
      <c r="WBT188" s="37"/>
      <c r="WBU188" s="13"/>
      <c r="WBV188" s="12"/>
      <c r="WBW188" s="12"/>
      <c r="WBX188" s="1"/>
      <c r="WBY188" s="5"/>
      <c r="WBZ188" s="29"/>
      <c r="WCA188" s="37"/>
      <c r="WCB188" s="13"/>
      <c r="WCC188" s="12"/>
      <c r="WCD188" s="12"/>
      <c r="WCE188" s="1"/>
      <c r="WCF188" s="5"/>
      <c r="WCG188" s="29"/>
      <c r="WCH188" s="37"/>
      <c r="WCI188" s="13"/>
      <c r="WCJ188" s="12"/>
      <c r="WCK188" s="12"/>
      <c r="WCL188" s="1"/>
      <c r="WCM188" s="5"/>
      <c r="WCN188" s="29"/>
      <c r="WCO188" s="37"/>
      <c r="WCP188" s="13"/>
      <c r="WCQ188" s="12"/>
      <c r="WCR188" s="12"/>
      <c r="WCS188" s="1"/>
      <c r="WCT188" s="5"/>
      <c r="WCU188" s="29"/>
      <c r="WCV188" s="37"/>
      <c r="WCW188" s="13"/>
      <c r="WCX188" s="12"/>
      <c r="WCY188" s="12"/>
      <c r="WCZ188" s="1"/>
      <c r="WDA188" s="5"/>
      <c r="WDB188" s="29"/>
      <c r="WDC188" s="37"/>
      <c r="WDD188" s="13"/>
      <c r="WDE188" s="12"/>
      <c r="WDF188" s="12"/>
      <c r="WDG188" s="1"/>
      <c r="WDH188" s="5"/>
      <c r="WDI188" s="29"/>
      <c r="WDJ188" s="37"/>
      <c r="WDK188" s="13"/>
      <c r="WDL188" s="12"/>
      <c r="WDM188" s="12"/>
      <c r="WDN188" s="1"/>
      <c r="WDO188" s="5"/>
      <c r="WDP188" s="29"/>
      <c r="WDQ188" s="37"/>
      <c r="WDR188" s="13"/>
      <c r="WDS188" s="12"/>
      <c r="WDT188" s="12"/>
      <c r="WDU188" s="1"/>
      <c r="WDV188" s="5"/>
      <c r="WDW188" s="29"/>
      <c r="WDX188" s="37"/>
      <c r="WDY188" s="13"/>
      <c r="WDZ188" s="12"/>
      <c r="WEA188" s="12"/>
      <c r="WEB188" s="1"/>
      <c r="WEC188" s="5"/>
      <c r="WED188" s="29"/>
      <c r="WEE188" s="37"/>
      <c r="WEF188" s="13"/>
      <c r="WEG188" s="12"/>
      <c r="WEH188" s="12"/>
      <c r="WEI188" s="1"/>
      <c r="WEJ188" s="5"/>
      <c r="WEK188" s="29"/>
      <c r="WEL188" s="37"/>
      <c r="WEM188" s="13"/>
      <c r="WEN188" s="12"/>
      <c r="WEO188" s="12"/>
      <c r="WEP188" s="1"/>
      <c r="WEQ188" s="5"/>
      <c r="WER188" s="29"/>
      <c r="WES188" s="37"/>
      <c r="WET188" s="13"/>
      <c r="WEU188" s="12"/>
      <c r="WEV188" s="12"/>
      <c r="WEW188" s="1"/>
      <c r="WEX188" s="5"/>
      <c r="WEY188" s="29"/>
      <c r="WEZ188" s="37"/>
      <c r="WFA188" s="13"/>
      <c r="WFB188" s="12"/>
      <c r="WFC188" s="12"/>
      <c r="WFD188" s="1"/>
      <c r="WFE188" s="5"/>
      <c r="WFF188" s="29"/>
      <c r="WFG188" s="37"/>
      <c r="WFH188" s="13"/>
      <c r="WFI188" s="12"/>
      <c r="WFJ188" s="12"/>
      <c r="WFK188" s="1"/>
      <c r="WFL188" s="5"/>
      <c r="WFM188" s="29"/>
      <c r="WFN188" s="37"/>
      <c r="WFO188" s="13"/>
      <c r="WFP188" s="12"/>
      <c r="WFQ188" s="12"/>
      <c r="WFR188" s="1"/>
      <c r="WFS188" s="5"/>
      <c r="WFT188" s="29"/>
      <c r="WFU188" s="37"/>
      <c r="WFV188" s="13"/>
      <c r="WFW188" s="12"/>
      <c r="WFX188" s="12"/>
      <c r="WFY188" s="1"/>
      <c r="WFZ188" s="5"/>
      <c r="WGA188" s="29"/>
      <c r="WGB188" s="37"/>
      <c r="WGC188" s="13"/>
      <c r="WGD188" s="12"/>
      <c r="WGE188" s="12"/>
      <c r="WGF188" s="1"/>
      <c r="WGG188" s="5"/>
      <c r="WGH188" s="29"/>
      <c r="WGI188" s="37"/>
      <c r="WGJ188" s="13"/>
      <c r="WGK188" s="12"/>
      <c r="WGL188" s="12"/>
      <c r="WGM188" s="1"/>
      <c r="WGN188" s="5"/>
      <c r="WGO188" s="29"/>
      <c r="WGP188" s="37"/>
      <c r="WGQ188" s="13"/>
      <c r="WGR188" s="12"/>
      <c r="WGS188" s="12"/>
      <c r="WGT188" s="1"/>
      <c r="WGU188" s="5"/>
      <c r="WGV188" s="29"/>
      <c r="WGW188" s="37"/>
      <c r="WGX188" s="13"/>
      <c r="WGY188" s="12"/>
      <c r="WGZ188" s="12"/>
      <c r="WHA188" s="1"/>
      <c r="WHB188" s="5"/>
      <c r="WHC188" s="29"/>
      <c r="WHD188" s="37"/>
      <c r="WHE188" s="13"/>
      <c r="WHF188" s="12"/>
      <c r="WHG188" s="12"/>
      <c r="WHH188" s="1"/>
      <c r="WHI188" s="5"/>
      <c r="WHJ188" s="29"/>
      <c r="WHK188" s="37"/>
      <c r="WHL188" s="13"/>
      <c r="WHM188" s="12"/>
      <c r="WHN188" s="12"/>
      <c r="WHO188" s="1"/>
      <c r="WHP188" s="5"/>
      <c r="WHQ188" s="29"/>
      <c r="WHR188" s="37"/>
      <c r="WHS188" s="13"/>
      <c r="WHT188" s="12"/>
      <c r="WHU188" s="12"/>
      <c r="WHV188" s="1"/>
      <c r="WHW188" s="5"/>
      <c r="WHX188" s="29"/>
      <c r="WHY188" s="37"/>
      <c r="WHZ188" s="13"/>
      <c r="WIA188" s="12"/>
      <c r="WIB188" s="12"/>
      <c r="WIC188" s="1"/>
      <c r="WID188" s="5"/>
      <c r="WIE188" s="29"/>
      <c r="WIF188" s="37"/>
      <c r="WIG188" s="13"/>
      <c r="WIH188" s="12"/>
      <c r="WII188" s="12"/>
      <c r="WIJ188" s="1"/>
      <c r="WIK188" s="5"/>
      <c r="WIL188" s="29"/>
      <c r="WIM188" s="37"/>
      <c r="WIN188" s="13"/>
      <c r="WIO188" s="12"/>
      <c r="WIP188" s="12"/>
      <c r="WIQ188" s="1"/>
      <c r="WIR188" s="5"/>
      <c r="WIS188" s="29"/>
      <c r="WIT188" s="37"/>
      <c r="WIU188" s="13"/>
      <c r="WIV188" s="12"/>
      <c r="WIW188" s="12"/>
      <c r="WIX188" s="1"/>
      <c r="WIY188" s="5"/>
      <c r="WIZ188" s="29"/>
      <c r="WJA188" s="37"/>
      <c r="WJB188" s="13"/>
      <c r="WJC188" s="12"/>
      <c r="WJD188" s="12"/>
      <c r="WJE188" s="1"/>
      <c r="WJF188" s="5"/>
      <c r="WJG188" s="29"/>
      <c r="WJH188" s="37"/>
      <c r="WJI188" s="13"/>
      <c r="WJJ188" s="12"/>
      <c r="WJK188" s="12"/>
      <c r="WJL188" s="1"/>
      <c r="WJM188" s="5"/>
      <c r="WJN188" s="29"/>
      <c r="WJO188" s="37"/>
      <c r="WJP188" s="13"/>
      <c r="WJQ188" s="12"/>
      <c r="WJR188" s="12"/>
      <c r="WJS188" s="1"/>
      <c r="WJT188" s="5"/>
      <c r="WJU188" s="29"/>
      <c r="WJV188" s="37"/>
      <c r="WJW188" s="13"/>
      <c r="WJX188" s="12"/>
      <c r="WJY188" s="12"/>
      <c r="WJZ188" s="1"/>
      <c r="WKA188" s="5"/>
      <c r="WKB188" s="29"/>
      <c r="WKC188" s="37"/>
      <c r="WKD188" s="13"/>
      <c r="WKE188" s="12"/>
      <c r="WKF188" s="12"/>
      <c r="WKG188" s="1"/>
      <c r="WKH188" s="5"/>
      <c r="WKI188" s="29"/>
      <c r="WKJ188" s="37"/>
      <c r="WKK188" s="13"/>
      <c r="WKL188" s="12"/>
      <c r="WKM188" s="12"/>
      <c r="WKN188" s="1"/>
      <c r="WKO188" s="5"/>
      <c r="WKP188" s="29"/>
      <c r="WKQ188" s="37"/>
      <c r="WKR188" s="13"/>
      <c r="WKS188" s="12"/>
      <c r="WKT188" s="12"/>
      <c r="WKU188" s="1"/>
      <c r="WKV188" s="5"/>
      <c r="WKW188" s="29"/>
      <c r="WKX188" s="37"/>
      <c r="WKY188" s="13"/>
      <c r="WKZ188" s="12"/>
      <c r="WLA188" s="12"/>
      <c r="WLB188" s="1"/>
      <c r="WLC188" s="5"/>
      <c r="WLD188" s="29"/>
      <c r="WLE188" s="37"/>
      <c r="WLF188" s="13"/>
      <c r="WLG188" s="12"/>
      <c r="WLH188" s="12"/>
      <c r="WLI188" s="1"/>
      <c r="WLJ188" s="5"/>
      <c r="WLK188" s="29"/>
      <c r="WLL188" s="37"/>
      <c r="WLM188" s="13"/>
      <c r="WLN188" s="12"/>
      <c r="WLO188" s="12"/>
      <c r="WLP188" s="1"/>
      <c r="WLQ188" s="5"/>
      <c r="WLR188" s="29"/>
      <c r="WLS188" s="37"/>
      <c r="WLT188" s="13"/>
      <c r="WLU188" s="12"/>
      <c r="WLV188" s="12"/>
      <c r="WLW188" s="1"/>
      <c r="WLX188" s="5"/>
      <c r="WLY188" s="29"/>
      <c r="WLZ188" s="37"/>
      <c r="WMA188" s="13"/>
      <c r="WMB188" s="12"/>
      <c r="WMC188" s="12"/>
      <c r="WMD188" s="1"/>
      <c r="WME188" s="5"/>
      <c r="WMF188" s="29"/>
      <c r="WMG188" s="37"/>
      <c r="WMH188" s="13"/>
      <c r="WMI188" s="12"/>
      <c r="WMJ188" s="12"/>
      <c r="WMK188" s="1"/>
      <c r="WML188" s="5"/>
      <c r="WMM188" s="29"/>
      <c r="WMN188" s="37"/>
      <c r="WMO188" s="13"/>
      <c r="WMP188" s="12"/>
      <c r="WMQ188" s="12"/>
      <c r="WMR188" s="1"/>
      <c r="WMS188" s="5"/>
      <c r="WMT188" s="29"/>
      <c r="WMU188" s="37"/>
      <c r="WMV188" s="13"/>
      <c r="WMW188" s="12"/>
      <c r="WMX188" s="12"/>
      <c r="WMY188" s="1"/>
      <c r="WMZ188" s="5"/>
      <c r="WNA188" s="29"/>
      <c r="WNB188" s="37"/>
      <c r="WNC188" s="13"/>
      <c r="WND188" s="12"/>
      <c r="WNE188" s="12"/>
      <c r="WNF188" s="1"/>
      <c r="WNG188" s="5"/>
      <c r="WNH188" s="29"/>
      <c r="WNI188" s="37"/>
      <c r="WNJ188" s="13"/>
      <c r="WNK188" s="12"/>
      <c r="WNL188" s="12"/>
      <c r="WNM188" s="1"/>
      <c r="WNN188" s="5"/>
      <c r="WNO188" s="29"/>
      <c r="WNP188" s="37"/>
      <c r="WNQ188" s="13"/>
      <c r="WNR188" s="12"/>
      <c r="WNS188" s="12"/>
      <c r="WNT188" s="1"/>
      <c r="WNU188" s="5"/>
      <c r="WNV188" s="29"/>
      <c r="WNW188" s="37"/>
      <c r="WNX188" s="13"/>
      <c r="WNY188" s="12"/>
      <c r="WNZ188" s="12"/>
      <c r="WOA188" s="1"/>
      <c r="WOB188" s="5"/>
      <c r="WOC188" s="29"/>
      <c r="WOD188" s="37"/>
      <c r="WOE188" s="13"/>
      <c r="WOF188" s="12"/>
      <c r="WOG188" s="12"/>
      <c r="WOH188" s="1"/>
      <c r="WOI188" s="5"/>
      <c r="WOJ188" s="29"/>
      <c r="WOK188" s="37"/>
      <c r="WOL188" s="13"/>
      <c r="WOM188" s="12"/>
      <c r="WON188" s="12"/>
      <c r="WOO188" s="1"/>
      <c r="WOP188" s="5"/>
      <c r="WOQ188" s="29"/>
      <c r="WOR188" s="37"/>
      <c r="WOS188" s="13"/>
      <c r="WOT188" s="12"/>
      <c r="WOU188" s="12"/>
      <c r="WOV188" s="1"/>
      <c r="WOW188" s="5"/>
      <c r="WOX188" s="29"/>
      <c r="WOY188" s="37"/>
      <c r="WOZ188" s="13"/>
      <c r="WPA188" s="12"/>
      <c r="WPB188" s="12"/>
      <c r="WPC188" s="1"/>
      <c r="WPD188" s="5"/>
      <c r="WPE188" s="29"/>
      <c r="WPF188" s="37"/>
      <c r="WPG188" s="13"/>
      <c r="WPH188" s="12"/>
      <c r="WPI188" s="12"/>
      <c r="WPJ188" s="1"/>
      <c r="WPK188" s="5"/>
      <c r="WPL188" s="29"/>
      <c r="WPM188" s="37"/>
      <c r="WPN188" s="13"/>
      <c r="WPO188" s="12"/>
      <c r="WPP188" s="12"/>
      <c r="WPQ188" s="1"/>
      <c r="WPR188" s="5"/>
      <c r="WPS188" s="29"/>
      <c r="WPT188" s="37"/>
      <c r="WPU188" s="13"/>
      <c r="WPV188" s="12"/>
      <c r="WPW188" s="12"/>
      <c r="WPX188" s="1"/>
      <c r="WPY188" s="5"/>
      <c r="WPZ188" s="29"/>
      <c r="WQA188" s="37"/>
      <c r="WQB188" s="13"/>
      <c r="WQC188" s="12"/>
      <c r="WQD188" s="12"/>
      <c r="WQE188" s="1"/>
      <c r="WQF188" s="5"/>
      <c r="WQG188" s="29"/>
      <c r="WQH188" s="37"/>
      <c r="WQI188" s="13"/>
      <c r="WQJ188" s="12"/>
      <c r="WQK188" s="12"/>
      <c r="WQL188" s="1"/>
      <c r="WQM188" s="5"/>
      <c r="WQN188" s="29"/>
      <c r="WQO188" s="37"/>
      <c r="WQP188" s="13"/>
      <c r="WQQ188" s="12"/>
      <c r="WQR188" s="12"/>
      <c r="WQS188" s="1"/>
      <c r="WQT188" s="5"/>
      <c r="WQU188" s="29"/>
      <c r="WQV188" s="37"/>
      <c r="WQW188" s="13"/>
      <c r="WQX188" s="12"/>
      <c r="WQY188" s="12"/>
      <c r="WQZ188" s="1"/>
      <c r="WRA188" s="5"/>
      <c r="WRB188" s="29"/>
      <c r="WRC188" s="37"/>
      <c r="WRD188" s="13"/>
      <c r="WRE188" s="12"/>
      <c r="WRF188" s="12"/>
      <c r="WRG188" s="1"/>
      <c r="WRH188" s="5"/>
      <c r="WRI188" s="29"/>
      <c r="WRJ188" s="37"/>
      <c r="WRK188" s="13"/>
      <c r="WRL188" s="12"/>
      <c r="WRM188" s="12"/>
      <c r="WRN188" s="1"/>
      <c r="WRO188" s="5"/>
      <c r="WRP188" s="29"/>
      <c r="WRQ188" s="37"/>
      <c r="WRR188" s="13"/>
      <c r="WRS188" s="12"/>
      <c r="WRT188" s="12"/>
      <c r="WRU188" s="1"/>
      <c r="WRV188" s="5"/>
      <c r="WRW188" s="29"/>
      <c r="WRX188" s="37"/>
      <c r="WRY188" s="13"/>
      <c r="WRZ188" s="12"/>
      <c r="WSA188" s="12"/>
      <c r="WSB188" s="1"/>
      <c r="WSC188" s="5"/>
      <c r="WSD188" s="29"/>
      <c r="WSE188" s="37"/>
      <c r="WSF188" s="13"/>
      <c r="WSG188" s="12"/>
      <c r="WSH188" s="12"/>
      <c r="WSI188" s="1"/>
      <c r="WSJ188" s="5"/>
      <c r="WSK188" s="29"/>
      <c r="WSL188" s="37"/>
      <c r="WSM188" s="13"/>
      <c r="WSN188" s="12"/>
      <c r="WSO188" s="12"/>
      <c r="WSP188" s="1"/>
      <c r="WSQ188" s="5"/>
      <c r="WSR188" s="29"/>
      <c r="WSS188" s="37"/>
      <c r="WST188" s="13"/>
      <c r="WSU188" s="12"/>
      <c r="WSV188" s="12"/>
      <c r="WSW188" s="1"/>
      <c r="WSX188" s="5"/>
      <c r="WSY188" s="29"/>
      <c r="WSZ188" s="37"/>
      <c r="WTA188" s="13"/>
      <c r="WTB188" s="12"/>
      <c r="WTC188" s="12"/>
      <c r="WTD188" s="1"/>
      <c r="WTE188" s="5"/>
      <c r="WTF188" s="29"/>
      <c r="WTG188" s="37"/>
      <c r="WTH188" s="13"/>
      <c r="WTI188" s="12"/>
      <c r="WTJ188" s="12"/>
      <c r="WTK188" s="1"/>
      <c r="WTL188" s="5"/>
      <c r="WTM188" s="29"/>
      <c r="WTN188" s="37"/>
      <c r="WTO188" s="13"/>
      <c r="WTP188" s="12"/>
      <c r="WTQ188" s="12"/>
      <c r="WTR188" s="1"/>
      <c r="WTS188" s="5"/>
      <c r="WTT188" s="29"/>
      <c r="WTU188" s="37"/>
      <c r="WTV188" s="13"/>
      <c r="WTW188" s="12"/>
      <c r="WTX188" s="12"/>
      <c r="WTY188" s="1"/>
      <c r="WTZ188" s="5"/>
      <c r="WUA188" s="29"/>
      <c r="WUB188" s="37"/>
      <c r="WUC188" s="13"/>
      <c r="WUD188" s="12"/>
      <c r="WUE188" s="12"/>
      <c r="WUF188" s="1"/>
      <c r="WUG188" s="5"/>
      <c r="WUH188" s="29"/>
      <c r="WUI188" s="37"/>
      <c r="WUJ188" s="13"/>
      <c r="WUK188" s="12"/>
      <c r="WUL188" s="12"/>
      <c r="WUM188" s="1"/>
      <c r="WUN188" s="5"/>
      <c r="WUO188" s="29"/>
      <c r="WUP188" s="37"/>
      <c r="WUQ188" s="13"/>
      <c r="WUR188" s="12"/>
      <c r="WUS188" s="12"/>
      <c r="WUT188" s="1"/>
      <c r="WUU188" s="5"/>
      <c r="WUV188" s="29"/>
      <c r="WUW188" s="37"/>
      <c r="WUX188" s="13"/>
      <c r="WUY188" s="12"/>
      <c r="WUZ188" s="12"/>
      <c r="WVA188" s="1"/>
      <c r="WVB188" s="5"/>
      <c r="WVC188" s="29"/>
      <c r="WVD188" s="37"/>
      <c r="WVE188" s="13"/>
      <c r="WVF188" s="12"/>
      <c r="WVG188" s="12"/>
      <c r="WVH188" s="1"/>
      <c r="WVI188" s="5"/>
      <c r="WVJ188" s="29"/>
      <c r="WVK188" s="37"/>
      <c r="WVL188" s="13"/>
      <c r="WVM188" s="12"/>
      <c r="WVN188" s="12"/>
      <c r="WVO188" s="1"/>
      <c r="WVP188" s="5"/>
      <c r="WVQ188" s="29"/>
      <c r="WVR188" s="37"/>
      <c r="WVS188" s="13"/>
      <c r="WVT188" s="12"/>
      <c r="WVU188" s="12"/>
      <c r="WVV188" s="1"/>
      <c r="WVW188" s="5"/>
      <c r="WVX188" s="29"/>
      <c r="WVY188" s="37"/>
      <c r="WVZ188" s="13"/>
      <c r="WWA188" s="12"/>
      <c r="WWB188" s="12"/>
      <c r="WWC188" s="1"/>
      <c r="WWD188" s="5"/>
      <c r="WWE188" s="29"/>
      <c r="WWF188" s="37"/>
      <c r="WWG188" s="13"/>
      <c r="WWH188" s="12"/>
      <c r="WWI188" s="12"/>
      <c r="WWJ188" s="1"/>
      <c r="WWK188" s="5"/>
      <c r="WWL188" s="29"/>
      <c r="WWM188" s="37"/>
      <c r="WWN188" s="13"/>
      <c r="WWO188" s="12"/>
      <c r="WWP188" s="12"/>
      <c r="WWQ188" s="1"/>
      <c r="WWR188" s="5"/>
      <c r="WWS188" s="29"/>
      <c r="WWT188" s="37"/>
      <c r="WWU188" s="13"/>
      <c r="WWV188" s="12"/>
      <c r="WWW188" s="12"/>
      <c r="WWX188" s="1"/>
      <c r="WWY188" s="5"/>
      <c r="WWZ188" s="29"/>
      <c r="WXA188" s="37"/>
      <c r="WXB188" s="13"/>
      <c r="WXC188" s="12"/>
      <c r="WXD188" s="12"/>
      <c r="WXE188" s="1"/>
      <c r="WXF188" s="5"/>
      <c r="WXG188" s="29"/>
      <c r="WXH188" s="37"/>
      <c r="WXI188" s="13"/>
      <c r="WXJ188" s="12"/>
      <c r="WXK188" s="12"/>
      <c r="WXL188" s="1"/>
      <c r="WXM188" s="5"/>
      <c r="WXN188" s="29"/>
      <c r="WXO188" s="37"/>
      <c r="WXP188" s="13"/>
      <c r="WXQ188" s="12"/>
      <c r="WXR188" s="12"/>
      <c r="WXS188" s="1"/>
      <c r="WXT188" s="5"/>
      <c r="WXU188" s="29"/>
      <c r="WXV188" s="37"/>
      <c r="WXW188" s="13"/>
      <c r="WXX188" s="12"/>
      <c r="WXY188" s="12"/>
      <c r="WXZ188" s="1"/>
      <c r="WYA188" s="5"/>
      <c r="WYB188" s="29"/>
      <c r="WYC188" s="37"/>
      <c r="WYD188" s="13"/>
      <c r="WYE188" s="12"/>
      <c r="WYF188" s="12"/>
      <c r="WYG188" s="1"/>
      <c r="WYH188" s="5"/>
      <c r="WYI188" s="29"/>
      <c r="WYJ188" s="37"/>
      <c r="WYK188" s="13"/>
      <c r="WYL188" s="12"/>
      <c r="WYM188" s="12"/>
      <c r="WYN188" s="1"/>
      <c r="WYO188" s="5"/>
      <c r="WYP188" s="29"/>
      <c r="WYQ188" s="37"/>
      <c r="WYR188" s="13"/>
      <c r="WYS188" s="12"/>
      <c r="WYT188" s="12"/>
      <c r="WYU188" s="1"/>
      <c r="WYV188" s="5"/>
      <c r="WYW188" s="29"/>
      <c r="WYX188" s="37"/>
      <c r="WYY188" s="13"/>
      <c r="WYZ188" s="12"/>
      <c r="WZA188" s="12"/>
      <c r="WZB188" s="1"/>
      <c r="WZC188" s="5"/>
      <c r="WZD188" s="29"/>
      <c r="WZE188" s="37"/>
      <c r="WZF188" s="13"/>
      <c r="WZG188" s="12"/>
      <c r="WZH188" s="12"/>
      <c r="WZI188" s="1"/>
      <c r="WZJ188" s="5"/>
      <c r="WZK188" s="29"/>
      <c r="WZL188" s="37"/>
      <c r="WZM188" s="13"/>
      <c r="WZN188" s="12"/>
      <c r="WZO188" s="12"/>
      <c r="WZP188" s="1"/>
      <c r="WZQ188" s="5"/>
      <c r="WZR188" s="29"/>
      <c r="WZS188" s="37"/>
      <c r="WZT188" s="13"/>
      <c r="WZU188" s="12"/>
      <c r="WZV188" s="12"/>
      <c r="WZW188" s="1"/>
      <c r="WZX188" s="5"/>
      <c r="WZY188" s="29"/>
      <c r="WZZ188" s="37"/>
      <c r="XAA188" s="13"/>
      <c r="XAB188" s="12"/>
      <c r="XAC188" s="12"/>
      <c r="XAD188" s="1"/>
      <c r="XAE188" s="5"/>
      <c r="XAF188" s="29"/>
      <c r="XAG188" s="37"/>
      <c r="XAH188" s="13"/>
      <c r="XAI188" s="12"/>
      <c r="XAJ188" s="12"/>
      <c r="XAK188" s="1"/>
      <c r="XAL188" s="5"/>
      <c r="XAM188" s="29"/>
      <c r="XAN188" s="37"/>
      <c r="XAO188" s="13"/>
      <c r="XAP188" s="12"/>
      <c r="XAQ188" s="12"/>
      <c r="XAR188" s="1"/>
      <c r="XAS188" s="5"/>
      <c r="XAT188" s="29"/>
      <c r="XAU188" s="37"/>
      <c r="XAV188" s="13"/>
      <c r="XAW188" s="12"/>
      <c r="XAX188" s="12"/>
      <c r="XAY188" s="1"/>
      <c r="XAZ188" s="5"/>
      <c r="XBA188" s="29"/>
      <c r="XBB188" s="37"/>
      <c r="XBC188" s="13"/>
      <c r="XBD188" s="12"/>
      <c r="XBE188" s="12"/>
      <c r="XBF188" s="1"/>
      <c r="XBG188" s="5"/>
      <c r="XBH188" s="29"/>
      <c r="XBI188" s="37"/>
      <c r="XBJ188" s="13"/>
      <c r="XBK188" s="12"/>
      <c r="XBL188" s="12"/>
      <c r="XBM188" s="1"/>
      <c r="XBN188" s="5"/>
      <c r="XBO188" s="29"/>
      <c r="XBP188" s="37"/>
      <c r="XBQ188" s="13"/>
      <c r="XBR188" s="12"/>
      <c r="XBS188" s="12"/>
      <c r="XBT188" s="1"/>
      <c r="XBU188" s="5"/>
      <c r="XBV188" s="29"/>
      <c r="XBW188" s="37"/>
      <c r="XBX188" s="13"/>
      <c r="XBY188" s="12"/>
      <c r="XBZ188" s="12"/>
      <c r="XCA188" s="1"/>
      <c r="XCB188" s="5"/>
      <c r="XCC188" s="29"/>
      <c r="XCD188" s="37"/>
      <c r="XCE188" s="13"/>
      <c r="XCF188" s="12"/>
      <c r="XCG188" s="12"/>
      <c r="XCH188" s="1"/>
      <c r="XCI188" s="5"/>
      <c r="XCJ188" s="29"/>
      <c r="XCK188" s="37"/>
      <c r="XCL188" s="13"/>
      <c r="XCM188" s="12"/>
      <c r="XCN188" s="12"/>
      <c r="XCO188" s="1"/>
      <c r="XCP188" s="5"/>
      <c r="XCQ188" s="29"/>
      <c r="XCR188" s="37"/>
      <c r="XCS188" s="13"/>
      <c r="XCT188" s="12"/>
      <c r="XCU188" s="12"/>
      <c r="XCV188" s="1"/>
      <c r="XCW188" s="5"/>
      <c r="XCX188" s="29"/>
      <c r="XCY188" s="37"/>
      <c r="XCZ188" s="13"/>
      <c r="XDA188" s="12"/>
      <c r="XDB188" s="12"/>
      <c r="XDC188" s="1"/>
      <c r="XDD188" s="5"/>
      <c r="XDE188" s="29"/>
      <c r="XDF188" s="37"/>
      <c r="XDG188" s="13"/>
      <c r="XDH188" s="12"/>
      <c r="XDI188" s="12"/>
      <c r="XDJ188" s="1"/>
      <c r="XDK188" s="5"/>
      <c r="XDL188" s="29"/>
      <c r="XDM188" s="37"/>
      <c r="XDN188" s="13"/>
      <c r="XDO188" s="12"/>
      <c r="XDP188" s="12"/>
      <c r="XDQ188" s="1"/>
      <c r="XDR188" s="5"/>
      <c r="XDS188" s="29"/>
      <c r="XDT188" s="37"/>
      <c r="XDU188" s="13"/>
      <c r="XDV188" s="12"/>
      <c r="XDW188" s="12"/>
      <c r="XDX188" s="1"/>
      <c r="XDY188" s="5"/>
      <c r="XDZ188" s="29"/>
      <c r="XEA188" s="37"/>
      <c r="XEB188" s="13"/>
      <c r="XEC188" s="12"/>
      <c r="XED188" s="12"/>
      <c r="XEE188" s="1"/>
      <c r="XEF188" s="5"/>
      <c r="XEG188" s="29"/>
      <c r="XEH188" s="37"/>
      <c r="XEI188" s="13"/>
      <c r="XEJ188" s="12"/>
      <c r="XEK188" s="12"/>
      <c r="XEL188" s="1"/>
      <c r="XEM188" s="5"/>
      <c r="XEN188" s="29"/>
      <c r="XEO188" s="37"/>
      <c r="XEP188" s="13"/>
      <c r="XEQ188" s="12"/>
      <c r="XER188" s="12"/>
      <c r="XES188" s="1"/>
      <c r="XET188" s="5"/>
      <c r="XEU188" s="29"/>
      <c r="XEV188" s="37"/>
      <c r="XEW188" s="13"/>
      <c r="XEX188" s="12"/>
      <c r="XEY188" s="12"/>
      <c r="XEZ188" s="1"/>
      <c r="XFA188" s="5"/>
      <c r="XFB188" s="29"/>
      <c r="XFC188" s="37"/>
      <c r="XFD188" s="13"/>
    </row>
    <row r="189" spans="1:16384" ht="14.25" customHeight="1">
      <c r="A189" s="6"/>
      <c r="B189" s="58" t="s">
        <v>349</v>
      </c>
      <c r="C189" s="6" t="s">
        <v>190</v>
      </c>
      <c r="D189" s="138"/>
      <c r="E189" s="139"/>
      <c r="F189" s="139"/>
      <c r="G189" s="137"/>
      <c r="H189" s="119"/>
      <c r="I189" s="72"/>
      <c r="J189" s="6"/>
      <c r="K189" s="13"/>
      <c r="L189" s="12"/>
      <c r="M189" s="12"/>
      <c r="N189" s="1"/>
      <c r="O189" s="5"/>
      <c r="P189" s="29"/>
      <c r="Q189" s="37"/>
      <c r="R189" s="13"/>
      <c r="S189" s="12"/>
      <c r="T189" s="12"/>
      <c r="U189" s="1"/>
      <c r="V189" s="5"/>
      <c r="W189" s="29"/>
      <c r="X189" s="37"/>
      <c r="Y189" s="13"/>
      <c r="Z189" s="12"/>
      <c r="AA189" s="12"/>
      <c r="AB189" s="1"/>
      <c r="AC189" s="5"/>
      <c r="AD189" s="29"/>
      <c r="AE189" s="37"/>
      <c r="AF189" s="13"/>
      <c r="AG189" s="12"/>
      <c r="AH189" s="12"/>
      <c r="AI189" s="1"/>
      <c r="AJ189" s="5"/>
      <c r="AK189" s="29"/>
      <c r="AL189" s="37"/>
      <c r="AM189" s="13"/>
      <c r="AN189" s="12"/>
      <c r="AO189" s="12"/>
      <c r="AP189" s="1"/>
      <c r="AQ189" s="5"/>
      <c r="AR189" s="29"/>
      <c r="AS189" s="37"/>
      <c r="AT189" s="13"/>
      <c r="AU189" s="12"/>
      <c r="AV189" s="12"/>
      <c r="AW189" s="1"/>
      <c r="AX189" s="5"/>
      <c r="AY189" s="29"/>
      <c r="AZ189" s="37"/>
      <c r="BA189" s="13"/>
      <c r="BB189" s="12"/>
      <c r="BC189" s="12"/>
      <c r="BD189" s="1"/>
      <c r="BE189" s="5"/>
      <c r="BF189" s="29"/>
      <c r="BG189" s="37"/>
      <c r="BH189" s="13"/>
      <c r="BI189" s="12"/>
      <c r="BJ189" s="12"/>
      <c r="BK189" s="1"/>
      <c r="BL189" s="5"/>
      <c r="BM189" s="29"/>
      <c r="BN189" s="37"/>
      <c r="BO189" s="13"/>
      <c r="BP189" s="12"/>
      <c r="BQ189" s="12"/>
      <c r="BR189" s="1"/>
      <c r="BS189" s="5"/>
      <c r="BT189" s="29"/>
      <c r="BU189" s="37"/>
      <c r="BV189" s="13"/>
      <c r="BW189" s="12"/>
      <c r="BX189" s="12"/>
      <c r="BY189" s="1"/>
      <c r="BZ189" s="5"/>
      <c r="CA189" s="29"/>
      <c r="CB189" s="37"/>
      <c r="CC189" s="13"/>
      <c r="CD189" s="12"/>
      <c r="CE189" s="12"/>
      <c r="CF189" s="1"/>
      <c r="CG189" s="5"/>
      <c r="CH189" s="29"/>
      <c r="CI189" s="37"/>
      <c r="CJ189" s="13"/>
      <c r="CK189" s="12"/>
      <c r="CL189" s="12"/>
      <c r="CM189" s="1"/>
      <c r="CN189" s="5"/>
      <c r="CO189" s="29"/>
      <c r="CP189" s="37"/>
      <c r="CQ189" s="13"/>
      <c r="CR189" s="12"/>
      <c r="CS189" s="12"/>
      <c r="CT189" s="1"/>
      <c r="CU189" s="5"/>
      <c r="CV189" s="29"/>
      <c r="CW189" s="37"/>
      <c r="CX189" s="13"/>
      <c r="CY189" s="12"/>
      <c r="CZ189" s="12"/>
      <c r="DA189" s="1"/>
      <c r="DB189" s="5"/>
      <c r="DC189" s="29"/>
      <c r="DD189" s="37"/>
      <c r="DE189" s="13"/>
      <c r="DF189" s="12"/>
      <c r="DG189" s="12"/>
      <c r="DH189" s="1"/>
      <c r="DI189" s="5"/>
      <c r="DJ189" s="29"/>
      <c r="DK189" s="37"/>
      <c r="DL189" s="13"/>
      <c r="DM189" s="12"/>
      <c r="DN189" s="12"/>
      <c r="DO189" s="1"/>
      <c r="DP189" s="5"/>
      <c r="DQ189" s="29"/>
      <c r="DR189" s="37"/>
      <c r="DS189" s="13"/>
      <c r="DT189" s="12"/>
      <c r="DU189" s="12"/>
      <c r="DV189" s="1"/>
      <c r="DW189" s="5"/>
      <c r="DX189" s="29"/>
      <c r="DY189" s="37"/>
      <c r="DZ189" s="13"/>
      <c r="EA189" s="12"/>
      <c r="EB189" s="12"/>
      <c r="EC189" s="1"/>
      <c r="ED189" s="5"/>
      <c r="EE189" s="29"/>
      <c r="EF189" s="37"/>
      <c r="EG189" s="13"/>
      <c r="EH189" s="12"/>
      <c r="EI189" s="12"/>
      <c r="EJ189" s="1"/>
      <c r="EK189" s="5"/>
      <c r="EL189" s="29"/>
      <c r="EM189" s="37"/>
      <c r="EN189" s="13"/>
      <c r="EO189" s="12"/>
      <c r="EP189" s="12"/>
      <c r="EQ189" s="1"/>
      <c r="ER189" s="5"/>
      <c r="ES189" s="29"/>
      <c r="ET189" s="37"/>
      <c r="EU189" s="13"/>
      <c r="EV189" s="12"/>
      <c r="EW189" s="12"/>
      <c r="EX189" s="1"/>
      <c r="EY189" s="5"/>
      <c r="EZ189" s="29"/>
      <c r="FA189" s="37"/>
      <c r="FB189" s="13"/>
      <c r="FC189" s="12"/>
      <c r="FD189" s="12"/>
      <c r="FE189" s="1"/>
      <c r="FF189" s="5"/>
      <c r="FG189" s="29"/>
      <c r="FH189" s="37"/>
      <c r="FI189" s="13"/>
      <c r="FJ189" s="12"/>
      <c r="FK189" s="12"/>
      <c r="FL189" s="1"/>
      <c r="FM189" s="5"/>
      <c r="FN189" s="29"/>
      <c r="FO189" s="37"/>
      <c r="FP189" s="13"/>
      <c r="FQ189" s="12"/>
      <c r="FR189" s="12"/>
      <c r="FS189" s="1"/>
      <c r="FT189" s="5"/>
      <c r="FU189" s="29"/>
      <c r="FV189" s="37"/>
      <c r="FW189" s="13"/>
      <c r="FX189" s="12"/>
      <c r="FY189" s="12"/>
      <c r="FZ189" s="1"/>
      <c r="GA189" s="5"/>
      <c r="GB189" s="29"/>
      <c r="GC189" s="37"/>
      <c r="GD189" s="13"/>
      <c r="GE189" s="12"/>
      <c r="GF189" s="12"/>
      <c r="GG189" s="1"/>
      <c r="GH189" s="5"/>
      <c r="GI189" s="29"/>
      <c r="GJ189" s="37"/>
      <c r="GK189" s="13"/>
      <c r="GL189" s="12"/>
      <c r="GM189" s="12"/>
      <c r="GN189" s="1"/>
      <c r="GO189" s="5"/>
      <c r="GP189" s="29"/>
      <c r="GQ189" s="37"/>
      <c r="GR189" s="13"/>
      <c r="GS189" s="12"/>
      <c r="GT189" s="12"/>
      <c r="GU189" s="1"/>
      <c r="GV189" s="5"/>
      <c r="GW189" s="29"/>
      <c r="GX189" s="37"/>
      <c r="GY189" s="13"/>
      <c r="GZ189" s="12"/>
      <c r="HA189" s="12"/>
      <c r="HB189" s="1"/>
      <c r="HC189" s="5"/>
      <c r="HD189" s="29"/>
      <c r="HE189" s="37"/>
      <c r="HF189" s="13"/>
      <c r="HG189" s="12"/>
      <c r="HH189" s="12"/>
      <c r="HI189" s="1"/>
      <c r="HJ189" s="5"/>
      <c r="HK189" s="29"/>
      <c r="HL189" s="37"/>
      <c r="HM189" s="13"/>
      <c r="HN189" s="12"/>
      <c r="HO189" s="12"/>
      <c r="HP189" s="1"/>
      <c r="HQ189" s="5"/>
      <c r="HR189" s="29"/>
      <c r="HS189" s="37"/>
      <c r="HT189" s="13"/>
      <c r="HU189" s="12"/>
      <c r="HV189" s="12"/>
      <c r="HW189" s="1"/>
      <c r="HX189" s="5"/>
      <c r="HY189" s="29"/>
      <c r="HZ189" s="37"/>
      <c r="IA189" s="13"/>
      <c r="IB189" s="12"/>
      <c r="IC189" s="12"/>
      <c r="ID189" s="1"/>
      <c r="IE189" s="5"/>
      <c r="IF189" s="29"/>
      <c r="IG189" s="37"/>
      <c r="IH189" s="13"/>
      <c r="II189" s="12"/>
      <c r="IJ189" s="12"/>
      <c r="IK189" s="1"/>
      <c r="IL189" s="5"/>
      <c r="IM189" s="29"/>
      <c r="IN189" s="37"/>
      <c r="IO189" s="13"/>
      <c r="IP189" s="12"/>
      <c r="IQ189" s="12"/>
      <c r="IR189" s="1"/>
      <c r="IS189" s="5"/>
      <c r="IT189" s="29"/>
      <c r="IU189" s="37"/>
      <c r="IV189" s="13"/>
      <c r="IW189" s="12"/>
      <c r="IX189" s="12"/>
      <c r="IY189" s="1"/>
      <c r="IZ189" s="5"/>
      <c r="JA189" s="29"/>
      <c r="JB189" s="37"/>
      <c r="JC189" s="13"/>
      <c r="JD189" s="12"/>
      <c r="JE189" s="12"/>
      <c r="JF189" s="1"/>
      <c r="JG189" s="5"/>
      <c r="JH189" s="29"/>
      <c r="JI189" s="37"/>
      <c r="JJ189" s="13"/>
      <c r="JK189" s="12"/>
      <c r="JL189" s="12"/>
      <c r="JM189" s="1"/>
      <c r="JN189" s="5"/>
      <c r="JO189" s="29"/>
      <c r="JP189" s="37"/>
      <c r="JQ189" s="13"/>
      <c r="JR189" s="12"/>
      <c r="JS189" s="12"/>
      <c r="JT189" s="1"/>
      <c r="JU189" s="5"/>
      <c r="JV189" s="29"/>
      <c r="JW189" s="37"/>
      <c r="JX189" s="13"/>
      <c r="JY189" s="12"/>
      <c r="JZ189" s="12"/>
      <c r="KA189" s="1"/>
      <c r="KB189" s="5"/>
      <c r="KC189" s="29"/>
      <c r="KD189" s="37"/>
      <c r="KE189" s="13"/>
      <c r="KF189" s="12"/>
      <c r="KG189" s="12"/>
      <c r="KH189" s="1"/>
      <c r="KI189" s="5"/>
      <c r="KJ189" s="29"/>
      <c r="KK189" s="37"/>
      <c r="KL189" s="13"/>
      <c r="KM189" s="12"/>
      <c r="KN189" s="12"/>
      <c r="KO189" s="1"/>
      <c r="KP189" s="5"/>
      <c r="KQ189" s="29"/>
      <c r="KR189" s="37"/>
      <c r="KS189" s="13"/>
      <c r="KT189" s="12"/>
      <c r="KU189" s="12"/>
      <c r="KV189" s="1"/>
      <c r="KW189" s="5"/>
      <c r="KX189" s="29"/>
      <c r="KY189" s="37"/>
      <c r="KZ189" s="13"/>
      <c r="LA189" s="12"/>
      <c r="LB189" s="12"/>
      <c r="LC189" s="1"/>
      <c r="LD189" s="5"/>
      <c r="LE189" s="29"/>
      <c r="LF189" s="37"/>
      <c r="LG189" s="13"/>
      <c r="LH189" s="12"/>
      <c r="LI189" s="12"/>
      <c r="LJ189" s="1"/>
      <c r="LK189" s="5"/>
      <c r="LL189" s="29"/>
      <c r="LM189" s="37"/>
      <c r="LN189" s="13"/>
      <c r="LO189" s="12"/>
      <c r="LP189" s="12"/>
      <c r="LQ189" s="1"/>
      <c r="LR189" s="5"/>
      <c r="LS189" s="29"/>
      <c r="LT189" s="37"/>
      <c r="LU189" s="13"/>
      <c r="LV189" s="12"/>
      <c r="LW189" s="12"/>
      <c r="LX189" s="1"/>
      <c r="LY189" s="5"/>
      <c r="LZ189" s="29"/>
      <c r="MA189" s="37"/>
      <c r="MB189" s="13"/>
      <c r="MC189" s="12"/>
      <c r="MD189" s="12"/>
      <c r="ME189" s="1"/>
      <c r="MF189" s="5"/>
      <c r="MG189" s="29"/>
      <c r="MH189" s="37"/>
      <c r="MI189" s="13"/>
      <c r="MJ189" s="12"/>
      <c r="MK189" s="12"/>
      <c r="ML189" s="1"/>
      <c r="MM189" s="5"/>
      <c r="MN189" s="29"/>
      <c r="MO189" s="37"/>
      <c r="MP189" s="13"/>
      <c r="MQ189" s="12"/>
      <c r="MR189" s="12"/>
      <c r="MS189" s="1"/>
      <c r="MT189" s="5"/>
      <c r="MU189" s="29"/>
      <c r="MV189" s="37"/>
      <c r="MW189" s="13"/>
      <c r="MX189" s="12"/>
      <c r="MY189" s="12"/>
      <c r="MZ189" s="1"/>
      <c r="NA189" s="5"/>
      <c r="NB189" s="29"/>
      <c r="NC189" s="37"/>
      <c r="ND189" s="13"/>
      <c r="NE189" s="12"/>
      <c r="NF189" s="12"/>
      <c r="NG189" s="1"/>
      <c r="NH189" s="5"/>
      <c r="NI189" s="29"/>
      <c r="NJ189" s="37"/>
      <c r="NK189" s="13"/>
      <c r="NL189" s="12"/>
      <c r="NM189" s="12"/>
      <c r="NN189" s="1"/>
      <c r="NO189" s="5"/>
      <c r="NP189" s="29"/>
      <c r="NQ189" s="37"/>
      <c r="NR189" s="13"/>
      <c r="NS189" s="12"/>
      <c r="NT189" s="12"/>
      <c r="NU189" s="1"/>
      <c r="NV189" s="5"/>
      <c r="NW189" s="29"/>
      <c r="NX189" s="37"/>
      <c r="NY189" s="13"/>
      <c r="NZ189" s="12"/>
      <c r="OA189" s="12"/>
      <c r="OB189" s="1"/>
      <c r="OC189" s="5"/>
      <c r="OD189" s="29"/>
      <c r="OE189" s="37"/>
      <c r="OF189" s="13"/>
      <c r="OG189" s="12"/>
      <c r="OH189" s="12"/>
      <c r="OI189" s="1"/>
      <c r="OJ189" s="5"/>
      <c r="OK189" s="29"/>
      <c r="OL189" s="37"/>
      <c r="OM189" s="13"/>
      <c r="ON189" s="12"/>
      <c r="OO189" s="12"/>
      <c r="OP189" s="1"/>
      <c r="OQ189" s="5"/>
      <c r="OR189" s="29"/>
      <c r="OS189" s="37"/>
      <c r="OT189" s="13"/>
      <c r="OU189" s="12"/>
      <c r="OV189" s="12"/>
      <c r="OW189" s="1"/>
      <c r="OX189" s="5"/>
      <c r="OY189" s="29"/>
      <c r="OZ189" s="37"/>
      <c r="PA189" s="13"/>
      <c r="PB189" s="12"/>
      <c r="PC189" s="12"/>
      <c r="PD189" s="1"/>
      <c r="PE189" s="5"/>
      <c r="PF189" s="29"/>
      <c r="PG189" s="37"/>
      <c r="PH189" s="13"/>
      <c r="PI189" s="12"/>
      <c r="PJ189" s="12"/>
      <c r="PK189" s="1"/>
      <c r="PL189" s="5"/>
      <c r="PM189" s="29"/>
      <c r="PN189" s="37"/>
      <c r="PO189" s="13"/>
      <c r="PP189" s="12"/>
      <c r="PQ189" s="12"/>
      <c r="PR189" s="1"/>
      <c r="PS189" s="5"/>
      <c r="PT189" s="29"/>
      <c r="PU189" s="37"/>
      <c r="PV189" s="13"/>
      <c r="PW189" s="12"/>
      <c r="PX189" s="12"/>
      <c r="PY189" s="1"/>
      <c r="PZ189" s="5"/>
      <c r="QA189" s="29"/>
      <c r="QB189" s="37"/>
      <c r="QC189" s="13"/>
      <c r="QD189" s="12"/>
      <c r="QE189" s="12"/>
      <c r="QF189" s="1"/>
      <c r="QG189" s="5"/>
      <c r="QH189" s="29"/>
      <c r="QI189" s="37"/>
      <c r="QJ189" s="13"/>
      <c r="QK189" s="12"/>
      <c r="QL189" s="12"/>
      <c r="QM189" s="1"/>
      <c r="QN189" s="5"/>
      <c r="QO189" s="29"/>
      <c r="QP189" s="37"/>
      <c r="QQ189" s="13"/>
      <c r="QR189" s="12"/>
      <c r="QS189" s="12"/>
      <c r="QT189" s="1"/>
      <c r="QU189" s="5"/>
      <c r="QV189" s="29"/>
      <c r="QW189" s="37"/>
      <c r="QX189" s="13"/>
      <c r="QY189" s="12"/>
      <c r="QZ189" s="12"/>
      <c r="RA189" s="1"/>
      <c r="RB189" s="5"/>
      <c r="RC189" s="29"/>
      <c r="RD189" s="37"/>
      <c r="RE189" s="13"/>
      <c r="RF189" s="12"/>
      <c r="RG189" s="12"/>
      <c r="RH189" s="1"/>
      <c r="RI189" s="5"/>
      <c r="RJ189" s="29"/>
      <c r="RK189" s="37"/>
      <c r="RL189" s="13"/>
      <c r="RM189" s="12"/>
      <c r="RN189" s="12"/>
      <c r="RO189" s="1"/>
      <c r="RP189" s="5"/>
      <c r="RQ189" s="29"/>
      <c r="RR189" s="37"/>
      <c r="RS189" s="13"/>
      <c r="RT189" s="12"/>
      <c r="RU189" s="12"/>
      <c r="RV189" s="1"/>
      <c r="RW189" s="5"/>
      <c r="RX189" s="29"/>
      <c r="RY189" s="37"/>
      <c r="RZ189" s="13"/>
      <c r="SA189" s="12"/>
      <c r="SB189" s="12"/>
      <c r="SC189" s="1"/>
      <c r="SD189" s="5"/>
      <c r="SE189" s="29"/>
      <c r="SF189" s="37"/>
      <c r="SG189" s="13"/>
      <c r="SH189" s="12"/>
      <c r="SI189" s="12"/>
      <c r="SJ189" s="1"/>
      <c r="SK189" s="5"/>
      <c r="SL189" s="29"/>
      <c r="SM189" s="37"/>
      <c r="SN189" s="13"/>
      <c r="SO189" s="12"/>
      <c r="SP189" s="12"/>
      <c r="SQ189" s="1"/>
      <c r="SR189" s="5"/>
      <c r="SS189" s="29"/>
      <c r="ST189" s="37"/>
      <c r="SU189" s="13"/>
      <c r="SV189" s="12"/>
      <c r="SW189" s="12"/>
      <c r="SX189" s="1"/>
      <c r="SY189" s="5"/>
      <c r="SZ189" s="29"/>
      <c r="TA189" s="37"/>
      <c r="TB189" s="13"/>
      <c r="TC189" s="12"/>
      <c r="TD189" s="12"/>
      <c r="TE189" s="1"/>
      <c r="TF189" s="5"/>
      <c r="TG189" s="29"/>
      <c r="TH189" s="37"/>
      <c r="TI189" s="13"/>
      <c r="TJ189" s="12"/>
      <c r="TK189" s="12"/>
      <c r="TL189" s="1"/>
      <c r="TM189" s="5"/>
      <c r="TN189" s="29"/>
      <c r="TO189" s="37"/>
      <c r="TP189" s="13"/>
      <c r="TQ189" s="12"/>
      <c r="TR189" s="12"/>
      <c r="TS189" s="1"/>
      <c r="TT189" s="5"/>
      <c r="TU189" s="29"/>
      <c r="TV189" s="37"/>
      <c r="TW189" s="13"/>
      <c r="TX189" s="12"/>
      <c r="TY189" s="12"/>
      <c r="TZ189" s="1"/>
      <c r="UA189" s="5"/>
      <c r="UB189" s="29"/>
      <c r="UC189" s="37"/>
      <c r="UD189" s="13"/>
      <c r="UE189" s="12"/>
      <c r="UF189" s="12"/>
      <c r="UG189" s="1"/>
      <c r="UH189" s="5"/>
      <c r="UI189" s="29"/>
      <c r="UJ189" s="37"/>
      <c r="UK189" s="13"/>
      <c r="UL189" s="12"/>
      <c r="UM189" s="12"/>
      <c r="UN189" s="1"/>
      <c r="UO189" s="5"/>
      <c r="UP189" s="29"/>
      <c r="UQ189" s="37"/>
      <c r="UR189" s="13"/>
      <c r="US189" s="12"/>
      <c r="UT189" s="12"/>
      <c r="UU189" s="1"/>
      <c r="UV189" s="5"/>
      <c r="UW189" s="29"/>
      <c r="UX189" s="37"/>
      <c r="UY189" s="13"/>
      <c r="UZ189" s="12"/>
      <c r="VA189" s="12"/>
      <c r="VB189" s="1"/>
      <c r="VC189" s="5"/>
      <c r="VD189" s="29"/>
      <c r="VE189" s="37"/>
      <c r="VF189" s="13"/>
      <c r="VG189" s="12"/>
      <c r="VH189" s="12"/>
      <c r="VI189" s="1"/>
      <c r="VJ189" s="5"/>
      <c r="VK189" s="29"/>
      <c r="VL189" s="37"/>
      <c r="VM189" s="13"/>
      <c r="VN189" s="12"/>
      <c r="VO189" s="12"/>
      <c r="VP189" s="1"/>
      <c r="VQ189" s="5"/>
      <c r="VR189" s="29"/>
      <c r="VS189" s="37"/>
      <c r="VT189" s="13"/>
      <c r="VU189" s="12"/>
      <c r="VV189" s="12"/>
      <c r="VW189" s="1"/>
      <c r="VX189" s="5"/>
      <c r="VY189" s="29"/>
      <c r="VZ189" s="37"/>
      <c r="WA189" s="13"/>
      <c r="WB189" s="12"/>
      <c r="WC189" s="12"/>
      <c r="WD189" s="1"/>
      <c r="WE189" s="5"/>
      <c r="WF189" s="29"/>
      <c r="WG189" s="37"/>
      <c r="WH189" s="13"/>
      <c r="WI189" s="12"/>
      <c r="WJ189" s="12"/>
      <c r="WK189" s="1"/>
      <c r="WL189" s="5"/>
      <c r="WM189" s="29"/>
      <c r="WN189" s="37"/>
      <c r="WO189" s="13"/>
      <c r="WP189" s="12"/>
      <c r="WQ189" s="12"/>
      <c r="WR189" s="1"/>
      <c r="WS189" s="5"/>
      <c r="WT189" s="29"/>
      <c r="WU189" s="37"/>
      <c r="WV189" s="13"/>
      <c r="WW189" s="12"/>
      <c r="WX189" s="12"/>
      <c r="WY189" s="1"/>
      <c r="WZ189" s="5"/>
      <c r="XA189" s="29"/>
      <c r="XB189" s="37"/>
      <c r="XC189" s="13"/>
      <c r="XD189" s="12"/>
      <c r="XE189" s="12"/>
      <c r="XF189" s="1"/>
      <c r="XG189" s="5"/>
      <c r="XH189" s="29"/>
      <c r="XI189" s="37"/>
      <c r="XJ189" s="13"/>
      <c r="XK189" s="12"/>
      <c r="XL189" s="12"/>
      <c r="XM189" s="1"/>
      <c r="XN189" s="5"/>
      <c r="XO189" s="29"/>
      <c r="XP189" s="37"/>
      <c r="XQ189" s="13"/>
      <c r="XR189" s="12"/>
      <c r="XS189" s="12"/>
      <c r="XT189" s="1"/>
      <c r="XU189" s="5"/>
      <c r="XV189" s="29"/>
      <c r="XW189" s="37"/>
      <c r="XX189" s="13"/>
      <c r="XY189" s="12"/>
      <c r="XZ189" s="12"/>
      <c r="YA189" s="1"/>
      <c r="YB189" s="5"/>
      <c r="YC189" s="29"/>
      <c r="YD189" s="37"/>
      <c r="YE189" s="13"/>
      <c r="YF189" s="12"/>
      <c r="YG189" s="12"/>
      <c r="YH189" s="1"/>
      <c r="YI189" s="5"/>
      <c r="YJ189" s="29"/>
      <c r="YK189" s="37"/>
      <c r="YL189" s="13"/>
      <c r="YM189" s="12"/>
      <c r="YN189" s="12"/>
      <c r="YO189" s="1"/>
      <c r="YP189" s="5"/>
      <c r="YQ189" s="29"/>
      <c r="YR189" s="37"/>
      <c r="YS189" s="13"/>
      <c r="YT189" s="12"/>
      <c r="YU189" s="12"/>
      <c r="YV189" s="1"/>
      <c r="YW189" s="5"/>
      <c r="YX189" s="29"/>
      <c r="YY189" s="37"/>
      <c r="YZ189" s="13"/>
      <c r="ZA189" s="12"/>
      <c r="ZB189" s="12"/>
      <c r="ZC189" s="1"/>
      <c r="ZD189" s="5"/>
      <c r="ZE189" s="29"/>
      <c r="ZF189" s="37"/>
      <c r="ZG189" s="13"/>
      <c r="ZH189" s="12"/>
      <c r="ZI189" s="12"/>
      <c r="ZJ189" s="1"/>
      <c r="ZK189" s="5"/>
      <c r="ZL189" s="29"/>
      <c r="ZM189" s="37"/>
      <c r="ZN189" s="13"/>
      <c r="ZO189" s="12"/>
      <c r="ZP189" s="12"/>
      <c r="ZQ189" s="1"/>
      <c r="ZR189" s="5"/>
      <c r="ZS189" s="29"/>
      <c r="ZT189" s="37"/>
      <c r="ZU189" s="13"/>
      <c r="ZV189" s="12"/>
      <c r="ZW189" s="12"/>
      <c r="ZX189" s="1"/>
      <c r="ZY189" s="5"/>
      <c r="ZZ189" s="29"/>
      <c r="AAA189" s="37"/>
      <c r="AAB189" s="13"/>
      <c r="AAC189" s="12"/>
      <c r="AAD189" s="12"/>
      <c r="AAE189" s="1"/>
      <c r="AAF189" s="5"/>
      <c r="AAG189" s="29"/>
      <c r="AAH189" s="37"/>
      <c r="AAI189" s="13"/>
      <c r="AAJ189" s="12"/>
      <c r="AAK189" s="12"/>
      <c r="AAL189" s="1"/>
      <c r="AAM189" s="5"/>
      <c r="AAN189" s="29"/>
      <c r="AAO189" s="37"/>
      <c r="AAP189" s="13"/>
      <c r="AAQ189" s="12"/>
      <c r="AAR189" s="12"/>
      <c r="AAS189" s="1"/>
      <c r="AAT189" s="5"/>
      <c r="AAU189" s="29"/>
      <c r="AAV189" s="37"/>
      <c r="AAW189" s="13"/>
      <c r="AAX189" s="12"/>
      <c r="AAY189" s="12"/>
      <c r="AAZ189" s="1"/>
      <c r="ABA189" s="5"/>
      <c r="ABB189" s="29"/>
      <c r="ABC189" s="37"/>
      <c r="ABD189" s="13"/>
      <c r="ABE189" s="12"/>
      <c r="ABF189" s="12"/>
      <c r="ABG189" s="1"/>
      <c r="ABH189" s="5"/>
      <c r="ABI189" s="29"/>
      <c r="ABJ189" s="37"/>
      <c r="ABK189" s="13"/>
      <c r="ABL189" s="12"/>
      <c r="ABM189" s="12"/>
      <c r="ABN189" s="1"/>
      <c r="ABO189" s="5"/>
      <c r="ABP189" s="29"/>
      <c r="ABQ189" s="37"/>
      <c r="ABR189" s="13"/>
      <c r="ABS189" s="12"/>
      <c r="ABT189" s="12"/>
      <c r="ABU189" s="1"/>
      <c r="ABV189" s="5"/>
      <c r="ABW189" s="29"/>
      <c r="ABX189" s="37"/>
      <c r="ABY189" s="13"/>
      <c r="ABZ189" s="12"/>
      <c r="ACA189" s="12"/>
      <c r="ACB189" s="1"/>
      <c r="ACC189" s="5"/>
      <c r="ACD189" s="29"/>
      <c r="ACE189" s="37"/>
      <c r="ACF189" s="13"/>
      <c r="ACG189" s="12"/>
      <c r="ACH189" s="12"/>
      <c r="ACI189" s="1"/>
      <c r="ACJ189" s="5"/>
      <c r="ACK189" s="29"/>
      <c r="ACL189" s="37"/>
      <c r="ACM189" s="13"/>
      <c r="ACN189" s="12"/>
      <c r="ACO189" s="12"/>
      <c r="ACP189" s="1"/>
      <c r="ACQ189" s="5"/>
      <c r="ACR189" s="29"/>
      <c r="ACS189" s="37"/>
      <c r="ACT189" s="13"/>
      <c r="ACU189" s="12"/>
      <c r="ACV189" s="12"/>
      <c r="ACW189" s="1"/>
      <c r="ACX189" s="5"/>
      <c r="ACY189" s="29"/>
      <c r="ACZ189" s="37"/>
      <c r="ADA189" s="13"/>
      <c r="ADB189" s="12"/>
      <c r="ADC189" s="12"/>
      <c r="ADD189" s="1"/>
      <c r="ADE189" s="5"/>
      <c r="ADF189" s="29"/>
      <c r="ADG189" s="37"/>
      <c r="ADH189" s="13"/>
      <c r="ADI189" s="12"/>
      <c r="ADJ189" s="12"/>
      <c r="ADK189" s="1"/>
      <c r="ADL189" s="5"/>
      <c r="ADM189" s="29"/>
      <c r="ADN189" s="37"/>
      <c r="ADO189" s="13"/>
      <c r="ADP189" s="12"/>
      <c r="ADQ189" s="12"/>
      <c r="ADR189" s="1"/>
      <c r="ADS189" s="5"/>
      <c r="ADT189" s="29"/>
      <c r="ADU189" s="37"/>
      <c r="ADV189" s="13"/>
      <c r="ADW189" s="12"/>
      <c r="ADX189" s="12"/>
      <c r="ADY189" s="1"/>
      <c r="ADZ189" s="5"/>
      <c r="AEA189" s="29"/>
      <c r="AEB189" s="37"/>
      <c r="AEC189" s="13"/>
      <c r="AED189" s="12"/>
      <c r="AEE189" s="12"/>
      <c r="AEF189" s="1"/>
      <c r="AEG189" s="5"/>
      <c r="AEH189" s="29"/>
      <c r="AEI189" s="37"/>
      <c r="AEJ189" s="13"/>
      <c r="AEK189" s="12"/>
      <c r="AEL189" s="12"/>
      <c r="AEM189" s="1"/>
      <c r="AEN189" s="5"/>
      <c r="AEO189" s="29"/>
      <c r="AEP189" s="37"/>
      <c r="AEQ189" s="13"/>
      <c r="AER189" s="12"/>
      <c r="AES189" s="12"/>
      <c r="AET189" s="1"/>
      <c r="AEU189" s="5"/>
      <c r="AEV189" s="29"/>
      <c r="AEW189" s="37"/>
      <c r="AEX189" s="13"/>
      <c r="AEY189" s="12"/>
      <c r="AEZ189" s="12"/>
      <c r="AFA189" s="1"/>
      <c r="AFB189" s="5"/>
      <c r="AFC189" s="29"/>
      <c r="AFD189" s="37"/>
      <c r="AFE189" s="13"/>
      <c r="AFF189" s="12"/>
      <c r="AFG189" s="12"/>
      <c r="AFH189" s="1"/>
      <c r="AFI189" s="5"/>
      <c r="AFJ189" s="29"/>
      <c r="AFK189" s="37"/>
      <c r="AFL189" s="13"/>
      <c r="AFM189" s="12"/>
      <c r="AFN189" s="12"/>
      <c r="AFO189" s="1"/>
      <c r="AFP189" s="5"/>
      <c r="AFQ189" s="29"/>
      <c r="AFR189" s="37"/>
      <c r="AFS189" s="13"/>
      <c r="AFT189" s="12"/>
      <c r="AFU189" s="12"/>
      <c r="AFV189" s="1"/>
      <c r="AFW189" s="5"/>
      <c r="AFX189" s="29"/>
      <c r="AFY189" s="37"/>
      <c r="AFZ189" s="13"/>
      <c r="AGA189" s="12"/>
      <c r="AGB189" s="12"/>
      <c r="AGC189" s="1"/>
      <c r="AGD189" s="5"/>
      <c r="AGE189" s="29"/>
      <c r="AGF189" s="37"/>
      <c r="AGG189" s="13"/>
      <c r="AGH189" s="12"/>
      <c r="AGI189" s="12"/>
      <c r="AGJ189" s="1"/>
      <c r="AGK189" s="5"/>
      <c r="AGL189" s="29"/>
      <c r="AGM189" s="37"/>
      <c r="AGN189" s="13"/>
      <c r="AGO189" s="12"/>
      <c r="AGP189" s="12"/>
      <c r="AGQ189" s="1"/>
      <c r="AGR189" s="5"/>
      <c r="AGS189" s="29"/>
      <c r="AGT189" s="37"/>
      <c r="AGU189" s="13"/>
      <c r="AGV189" s="12"/>
      <c r="AGW189" s="12"/>
      <c r="AGX189" s="1"/>
      <c r="AGY189" s="5"/>
      <c r="AGZ189" s="29"/>
      <c r="AHA189" s="37"/>
      <c r="AHB189" s="13"/>
      <c r="AHC189" s="12"/>
      <c r="AHD189" s="12"/>
      <c r="AHE189" s="1"/>
      <c r="AHF189" s="5"/>
      <c r="AHG189" s="29"/>
      <c r="AHH189" s="37"/>
      <c r="AHI189" s="13"/>
      <c r="AHJ189" s="12"/>
      <c r="AHK189" s="12"/>
      <c r="AHL189" s="1"/>
      <c r="AHM189" s="5"/>
      <c r="AHN189" s="29"/>
      <c r="AHO189" s="37"/>
      <c r="AHP189" s="13"/>
      <c r="AHQ189" s="12"/>
      <c r="AHR189" s="12"/>
      <c r="AHS189" s="1"/>
      <c r="AHT189" s="5"/>
      <c r="AHU189" s="29"/>
      <c r="AHV189" s="37"/>
      <c r="AHW189" s="13"/>
      <c r="AHX189" s="12"/>
      <c r="AHY189" s="12"/>
      <c r="AHZ189" s="1"/>
      <c r="AIA189" s="5"/>
      <c r="AIB189" s="29"/>
      <c r="AIC189" s="37"/>
      <c r="AID189" s="13"/>
      <c r="AIE189" s="12"/>
      <c r="AIF189" s="12"/>
      <c r="AIG189" s="1"/>
      <c r="AIH189" s="5"/>
      <c r="AII189" s="29"/>
      <c r="AIJ189" s="37"/>
      <c r="AIK189" s="13"/>
      <c r="AIL189" s="12"/>
      <c r="AIM189" s="12"/>
      <c r="AIN189" s="1"/>
      <c r="AIO189" s="5"/>
      <c r="AIP189" s="29"/>
      <c r="AIQ189" s="37"/>
      <c r="AIR189" s="13"/>
      <c r="AIS189" s="12"/>
      <c r="AIT189" s="12"/>
      <c r="AIU189" s="1"/>
      <c r="AIV189" s="5"/>
      <c r="AIW189" s="29"/>
      <c r="AIX189" s="37"/>
      <c r="AIY189" s="13"/>
      <c r="AIZ189" s="12"/>
      <c r="AJA189" s="12"/>
      <c r="AJB189" s="1"/>
      <c r="AJC189" s="5"/>
      <c r="AJD189" s="29"/>
      <c r="AJE189" s="37"/>
      <c r="AJF189" s="13"/>
      <c r="AJG189" s="12"/>
      <c r="AJH189" s="12"/>
      <c r="AJI189" s="1"/>
      <c r="AJJ189" s="5"/>
      <c r="AJK189" s="29"/>
      <c r="AJL189" s="37"/>
      <c r="AJM189" s="13"/>
      <c r="AJN189" s="12"/>
      <c r="AJO189" s="12"/>
      <c r="AJP189" s="1"/>
      <c r="AJQ189" s="5"/>
      <c r="AJR189" s="29"/>
      <c r="AJS189" s="37"/>
      <c r="AJT189" s="13"/>
      <c r="AJU189" s="12"/>
      <c r="AJV189" s="12"/>
      <c r="AJW189" s="1"/>
      <c r="AJX189" s="5"/>
      <c r="AJY189" s="29"/>
      <c r="AJZ189" s="37"/>
      <c r="AKA189" s="13"/>
      <c r="AKB189" s="12"/>
      <c r="AKC189" s="12"/>
      <c r="AKD189" s="1"/>
      <c r="AKE189" s="5"/>
      <c r="AKF189" s="29"/>
      <c r="AKG189" s="37"/>
      <c r="AKH189" s="13"/>
      <c r="AKI189" s="12"/>
      <c r="AKJ189" s="12"/>
      <c r="AKK189" s="1"/>
      <c r="AKL189" s="5"/>
      <c r="AKM189" s="29"/>
      <c r="AKN189" s="37"/>
      <c r="AKO189" s="13"/>
      <c r="AKP189" s="12"/>
      <c r="AKQ189" s="12"/>
      <c r="AKR189" s="1"/>
      <c r="AKS189" s="5"/>
      <c r="AKT189" s="29"/>
      <c r="AKU189" s="37"/>
      <c r="AKV189" s="13"/>
      <c r="AKW189" s="12"/>
      <c r="AKX189" s="12"/>
      <c r="AKY189" s="1"/>
      <c r="AKZ189" s="5"/>
      <c r="ALA189" s="29"/>
      <c r="ALB189" s="37"/>
      <c r="ALC189" s="13"/>
      <c r="ALD189" s="12"/>
      <c r="ALE189" s="12"/>
      <c r="ALF189" s="1"/>
      <c r="ALG189" s="5"/>
      <c r="ALH189" s="29"/>
      <c r="ALI189" s="37"/>
      <c r="ALJ189" s="13"/>
      <c r="ALK189" s="12"/>
      <c r="ALL189" s="12"/>
      <c r="ALM189" s="1"/>
      <c r="ALN189" s="5"/>
      <c r="ALO189" s="29"/>
      <c r="ALP189" s="37"/>
      <c r="ALQ189" s="13"/>
      <c r="ALR189" s="12"/>
      <c r="ALS189" s="12"/>
      <c r="ALT189" s="1"/>
      <c r="ALU189" s="5"/>
      <c r="ALV189" s="29"/>
      <c r="ALW189" s="37"/>
      <c r="ALX189" s="13"/>
      <c r="ALY189" s="12"/>
      <c r="ALZ189" s="12"/>
      <c r="AMA189" s="1"/>
      <c r="AMB189" s="5"/>
      <c r="AMC189" s="29"/>
      <c r="AMD189" s="37"/>
      <c r="AME189" s="13"/>
      <c r="AMF189" s="12"/>
      <c r="AMG189" s="12"/>
      <c r="AMH189" s="1"/>
      <c r="AMI189" s="5"/>
      <c r="AMJ189" s="29"/>
      <c r="AMK189" s="37"/>
      <c r="AML189" s="13"/>
      <c r="AMM189" s="12"/>
      <c r="AMN189" s="12"/>
      <c r="AMO189" s="1"/>
      <c r="AMP189" s="5"/>
      <c r="AMQ189" s="29"/>
      <c r="AMR189" s="37"/>
      <c r="AMS189" s="13"/>
      <c r="AMT189" s="12"/>
      <c r="AMU189" s="12"/>
      <c r="AMV189" s="1"/>
      <c r="AMW189" s="5"/>
      <c r="AMX189" s="29"/>
      <c r="AMY189" s="37"/>
      <c r="AMZ189" s="13"/>
      <c r="ANA189" s="12"/>
      <c r="ANB189" s="12"/>
      <c r="ANC189" s="1"/>
      <c r="AND189" s="5"/>
      <c r="ANE189" s="29"/>
      <c r="ANF189" s="37"/>
      <c r="ANG189" s="13"/>
      <c r="ANH189" s="12"/>
      <c r="ANI189" s="12"/>
      <c r="ANJ189" s="1"/>
      <c r="ANK189" s="5"/>
      <c r="ANL189" s="29"/>
      <c r="ANM189" s="37"/>
      <c r="ANN189" s="13"/>
      <c r="ANO189" s="12"/>
      <c r="ANP189" s="12"/>
      <c r="ANQ189" s="1"/>
      <c r="ANR189" s="5"/>
      <c r="ANS189" s="29"/>
      <c r="ANT189" s="37"/>
      <c r="ANU189" s="13"/>
      <c r="ANV189" s="12"/>
      <c r="ANW189" s="12"/>
      <c r="ANX189" s="1"/>
      <c r="ANY189" s="5"/>
      <c r="ANZ189" s="29"/>
      <c r="AOA189" s="37"/>
      <c r="AOB189" s="13"/>
      <c r="AOC189" s="12"/>
      <c r="AOD189" s="12"/>
      <c r="AOE189" s="1"/>
      <c r="AOF189" s="5"/>
      <c r="AOG189" s="29"/>
      <c r="AOH189" s="37"/>
      <c r="AOI189" s="13"/>
      <c r="AOJ189" s="12"/>
      <c r="AOK189" s="12"/>
      <c r="AOL189" s="1"/>
      <c r="AOM189" s="5"/>
      <c r="AON189" s="29"/>
      <c r="AOO189" s="37"/>
      <c r="AOP189" s="13"/>
      <c r="AOQ189" s="12"/>
      <c r="AOR189" s="12"/>
      <c r="AOS189" s="1"/>
      <c r="AOT189" s="5"/>
      <c r="AOU189" s="29"/>
      <c r="AOV189" s="37"/>
      <c r="AOW189" s="13"/>
      <c r="AOX189" s="12"/>
      <c r="AOY189" s="12"/>
      <c r="AOZ189" s="1"/>
      <c r="APA189" s="5"/>
      <c r="APB189" s="29"/>
      <c r="APC189" s="37"/>
      <c r="APD189" s="13"/>
      <c r="APE189" s="12"/>
      <c r="APF189" s="12"/>
      <c r="APG189" s="1"/>
      <c r="APH189" s="5"/>
      <c r="API189" s="29"/>
      <c r="APJ189" s="37"/>
      <c r="APK189" s="13"/>
      <c r="APL189" s="12"/>
      <c r="APM189" s="12"/>
      <c r="APN189" s="1"/>
      <c r="APO189" s="5"/>
      <c r="APP189" s="29"/>
      <c r="APQ189" s="37"/>
      <c r="APR189" s="13"/>
      <c r="APS189" s="12"/>
      <c r="APT189" s="12"/>
      <c r="APU189" s="1"/>
      <c r="APV189" s="5"/>
      <c r="APW189" s="29"/>
      <c r="APX189" s="37"/>
      <c r="APY189" s="13"/>
      <c r="APZ189" s="12"/>
      <c r="AQA189" s="12"/>
      <c r="AQB189" s="1"/>
      <c r="AQC189" s="5"/>
      <c r="AQD189" s="29"/>
      <c r="AQE189" s="37"/>
      <c r="AQF189" s="13"/>
      <c r="AQG189" s="12"/>
      <c r="AQH189" s="12"/>
      <c r="AQI189" s="1"/>
      <c r="AQJ189" s="5"/>
      <c r="AQK189" s="29"/>
      <c r="AQL189" s="37"/>
      <c r="AQM189" s="13"/>
      <c r="AQN189" s="12"/>
      <c r="AQO189" s="12"/>
      <c r="AQP189" s="1"/>
      <c r="AQQ189" s="5"/>
      <c r="AQR189" s="29"/>
      <c r="AQS189" s="37"/>
      <c r="AQT189" s="13"/>
      <c r="AQU189" s="12"/>
      <c r="AQV189" s="12"/>
      <c r="AQW189" s="1"/>
      <c r="AQX189" s="5"/>
      <c r="AQY189" s="29"/>
      <c r="AQZ189" s="37"/>
      <c r="ARA189" s="13"/>
      <c r="ARB189" s="12"/>
      <c r="ARC189" s="12"/>
      <c r="ARD189" s="1"/>
      <c r="ARE189" s="5"/>
      <c r="ARF189" s="29"/>
      <c r="ARG189" s="37"/>
      <c r="ARH189" s="13"/>
      <c r="ARI189" s="12"/>
      <c r="ARJ189" s="12"/>
      <c r="ARK189" s="1"/>
      <c r="ARL189" s="5"/>
      <c r="ARM189" s="29"/>
      <c r="ARN189" s="37"/>
      <c r="ARO189" s="13"/>
      <c r="ARP189" s="12"/>
      <c r="ARQ189" s="12"/>
      <c r="ARR189" s="1"/>
      <c r="ARS189" s="5"/>
      <c r="ART189" s="29"/>
      <c r="ARU189" s="37"/>
      <c r="ARV189" s="13"/>
      <c r="ARW189" s="12"/>
      <c r="ARX189" s="12"/>
      <c r="ARY189" s="1"/>
      <c r="ARZ189" s="5"/>
      <c r="ASA189" s="29"/>
      <c r="ASB189" s="37"/>
      <c r="ASC189" s="13"/>
      <c r="ASD189" s="12"/>
      <c r="ASE189" s="12"/>
      <c r="ASF189" s="1"/>
      <c r="ASG189" s="5"/>
      <c r="ASH189" s="29"/>
      <c r="ASI189" s="37"/>
      <c r="ASJ189" s="13"/>
      <c r="ASK189" s="12"/>
      <c r="ASL189" s="12"/>
      <c r="ASM189" s="1"/>
      <c r="ASN189" s="5"/>
      <c r="ASO189" s="29"/>
      <c r="ASP189" s="37"/>
      <c r="ASQ189" s="13"/>
      <c r="ASR189" s="12"/>
      <c r="ASS189" s="12"/>
      <c r="AST189" s="1"/>
      <c r="ASU189" s="5"/>
      <c r="ASV189" s="29"/>
      <c r="ASW189" s="37"/>
      <c r="ASX189" s="13"/>
      <c r="ASY189" s="12"/>
      <c r="ASZ189" s="12"/>
      <c r="ATA189" s="1"/>
      <c r="ATB189" s="5"/>
      <c r="ATC189" s="29"/>
      <c r="ATD189" s="37"/>
      <c r="ATE189" s="13"/>
      <c r="ATF189" s="12"/>
      <c r="ATG189" s="12"/>
      <c r="ATH189" s="1"/>
      <c r="ATI189" s="5"/>
      <c r="ATJ189" s="29"/>
      <c r="ATK189" s="37"/>
      <c r="ATL189" s="13"/>
      <c r="ATM189" s="12"/>
      <c r="ATN189" s="12"/>
      <c r="ATO189" s="1"/>
      <c r="ATP189" s="5"/>
      <c r="ATQ189" s="29"/>
      <c r="ATR189" s="37"/>
      <c r="ATS189" s="13"/>
      <c r="ATT189" s="12"/>
      <c r="ATU189" s="12"/>
      <c r="ATV189" s="1"/>
      <c r="ATW189" s="5"/>
      <c r="ATX189" s="29"/>
      <c r="ATY189" s="37"/>
      <c r="ATZ189" s="13"/>
      <c r="AUA189" s="12"/>
      <c r="AUB189" s="12"/>
      <c r="AUC189" s="1"/>
      <c r="AUD189" s="5"/>
      <c r="AUE189" s="29"/>
      <c r="AUF189" s="37"/>
      <c r="AUG189" s="13"/>
      <c r="AUH189" s="12"/>
      <c r="AUI189" s="12"/>
      <c r="AUJ189" s="1"/>
      <c r="AUK189" s="5"/>
      <c r="AUL189" s="29"/>
      <c r="AUM189" s="37"/>
      <c r="AUN189" s="13"/>
      <c r="AUO189" s="12"/>
      <c r="AUP189" s="12"/>
      <c r="AUQ189" s="1"/>
      <c r="AUR189" s="5"/>
      <c r="AUS189" s="29"/>
      <c r="AUT189" s="37"/>
      <c r="AUU189" s="13"/>
      <c r="AUV189" s="12"/>
      <c r="AUW189" s="12"/>
      <c r="AUX189" s="1"/>
      <c r="AUY189" s="5"/>
      <c r="AUZ189" s="29"/>
      <c r="AVA189" s="37"/>
      <c r="AVB189" s="13"/>
      <c r="AVC189" s="12"/>
      <c r="AVD189" s="12"/>
      <c r="AVE189" s="1"/>
      <c r="AVF189" s="5"/>
      <c r="AVG189" s="29"/>
      <c r="AVH189" s="37"/>
      <c r="AVI189" s="13"/>
      <c r="AVJ189" s="12"/>
      <c r="AVK189" s="12"/>
      <c r="AVL189" s="1"/>
      <c r="AVM189" s="5"/>
      <c r="AVN189" s="29"/>
      <c r="AVO189" s="37"/>
      <c r="AVP189" s="13"/>
      <c r="AVQ189" s="12"/>
      <c r="AVR189" s="12"/>
      <c r="AVS189" s="1"/>
      <c r="AVT189" s="5"/>
      <c r="AVU189" s="29"/>
      <c r="AVV189" s="37"/>
      <c r="AVW189" s="13"/>
      <c r="AVX189" s="12"/>
      <c r="AVY189" s="12"/>
      <c r="AVZ189" s="1"/>
      <c r="AWA189" s="5"/>
      <c r="AWB189" s="29"/>
      <c r="AWC189" s="37"/>
      <c r="AWD189" s="13"/>
      <c r="AWE189" s="12"/>
      <c r="AWF189" s="12"/>
      <c r="AWG189" s="1"/>
      <c r="AWH189" s="5"/>
      <c r="AWI189" s="29"/>
      <c r="AWJ189" s="37"/>
      <c r="AWK189" s="13"/>
      <c r="AWL189" s="12"/>
      <c r="AWM189" s="12"/>
      <c r="AWN189" s="1"/>
      <c r="AWO189" s="5"/>
      <c r="AWP189" s="29"/>
      <c r="AWQ189" s="37"/>
      <c r="AWR189" s="13"/>
      <c r="AWS189" s="12"/>
      <c r="AWT189" s="12"/>
      <c r="AWU189" s="1"/>
      <c r="AWV189" s="5"/>
      <c r="AWW189" s="29"/>
      <c r="AWX189" s="37"/>
      <c r="AWY189" s="13"/>
      <c r="AWZ189" s="12"/>
      <c r="AXA189" s="12"/>
      <c r="AXB189" s="1"/>
      <c r="AXC189" s="5"/>
      <c r="AXD189" s="29"/>
      <c r="AXE189" s="37"/>
      <c r="AXF189" s="13"/>
      <c r="AXG189" s="12"/>
      <c r="AXH189" s="12"/>
      <c r="AXI189" s="1"/>
      <c r="AXJ189" s="5"/>
      <c r="AXK189" s="29"/>
      <c r="AXL189" s="37"/>
      <c r="AXM189" s="13"/>
      <c r="AXN189" s="12"/>
      <c r="AXO189" s="12"/>
      <c r="AXP189" s="1"/>
      <c r="AXQ189" s="5"/>
      <c r="AXR189" s="29"/>
      <c r="AXS189" s="37"/>
      <c r="AXT189" s="13"/>
      <c r="AXU189" s="12"/>
      <c r="AXV189" s="12"/>
      <c r="AXW189" s="1"/>
      <c r="AXX189" s="5"/>
      <c r="AXY189" s="29"/>
      <c r="AXZ189" s="37"/>
      <c r="AYA189" s="13"/>
      <c r="AYB189" s="12"/>
      <c r="AYC189" s="12"/>
      <c r="AYD189" s="1"/>
      <c r="AYE189" s="5"/>
      <c r="AYF189" s="29"/>
      <c r="AYG189" s="37"/>
      <c r="AYH189" s="13"/>
      <c r="AYI189" s="12"/>
      <c r="AYJ189" s="12"/>
      <c r="AYK189" s="1"/>
      <c r="AYL189" s="5"/>
      <c r="AYM189" s="29"/>
      <c r="AYN189" s="37"/>
      <c r="AYO189" s="13"/>
      <c r="AYP189" s="12"/>
      <c r="AYQ189" s="12"/>
      <c r="AYR189" s="1"/>
      <c r="AYS189" s="5"/>
      <c r="AYT189" s="29"/>
      <c r="AYU189" s="37"/>
      <c r="AYV189" s="13"/>
      <c r="AYW189" s="12"/>
      <c r="AYX189" s="12"/>
      <c r="AYY189" s="1"/>
      <c r="AYZ189" s="5"/>
      <c r="AZA189" s="29"/>
      <c r="AZB189" s="37"/>
      <c r="AZC189" s="13"/>
      <c r="AZD189" s="12"/>
      <c r="AZE189" s="12"/>
      <c r="AZF189" s="1"/>
      <c r="AZG189" s="5"/>
      <c r="AZH189" s="29"/>
      <c r="AZI189" s="37"/>
      <c r="AZJ189" s="13"/>
      <c r="AZK189" s="12"/>
      <c r="AZL189" s="12"/>
      <c r="AZM189" s="1"/>
      <c r="AZN189" s="5"/>
      <c r="AZO189" s="29"/>
      <c r="AZP189" s="37"/>
      <c r="AZQ189" s="13"/>
      <c r="AZR189" s="12"/>
      <c r="AZS189" s="12"/>
      <c r="AZT189" s="1"/>
      <c r="AZU189" s="5"/>
      <c r="AZV189" s="29"/>
      <c r="AZW189" s="37"/>
      <c r="AZX189" s="13"/>
      <c r="AZY189" s="12"/>
      <c r="AZZ189" s="12"/>
      <c r="BAA189" s="1"/>
      <c r="BAB189" s="5"/>
      <c r="BAC189" s="29"/>
      <c r="BAD189" s="37"/>
      <c r="BAE189" s="13"/>
      <c r="BAF189" s="12"/>
      <c r="BAG189" s="12"/>
      <c r="BAH189" s="1"/>
      <c r="BAI189" s="5"/>
      <c r="BAJ189" s="29"/>
      <c r="BAK189" s="37"/>
      <c r="BAL189" s="13"/>
      <c r="BAM189" s="12"/>
      <c r="BAN189" s="12"/>
      <c r="BAO189" s="1"/>
      <c r="BAP189" s="5"/>
      <c r="BAQ189" s="29"/>
      <c r="BAR189" s="37"/>
      <c r="BAS189" s="13"/>
      <c r="BAT189" s="12"/>
      <c r="BAU189" s="12"/>
      <c r="BAV189" s="1"/>
      <c r="BAW189" s="5"/>
      <c r="BAX189" s="29"/>
      <c r="BAY189" s="37"/>
      <c r="BAZ189" s="13"/>
      <c r="BBA189" s="12"/>
      <c r="BBB189" s="12"/>
      <c r="BBC189" s="1"/>
      <c r="BBD189" s="5"/>
      <c r="BBE189" s="29"/>
      <c r="BBF189" s="37"/>
      <c r="BBG189" s="13"/>
      <c r="BBH189" s="12"/>
      <c r="BBI189" s="12"/>
      <c r="BBJ189" s="1"/>
      <c r="BBK189" s="5"/>
      <c r="BBL189" s="29"/>
      <c r="BBM189" s="37"/>
      <c r="BBN189" s="13"/>
      <c r="BBO189" s="12"/>
      <c r="BBP189" s="12"/>
      <c r="BBQ189" s="1"/>
      <c r="BBR189" s="5"/>
      <c r="BBS189" s="29"/>
      <c r="BBT189" s="37"/>
      <c r="BBU189" s="13"/>
      <c r="BBV189" s="12"/>
      <c r="BBW189" s="12"/>
      <c r="BBX189" s="1"/>
      <c r="BBY189" s="5"/>
      <c r="BBZ189" s="29"/>
      <c r="BCA189" s="37"/>
      <c r="BCB189" s="13"/>
      <c r="BCC189" s="12"/>
      <c r="BCD189" s="12"/>
      <c r="BCE189" s="1"/>
      <c r="BCF189" s="5"/>
      <c r="BCG189" s="29"/>
      <c r="BCH189" s="37"/>
      <c r="BCI189" s="13"/>
      <c r="BCJ189" s="12"/>
      <c r="BCK189" s="12"/>
      <c r="BCL189" s="1"/>
      <c r="BCM189" s="5"/>
      <c r="BCN189" s="29"/>
      <c r="BCO189" s="37"/>
      <c r="BCP189" s="13"/>
      <c r="BCQ189" s="12"/>
      <c r="BCR189" s="12"/>
      <c r="BCS189" s="1"/>
      <c r="BCT189" s="5"/>
      <c r="BCU189" s="29"/>
      <c r="BCV189" s="37"/>
      <c r="BCW189" s="13"/>
      <c r="BCX189" s="12"/>
      <c r="BCY189" s="12"/>
      <c r="BCZ189" s="1"/>
      <c r="BDA189" s="5"/>
      <c r="BDB189" s="29"/>
      <c r="BDC189" s="37"/>
      <c r="BDD189" s="13"/>
      <c r="BDE189" s="12"/>
      <c r="BDF189" s="12"/>
      <c r="BDG189" s="1"/>
      <c r="BDH189" s="5"/>
      <c r="BDI189" s="29"/>
      <c r="BDJ189" s="37"/>
      <c r="BDK189" s="13"/>
      <c r="BDL189" s="12"/>
      <c r="BDM189" s="12"/>
      <c r="BDN189" s="1"/>
      <c r="BDO189" s="5"/>
      <c r="BDP189" s="29"/>
      <c r="BDQ189" s="37"/>
      <c r="BDR189" s="13"/>
      <c r="BDS189" s="12"/>
      <c r="BDT189" s="12"/>
      <c r="BDU189" s="1"/>
      <c r="BDV189" s="5"/>
      <c r="BDW189" s="29"/>
      <c r="BDX189" s="37"/>
      <c r="BDY189" s="13"/>
      <c r="BDZ189" s="12"/>
      <c r="BEA189" s="12"/>
      <c r="BEB189" s="1"/>
      <c r="BEC189" s="5"/>
      <c r="BED189" s="29"/>
      <c r="BEE189" s="37"/>
      <c r="BEF189" s="13"/>
      <c r="BEG189" s="12"/>
      <c r="BEH189" s="12"/>
      <c r="BEI189" s="1"/>
      <c r="BEJ189" s="5"/>
      <c r="BEK189" s="29"/>
      <c r="BEL189" s="37"/>
      <c r="BEM189" s="13"/>
      <c r="BEN189" s="12"/>
      <c r="BEO189" s="12"/>
      <c r="BEP189" s="1"/>
      <c r="BEQ189" s="5"/>
      <c r="BER189" s="29"/>
      <c r="BES189" s="37"/>
      <c r="BET189" s="13"/>
      <c r="BEU189" s="12"/>
      <c r="BEV189" s="12"/>
      <c r="BEW189" s="1"/>
      <c r="BEX189" s="5"/>
      <c r="BEY189" s="29"/>
      <c r="BEZ189" s="37"/>
      <c r="BFA189" s="13"/>
      <c r="BFB189" s="12"/>
      <c r="BFC189" s="12"/>
      <c r="BFD189" s="1"/>
      <c r="BFE189" s="5"/>
      <c r="BFF189" s="29"/>
      <c r="BFG189" s="37"/>
      <c r="BFH189" s="13"/>
      <c r="BFI189" s="12"/>
      <c r="BFJ189" s="12"/>
      <c r="BFK189" s="1"/>
      <c r="BFL189" s="5"/>
      <c r="BFM189" s="29"/>
      <c r="BFN189" s="37"/>
      <c r="BFO189" s="13"/>
      <c r="BFP189" s="12"/>
      <c r="BFQ189" s="12"/>
      <c r="BFR189" s="1"/>
      <c r="BFS189" s="5"/>
      <c r="BFT189" s="29"/>
      <c r="BFU189" s="37"/>
      <c r="BFV189" s="13"/>
      <c r="BFW189" s="12"/>
      <c r="BFX189" s="12"/>
      <c r="BFY189" s="1"/>
      <c r="BFZ189" s="5"/>
      <c r="BGA189" s="29"/>
      <c r="BGB189" s="37"/>
      <c r="BGC189" s="13"/>
      <c r="BGD189" s="12"/>
      <c r="BGE189" s="12"/>
      <c r="BGF189" s="1"/>
      <c r="BGG189" s="5"/>
      <c r="BGH189" s="29"/>
      <c r="BGI189" s="37"/>
      <c r="BGJ189" s="13"/>
      <c r="BGK189" s="12"/>
      <c r="BGL189" s="12"/>
      <c r="BGM189" s="1"/>
      <c r="BGN189" s="5"/>
      <c r="BGO189" s="29"/>
      <c r="BGP189" s="37"/>
      <c r="BGQ189" s="13"/>
      <c r="BGR189" s="12"/>
      <c r="BGS189" s="12"/>
      <c r="BGT189" s="1"/>
      <c r="BGU189" s="5"/>
      <c r="BGV189" s="29"/>
      <c r="BGW189" s="37"/>
      <c r="BGX189" s="13"/>
      <c r="BGY189" s="12"/>
      <c r="BGZ189" s="12"/>
      <c r="BHA189" s="1"/>
      <c r="BHB189" s="5"/>
      <c r="BHC189" s="29"/>
      <c r="BHD189" s="37"/>
      <c r="BHE189" s="13"/>
      <c r="BHF189" s="12"/>
      <c r="BHG189" s="12"/>
      <c r="BHH189" s="1"/>
      <c r="BHI189" s="5"/>
      <c r="BHJ189" s="29"/>
      <c r="BHK189" s="37"/>
      <c r="BHL189" s="13"/>
      <c r="BHM189" s="12"/>
      <c r="BHN189" s="12"/>
      <c r="BHO189" s="1"/>
      <c r="BHP189" s="5"/>
      <c r="BHQ189" s="29"/>
      <c r="BHR189" s="37"/>
      <c r="BHS189" s="13"/>
      <c r="BHT189" s="12"/>
      <c r="BHU189" s="12"/>
      <c r="BHV189" s="1"/>
      <c r="BHW189" s="5"/>
      <c r="BHX189" s="29"/>
      <c r="BHY189" s="37"/>
      <c r="BHZ189" s="13"/>
      <c r="BIA189" s="12"/>
      <c r="BIB189" s="12"/>
      <c r="BIC189" s="1"/>
      <c r="BID189" s="5"/>
      <c r="BIE189" s="29"/>
      <c r="BIF189" s="37"/>
      <c r="BIG189" s="13"/>
      <c r="BIH189" s="12"/>
      <c r="BII189" s="12"/>
      <c r="BIJ189" s="1"/>
      <c r="BIK189" s="5"/>
      <c r="BIL189" s="29"/>
      <c r="BIM189" s="37"/>
      <c r="BIN189" s="13"/>
      <c r="BIO189" s="12"/>
      <c r="BIP189" s="12"/>
      <c r="BIQ189" s="1"/>
      <c r="BIR189" s="5"/>
      <c r="BIS189" s="29"/>
      <c r="BIT189" s="37"/>
      <c r="BIU189" s="13"/>
      <c r="BIV189" s="12"/>
      <c r="BIW189" s="12"/>
      <c r="BIX189" s="1"/>
      <c r="BIY189" s="5"/>
      <c r="BIZ189" s="29"/>
      <c r="BJA189" s="37"/>
      <c r="BJB189" s="13"/>
      <c r="BJC189" s="12"/>
      <c r="BJD189" s="12"/>
      <c r="BJE189" s="1"/>
      <c r="BJF189" s="5"/>
      <c r="BJG189" s="29"/>
      <c r="BJH189" s="37"/>
      <c r="BJI189" s="13"/>
      <c r="BJJ189" s="12"/>
      <c r="BJK189" s="12"/>
      <c r="BJL189" s="1"/>
      <c r="BJM189" s="5"/>
      <c r="BJN189" s="29"/>
      <c r="BJO189" s="37"/>
      <c r="BJP189" s="13"/>
      <c r="BJQ189" s="12"/>
      <c r="BJR189" s="12"/>
      <c r="BJS189" s="1"/>
      <c r="BJT189" s="5"/>
      <c r="BJU189" s="29"/>
      <c r="BJV189" s="37"/>
      <c r="BJW189" s="13"/>
      <c r="BJX189" s="12"/>
      <c r="BJY189" s="12"/>
      <c r="BJZ189" s="1"/>
      <c r="BKA189" s="5"/>
      <c r="BKB189" s="29"/>
      <c r="BKC189" s="37"/>
      <c r="BKD189" s="13"/>
      <c r="BKE189" s="12"/>
      <c r="BKF189" s="12"/>
      <c r="BKG189" s="1"/>
      <c r="BKH189" s="5"/>
      <c r="BKI189" s="29"/>
      <c r="BKJ189" s="37"/>
      <c r="BKK189" s="13"/>
      <c r="BKL189" s="12"/>
      <c r="BKM189" s="12"/>
      <c r="BKN189" s="1"/>
      <c r="BKO189" s="5"/>
      <c r="BKP189" s="29"/>
      <c r="BKQ189" s="37"/>
      <c r="BKR189" s="13"/>
      <c r="BKS189" s="12"/>
      <c r="BKT189" s="12"/>
      <c r="BKU189" s="1"/>
      <c r="BKV189" s="5"/>
      <c r="BKW189" s="29"/>
      <c r="BKX189" s="37"/>
      <c r="BKY189" s="13"/>
      <c r="BKZ189" s="12"/>
      <c r="BLA189" s="12"/>
      <c r="BLB189" s="1"/>
      <c r="BLC189" s="5"/>
      <c r="BLD189" s="29"/>
      <c r="BLE189" s="37"/>
      <c r="BLF189" s="13"/>
      <c r="BLG189" s="12"/>
      <c r="BLH189" s="12"/>
      <c r="BLI189" s="1"/>
      <c r="BLJ189" s="5"/>
      <c r="BLK189" s="29"/>
      <c r="BLL189" s="37"/>
      <c r="BLM189" s="13"/>
      <c r="BLN189" s="12"/>
      <c r="BLO189" s="12"/>
      <c r="BLP189" s="1"/>
      <c r="BLQ189" s="5"/>
      <c r="BLR189" s="29"/>
      <c r="BLS189" s="37"/>
      <c r="BLT189" s="13"/>
      <c r="BLU189" s="12"/>
      <c r="BLV189" s="12"/>
      <c r="BLW189" s="1"/>
      <c r="BLX189" s="5"/>
      <c r="BLY189" s="29"/>
      <c r="BLZ189" s="37"/>
      <c r="BMA189" s="13"/>
      <c r="BMB189" s="12"/>
      <c r="BMC189" s="12"/>
      <c r="BMD189" s="1"/>
      <c r="BME189" s="5"/>
      <c r="BMF189" s="29"/>
      <c r="BMG189" s="37"/>
      <c r="BMH189" s="13"/>
      <c r="BMI189" s="12"/>
      <c r="BMJ189" s="12"/>
      <c r="BMK189" s="1"/>
      <c r="BML189" s="5"/>
      <c r="BMM189" s="29"/>
      <c r="BMN189" s="37"/>
      <c r="BMO189" s="13"/>
      <c r="BMP189" s="12"/>
      <c r="BMQ189" s="12"/>
      <c r="BMR189" s="1"/>
      <c r="BMS189" s="5"/>
      <c r="BMT189" s="29"/>
      <c r="BMU189" s="37"/>
      <c r="BMV189" s="13"/>
      <c r="BMW189" s="12"/>
      <c r="BMX189" s="12"/>
      <c r="BMY189" s="1"/>
      <c r="BMZ189" s="5"/>
      <c r="BNA189" s="29"/>
      <c r="BNB189" s="37"/>
      <c r="BNC189" s="13"/>
      <c r="BND189" s="12"/>
      <c r="BNE189" s="12"/>
      <c r="BNF189" s="1"/>
      <c r="BNG189" s="5"/>
      <c r="BNH189" s="29"/>
      <c r="BNI189" s="37"/>
      <c r="BNJ189" s="13"/>
      <c r="BNK189" s="12"/>
      <c r="BNL189" s="12"/>
      <c r="BNM189" s="1"/>
      <c r="BNN189" s="5"/>
      <c r="BNO189" s="29"/>
      <c r="BNP189" s="37"/>
      <c r="BNQ189" s="13"/>
      <c r="BNR189" s="12"/>
      <c r="BNS189" s="12"/>
      <c r="BNT189" s="1"/>
      <c r="BNU189" s="5"/>
      <c r="BNV189" s="29"/>
      <c r="BNW189" s="37"/>
      <c r="BNX189" s="13"/>
      <c r="BNY189" s="12"/>
      <c r="BNZ189" s="12"/>
      <c r="BOA189" s="1"/>
      <c r="BOB189" s="5"/>
      <c r="BOC189" s="29"/>
      <c r="BOD189" s="37"/>
      <c r="BOE189" s="13"/>
      <c r="BOF189" s="12"/>
      <c r="BOG189" s="12"/>
      <c r="BOH189" s="1"/>
      <c r="BOI189" s="5"/>
      <c r="BOJ189" s="29"/>
      <c r="BOK189" s="37"/>
      <c r="BOL189" s="13"/>
      <c r="BOM189" s="12"/>
      <c r="BON189" s="12"/>
      <c r="BOO189" s="1"/>
      <c r="BOP189" s="5"/>
      <c r="BOQ189" s="29"/>
      <c r="BOR189" s="37"/>
      <c r="BOS189" s="13"/>
      <c r="BOT189" s="12"/>
      <c r="BOU189" s="12"/>
      <c r="BOV189" s="1"/>
      <c r="BOW189" s="5"/>
      <c r="BOX189" s="29"/>
      <c r="BOY189" s="37"/>
      <c r="BOZ189" s="13"/>
      <c r="BPA189" s="12"/>
      <c r="BPB189" s="12"/>
      <c r="BPC189" s="1"/>
      <c r="BPD189" s="5"/>
      <c r="BPE189" s="29"/>
      <c r="BPF189" s="37"/>
      <c r="BPG189" s="13"/>
      <c r="BPH189" s="12"/>
      <c r="BPI189" s="12"/>
      <c r="BPJ189" s="1"/>
      <c r="BPK189" s="5"/>
      <c r="BPL189" s="29"/>
      <c r="BPM189" s="37"/>
      <c r="BPN189" s="13"/>
      <c r="BPO189" s="12"/>
      <c r="BPP189" s="12"/>
      <c r="BPQ189" s="1"/>
      <c r="BPR189" s="5"/>
      <c r="BPS189" s="29"/>
      <c r="BPT189" s="37"/>
      <c r="BPU189" s="13"/>
      <c r="BPV189" s="12"/>
      <c r="BPW189" s="12"/>
      <c r="BPX189" s="1"/>
      <c r="BPY189" s="5"/>
      <c r="BPZ189" s="29"/>
      <c r="BQA189" s="37"/>
      <c r="BQB189" s="13"/>
      <c r="BQC189" s="12"/>
      <c r="BQD189" s="12"/>
      <c r="BQE189" s="1"/>
      <c r="BQF189" s="5"/>
      <c r="BQG189" s="29"/>
      <c r="BQH189" s="37"/>
      <c r="BQI189" s="13"/>
      <c r="BQJ189" s="12"/>
      <c r="BQK189" s="12"/>
      <c r="BQL189" s="1"/>
      <c r="BQM189" s="5"/>
      <c r="BQN189" s="29"/>
      <c r="BQO189" s="37"/>
      <c r="BQP189" s="13"/>
      <c r="BQQ189" s="12"/>
      <c r="BQR189" s="12"/>
      <c r="BQS189" s="1"/>
      <c r="BQT189" s="5"/>
      <c r="BQU189" s="29"/>
      <c r="BQV189" s="37"/>
      <c r="BQW189" s="13"/>
      <c r="BQX189" s="12"/>
      <c r="BQY189" s="12"/>
      <c r="BQZ189" s="1"/>
      <c r="BRA189" s="5"/>
      <c r="BRB189" s="29"/>
      <c r="BRC189" s="37"/>
      <c r="BRD189" s="13"/>
      <c r="BRE189" s="12"/>
      <c r="BRF189" s="12"/>
      <c r="BRG189" s="1"/>
      <c r="BRH189" s="5"/>
      <c r="BRI189" s="29"/>
      <c r="BRJ189" s="37"/>
      <c r="BRK189" s="13"/>
      <c r="BRL189" s="12"/>
      <c r="BRM189" s="12"/>
      <c r="BRN189" s="1"/>
      <c r="BRO189" s="5"/>
      <c r="BRP189" s="29"/>
      <c r="BRQ189" s="37"/>
      <c r="BRR189" s="13"/>
      <c r="BRS189" s="12"/>
      <c r="BRT189" s="12"/>
      <c r="BRU189" s="1"/>
      <c r="BRV189" s="5"/>
      <c r="BRW189" s="29"/>
      <c r="BRX189" s="37"/>
      <c r="BRY189" s="13"/>
      <c r="BRZ189" s="12"/>
      <c r="BSA189" s="12"/>
      <c r="BSB189" s="1"/>
      <c r="BSC189" s="5"/>
      <c r="BSD189" s="29"/>
      <c r="BSE189" s="37"/>
      <c r="BSF189" s="13"/>
      <c r="BSG189" s="12"/>
      <c r="BSH189" s="12"/>
      <c r="BSI189" s="1"/>
      <c r="BSJ189" s="5"/>
      <c r="BSK189" s="29"/>
      <c r="BSL189" s="37"/>
      <c r="BSM189" s="13"/>
      <c r="BSN189" s="12"/>
      <c r="BSO189" s="12"/>
      <c r="BSP189" s="1"/>
      <c r="BSQ189" s="5"/>
      <c r="BSR189" s="29"/>
      <c r="BSS189" s="37"/>
      <c r="BST189" s="13"/>
      <c r="BSU189" s="12"/>
      <c r="BSV189" s="12"/>
      <c r="BSW189" s="1"/>
      <c r="BSX189" s="5"/>
      <c r="BSY189" s="29"/>
      <c r="BSZ189" s="37"/>
      <c r="BTA189" s="13"/>
      <c r="BTB189" s="12"/>
      <c r="BTC189" s="12"/>
      <c r="BTD189" s="1"/>
      <c r="BTE189" s="5"/>
      <c r="BTF189" s="29"/>
      <c r="BTG189" s="37"/>
      <c r="BTH189" s="13"/>
      <c r="BTI189" s="12"/>
      <c r="BTJ189" s="12"/>
      <c r="BTK189" s="1"/>
      <c r="BTL189" s="5"/>
      <c r="BTM189" s="29"/>
      <c r="BTN189" s="37"/>
      <c r="BTO189" s="13"/>
      <c r="BTP189" s="12"/>
      <c r="BTQ189" s="12"/>
      <c r="BTR189" s="1"/>
      <c r="BTS189" s="5"/>
      <c r="BTT189" s="29"/>
      <c r="BTU189" s="37"/>
      <c r="BTV189" s="13"/>
      <c r="BTW189" s="12"/>
      <c r="BTX189" s="12"/>
      <c r="BTY189" s="1"/>
      <c r="BTZ189" s="5"/>
      <c r="BUA189" s="29"/>
      <c r="BUB189" s="37"/>
      <c r="BUC189" s="13"/>
      <c r="BUD189" s="12"/>
      <c r="BUE189" s="12"/>
      <c r="BUF189" s="1"/>
      <c r="BUG189" s="5"/>
      <c r="BUH189" s="29"/>
      <c r="BUI189" s="37"/>
      <c r="BUJ189" s="13"/>
      <c r="BUK189" s="12"/>
      <c r="BUL189" s="12"/>
      <c r="BUM189" s="1"/>
      <c r="BUN189" s="5"/>
      <c r="BUO189" s="29"/>
      <c r="BUP189" s="37"/>
      <c r="BUQ189" s="13"/>
      <c r="BUR189" s="12"/>
      <c r="BUS189" s="12"/>
      <c r="BUT189" s="1"/>
      <c r="BUU189" s="5"/>
      <c r="BUV189" s="29"/>
      <c r="BUW189" s="37"/>
      <c r="BUX189" s="13"/>
      <c r="BUY189" s="12"/>
      <c r="BUZ189" s="12"/>
      <c r="BVA189" s="1"/>
      <c r="BVB189" s="5"/>
      <c r="BVC189" s="29"/>
      <c r="BVD189" s="37"/>
      <c r="BVE189" s="13"/>
      <c r="BVF189" s="12"/>
      <c r="BVG189" s="12"/>
      <c r="BVH189" s="1"/>
      <c r="BVI189" s="5"/>
      <c r="BVJ189" s="29"/>
      <c r="BVK189" s="37"/>
      <c r="BVL189" s="13"/>
      <c r="BVM189" s="12"/>
      <c r="BVN189" s="12"/>
      <c r="BVO189" s="1"/>
      <c r="BVP189" s="5"/>
      <c r="BVQ189" s="29"/>
      <c r="BVR189" s="37"/>
      <c r="BVS189" s="13"/>
      <c r="BVT189" s="12"/>
      <c r="BVU189" s="12"/>
      <c r="BVV189" s="1"/>
      <c r="BVW189" s="5"/>
      <c r="BVX189" s="29"/>
      <c r="BVY189" s="37"/>
      <c r="BVZ189" s="13"/>
      <c r="BWA189" s="12"/>
      <c r="BWB189" s="12"/>
      <c r="BWC189" s="1"/>
      <c r="BWD189" s="5"/>
      <c r="BWE189" s="29"/>
      <c r="BWF189" s="37"/>
      <c r="BWG189" s="13"/>
      <c r="BWH189" s="12"/>
      <c r="BWI189" s="12"/>
      <c r="BWJ189" s="1"/>
      <c r="BWK189" s="5"/>
      <c r="BWL189" s="29"/>
      <c r="BWM189" s="37"/>
      <c r="BWN189" s="13"/>
      <c r="BWO189" s="12"/>
      <c r="BWP189" s="12"/>
      <c r="BWQ189" s="1"/>
      <c r="BWR189" s="5"/>
      <c r="BWS189" s="29"/>
      <c r="BWT189" s="37"/>
      <c r="BWU189" s="13"/>
      <c r="BWV189" s="12"/>
      <c r="BWW189" s="12"/>
      <c r="BWX189" s="1"/>
      <c r="BWY189" s="5"/>
      <c r="BWZ189" s="29"/>
      <c r="BXA189" s="37"/>
      <c r="BXB189" s="13"/>
      <c r="BXC189" s="12"/>
      <c r="BXD189" s="12"/>
      <c r="BXE189" s="1"/>
      <c r="BXF189" s="5"/>
      <c r="BXG189" s="29"/>
      <c r="BXH189" s="37"/>
      <c r="BXI189" s="13"/>
      <c r="BXJ189" s="12"/>
      <c r="BXK189" s="12"/>
      <c r="BXL189" s="1"/>
      <c r="BXM189" s="5"/>
      <c r="BXN189" s="29"/>
      <c r="BXO189" s="37"/>
      <c r="BXP189" s="13"/>
      <c r="BXQ189" s="12"/>
      <c r="BXR189" s="12"/>
      <c r="BXS189" s="1"/>
      <c r="BXT189" s="5"/>
      <c r="BXU189" s="29"/>
      <c r="BXV189" s="37"/>
      <c r="BXW189" s="13"/>
      <c r="BXX189" s="12"/>
      <c r="BXY189" s="12"/>
      <c r="BXZ189" s="1"/>
      <c r="BYA189" s="5"/>
      <c r="BYB189" s="29"/>
      <c r="BYC189" s="37"/>
      <c r="BYD189" s="13"/>
      <c r="BYE189" s="12"/>
      <c r="BYF189" s="12"/>
      <c r="BYG189" s="1"/>
      <c r="BYH189" s="5"/>
      <c r="BYI189" s="29"/>
      <c r="BYJ189" s="37"/>
      <c r="BYK189" s="13"/>
      <c r="BYL189" s="12"/>
      <c r="BYM189" s="12"/>
      <c r="BYN189" s="1"/>
      <c r="BYO189" s="5"/>
      <c r="BYP189" s="29"/>
      <c r="BYQ189" s="37"/>
      <c r="BYR189" s="13"/>
      <c r="BYS189" s="12"/>
      <c r="BYT189" s="12"/>
      <c r="BYU189" s="1"/>
      <c r="BYV189" s="5"/>
      <c r="BYW189" s="29"/>
      <c r="BYX189" s="37"/>
      <c r="BYY189" s="13"/>
      <c r="BYZ189" s="12"/>
      <c r="BZA189" s="12"/>
      <c r="BZB189" s="1"/>
      <c r="BZC189" s="5"/>
      <c r="BZD189" s="29"/>
      <c r="BZE189" s="37"/>
      <c r="BZF189" s="13"/>
      <c r="BZG189" s="12"/>
      <c r="BZH189" s="12"/>
      <c r="BZI189" s="1"/>
      <c r="BZJ189" s="5"/>
      <c r="BZK189" s="29"/>
      <c r="BZL189" s="37"/>
      <c r="BZM189" s="13"/>
      <c r="BZN189" s="12"/>
      <c r="BZO189" s="12"/>
      <c r="BZP189" s="1"/>
      <c r="BZQ189" s="5"/>
      <c r="BZR189" s="29"/>
      <c r="BZS189" s="37"/>
      <c r="BZT189" s="13"/>
      <c r="BZU189" s="12"/>
      <c r="BZV189" s="12"/>
      <c r="BZW189" s="1"/>
      <c r="BZX189" s="5"/>
      <c r="BZY189" s="29"/>
      <c r="BZZ189" s="37"/>
      <c r="CAA189" s="13"/>
      <c r="CAB189" s="12"/>
      <c r="CAC189" s="12"/>
      <c r="CAD189" s="1"/>
      <c r="CAE189" s="5"/>
      <c r="CAF189" s="29"/>
      <c r="CAG189" s="37"/>
      <c r="CAH189" s="13"/>
      <c r="CAI189" s="12"/>
      <c r="CAJ189" s="12"/>
      <c r="CAK189" s="1"/>
      <c r="CAL189" s="5"/>
      <c r="CAM189" s="29"/>
      <c r="CAN189" s="37"/>
      <c r="CAO189" s="13"/>
      <c r="CAP189" s="12"/>
      <c r="CAQ189" s="12"/>
      <c r="CAR189" s="1"/>
      <c r="CAS189" s="5"/>
      <c r="CAT189" s="29"/>
      <c r="CAU189" s="37"/>
      <c r="CAV189" s="13"/>
      <c r="CAW189" s="12"/>
      <c r="CAX189" s="12"/>
      <c r="CAY189" s="1"/>
      <c r="CAZ189" s="5"/>
      <c r="CBA189" s="29"/>
      <c r="CBB189" s="37"/>
      <c r="CBC189" s="13"/>
      <c r="CBD189" s="12"/>
      <c r="CBE189" s="12"/>
      <c r="CBF189" s="1"/>
      <c r="CBG189" s="5"/>
      <c r="CBH189" s="29"/>
      <c r="CBI189" s="37"/>
      <c r="CBJ189" s="13"/>
      <c r="CBK189" s="12"/>
      <c r="CBL189" s="12"/>
      <c r="CBM189" s="1"/>
      <c r="CBN189" s="5"/>
      <c r="CBO189" s="29"/>
      <c r="CBP189" s="37"/>
      <c r="CBQ189" s="13"/>
      <c r="CBR189" s="12"/>
      <c r="CBS189" s="12"/>
      <c r="CBT189" s="1"/>
      <c r="CBU189" s="5"/>
      <c r="CBV189" s="29"/>
      <c r="CBW189" s="37"/>
      <c r="CBX189" s="13"/>
      <c r="CBY189" s="12"/>
      <c r="CBZ189" s="12"/>
      <c r="CCA189" s="1"/>
      <c r="CCB189" s="5"/>
      <c r="CCC189" s="29"/>
      <c r="CCD189" s="37"/>
      <c r="CCE189" s="13"/>
      <c r="CCF189" s="12"/>
      <c r="CCG189" s="12"/>
      <c r="CCH189" s="1"/>
      <c r="CCI189" s="5"/>
      <c r="CCJ189" s="29"/>
      <c r="CCK189" s="37"/>
      <c r="CCL189" s="13"/>
      <c r="CCM189" s="12"/>
      <c r="CCN189" s="12"/>
      <c r="CCO189" s="1"/>
      <c r="CCP189" s="5"/>
      <c r="CCQ189" s="29"/>
      <c r="CCR189" s="37"/>
      <c r="CCS189" s="13"/>
      <c r="CCT189" s="12"/>
      <c r="CCU189" s="12"/>
      <c r="CCV189" s="1"/>
      <c r="CCW189" s="5"/>
      <c r="CCX189" s="29"/>
      <c r="CCY189" s="37"/>
      <c r="CCZ189" s="13"/>
      <c r="CDA189" s="12"/>
      <c r="CDB189" s="12"/>
      <c r="CDC189" s="1"/>
      <c r="CDD189" s="5"/>
      <c r="CDE189" s="29"/>
      <c r="CDF189" s="37"/>
      <c r="CDG189" s="13"/>
      <c r="CDH189" s="12"/>
      <c r="CDI189" s="12"/>
      <c r="CDJ189" s="1"/>
      <c r="CDK189" s="5"/>
      <c r="CDL189" s="29"/>
      <c r="CDM189" s="37"/>
      <c r="CDN189" s="13"/>
      <c r="CDO189" s="12"/>
      <c r="CDP189" s="12"/>
      <c r="CDQ189" s="1"/>
      <c r="CDR189" s="5"/>
      <c r="CDS189" s="29"/>
      <c r="CDT189" s="37"/>
      <c r="CDU189" s="13"/>
      <c r="CDV189" s="12"/>
      <c r="CDW189" s="12"/>
      <c r="CDX189" s="1"/>
      <c r="CDY189" s="5"/>
      <c r="CDZ189" s="29"/>
      <c r="CEA189" s="37"/>
      <c r="CEB189" s="13"/>
      <c r="CEC189" s="12"/>
      <c r="CED189" s="12"/>
      <c r="CEE189" s="1"/>
      <c r="CEF189" s="5"/>
      <c r="CEG189" s="29"/>
      <c r="CEH189" s="37"/>
      <c r="CEI189" s="13"/>
      <c r="CEJ189" s="12"/>
      <c r="CEK189" s="12"/>
      <c r="CEL189" s="1"/>
      <c r="CEM189" s="5"/>
      <c r="CEN189" s="29"/>
      <c r="CEO189" s="37"/>
      <c r="CEP189" s="13"/>
      <c r="CEQ189" s="12"/>
      <c r="CER189" s="12"/>
      <c r="CES189" s="1"/>
      <c r="CET189" s="5"/>
      <c r="CEU189" s="29"/>
      <c r="CEV189" s="37"/>
      <c r="CEW189" s="13"/>
      <c r="CEX189" s="12"/>
      <c r="CEY189" s="12"/>
      <c r="CEZ189" s="1"/>
      <c r="CFA189" s="5"/>
      <c r="CFB189" s="29"/>
      <c r="CFC189" s="37"/>
      <c r="CFD189" s="13"/>
      <c r="CFE189" s="12"/>
      <c r="CFF189" s="12"/>
      <c r="CFG189" s="1"/>
      <c r="CFH189" s="5"/>
      <c r="CFI189" s="29"/>
      <c r="CFJ189" s="37"/>
      <c r="CFK189" s="13"/>
      <c r="CFL189" s="12"/>
      <c r="CFM189" s="12"/>
      <c r="CFN189" s="1"/>
      <c r="CFO189" s="5"/>
      <c r="CFP189" s="29"/>
      <c r="CFQ189" s="37"/>
      <c r="CFR189" s="13"/>
      <c r="CFS189" s="12"/>
      <c r="CFT189" s="12"/>
      <c r="CFU189" s="1"/>
      <c r="CFV189" s="5"/>
      <c r="CFW189" s="29"/>
      <c r="CFX189" s="37"/>
      <c r="CFY189" s="13"/>
      <c r="CFZ189" s="12"/>
      <c r="CGA189" s="12"/>
      <c r="CGB189" s="1"/>
      <c r="CGC189" s="5"/>
      <c r="CGD189" s="29"/>
      <c r="CGE189" s="37"/>
      <c r="CGF189" s="13"/>
      <c r="CGG189" s="12"/>
      <c r="CGH189" s="12"/>
      <c r="CGI189" s="1"/>
      <c r="CGJ189" s="5"/>
      <c r="CGK189" s="29"/>
      <c r="CGL189" s="37"/>
      <c r="CGM189" s="13"/>
      <c r="CGN189" s="12"/>
      <c r="CGO189" s="12"/>
      <c r="CGP189" s="1"/>
      <c r="CGQ189" s="5"/>
      <c r="CGR189" s="29"/>
      <c r="CGS189" s="37"/>
      <c r="CGT189" s="13"/>
      <c r="CGU189" s="12"/>
      <c r="CGV189" s="12"/>
      <c r="CGW189" s="1"/>
      <c r="CGX189" s="5"/>
      <c r="CGY189" s="29"/>
      <c r="CGZ189" s="37"/>
      <c r="CHA189" s="13"/>
      <c r="CHB189" s="12"/>
      <c r="CHC189" s="12"/>
      <c r="CHD189" s="1"/>
      <c r="CHE189" s="5"/>
      <c r="CHF189" s="29"/>
      <c r="CHG189" s="37"/>
      <c r="CHH189" s="13"/>
      <c r="CHI189" s="12"/>
      <c r="CHJ189" s="12"/>
      <c r="CHK189" s="1"/>
      <c r="CHL189" s="5"/>
      <c r="CHM189" s="29"/>
      <c r="CHN189" s="37"/>
      <c r="CHO189" s="13"/>
      <c r="CHP189" s="12"/>
      <c r="CHQ189" s="12"/>
      <c r="CHR189" s="1"/>
      <c r="CHS189" s="5"/>
      <c r="CHT189" s="29"/>
      <c r="CHU189" s="37"/>
      <c r="CHV189" s="13"/>
      <c r="CHW189" s="12"/>
      <c r="CHX189" s="12"/>
      <c r="CHY189" s="1"/>
      <c r="CHZ189" s="5"/>
      <c r="CIA189" s="29"/>
      <c r="CIB189" s="37"/>
      <c r="CIC189" s="13"/>
      <c r="CID189" s="12"/>
      <c r="CIE189" s="12"/>
      <c r="CIF189" s="1"/>
      <c r="CIG189" s="5"/>
      <c r="CIH189" s="29"/>
      <c r="CII189" s="37"/>
      <c r="CIJ189" s="13"/>
      <c r="CIK189" s="12"/>
      <c r="CIL189" s="12"/>
      <c r="CIM189" s="1"/>
      <c r="CIN189" s="5"/>
      <c r="CIO189" s="29"/>
      <c r="CIP189" s="37"/>
      <c r="CIQ189" s="13"/>
      <c r="CIR189" s="12"/>
      <c r="CIS189" s="12"/>
      <c r="CIT189" s="1"/>
      <c r="CIU189" s="5"/>
      <c r="CIV189" s="29"/>
      <c r="CIW189" s="37"/>
      <c r="CIX189" s="13"/>
      <c r="CIY189" s="12"/>
      <c r="CIZ189" s="12"/>
      <c r="CJA189" s="1"/>
      <c r="CJB189" s="5"/>
      <c r="CJC189" s="29"/>
      <c r="CJD189" s="37"/>
      <c r="CJE189" s="13"/>
      <c r="CJF189" s="12"/>
      <c r="CJG189" s="12"/>
      <c r="CJH189" s="1"/>
      <c r="CJI189" s="5"/>
      <c r="CJJ189" s="29"/>
      <c r="CJK189" s="37"/>
      <c r="CJL189" s="13"/>
      <c r="CJM189" s="12"/>
      <c r="CJN189" s="12"/>
      <c r="CJO189" s="1"/>
      <c r="CJP189" s="5"/>
      <c r="CJQ189" s="29"/>
      <c r="CJR189" s="37"/>
      <c r="CJS189" s="13"/>
      <c r="CJT189" s="12"/>
      <c r="CJU189" s="12"/>
      <c r="CJV189" s="1"/>
      <c r="CJW189" s="5"/>
      <c r="CJX189" s="29"/>
      <c r="CJY189" s="37"/>
      <c r="CJZ189" s="13"/>
      <c r="CKA189" s="12"/>
      <c r="CKB189" s="12"/>
      <c r="CKC189" s="1"/>
      <c r="CKD189" s="5"/>
      <c r="CKE189" s="29"/>
      <c r="CKF189" s="37"/>
      <c r="CKG189" s="13"/>
      <c r="CKH189" s="12"/>
      <c r="CKI189" s="12"/>
      <c r="CKJ189" s="1"/>
      <c r="CKK189" s="5"/>
      <c r="CKL189" s="29"/>
      <c r="CKM189" s="37"/>
      <c r="CKN189" s="13"/>
      <c r="CKO189" s="12"/>
      <c r="CKP189" s="12"/>
      <c r="CKQ189" s="1"/>
      <c r="CKR189" s="5"/>
      <c r="CKS189" s="29"/>
      <c r="CKT189" s="37"/>
      <c r="CKU189" s="13"/>
      <c r="CKV189" s="12"/>
      <c r="CKW189" s="12"/>
      <c r="CKX189" s="1"/>
      <c r="CKY189" s="5"/>
      <c r="CKZ189" s="29"/>
      <c r="CLA189" s="37"/>
      <c r="CLB189" s="13"/>
      <c r="CLC189" s="12"/>
      <c r="CLD189" s="12"/>
      <c r="CLE189" s="1"/>
      <c r="CLF189" s="5"/>
      <c r="CLG189" s="29"/>
      <c r="CLH189" s="37"/>
      <c r="CLI189" s="13"/>
      <c r="CLJ189" s="12"/>
      <c r="CLK189" s="12"/>
      <c r="CLL189" s="1"/>
      <c r="CLM189" s="5"/>
      <c r="CLN189" s="29"/>
      <c r="CLO189" s="37"/>
      <c r="CLP189" s="13"/>
      <c r="CLQ189" s="12"/>
      <c r="CLR189" s="12"/>
      <c r="CLS189" s="1"/>
      <c r="CLT189" s="5"/>
      <c r="CLU189" s="29"/>
      <c r="CLV189" s="37"/>
      <c r="CLW189" s="13"/>
      <c r="CLX189" s="12"/>
      <c r="CLY189" s="12"/>
      <c r="CLZ189" s="1"/>
      <c r="CMA189" s="5"/>
      <c r="CMB189" s="29"/>
      <c r="CMC189" s="37"/>
      <c r="CMD189" s="13"/>
      <c r="CME189" s="12"/>
      <c r="CMF189" s="12"/>
      <c r="CMG189" s="1"/>
      <c r="CMH189" s="5"/>
      <c r="CMI189" s="29"/>
      <c r="CMJ189" s="37"/>
      <c r="CMK189" s="13"/>
      <c r="CML189" s="12"/>
      <c r="CMM189" s="12"/>
      <c r="CMN189" s="1"/>
      <c r="CMO189" s="5"/>
      <c r="CMP189" s="29"/>
      <c r="CMQ189" s="37"/>
      <c r="CMR189" s="13"/>
      <c r="CMS189" s="12"/>
      <c r="CMT189" s="12"/>
      <c r="CMU189" s="1"/>
      <c r="CMV189" s="5"/>
      <c r="CMW189" s="29"/>
      <c r="CMX189" s="37"/>
      <c r="CMY189" s="13"/>
      <c r="CMZ189" s="12"/>
      <c r="CNA189" s="12"/>
      <c r="CNB189" s="1"/>
      <c r="CNC189" s="5"/>
      <c r="CND189" s="29"/>
      <c r="CNE189" s="37"/>
      <c r="CNF189" s="13"/>
      <c r="CNG189" s="12"/>
      <c r="CNH189" s="12"/>
      <c r="CNI189" s="1"/>
      <c r="CNJ189" s="5"/>
      <c r="CNK189" s="29"/>
      <c r="CNL189" s="37"/>
      <c r="CNM189" s="13"/>
      <c r="CNN189" s="12"/>
      <c r="CNO189" s="12"/>
      <c r="CNP189" s="1"/>
      <c r="CNQ189" s="5"/>
      <c r="CNR189" s="29"/>
      <c r="CNS189" s="37"/>
      <c r="CNT189" s="13"/>
      <c r="CNU189" s="12"/>
      <c r="CNV189" s="12"/>
      <c r="CNW189" s="1"/>
      <c r="CNX189" s="5"/>
      <c r="CNY189" s="29"/>
      <c r="CNZ189" s="37"/>
      <c r="COA189" s="13"/>
      <c r="COB189" s="12"/>
      <c r="COC189" s="12"/>
      <c r="COD189" s="1"/>
      <c r="COE189" s="5"/>
      <c r="COF189" s="29"/>
      <c r="COG189" s="37"/>
      <c r="COH189" s="13"/>
      <c r="COI189" s="12"/>
      <c r="COJ189" s="12"/>
      <c r="COK189" s="1"/>
      <c r="COL189" s="5"/>
      <c r="COM189" s="29"/>
      <c r="CON189" s="37"/>
      <c r="COO189" s="13"/>
      <c r="COP189" s="12"/>
      <c r="COQ189" s="12"/>
      <c r="COR189" s="1"/>
      <c r="COS189" s="5"/>
      <c r="COT189" s="29"/>
      <c r="COU189" s="37"/>
      <c r="COV189" s="13"/>
      <c r="COW189" s="12"/>
      <c r="COX189" s="12"/>
      <c r="COY189" s="1"/>
      <c r="COZ189" s="5"/>
      <c r="CPA189" s="29"/>
      <c r="CPB189" s="37"/>
      <c r="CPC189" s="13"/>
      <c r="CPD189" s="12"/>
      <c r="CPE189" s="12"/>
      <c r="CPF189" s="1"/>
      <c r="CPG189" s="5"/>
      <c r="CPH189" s="29"/>
      <c r="CPI189" s="37"/>
      <c r="CPJ189" s="13"/>
      <c r="CPK189" s="12"/>
      <c r="CPL189" s="12"/>
      <c r="CPM189" s="1"/>
      <c r="CPN189" s="5"/>
      <c r="CPO189" s="29"/>
      <c r="CPP189" s="37"/>
      <c r="CPQ189" s="13"/>
      <c r="CPR189" s="12"/>
      <c r="CPS189" s="12"/>
      <c r="CPT189" s="1"/>
      <c r="CPU189" s="5"/>
      <c r="CPV189" s="29"/>
      <c r="CPW189" s="37"/>
      <c r="CPX189" s="13"/>
      <c r="CPY189" s="12"/>
      <c r="CPZ189" s="12"/>
      <c r="CQA189" s="1"/>
      <c r="CQB189" s="5"/>
      <c r="CQC189" s="29"/>
      <c r="CQD189" s="37"/>
      <c r="CQE189" s="13"/>
      <c r="CQF189" s="12"/>
      <c r="CQG189" s="12"/>
      <c r="CQH189" s="1"/>
      <c r="CQI189" s="5"/>
      <c r="CQJ189" s="29"/>
      <c r="CQK189" s="37"/>
      <c r="CQL189" s="13"/>
      <c r="CQM189" s="12"/>
      <c r="CQN189" s="12"/>
      <c r="CQO189" s="1"/>
      <c r="CQP189" s="5"/>
      <c r="CQQ189" s="29"/>
      <c r="CQR189" s="37"/>
      <c r="CQS189" s="13"/>
      <c r="CQT189" s="12"/>
      <c r="CQU189" s="12"/>
      <c r="CQV189" s="1"/>
      <c r="CQW189" s="5"/>
      <c r="CQX189" s="29"/>
      <c r="CQY189" s="37"/>
      <c r="CQZ189" s="13"/>
      <c r="CRA189" s="12"/>
      <c r="CRB189" s="12"/>
      <c r="CRC189" s="1"/>
      <c r="CRD189" s="5"/>
      <c r="CRE189" s="29"/>
      <c r="CRF189" s="37"/>
      <c r="CRG189" s="13"/>
      <c r="CRH189" s="12"/>
      <c r="CRI189" s="12"/>
      <c r="CRJ189" s="1"/>
      <c r="CRK189" s="5"/>
      <c r="CRL189" s="29"/>
      <c r="CRM189" s="37"/>
      <c r="CRN189" s="13"/>
      <c r="CRO189" s="12"/>
      <c r="CRP189" s="12"/>
      <c r="CRQ189" s="1"/>
      <c r="CRR189" s="5"/>
      <c r="CRS189" s="29"/>
      <c r="CRT189" s="37"/>
      <c r="CRU189" s="13"/>
      <c r="CRV189" s="12"/>
      <c r="CRW189" s="12"/>
      <c r="CRX189" s="1"/>
      <c r="CRY189" s="5"/>
      <c r="CRZ189" s="29"/>
      <c r="CSA189" s="37"/>
      <c r="CSB189" s="13"/>
      <c r="CSC189" s="12"/>
      <c r="CSD189" s="12"/>
      <c r="CSE189" s="1"/>
      <c r="CSF189" s="5"/>
      <c r="CSG189" s="29"/>
      <c r="CSH189" s="37"/>
      <c r="CSI189" s="13"/>
      <c r="CSJ189" s="12"/>
      <c r="CSK189" s="12"/>
      <c r="CSL189" s="1"/>
      <c r="CSM189" s="5"/>
      <c r="CSN189" s="29"/>
      <c r="CSO189" s="37"/>
      <c r="CSP189" s="13"/>
      <c r="CSQ189" s="12"/>
      <c r="CSR189" s="12"/>
      <c r="CSS189" s="1"/>
      <c r="CST189" s="5"/>
      <c r="CSU189" s="29"/>
      <c r="CSV189" s="37"/>
      <c r="CSW189" s="13"/>
      <c r="CSX189" s="12"/>
      <c r="CSY189" s="12"/>
      <c r="CSZ189" s="1"/>
      <c r="CTA189" s="5"/>
      <c r="CTB189" s="29"/>
      <c r="CTC189" s="37"/>
      <c r="CTD189" s="13"/>
      <c r="CTE189" s="12"/>
      <c r="CTF189" s="12"/>
      <c r="CTG189" s="1"/>
      <c r="CTH189" s="5"/>
      <c r="CTI189" s="29"/>
      <c r="CTJ189" s="37"/>
      <c r="CTK189" s="13"/>
      <c r="CTL189" s="12"/>
      <c r="CTM189" s="12"/>
      <c r="CTN189" s="1"/>
      <c r="CTO189" s="5"/>
      <c r="CTP189" s="29"/>
      <c r="CTQ189" s="37"/>
      <c r="CTR189" s="13"/>
      <c r="CTS189" s="12"/>
      <c r="CTT189" s="12"/>
      <c r="CTU189" s="1"/>
      <c r="CTV189" s="5"/>
      <c r="CTW189" s="29"/>
      <c r="CTX189" s="37"/>
      <c r="CTY189" s="13"/>
      <c r="CTZ189" s="12"/>
      <c r="CUA189" s="12"/>
      <c r="CUB189" s="1"/>
      <c r="CUC189" s="5"/>
      <c r="CUD189" s="29"/>
      <c r="CUE189" s="37"/>
      <c r="CUF189" s="13"/>
      <c r="CUG189" s="12"/>
      <c r="CUH189" s="12"/>
      <c r="CUI189" s="1"/>
      <c r="CUJ189" s="5"/>
      <c r="CUK189" s="29"/>
      <c r="CUL189" s="37"/>
      <c r="CUM189" s="13"/>
      <c r="CUN189" s="12"/>
      <c r="CUO189" s="12"/>
      <c r="CUP189" s="1"/>
      <c r="CUQ189" s="5"/>
      <c r="CUR189" s="29"/>
      <c r="CUS189" s="37"/>
      <c r="CUT189" s="13"/>
      <c r="CUU189" s="12"/>
      <c r="CUV189" s="12"/>
      <c r="CUW189" s="1"/>
      <c r="CUX189" s="5"/>
      <c r="CUY189" s="29"/>
      <c r="CUZ189" s="37"/>
      <c r="CVA189" s="13"/>
      <c r="CVB189" s="12"/>
      <c r="CVC189" s="12"/>
      <c r="CVD189" s="1"/>
      <c r="CVE189" s="5"/>
      <c r="CVF189" s="29"/>
      <c r="CVG189" s="37"/>
      <c r="CVH189" s="13"/>
      <c r="CVI189" s="12"/>
      <c r="CVJ189" s="12"/>
      <c r="CVK189" s="1"/>
      <c r="CVL189" s="5"/>
      <c r="CVM189" s="29"/>
      <c r="CVN189" s="37"/>
      <c r="CVO189" s="13"/>
      <c r="CVP189" s="12"/>
      <c r="CVQ189" s="12"/>
      <c r="CVR189" s="1"/>
      <c r="CVS189" s="5"/>
      <c r="CVT189" s="29"/>
      <c r="CVU189" s="37"/>
      <c r="CVV189" s="13"/>
      <c r="CVW189" s="12"/>
      <c r="CVX189" s="12"/>
      <c r="CVY189" s="1"/>
      <c r="CVZ189" s="5"/>
      <c r="CWA189" s="29"/>
      <c r="CWB189" s="37"/>
      <c r="CWC189" s="13"/>
      <c r="CWD189" s="12"/>
      <c r="CWE189" s="12"/>
      <c r="CWF189" s="1"/>
      <c r="CWG189" s="5"/>
      <c r="CWH189" s="29"/>
      <c r="CWI189" s="37"/>
      <c r="CWJ189" s="13"/>
      <c r="CWK189" s="12"/>
      <c r="CWL189" s="12"/>
      <c r="CWM189" s="1"/>
      <c r="CWN189" s="5"/>
      <c r="CWO189" s="29"/>
      <c r="CWP189" s="37"/>
      <c r="CWQ189" s="13"/>
      <c r="CWR189" s="12"/>
      <c r="CWS189" s="12"/>
      <c r="CWT189" s="1"/>
      <c r="CWU189" s="5"/>
      <c r="CWV189" s="29"/>
      <c r="CWW189" s="37"/>
      <c r="CWX189" s="13"/>
      <c r="CWY189" s="12"/>
      <c r="CWZ189" s="12"/>
      <c r="CXA189" s="1"/>
      <c r="CXB189" s="5"/>
      <c r="CXC189" s="29"/>
      <c r="CXD189" s="37"/>
      <c r="CXE189" s="13"/>
      <c r="CXF189" s="12"/>
      <c r="CXG189" s="12"/>
      <c r="CXH189" s="1"/>
      <c r="CXI189" s="5"/>
      <c r="CXJ189" s="29"/>
      <c r="CXK189" s="37"/>
      <c r="CXL189" s="13"/>
      <c r="CXM189" s="12"/>
      <c r="CXN189" s="12"/>
      <c r="CXO189" s="1"/>
      <c r="CXP189" s="5"/>
      <c r="CXQ189" s="29"/>
      <c r="CXR189" s="37"/>
      <c r="CXS189" s="13"/>
      <c r="CXT189" s="12"/>
      <c r="CXU189" s="12"/>
      <c r="CXV189" s="1"/>
      <c r="CXW189" s="5"/>
      <c r="CXX189" s="29"/>
      <c r="CXY189" s="37"/>
      <c r="CXZ189" s="13"/>
      <c r="CYA189" s="12"/>
      <c r="CYB189" s="12"/>
      <c r="CYC189" s="1"/>
      <c r="CYD189" s="5"/>
      <c r="CYE189" s="29"/>
      <c r="CYF189" s="37"/>
      <c r="CYG189" s="13"/>
      <c r="CYH189" s="12"/>
      <c r="CYI189" s="12"/>
      <c r="CYJ189" s="1"/>
      <c r="CYK189" s="5"/>
      <c r="CYL189" s="29"/>
      <c r="CYM189" s="37"/>
      <c r="CYN189" s="13"/>
      <c r="CYO189" s="12"/>
      <c r="CYP189" s="12"/>
      <c r="CYQ189" s="1"/>
      <c r="CYR189" s="5"/>
      <c r="CYS189" s="29"/>
      <c r="CYT189" s="37"/>
      <c r="CYU189" s="13"/>
      <c r="CYV189" s="12"/>
      <c r="CYW189" s="12"/>
      <c r="CYX189" s="1"/>
      <c r="CYY189" s="5"/>
      <c r="CYZ189" s="29"/>
      <c r="CZA189" s="37"/>
      <c r="CZB189" s="13"/>
      <c r="CZC189" s="12"/>
      <c r="CZD189" s="12"/>
      <c r="CZE189" s="1"/>
      <c r="CZF189" s="5"/>
      <c r="CZG189" s="29"/>
      <c r="CZH189" s="37"/>
      <c r="CZI189" s="13"/>
      <c r="CZJ189" s="12"/>
      <c r="CZK189" s="12"/>
      <c r="CZL189" s="1"/>
      <c r="CZM189" s="5"/>
      <c r="CZN189" s="29"/>
      <c r="CZO189" s="37"/>
      <c r="CZP189" s="13"/>
      <c r="CZQ189" s="12"/>
      <c r="CZR189" s="12"/>
      <c r="CZS189" s="1"/>
      <c r="CZT189" s="5"/>
      <c r="CZU189" s="29"/>
      <c r="CZV189" s="37"/>
      <c r="CZW189" s="13"/>
      <c r="CZX189" s="12"/>
      <c r="CZY189" s="12"/>
      <c r="CZZ189" s="1"/>
      <c r="DAA189" s="5"/>
      <c r="DAB189" s="29"/>
      <c r="DAC189" s="37"/>
      <c r="DAD189" s="13"/>
      <c r="DAE189" s="12"/>
      <c r="DAF189" s="12"/>
      <c r="DAG189" s="1"/>
      <c r="DAH189" s="5"/>
      <c r="DAI189" s="29"/>
      <c r="DAJ189" s="37"/>
      <c r="DAK189" s="13"/>
      <c r="DAL189" s="12"/>
      <c r="DAM189" s="12"/>
      <c r="DAN189" s="1"/>
      <c r="DAO189" s="5"/>
      <c r="DAP189" s="29"/>
      <c r="DAQ189" s="37"/>
      <c r="DAR189" s="13"/>
      <c r="DAS189" s="12"/>
      <c r="DAT189" s="12"/>
      <c r="DAU189" s="1"/>
      <c r="DAV189" s="5"/>
      <c r="DAW189" s="29"/>
      <c r="DAX189" s="37"/>
      <c r="DAY189" s="13"/>
      <c r="DAZ189" s="12"/>
      <c r="DBA189" s="12"/>
      <c r="DBB189" s="1"/>
      <c r="DBC189" s="5"/>
      <c r="DBD189" s="29"/>
      <c r="DBE189" s="37"/>
      <c r="DBF189" s="13"/>
      <c r="DBG189" s="12"/>
      <c r="DBH189" s="12"/>
      <c r="DBI189" s="1"/>
      <c r="DBJ189" s="5"/>
      <c r="DBK189" s="29"/>
      <c r="DBL189" s="37"/>
      <c r="DBM189" s="13"/>
      <c r="DBN189" s="12"/>
      <c r="DBO189" s="12"/>
      <c r="DBP189" s="1"/>
      <c r="DBQ189" s="5"/>
      <c r="DBR189" s="29"/>
      <c r="DBS189" s="37"/>
      <c r="DBT189" s="13"/>
      <c r="DBU189" s="12"/>
      <c r="DBV189" s="12"/>
      <c r="DBW189" s="1"/>
      <c r="DBX189" s="5"/>
      <c r="DBY189" s="29"/>
      <c r="DBZ189" s="37"/>
      <c r="DCA189" s="13"/>
      <c r="DCB189" s="12"/>
      <c r="DCC189" s="12"/>
      <c r="DCD189" s="1"/>
      <c r="DCE189" s="5"/>
      <c r="DCF189" s="29"/>
      <c r="DCG189" s="37"/>
      <c r="DCH189" s="13"/>
      <c r="DCI189" s="12"/>
      <c r="DCJ189" s="12"/>
      <c r="DCK189" s="1"/>
      <c r="DCL189" s="5"/>
      <c r="DCM189" s="29"/>
      <c r="DCN189" s="37"/>
      <c r="DCO189" s="13"/>
      <c r="DCP189" s="12"/>
      <c r="DCQ189" s="12"/>
      <c r="DCR189" s="1"/>
      <c r="DCS189" s="5"/>
      <c r="DCT189" s="29"/>
      <c r="DCU189" s="37"/>
      <c r="DCV189" s="13"/>
      <c r="DCW189" s="12"/>
      <c r="DCX189" s="12"/>
      <c r="DCY189" s="1"/>
      <c r="DCZ189" s="5"/>
      <c r="DDA189" s="29"/>
      <c r="DDB189" s="37"/>
      <c r="DDC189" s="13"/>
      <c r="DDD189" s="12"/>
      <c r="DDE189" s="12"/>
      <c r="DDF189" s="1"/>
      <c r="DDG189" s="5"/>
      <c r="DDH189" s="29"/>
      <c r="DDI189" s="37"/>
      <c r="DDJ189" s="13"/>
      <c r="DDK189" s="12"/>
      <c r="DDL189" s="12"/>
      <c r="DDM189" s="1"/>
      <c r="DDN189" s="5"/>
      <c r="DDO189" s="29"/>
      <c r="DDP189" s="37"/>
      <c r="DDQ189" s="13"/>
      <c r="DDR189" s="12"/>
      <c r="DDS189" s="12"/>
      <c r="DDT189" s="1"/>
      <c r="DDU189" s="5"/>
      <c r="DDV189" s="29"/>
      <c r="DDW189" s="37"/>
      <c r="DDX189" s="13"/>
      <c r="DDY189" s="12"/>
      <c r="DDZ189" s="12"/>
      <c r="DEA189" s="1"/>
      <c r="DEB189" s="5"/>
      <c r="DEC189" s="29"/>
      <c r="DED189" s="37"/>
      <c r="DEE189" s="13"/>
      <c r="DEF189" s="12"/>
      <c r="DEG189" s="12"/>
      <c r="DEH189" s="1"/>
      <c r="DEI189" s="5"/>
      <c r="DEJ189" s="29"/>
      <c r="DEK189" s="37"/>
      <c r="DEL189" s="13"/>
      <c r="DEM189" s="12"/>
      <c r="DEN189" s="12"/>
      <c r="DEO189" s="1"/>
      <c r="DEP189" s="5"/>
      <c r="DEQ189" s="29"/>
      <c r="DER189" s="37"/>
      <c r="DES189" s="13"/>
      <c r="DET189" s="12"/>
      <c r="DEU189" s="12"/>
      <c r="DEV189" s="1"/>
      <c r="DEW189" s="5"/>
      <c r="DEX189" s="29"/>
      <c r="DEY189" s="37"/>
      <c r="DEZ189" s="13"/>
      <c r="DFA189" s="12"/>
      <c r="DFB189" s="12"/>
      <c r="DFC189" s="1"/>
      <c r="DFD189" s="5"/>
      <c r="DFE189" s="29"/>
      <c r="DFF189" s="37"/>
      <c r="DFG189" s="13"/>
      <c r="DFH189" s="12"/>
      <c r="DFI189" s="12"/>
      <c r="DFJ189" s="1"/>
      <c r="DFK189" s="5"/>
      <c r="DFL189" s="29"/>
      <c r="DFM189" s="37"/>
      <c r="DFN189" s="13"/>
      <c r="DFO189" s="12"/>
      <c r="DFP189" s="12"/>
      <c r="DFQ189" s="1"/>
      <c r="DFR189" s="5"/>
      <c r="DFS189" s="29"/>
      <c r="DFT189" s="37"/>
      <c r="DFU189" s="13"/>
      <c r="DFV189" s="12"/>
      <c r="DFW189" s="12"/>
      <c r="DFX189" s="1"/>
      <c r="DFY189" s="5"/>
      <c r="DFZ189" s="29"/>
      <c r="DGA189" s="37"/>
      <c r="DGB189" s="13"/>
      <c r="DGC189" s="12"/>
      <c r="DGD189" s="12"/>
      <c r="DGE189" s="1"/>
      <c r="DGF189" s="5"/>
      <c r="DGG189" s="29"/>
      <c r="DGH189" s="37"/>
      <c r="DGI189" s="13"/>
      <c r="DGJ189" s="12"/>
      <c r="DGK189" s="12"/>
      <c r="DGL189" s="1"/>
      <c r="DGM189" s="5"/>
      <c r="DGN189" s="29"/>
      <c r="DGO189" s="37"/>
      <c r="DGP189" s="13"/>
      <c r="DGQ189" s="12"/>
      <c r="DGR189" s="12"/>
      <c r="DGS189" s="1"/>
      <c r="DGT189" s="5"/>
      <c r="DGU189" s="29"/>
      <c r="DGV189" s="37"/>
      <c r="DGW189" s="13"/>
      <c r="DGX189" s="12"/>
      <c r="DGY189" s="12"/>
      <c r="DGZ189" s="1"/>
      <c r="DHA189" s="5"/>
      <c r="DHB189" s="29"/>
      <c r="DHC189" s="37"/>
      <c r="DHD189" s="13"/>
      <c r="DHE189" s="12"/>
      <c r="DHF189" s="12"/>
      <c r="DHG189" s="1"/>
      <c r="DHH189" s="5"/>
      <c r="DHI189" s="29"/>
      <c r="DHJ189" s="37"/>
      <c r="DHK189" s="13"/>
      <c r="DHL189" s="12"/>
      <c r="DHM189" s="12"/>
      <c r="DHN189" s="1"/>
      <c r="DHO189" s="5"/>
      <c r="DHP189" s="29"/>
      <c r="DHQ189" s="37"/>
      <c r="DHR189" s="13"/>
      <c r="DHS189" s="12"/>
      <c r="DHT189" s="12"/>
      <c r="DHU189" s="1"/>
      <c r="DHV189" s="5"/>
      <c r="DHW189" s="29"/>
      <c r="DHX189" s="37"/>
      <c r="DHY189" s="13"/>
      <c r="DHZ189" s="12"/>
      <c r="DIA189" s="12"/>
      <c r="DIB189" s="1"/>
      <c r="DIC189" s="5"/>
      <c r="DID189" s="29"/>
      <c r="DIE189" s="37"/>
      <c r="DIF189" s="13"/>
      <c r="DIG189" s="12"/>
      <c r="DIH189" s="12"/>
      <c r="DII189" s="1"/>
      <c r="DIJ189" s="5"/>
      <c r="DIK189" s="29"/>
      <c r="DIL189" s="37"/>
      <c r="DIM189" s="13"/>
      <c r="DIN189" s="12"/>
      <c r="DIO189" s="12"/>
      <c r="DIP189" s="1"/>
      <c r="DIQ189" s="5"/>
      <c r="DIR189" s="29"/>
      <c r="DIS189" s="37"/>
      <c r="DIT189" s="13"/>
      <c r="DIU189" s="12"/>
      <c r="DIV189" s="12"/>
      <c r="DIW189" s="1"/>
      <c r="DIX189" s="5"/>
      <c r="DIY189" s="29"/>
      <c r="DIZ189" s="37"/>
      <c r="DJA189" s="13"/>
      <c r="DJB189" s="12"/>
      <c r="DJC189" s="12"/>
      <c r="DJD189" s="1"/>
      <c r="DJE189" s="5"/>
      <c r="DJF189" s="29"/>
      <c r="DJG189" s="37"/>
      <c r="DJH189" s="13"/>
      <c r="DJI189" s="12"/>
      <c r="DJJ189" s="12"/>
      <c r="DJK189" s="1"/>
      <c r="DJL189" s="5"/>
      <c r="DJM189" s="29"/>
      <c r="DJN189" s="37"/>
      <c r="DJO189" s="13"/>
      <c r="DJP189" s="12"/>
      <c r="DJQ189" s="12"/>
      <c r="DJR189" s="1"/>
      <c r="DJS189" s="5"/>
      <c r="DJT189" s="29"/>
      <c r="DJU189" s="37"/>
      <c r="DJV189" s="13"/>
      <c r="DJW189" s="12"/>
      <c r="DJX189" s="12"/>
      <c r="DJY189" s="1"/>
      <c r="DJZ189" s="5"/>
      <c r="DKA189" s="29"/>
      <c r="DKB189" s="37"/>
      <c r="DKC189" s="13"/>
      <c r="DKD189" s="12"/>
      <c r="DKE189" s="12"/>
      <c r="DKF189" s="1"/>
      <c r="DKG189" s="5"/>
      <c r="DKH189" s="29"/>
      <c r="DKI189" s="37"/>
      <c r="DKJ189" s="13"/>
      <c r="DKK189" s="12"/>
      <c r="DKL189" s="12"/>
      <c r="DKM189" s="1"/>
      <c r="DKN189" s="5"/>
      <c r="DKO189" s="29"/>
      <c r="DKP189" s="37"/>
      <c r="DKQ189" s="13"/>
      <c r="DKR189" s="12"/>
      <c r="DKS189" s="12"/>
      <c r="DKT189" s="1"/>
      <c r="DKU189" s="5"/>
      <c r="DKV189" s="29"/>
      <c r="DKW189" s="37"/>
      <c r="DKX189" s="13"/>
      <c r="DKY189" s="12"/>
      <c r="DKZ189" s="12"/>
      <c r="DLA189" s="1"/>
      <c r="DLB189" s="5"/>
      <c r="DLC189" s="29"/>
      <c r="DLD189" s="37"/>
      <c r="DLE189" s="13"/>
      <c r="DLF189" s="12"/>
      <c r="DLG189" s="12"/>
      <c r="DLH189" s="1"/>
      <c r="DLI189" s="5"/>
      <c r="DLJ189" s="29"/>
      <c r="DLK189" s="37"/>
      <c r="DLL189" s="13"/>
      <c r="DLM189" s="12"/>
      <c r="DLN189" s="12"/>
      <c r="DLO189" s="1"/>
      <c r="DLP189" s="5"/>
      <c r="DLQ189" s="29"/>
      <c r="DLR189" s="37"/>
      <c r="DLS189" s="13"/>
      <c r="DLT189" s="12"/>
      <c r="DLU189" s="12"/>
      <c r="DLV189" s="1"/>
      <c r="DLW189" s="5"/>
      <c r="DLX189" s="29"/>
      <c r="DLY189" s="37"/>
      <c r="DLZ189" s="13"/>
      <c r="DMA189" s="12"/>
      <c r="DMB189" s="12"/>
      <c r="DMC189" s="1"/>
      <c r="DMD189" s="5"/>
      <c r="DME189" s="29"/>
      <c r="DMF189" s="37"/>
      <c r="DMG189" s="13"/>
      <c r="DMH189" s="12"/>
      <c r="DMI189" s="12"/>
      <c r="DMJ189" s="1"/>
      <c r="DMK189" s="5"/>
      <c r="DML189" s="29"/>
      <c r="DMM189" s="37"/>
      <c r="DMN189" s="13"/>
      <c r="DMO189" s="12"/>
      <c r="DMP189" s="12"/>
      <c r="DMQ189" s="1"/>
      <c r="DMR189" s="5"/>
      <c r="DMS189" s="29"/>
      <c r="DMT189" s="37"/>
      <c r="DMU189" s="13"/>
      <c r="DMV189" s="12"/>
      <c r="DMW189" s="12"/>
      <c r="DMX189" s="1"/>
      <c r="DMY189" s="5"/>
      <c r="DMZ189" s="29"/>
      <c r="DNA189" s="37"/>
      <c r="DNB189" s="13"/>
      <c r="DNC189" s="12"/>
      <c r="DND189" s="12"/>
      <c r="DNE189" s="1"/>
      <c r="DNF189" s="5"/>
      <c r="DNG189" s="29"/>
      <c r="DNH189" s="37"/>
      <c r="DNI189" s="13"/>
      <c r="DNJ189" s="12"/>
      <c r="DNK189" s="12"/>
      <c r="DNL189" s="1"/>
      <c r="DNM189" s="5"/>
      <c r="DNN189" s="29"/>
      <c r="DNO189" s="37"/>
      <c r="DNP189" s="13"/>
      <c r="DNQ189" s="12"/>
      <c r="DNR189" s="12"/>
      <c r="DNS189" s="1"/>
      <c r="DNT189" s="5"/>
      <c r="DNU189" s="29"/>
      <c r="DNV189" s="37"/>
      <c r="DNW189" s="13"/>
      <c r="DNX189" s="12"/>
      <c r="DNY189" s="12"/>
      <c r="DNZ189" s="1"/>
      <c r="DOA189" s="5"/>
      <c r="DOB189" s="29"/>
      <c r="DOC189" s="37"/>
      <c r="DOD189" s="13"/>
      <c r="DOE189" s="12"/>
      <c r="DOF189" s="12"/>
      <c r="DOG189" s="1"/>
      <c r="DOH189" s="5"/>
      <c r="DOI189" s="29"/>
      <c r="DOJ189" s="37"/>
      <c r="DOK189" s="13"/>
      <c r="DOL189" s="12"/>
      <c r="DOM189" s="12"/>
      <c r="DON189" s="1"/>
      <c r="DOO189" s="5"/>
      <c r="DOP189" s="29"/>
      <c r="DOQ189" s="37"/>
      <c r="DOR189" s="13"/>
      <c r="DOS189" s="12"/>
      <c r="DOT189" s="12"/>
      <c r="DOU189" s="1"/>
      <c r="DOV189" s="5"/>
      <c r="DOW189" s="29"/>
      <c r="DOX189" s="37"/>
      <c r="DOY189" s="13"/>
      <c r="DOZ189" s="12"/>
      <c r="DPA189" s="12"/>
      <c r="DPB189" s="1"/>
      <c r="DPC189" s="5"/>
      <c r="DPD189" s="29"/>
      <c r="DPE189" s="37"/>
      <c r="DPF189" s="13"/>
      <c r="DPG189" s="12"/>
      <c r="DPH189" s="12"/>
      <c r="DPI189" s="1"/>
      <c r="DPJ189" s="5"/>
      <c r="DPK189" s="29"/>
      <c r="DPL189" s="37"/>
      <c r="DPM189" s="13"/>
      <c r="DPN189" s="12"/>
      <c r="DPO189" s="12"/>
      <c r="DPP189" s="1"/>
      <c r="DPQ189" s="5"/>
      <c r="DPR189" s="29"/>
      <c r="DPS189" s="37"/>
      <c r="DPT189" s="13"/>
      <c r="DPU189" s="12"/>
      <c r="DPV189" s="12"/>
      <c r="DPW189" s="1"/>
      <c r="DPX189" s="5"/>
      <c r="DPY189" s="29"/>
      <c r="DPZ189" s="37"/>
      <c r="DQA189" s="13"/>
      <c r="DQB189" s="12"/>
      <c r="DQC189" s="12"/>
      <c r="DQD189" s="1"/>
      <c r="DQE189" s="5"/>
      <c r="DQF189" s="29"/>
      <c r="DQG189" s="37"/>
      <c r="DQH189" s="13"/>
      <c r="DQI189" s="12"/>
      <c r="DQJ189" s="12"/>
      <c r="DQK189" s="1"/>
      <c r="DQL189" s="5"/>
      <c r="DQM189" s="29"/>
      <c r="DQN189" s="37"/>
      <c r="DQO189" s="13"/>
      <c r="DQP189" s="12"/>
      <c r="DQQ189" s="12"/>
      <c r="DQR189" s="1"/>
      <c r="DQS189" s="5"/>
      <c r="DQT189" s="29"/>
      <c r="DQU189" s="37"/>
      <c r="DQV189" s="13"/>
      <c r="DQW189" s="12"/>
      <c r="DQX189" s="12"/>
      <c r="DQY189" s="1"/>
      <c r="DQZ189" s="5"/>
      <c r="DRA189" s="29"/>
      <c r="DRB189" s="37"/>
      <c r="DRC189" s="13"/>
      <c r="DRD189" s="12"/>
      <c r="DRE189" s="12"/>
      <c r="DRF189" s="1"/>
      <c r="DRG189" s="5"/>
      <c r="DRH189" s="29"/>
      <c r="DRI189" s="37"/>
      <c r="DRJ189" s="13"/>
      <c r="DRK189" s="12"/>
      <c r="DRL189" s="12"/>
      <c r="DRM189" s="1"/>
      <c r="DRN189" s="5"/>
      <c r="DRO189" s="29"/>
      <c r="DRP189" s="37"/>
      <c r="DRQ189" s="13"/>
      <c r="DRR189" s="12"/>
      <c r="DRS189" s="12"/>
      <c r="DRT189" s="1"/>
      <c r="DRU189" s="5"/>
      <c r="DRV189" s="29"/>
      <c r="DRW189" s="37"/>
      <c r="DRX189" s="13"/>
      <c r="DRY189" s="12"/>
      <c r="DRZ189" s="12"/>
      <c r="DSA189" s="1"/>
      <c r="DSB189" s="5"/>
      <c r="DSC189" s="29"/>
      <c r="DSD189" s="37"/>
      <c r="DSE189" s="13"/>
      <c r="DSF189" s="12"/>
      <c r="DSG189" s="12"/>
      <c r="DSH189" s="1"/>
      <c r="DSI189" s="5"/>
      <c r="DSJ189" s="29"/>
      <c r="DSK189" s="37"/>
      <c r="DSL189" s="13"/>
      <c r="DSM189" s="12"/>
      <c r="DSN189" s="12"/>
      <c r="DSO189" s="1"/>
      <c r="DSP189" s="5"/>
      <c r="DSQ189" s="29"/>
      <c r="DSR189" s="37"/>
      <c r="DSS189" s="13"/>
      <c r="DST189" s="12"/>
      <c r="DSU189" s="12"/>
      <c r="DSV189" s="1"/>
      <c r="DSW189" s="5"/>
      <c r="DSX189" s="29"/>
      <c r="DSY189" s="37"/>
      <c r="DSZ189" s="13"/>
      <c r="DTA189" s="12"/>
      <c r="DTB189" s="12"/>
      <c r="DTC189" s="1"/>
      <c r="DTD189" s="5"/>
      <c r="DTE189" s="29"/>
      <c r="DTF189" s="37"/>
      <c r="DTG189" s="13"/>
      <c r="DTH189" s="12"/>
      <c r="DTI189" s="12"/>
      <c r="DTJ189" s="1"/>
      <c r="DTK189" s="5"/>
      <c r="DTL189" s="29"/>
      <c r="DTM189" s="37"/>
      <c r="DTN189" s="13"/>
      <c r="DTO189" s="12"/>
      <c r="DTP189" s="12"/>
      <c r="DTQ189" s="1"/>
      <c r="DTR189" s="5"/>
      <c r="DTS189" s="29"/>
      <c r="DTT189" s="37"/>
      <c r="DTU189" s="13"/>
      <c r="DTV189" s="12"/>
      <c r="DTW189" s="12"/>
      <c r="DTX189" s="1"/>
      <c r="DTY189" s="5"/>
      <c r="DTZ189" s="29"/>
      <c r="DUA189" s="37"/>
      <c r="DUB189" s="13"/>
      <c r="DUC189" s="12"/>
      <c r="DUD189" s="12"/>
      <c r="DUE189" s="1"/>
      <c r="DUF189" s="5"/>
      <c r="DUG189" s="29"/>
      <c r="DUH189" s="37"/>
      <c r="DUI189" s="13"/>
      <c r="DUJ189" s="12"/>
      <c r="DUK189" s="12"/>
      <c r="DUL189" s="1"/>
      <c r="DUM189" s="5"/>
      <c r="DUN189" s="29"/>
      <c r="DUO189" s="37"/>
      <c r="DUP189" s="13"/>
      <c r="DUQ189" s="12"/>
      <c r="DUR189" s="12"/>
      <c r="DUS189" s="1"/>
      <c r="DUT189" s="5"/>
      <c r="DUU189" s="29"/>
      <c r="DUV189" s="37"/>
      <c r="DUW189" s="13"/>
      <c r="DUX189" s="12"/>
      <c r="DUY189" s="12"/>
      <c r="DUZ189" s="1"/>
      <c r="DVA189" s="5"/>
      <c r="DVB189" s="29"/>
      <c r="DVC189" s="37"/>
      <c r="DVD189" s="13"/>
      <c r="DVE189" s="12"/>
      <c r="DVF189" s="12"/>
      <c r="DVG189" s="1"/>
      <c r="DVH189" s="5"/>
      <c r="DVI189" s="29"/>
      <c r="DVJ189" s="37"/>
      <c r="DVK189" s="13"/>
      <c r="DVL189" s="12"/>
      <c r="DVM189" s="12"/>
      <c r="DVN189" s="1"/>
      <c r="DVO189" s="5"/>
      <c r="DVP189" s="29"/>
      <c r="DVQ189" s="37"/>
      <c r="DVR189" s="13"/>
      <c r="DVS189" s="12"/>
      <c r="DVT189" s="12"/>
      <c r="DVU189" s="1"/>
      <c r="DVV189" s="5"/>
      <c r="DVW189" s="29"/>
      <c r="DVX189" s="37"/>
      <c r="DVY189" s="13"/>
      <c r="DVZ189" s="12"/>
      <c r="DWA189" s="12"/>
      <c r="DWB189" s="1"/>
      <c r="DWC189" s="5"/>
      <c r="DWD189" s="29"/>
      <c r="DWE189" s="37"/>
      <c r="DWF189" s="13"/>
      <c r="DWG189" s="12"/>
      <c r="DWH189" s="12"/>
      <c r="DWI189" s="1"/>
      <c r="DWJ189" s="5"/>
      <c r="DWK189" s="29"/>
      <c r="DWL189" s="37"/>
      <c r="DWM189" s="13"/>
      <c r="DWN189" s="12"/>
      <c r="DWO189" s="12"/>
      <c r="DWP189" s="1"/>
      <c r="DWQ189" s="5"/>
      <c r="DWR189" s="29"/>
      <c r="DWS189" s="37"/>
      <c r="DWT189" s="13"/>
      <c r="DWU189" s="12"/>
      <c r="DWV189" s="12"/>
      <c r="DWW189" s="1"/>
      <c r="DWX189" s="5"/>
      <c r="DWY189" s="29"/>
      <c r="DWZ189" s="37"/>
      <c r="DXA189" s="13"/>
      <c r="DXB189" s="12"/>
      <c r="DXC189" s="12"/>
      <c r="DXD189" s="1"/>
      <c r="DXE189" s="5"/>
      <c r="DXF189" s="29"/>
      <c r="DXG189" s="37"/>
      <c r="DXH189" s="13"/>
      <c r="DXI189" s="12"/>
      <c r="DXJ189" s="12"/>
      <c r="DXK189" s="1"/>
      <c r="DXL189" s="5"/>
      <c r="DXM189" s="29"/>
      <c r="DXN189" s="37"/>
      <c r="DXO189" s="13"/>
      <c r="DXP189" s="12"/>
      <c r="DXQ189" s="12"/>
      <c r="DXR189" s="1"/>
      <c r="DXS189" s="5"/>
      <c r="DXT189" s="29"/>
      <c r="DXU189" s="37"/>
      <c r="DXV189" s="13"/>
      <c r="DXW189" s="12"/>
      <c r="DXX189" s="12"/>
      <c r="DXY189" s="1"/>
      <c r="DXZ189" s="5"/>
      <c r="DYA189" s="29"/>
      <c r="DYB189" s="37"/>
      <c r="DYC189" s="13"/>
      <c r="DYD189" s="12"/>
      <c r="DYE189" s="12"/>
      <c r="DYF189" s="1"/>
      <c r="DYG189" s="5"/>
      <c r="DYH189" s="29"/>
      <c r="DYI189" s="37"/>
      <c r="DYJ189" s="13"/>
      <c r="DYK189" s="12"/>
      <c r="DYL189" s="12"/>
      <c r="DYM189" s="1"/>
      <c r="DYN189" s="5"/>
      <c r="DYO189" s="29"/>
      <c r="DYP189" s="37"/>
      <c r="DYQ189" s="13"/>
      <c r="DYR189" s="12"/>
      <c r="DYS189" s="12"/>
      <c r="DYT189" s="1"/>
      <c r="DYU189" s="5"/>
      <c r="DYV189" s="29"/>
      <c r="DYW189" s="37"/>
      <c r="DYX189" s="13"/>
      <c r="DYY189" s="12"/>
      <c r="DYZ189" s="12"/>
      <c r="DZA189" s="1"/>
      <c r="DZB189" s="5"/>
      <c r="DZC189" s="29"/>
      <c r="DZD189" s="37"/>
      <c r="DZE189" s="13"/>
      <c r="DZF189" s="12"/>
      <c r="DZG189" s="12"/>
      <c r="DZH189" s="1"/>
      <c r="DZI189" s="5"/>
      <c r="DZJ189" s="29"/>
      <c r="DZK189" s="37"/>
      <c r="DZL189" s="13"/>
      <c r="DZM189" s="12"/>
      <c r="DZN189" s="12"/>
      <c r="DZO189" s="1"/>
      <c r="DZP189" s="5"/>
      <c r="DZQ189" s="29"/>
      <c r="DZR189" s="37"/>
      <c r="DZS189" s="13"/>
      <c r="DZT189" s="12"/>
      <c r="DZU189" s="12"/>
      <c r="DZV189" s="1"/>
      <c r="DZW189" s="5"/>
      <c r="DZX189" s="29"/>
      <c r="DZY189" s="37"/>
      <c r="DZZ189" s="13"/>
      <c r="EAA189" s="12"/>
      <c r="EAB189" s="12"/>
      <c r="EAC189" s="1"/>
      <c r="EAD189" s="5"/>
      <c r="EAE189" s="29"/>
      <c r="EAF189" s="37"/>
      <c r="EAG189" s="13"/>
      <c r="EAH189" s="12"/>
      <c r="EAI189" s="12"/>
      <c r="EAJ189" s="1"/>
      <c r="EAK189" s="5"/>
      <c r="EAL189" s="29"/>
      <c r="EAM189" s="37"/>
      <c r="EAN189" s="13"/>
      <c r="EAO189" s="12"/>
      <c r="EAP189" s="12"/>
      <c r="EAQ189" s="1"/>
      <c r="EAR189" s="5"/>
      <c r="EAS189" s="29"/>
      <c r="EAT189" s="37"/>
      <c r="EAU189" s="13"/>
      <c r="EAV189" s="12"/>
      <c r="EAW189" s="12"/>
      <c r="EAX189" s="1"/>
      <c r="EAY189" s="5"/>
      <c r="EAZ189" s="29"/>
      <c r="EBA189" s="37"/>
      <c r="EBB189" s="13"/>
      <c r="EBC189" s="12"/>
      <c r="EBD189" s="12"/>
      <c r="EBE189" s="1"/>
      <c r="EBF189" s="5"/>
      <c r="EBG189" s="29"/>
      <c r="EBH189" s="37"/>
      <c r="EBI189" s="13"/>
      <c r="EBJ189" s="12"/>
      <c r="EBK189" s="12"/>
      <c r="EBL189" s="1"/>
      <c r="EBM189" s="5"/>
      <c r="EBN189" s="29"/>
      <c r="EBO189" s="37"/>
      <c r="EBP189" s="13"/>
      <c r="EBQ189" s="12"/>
      <c r="EBR189" s="12"/>
      <c r="EBS189" s="1"/>
      <c r="EBT189" s="5"/>
      <c r="EBU189" s="29"/>
      <c r="EBV189" s="37"/>
      <c r="EBW189" s="13"/>
      <c r="EBX189" s="12"/>
      <c r="EBY189" s="12"/>
      <c r="EBZ189" s="1"/>
      <c r="ECA189" s="5"/>
      <c r="ECB189" s="29"/>
      <c r="ECC189" s="37"/>
      <c r="ECD189" s="13"/>
      <c r="ECE189" s="12"/>
      <c r="ECF189" s="12"/>
      <c r="ECG189" s="1"/>
      <c r="ECH189" s="5"/>
      <c r="ECI189" s="29"/>
      <c r="ECJ189" s="37"/>
      <c r="ECK189" s="13"/>
      <c r="ECL189" s="12"/>
      <c r="ECM189" s="12"/>
      <c r="ECN189" s="1"/>
      <c r="ECO189" s="5"/>
      <c r="ECP189" s="29"/>
      <c r="ECQ189" s="37"/>
      <c r="ECR189" s="13"/>
      <c r="ECS189" s="12"/>
      <c r="ECT189" s="12"/>
      <c r="ECU189" s="1"/>
      <c r="ECV189" s="5"/>
      <c r="ECW189" s="29"/>
      <c r="ECX189" s="37"/>
      <c r="ECY189" s="13"/>
      <c r="ECZ189" s="12"/>
      <c r="EDA189" s="12"/>
      <c r="EDB189" s="1"/>
      <c r="EDC189" s="5"/>
      <c r="EDD189" s="29"/>
      <c r="EDE189" s="37"/>
      <c r="EDF189" s="13"/>
      <c r="EDG189" s="12"/>
      <c r="EDH189" s="12"/>
      <c r="EDI189" s="1"/>
      <c r="EDJ189" s="5"/>
      <c r="EDK189" s="29"/>
      <c r="EDL189" s="37"/>
      <c r="EDM189" s="13"/>
      <c r="EDN189" s="12"/>
      <c r="EDO189" s="12"/>
      <c r="EDP189" s="1"/>
      <c r="EDQ189" s="5"/>
      <c r="EDR189" s="29"/>
      <c r="EDS189" s="37"/>
      <c r="EDT189" s="13"/>
      <c r="EDU189" s="12"/>
      <c r="EDV189" s="12"/>
      <c r="EDW189" s="1"/>
      <c r="EDX189" s="5"/>
      <c r="EDY189" s="29"/>
      <c r="EDZ189" s="37"/>
      <c r="EEA189" s="13"/>
      <c r="EEB189" s="12"/>
      <c r="EEC189" s="12"/>
      <c r="EED189" s="1"/>
      <c r="EEE189" s="5"/>
      <c r="EEF189" s="29"/>
      <c r="EEG189" s="37"/>
      <c r="EEH189" s="13"/>
      <c r="EEI189" s="12"/>
      <c r="EEJ189" s="12"/>
      <c r="EEK189" s="1"/>
      <c r="EEL189" s="5"/>
      <c r="EEM189" s="29"/>
      <c r="EEN189" s="37"/>
      <c r="EEO189" s="13"/>
      <c r="EEP189" s="12"/>
      <c r="EEQ189" s="12"/>
      <c r="EER189" s="1"/>
      <c r="EES189" s="5"/>
      <c r="EET189" s="29"/>
      <c r="EEU189" s="37"/>
      <c r="EEV189" s="13"/>
      <c r="EEW189" s="12"/>
      <c r="EEX189" s="12"/>
      <c r="EEY189" s="1"/>
      <c r="EEZ189" s="5"/>
      <c r="EFA189" s="29"/>
      <c r="EFB189" s="37"/>
      <c r="EFC189" s="13"/>
      <c r="EFD189" s="12"/>
      <c r="EFE189" s="12"/>
      <c r="EFF189" s="1"/>
      <c r="EFG189" s="5"/>
      <c r="EFH189" s="29"/>
      <c r="EFI189" s="37"/>
      <c r="EFJ189" s="13"/>
      <c r="EFK189" s="12"/>
      <c r="EFL189" s="12"/>
      <c r="EFM189" s="1"/>
      <c r="EFN189" s="5"/>
      <c r="EFO189" s="29"/>
      <c r="EFP189" s="37"/>
      <c r="EFQ189" s="13"/>
      <c r="EFR189" s="12"/>
      <c r="EFS189" s="12"/>
      <c r="EFT189" s="1"/>
      <c r="EFU189" s="5"/>
      <c r="EFV189" s="29"/>
      <c r="EFW189" s="37"/>
      <c r="EFX189" s="13"/>
      <c r="EFY189" s="12"/>
      <c r="EFZ189" s="12"/>
      <c r="EGA189" s="1"/>
      <c r="EGB189" s="5"/>
      <c r="EGC189" s="29"/>
      <c r="EGD189" s="37"/>
      <c r="EGE189" s="13"/>
      <c r="EGF189" s="12"/>
      <c r="EGG189" s="12"/>
      <c r="EGH189" s="1"/>
      <c r="EGI189" s="5"/>
      <c r="EGJ189" s="29"/>
      <c r="EGK189" s="37"/>
      <c r="EGL189" s="13"/>
      <c r="EGM189" s="12"/>
      <c r="EGN189" s="12"/>
      <c r="EGO189" s="1"/>
      <c r="EGP189" s="5"/>
      <c r="EGQ189" s="29"/>
      <c r="EGR189" s="37"/>
      <c r="EGS189" s="13"/>
      <c r="EGT189" s="12"/>
      <c r="EGU189" s="12"/>
      <c r="EGV189" s="1"/>
      <c r="EGW189" s="5"/>
      <c r="EGX189" s="29"/>
      <c r="EGY189" s="37"/>
      <c r="EGZ189" s="13"/>
      <c r="EHA189" s="12"/>
      <c r="EHB189" s="12"/>
      <c r="EHC189" s="1"/>
      <c r="EHD189" s="5"/>
      <c r="EHE189" s="29"/>
      <c r="EHF189" s="37"/>
      <c r="EHG189" s="13"/>
      <c r="EHH189" s="12"/>
      <c r="EHI189" s="12"/>
      <c r="EHJ189" s="1"/>
      <c r="EHK189" s="5"/>
      <c r="EHL189" s="29"/>
      <c r="EHM189" s="37"/>
      <c r="EHN189" s="13"/>
      <c r="EHO189" s="12"/>
      <c r="EHP189" s="12"/>
      <c r="EHQ189" s="1"/>
      <c r="EHR189" s="5"/>
      <c r="EHS189" s="29"/>
      <c r="EHT189" s="37"/>
      <c r="EHU189" s="13"/>
      <c r="EHV189" s="12"/>
      <c r="EHW189" s="12"/>
      <c r="EHX189" s="1"/>
      <c r="EHY189" s="5"/>
      <c r="EHZ189" s="29"/>
      <c r="EIA189" s="37"/>
      <c r="EIB189" s="13"/>
      <c r="EIC189" s="12"/>
      <c r="EID189" s="12"/>
      <c r="EIE189" s="1"/>
      <c r="EIF189" s="5"/>
      <c r="EIG189" s="29"/>
      <c r="EIH189" s="37"/>
      <c r="EII189" s="13"/>
      <c r="EIJ189" s="12"/>
      <c r="EIK189" s="12"/>
      <c r="EIL189" s="1"/>
      <c r="EIM189" s="5"/>
      <c r="EIN189" s="29"/>
      <c r="EIO189" s="37"/>
      <c r="EIP189" s="13"/>
      <c r="EIQ189" s="12"/>
      <c r="EIR189" s="12"/>
      <c r="EIS189" s="1"/>
      <c r="EIT189" s="5"/>
      <c r="EIU189" s="29"/>
      <c r="EIV189" s="37"/>
      <c r="EIW189" s="13"/>
      <c r="EIX189" s="12"/>
      <c r="EIY189" s="12"/>
      <c r="EIZ189" s="1"/>
      <c r="EJA189" s="5"/>
      <c r="EJB189" s="29"/>
      <c r="EJC189" s="37"/>
      <c r="EJD189" s="13"/>
      <c r="EJE189" s="12"/>
      <c r="EJF189" s="12"/>
      <c r="EJG189" s="1"/>
      <c r="EJH189" s="5"/>
      <c r="EJI189" s="29"/>
      <c r="EJJ189" s="37"/>
      <c r="EJK189" s="13"/>
      <c r="EJL189" s="12"/>
      <c r="EJM189" s="12"/>
      <c r="EJN189" s="1"/>
      <c r="EJO189" s="5"/>
      <c r="EJP189" s="29"/>
      <c r="EJQ189" s="37"/>
      <c r="EJR189" s="13"/>
      <c r="EJS189" s="12"/>
      <c r="EJT189" s="12"/>
      <c r="EJU189" s="1"/>
      <c r="EJV189" s="5"/>
      <c r="EJW189" s="29"/>
      <c r="EJX189" s="37"/>
      <c r="EJY189" s="13"/>
      <c r="EJZ189" s="12"/>
      <c r="EKA189" s="12"/>
      <c r="EKB189" s="1"/>
      <c r="EKC189" s="5"/>
      <c r="EKD189" s="29"/>
      <c r="EKE189" s="37"/>
      <c r="EKF189" s="13"/>
      <c r="EKG189" s="12"/>
      <c r="EKH189" s="12"/>
      <c r="EKI189" s="1"/>
      <c r="EKJ189" s="5"/>
      <c r="EKK189" s="29"/>
      <c r="EKL189" s="37"/>
      <c r="EKM189" s="13"/>
      <c r="EKN189" s="12"/>
      <c r="EKO189" s="12"/>
      <c r="EKP189" s="1"/>
      <c r="EKQ189" s="5"/>
      <c r="EKR189" s="29"/>
      <c r="EKS189" s="37"/>
      <c r="EKT189" s="13"/>
      <c r="EKU189" s="12"/>
      <c r="EKV189" s="12"/>
      <c r="EKW189" s="1"/>
      <c r="EKX189" s="5"/>
      <c r="EKY189" s="29"/>
      <c r="EKZ189" s="37"/>
      <c r="ELA189" s="13"/>
      <c r="ELB189" s="12"/>
      <c r="ELC189" s="12"/>
      <c r="ELD189" s="1"/>
      <c r="ELE189" s="5"/>
      <c r="ELF189" s="29"/>
      <c r="ELG189" s="37"/>
      <c r="ELH189" s="13"/>
      <c r="ELI189" s="12"/>
      <c r="ELJ189" s="12"/>
      <c r="ELK189" s="1"/>
      <c r="ELL189" s="5"/>
      <c r="ELM189" s="29"/>
      <c r="ELN189" s="37"/>
      <c r="ELO189" s="13"/>
      <c r="ELP189" s="12"/>
      <c r="ELQ189" s="12"/>
      <c r="ELR189" s="1"/>
      <c r="ELS189" s="5"/>
      <c r="ELT189" s="29"/>
      <c r="ELU189" s="37"/>
      <c r="ELV189" s="13"/>
      <c r="ELW189" s="12"/>
      <c r="ELX189" s="12"/>
      <c r="ELY189" s="1"/>
      <c r="ELZ189" s="5"/>
      <c r="EMA189" s="29"/>
      <c r="EMB189" s="37"/>
      <c r="EMC189" s="13"/>
      <c r="EMD189" s="12"/>
      <c r="EME189" s="12"/>
      <c r="EMF189" s="1"/>
      <c r="EMG189" s="5"/>
      <c r="EMH189" s="29"/>
      <c r="EMI189" s="37"/>
      <c r="EMJ189" s="13"/>
      <c r="EMK189" s="12"/>
      <c r="EML189" s="12"/>
      <c r="EMM189" s="1"/>
      <c r="EMN189" s="5"/>
      <c r="EMO189" s="29"/>
      <c r="EMP189" s="37"/>
      <c r="EMQ189" s="13"/>
      <c r="EMR189" s="12"/>
      <c r="EMS189" s="12"/>
      <c r="EMT189" s="1"/>
      <c r="EMU189" s="5"/>
      <c r="EMV189" s="29"/>
      <c r="EMW189" s="37"/>
      <c r="EMX189" s="13"/>
      <c r="EMY189" s="12"/>
      <c r="EMZ189" s="12"/>
      <c r="ENA189" s="1"/>
      <c r="ENB189" s="5"/>
      <c r="ENC189" s="29"/>
      <c r="END189" s="37"/>
      <c r="ENE189" s="13"/>
      <c r="ENF189" s="12"/>
      <c r="ENG189" s="12"/>
      <c r="ENH189" s="1"/>
      <c r="ENI189" s="5"/>
      <c r="ENJ189" s="29"/>
      <c r="ENK189" s="37"/>
      <c r="ENL189" s="13"/>
      <c r="ENM189" s="12"/>
      <c r="ENN189" s="12"/>
      <c r="ENO189" s="1"/>
      <c r="ENP189" s="5"/>
      <c r="ENQ189" s="29"/>
      <c r="ENR189" s="37"/>
      <c r="ENS189" s="13"/>
      <c r="ENT189" s="12"/>
      <c r="ENU189" s="12"/>
      <c r="ENV189" s="1"/>
      <c r="ENW189" s="5"/>
      <c r="ENX189" s="29"/>
      <c r="ENY189" s="37"/>
      <c r="ENZ189" s="13"/>
      <c r="EOA189" s="12"/>
      <c r="EOB189" s="12"/>
      <c r="EOC189" s="1"/>
      <c r="EOD189" s="5"/>
      <c r="EOE189" s="29"/>
      <c r="EOF189" s="37"/>
      <c r="EOG189" s="13"/>
      <c r="EOH189" s="12"/>
      <c r="EOI189" s="12"/>
      <c r="EOJ189" s="1"/>
      <c r="EOK189" s="5"/>
      <c r="EOL189" s="29"/>
      <c r="EOM189" s="37"/>
      <c r="EON189" s="13"/>
      <c r="EOO189" s="12"/>
      <c r="EOP189" s="12"/>
      <c r="EOQ189" s="1"/>
      <c r="EOR189" s="5"/>
      <c r="EOS189" s="29"/>
      <c r="EOT189" s="37"/>
      <c r="EOU189" s="13"/>
      <c r="EOV189" s="12"/>
      <c r="EOW189" s="12"/>
      <c r="EOX189" s="1"/>
      <c r="EOY189" s="5"/>
      <c r="EOZ189" s="29"/>
      <c r="EPA189" s="37"/>
      <c r="EPB189" s="13"/>
      <c r="EPC189" s="12"/>
      <c r="EPD189" s="12"/>
      <c r="EPE189" s="1"/>
      <c r="EPF189" s="5"/>
      <c r="EPG189" s="29"/>
      <c r="EPH189" s="37"/>
      <c r="EPI189" s="13"/>
      <c r="EPJ189" s="12"/>
      <c r="EPK189" s="12"/>
      <c r="EPL189" s="1"/>
      <c r="EPM189" s="5"/>
      <c r="EPN189" s="29"/>
      <c r="EPO189" s="37"/>
      <c r="EPP189" s="13"/>
      <c r="EPQ189" s="12"/>
      <c r="EPR189" s="12"/>
      <c r="EPS189" s="1"/>
      <c r="EPT189" s="5"/>
      <c r="EPU189" s="29"/>
      <c r="EPV189" s="37"/>
      <c r="EPW189" s="13"/>
      <c r="EPX189" s="12"/>
      <c r="EPY189" s="12"/>
      <c r="EPZ189" s="1"/>
      <c r="EQA189" s="5"/>
      <c r="EQB189" s="29"/>
      <c r="EQC189" s="37"/>
      <c r="EQD189" s="13"/>
      <c r="EQE189" s="12"/>
      <c r="EQF189" s="12"/>
      <c r="EQG189" s="1"/>
      <c r="EQH189" s="5"/>
      <c r="EQI189" s="29"/>
      <c r="EQJ189" s="37"/>
      <c r="EQK189" s="13"/>
      <c r="EQL189" s="12"/>
      <c r="EQM189" s="12"/>
      <c r="EQN189" s="1"/>
      <c r="EQO189" s="5"/>
      <c r="EQP189" s="29"/>
      <c r="EQQ189" s="37"/>
      <c r="EQR189" s="13"/>
      <c r="EQS189" s="12"/>
      <c r="EQT189" s="12"/>
      <c r="EQU189" s="1"/>
      <c r="EQV189" s="5"/>
      <c r="EQW189" s="29"/>
      <c r="EQX189" s="37"/>
      <c r="EQY189" s="13"/>
      <c r="EQZ189" s="12"/>
      <c r="ERA189" s="12"/>
      <c r="ERB189" s="1"/>
      <c r="ERC189" s="5"/>
      <c r="ERD189" s="29"/>
      <c r="ERE189" s="37"/>
      <c r="ERF189" s="13"/>
      <c r="ERG189" s="12"/>
      <c r="ERH189" s="12"/>
      <c r="ERI189" s="1"/>
      <c r="ERJ189" s="5"/>
      <c r="ERK189" s="29"/>
      <c r="ERL189" s="37"/>
      <c r="ERM189" s="13"/>
      <c r="ERN189" s="12"/>
      <c r="ERO189" s="12"/>
      <c r="ERP189" s="1"/>
      <c r="ERQ189" s="5"/>
      <c r="ERR189" s="29"/>
      <c r="ERS189" s="37"/>
      <c r="ERT189" s="13"/>
      <c r="ERU189" s="12"/>
      <c r="ERV189" s="12"/>
      <c r="ERW189" s="1"/>
      <c r="ERX189" s="5"/>
      <c r="ERY189" s="29"/>
      <c r="ERZ189" s="37"/>
      <c r="ESA189" s="13"/>
      <c r="ESB189" s="12"/>
      <c r="ESC189" s="12"/>
      <c r="ESD189" s="1"/>
      <c r="ESE189" s="5"/>
      <c r="ESF189" s="29"/>
      <c r="ESG189" s="37"/>
      <c r="ESH189" s="13"/>
      <c r="ESI189" s="12"/>
      <c r="ESJ189" s="12"/>
      <c r="ESK189" s="1"/>
      <c r="ESL189" s="5"/>
      <c r="ESM189" s="29"/>
      <c r="ESN189" s="37"/>
      <c r="ESO189" s="13"/>
      <c r="ESP189" s="12"/>
      <c r="ESQ189" s="12"/>
      <c r="ESR189" s="1"/>
      <c r="ESS189" s="5"/>
      <c r="EST189" s="29"/>
      <c r="ESU189" s="37"/>
      <c r="ESV189" s="13"/>
      <c r="ESW189" s="12"/>
      <c r="ESX189" s="12"/>
      <c r="ESY189" s="1"/>
      <c r="ESZ189" s="5"/>
      <c r="ETA189" s="29"/>
      <c r="ETB189" s="37"/>
      <c r="ETC189" s="13"/>
      <c r="ETD189" s="12"/>
      <c r="ETE189" s="12"/>
      <c r="ETF189" s="1"/>
      <c r="ETG189" s="5"/>
      <c r="ETH189" s="29"/>
      <c r="ETI189" s="37"/>
      <c r="ETJ189" s="13"/>
      <c r="ETK189" s="12"/>
      <c r="ETL189" s="12"/>
      <c r="ETM189" s="1"/>
      <c r="ETN189" s="5"/>
      <c r="ETO189" s="29"/>
      <c r="ETP189" s="37"/>
      <c r="ETQ189" s="13"/>
      <c r="ETR189" s="12"/>
      <c r="ETS189" s="12"/>
      <c r="ETT189" s="1"/>
      <c r="ETU189" s="5"/>
      <c r="ETV189" s="29"/>
      <c r="ETW189" s="37"/>
      <c r="ETX189" s="13"/>
      <c r="ETY189" s="12"/>
      <c r="ETZ189" s="12"/>
      <c r="EUA189" s="1"/>
      <c r="EUB189" s="5"/>
      <c r="EUC189" s="29"/>
      <c r="EUD189" s="37"/>
      <c r="EUE189" s="13"/>
      <c r="EUF189" s="12"/>
      <c r="EUG189" s="12"/>
      <c r="EUH189" s="1"/>
      <c r="EUI189" s="5"/>
      <c r="EUJ189" s="29"/>
      <c r="EUK189" s="37"/>
      <c r="EUL189" s="13"/>
      <c r="EUM189" s="12"/>
      <c r="EUN189" s="12"/>
      <c r="EUO189" s="1"/>
      <c r="EUP189" s="5"/>
      <c r="EUQ189" s="29"/>
      <c r="EUR189" s="37"/>
      <c r="EUS189" s="13"/>
      <c r="EUT189" s="12"/>
      <c r="EUU189" s="12"/>
      <c r="EUV189" s="1"/>
      <c r="EUW189" s="5"/>
      <c r="EUX189" s="29"/>
      <c r="EUY189" s="37"/>
      <c r="EUZ189" s="13"/>
      <c r="EVA189" s="12"/>
      <c r="EVB189" s="12"/>
      <c r="EVC189" s="1"/>
      <c r="EVD189" s="5"/>
      <c r="EVE189" s="29"/>
      <c r="EVF189" s="37"/>
      <c r="EVG189" s="13"/>
      <c r="EVH189" s="12"/>
      <c r="EVI189" s="12"/>
      <c r="EVJ189" s="1"/>
      <c r="EVK189" s="5"/>
      <c r="EVL189" s="29"/>
      <c r="EVM189" s="37"/>
      <c r="EVN189" s="13"/>
      <c r="EVO189" s="12"/>
      <c r="EVP189" s="12"/>
      <c r="EVQ189" s="1"/>
      <c r="EVR189" s="5"/>
      <c r="EVS189" s="29"/>
      <c r="EVT189" s="37"/>
      <c r="EVU189" s="13"/>
      <c r="EVV189" s="12"/>
      <c r="EVW189" s="12"/>
      <c r="EVX189" s="1"/>
      <c r="EVY189" s="5"/>
      <c r="EVZ189" s="29"/>
      <c r="EWA189" s="37"/>
      <c r="EWB189" s="13"/>
      <c r="EWC189" s="12"/>
      <c r="EWD189" s="12"/>
      <c r="EWE189" s="1"/>
      <c r="EWF189" s="5"/>
      <c r="EWG189" s="29"/>
      <c r="EWH189" s="37"/>
      <c r="EWI189" s="13"/>
      <c r="EWJ189" s="12"/>
      <c r="EWK189" s="12"/>
      <c r="EWL189" s="1"/>
      <c r="EWM189" s="5"/>
      <c r="EWN189" s="29"/>
      <c r="EWO189" s="37"/>
      <c r="EWP189" s="13"/>
      <c r="EWQ189" s="12"/>
      <c r="EWR189" s="12"/>
      <c r="EWS189" s="1"/>
      <c r="EWT189" s="5"/>
      <c r="EWU189" s="29"/>
      <c r="EWV189" s="37"/>
      <c r="EWW189" s="13"/>
      <c r="EWX189" s="12"/>
      <c r="EWY189" s="12"/>
      <c r="EWZ189" s="1"/>
      <c r="EXA189" s="5"/>
      <c r="EXB189" s="29"/>
      <c r="EXC189" s="37"/>
      <c r="EXD189" s="13"/>
      <c r="EXE189" s="12"/>
      <c r="EXF189" s="12"/>
      <c r="EXG189" s="1"/>
      <c r="EXH189" s="5"/>
      <c r="EXI189" s="29"/>
      <c r="EXJ189" s="37"/>
      <c r="EXK189" s="13"/>
      <c r="EXL189" s="12"/>
      <c r="EXM189" s="12"/>
      <c r="EXN189" s="1"/>
      <c r="EXO189" s="5"/>
      <c r="EXP189" s="29"/>
      <c r="EXQ189" s="37"/>
      <c r="EXR189" s="13"/>
      <c r="EXS189" s="12"/>
      <c r="EXT189" s="12"/>
      <c r="EXU189" s="1"/>
      <c r="EXV189" s="5"/>
      <c r="EXW189" s="29"/>
      <c r="EXX189" s="37"/>
      <c r="EXY189" s="13"/>
      <c r="EXZ189" s="12"/>
      <c r="EYA189" s="12"/>
      <c r="EYB189" s="1"/>
      <c r="EYC189" s="5"/>
      <c r="EYD189" s="29"/>
      <c r="EYE189" s="37"/>
      <c r="EYF189" s="13"/>
      <c r="EYG189" s="12"/>
      <c r="EYH189" s="12"/>
      <c r="EYI189" s="1"/>
      <c r="EYJ189" s="5"/>
      <c r="EYK189" s="29"/>
      <c r="EYL189" s="37"/>
      <c r="EYM189" s="13"/>
      <c r="EYN189" s="12"/>
      <c r="EYO189" s="12"/>
      <c r="EYP189" s="1"/>
      <c r="EYQ189" s="5"/>
      <c r="EYR189" s="29"/>
      <c r="EYS189" s="37"/>
      <c r="EYT189" s="13"/>
      <c r="EYU189" s="12"/>
      <c r="EYV189" s="12"/>
      <c r="EYW189" s="1"/>
      <c r="EYX189" s="5"/>
      <c r="EYY189" s="29"/>
      <c r="EYZ189" s="37"/>
      <c r="EZA189" s="13"/>
      <c r="EZB189" s="12"/>
      <c r="EZC189" s="12"/>
      <c r="EZD189" s="1"/>
      <c r="EZE189" s="5"/>
      <c r="EZF189" s="29"/>
      <c r="EZG189" s="37"/>
      <c r="EZH189" s="13"/>
      <c r="EZI189" s="12"/>
      <c r="EZJ189" s="12"/>
      <c r="EZK189" s="1"/>
      <c r="EZL189" s="5"/>
      <c r="EZM189" s="29"/>
      <c r="EZN189" s="37"/>
      <c r="EZO189" s="13"/>
      <c r="EZP189" s="12"/>
      <c r="EZQ189" s="12"/>
      <c r="EZR189" s="1"/>
      <c r="EZS189" s="5"/>
      <c r="EZT189" s="29"/>
      <c r="EZU189" s="37"/>
      <c r="EZV189" s="13"/>
      <c r="EZW189" s="12"/>
      <c r="EZX189" s="12"/>
      <c r="EZY189" s="1"/>
      <c r="EZZ189" s="5"/>
      <c r="FAA189" s="29"/>
      <c r="FAB189" s="37"/>
      <c r="FAC189" s="13"/>
      <c r="FAD189" s="12"/>
      <c r="FAE189" s="12"/>
      <c r="FAF189" s="1"/>
      <c r="FAG189" s="5"/>
      <c r="FAH189" s="29"/>
      <c r="FAI189" s="37"/>
      <c r="FAJ189" s="13"/>
      <c r="FAK189" s="12"/>
      <c r="FAL189" s="12"/>
      <c r="FAM189" s="1"/>
      <c r="FAN189" s="5"/>
      <c r="FAO189" s="29"/>
      <c r="FAP189" s="37"/>
      <c r="FAQ189" s="13"/>
      <c r="FAR189" s="12"/>
      <c r="FAS189" s="12"/>
      <c r="FAT189" s="1"/>
      <c r="FAU189" s="5"/>
      <c r="FAV189" s="29"/>
      <c r="FAW189" s="37"/>
      <c r="FAX189" s="13"/>
      <c r="FAY189" s="12"/>
      <c r="FAZ189" s="12"/>
      <c r="FBA189" s="1"/>
      <c r="FBB189" s="5"/>
      <c r="FBC189" s="29"/>
      <c r="FBD189" s="37"/>
      <c r="FBE189" s="13"/>
      <c r="FBF189" s="12"/>
      <c r="FBG189" s="12"/>
      <c r="FBH189" s="1"/>
      <c r="FBI189" s="5"/>
      <c r="FBJ189" s="29"/>
      <c r="FBK189" s="37"/>
      <c r="FBL189" s="13"/>
      <c r="FBM189" s="12"/>
      <c r="FBN189" s="12"/>
      <c r="FBO189" s="1"/>
      <c r="FBP189" s="5"/>
      <c r="FBQ189" s="29"/>
      <c r="FBR189" s="37"/>
      <c r="FBS189" s="13"/>
      <c r="FBT189" s="12"/>
      <c r="FBU189" s="12"/>
      <c r="FBV189" s="1"/>
      <c r="FBW189" s="5"/>
      <c r="FBX189" s="29"/>
      <c r="FBY189" s="37"/>
      <c r="FBZ189" s="13"/>
      <c r="FCA189" s="12"/>
      <c r="FCB189" s="12"/>
      <c r="FCC189" s="1"/>
      <c r="FCD189" s="5"/>
      <c r="FCE189" s="29"/>
      <c r="FCF189" s="37"/>
      <c r="FCG189" s="13"/>
      <c r="FCH189" s="12"/>
      <c r="FCI189" s="12"/>
      <c r="FCJ189" s="1"/>
      <c r="FCK189" s="5"/>
      <c r="FCL189" s="29"/>
      <c r="FCM189" s="37"/>
      <c r="FCN189" s="13"/>
      <c r="FCO189" s="12"/>
      <c r="FCP189" s="12"/>
      <c r="FCQ189" s="1"/>
      <c r="FCR189" s="5"/>
      <c r="FCS189" s="29"/>
      <c r="FCT189" s="37"/>
      <c r="FCU189" s="13"/>
      <c r="FCV189" s="12"/>
      <c r="FCW189" s="12"/>
      <c r="FCX189" s="1"/>
      <c r="FCY189" s="5"/>
      <c r="FCZ189" s="29"/>
      <c r="FDA189" s="37"/>
      <c r="FDB189" s="13"/>
      <c r="FDC189" s="12"/>
      <c r="FDD189" s="12"/>
      <c r="FDE189" s="1"/>
      <c r="FDF189" s="5"/>
      <c r="FDG189" s="29"/>
      <c r="FDH189" s="37"/>
      <c r="FDI189" s="13"/>
      <c r="FDJ189" s="12"/>
      <c r="FDK189" s="12"/>
      <c r="FDL189" s="1"/>
      <c r="FDM189" s="5"/>
      <c r="FDN189" s="29"/>
      <c r="FDO189" s="37"/>
      <c r="FDP189" s="13"/>
      <c r="FDQ189" s="12"/>
      <c r="FDR189" s="12"/>
      <c r="FDS189" s="1"/>
      <c r="FDT189" s="5"/>
      <c r="FDU189" s="29"/>
      <c r="FDV189" s="37"/>
      <c r="FDW189" s="13"/>
      <c r="FDX189" s="12"/>
      <c r="FDY189" s="12"/>
      <c r="FDZ189" s="1"/>
      <c r="FEA189" s="5"/>
      <c r="FEB189" s="29"/>
      <c r="FEC189" s="37"/>
      <c r="FED189" s="13"/>
      <c r="FEE189" s="12"/>
      <c r="FEF189" s="12"/>
      <c r="FEG189" s="1"/>
      <c r="FEH189" s="5"/>
      <c r="FEI189" s="29"/>
      <c r="FEJ189" s="37"/>
      <c r="FEK189" s="13"/>
      <c r="FEL189" s="12"/>
      <c r="FEM189" s="12"/>
      <c r="FEN189" s="1"/>
      <c r="FEO189" s="5"/>
      <c r="FEP189" s="29"/>
      <c r="FEQ189" s="37"/>
      <c r="FER189" s="13"/>
      <c r="FES189" s="12"/>
      <c r="FET189" s="12"/>
      <c r="FEU189" s="1"/>
      <c r="FEV189" s="5"/>
      <c r="FEW189" s="29"/>
      <c r="FEX189" s="37"/>
      <c r="FEY189" s="13"/>
      <c r="FEZ189" s="12"/>
      <c r="FFA189" s="12"/>
      <c r="FFB189" s="1"/>
      <c r="FFC189" s="5"/>
      <c r="FFD189" s="29"/>
      <c r="FFE189" s="37"/>
      <c r="FFF189" s="13"/>
      <c r="FFG189" s="12"/>
      <c r="FFH189" s="12"/>
      <c r="FFI189" s="1"/>
      <c r="FFJ189" s="5"/>
      <c r="FFK189" s="29"/>
      <c r="FFL189" s="37"/>
      <c r="FFM189" s="13"/>
      <c r="FFN189" s="12"/>
      <c r="FFO189" s="12"/>
      <c r="FFP189" s="1"/>
      <c r="FFQ189" s="5"/>
      <c r="FFR189" s="29"/>
      <c r="FFS189" s="37"/>
      <c r="FFT189" s="13"/>
      <c r="FFU189" s="12"/>
      <c r="FFV189" s="12"/>
      <c r="FFW189" s="1"/>
      <c r="FFX189" s="5"/>
      <c r="FFY189" s="29"/>
      <c r="FFZ189" s="37"/>
      <c r="FGA189" s="13"/>
      <c r="FGB189" s="12"/>
      <c r="FGC189" s="12"/>
      <c r="FGD189" s="1"/>
      <c r="FGE189" s="5"/>
      <c r="FGF189" s="29"/>
      <c r="FGG189" s="37"/>
      <c r="FGH189" s="13"/>
      <c r="FGI189" s="12"/>
      <c r="FGJ189" s="12"/>
      <c r="FGK189" s="1"/>
      <c r="FGL189" s="5"/>
      <c r="FGM189" s="29"/>
      <c r="FGN189" s="37"/>
      <c r="FGO189" s="13"/>
      <c r="FGP189" s="12"/>
      <c r="FGQ189" s="12"/>
      <c r="FGR189" s="1"/>
      <c r="FGS189" s="5"/>
      <c r="FGT189" s="29"/>
      <c r="FGU189" s="37"/>
      <c r="FGV189" s="13"/>
      <c r="FGW189" s="12"/>
      <c r="FGX189" s="12"/>
      <c r="FGY189" s="1"/>
      <c r="FGZ189" s="5"/>
      <c r="FHA189" s="29"/>
      <c r="FHB189" s="37"/>
      <c r="FHC189" s="13"/>
      <c r="FHD189" s="12"/>
      <c r="FHE189" s="12"/>
      <c r="FHF189" s="1"/>
      <c r="FHG189" s="5"/>
      <c r="FHH189" s="29"/>
      <c r="FHI189" s="37"/>
      <c r="FHJ189" s="13"/>
      <c r="FHK189" s="12"/>
      <c r="FHL189" s="12"/>
      <c r="FHM189" s="1"/>
      <c r="FHN189" s="5"/>
      <c r="FHO189" s="29"/>
      <c r="FHP189" s="37"/>
      <c r="FHQ189" s="13"/>
      <c r="FHR189" s="12"/>
      <c r="FHS189" s="12"/>
      <c r="FHT189" s="1"/>
      <c r="FHU189" s="5"/>
      <c r="FHV189" s="29"/>
      <c r="FHW189" s="37"/>
      <c r="FHX189" s="13"/>
      <c r="FHY189" s="12"/>
      <c r="FHZ189" s="12"/>
      <c r="FIA189" s="1"/>
      <c r="FIB189" s="5"/>
      <c r="FIC189" s="29"/>
      <c r="FID189" s="37"/>
      <c r="FIE189" s="13"/>
      <c r="FIF189" s="12"/>
      <c r="FIG189" s="12"/>
      <c r="FIH189" s="1"/>
      <c r="FII189" s="5"/>
      <c r="FIJ189" s="29"/>
      <c r="FIK189" s="37"/>
      <c r="FIL189" s="13"/>
      <c r="FIM189" s="12"/>
      <c r="FIN189" s="12"/>
      <c r="FIO189" s="1"/>
      <c r="FIP189" s="5"/>
      <c r="FIQ189" s="29"/>
      <c r="FIR189" s="37"/>
      <c r="FIS189" s="13"/>
      <c r="FIT189" s="12"/>
      <c r="FIU189" s="12"/>
      <c r="FIV189" s="1"/>
      <c r="FIW189" s="5"/>
      <c r="FIX189" s="29"/>
      <c r="FIY189" s="37"/>
      <c r="FIZ189" s="13"/>
      <c r="FJA189" s="12"/>
      <c r="FJB189" s="12"/>
      <c r="FJC189" s="1"/>
      <c r="FJD189" s="5"/>
      <c r="FJE189" s="29"/>
      <c r="FJF189" s="37"/>
      <c r="FJG189" s="13"/>
      <c r="FJH189" s="12"/>
      <c r="FJI189" s="12"/>
      <c r="FJJ189" s="1"/>
      <c r="FJK189" s="5"/>
      <c r="FJL189" s="29"/>
      <c r="FJM189" s="37"/>
      <c r="FJN189" s="13"/>
      <c r="FJO189" s="12"/>
      <c r="FJP189" s="12"/>
      <c r="FJQ189" s="1"/>
      <c r="FJR189" s="5"/>
      <c r="FJS189" s="29"/>
      <c r="FJT189" s="37"/>
      <c r="FJU189" s="13"/>
      <c r="FJV189" s="12"/>
      <c r="FJW189" s="12"/>
      <c r="FJX189" s="1"/>
      <c r="FJY189" s="5"/>
      <c r="FJZ189" s="29"/>
      <c r="FKA189" s="37"/>
      <c r="FKB189" s="13"/>
      <c r="FKC189" s="12"/>
      <c r="FKD189" s="12"/>
      <c r="FKE189" s="1"/>
      <c r="FKF189" s="5"/>
      <c r="FKG189" s="29"/>
      <c r="FKH189" s="37"/>
      <c r="FKI189" s="13"/>
      <c r="FKJ189" s="12"/>
      <c r="FKK189" s="12"/>
      <c r="FKL189" s="1"/>
      <c r="FKM189" s="5"/>
      <c r="FKN189" s="29"/>
      <c r="FKO189" s="37"/>
      <c r="FKP189" s="13"/>
      <c r="FKQ189" s="12"/>
      <c r="FKR189" s="12"/>
      <c r="FKS189" s="1"/>
      <c r="FKT189" s="5"/>
      <c r="FKU189" s="29"/>
      <c r="FKV189" s="37"/>
      <c r="FKW189" s="13"/>
      <c r="FKX189" s="12"/>
      <c r="FKY189" s="12"/>
      <c r="FKZ189" s="1"/>
      <c r="FLA189" s="5"/>
      <c r="FLB189" s="29"/>
      <c r="FLC189" s="37"/>
      <c r="FLD189" s="13"/>
      <c r="FLE189" s="12"/>
      <c r="FLF189" s="12"/>
      <c r="FLG189" s="1"/>
      <c r="FLH189" s="5"/>
      <c r="FLI189" s="29"/>
      <c r="FLJ189" s="37"/>
      <c r="FLK189" s="13"/>
      <c r="FLL189" s="12"/>
      <c r="FLM189" s="12"/>
      <c r="FLN189" s="1"/>
      <c r="FLO189" s="5"/>
      <c r="FLP189" s="29"/>
      <c r="FLQ189" s="37"/>
      <c r="FLR189" s="13"/>
      <c r="FLS189" s="12"/>
      <c r="FLT189" s="12"/>
      <c r="FLU189" s="1"/>
      <c r="FLV189" s="5"/>
      <c r="FLW189" s="29"/>
      <c r="FLX189" s="37"/>
      <c r="FLY189" s="13"/>
      <c r="FLZ189" s="12"/>
      <c r="FMA189" s="12"/>
      <c r="FMB189" s="1"/>
      <c r="FMC189" s="5"/>
      <c r="FMD189" s="29"/>
      <c r="FME189" s="37"/>
      <c r="FMF189" s="13"/>
      <c r="FMG189" s="12"/>
      <c r="FMH189" s="12"/>
      <c r="FMI189" s="1"/>
      <c r="FMJ189" s="5"/>
      <c r="FMK189" s="29"/>
      <c r="FML189" s="37"/>
      <c r="FMM189" s="13"/>
      <c r="FMN189" s="12"/>
      <c r="FMO189" s="12"/>
      <c r="FMP189" s="1"/>
      <c r="FMQ189" s="5"/>
      <c r="FMR189" s="29"/>
      <c r="FMS189" s="37"/>
      <c r="FMT189" s="13"/>
      <c r="FMU189" s="12"/>
      <c r="FMV189" s="12"/>
      <c r="FMW189" s="1"/>
      <c r="FMX189" s="5"/>
      <c r="FMY189" s="29"/>
      <c r="FMZ189" s="37"/>
      <c r="FNA189" s="13"/>
      <c r="FNB189" s="12"/>
      <c r="FNC189" s="12"/>
      <c r="FND189" s="1"/>
      <c r="FNE189" s="5"/>
      <c r="FNF189" s="29"/>
      <c r="FNG189" s="37"/>
      <c r="FNH189" s="13"/>
      <c r="FNI189" s="12"/>
      <c r="FNJ189" s="12"/>
      <c r="FNK189" s="1"/>
      <c r="FNL189" s="5"/>
      <c r="FNM189" s="29"/>
      <c r="FNN189" s="37"/>
      <c r="FNO189" s="13"/>
      <c r="FNP189" s="12"/>
      <c r="FNQ189" s="12"/>
      <c r="FNR189" s="1"/>
      <c r="FNS189" s="5"/>
      <c r="FNT189" s="29"/>
      <c r="FNU189" s="37"/>
      <c r="FNV189" s="13"/>
      <c r="FNW189" s="12"/>
      <c r="FNX189" s="12"/>
      <c r="FNY189" s="1"/>
      <c r="FNZ189" s="5"/>
      <c r="FOA189" s="29"/>
      <c r="FOB189" s="37"/>
      <c r="FOC189" s="13"/>
      <c r="FOD189" s="12"/>
      <c r="FOE189" s="12"/>
      <c r="FOF189" s="1"/>
      <c r="FOG189" s="5"/>
      <c r="FOH189" s="29"/>
      <c r="FOI189" s="37"/>
      <c r="FOJ189" s="13"/>
      <c r="FOK189" s="12"/>
      <c r="FOL189" s="12"/>
      <c r="FOM189" s="1"/>
      <c r="FON189" s="5"/>
      <c r="FOO189" s="29"/>
      <c r="FOP189" s="37"/>
      <c r="FOQ189" s="13"/>
      <c r="FOR189" s="12"/>
      <c r="FOS189" s="12"/>
      <c r="FOT189" s="1"/>
      <c r="FOU189" s="5"/>
      <c r="FOV189" s="29"/>
      <c r="FOW189" s="37"/>
      <c r="FOX189" s="13"/>
      <c r="FOY189" s="12"/>
      <c r="FOZ189" s="12"/>
      <c r="FPA189" s="1"/>
      <c r="FPB189" s="5"/>
      <c r="FPC189" s="29"/>
      <c r="FPD189" s="37"/>
      <c r="FPE189" s="13"/>
      <c r="FPF189" s="12"/>
      <c r="FPG189" s="12"/>
      <c r="FPH189" s="1"/>
      <c r="FPI189" s="5"/>
      <c r="FPJ189" s="29"/>
      <c r="FPK189" s="37"/>
      <c r="FPL189" s="13"/>
      <c r="FPM189" s="12"/>
      <c r="FPN189" s="12"/>
      <c r="FPO189" s="1"/>
      <c r="FPP189" s="5"/>
      <c r="FPQ189" s="29"/>
      <c r="FPR189" s="37"/>
      <c r="FPS189" s="13"/>
      <c r="FPT189" s="12"/>
      <c r="FPU189" s="12"/>
      <c r="FPV189" s="1"/>
      <c r="FPW189" s="5"/>
      <c r="FPX189" s="29"/>
      <c r="FPY189" s="37"/>
      <c r="FPZ189" s="13"/>
      <c r="FQA189" s="12"/>
      <c r="FQB189" s="12"/>
      <c r="FQC189" s="1"/>
      <c r="FQD189" s="5"/>
      <c r="FQE189" s="29"/>
      <c r="FQF189" s="37"/>
      <c r="FQG189" s="13"/>
      <c r="FQH189" s="12"/>
      <c r="FQI189" s="12"/>
      <c r="FQJ189" s="1"/>
      <c r="FQK189" s="5"/>
      <c r="FQL189" s="29"/>
      <c r="FQM189" s="37"/>
      <c r="FQN189" s="13"/>
      <c r="FQO189" s="12"/>
      <c r="FQP189" s="12"/>
      <c r="FQQ189" s="1"/>
      <c r="FQR189" s="5"/>
      <c r="FQS189" s="29"/>
      <c r="FQT189" s="37"/>
      <c r="FQU189" s="13"/>
      <c r="FQV189" s="12"/>
      <c r="FQW189" s="12"/>
      <c r="FQX189" s="1"/>
      <c r="FQY189" s="5"/>
      <c r="FQZ189" s="29"/>
      <c r="FRA189" s="37"/>
      <c r="FRB189" s="13"/>
      <c r="FRC189" s="12"/>
      <c r="FRD189" s="12"/>
      <c r="FRE189" s="1"/>
      <c r="FRF189" s="5"/>
      <c r="FRG189" s="29"/>
      <c r="FRH189" s="37"/>
      <c r="FRI189" s="13"/>
      <c r="FRJ189" s="12"/>
      <c r="FRK189" s="12"/>
      <c r="FRL189" s="1"/>
      <c r="FRM189" s="5"/>
      <c r="FRN189" s="29"/>
      <c r="FRO189" s="37"/>
      <c r="FRP189" s="13"/>
      <c r="FRQ189" s="12"/>
      <c r="FRR189" s="12"/>
      <c r="FRS189" s="1"/>
      <c r="FRT189" s="5"/>
      <c r="FRU189" s="29"/>
      <c r="FRV189" s="37"/>
      <c r="FRW189" s="13"/>
      <c r="FRX189" s="12"/>
      <c r="FRY189" s="12"/>
      <c r="FRZ189" s="1"/>
      <c r="FSA189" s="5"/>
      <c r="FSB189" s="29"/>
      <c r="FSC189" s="37"/>
      <c r="FSD189" s="13"/>
      <c r="FSE189" s="12"/>
      <c r="FSF189" s="12"/>
      <c r="FSG189" s="1"/>
      <c r="FSH189" s="5"/>
      <c r="FSI189" s="29"/>
      <c r="FSJ189" s="37"/>
      <c r="FSK189" s="13"/>
      <c r="FSL189" s="12"/>
      <c r="FSM189" s="12"/>
      <c r="FSN189" s="1"/>
      <c r="FSO189" s="5"/>
      <c r="FSP189" s="29"/>
      <c r="FSQ189" s="37"/>
      <c r="FSR189" s="13"/>
      <c r="FSS189" s="12"/>
      <c r="FST189" s="12"/>
      <c r="FSU189" s="1"/>
      <c r="FSV189" s="5"/>
      <c r="FSW189" s="29"/>
      <c r="FSX189" s="37"/>
      <c r="FSY189" s="13"/>
      <c r="FSZ189" s="12"/>
      <c r="FTA189" s="12"/>
      <c r="FTB189" s="1"/>
      <c r="FTC189" s="5"/>
      <c r="FTD189" s="29"/>
      <c r="FTE189" s="37"/>
      <c r="FTF189" s="13"/>
      <c r="FTG189" s="12"/>
      <c r="FTH189" s="12"/>
      <c r="FTI189" s="1"/>
      <c r="FTJ189" s="5"/>
      <c r="FTK189" s="29"/>
      <c r="FTL189" s="37"/>
      <c r="FTM189" s="13"/>
      <c r="FTN189" s="12"/>
      <c r="FTO189" s="12"/>
      <c r="FTP189" s="1"/>
      <c r="FTQ189" s="5"/>
      <c r="FTR189" s="29"/>
      <c r="FTS189" s="37"/>
      <c r="FTT189" s="13"/>
      <c r="FTU189" s="12"/>
      <c r="FTV189" s="12"/>
      <c r="FTW189" s="1"/>
      <c r="FTX189" s="5"/>
      <c r="FTY189" s="29"/>
      <c r="FTZ189" s="37"/>
      <c r="FUA189" s="13"/>
      <c r="FUB189" s="12"/>
      <c r="FUC189" s="12"/>
      <c r="FUD189" s="1"/>
      <c r="FUE189" s="5"/>
      <c r="FUF189" s="29"/>
      <c r="FUG189" s="37"/>
      <c r="FUH189" s="13"/>
      <c r="FUI189" s="12"/>
      <c r="FUJ189" s="12"/>
      <c r="FUK189" s="1"/>
      <c r="FUL189" s="5"/>
      <c r="FUM189" s="29"/>
      <c r="FUN189" s="37"/>
      <c r="FUO189" s="13"/>
      <c r="FUP189" s="12"/>
      <c r="FUQ189" s="12"/>
      <c r="FUR189" s="1"/>
      <c r="FUS189" s="5"/>
      <c r="FUT189" s="29"/>
      <c r="FUU189" s="37"/>
      <c r="FUV189" s="13"/>
      <c r="FUW189" s="12"/>
      <c r="FUX189" s="12"/>
      <c r="FUY189" s="1"/>
      <c r="FUZ189" s="5"/>
      <c r="FVA189" s="29"/>
      <c r="FVB189" s="37"/>
      <c r="FVC189" s="13"/>
      <c r="FVD189" s="12"/>
      <c r="FVE189" s="12"/>
      <c r="FVF189" s="1"/>
      <c r="FVG189" s="5"/>
      <c r="FVH189" s="29"/>
      <c r="FVI189" s="37"/>
      <c r="FVJ189" s="13"/>
      <c r="FVK189" s="12"/>
      <c r="FVL189" s="12"/>
      <c r="FVM189" s="1"/>
      <c r="FVN189" s="5"/>
      <c r="FVO189" s="29"/>
      <c r="FVP189" s="37"/>
      <c r="FVQ189" s="13"/>
      <c r="FVR189" s="12"/>
      <c r="FVS189" s="12"/>
      <c r="FVT189" s="1"/>
      <c r="FVU189" s="5"/>
      <c r="FVV189" s="29"/>
      <c r="FVW189" s="37"/>
      <c r="FVX189" s="13"/>
      <c r="FVY189" s="12"/>
      <c r="FVZ189" s="12"/>
      <c r="FWA189" s="1"/>
      <c r="FWB189" s="5"/>
      <c r="FWC189" s="29"/>
      <c r="FWD189" s="37"/>
      <c r="FWE189" s="13"/>
      <c r="FWF189" s="12"/>
      <c r="FWG189" s="12"/>
      <c r="FWH189" s="1"/>
      <c r="FWI189" s="5"/>
      <c r="FWJ189" s="29"/>
      <c r="FWK189" s="37"/>
      <c r="FWL189" s="13"/>
      <c r="FWM189" s="12"/>
      <c r="FWN189" s="12"/>
      <c r="FWO189" s="1"/>
      <c r="FWP189" s="5"/>
      <c r="FWQ189" s="29"/>
      <c r="FWR189" s="37"/>
      <c r="FWS189" s="13"/>
      <c r="FWT189" s="12"/>
      <c r="FWU189" s="12"/>
      <c r="FWV189" s="1"/>
      <c r="FWW189" s="5"/>
      <c r="FWX189" s="29"/>
      <c r="FWY189" s="37"/>
      <c r="FWZ189" s="13"/>
      <c r="FXA189" s="12"/>
      <c r="FXB189" s="12"/>
      <c r="FXC189" s="1"/>
      <c r="FXD189" s="5"/>
      <c r="FXE189" s="29"/>
      <c r="FXF189" s="37"/>
      <c r="FXG189" s="13"/>
      <c r="FXH189" s="12"/>
      <c r="FXI189" s="12"/>
      <c r="FXJ189" s="1"/>
      <c r="FXK189" s="5"/>
      <c r="FXL189" s="29"/>
      <c r="FXM189" s="37"/>
      <c r="FXN189" s="13"/>
      <c r="FXO189" s="12"/>
      <c r="FXP189" s="12"/>
      <c r="FXQ189" s="1"/>
      <c r="FXR189" s="5"/>
      <c r="FXS189" s="29"/>
      <c r="FXT189" s="37"/>
      <c r="FXU189" s="13"/>
      <c r="FXV189" s="12"/>
      <c r="FXW189" s="12"/>
      <c r="FXX189" s="1"/>
      <c r="FXY189" s="5"/>
      <c r="FXZ189" s="29"/>
      <c r="FYA189" s="37"/>
      <c r="FYB189" s="13"/>
      <c r="FYC189" s="12"/>
      <c r="FYD189" s="12"/>
      <c r="FYE189" s="1"/>
      <c r="FYF189" s="5"/>
      <c r="FYG189" s="29"/>
      <c r="FYH189" s="37"/>
      <c r="FYI189" s="13"/>
      <c r="FYJ189" s="12"/>
      <c r="FYK189" s="12"/>
      <c r="FYL189" s="1"/>
      <c r="FYM189" s="5"/>
      <c r="FYN189" s="29"/>
      <c r="FYO189" s="37"/>
      <c r="FYP189" s="13"/>
      <c r="FYQ189" s="12"/>
      <c r="FYR189" s="12"/>
      <c r="FYS189" s="1"/>
      <c r="FYT189" s="5"/>
      <c r="FYU189" s="29"/>
      <c r="FYV189" s="37"/>
      <c r="FYW189" s="13"/>
      <c r="FYX189" s="12"/>
      <c r="FYY189" s="12"/>
      <c r="FYZ189" s="1"/>
      <c r="FZA189" s="5"/>
      <c r="FZB189" s="29"/>
      <c r="FZC189" s="37"/>
      <c r="FZD189" s="13"/>
      <c r="FZE189" s="12"/>
      <c r="FZF189" s="12"/>
      <c r="FZG189" s="1"/>
      <c r="FZH189" s="5"/>
      <c r="FZI189" s="29"/>
      <c r="FZJ189" s="37"/>
      <c r="FZK189" s="13"/>
      <c r="FZL189" s="12"/>
      <c r="FZM189" s="12"/>
      <c r="FZN189" s="1"/>
      <c r="FZO189" s="5"/>
      <c r="FZP189" s="29"/>
      <c r="FZQ189" s="37"/>
      <c r="FZR189" s="13"/>
      <c r="FZS189" s="12"/>
      <c r="FZT189" s="12"/>
      <c r="FZU189" s="1"/>
      <c r="FZV189" s="5"/>
      <c r="FZW189" s="29"/>
      <c r="FZX189" s="37"/>
      <c r="FZY189" s="13"/>
      <c r="FZZ189" s="12"/>
      <c r="GAA189" s="12"/>
      <c r="GAB189" s="1"/>
      <c r="GAC189" s="5"/>
      <c r="GAD189" s="29"/>
      <c r="GAE189" s="37"/>
      <c r="GAF189" s="13"/>
      <c r="GAG189" s="12"/>
      <c r="GAH189" s="12"/>
      <c r="GAI189" s="1"/>
      <c r="GAJ189" s="5"/>
      <c r="GAK189" s="29"/>
      <c r="GAL189" s="37"/>
      <c r="GAM189" s="13"/>
      <c r="GAN189" s="12"/>
      <c r="GAO189" s="12"/>
      <c r="GAP189" s="1"/>
      <c r="GAQ189" s="5"/>
      <c r="GAR189" s="29"/>
      <c r="GAS189" s="37"/>
      <c r="GAT189" s="13"/>
      <c r="GAU189" s="12"/>
      <c r="GAV189" s="12"/>
      <c r="GAW189" s="1"/>
      <c r="GAX189" s="5"/>
      <c r="GAY189" s="29"/>
      <c r="GAZ189" s="37"/>
      <c r="GBA189" s="13"/>
      <c r="GBB189" s="12"/>
      <c r="GBC189" s="12"/>
      <c r="GBD189" s="1"/>
      <c r="GBE189" s="5"/>
      <c r="GBF189" s="29"/>
      <c r="GBG189" s="37"/>
      <c r="GBH189" s="13"/>
      <c r="GBI189" s="12"/>
      <c r="GBJ189" s="12"/>
      <c r="GBK189" s="1"/>
      <c r="GBL189" s="5"/>
      <c r="GBM189" s="29"/>
      <c r="GBN189" s="37"/>
      <c r="GBO189" s="13"/>
      <c r="GBP189" s="12"/>
      <c r="GBQ189" s="12"/>
      <c r="GBR189" s="1"/>
      <c r="GBS189" s="5"/>
      <c r="GBT189" s="29"/>
      <c r="GBU189" s="37"/>
      <c r="GBV189" s="13"/>
      <c r="GBW189" s="12"/>
      <c r="GBX189" s="12"/>
      <c r="GBY189" s="1"/>
      <c r="GBZ189" s="5"/>
      <c r="GCA189" s="29"/>
      <c r="GCB189" s="37"/>
      <c r="GCC189" s="13"/>
      <c r="GCD189" s="12"/>
      <c r="GCE189" s="12"/>
      <c r="GCF189" s="1"/>
      <c r="GCG189" s="5"/>
      <c r="GCH189" s="29"/>
      <c r="GCI189" s="37"/>
      <c r="GCJ189" s="13"/>
      <c r="GCK189" s="12"/>
      <c r="GCL189" s="12"/>
      <c r="GCM189" s="1"/>
      <c r="GCN189" s="5"/>
      <c r="GCO189" s="29"/>
      <c r="GCP189" s="37"/>
      <c r="GCQ189" s="13"/>
      <c r="GCR189" s="12"/>
      <c r="GCS189" s="12"/>
      <c r="GCT189" s="1"/>
      <c r="GCU189" s="5"/>
      <c r="GCV189" s="29"/>
      <c r="GCW189" s="37"/>
      <c r="GCX189" s="13"/>
      <c r="GCY189" s="12"/>
      <c r="GCZ189" s="12"/>
      <c r="GDA189" s="1"/>
      <c r="GDB189" s="5"/>
      <c r="GDC189" s="29"/>
      <c r="GDD189" s="37"/>
      <c r="GDE189" s="13"/>
      <c r="GDF189" s="12"/>
      <c r="GDG189" s="12"/>
      <c r="GDH189" s="1"/>
      <c r="GDI189" s="5"/>
      <c r="GDJ189" s="29"/>
      <c r="GDK189" s="37"/>
      <c r="GDL189" s="13"/>
      <c r="GDM189" s="12"/>
      <c r="GDN189" s="12"/>
      <c r="GDO189" s="1"/>
      <c r="GDP189" s="5"/>
      <c r="GDQ189" s="29"/>
      <c r="GDR189" s="37"/>
      <c r="GDS189" s="13"/>
      <c r="GDT189" s="12"/>
      <c r="GDU189" s="12"/>
      <c r="GDV189" s="1"/>
      <c r="GDW189" s="5"/>
      <c r="GDX189" s="29"/>
      <c r="GDY189" s="37"/>
      <c r="GDZ189" s="13"/>
      <c r="GEA189" s="12"/>
      <c r="GEB189" s="12"/>
      <c r="GEC189" s="1"/>
      <c r="GED189" s="5"/>
      <c r="GEE189" s="29"/>
      <c r="GEF189" s="37"/>
      <c r="GEG189" s="13"/>
      <c r="GEH189" s="12"/>
      <c r="GEI189" s="12"/>
      <c r="GEJ189" s="1"/>
      <c r="GEK189" s="5"/>
      <c r="GEL189" s="29"/>
      <c r="GEM189" s="37"/>
      <c r="GEN189" s="13"/>
      <c r="GEO189" s="12"/>
      <c r="GEP189" s="12"/>
      <c r="GEQ189" s="1"/>
      <c r="GER189" s="5"/>
      <c r="GES189" s="29"/>
      <c r="GET189" s="37"/>
      <c r="GEU189" s="13"/>
      <c r="GEV189" s="12"/>
      <c r="GEW189" s="12"/>
      <c r="GEX189" s="1"/>
      <c r="GEY189" s="5"/>
      <c r="GEZ189" s="29"/>
      <c r="GFA189" s="37"/>
      <c r="GFB189" s="13"/>
      <c r="GFC189" s="12"/>
      <c r="GFD189" s="12"/>
      <c r="GFE189" s="1"/>
      <c r="GFF189" s="5"/>
      <c r="GFG189" s="29"/>
      <c r="GFH189" s="37"/>
      <c r="GFI189" s="13"/>
      <c r="GFJ189" s="12"/>
      <c r="GFK189" s="12"/>
      <c r="GFL189" s="1"/>
      <c r="GFM189" s="5"/>
      <c r="GFN189" s="29"/>
      <c r="GFO189" s="37"/>
      <c r="GFP189" s="13"/>
      <c r="GFQ189" s="12"/>
      <c r="GFR189" s="12"/>
      <c r="GFS189" s="1"/>
      <c r="GFT189" s="5"/>
      <c r="GFU189" s="29"/>
      <c r="GFV189" s="37"/>
      <c r="GFW189" s="13"/>
      <c r="GFX189" s="12"/>
      <c r="GFY189" s="12"/>
      <c r="GFZ189" s="1"/>
      <c r="GGA189" s="5"/>
      <c r="GGB189" s="29"/>
      <c r="GGC189" s="37"/>
      <c r="GGD189" s="13"/>
      <c r="GGE189" s="12"/>
      <c r="GGF189" s="12"/>
      <c r="GGG189" s="1"/>
      <c r="GGH189" s="5"/>
      <c r="GGI189" s="29"/>
      <c r="GGJ189" s="37"/>
      <c r="GGK189" s="13"/>
      <c r="GGL189" s="12"/>
      <c r="GGM189" s="12"/>
      <c r="GGN189" s="1"/>
      <c r="GGO189" s="5"/>
      <c r="GGP189" s="29"/>
      <c r="GGQ189" s="37"/>
      <c r="GGR189" s="13"/>
      <c r="GGS189" s="12"/>
      <c r="GGT189" s="12"/>
      <c r="GGU189" s="1"/>
      <c r="GGV189" s="5"/>
      <c r="GGW189" s="29"/>
      <c r="GGX189" s="37"/>
      <c r="GGY189" s="13"/>
      <c r="GGZ189" s="12"/>
      <c r="GHA189" s="12"/>
      <c r="GHB189" s="1"/>
      <c r="GHC189" s="5"/>
      <c r="GHD189" s="29"/>
      <c r="GHE189" s="37"/>
      <c r="GHF189" s="13"/>
      <c r="GHG189" s="12"/>
      <c r="GHH189" s="12"/>
      <c r="GHI189" s="1"/>
      <c r="GHJ189" s="5"/>
      <c r="GHK189" s="29"/>
      <c r="GHL189" s="37"/>
      <c r="GHM189" s="13"/>
      <c r="GHN189" s="12"/>
      <c r="GHO189" s="12"/>
      <c r="GHP189" s="1"/>
      <c r="GHQ189" s="5"/>
      <c r="GHR189" s="29"/>
      <c r="GHS189" s="37"/>
      <c r="GHT189" s="13"/>
      <c r="GHU189" s="12"/>
      <c r="GHV189" s="12"/>
      <c r="GHW189" s="1"/>
      <c r="GHX189" s="5"/>
      <c r="GHY189" s="29"/>
      <c r="GHZ189" s="37"/>
      <c r="GIA189" s="13"/>
      <c r="GIB189" s="12"/>
      <c r="GIC189" s="12"/>
      <c r="GID189" s="1"/>
      <c r="GIE189" s="5"/>
      <c r="GIF189" s="29"/>
      <c r="GIG189" s="37"/>
      <c r="GIH189" s="13"/>
      <c r="GII189" s="12"/>
      <c r="GIJ189" s="12"/>
      <c r="GIK189" s="1"/>
      <c r="GIL189" s="5"/>
      <c r="GIM189" s="29"/>
      <c r="GIN189" s="37"/>
      <c r="GIO189" s="13"/>
      <c r="GIP189" s="12"/>
      <c r="GIQ189" s="12"/>
      <c r="GIR189" s="1"/>
      <c r="GIS189" s="5"/>
      <c r="GIT189" s="29"/>
      <c r="GIU189" s="37"/>
      <c r="GIV189" s="13"/>
      <c r="GIW189" s="12"/>
      <c r="GIX189" s="12"/>
      <c r="GIY189" s="1"/>
      <c r="GIZ189" s="5"/>
      <c r="GJA189" s="29"/>
      <c r="GJB189" s="37"/>
      <c r="GJC189" s="13"/>
      <c r="GJD189" s="12"/>
      <c r="GJE189" s="12"/>
      <c r="GJF189" s="1"/>
      <c r="GJG189" s="5"/>
      <c r="GJH189" s="29"/>
      <c r="GJI189" s="37"/>
      <c r="GJJ189" s="13"/>
      <c r="GJK189" s="12"/>
      <c r="GJL189" s="12"/>
      <c r="GJM189" s="1"/>
      <c r="GJN189" s="5"/>
      <c r="GJO189" s="29"/>
      <c r="GJP189" s="37"/>
      <c r="GJQ189" s="13"/>
      <c r="GJR189" s="12"/>
      <c r="GJS189" s="12"/>
      <c r="GJT189" s="1"/>
      <c r="GJU189" s="5"/>
      <c r="GJV189" s="29"/>
      <c r="GJW189" s="37"/>
      <c r="GJX189" s="13"/>
      <c r="GJY189" s="12"/>
      <c r="GJZ189" s="12"/>
      <c r="GKA189" s="1"/>
      <c r="GKB189" s="5"/>
      <c r="GKC189" s="29"/>
      <c r="GKD189" s="37"/>
      <c r="GKE189" s="13"/>
      <c r="GKF189" s="12"/>
      <c r="GKG189" s="12"/>
      <c r="GKH189" s="1"/>
      <c r="GKI189" s="5"/>
      <c r="GKJ189" s="29"/>
      <c r="GKK189" s="37"/>
      <c r="GKL189" s="13"/>
      <c r="GKM189" s="12"/>
      <c r="GKN189" s="12"/>
      <c r="GKO189" s="1"/>
      <c r="GKP189" s="5"/>
      <c r="GKQ189" s="29"/>
      <c r="GKR189" s="37"/>
      <c r="GKS189" s="13"/>
      <c r="GKT189" s="12"/>
      <c r="GKU189" s="12"/>
      <c r="GKV189" s="1"/>
      <c r="GKW189" s="5"/>
      <c r="GKX189" s="29"/>
      <c r="GKY189" s="37"/>
      <c r="GKZ189" s="13"/>
      <c r="GLA189" s="12"/>
      <c r="GLB189" s="12"/>
      <c r="GLC189" s="1"/>
      <c r="GLD189" s="5"/>
      <c r="GLE189" s="29"/>
      <c r="GLF189" s="37"/>
      <c r="GLG189" s="13"/>
      <c r="GLH189" s="12"/>
      <c r="GLI189" s="12"/>
      <c r="GLJ189" s="1"/>
      <c r="GLK189" s="5"/>
      <c r="GLL189" s="29"/>
      <c r="GLM189" s="37"/>
      <c r="GLN189" s="13"/>
      <c r="GLO189" s="12"/>
      <c r="GLP189" s="12"/>
      <c r="GLQ189" s="1"/>
      <c r="GLR189" s="5"/>
      <c r="GLS189" s="29"/>
      <c r="GLT189" s="37"/>
      <c r="GLU189" s="13"/>
      <c r="GLV189" s="12"/>
      <c r="GLW189" s="12"/>
      <c r="GLX189" s="1"/>
      <c r="GLY189" s="5"/>
      <c r="GLZ189" s="29"/>
      <c r="GMA189" s="37"/>
      <c r="GMB189" s="13"/>
      <c r="GMC189" s="12"/>
      <c r="GMD189" s="12"/>
      <c r="GME189" s="1"/>
      <c r="GMF189" s="5"/>
      <c r="GMG189" s="29"/>
      <c r="GMH189" s="37"/>
      <c r="GMI189" s="13"/>
      <c r="GMJ189" s="12"/>
      <c r="GMK189" s="12"/>
      <c r="GML189" s="1"/>
      <c r="GMM189" s="5"/>
      <c r="GMN189" s="29"/>
      <c r="GMO189" s="37"/>
      <c r="GMP189" s="13"/>
      <c r="GMQ189" s="12"/>
      <c r="GMR189" s="12"/>
      <c r="GMS189" s="1"/>
      <c r="GMT189" s="5"/>
      <c r="GMU189" s="29"/>
      <c r="GMV189" s="37"/>
      <c r="GMW189" s="13"/>
      <c r="GMX189" s="12"/>
      <c r="GMY189" s="12"/>
      <c r="GMZ189" s="1"/>
      <c r="GNA189" s="5"/>
      <c r="GNB189" s="29"/>
      <c r="GNC189" s="37"/>
      <c r="GND189" s="13"/>
      <c r="GNE189" s="12"/>
      <c r="GNF189" s="12"/>
      <c r="GNG189" s="1"/>
      <c r="GNH189" s="5"/>
      <c r="GNI189" s="29"/>
      <c r="GNJ189" s="37"/>
      <c r="GNK189" s="13"/>
      <c r="GNL189" s="12"/>
      <c r="GNM189" s="12"/>
      <c r="GNN189" s="1"/>
      <c r="GNO189" s="5"/>
      <c r="GNP189" s="29"/>
      <c r="GNQ189" s="37"/>
      <c r="GNR189" s="13"/>
      <c r="GNS189" s="12"/>
      <c r="GNT189" s="12"/>
      <c r="GNU189" s="1"/>
      <c r="GNV189" s="5"/>
      <c r="GNW189" s="29"/>
      <c r="GNX189" s="37"/>
      <c r="GNY189" s="13"/>
      <c r="GNZ189" s="12"/>
      <c r="GOA189" s="12"/>
      <c r="GOB189" s="1"/>
      <c r="GOC189" s="5"/>
      <c r="GOD189" s="29"/>
      <c r="GOE189" s="37"/>
      <c r="GOF189" s="13"/>
      <c r="GOG189" s="12"/>
      <c r="GOH189" s="12"/>
      <c r="GOI189" s="1"/>
      <c r="GOJ189" s="5"/>
      <c r="GOK189" s="29"/>
      <c r="GOL189" s="37"/>
      <c r="GOM189" s="13"/>
      <c r="GON189" s="12"/>
      <c r="GOO189" s="12"/>
      <c r="GOP189" s="1"/>
      <c r="GOQ189" s="5"/>
      <c r="GOR189" s="29"/>
      <c r="GOS189" s="37"/>
      <c r="GOT189" s="13"/>
      <c r="GOU189" s="12"/>
      <c r="GOV189" s="12"/>
      <c r="GOW189" s="1"/>
      <c r="GOX189" s="5"/>
      <c r="GOY189" s="29"/>
      <c r="GOZ189" s="37"/>
      <c r="GPA189" s="13"/>
      <c r="GPB189" s="12"/>
      <c r="GPC189" s="12"/>
      <c r="GPD189" s="1"/>
      <c r="GPE189" s="5"/>
      <c r="GPF189" s="29"/>
      <c r="GPG189" s="37"/>
      <c r="GPH189" s="13"/>
      <c r="GPI189" s="12"/>
      <c r="GPJ189" s="12"/>
      <c r="GPK189" s="1"/>
      <c r="GPL189" s="5"/>
      <c r="GPM189" s="29"/>
      <c r="GPN189" s="37"/>
      <c r="GPO189" s="13"/>
      <c r="GPP189" s="12"/>
      <c r="GPQ189" s="12"/>
      <c r="GPR189" s="1"/>
      <c r="GPS189" s="5"/>
      <c r="GPT189" s="29"/>
      <c r="GPU189" s="37"/>
      <c r="GPV189" s="13"/>
      <c r="GPW189" s="12"/>
      <c r="GPX189" s="12"/>
      <c r="GPY189" s="1"/>
      <c r="GPZ189" s="5"/>
      <c r="GQA189" s="29"/>
      <c r="GQB189" s="37"/>
      <c r="GQC189" s="13"/>
      <c r="GQD189" s="12"/>
      <c r="GQE189" s="12"/>
      <c r="GQF189" s="1"/>
      <c r="GQG189" s="5"/>
      <c r="GQH189" s="29"/>
      <c r="GQI189" s="37"/>
      <c r="GQJ189" s="13"/>
      <c r="GQK189" s="12"/>
      <c r="GQL189" s="12"/>
      <c r="GQM189" s="1"/>
      <c r="GQN189" s="5"/>
      <c r="GQO189" s="29"/>
      <c r="GQP189" s="37"/>
      <c r="GQQ189" s="13"/>
      <c r="GQR189" s="12"/>
      <c r="GQS189" s="12"/>
      <c r="GQT189" s="1"/>
      <c r="GQU189" s="5"/>
      <c r="GQV189" s="29"/>
      <c r="GQW189" s="37"/>
      <c r="GQX189" s="13"/>
      <c r="GQY189" s="12"/>
      <c r="GQZ189" s="12"/>
      <c r="GRA189" s="1"/>
      <c r="GRB189" s="5"/>
      <c r="GRC189" s="29"/>
      <c r="GRD189" s="37"/>
      <c r="GRE189" s="13"/>
      <c r="GRF189" s="12"/>
      <c r="GRG189" s="12"/>
      <c r="GRH189" s="1"/>
      <c r="GRI189" s="5"/>
      <c r="GRJ189" s="29"/>
      <c r="GRK189" s="37"/>
      <c r="GRL189" s="13"/>
      <c r="GRM189" s="12"/>
      <c r="GRN189" s="12"/>
      <c r="GRO189" s="1"/>
      <c r="GRP189" s="5"/>
      <c r="GRQ189" s="29"/>
      <c r="GRR189" s="37"/>
      <c r="GRS189" s="13"/>
      <c r="GRT189" s="12"/>
      <c r="GRU189" s="12"/>
      <c r="GRV189" s="1"/>
      <c r="GRW189" s="5"/>
      <c r="GRX189" s="29"/>
      <c r="GRY189" s="37"/>
      <c r="GRZ189" s="13"/>
      <c r="GSA189" s="12"/>
      <c r="GSB189" s="12"/>
      <c r="GSC189" s="1"/>
      <c r="GSD189" s="5"/>
      <c r="GSE189" s="29"/>
      <c r="GSF189" s="37"/>
      <c r="GSG189" s="13"/>
      <c r="GSH189" s="12"/>
      <c r="GSI189" s="12"/>
      <c r="GSJ189" s="1"/>
      <c r="GSK189" s="5"/>
      <c r="GSL189" s="29"/>
      <c r="GSM189" s="37"/>
      <c r="GSN189" s="13"/>
      <c r="GSO189" s="12"/>
      <c r="GSP189" s="12"/>
      <c r="GSQ189" s="1"/>
      <c r="GSR189" s="5"/>
      <c r="GSS189" s="29"/>
      <c r="GST189" s="37"/>
      <c r="GSU189" s="13"/>
      <c r="GSV189" s="12"/>
      <c r="GSW189" s="12"/>
      <c r="GSX189" s="1"/>
      <c r="GSY189" s="5"/>
      <c r="GSZ189" s="29"/>
      <c r="GTA189" s="37"/>
      <c r="GTB189" s="13"/>
      <c r="GTC189" s="12"/>
      <c r="GTD189" s="12"/>
      <c r="GTE189" s="1"/>
      <c r="GTF189" s="5"/>
      <c r="GTG189" s="29"/>
      <c r="GTH189" s="37"/>
      <c r="GTI189" s="13"/>
      <c r="GTJ189" s="12"/>
      <c r="GTK189" s="12"/>
      <c r="GTL189" s="1"/>
      <c r="GTM189" s="5"/>
      <c r="GTN189" s="29"/>
      <c r="GTO189" s="37"/>
      <c r="GTP189" s="13"/>
      <c r="GTQ189" s="12"/>
      <c r="GTR189" s="12"/>
      <c r="GTS189" s="1"/>
      <c r="GTT189" s="5"/>
      <c r="GTU189" s="29"/>
      <c r="GTV189" s="37"/>
      <c r="GTW189" s="13"/>
      <c r="GTX189" s="12"/>
      <c r="GTY189" s="12"/>
      <c r="GTZ189" s="1"/>
      <c r="GUA189" s="5"/>
      <c r="GUB189" s="29"/>
      <c r="GUC189" s="37"/>
      <c r="GUD189" s="13"/>
      <c r="GUE189" s="12"/>
      <c r="GUF189" s="12"/>
      <c r="GUG189" s="1"/>
      <c r="GUH189" s="5"/>
      <c r="GUI189" s="29"/>
      <c r="GUJ189" s="37"/>
      <c r="GUK189" s="13"/>
      <c r="GUL189" s="12"/>
      <c r="GUM189" s="12"/>
      <c r="GUN189" s="1"/>
      <c r="GUO189" s="5"/>
      <c r="GUP189" s="29"/>
      <c r="GUQ189" s="37"/>
      <c r="GUR189" s="13"/>
      <c r="GUS189" s="12"/>
      <c r="GUT189" s="12"/>
      <c r="GUU189" s="1"/>
      <c r="GUV189" s="5"/>
      <c r="GUW189" s="29"/>
      <c r="GUX189" s="37"/>
      <c r="GUY189" s="13"/>
      <c r="GUZ189" s="12"/>
      <c r="GVA189" s="12"/>
      <c r="GVB189" s="1"/>
      <c r="GVC189" s="5"/>
      <c r="GVD189" s="29"/>
      <c r="GVE189" s="37"/>
      <c r="GVF189" s="13"/>
      <c r="GVG189" s="12"/>
      <c r="GVH189" s="12"/>
      <c r="GVI189" s="1"/>
      <c r="GVJ189" s="5"/>
      <c r="GVK189" s="29"/>
      <c r="GVL189" s="37"/>
      <c r="GVM189" s="13"/>
      <c r="GVN189" s="12"/>
      <c r="GVO189" s="12"/>
      <c r="GVP189" s="1"/>
      <c r="GVQ189" s="5"/>
      <c r="GVR189" s="29"/>
      <c r="GVS189" s="37"/>
      <c r="GVT189" s="13"/>
      <c r="GVU189" s="12"/>
      <c r="GVV189" s="12"/>
      <c r="GVW189" s="1"/>
      <c r="GVX189" s="5"/>
      <c r="GVY189" s="29"/>
      <c r="GVZ189" s="37"/>
      <c r="GWA189" s="13"/>
      <c r="GWB189" s="12"/>
      <c r="GWC189" s="12"/>
      <c r="GWD189" s="1"/>
      <c r="GWE189" s="5"/>
      <c r="GWF189" s="29"/>
      <c r="GWG189" s="37"/>
      <c r="GWH189" s="13"/>
      <c r="GWI189" s="12"/>
      <c r="GWJ189" s="12"/>
      <c r="GWK189" s="1"/>
      <c r="GWL189" s="5"/>
      <c r="GWM189" s="29"/>
      <c r="GWN189" s="37"/>
      <c r="GWO189" s="13"/>
      <c r="GWP189" s="12"/>
      <c r="GWQ189" s="12"/>
      <c r="GWR189" s="1"/>
      <c r="GWS189" s="5"/>
      <c r="GWT189" s="29"/>
      <c r="GWU189" s="37"/>
      <c r="GWV189" s="13"/>
      <c r="GWW189" s="12"/>
      <c r="GWX189" s="12"/>
      <c r="GWY189" s="1"/>
      <c r="GWZ189" s="5"/>
      <c r="GXA189" s="29"/>
      <c r="GXB189" s="37"/>
      <c r="GXC189" s="13"/>
      <c r="GXD189" s="12"/>
      <c r="GXE189" s="12"/>
      <c r="GXF189" s="1"/>
      <c r="GXG189" s="5"/>
      <c r="GXH189" s="29"/>
      <c r="GXI189" s="37"/>
      <c r="GXJ189" s="13"/>
      <c r="GXK189" s="12"/>
      <c r="GXL189" s="12"/>
      <c r="GXM189" s="1"/>
      <c r="GXN189" s="5"/>
      <c r="GXO189" s="29"/>
      <c r="GXP189" s="37"/>
      <c r="GXQ189" s="13"/>
      <c r="GXR189" s="12"/>
      <c r="GXS189" s="12"/>
      <c r="GXT189" s="1"/>
      <c r="GXU189" s="5"/>
      <c r="GXV189" s="29"/>
      <c r="GXW189" s="37"/>
      <c r="GXX189" s="13"/>
      <c r="GXY189" s="12"/>
      <c r="GXZ189" s="12"/>
      <c r="GYA189" s="1"/>
      <c r="GYB189" s="5"/>
      <c r="GYC189" s="29"/>
      <c r="GYD189" s="37"/>
      <c r="GYE189" s="13"/>
      <c r="GYF189" s="12"/>
      <c r="GYG189" s="12"/>
      <c r="GYH189" s="1"/>
      <c r="GYI189" s="5"/>
      <c r="GYJ189" s="29"/>
      <c r="GYK189" s="37"/>
      <c r="GYL189" s="13"/>
      <c r="GYM189" s="12"/>
      <c r="GYN189" s="12"/>
      <c r="GYO189" s="1"/>
      <c r="GYP189" s="5"/>
      <c r="GYQ189" s="29"/>
      <c r="GYR189" s="37"/>
      <c r="GYS189" s="13"/>
      <c r="GYT189" s="12"/>
      <c r="GYU189" s="12"/>
      <c r="GYV189" s="1"/>
      <c r="GYW189" s="5"/>
      <c r="GYX189" s="29"/>
      <c r="GYY189" s="37"/>
      <c r="GYZ189" s="13"/>
      <c r="GZA189" s="12"/>
      <c r="GZB189" s="12"/>
      <c r="GZC189" s="1"/>
      <c r="GZD189" s="5"/>
      <c r="GZE189" s="29"/>
      <c r="GZF189" s="37"/>
      <c r="GZG189" s="13"/>
      <c r="GZH189" s="12"/>
      <c r="GZI189" s="12"/>
      <c r="GZJ189" s="1"/>
      <c r="GZK189" s="5"/>
      <c r="GZL189" s="29"/>
      <c r="GZM189" s="37"/>
      <c r="GZN189" s="13"/>
      <c r="GZO189" s="12"/>
      <c r="GZP189" s="12"/>
      <c r="GZQ189" s="1"/>
      <c r="GZR189" s="5"/>
      <c r="GZS189" s="29"/>
      <c r="GZT189" s="37"/>
      <c r="GZU189" s="13"/>
      <c r="GZV189" s="12"/>
      <c r="GZW189" s="12"/>
      <c r="GZX189" s="1"/>
      <c r="GZY189" s="5"/>
      <c r="GZZ189" s="29"/>
      <c r="HAA189" s="37"/>
      <c r="HAB189" s="13"/>
      <c r="HAC189" s="12"/>
      <c r="HAD189" s="12"/>
      <c r="HAE189" s="1"/>
      <c r="HAF189" s="5"/>
      <c r="HAG189" s="29"/>
      <c r="HAH189" s="37"/>
      <c r="HAI189" s="13"/>
      <c r="HAJ189" s="12"/>
      <c r="HAK189" s="12"/>
      <c r="HAL189" s="1"/>
      <c r="HAM189" s="5"/>
      <c r="HAN189" s="29"/>
      <c r="HAO189" s="37"/>
      <c r="HAP189" s="13"/>
      <c r="HAQ189" s="12"/>
      <c r="HAR189" s="12"/>
      <c r="HAS189" s="1"/>
      <c r="HAT189" s="5"/>
      <c r="HAU189" s="29"/>
      <c r="HAV189" s="37"/>
      <c r="HAW189" s="13"/>
      <c r="HAX189" s="12"/>
      <c r="HAY189" s="12"/>
      <c r="HAZ189" s="1"/>
      <c r="HBA189" s="5"/>
      <c r="HBB189" s="29"/>
      <c r="HBC189" s="37"/>
      <c r="HBD189" s="13"/>
      <c r="HBE189" s="12"/>
      <c r="HBF189" s="12"/>
      <c r="HBG189" s="1"/>
      <c r="HBH189" s="5"/>
      <c r="HBI189" s="29"/>
      <c r="HBJ189" s="37"/>
      <c r="HBK189" s="13"/>
      <c r="HBL189" s="12"/>
      <c r="HBM189" s="12"/>
      <c r="HBN189" s="1"/>
      <c r="HBO189" s="5"/>
      <c r="HBP189" s="29"/>
      <c r="HBQ189" s="37"/>
      <c r="HBR189" s="13"/>
      <c r="HBS189" s="12"/>
      <c r="HBT189" s="12"/>
      <c r="HBU189" s="1"/>
      <c r="HBV189" s="5"/>
      <c r="HBW189" s="29"/>
      <c r="HBX189" s="37"/>
      <c r="HBY189" s="13"/>
      <c r="HBZ189" s="12"/>
      <c r="HCA189" s="12"/>
      <c r="HCB189" s="1"/>
      <c r="HCC189" s="5"/>
      <c r="HCD189" s="29"/>
      <c r="HCE189" s="37"/>
      <c r="HCF189" s="13"/>
      <c r="HCG189" s="12"/>
      <c r="HCH189" s="12"/>
      <c r="HCI189" s="1"/>
      <c r="HCJ189" s="5"/>
      <c r="HCK189" s="29"/>
      <c r="HCL189" s="37"/>
      <c r="HCM189" s="13"/>
      <c r="HCN189" s="12"/>
      <c r="HCO189" s="12"/>
      <c r="HCP189" s="1"/>
      <c r="HCQ189" s="5"/>
      <c r="HCR189" s="29"/>
      <c r="HCS189" s="37"/>
      <c r="HCT189" s="13"/>
      <c r="HCU189" s="12"/>
      <c r="HCV189" s="12"/>
      <c r="HCW189" s="1"/>
      <c r="HCX189" s="5"/>
      <c r="HCY189" s="29"/>
      <c r="HCZ189" s="37"/>
      <c r="HDA189" s="13"/>
      <c r="HDB189" s="12"/>
      <c r="HDC189" s="12"/>
      <c r="HDD189" s="1"/>
      <c r="HDE189" s="5"/>
      <c r="HDF189" s="29"/>
      <c r="HDG189" s="37"/>
      <c r="HDH189" s="13"/>
      <c r="HDI189" s="12"/>
      <c r="HDJ189" s="12"/>
      <c r="HDK189" s="1"/>
      <c r="HDL189" s="5"/>
      <c r="HDM189" s="29"/>
      <c r="HDN189" s="37"/>
      <c r="HDO189" s="13"/>
      <c r="HDP189" s="12"/>
      <c r="HDQ189" s="12"/>
      <c r="HDR189" s="1"/>
      <c r="HDS189" s="5"/>
      <c r="HDT189" s="29"/>
      <c r="HDU189" s="37"/>
      <c r="HDV189" s="13"/>
      <c r="HDW189" s="12"/>
      <c r="HDX189" s="12"/>
      <c r="HDY189" s="1"/>
      <c r="HDZ189" s="5"/>
      <c r="HEA189" s="29"/>
      <c r="HEB189" s="37"/>
      <c r="HEC189" s="13"/>
      <c r="HED189" s="12"/>
      <c r="HEE189" s="12"/>
      <c r="HEF189" s="1"/>
      <c r="HEG189" s="5"/>
      <c r="HEH189" s="29"/>
      <c r="HEI189" s="37"/>
      <c r="HEJ189" s="13"/>
      <c r="HEK189" s="12"/>
      <c r="HEL189" s="12"/>
      <c r="HEM189" s="1"/>
      <c r="HEN189" s="5"/>
      <c r="HEO189" s="29"/>
      <c r="HEP189" s="37"/>
      <c r="HEQ189" s="13"/>
      <c r="HER189" s="12"/>
      <c r="HES189" s="12"/>
      <c r="HET189" s="1"/>
      <c r="HEU189" s="5"/>
      <c r="HEV189" s="29"/>
      <c r="HEW189" s="37"/>
      <c r="HEX189" s="13"/>
      <c r="HEY189" s="12"/>
      <c r="HEZ189" s="12"/>
      <c r="HFA189" s="1"/>
      <c r="HFB189" s="5"/>
      <c r="HFC189" s="29"/>
      <c r="HFD189" s="37"/>
      <c r="HFE189" s="13"/>
      <c r="HFF189" s="12"/>
      <c r="HFG189" s="12"/>
      <c r="HFH189" s="1"/>
      <c r="HFI189" s="5"/>
      <c r="HFJ189" s="29"/>
      <c r="HFK189" s="37"/>
      <c r="HFL189" s="13"/>
      <c r="HFM189" s="12"/>
      <c r="HFN189" s="12"/>
      <c r="HFO189" s="1"/>
      <c r="HFP189" s="5"/>
      <c r="HFQ189" s="29"/>
      <c r="HFR189" s="37"/>
      <c r="HFS189" s="13"/>
      <c r="HFT189" s="12"/>
      <c r="HFU189" s="12"/>
      <c r="HFV189" s="1"/>
      <c r="HFW189" s="5"/>
      <c r="HFX189" s="29"/>
      <c r="HFY189" s="37"/>
      <c r="HFZ189" s="13"/>
      <c r="HGA189" s="12"/>
      <c r="HGB189" s="12"/>
      <c r="HGC189" s="1"/>
      <c r="HGD189" s="5"/>
      <c r="HGE189" s="29"/>
      <c r="HGF189" s="37"/>
      <c r="HGG189" s="13"/>
      <c r="HGH189" s="12"/>
      <c r="HGI189" s="12"/>
      <c r="HGJ189" s="1"/>
      <c r="HGK189" s="5"/>
      <c r="HGL189" s="29"/>
      <c r="HGM189" s="37"/>
      <c r="HGN189" s="13"/>
      <c r="HGO189" s="12"/>
      <c r="HGP189" s="12"/>
      <c r="HGQ189" s="1"/>
      <c r="HGR189" s="5"/>
      <c r="HGS189" s="29"/>
      <c r="HGT189" s="37"/>
      <c r="HGU189" s="13"/>
      <c r="HGV189" s="12"/>
      <c r="HGW189" s="12"/>
      <c r="HGX189" s="1"/>
      <c r="HGY189" s="5"/>
      <c r="HGZ189" s="29"/>
      <c r="HHA189" s="37"/>
      <c r="HHB189" s="13"/>
      <c r="HHC189" s="12"/>
      <c r="HHD189" s="12"/>
      <c r="HHE189" s="1"/>
      <c r="HHF189" s="5"/>
      <c r="HHG189" s="29"/>
      <c r="HHH189" s="37"/>
      <c r="HHI189" s="13"/>
      <c r="HHJ189" s="12"/>
      <c r="HHK189" s="12"/>
      <c r="HHL189" s="1"/>
      <c r="HHM189" s="5"/>
      <c r="HHN189" s="29"/>
      <c r="HHO189" s="37"/>
      <c r="HHP189" s="13"/>
      <c r="HHQ189" s="12"/>
      <c r="HHR189" s="12"/>
      <c r="HHS189" s="1"/>
      <c r="HHT189" s="5"/>
      <c r="HHU189" s="29"/>
      <c r="HHV189" s="37"/>
      <c r="HHW189" s="13"/>
      <c r="HHX189" s="12"/>
      <c r="HHY189" s="12"/>
      <c r="HHZ189" s="1"/>
      <c r="HIA189" s="5"/>
      <c r="HIB189" s="29"/>
      <c r="HIC189" s="37"/>
      <c r="HID189" s="13"/>
      <c r="HIE189" s="12"/>
      <c r="HIF189" s="12"/>
      <c r="HIG189" s="1"/>
      <c r="HIH189" s="5"/>
      <c r="HII189" s="29"/>
      <c r="HIJ189" s="37"/>
      <c r="HIK189" s="13"/>
      <c r="HIL189" s="12"/>
      <c r="HIM189" s="12"/>
      <c r="HIN189" s="1"/>
      <c r="HIO189" s="5"/>
      <c r="HIP189" s="29"/>
      <c r="HIQ189" s="37"/>
      <c r="HIR189" s="13"/>
      <c r="HIS189" s="12"/>
      <c r="HIT189" s="12"/>
      <c r="HIU189" s="1"/>
      <c r="HIV189" s="5"/>
      <c r="HIW189" s="29"/>
      <c r="HIX189" s="37"/>
      <c r="HIY189" s="13"/>
      <c r="HIZ189" s="12"/>
      <c r="HJA189" s="12"/>
      <c r="HJB189" s="1"/>
      <c r="HJC189" s="5"/>
      <c r="HJD189" s="29"/>
      <c r="HJE189" s="37"/>
      <c r="HJF189" s="13"/>
      <c r="HJG189" s="12"/>
      <c r="HJH189" s="12"/>
      <c r="HJI189" s="1"/>
      <c r="HJJ189" s="5"/>
      <c r="HJK189" s="29"/>
      <c r="HJL189" s="37"/>
      <c r="HJM189" s="13"/>
      <c r="HJN189" s="12"/>
      <c r="HJO189" s="12"/>
      <c r="HJP189" s="1"/>
      <c r="HJQ189" s="5"/>
      <c r="HJR189" s="29"/>
      <c r="HJS189" s="37"/>
      <c r="HJT189" s="13"/>
      <c r="HJU189" s="12"/>
      <c r="HJV189" s="12"/>
      <c r="HJW189" s="1"/>
      <c r="HJX189" s="5"/>
      <c r="HJY189" s="29"/>
      <c r="HJZ189" s="37"/>
      <c r="HKA189" s="13"/>
      <c r="HKB189" s="12"/>
      <c r="HKC189" s="12"/>
      <c r="HKD189" s="1"/>
      <c r="HKE189" s="5"/>
      <c r="HKF189" s="29"/>
      <c r="HKG189" s="37"/>
      <c r="HKH189" s="13"/>
      <c r="HKI189" s="12"/>
      <c r="HKJ189" s="12"/>
      <c r="HKK189" s="1"/>
      <c r="HKL189" s="5"/>
      <c r="HKM189" s="29"/>
      <c r="HKN189" s="37"/>
      <c r="HKO189" s="13"/>
      <c r="HKP189" s="12"/>
      <c r="HKQ189" s="12"/>
      <c r="HKR189" s="1"/>
      <c r="HKS189" s="5"/>
      <c r="HKT189" s="29"/>
      <c r="HKU189" s="37"/>
      <c r="HKV189" s="13"/>
      <c r="HKW189" s="12"/>
      <c r="HKX189" s="12"/>
      <c r="HKY189" s="1"/>
      <c r="HKZ189" s="5"/>
      <c r="HLA189" s="29"/>
      <c r="HLB189" s="37"/>
      <c r="HLC189" s="13"/>
      <c r="HLD189" s="12"/>
      <c r="HLE189" s="12"/>
      <c r="HLF189" s="1"/>
      <c r="HLG189" s="5"/>
      <c r="HLH189" s="29"/>
      <c r="HLI189" s="37"/>
      <c r="HLJ189" s="13"/>
      <c r="HLK189" s="12"/>
      <c r="HLL189" s="12"/>
      <c r="HLM189" s="1"/>
      <c r="HLN189" s="5"/>
      <c r="HLO189" s="29"/>
      <c r="HLP189" s="37"/>
      <c r="HLQ189" s="13"/>
      <c r="HLR189" s="12"/>
      <c r="HLS189" s="12"/>
      <c r="HLT189" s="1"/>
      <c r="HLU189" s="5"/>
      <c r="HLV189" s="29"/>
      <c r="HLW189" s="37"/>
      <c r="HLX189" s="13"/>
      <c r="HLY189" s="12"/>
      <c r="HLZ189" s="12"/>
      <c r="HMA189" s="1"/>
      <c r="HMB189" s="5"/>
      <c r="HMC189" s="29"/>
      <c r="HMD189" s="37"/>
      <c r="HME189" s="13"/>
      <c r="HMF189" s="12"/>
      <c r="HMG189" s="12"/>
      <c r="HMH189" s="1"/>
      <c r="HMI189" s="5"/>
      <c r="HMJ189" s="29"/>
      <c r="HMK189" s="37"/>
      <c r="HML189" s="13"/>
      <c r="HMM189" s="12"/>
      <c r="HMN189" s="12"/>
      <c r="HMO189" s="1"/>
      <c r="HMP189" s="5"/>
      <c r="HMQ189" s="29"/>
      <c r="HMR189" s="37"/>
      <c r="HMS189" s="13"/>
      <c r="HMT189" s="12"/>
      <c r="HMU189" s="12"/>
      <c r="HMV189" s="1"/>
      <c r="HMW189" s="5"/>
      <c r="HMX189" s="29"/>
      <c r="HMY189" s="37"/>
      <c r="HMZ189" s="13"/>
      <c r="HNA189" s="12"/>
      <c r="HNB189" s="12"/>
      <c r="HNC189" s="1"/>
      <c r="HND189" s="5"/>
      <c r="HNE189" s="29"/>
      <c r="HNF189" s="37"/>
      <c r="HNG189" s="13"/>
      <c r="HNH189" s="12"/>
      <c r="HNI189" s="12"/>
      <c r="HNJ189" s="1"/>
      <c r="HNK189" s="5"/>
      <c r="HNL189" s="29"/>
      <c r="HNM189" s="37"/>
      <c r="HNN189" s="13"/>
      <c r="HNO189" s="12"/>
      <c r="HNP189" s="12"/>
      <c r="HNQ189" s="1"/>
      <c r="HNR189" s="5"/>
      <c r="HNS189" s="29"/>
      <c r="HNT189" s="37"/>
      <c r="HNU189" s="13"/>
      <c r="HNV189" s="12"/>
      <c r="HNW189" s="12"/>
      <c r="HNX189" s="1"/>
      <c r="HNY189" s="5"/>
      <c r="HNZ189" s="29"/>
      <c r="HOA189" s="37"/>
      <c r="HOB189" s="13"/>
      <c r="HOC189" s="12"/>
      <c r="HOD189" s="12"/>
      <c r="HOE189" s="1"/>
      <c r="HOF189" s="5"/>
      <c r="HOG189" s="29"/>
      <c r="HOH189" s="37"/>
      <c r="HOI189" s="13"/>
      <c r="HOJ189" s="12"/>
      <c r="HOK189" s="12"/>
      <c r="HOL189" s="1"/>
      <c r="HOM189" s="5"/>
      <c r="HON189" s="29"/>
      <c r="HOO189" s="37"/>
      <c r="HOP189" s="13"/>
      <c r="HOQ189" s="12"/>
      <c r="HOR189" s="12"/>
      <c r="HOS189" s="1"/>
      <c r="HOT189" s="5"/>
      <c r="HOU189" s="29"/>
      <c r="HOV189" s="37"/>
      <c r="HOW189" s="13"/>
      <c r="HOX189" s="12"/>
      <c r="HOY189" s="12"/>
      <c r="HOZ189" s="1"/>
      <c r="HPA189" s="5"/>
      <c r="HPB189" s="29"/>
      <c r="HPC189" s="37"/>
      <c r="HPD189" s="13"/>
      <c r="HPE189" s="12"/>
      <c r="HPF189" s="12"/>
      <c r="HPG189" s="1"/>
      <c r="HPH189" s="5"/>
      <c r="HPI189" s="29"/>
      <c r="HPJ189" s="37"/>
      <c r="HPK189" s="13"/>
      <c r="HPL189" s="12"/>
      <c r="HPM189" s="12"/>
      <c r="HPN189" s="1"/>
      <c r="HPO189" s="5"/>
      <c r="HPP189" s="29"/>
      <c r="HPQ189" s="37"/>
      <c r="HPR189" s="13"/>
      <c r="HPS189" s="12"/>
      <c r="HPT189" s="12"/>
      <c r="HPU189" s="1"/>
      <c r="HPV189" s="5"/>
      <c r="HPW189" s="29"/>
      <c r="HPX189" s="37"/>
      <c r="HPY189" s="13"/>
      <c r="HPZ189" s="12"/>
      <c r="HQA189" s="12"/>
      <c r="HQB189" s="1"/>
      <c r="HQC189" s="5"/>
      <c r="HQD189" s="29"/>
      <c r="HQE189" s="37"/>
      <c r="HQF189" s="13"/>
      <c r="HQG189" s="12"/>
      <c r="HQH189" s="12"/>
      <c r="HQI189" s="1"/>
      <c r="HQJ189" s="5"/>
      <c r="HQK189" s="29"/>
      <c r="HQL189" s="37"/>
      <c r="HQM189" s="13"/>
      <c r="HQN189" s="12"/>
      <c r="HQO189" s="12"/>
      <c r="HQP189" s="1"/>
      <c r="HQQ189" s="5"/>
      <c r="HQR189" s="29"/>
      <c r="HQS189" s="37"/>
      <c r="HQT189" s="13"/>
      <c r="HQU189" s="12"/>
      <c r="HQV189" s="12"/>
      <c r="HQW189" s="1"/>
      <c r="HQX189" s="5"/>
      <c r="HQY189" s="29"/>
      <c r="HQZ189" s="37"/>
      <c r="HRA189" s="13"/>
      <c r="HRB189" s="12"/>
      <c r="HRC189" s="12"/>
      <c r="HRD189" s="1"/>
      <c r="HRE189" s="5"/>
      <c r="HRF189" s="29"/>
      <c r="HRG189" s="37"/>
      <c r="HRH189" s="13"/>
      <c r="HRI189" s="12"/>
      <c r="HRJ189" s="12"/>
      <c r="HRK189" s="1"/>
      <c r="HRL189" s="5"/>
      <c r="HRM189" s="29"/>
      <c r="HRN189" s="37"/>
      <c r="HRO189" s="13"/>
      <c r="HRP189" s="12"/>
      <c r="HRQ189" s="12"/>
      <c r="HRR189" s="1"/>
      <c r="HRS189" s="5"/>
      <c r="HRT189" s="29"/>
      <c r="HRU189" s="37"/>
      <c r="HRV189" s="13"/>
      <c r="HRW189" s="12"/>
      <c r="HRX189" s="12"/>
      <c r="HRY189" s="1"/>
      <c r="HRZ189" s="5"/>
      <c r="HSA189" s="29"/>
      <c r="HSB189" s="37"/>
      <c r="HSC189" s="13"/>
      <c r="HSD189" s="12"/>
      <c r="HSE189" s="12"/>
      <c r="HSF189" s="1"/>
      <c r="HSG189" s="5"/>
      <c r="HSH189" s="29"/>
      <c r="HSI189" s="37"/>
      <c r="HSJ189" s="13"/>
      <c r="HSK189" s="12"/>
      <c r="HSL189" s="12"/>
      <c r="HSM189" s="1"/>
      <c r="HSN189" s="5"/>
      <c r="HSO189" s="29"/>
      <c r="HSP189" s="37"/>
      <c r="HSQ189" s="13"/>
      <c r="HSR189" s="12"/>
      <c r="HSS189" s="12"/>
      <c r="HST189" s="1"/>
      <c r="HSU189" s="5"/>
      <c r="HSV189" s="29"/>
      <c r="HSW189" s="37"/>
      <c r="HSX189" s="13"/>
      <c r="HSY189" s="12"/>
      <c r="HSZ189" s="12"/>
      <c r="HTA189" s="1"/>
      <c r="HTB189" s="5"/>
      <c r="HTC189" s="29"/>
      <c r="HTD189" s="37"/>
      <c r="HTE189" s="13"/>
      <c r="HTF189" s="12"/>
      <c r="HTG189" s="12"/>
      <c r="HTH189" s="1"/>
      <c r="HTI189" s="5"/>
      <c r="HTJ189" s="29"/>
      <c r="HTK189" s="37"/>
      <c r="HTL189" s="13"/>
      <c r="HTM189" s="12"/>
      <c r="HTN189" s="12"/>
      <c r="HTO189" s="1"/>
      <c r="HTP189" s="5"/>
      <c r="HTQ189" s="29"/>
      <c r="HTR189" s="37"/>
      <c r="HTS189" s="13"/>
      <c r="HTT189" s="12"/>
      <c r="HTU189" s="12"/>
      <c r="HTV189" s="1"/>
      <c r="HTW189" s="5"/>
      <c r="HTX189" s="29"/>
      <c r="HTY189" s="37"/>
      <c r="HTZ189" s="13"/>
      <c r="HUA189" s="12"/>
      <c r="HUB189" s="12"/>
      <c r="HUC189" s="1"/>
      <c r="HUD189" s="5"/>
      <c r="HUE189" s="29"/>
      <c r="HUF189" s="37"/>
      <c r="HUG189" s="13"/>
      <c r="HUH189" s="12"/>
      <c r="HUI189" s="12"/>
      <c r="HUJ189" s="1"/>
      <c r="HUK189" s="5"/>
      <c r="HUL189" s="29"/>
      <c r="HUM189" s="37"/>
      <c r="HUN189" s="13"/>
      <c r="HUO189" s="12"/>
      <c r="HUP189" s="12"/>
      <c r="HUQ189" s="1"/>
      <c r="HUR189" s="5"/>
      <c r="HUS189" s="29"/>
      <c r="HUT189" s="37"/>
      <c r="HUU189" s="13"/>
      <c r="HUV189" s="12"/>
      <c r="HUW189" s="12"/>
      <c r="HUX189" s="1"/>
      <c r="HUY189" s="5"/>
      <c r="HUZ189" s="29"/>
      <c r="HVA189" s="37"/>
      <c r="HVB189" s="13"/>
      <c r="HVC189" s="12"/>
      <c r="HVD189" s="12"/>
      <c r="HVE189" s="1"/>
      <c r="HVF189" s="5"/>
      <c r="HVG189" s="29"/>
      <c r="HVH189" s="37"/>
      <c r="HVI189" s="13"/>
      <c r="HVJ189" s="12"/>
      <c r="HVK189" s="12"/>
      <c r="HVL189" s="1"/>
      <c r="HVM189" s="5"/>
      <c r="HVN189" s="29"/>
      <c r="HVO189" s="37"/>
      <c r="HVP189" s="13"/>
      <c r="HVQ189" s="12"/>
      <c r="HVR189" s="12"/>
      <c r="HVS189" s="1"/>
      <c r="HVT189" s="5"/>
      <c r="HVU189" s="29"/>
      <c r="HVV189" s="37"/>
      <c r="HVW189" s="13"/>
      <c r="HVX189" s="12"/>
      <c r="HVY189" s="12"/>
      <c r="HVZ189" s="1"/>
      <c r="HWA189" s="5"/>
      <c r="HWB189" s="29"/>
      <c r="HWC189" s="37"/>
      <c r="HWD189" s="13"/>
      <c r="HWE189" s="12"/>
      <c r="HWF189" s="12"/>
      <c r="HWG189" s="1"/>
      <c r="HWH189" s="5"/>
      <c r="HWI189" s="29"/>
      <c r="HWJ189" s="37"/>
      <c r="HWK189" s="13"/>
      <c r="HWL189" s="12"/>
      <c r="HWM189" s="12"/>
      <c r="HWN189" s="1"/>
      <c r="HWO189" s="5"/>
      <c r="HWP189" s="29"/>
      <c r="HWQ189" s="37"/>
      <c r="HWR189" s="13"/>
      <c r="HWS189" s="12"/>
      <c r="HWT189" s="12"/>
      <c r="HWU189" s="1"/>
      <c r="HWV189" s="5"/>
      <c r="HWW189" s="29"/>
      <c r="HWX189" s="37"/>
      <c r="HWY189" s="13"/>
      <c r="HWZ189" s="12"/>
      <c r="HXA189" s="12"/>
      <c r="HXB189" s="1"/>
      <c r="HXC189" s="5"/>
      <c r="HXD189" s="29"/>
      <c r="HXE189" s="37"/>
      <c r="HXF189" s="13"/>
      <c r="HXG189" s="12"/>
      <c r="HXH189" s="12"/>
      <c r="HXI189" s="1"/>
      <c r="HXJ189" s="5"/>
      <c r="HXK189" s="29"/>
      <c r="HXL189" s="37"/>
      <c r="HXM189" s="13"/>
      <c r="HXN189" s="12"/>
      <c r="HXO189" s="12"/>
      <c r="HXP189" s="1"/>
      <c r="HXQ189" s="5"/>
      <c r="HXR189" s="29"/>
      <c r="HXS189" s="37"/>
      <c r="HXT189" s="13"/>
      <c r="HXU189" s="12"/>
      <c r="HXV189" s="12"/>
      <c r="HXW189" s="1"/>
      <c r="HXX189" s="5"/>
      <c r="HXY189" s="29"/>
      <c r="HXZ189" s="37"/>
      <c r="HYA189" s="13"/>
      <c r="HYB189" s="12"/>
      <c r="HYC189" s="12"/>
      <c r="HYD189" s="1"/>
      <c r="HYE189" s="5"/>
      <c r="HYF189" s="29"/>
      <c r="HYG189" s="37"/>
      <c r="HYH189" s="13"/>
      <c r="HYI189" s="12"/>
      <c r="HYJ189" s="12"/>
      <c r="HYK189" s="1"/>
      <c r="HYL189" s="5"/>
      <c r="HYM189" s="29"/>
      <c r="HYN189" s="37"/>
      <c r="HYO189" s="13"/>
      <c r="HYP189" s="12"/>
      <c r="HYQ189" s="12"/>
      <c r="HYR189" s="1"/>
      <c r="HYS189" s="5"/>
      <c r="HYT189" s="29"/>
      <c r="HYU189" s="37"/>
      <c r="HYV189" s="13"/>
      <c r="HYW189" s="12"/>
      <c r="HYX189" s="12"/>
      <c r="HYY189" s="1"/>
      <c r="HYZ189" s="5"/>
      <c r="HZA189" s="29"/>
      <c r="HZB189" s="37"/>
      <c r="HZC189" s="13"/>
      <c r="HZD189" s="12"/>
      <c r="HZE189" s="12"/>
      <c r="HZF189" s="1"/>
      <c r="HZG189" s="5"/>
      <c r="HZH189" s="29"/>
      <c r="HZI189" s="37"/>
      <c r="HZJ189" s="13"/>
      <c r="HZK189" s="12"/>
      <c r="HZL189" s="12"/>
      <c r="HZM189" s="1"/>
      <c r="HZN189" s="5"/>
      <c r="HZO189" s="29"/>
      <c r="HZP189" s="37"/>
      <c r="HZQ189" s="13"/>
      <c r="HZR189" s="12"/>
      <c r="HZS189" s="12"/>
      <c r="HZT189" s="1"/>
      <c r="HZU189" s="5"/>
      <c r="HZV189" s="29"/>
      <c r="HZW189" s="37"/>
      <c r="HZX189" s="13"/>
      <c r="HZY189" s="12"/>
      <c r="HZZ189" s="12"/>
      <c r="IAA189" s="1"/>
      <c r="IAB189" s="5"/>
      <c r="IAC189" s="29"/>
      <c r="IAD189" s="37"/>
      <c r="IAE189" s="13"/>
      <c r="IAF189" s="12"/>
      <c r="IAG189" s="12"/>
      <c r="IAH189" s="1"/>
      <c r="IAI189" s="5"/>
      <c r="IAJ189" s="29"/>
      <c r="IAK189" s="37"/>
      <c r="IAL189" s="13"/>
      <c r="IAM189" s="12"/>
      <c r="IAN189" s="12"/>
      <c r="IAO189" s="1"/>
      <c r="IAP189" s="5"/>
      <c r="IAQ189" s="29"/>
      <c r="IAR189" s="37"/>
      <c r="IAS189" s="13"/>
      <c r="IAT189" s="12"/>
      <c r="IAU189" s="12"/>
      <c r="IAV189" s="1"/>
      <c r="IAW189" s="5"/>
      <c r="IAX189" s="29"/>
      <c r="IAY189" s="37"/>
      <c r="IAZ189" s="13"/>
      <c r="IBA189" s="12"/>
      <c r="IBB189" s="12"/>
      <c r="IBC189" s="1"/>
      <c r="IBD189" s="5"/>
      <c r="IBE189" s="29"/>
      <c r="IBF189" s="37"/>
      <c r="IBG189" s="13"/>
      <c r="IBH189" s="12"/>
      <c r="IBI189" s="12"/>
      <c r="IBJ189" s="1"/>
      <c r="IBK189" s="5"/>
      <c r="IBL189" s="29"/>
      <c r="IBM189" s="37"/>
      <c r="IBN189" s="13"/>
      <c r="IBO189" s="12"/>
      <c r="IBP189" s="12"/>
      <c r="IBQ189" s="1"/>
      <c r="IBR189" s="5"/>
      <c r="IBS189" s="29"/>
      <c r="IBT189" s="37"/>
      <c r="IBU189" s="13"/>
      <c r="IBV189" s="12"/>
      <c r="IBW189" s="12"/>
      <c r="IBX189" s="1"/>
      <c r="IBY189" s="5"/>
      <c r="IBZ189" s="29"/>
      <c r="ICA189" s="37"/>
      <c r="ICB189" s="13"/>
      <c r="ICC189" s="12"/>
      <c r="ICD189" s="12"/>
      <c r="ICE189" s="1"/>
      <c r="ICF189" s="5"/>
      <c r="ICG189" s="29"/>
      <c r="ICH189" s="37"/>
      <c r="ICI189" s="13"/>
      <c r="ICJ189" s="12"/>
      <c r="ICK189" s="12"/>
      <c r="ICL189" s="1"/>
      <c r="ICM189" s="5"/>
      <c r="ICN189" s="29"/>
      <c r="ICO189" s="37"/>
      <c r="ICP189" s="13"/>
      <c r="ICQ189" s="12"/>
      <c r="ICR189" s="12"/>
      <c r="ICS189" s="1"/>
      <c r="ICT189" s="5"/>
      <c r="ICU189" s="29"/>
      <c r="ICV189" s="37"/>
      <c r="ICW189" s="13"/>
      <c r="ICX189" s="12"/>
      <c r="ICY189" s="12"/>
      <c r="ICZ189" s="1"/>
      <c r="IDA189" s="5"/>
      <c r="IDB189" s="29"/>
      <c r="IDC189" s="37"/>
      <c r="IDD189" s="13"/>
      <c r="IDE189" s="12"/>
      <c r="IDF189" s="12"/>
      <c r="IDG189" s="1"/>
      <c r="IDH189" s="5"/>
      <c r="IDI189" s="29"/>
      <c r="IDJ189" s="37"/>
      <c r="IDK189" s="13"/>
      <c r="IDL189" s="12"/>
      <c r="IDM189" s="12"/>
      <c r="IDN189" s="1"/>
      <c r="IDO189" s="5"/>
      <c r="IDP189" s="29"/>
      <c r="IDQ189" s="37"/>
      <c r="IDR189" s="13"/>
      <c r="IDS189" s="12"/>
      <c r="IDT189" s="12"/>
      <c r="IDU189" s="1"/>
      <c r="IDV189" s="5"/>
      <c r="IDW189" s="29"/>
      <c r="IDX189" s="37"/>
      <c r="IDY189" s="13"/>
      <c r="IDZ189" s="12"/>
      <c r="IEA189" s="12"/>
      <c r="IEB189" s="1"/>
      <c r="IEC189" s="5"/>
      <c r="IED189" s="29"/>
      <c r="IEE189" s="37"/>
      <c r="IEF189" s="13"/>
      <c r="IEG189" s="12"/>
      <c r="IEH189" s="12"/>
      <c r="IEI189" s="1"/>
      <c r="IEJ189" s="5"/>
      <c r="IEK189" s="29"/>
      <c r="IEL189" s="37"/>
      <c r="IEM189" s="13"/>
      <c r="IEN189" s="12"/>
      <c r="IEO189" s="12"/>
      <c r="IEP189" s="1"/>
      <c r="IEQ189" s="5"/>
      <c r="IER189" s="29"/>
      <c r="IES189" s="37"/>
      <c r="IET189" s="13"/>
      <c r="IEU189" s="12"/>
      <c r="IEV189" s="12"/>
      <c r="IEW189" s="1"/>
      <c r="IEX189" s="5"/>
      <c r="IEY189" s="29"/>
      <c r="IEZ189" s="37"/>
      <c r="IFA189" s="13"/>
      <c r="IFB189" s="12"/>
      <c r="IFC189" s="12"/>
      <c r="IFD189" s="1"/>
      <c r="IFE189" s="5"/>
      <c r="IFF189" s="29"/>
      <c r="IFG189" s="37"/>
      <c r="IFH189" s="13"/>
      <c r="IFI189" s="12"/>
      <c r="IFJ189" s="12"/>
      <c r="IFK189" s="1"/>
      <c r="IFL189" s="5"/>
      <c r="IFM189" s="29"/>
      <c r="IFN189" s="37"/>
      <c r="IFO189" s="13"/>
      <c r="IFP189" s="12"/>
      <c r="IFQ189" s="12"/>
      <c r="IFR189" s="1"/>
      <c r="IFS189" s="5"/>
      <c r="IFT189" s="29"/>
      <c r="IFU189" s="37"/>
      <c r="IFV189" s="13"/>
      <c r="IFW189" s="12"/>
      <c r="IFX189" s="12"/>
      <c r="IFY189" s="1"/>
      <c r="IFZ189" s="5"/>
      <c r="IGA189" s="29"/>
      <c r="IGB189" s="37"/>
      <c r="IGC189" s="13"/>
      <c r="IGD189" s="12"/>
      <c r="IGE189" s="12"/>
      <c r="IGF189" s="1"/>
      <c r="IGG189" s="5"/>
      <c r="IGH189" s="29"/>
      <c r="IGI189" s="37"/>
      <c r="IGJ189" s="13"/>
      <c r="IGK189" s="12"/>
      <c r="IGL189" s="12"/>
      <c r="IGM189" s="1"/>
      <c r="IGN189" s="5"/>
      <c r="IGO189" s="29"/>
      <c r="IGP189" s="37"/>
      <c r="IGQ189" s="13"/>
      <c r="IGR189" s="12"/>
      <c r="IGS189" s="12"/>
      <c r="IGT189" s="1"/>
      <c r="IGU189" s="5"/>
      <c r="IGV189" s="29"/>
      <c r="IGW189" s="37"/>
      <c r="IGX189" s="13"/>
      <c r="IGY189" s="12"/>
      <c r="IGZ189" s="12"/>
      <c r="IHA189" s="1"/>
      <c r="IHB189" s="5"/>
      <c r="IHC189" s="29"/>
      <c r="IHD189" s="37"/>
      <c r="IHE189" s="13"/>
      <c r="IHF189" s="12"/>
      <c r="IHG189" s="12"/>
      <c r="IHH189" s="1"/>
      <c r="IHI189" s="5"/>
      <c r="IHJ189" s="29"/>
      <c r="IHK189" s="37"/>
      <c r="IHL189" s="13"/>
      <c r="IHM189" s="12"/>
      <c r="IHN189" s="12"/>
      <c r="IHO189" s="1"/>
      <c r="IHP189" s="5"/>
      <c r="IHQ189" s="29"/>
      <c r="IHR189" s="37"/>
      <c r="IHS189" s="13"/>
      <c r="IHT189" s="12"/>
      <c r="IHU189" s="12"/>
      <c r="IHV189" s="1"/>
      <c r="IHW189" s="5"/>
      <c r="IHX189" s="29"/>
      <c r="IHY189" s="37"/>
      <c r="IHZ189" s="13"/>
      <c r="IIA189" s="12"/>
      <c r="IIB189" s="12"/>
      <c r="IIC189" s="1"/>
      <c r="IID189" s="5"/>
      <c r="IIE189" s="29"/>
      <c r="IIF189" s="37"/>
      <c r="IIG189" s="13"/>
      <c r="IIH189" s="12"/>
      <c r="III189" s="12"/>
      <c r="IIJ189" s="1"/>
      <c r="IIK189" s="5"/>
      <c r="IIL189" s="29"/>
      <c r="IIM189" s="37"/>
      <c r="IIN189" s="13"/>
      <c r="IIO189" s="12"/>
      <c r="IIP189" s="12"/>
      <c r="IIQ189" s="1"/>
      <c r="IIR189" s="5"/>
      <c r="IIS189" s="29"/>
      <c r="IIT189" s="37"/>
      <c r="IIU189" s="13"/>
      <c r="IIV189" s="12"/>
      <c r="IIW189" s="12"/>
      <c r="IIX189" s="1"/>
      <c r="IIY189" s="5"/>
      <c r="IIZ189" s="29"/>
      <c r="IJA189" s="37"/>
      <c r="IJB189" s="13"/>
      <c r="IJC189" s="12"/>
      <c r="IJD189" s="12"/>
      <c r="IJE189" s="1"/>
      <c r="IJF189" s="5"/>
      <c r="IJG189" s="29"/>
      <c r="IJH189" s="37"/>
      <c r="IJI189" s="13"/>
      <c r="IJJ189" s="12"/>
      <c r="IJK189" s="12"/>
      <c r="IJL189" s="1"/>
      <c r="IJM189" s="5"/>
      <c r="IJN189" s="29"/>
      <c r="IJO189" s="37"/>
      <c r="IJP189" s="13"/>
      <c r="IJQ189" s="12"/>
      <c r="IJR189" s="12"/>
      <c r="IJS189" s="1"/>
      <c r="IJT189" s="5"/>
      <c r="IJU189" s="29"/>
      <c r="IJV189" s="37"/>
      <c r="IJW189" s="13"/>
      <c r="IJX189" s="12"/>
      <c r="IJY189" s="12"/>
      <c r="IJZ189" s="1"/>
      <c r="IKA189" s="5"/>
      <c r="IKB189" s="29"/>
      <c r="IKC189" s="37"/>
      <c r="IKD189" s="13"/>
      <c r="IKE189" s="12"/>
      <c r="IKF189" s="12"/>
      <c r="IKG189" s="1"/>
      <c r="IKH189" s="5"/>
      <c r="IKI189" s="29"/>
      <c r="IKJ189" s="37"/>
      <c r="IKK189" s="13"/>
      <c r="IKL189" s="12"/>
      <c r="IKM189" s="12"/>
      <c r="IKN189" s="1"/>
      <c r="IKO189" s="5"/>
      <c r="IKP189" s="29"/>
      <c r="IKQ189" s="37"/>
      <c r="IKR189" s="13"/>
      <c r="IKS189" s="12"/>
      <c r="IKT189" s="12"/>
      <c r="IKU189" s="1"/>
      <c r="IKV189" s="5"/>
      <c r="IKW189" s="29"/>
      <c r="IKX189" s="37"/>
      <c r="IKY189" s="13"/>
      <c r="IKZ189" s="12"/>
      <c r="ILA189" s="12"/>
      <c r="ILB189" s="1"/>
      <c r="ILC189" s="5"/>
      <c r="ILD189" s="29"/>
      <c r="ILE189" s="37"/>
      <c r="ILF189" s="13"/>
      <c r="ILG189" s="12"/>
      <c r="ILH189" s="12"/>
      <c r="ILI189" s="1"/>
      <c r="ILJ189" s="5"/>
      <c r="ILK189" s="29"/>
      <c r="ILL189" s="37"/>
      <c r="ILM189" s="13"/>
      <c r="ILN189" s="12"/>
      <c r="ILO189" s="12"/>
      <c r="ILP189" s="1"/>
      <c r="ILQ189" s="5"/>
      <c r="ILR189" s="29"/>
      <c r="ILS189" s="37"/>
      <c r="ILT189" s="13"/>
      <c r="ILU189" s="12"/>
      <c r="ILV189" s="12"/>
      <c r="ILW189" s="1"/>
      <c r="ILX189" s="5"/>
      <c r="ILY189" s="29"/>
      <c r="ILZ189" s="37"/>
      <c r="IMA189" s="13"/>
      <c r="IMB189" s="12"/>
      <c r="IMC189" s="12"/>
      <c r="IMD189" s="1"/>
      <c r="IME189" s="5"/>
      <c r="IMF189" s="29"/>
      <c r="IMG189" s="37"/>
      <c r="IMH189" s="13"/>
      <c r="IMI189" s="12"/>
      <c r="IMJ189" s="12"/>
      <c r="IMK189" s="1"/>
      <c r="IML189" s="5"/>
      <c r="IMM189" s="29"/>
      <c r="IMN189" s="37"/>
      <c r="IMO189" s="13"/>
      <c r="IMP189" s="12"/>
      <c r="IMQ189" s="12"/>
      <c r="IMR189" s="1"/>
      <c r="IMS189" s="5"/>
      <c r="IMT189" s="29"/>
      <c r="IMU189" s="37"/>
      <c r="IMV189" s="13"/>
      <c r="IMW189" s="12"/>
      <c r="IMX189" s="12"/>
      <c r="IMY189" s="1"/>
      <c r="IMZ189" s="5"/>
      <c r="INA189" s="29"/>
      <c r="INB189" s="37"/>
      <c r="INC189" s="13"/>
      <c r="IND189" s="12"/>
      <c r="INE189" s="12"/>
      <c r="INF189" s="1"/>
      <c r="ING189" s="5"/>
      <c r="INH189" s="29"/>
      <c r="INI189" s="37"/>
      <c r="INJ189" s="13"/>
      <c r="INK189" s="12"/>
      <c r="INL189" s="12"/>
      <c r="INM189" s="1"/>
      <c r="INN189" s="5"/>
      <c r="INO189" s="29"/>
      <c r="INP189" s="37"/>
      <c r="INQ189" s="13"/>
      <c r="INR189" s="12"/>
      <c r="INS189" s="12"/>
      <c r="INT189" s="1"/>
      <c r="INU189" s="5"/>
      <c r="INV189" s="29"/>
      <c r="INW189" s="37"/>
      <c r="INX189" s="13"/>
      <c r="INY189" s="12"/>
      <c r="INZ189" s="12"/>
      <c r="IOA189" s="1"/>
      <c r="IOB189" s="5"/>
      <c r="IOC189" s="29"/>
      <c r="IOD189" s="37"/>
      <c r="IOE189" s="13"/>
      <c r="IOF189" s="12"/>
      <c r="IOG189" s="12"/>
      <c r="IOH189" s="1"/>
      <c r="IOI189" s="5"/>
      <c r="IOJ189" s="29"/>
      <c r="IOK189" s="37"/>
      <c r="IOL189" s="13"/>
      <c r="IOM189" s="12"/>
      <c r="ION189" s="12"/>
      <c r="IOO189" s="1"/>
      <c r="IOP189" s="5"/>
      <c r="IOQ189" s="29"/>
      <c r="IOR189" s="37"/>
      <c r="IOS189" s="13"/>
      <c r="IOT189" s="12"/>
      <c r="IOU189" s="12"/>
      <c r="IOV189" s="1"/>
      <c r="IOW189" s="5"/>
      <c r="IOX189" s="29"/>
      <c r="IOY189" s="37"/>
      <c r="IOZ189" s="13"/>
      <c r="IPA189" s="12"/>
      <c r="IPB189" s="12"/>
      <c r="IPC189" s="1"/>
      <c r="IPD189" s="5"/>
      <c r="IPE189" s="29"/>
      <c r="IPF189" s="37"/>
      <c r="IPG189" s="13"/>
      <c r="IPH189" s="12"/>
      <c r="IPI189" s="12"/>
      <c r="IPJ189" s="1"/>
      <c r="IPK189" s="5"/>
      <c r="IPL189" s="29"/>
      <c r="IPM189" s="37"/>
      <c r="IPN189" s="13"/>
      <c r="IPO189" s="12"/>
      <c r="IPP189" s="12"/>
      <c r="IPQ189" s="1"/>
      <c r="IPR189" s="5"/>
      <c r="IPS189" s="29"/>
      <c r="IPT189" s="37"/>
      <c r="IPU189" s="13"/>
      <c r="IPV189" s="12"/>
      <c r="IPW189" s="12"/>
      <c r="IPX189" s="1"/>
      <c r="IPY189" s="5"/>
      <c r="IPZ189" s="29"/>
      <c r="IQA189" s="37"/>
      <c r="IQB189" s="13"/>
      <c r="IQC189" s="12"/>
      <c r="IQD189" s="12"/>
      <c r="IQE189" s="1"/>
      <c r="IQF189" s="5"/>
      <c r="IQG189" s="29"/>
      <c r="IQH189" s="37"/>
      <c r="IQI189" s="13"/>
      <c r="IQJ189" s="12"/>
      <c r="IQK189" s="12"/>
      <c r="IQL189" s="1"/>
      <c r="IQM189" s="5"/>
      <c r="IQN189" s="29"/>
      <c r="IQO189" s="37"/>
      <c r="IQP189" s="13"/>
      <c r="IQQ189" s="12"/>
      <c r="IQR189" s="12"/>
      <c r="IQS189" s="1"/>
      <c r="IQT189" s="5"/>
      <c r="IQU189" s="29"/>
      <c r="IQV189" s="37"/>
      <c r="IQW189" s="13"/>
      <c r="IQX189" s="12"/>
      <c r="IQY189" s="12"/>
      <c r="IQZ189" s="1"/>
      <c r="IRA189" s="5"/>
      <c r="IRB189" s="29"/>
      <c r="IRC189" s="37"/>
      <c r="IRD189" s="13"/>
      <c r="IRE189" s="12"/>
      <c r="IRF189" s="12"/>
      <c r="IRG189" s="1"/>
      <c r="IRH189" s="5"/>
      <c r="IRI189" s="29"/>
      <c r="IRJ189" s="37"/>
      <c r="IRK189" s="13"/>
      <c r="IRL189" s="12"/>
      <c r="IRM189" s="12"/>
      <c r="IRN189" s="1"/>
      <c r="IRO189" s="5"/>
      <c r="IRP189" s="29"/>
      <c r="IRQ189" s="37"/>
      <c r="IRR189" s="13"/>
      <c r="IRS189" s="12"/>
      <c r="IRT189" s="12"/>
      <c r="IRU189" s="1"/>
      <c r="IRV189" s="5"/>
      <c r="IRW189" s="29"/>
      <c r="IRX189" s="37"/>
      <c r="IRY189" s="13"/>
      <c r="IRZ189" s="12"/>
      <c r="ISA189" s="12"/>
      <c r="ISB189" s="1"/>
      <c r="ISC189" s="5"/>
      <c r="ISD189" s="29"/>
      <c r="ISE189" s="37"/>
      <c r="ISF189" s="13"/>
      <c r="ISG189" s="12"/>
      <c r="ISH189" s="12"/>
      <c r="ISI189" s="1"/>
      <c r="ISJ189" s="5"/>
      <c r="ISK189" s="29"/>
      <c r="ISL189" s="37"/>
      <c r="ISM189" s="13"/>
      <c r="ISN189" s="12"/>
      <c r="ISO189" s="12"/>
      <c r="ISP189" s="1"/>
      <c r="ISQ189" s="5"/>
      <c r="ISR189" s="29"/>
      <c r="ISS189" s="37"/>
      <c r="IST189" s="13"/>
      <c r="ISU189" s="12"/>
      <c r="ISV189" s="12"/>
      <c r="ISW189" s="1"/>
      <c r="ISX189" s="5"/>
      <c r="ISY189" s="29"/>
      <c r="ISZ189" s="37"/>
      <c r="ITA189" s="13"/>
      <c r="ITB189" s="12"/>
      <c r="ITC189" s="12"/>
      <c r="ITD189" s="1"/>
      <c r="ITE189" s="5"/>
      <c r="ITF189" s="29"/>
      <c r="ITG189" s="37"/>
      <c r="ITH189" s="13"/>
      <c r="ITI189" s="12"/>
      <c r="ITJ189" s="12"/>
      <c r="ITK189" s="1"/>
      <c r="ITL189" s="5"/>
      <c r="ITM189" s="29"/>
      <c r="ITN189" s="37"/>
      <c r="ITO189" s="13"/>
      <c r="ITP189" s="12"/>
      <c r="ITQ189" s="12"/>
      <c r="ITR189" s="1"/>
      <c r="ITS189" s="5"/>
      <c r="ITT189" s="29"/>
      <c r="ITU189" s="37"/>
      <c r="ITV189" s="13"/>
      <c r="ITW189" s="12"/>
      <c r="ITX189" s="12"/>
      <c r="ITY189" s="1"/>
      <c r="ITZ189" s="5"/>
      <c r="IUA189" s="29"/>
      <c r="IUB189" s="37"/>
      <c r="IUC189" s="13"/>
      <c r="IUD189" s="12"/>
      <c r="IUE189" s="12"/>
      <c r="IUF189" s="1"/>
      <c r="IUG189" s="5"/>
      <c r="IUH189" s="29"/>
      <c r="IUI189" s="37"/>
      <c r="IUJ189" s="13"/>
      <c r="IUK189" s="12"/>
      <c r="IUL189" s="12"/>
      <c r="IUM189" s="1"/>
      <c r="IUN189" s="5"/>
      <c r="IUO189" s="29"/>
      <c r="IUP189" s="37"/>
      <c r="IUQ189" s="13"/>
      <c r="IUR189" s="12"/>
      <c r="IUS189" s="12"/>
      <c r="IUT189" s="1"/>
      <c r="IUU189" s="5"/>
      <c r="IUV189" s="29"/>
      <c r="IUW189" s="37"/>
      <c r="IUX189" s="13"/>
      <c r="IUY189" s="12"/>
      <c r="IUZ189" s="12"/>
      <c r="IVA189" s="1"/>
      <c r="IVB189" s="5"/>
      <c r="IVC189" s="29"/>
      <c r="IVD189" s="37"/>
      <c r="IVE189" s="13"/>
      <c r="IVF189" s="12"/>
      <c r="IVG189" s="12"/>
      <c r="IVH189" s="1"/>
      <c r="IVI189" s="5"/>
      <c r="IVJ189" s="29"/>
      <c r="IVK189" s="37"/>
      <c r="IVL189" s="13"/>
      <c r="IVM189" s="12"/>
      <c r="IVN189" s="12"/>
      <c r="IVO189" s="1"/>
      <c r="IVP189" s="5"/>
      <c r="IVQ189" s="29"/>
      <c r="IVR189" s="37"/>
      <c r="IVS189" s="13"/>
      <c r="IVT189" s="12"/>
      <c r="IVU189" s="12"/>
      <c r="IVV189" s="1"/>
      <c r="IVW189" s="5"/>
      <c r="IVX189" s="29"/>
      <c r="IVY189" s="37"/>
      <c r="IVZ189" s="13"/>
      <c r="IWA189" s="12"/>
      <c r="IWB189" s="12"/>
      <c r="IWC189" s="1"/>
      <c r="IWD189" s="5"/>
      <c r="IWE189" s="29"/>
      <c r="IWF189" s="37"/>
      <c r="IWG189" s="13"/>
      <c r="IWH189" s="12"/>
      <c r="IWI189" s="12"/>
      <c r="IWJ189" s="1"/>
      <c r="IWK189" s="5"/>
      <c r="IWL189" s="29"/>
      <c r="IWM189" s="37"/>
      <c r="IWN189" s="13"/>
      <c r="IWO189" s="12"/>
      <c r="IWP189" s="12"/>
      <c r="IWQ189" s="1"/>
      <c r="IWR189" s="5"/>
      <c r="IWS189" s="29"/>
      <c r="IWT189" s="37"/>
      <c r="IWU189" s="13"/>
      <c r="IWV189" s="12"/>
      <c r="IWW189" s="12"/>
      <c r="IWX189" s="1"/>
      <c r="IWY189" s="5"/>
      <c r="IWZ189" s="29"/>
      <c r="IXA189" s="37"/>
      <c r="IXB189" s="13"/>
      <c r="IXC189" s="12"/>
      <c r="IXD189" s="12"/>
      <c r="IXE189" s="1"/>
      <c r="IXF189" s="5"/>
      <c r="IXG189" s="29"/>
      <c r="IXH189" s="37"/>
      <c r="IXI189" s="13"/>
      <c r="IXJ189" s="12"/>
      <c r="IXK189" s="12"/>
      <c r="IXL189" s="1"/>
      <c r="IXM189" s="5"/>
      <c r="IXN189" s="29"/>
      <c r="IXO189" s="37"/>
      <c r="IXP189" s="13"/>
      <c r="IXQ189" s="12"/>
      <c r="IXR189" s="12"/>
      <c r="IXS189" s="1"/>
      <c r="IXT189" s="5"/>
      <c r="IXU189" s="29"/>
      <c r="IXV189" s="37"/>
      <c r="IXW189" s="13"/>
      <c r="IXX189" s="12"/>
      <c r="IXY189" s="12"/>
      <c r="IXZ189" s="1"/>
      <c r="IYA189" s="5"/>
      <c r="IYB189" s="29"/>
      <c r="IYC189" s="37"/>
      <c r="IYD189" s="13"/>
      <c r="IYE189" s="12"/>
      <c r="IYF189" s="12"/>
      <c r="IYG189" s="1"/>
      <c r="IYH189" s="5"/>
      <c r="IYI189" s="29"/>
      <c r="IYJ189" s="37"/>
      <c r="IYK189" s="13"/>
      <c r="IYL189" s="12"/>
      <c r="IYM189" s="12"/>
      <c r="IYN189" s="1"/>
      <c r="IYO189" s="5"/>
      <c r="IYP189" s="29"/>
      <c r="IYQ189" s="37"/>
      <c r="IYR189" s="13"/>
      <c r="IYS189" s="12"/>
      <c r="IYT189" s="12"/>
      <c r="IYU189" s="1"/>
      <c r="IYV189" s="5"/>
      <c r="IYW189" s="29"/>
      <c r="IYX189" s="37"/>
      <c r="IYY189" s="13"/>
      <c r="IYZ189" s="12"/>
      <c r="IZA189" s="12"/>
      <c r="IZB189" s="1"/>
      <c r="IZC189" s="5"/>
      <c r="IZD189" s="29"/>
      <c r="IZE189" s="37"/>
      <c r="IZF189" s="13"/>
      <c r="IZG189" s="12"/>
      <c r="IZH189" s="12"/>
      <c r="IZI189" s="1"/>
      <c r="IZJ189" s="5"/>
      <c r="IZK189" s="29"/>
      <c r="IZL189" s="37"/>
      <c r="IZM189" s="13"/>
      <c r="IZN189" s="12"/>
      <c r="IZO189" s="12"/>
      <c r="IZP189" s="1"/>
      <c r="IZQ189" s="5"/>
      <c r="IZR189" s="29"/>
      <c r="IZS189" s="37"/>
      <c r="IZT189" s="13"/>
      <c r="IZU189" s="12"/>
      <c r="IZV189" s="12"/>
      <c r="IZW189" s="1"/>
      <c r="IZX189" s="5"/>
      <c r="IZY189" s="29"/>
      <c r="IZZ189" s="37"/>
      <c r="JAA189" s="13"/>
      <c r="JAB189" s="12"/>
      <c r="JAC189" s="12"/>
      <c r="JAD189" s="1"/>
      <c r="JAE189" s="5"/>
      <c r="JAF189" s="29"/>
      <c r="JAG189" s="37"/>
      <c r="JAH189" s="13"/>
      <c r="JAI189" s="12"/>
      <c r="JAJ189" s="12"/>
      <c r="JAK189" s="1"/>
      <c r="JAL189" s="5"/>
      <c r="JAM189" s="29"/>
      <c r="JAN189" s="37"/>
      <c r="JAO189" s="13"/>
      <c r="JAP189" s="12"/>
      <c r="JAQ189" s="12"/>
      <c r="JAR189" s="1"/>
      <c r="JAS189" s="5"/>
      <c r="JAT189" s="29"/>
      <c r="JAU189" s="37"/>
      <c r="JAV189" s="13"/>
      <c r="JAW189" s="12"/>
      <c r="JAX189" s="12"/>
      <c r="JAY189" s="1"/>
      <c r="JAZ189" s="5"/>
      <c r="JBA189" s="29"/>
      <c r="JBB189" s="37"/>
      <c r="JBC189" s="13"/>
      <c r="JBD189" s="12"/>
      <c r="JBE189" s="12"/>
      <c r="JBF189" s="1"/>
      <c r="JBG189" s="5"/>
      <c r="JBH189" s="29"/>
      <c r="JBI189" s="37"/>
      <c r="JBJ189" s="13"/>
      <c r="JBK189" s="12"/>
      <c r="JBL189" s="12"/>
      <c r="JBM189" s="1"/>
      <c r="JBN189" s="5"/>
      <c r="JBO189" s="29"/>
      <c r="JBP189" s="37"/>
      <c r="JBQ189" s="13"/>
      <c r="JBR189" s="12"/>
      <c r="JBS189" s="12"/>
      <c r="JBT189" s="1"/>
      <c r="JBU189" s="5"/>
      <c r="JBV189" s="29"/>
      <c r="JBW189" s="37"/>
      <c r="JBX189" s="13"/>
      <c r="JBY189" s="12"/>
      <c r="JBZ189" s="12"/>
      <c r="JCA189" s="1"/>
      <c r="JCB189" s="5"/>
      <c r="JCC189" s="29"/>
      <c r="JCD189" s="37"/>
      <c r="JCE189" s="13"/>
      <c r="JCF189" s="12"/>
      <c r="JCG189" s="12"/>
      <c r="JCH189" s="1"/>
      <c r="JCI189" s="5"/>
      <c r="JCJ189" s="29"/>
      <c r="JCK189" s="37"/>
      <c r="JCL189" s="13"/>
      <c r="JCM189" s="12"/>
      <c r="JCN189" s="12"/>
      <c r="JCO189" s="1"/>
      <c r="JCP189" s="5"/>
      <c r="JCQ189" s="29"/>
      <c r="JCR189" s="37"/>
      <c r="JCS189" s="13"/>
      <c r="JCT189" s="12"/>
      <c r="JCU189" s="12"/>
      <c r="JCV189" s="1"/>
      <c r="JCW189" s="5"/>
      <c r="JCX189" s="29"/>
      <c r="JCY189" s="37"/>
      <c r="JCZ189" s="13"/>
      <c r="JDA189" s="12"/>
      <c r="JDB189" s="12"/>
      <c r="JDC189" s="1"/>
      <c r="JDD189" s="5"/>
      <c r="JDE189" s="29"/>
      <c r="JDF189" s="37"/>
      <c r="JDG189" s="13"/>
      <c r="JDH189" s="12"/>
      <c r="JDI189" s="12"/>
      <c r="JDJ189" s="1"/>
      <c r="JDK189" s="5"/>
      <c r="JDL189" s="29"/>
      <c r="JDM189" s="37"/>
      <c r="JDN189" s="13"/>
      <c r="JDO189" s="12"/>
      <c r="JDP189" s="12"/>
      <c r="JDQ189" s="1"/>
      <c r="JDR189" s="5"/>
      <c r="JDS189" s="29"/>
      <c r="JDT189" s="37"/>
      <c r="JDU189" s="13"/>
      <c r="JDV189" s="12"/>
      <c r="JDW189" s="12"/>
      <c r="JDX189" s="1"/>
      <c r="JDY189" s="5"/>
      <c r="JDZ189" s="29"/>
      <c r="JEA189" s="37"/>
      <c r="JEB189" s="13"/>
      <c r="JEC189" s="12"/>
      <c r="JED189" s="12"/>
      <c r="JEE189" s="1"/>
      <c r="JEF189" s="5"/>
      <c r="JEG189" s="29"/>
      <c r="JEH189" s="37"/>
      <c r="JEI189" s="13"/>
      <c r="JEJ189" s="12"/>
      <c r="JEK189" s="12"/>
      <c r="JEL189" s="1"/>
      <c r="JEM189" s="5"/>
      <c r="JEN189" s="29"/>
      <c r="JEO189" s="37"/>
      <c r="JEP189" s="13"/>
      <c r="JEQ189" s="12"/>
      <c r="JER189" s="12"/>
      <c r="JES189" s="1"/>
      <c r="JET189" s="5"/>
      <c r="JEU189" s="29"/>
      <c r="JEV189" s="37"/>
      <c r="JEW189" s="13"/>
      <c r="JEX189" s="12"/>
      <c r="JEY189" s="12"/>
      <c r="JEZ189" s="1"/>
      <c r="JFA189" s="5"/>
      <c r="JFB189" s="29"/>
      <c r="JFC189" s="37"/>
      <c r="JFD189" s="13"/>
      <c r="JFE189" s="12"/>
      <c r="JFF189" s="12"/>
      <c r="JFG189" s="1"/>
      <c r="JFH189" s="5"/>
      <c r="JFI189" s="29"/>
      <c r="JFJ189" s="37"/>
      <c r="JFK189" s="13"/>
      <c r="JFL189" s="12"/>
      <c r="JFM189" s="12"/>
      <c r="JFN189" s="1"/>
      <c r="JFO189" s="5"/>
      <c r="JFP189" s="29"/>
      <c r="JFQ189" s="37"/>
      <c r="JFR189" s="13"/>
      <c r="JFS189" s="12"/>
      <c r="JFT189" s="12"/>
      <c r="JFU189" s="1"/>
      <c r="JFV189" s="5"/>
      <c r="JFW189" s="29"/>
      <c r="JFX189" s="37"/>
      <c r="JFY189" s="13"/>
      <c r="JFZ189" s="12"/>
      <c r="JGA189" s="12"/>
      <c r="JGB189" s="1"/>
      <c r="JGC189" s="5"/>
      <c r="JGD189" s="29"/>
      <c r="JGE189" s="37"/>
      <c r="JGF189" s="13"/>
      <c r="JGG189" s="12"/>
      <c r="JGH189" s="12"/>
      <c r="JGI189" s="1"/>
      <c r="JGJ189" s="5"/>
      <c r="JGK189" s="29"/>
      <c r="JGL189" s="37"/>
      <c r="JGM189" s="13"/>
      <c r="JGN189" s="12"/>
      <c r="JGO189" s="12"/>
      <c r="JGP189" s="1"/>
      <c r="JGQ189" s="5"/>
      <c r="JGR189" s="29"/>
      <c r="JGS189" s="37"/>
      <c r="JGT189" s="13"/>
      <c r="JGU189" s="12"/>
      <c r="JGV189" s="12"/>
      <c r="JGW189" s="1"/>
      <c r="JGX189" s="5"/>
      <c r="JGY189" s="29"/>
      <c r="JGZ189" s="37"/>
      <c r="JHA189" s="13"/>
      <c r="JHB189" s="12"/>
      <c r="JHC189" s="12"/>
      <c r="JHD189" s="1"/>
      <c r="JHE189" s="5"/>
      <c r="JHF189" s="29"/>
      <c r="JHG189" s="37"/>
      <c r="JHH189" s="13"/>
      <c r="JHI189" s="12"/>
      <c r="JHJ189" s="12"/>
      <c r="JHK189" s="1"/>
      <c r="JHL189" s="5"/>
      <c r="JHM189" s="29"/>
      <c r="JHN189" s="37"/>
      <c r="JHO189" s="13"/>
      <c r="JHP189" s="12"/>
      <c r="JHQ189" s="12"/>
      <c r="JHR189" s="1"/>
      <c r="JHS189" s="5"/>
      <c r="JHT189" s="29"/>
      <c r="JHU189" s="37"/>
      <c r="JHV189" s="13"/>
      <c r="JHW189" s="12"/>
      <c r="JHX189" s="12"/>
      <c r="JHY189" s="1"/>
      <c r="JHZ189" s="5"/>
      <c r="JIA189" s="29"/>
      <c r="JIB189" s="37"/>
      <c r="JIC189" s="13"/>
      <c r="JID189" s="12"/>
      <c r="JIE189" s="12"/>
      <c r="JIF189" s="1"/>
      <c r="JIG189" s="5"/>
      <c r="JIH189" s="29"/>
      <c r="JII189" s="37"/>
      <c r="JIJ189" s="13"/>
      <c r="JIK189" s="12"/>
      <c r="JIL189" s="12"/>
      <c r="JIM189" s="1"/>
      <c r="JIN189" s="5"/>
      <c r="JIO189" s="29"/>
      <c r="JIP189" s="37"/>
      <c r="JIQ189" s="13"/>
      <c r="JIR189" s="12"/>
      <c r="JIS189" s="12"/>
      <c r="JIT189" s="1"/>
      <c r="JIU189" s="5"/>
      <c r="JIV189" s="29"/>
      <c r="JIW189" s="37"/>
      <c r="JIX189" s="13"/>
      <c r="JIY189" s="12"/>
      <c r="JIZ189" s="12"/>
      <c r="JJA189" s="1"/>
      <c r="JJB189" s="5"/>
      <c r="JJC189" s="29"/>
      <c r="JJD189" s="37"/>
      <c r="JJE189" s="13"/>
      <c r="JJF189" s="12"/>
      <c r="JJG189" s="12"/>
      <c r="JJH189" s="1"/>
      <c r="JJI189" s="5"/>
      <c r="JJJ189" s="29"/>
      <c r="JJK189" s="37"/>
      <c r="JJL189" s="13"/>
      <c r="JJM189" s="12"/>
      <c r="JJN189" s="12"/>
      <c r="JJO189" s="1"/>
      <c r="JJP189" s="5"/>
      <c r="JJQ189" s="29"/>
      <c r="JJR189" s="37"/>
      <c r="JJS189" s="13"/>
      <c r="JJT189" s="12"/>
      <c r="JJU189" s="12"/>
      <c r="JJV189" s="1"/>
      <c r="JJW189" s="5"/>
      <c r="JJX189" s="29"/>
      <c r="JJY189" s="37"/>
      <c r="JJZ189" s="13"/>
      <c r="JKA189" s="12"/>
      <c r="JKB189" s="12"/>
      <c r="JKC189" s="1"/>
      <c r="JKD189" s="5"/>
      <c r="JKE189" s="29"/>
      <c r="JKF189" s="37"/>
      <c r="JKG189" s="13"/>
      <c r="JKH189" s="12"/>
      <c r="JKI189" s="12"/>
      <c r="JKJ189" s="1"/>
      <c r="JKK189" s="5"/>
      <c r="JKL189" s="29"/>
      <c r="JKM189" s="37"/>
      <c r="JKN189" s="13"/>
      <c r="JKO189" s="12"/>
      <c r="JKP189" s="12"/>
      <c r="JKQ189" s="1"/>
      <c r="JKR189" s="5"/>
      <c r="JKS189" s="29"/>
      <c r="JKT189" s="37"/>
      <c r="JKU189" s="13"/>
      <c r="JKV189" s="12"/>
      <c r="JKW189" s="12"/>
      <c r="JKX189" s="1"/>
      <c r="JKY189" s="5"/>
      <c r="JKZ189" s="29"/>
      <c r="JLA189" s="37"/>
      <c r="JLB189" s="13"/>
      <c r="JLC189" s="12"/>
      <c r="JLD189" s="12"/>
      <c r="JLE189" s="1"/>
      <c r="JLF189" s="5"/>
      <c r="JLG189" s="29"/>
      <c r="JLH189" s="37"/>
      <c r="JLI189" s="13"/>
      <c r="JLJ189" s="12"/>
      <c r="JLK189" s="12"/>
      <c r="JLL189" s="1"/>
      <c r="JLM189" s="5"/>
      <c r="JLN189" s="29"/>
      <c r="JLO189" s="37"/>
      <c r="JLP189" s="13"/>
      <c r="JLQ189" s="12"/>
      <c r="JLR189" s="12"/>
      <c r="JLS189" s="1"/>
      <c r="JLT189" s="5"/>
      <c r="JLU189" s="29"/>
      <c r="JLV189" s="37"/>
      <c r="JLW189" s="13"/>
      <c r="JLX189" s="12"/>
      <c r="JLY189" s="12"/>
      <c r="JLZ189" s="1"/>
      <c r="JMA189" s="5"/>
      <c r="JMB189" s="29"/>
      <c r="JMC189" s="37"/>
      <c r="JMD189" s="13"/>
      <c r="JME189" s="12"/>
      <c r="JMF189" s="12"/>
      <c r="JMG189" s="1"/>
      <c r="JMH189" s="5"/>
      <c r="JMI189" s="29"/>
      <c r="JMJ189" s="37"/>
      <c r="JMK189" s="13"/>
      <c r="JML189" s="12"/>
      <c r="JMM189" s="12"/>
      <c r="JMN189" s="1"/>
      <c r="JMO189" s="5"/>
      <c r="JMP189" s="29"/>
      <c r="JMQ189" s="37"/>
      <c r="JMR189" s="13"/>
      <c r="JMS189" s="12"/>
      <c r="JMT189" s="12"/>
      <c r="JMU189" s="1"/>
      <c r="JMV189" s="5"/>
      <c r="JMW189" s="29"/>
      <c r="JMX189" s="37"/>
      <c r="JMY189" s="13"/>
      <c r="JMZ189" s="12"/>
      <c r="JNA189" s="12"/>
      <c r="JNB189" s="1"/>
      <c r="JNC189" s="5"/>
      <c r="JND189" s="29"/>
      <c r="JNE189" s="37"/>
      <c r="JNF189" s="13"/>
      <c r="JNG189" s="12"/>
      <c r="JNH189" s="12"/>
      <c r="JNI189" s="1"/>
      <c r="JNJ189" s="5"/>
      <c r="JNK189" s="29"/>
      <c r="JNL189" s="37"/>
      <c r="JNM189" s="13"/>
      <c r="JNN189" s="12"/>
      <c r="JNO189" s="12"/>
      <c r="JNP189" s="1"/>
      <c r="JNQ189" s="5"/>
      <c r="JNR189" s="29"/>
      <c r="JNS189" s="37"/>
      <c r="JNT189" s="13"/>
      <c r="JNU189" s="12"/>
      <c r="JNV189" s="12"/>
      <c r="JNW189" s="1"/>
      <c r="JNX189" s="5"/>
      <c r="JNY189" s="29"/>
      <c r="JNZ189" s="37"/>
      <c r="JOA189" s="13"/>
      <c r="JOB189" s="12"/>
      <c r="JOC189" s="12"/>
      <c r="JOD189" s="1"/>
      <c r="JOE189" s="5"/>
      <c r="JOF189" s="29"/>
      <c r="JOG189" s="37"/>
      <c r="JOH189" s="13"/>
      <c r="JOI189" s="12"/>
      <c r="JOJ189" s="12"/>
      <c r="JOK189" s="1"/>
      <c r="JOL189" s="5"/>
      <c r="JOM189" s="29"/>
      <c r="JON189" s="37"/>
      <c r="JOO189" s="13"/>
      <c r="JOP189" s="12"/>
      <c r="JOQ189" s="12"/>
      <c r="JOR189" s="1"/>
      <c r="JOS189" s="5"/>
      <c r="JOT189" s="29"/>
      <c r="JOU189" s="37"/>
      <c r="JOV189" s="13"/>
      <c r="JOW189" s="12"/>
      <c r="JOX189" s="12"/>
      <c r="JOY189" s="1"/>
      <c r="JOZ189" s="5"/>
      <c r="JPA189" s="29"/>
      <c r="JPB189" s="37"/>
      <c r="JPC189" s="13"/>
      <c r="JPD189" s="12"/>
      <c r="JPE189" s="12"/>
      <c r="JPF189" s="1"/>
      <c r="JPG189" s="5"/>
      <c r="JPH189" s="29"/>
      <c r="JPI189" s="37"/>
      <c r="JPJ189" s="13"/>
      <c r="JPK189" s="12"/>
      <c r="JPL189" s="12"/>
      <c r="JPM189" s="1"/>
      <c r="JPN189" s="5"/>
      <c r="JPO189" s="29"/>
      <c r="JPP189" s="37"/>
      <c r="JPQ189" s="13"/>
      <c r="JPR189" s="12"/>
      <c r="JPS189" s="12"/>
      <c r="JPT189" s="1"/>
      <c r="JPU189" s="5"/>
      <c r="JPV189" s="29"/>
      <c r="JPW189" s="37"/>
      <c r="JPX189" s="13"/>
      <c r="JPY189" s="12"/>
      <c r="JPZ189" s="12"/>
      <c r="JQA189" s="1"/>
      <c r="JQB189" s="5"/>
      <c r="JQC189" s="29"/>
      <c r="JQD189" s="37"/>
      <c r="JQE189" s="13"/>
      <c r="JQF189" s="12"/>
      <c r="JQG189" s="12"/>
      <c r="JQH189" s="1"/>
      <c r="JQI189" s="5"/>
      <c r="JQJ189" s="29"/>
      <c r="JQK189" s="37"/>
      <c r="JQL189" s="13"/>
      <c r="JQM189" s="12"/>
      <c r="JQN189" s="12"/>
      <c r="JQO189" s="1"/>
      <c r="JQP189" s="5"/>
      <c r="JQQ189" s="29"/>
      <c r="JQR189" s="37"/>
      <c r="JQS189" s="13"/>
      <c r="JQT189" s="12"/>
      <c r="JQU189" s="12"/>
      <c r="JQV189" s="1"/>
      <c r="JQW189" s="5"/>
      <c r="JQX189" s="29"/>
      <c r="JQY189" s="37"/>
      <c r="JQZ189" s="13"/>
      <c r="JRA189" s="12"/>
      <c r="JRB189" s="12"/>
      <c r="JRC189" s="1"/>
      <c r="JRD189" s="5"/>
      <c r="JRE189" s="29"/>
      <c r="JRF189" s="37"/>
      <c r="JRG189" s="13"/>
      <c r="JRH189" s="12"/>
      <c r="JRI189" s="12"/>
      <c r="JRJ189" s="1"/>
      <c r="JRK189" s="5"/>
      <c r="JRL189" s="29"/>
      <c r="JRM189" s="37"/>
      <c r="JRN189" s="13"/>
      <c r="JRO189" s="12"/>
      <c r="JRP189" s="12"/>
      <c r="JRQ189" s="1"/>
      <c r="JRR189" s="5"/>
      <c r="JRS189" s="29"/>
      <c r="JRT189" s="37"/>
      <c r="JRU189" s="13"/>
      <c r="JRV189" s="12"/>
      <c r="JRW189" s="12"/>
      <c r="JRX189" s="1"/>
      <c r="JRY189" s="5"/>
      <c r="JRZ189" s="29"/>
      <c r="JSA189" s="37"/>
      <c r="JSB189" s="13"/>
      <c r="JSC189" s="12"/>
      <c r="JSD189" s="12"/>
      <c r="JSE189" s="1"/>
      <c r="JSF189" s="5"/>
      <c r="JSG189" s="29"/>
      <c r="JSH189" s="37"/>
      <c r="JSI189" s="13"/>
      <c r="JSJ189" s="12"/>
      <c r="JSK189" s="12"/>
      <c r="JSL189" s="1"/>
      <c r="JSM189" s="5"/>
      <c r="JSN189" s="29"/>
      <c r="JSO189" s="37"/>
      <c r="JSP189" s="13"/>
      <c r="JSQ189" s="12"/>
      <c r="JSR189" s="12"/>
      <c r="JSS189" s="1"/>
      <c r="JST189" s="5"/>
      <c r="JSU189" s="29"/>
      <c r="JSV189" s="37"/>
      <c r="JSW189" s="13"/>
      <c r="JSX189" s="12"/>
      <c r="JSY189" s="12"/>
      <c r="JSZ189" s="1"/>
      <c r="JTA189" s="5"/>
      <c r="JTB189" s="29"/>
      <c r="JTC189" s="37"/>
      <c r="JTD189" s="13"/>
      <c r="JTE189" s="12"/>
      <c r="JTF189" s="12"/>
      <c r="JTG189" s="1"/>
      <c r="JTH189" s="5"/>
      <c r="JTI189" s="29"/>
      <c r="JTJ189" s="37"/>
      <c r="JTK189" s="13"/>
      <c r="JTL189" s="12"/>
      <c r="JTM189" s="12"/>
      <c r="JTN189" s="1"/>
      <c r="JTO189" s="5"/>
      <c r="JTP189" s="29"/>
      <c r="JTQ189" s="37"/>
      <c r="JTR189" s="13"/>
      <c r="JTS189" s="12"/>
      <c r="JTT189" s="12"/>
      <c r="JTU189" s="1"/>
      <c r="JTV189" s="5"/>
      <c r="JTW189" s="29"/>
      <c r="JTX189" s="37"/>
      <c r="JTY189" s="13"/>
      <c r="JTZ189" s="12"/>
      <c r="JUA189" s="12"/>
      <c r="JUB189" s="1"/>
      <c r="JUC189" s="5"/>
      <c r="JUD189" s="29"/>
      <c r="JUE189" s="37"/>
      <c r="JUF189" s="13"/>
      <c r="JUG189" s="12"/>
      <c r="JUH189" s="12"/>
      <c r="JUI189" s="1"/>
      <c r="JUJ189" s="5"/>
      <c r="JUK189" s="29"/>
      <c r="JUL189" s="37"/>
      <c r="JUM189" s="13"/>
      <c r="JUN189" s="12"/>
      <c r="JUO189" s="12"/>
      <c r="JUP189" s="1"/>
      <c r="JUQ189" s="5"/>
      <c r="JUR189" s="29"/>
      <c r="JUS189" s="37"/>
      <c r="JUT189" s="13"/>
      <c r="JUU189" s="12"/>
      <c r="JUV189" s="12"/>
      <c r="JUW189" s="1"/>
      <c r="JUX189" s="5"/>
      <c r="JUY189" s="29"/>
      <c r="JUZ189" s="37"/>
      <c r="JVA189" s="13"/>
      <c r="JVB189" s="12"/>
      <c r="JVC189" s="12"/>
      <c r="JVD189" s="1"/>
      <c r="JVE189" s="5"/>
      <c r="JVF189" s="29"/>
      <c r="JVG189" s="37"/>
      <c r="JVH189" s="13"/>
      <c r="JVI189" s="12"/>
      <c r="JVJ189" s="12"/>
      <c r="JVK189" s="1"/>
      <c r="JVL189" s="5"/>
      <c r="JVM189" s="29"/>
      <c r="JVN189" s="37"/>
      <c r="JVO189" s="13"/>
      <c r="JVP189" s="12"/>
      <c r="JVQ189" s="12"/>
      <c r="JVR189" s="1"/>
      <c r="JVS189" s="5"/>
      <c r="JVT189" s="29"/>
      <c r="JVU189" s="37"/>
      <c r="JVV189" s="13"/>
      <c r="JVW189" s="12"/>
      <c r="JVX189" s="12"/>
      <c r="JVY189" s="1"/>
      <c r="JVZ189" s="5"/>
      <c r="JWA189" s="29"/>
      <c r="JWB189" s="37"/>
      <c r="JWC189" s="13"/>
      <c r="JWD189" s="12"/>
      <c r="JWE189" s="12"/>
      <c r="JWF189" s="1"/>
      <c r="JWG189" s="5"/>
      <c r="JWH189" s="29"/>
      <c r="JWI189" s="37"/>
      <c r="JWJ189" s="13"/>
      <c r="JWK189" s="12"/>
      <c r="JWL189" s="12"/>
      <c r="JWM189" s="1"/>
      <c r="JWN189" s="5"/>
      <c r="JWO189" s="29"/>
      <c r="JWP189" s="37"/>
      <c r="JWQ189" s="13"/>
      <c r="JWR189" s="12"/>
      <c r="JWS189" s="12"/>
      <c r="JWT189" s="1"/>
      <c r="JWU189" s="5"/>
      <c r="JWV189" s="29"/>
      <c r="JWW189" s="37"/>
      <c r="JWX189" s="13"/>
      <c r="JWY189" s="12"/>
      <c r="JWZ189" s="12"/>
      <c r="JXA189" s="1"/>
      <c r="JXB189" s="5"/>
      <c r="JXC189" s="29"/>
      <c r="JXD189" s="37"/>
      <c r="JXE189" s="13"/>
      <c r="JXF189" s="12"/>
      <c r="JXG189" s="12"/>
      <c r="JXH189" s="1"/>
      <c r="JXI189" s="5"/>
      <c r="JXJ189" s="29"/>
      <c r="JXK189" s="37"/>
      <c r="JXL189" s="13"/>
      <c r="JXM189" s="12"/>
      <c r="JXN189" s="12"/>
      <c r="JXO189" s="1"/>
      <c r="JXP189" s="5"/>
      <c r="JXQ189" s="29"/>
      <c r="JXR189" s="37"/>
      <c r="JXS189" s="13"/>
      <c r="JXT189" s="12"/>
      <c r="JXU189" s="12"/>
      <c r="JXV189" s="1"/>
      <c r="JXW189" s="5"/>
      <c r="JXX189" s="29"/>
      <c r="JXY189" s="37"/>
      <c r="JXZ189" s="13"/>
      <c r="JYA189" s="12"/>
      <c r="JYB189" s="12"/>
      <c r="JYC189" s="1"/>
      <c r="JYD189" s="5"/>
      <c r="JYE189" s="29"/>
      <c r="JYF189" s="37"/>
      <c r="JYG189" s="13"/>
      <c r="JYH189" s="12"/>
      <c r="JYI189" s="12"/>
      <c r="JYJ189" s="1"/>
      <c r="JYK189" s="5"/>
      <c r="JYL189" s="29"/>
      <c r="JYM189" s="37"/>
      <c r="JYN189" s="13"/>
      <c r="JYO189" s="12"/>
      <c r="JYP189" s="12"/>
      <c r="JYQ189" s="1"/>
      <c r="JYR189" s="5"/>
      <c r="JYS189" s="29"/>
      <c r="JYT189" s="37"/>
      <c r="JYU189" s="13"/>
      <c r="JYV189" s="12"/>
      <c r="JYW189" s="12"/>
      <c r="JYX189" s="1"/>
      <c r="JYY189" s="5"/>
      <c r="JYZ189" s="29"/>
      <c r="JZA189" s="37"/>
      <c r="JZB189" s="13"/>
      <c r="JZC189" s="12"/>
      <c r="JZD189" s="12"/>
      <c r="JZE189" s="1"/>
      <c r="JZF189" s="5"/>
      <c r="JZG189" s="29"/>
      <c r="JZH189" s="37"/>
      <c r="JZI189" s="13"/>
      <c r="JZJ189" s="12"/>
      <c r="JZK189" s="12"/>
      <c r="JZL189" s="1"/>
      <c r="JZM189" s="5"/>
      <c r="JZN189" s="29"/>
      <c r="JZO189" s="37"/>
      <c r="JZP189" s="13"/>
      <c r="JZQ189" s="12"/>
      <c r="JZR189" s="12"/>
      <c r="JZS189" s="1"/>
      <c r="JZT189" s="5"/>
      <c r="JZU189" s="29"/>
      <c r="JZV189" s="37"/>
      <c r="JZW189" s="13"/>
      <c r="JZX189" s="12"/>
      <c r="JZY189" s="12"/>
      <c r="JZZ189" s="1"/>
      <c r="KAA189" s="5"/>
      <c r="KAB189" s="29"/>
      <c r="KAC189" s="37"/>
      <c r="KAD189" s="13"/>
      <c r="KAE189" s="12"/>
      <c r="KAF189" s="12"/>
      <c r="KAG189" s="1"/>
      <c r="KAH189" s="5"/>
      <c r="KAI189" s="29"/>
      <c r="KAJ189" s="37"/>
      <c r="KAK189" s="13"/>
      <c r="KAL189" s="12"/>
      <c r="KAM189" s="12"/>
      <c r="KAN189" s="1"/>
      <c r="KAO189" s="5"/>
      <c r="KAP189" s="29"/>
      <c r="KAQ189" s="37"/>
      <c r="KAR189" s="13"/>
      <c r="KAS189" s="12"/>
      <c r="KAT189" s="12"/>
      <c r="KAU189" s="1"/>
      <c r="KAV189" s="5"/>
      <c r="KAW189" s="29"/>
      <c r="KAX189" s="37"/>
      <c r="KAY189" s="13"/>
      <c r="KAZ189" s="12"/>
      <c r="KBA189" s="12"/>
      <c r="KBB189" s="1"/>
      <c r="KBC189" s="5"/>
      <c r="KBD189" s="29"/>
      <c r="KBE189" s="37"/>
      <c r="KBF189" s="13"/>
      <c r="KBG189" s="12"/>
      <c r="KBH189" s="12"/>
      <c r="KBI189" s="1"/>
      <c r="KBJ189" s="5"/>
      <c r="KBK189" s="29"/>
      <c r="KBL189" s="37"/>
      <c r="KBM189" s="13"/>
      <c r="KBN189" s="12"/>
      <c r="KBO189" s="12"/>
      <c r="KBP189" s="1"/>
      <c r="KBQ189" s="5"/>
      <c r="KBR189" s="29"/>
      <c r="KBS189" s="37"/>
      <c r="KBT189" s="13"/>
      <c r="KBU189" s="12"/>
      <c r="KBV189" s="12"/>
      <c r="KBW189" s="1"/>
      <c r="KBX189" s="5"/>
      <c r="KBY189" s="29"/>
      <c r="KBZ189" s="37"/>
      <c r="KCA189" s="13"/>
      <c r="KCB189" s="12"/>
      <c r="KCC189" s="12"/>
      <c r="KCD189" s="1"/>
      <c r="KCE189" s="5"/>
      <c r="KCF189" s="29"/>
      <c r="KCG189" s="37"/>
      <c r="KCH189" s="13"/>
      <c r="KCI189" s="12"/>
      <c r="KCJ189" s="12"/>
      <c r="KCK189" s="1"/>
      <c r="KCL189" s="5"/>
      <c r="KCM189" s="29"/>
      <c r="KCN189" s="37"/>
      <c r="KCO189" s="13"/>
      <c r="KCP189" s="12"/>
      <c r="KCQ189" s="12"/>
      <c r="KCR189" s="1"/>
      <c r="KCS189" s="5"/>
      <c r="KCT189" s="29"/>
      <c r="KCU189" s="37"/>
      <c r="KCV189" s="13"/>
      <c r="KCW189" s="12"/>
      <c r="KCX189" s="12"/>
      <c r="KCY189" s="1"/>
      <c r="KCZ189" s="5"/>
      <c r="KDA189" s="29"/>
      <c r="KDB189" s="37"/>
      <c r="KDC189" s="13"/>
      <c r="KDD189" s="12"/>
      <c r="KDE189" s="12"/>
      <c r="KDF189" s="1"/>
      <c r="KDG189" s="5"/>
      <c r="KDH189" s="29"/>
      <c r="KDI189" s="37"/>
      <c r="KDJ189" s="13"/>
      <c r="KDK189" s="12"/>
      <c r="KDL189" s="12"/>
      <c r="KDM189" s="1"/>
      <c r="KDN189" s="5"/>
      <c r="KDO189" s="29"/>
      <c r="KDP189" s="37"/>
      <c r="KDQ189" s="13"/>
      <c r="KDR189" s="12"/>
      <c r="KDS189" s="12"/>
      <c r="KDT189" s="1"/>
      <c r="KDU189" s="5"/>
      <c r="KDV189" s="29"/>
      <c r="KDW189" s="37"/>
      <c r="KDX189" s="13"/>
      <c r="KDY189" s="12"/>
      <c r="KDZ189" s="12"/>
      <c r="KEA189" s="1"/>
      <c r="KEB189" s="5"/>
      <c r="KEC189" s="29"/>
      <c r="KED189" s="37"/>
      <c r="KEE189" s="13"/>
      <c r="KEF189" s="12"/>
      <c r="KEG189" s="12"/>
      <c r="KEH189" s="1"/>
      <c r="KEI189" s="5"/>
      <c r="KEJ189" s="29"/>
      <c r="KEK189" s="37"/>
      <c r="KEL189" s="13"/>
      <c r="KEM189" s="12"/>
      <c r="KEN189" s="12"/>
      <c r="KEO189" s="1"/>
      <c r="KEP189" s="5"/>
      <c r="KEQ189" s="29"/>
      <c r="KER189" s="37"/>
      <c r="KES189" s="13"/>
      <c r="KET189" s="12"/>
      <c r="KEU189" s="12"/>
      <c r="KEV189" s="1"/>
      <c r="KEW189" s="5"/>
      <c r="KEX189" s="29"/>
      <c r="KEY189" s="37"/>
      <c r="KEZ189" s="13"/>
      <c r="KFA189" s="12"/>
      <c r="KFB189" s="12"/>
      <c r="KFC189" s="1"/>
      <c r="KFD189" s="5"/>
      <c r="KFE189" s="29"/>
      <c r="KFF189" s="37"/>
      <c r="KFG189" s="13"/>
      <c r="KFH189" s="12"/>
      <c r="KFI189" s="12"/>
      <c r="KFJ189" s="1"/>
      <c r="KFK189" s="5"/>
      <c r="KFL189" s="29"/>
      <c r="KFM189" s="37"/>
      <c r="KFN189" s="13"/>
      <c r="KFO189" s="12"/>
      <c r="KFP189" s="12"/>
      <c r="KFQ189" s="1"/>
      <c r="KFR189" s="5"/>
      <c r="KFS189" s="29"/>
      <c r="KFT189" s="37"/>
      <c r="KFU189" s="13"/>
      <c r="KFV189" s="12"/>
      <c r="KFW189" s="12"/>
      <c r="KFX189" s="1"/>
      <c r="KFY189" s="5"/>
      <c r="KFZ189" s="29"/>
      <c r="KGA189" s="37"/>
      <c r="KGB189" s="13"/>
      <c r="KGC189" s="12"/>
      <c r="KGD189" s="12"/>
      <c r="KGE189" s="1"/>
      <c r="KGF189" s="5"/>
      <c r="KGG189" s="29"/>
      <c r="KGH189" s="37"/>
      <c r="KGI189" s="13"/>
      <c r="KGJ189" s="12"/>
      <c r="KGK189" s="12"/>
      <c r="KGL189" s="1"/>
      <c r="KGM189" s="5"/>
      <c r="KGN189" s="29"/>
      <c r="KGO189" s="37"/>
      <c r="KGP189" s="13"/>
      <c r="KGQ189" s="12"/>
      <c r="KGR189" s="12"/>
      <c r="KGS189" s="1"/>
      <c r="KGT189" s="5"/>
      <c r="KGU189" s="29"/>
      <c r="KGV189" s="37"/>
      <c r="KGW189" s="13"/>
      <c r="KGX189" s="12"/>
      <c r="KGY189" s="12"/>
      <c r="KGZ189" s="1"/>
      <c r="KHA189" s="5"/>
      <c r="KHB189" s="29"/>
      <c r="KHC189" s="37"/>
      <c r="KHD189" s="13"/>
      <c r="KHE189" s="12"/>
      <c r="KHF189" s="12"/>
      <c r="KHG189" s="1"/>
      <c r="KHH189" s="5"/>
      <c r="KHI189" s="29"/>
      <c r="KHJ189" s="37"/>
      <c r="KHK189" s="13"/>
      <c r="KHL189" s="12"/>
      <c r="KHM189" s="12"/>
      <c r="KHN189" s="1"/>
      <c r="KHO189" s="5"/>
      <c r="KHP189" s="29"/>
      <c r="KHQ189" s="37"/>
      <c r="KHR189" s="13"/>
      <c r="KHS189" s="12"/>
      <c r="KHT189" s="12"/>
      <c r="KHU189" s="1"/>
      <c r="KHV189" s="5"/>
      <c r="KHW189" s="29"/>
      <c r="KHX189" s="37"/>
      <c r="KHY189" s="13"/>
      <c r="KHZ189" s="12"/>
      <c r="KIA189" s="12"/>
      <c r="KIB189" s="1"/>
      <c r="KIC189" s="5"/>
      <c r="KID189" s="29"/>
      <c r="KIE189" s="37"/>
      <c r="KIF189" s="13"/>
      <c r="KIG189" s="12"/>
      <c r="KIH189" s="12"/>
      <c r="KII189" s="1"/>
      <c r="KIJ189" s="5"/>
      <c r="KIK189" s="29"/>
      <c r="KIL189" s="37"/>
      <c r="KIM189" s="13"/>
      <c r="KIN189" s="12"/>
      <c r="KIO189" s="12"/>
      <c r="KIP189" s="1"/>
      <c r="KIQ189" s="5"/>
      <c r="KIR189" s="29"/>
      <c r="KIS189" s="37"/>
      <c r="KIT189" s="13"/>
      <c r="KIU189" s="12"/>
      <c r="KIV189" s="12"/>
      <c r="KIW189" s="1"/>
      <c r="KIX189" s="5"/>
      <c r="KIY189" s="29"/>
      <c r="KIZ189" s="37"/>
      <c r="KJA189" s="13"/>
      <c r="KJB189" s="12"/>
      <c r="KJC189" s="12"/>
      <c r="KJD189" s="1"/>
      <c r="KJE189" s="5"/>
      <c r="KJF189" s="29"/>
      <c r="KJG189" s="37"/>
      <c r="KJH189" s="13"/>
      <c r="KJI189" s="12"/>
      <c r="KJJ189" s="12"/>
      <c r="KJK189" s="1"/>
      <c r="KJL189" s="5"/>
      <c r="KJM189" s="29"/>
      <c r="KJN189" s="37"/>
      <c r="KJO189" s="13"/>
      <c r="KJP189" s="12"/>
      <c r="KJQ189" s="12"/>
      <c r="KJR189" s="1"/>
      <c r="KJS189" s="5"/>
      <c r="KJT189" s="29"/>
      <c r="KJU189" s="37"/>
      <c r="KJV189" s="13"/>
      <c r="KJW189" s="12"/>
      <c r="KJX189" s="12"/>
      <c r="KJY189" s="1"/>
      <c r="KJZ189" s="5"/>
      <c r="KKA189" s="29"/>
      <c r="KKB189" s="37"/>
      <c r="KKC189" s="13"/>
      <c r="KKD189" s="12"/>
      <c r="KKE189" s="12"/>
      <c r="KKF189" s="1"/>
      <c r="KKG189" s="5"/>
      <c r="KKH189" s="29"/>
      <c r="KKI189" s="37"/>
      <c r="KKJ189" s="13"/>
      <c r="KKK189" s="12"/>
      <c r="KKL189" s="12"/>
      <c r="KKM189" s="1"/>
      <c r="KKN189" s="5"/>
      <c r="KKO189" s="29"/>
      <c r="KKP189" s="37"/>
      <c r="KKQ189" s="13"/>
      <c r="KKR189" s="12"/>
      <c r="KKS189" s="12"/>
      <c r="KKT189" s="1"/>
      <c r="KKU189" s="5"/>
      <c r="KKV189" s="29"/>
      <c r="KKW189" s="37"/>
      <c r="KKX189" s="13"/>
      <c r="KKY189" s="12"/>
      <c r="KKZ189" s="12"/>
      <c r="KLA189" s="1"/>
      <c r="KLB189" s="5"/>
      <c r="KLC189" s="29"/>
      <c r="KLD189" s="37"/>
      <c r="KLE189" s="13"/>
      <c r="KLF189" s="12"/>
      <c r="KLG189" s="12"/>
      <c r="KLH189" s="1"/>
      <c r="KLI189" s="5"/>
      <c r="KLJ189" s="29"/>
      <c r="KLK189" s="37"/>
      <c r="KLL189" s="13"/>
      <c r="KLM189" s="12"/>
      <c r="KLN189" s="12"/>
      <c r="KLO189" s="1"/>
      <c r="KLP189" s="5"/>
      <c r="KLQ189" s="29"/>
      <c r="KLR189" s="37"/>
      <c r="KLS189" s="13"/>
      <c r="KLT189" s="12"/>
      <c r="KLU189" s="12"/>
      <c r="KLV189" s="1"/>
      <c r="KLW189" s="5"/>
      <c r="KLX189" s="29"/>
      <c r="KLY189" s="37"/>
      <c r="KLZ189" s="13"/>
      <c r="KMA189" s="12"/>
      <c r="KMB189" s="12"/>
      <c r="KMC189" s="1"/>
      <c r="KMD189" s="5"/>
      <c r="KME189" s="29"/>
      <c r="KMF189" s="37"/>
      <c r="KMG189" s="13"/>
      <c r="KMH189" s="12"/>
      <c r="KMI189" s="12"/>
      <c r="KMJ189" s="1"/>
      <c r="KMK189" s="5"/>
      <c r="KML189" s="29"/>
      <c r="KMM189" s="37"/>
      <c r="KMN189" s="13"/>
      <c r="KMO189" s="12"/>
      <c r="KMP189" s="12"/>
      <c r="KMQ189" s="1"/>
      <c r="KMR189" s="5"/>
      <c r="KMS189" s="29"/>
      <c r="KMT189" s="37"/>
      <c r="KMU189" s="13"/>
      <c r="KMV189" s="12"/>
      <c r="KMW189" s="12"/>
      <c r="KMX189" s="1"/>
      <c r="KMY189" s="5"/>
      <c r="KMZ189" s="29"/>
      <c r="KNA189" s="37"/>
      <c r="KNB189" s="13"/>
      <c r="KNC189" s="12"/>
      <c r="KND189" s="12"/>
      <c r="KNE189" s="1"/>
      <c r="KNF189" s="5"/>
      <c r="KNG189" s="29"/>
      <c r="KNH189" s="37"/>
      <c r="KNI189" s="13"/>
      <c r="KNJ189" s="12"/>
      <c r="KNK189" s="12"/>
      <c r="KNL189" s="1"/>
      <c r="KNM189" s="5"/>
      <c r="KNN189" s="29"/>
      <c r="KNO189" s="37"/>
      <c r="KNP189" s="13"/>
      <c r="KNQ189" s="12"/>
      <c r="KNR189" s="12"/>
      <c r="KNS189" s="1"/>
      <c r="KNT189" s="5"/>
      <c r="KNU189" s="29"/>
      <c r="KNV189" s="37"/>
      <c r="KNW189" s="13"/>
      <c r="KNX189" s="12"/>
      <c r="KNY189" s="12"/>
      <c r="KNZ189" s="1"/>
      <c r="KOA189" s="5"/>
      <c r="KOB189" s="29"/>
      <c r="KOC189" s="37"/>
      <c r="KOD189" s="13"/>
      <c r="KOE189" s="12"/>
      <c r="KOF189" s="12"/>
      <c r="KOG189" s="1"/>
      <c r="KOH189" s="5"/>
      <c r="KOI189" s="29"/>
      <c r="KOJ189" s="37"/>
      <c r="KOK189" s="13"/>
      <c r="KOL189" s="12"/>
      <c r="KOM189" s="12"/>
      <c r="KON189" s="1"/>
      <c r="KOO189" s="5"/>
      <c r="KOP189" s="29"/>
      <c r="KOQ189" s="37"/>
      <c r="KOR189" s="13"/>
      <c r="KOS189" s="12"/>
      <c r="KOT189" s="12"/>
      <c r="KOU189" s="1"/>
      <c r="KOV189" s="5"/>
      <c r="KOW189" s="29"/>
      <c r="KOX189" s="37"/>
      <c r="KOY189" s="13"/>
      <c r="KOZ189" s="12"/>
      <c r="KPA189" s="12"/>
      <c r="KPB189" s="1"/>
      <c r="KPC189" s="5"/>
      <c r="KPD189" s="29"/>
      <c r="KPE189" s="37"/>
      <c r="KPF189" s="13"/>
      <c r="KPG189" s="12"/>
      <c r="KPH189" s="12"/>
      <c r="KPI189" s="1"/>
      <c r="KPJ189" s="5"/>
      <c r="KPK189" s="29"/>
      <c r="KPL189" s="37"/>
      <c r="KPM189" s="13"/>
      <c r="KPN189" s="12"/>
      <c r="KPO189" s="12"/>
      <c r="KPP189" s="1"/>
      <c r="KPQ189" s="5"/>
      <c r="KPR189" s="29"/>
      <c r="KPS189" s="37"/>
      <c r="KPT189" s="13"/>
      <c r="KPU189" s="12"/>
      <c r="KPV189" s="12"/>
      <c r="KPW189" s="1"/>
      <c r="KPX189" s="5"/>
      <c r="KPY189" s="29"/>
      <c r="KPZ189" s="37"/>
      <c r="KQA189" s="13"/>
      <c r="KQB189" s="12"/>
      <c r="KQC189" s="12"/>
      <c r="KQD189" s="1"/>
      <c r="KQE189" s="5"/>
      <c r="KQF189" s="29"/>
      <c r="KQG189" s="37"/>
      <c r="KQH189" s="13"/>
      <c r="KQI189" s="12"/>
      <c r="KQJ189" s="12"/>
      <c r="KQK189" s="1"/>
      <c r="KQL189" s="5"/>
      <c r="KQM189" s="29"/>
      <c r="KQN189" s="37"/>
      <c r="KQO189" s="13"/>
      <c r="KQP189" s="12"/>
      <c r="KQQ189" s="12"/>
      <c r="KQR189" s="1"/>
      <c r="KQS189" s="5"/>
      <c r="KQT189" s="29"/>
      <c r="KQU189" s="37"/>
      <c r="KQV189" s="13"/>
      <c r="KQW189" s="12"/>
      <c r="KQX189" s="12"/>
      <c r="KQY189" s="1"/>
      <c r="KQZ189" s="5"/>
      <c r="KRA189" s="29"/>
      <c r="KRB189" s="37"/>
      <c r="KRC189" s="13"/>
      <c r="KRD189" s="12"/>
      <c r="KRE189" s="12"/>
      <c r="KRF189" s="1"/>
      <c r="KRG189" s="5"/>
      <c r="KRH189" s="29"/>
      <c r="KRI189" s="37"/>
      <c r="KRJ189" s="13"/>
      <c r="KRK189" s="12"/>
      <c r="KRL189" s="12"/>
      <c r="KRM189" s="1"/>
      <c r="KRN189" s="5"/>
      <c r="KRO189" s="29"/>
      <c r="KRP189" s="37"/>
      <c r="KRQ189" s="13"/>
      <c r="KRR189" s="12"/>
      <c r="KRS189" s="12"/>
      <c r="KRT189" s="1"/>
      <c r="KRU189" s="5"/>
      <c r="KRV189" s="29"/>
      <c r="KRW189" s="37"/>
      <c r="KRX189" s="13"/>
      <c r="KRY189" s="12"/>
      <c r="KRZ189" s="12"/>
      <c r="KSA189" s="1"/>
      <c r="KSB189" s="5"/>
      <c r="KSC189" s="29"/>
      <c r="KSD189" s="37"/>
      <c r="KSE189" s="13"/>
      <c r="KSF189" s="12"/>
      <c r="KSG189" s="12"/>
      <c r="KSH189" s="1"/>
      <c r="KSI189" s="5"/>
      <c r="KSJ189" s="29"/>
      <c r="KSK189" s="37"/>
      <c r="KSL189" s="13"/>
      <c r="KSM189" s="12"/>
      <c r="KSN189" s="12"/>
      <c r="KSO189" s="1"/>
      <c r="KSP189" s="5"/>
      <c r="KSQ189" s="29"/>
      <c r="KSR189" s="37"/>
      <c r="KSS189" s="13"/>
      <c r="KST189" s="12"/>
      <c r="KSU189" s="12"/>
      <c r="KSV189" s="1"/>
      <c r="KSW189" s="5"/>
      <c r="KSX189" s="29"/>
      <c r="KSY189" s="37"/>
      <c r="KSZ189" s="13"/>
      <c r="KTA189" s="12"/>
      <c r="KTB189" s="12"/>
      <c r="KTC189" s="1"/>
      <c r="KTD189" s="5"/>
      <c r="KTE189" s="29"/>
      <c r="KTF189" s="37"/>
      <c r="KTG189" s="13"/>
      <c r="KTH189" s="12"/>
      <c r="KTI189" s="12"/>
      <c r="KTJ189" s="1"/>
      <c r="KTK189" s="5"/>
      <c r="KTL189" s="29"/>
      <c r="KTM189" s="37"/>
      <c r="KTN189" s="13"/>
      <c r="KTO189" s="12"/>
      <c r="KTP189" s="12"/>
      <c r="KTQ189" s="1"/>
      <c r="KTR189" s="5"/>
      <c r="KTS189" s="29"/>
      <c r="KTT189" s="37"/>
      <c r="KTU189" s="13"/>
      <c r="KTV189" s="12"/>
      <c r="KTW189" s="12"/>
      <c r="KTX189" s="1"/>
      <c r="KTY189" s="5"/>
      <c r="KTZ189" s="29"/>
      <c r="KUA189" s="37"/>
      <c r="KUB189" s="13"/>
      <c r="KUC189" s="12"/>
      <c r="KUD189" s="12"/>
      <c r="KUE189" s="1"/>
      <c r="KUF189" s="5"/>
      <c r="KUG189" s="29"/>
      <c r="KUH189" s="37"/>
      <c r="KUI189" s="13"/>
      <c r="KUJ189" s="12"/>
      <c r="KUK189" s="12"/>
      <c r="KUL189" s="1"/>
      <c r="KUM189" s="5"/>
      <c r="KUN189" s="29"/>
      <c r="KUO189" s="37"/>
      <c r="KUP189" s="13"/>
      <c r="KUQ189" s="12"/>
      <c r="KUR189" s="12"/>
      <c r="KUS189" s="1"/>
      <c r="KUT189" s="5"/>
      <c r="KUU189" s="29"/>
      <c r="KUV189" s="37"/>
      <c r="KUW189" s="13"/>
      <c r="KUX189" s="12"/>
      <c r="KUY189" s="12"/>
      <c r="KUZ189" s="1"/>
      <c r="KVA189" s="5"/>
      <c r="KVB189" s="29"/>
      <c r="KVC189" s="37"/>
      <c r="KVD189" s="13"/>
      <c r="KVE189" s="12"/>
      <c r="KVF189" s="12"/>
      <c r="KVG189" s="1"/>
      <c r="KVH189" s="5"/>
      <c r="KVI189" s="29"/>
      <c r="KVJ189" s="37"/>
      <c r="KVK189" s="13"/>
      <c r="KVL189" s="12"/>
      <c r="KVM189" s="12"/>
      <c r="KVN189" s="1"/>
      <c r="KVO189" s="5"/>
      <c r="KVP189" s="29"/>
      <c r="KVQ189" s="37"/>
      <c r="KVR189" s="13"/>
      <c r="KVS189" s="12"/>
      <c r="KVT189" s="12"/>
      <c r="KVU189" s="1"/>
      <c r="KVV189" s="5"/>
      <c r="KVW189" s="29"/>
      <c r="KVX189" s="37"/>
      <c r="KVY189" s="13"/>
      <c r="KVZ189" s="12"/>
      <c r="KWA189" s="12"/>
      <c r="KWB189" s="1"/>
      <c r="KWC189" s="5"/>
      <c r="KWD189" s="29"/>
      <c r="KWE189" s="37"/>
      <c r="KWF189" s="13"/>
      <c r="KWG189" s="12"/>
      <c r="KWH189" s="12"/>
      <c r="KWI189" s="1"/>
      <c r="KWJ189" s="5"/>
      <c r="KWK189" s="29"/>
      <c r="KWL189" s="37"/>
      <c r="KWM189" s="13"/>
      <c r="KWN189" s="12"/>
      <c r="KWO189" s="12"/>
      <c r="KWP189" s="1"/>
      <c r="KWQ189" s="5"/>
      <c r="KWR189" s="29"/>
      <c r="KWS189" s="37"/>
      <c r="KWT189" s="13"/>
      <c r="KWU189" s="12"/>
      <c r="KWV189" s="12"/>
      <c r="KWW189" s="1"/>
      <c r="KWX189" s="5"/>
      <c r="KWY189" s="29"/>
      <c r="KWZ189" s="37"/>
      <c r="KXA189" s="13"/>
      <c r="KXB189" s="12"/>
      <c r="KXC189" s="12"/>
      <c r="KXD189" s="1"/>
      <c r="KXE189" s="5"/>
      <c r="KXF189" s="29"/>
      <c r="KXG189" s="37"/>
      <c r="KXH189" s="13"/>
      <c r="KXI189" s="12"/>
      <c r="KXJ189" s="12"/>
      <c r="KXK189" s="1"/>
      <c r="KXL189" s="5"/>
      <c r="KXM189" s="29"/>
      <c r="KXN189" s="37"/>
      <c r="KXO189" s="13"/>
      <c r="KXP189" s="12"/>
      <c r="KXQ189" s="12"/>
      <c r="KXR189" s="1"/>
      <c r="KXS189" s="5"/>
      <c r="KXT189" s="29"/>
      <c r="KXU189" s="37"/>
      <c r="KXV189" s="13"/>
      <c r="KXW189" s="12"/>
      <c r="KXX189" s="12"/>
      <c r="KXY189" s="1"/>
      <c r="KXZ189" s="5"/>
      <c r="KYA189" s="29"/>
      <c r="KYB189" s="37"/>
      <c r="KYC189" s="13"/>
      <c r="KYD189" s="12"/>
      <c r="KYE189" s="12"/>
      <c r="KYF189" s="1"/>
      <c r="KYG189" s="5"/>
      <c r="KYH189" s="29"/>
      <c r="KYI189" s="37"/>
      <c r="KYJ189" s="13"/>
      <c r="KYK189" s="12"/>
      <c r="KYL189" s="12"/>
      <c r="KYM189" s="1"/>
      <c r="KYN189" s="5"/>
      <c r="KYO189" s="29"/>
      <c r="KYP189" s="37"/>
      <c r="KYQ189" s="13"/>
      <c r="KYR189" s="12"/>
      <c r="KYS189" s="12"/>
      <c r="KYT189" s="1"/>
      <c r="KYU189" s="5"/>
      <c r="KYV189" s="29"/>
      <c r="KYW189" s="37"/>
      <c r="KYX189" s="13"/>
      <c r="KYY189" s="12"/>
      <c r="KYZ189" s="12"/>
      <c r="KZA189" s="1"/>
      <c r="KZB189" s="5"/>
      <c r="KZC189" s="29"/>
      <c r="KZD189" s="37"/>
      <c r="KZE189" s="13"/>
      <c r="KZF189" s="12"/>
      <c r="KZG189" s="12"/>
      <c r="KZH189" s="1"/>
      <c r="KZI189" s="5"/>
      <c r="KZJ189" s="29"/>
      <c r="KZK189" s="37"/>
      <c r="KZL189" s="13"/>
      <c r="KZM189" s="12"/>
      <c r="KZN189" s="12"/>
      <c r="KZO189" s="1"/>
      <c r="KZP189" s="5"/>
      <c r="KZQ189" s="29"/>
      <c r="KZR189" s="37"/>
      <c r="KZS189" s="13"/>
      <c r="KZT189" s="12"/>
      <c r="KZU189" s="12"/>
      <c r="KZV189" s="1"/>
      <c r="KZW189" s="5"/>
      <c r="KZX189" s="29"/>
      <c r="KZY189" s="37"/>
      <c r="KZZ189" s="13"/>
      <c r="LAA189" s="12"/>
      <c r="LAB189" s="12"/>
      <c r="LAC189" s="1"/>
      <c r="LAD189" s="5"/>
      <c r="LAE189" s="29"/>
      <c r="LAF189" s="37"/>
      <c r="LAG189" s="13"/>
      <c r="LAH189" s="12"/>
      <c r="LAI189" s="12"/>
      <c r="LAJ189" s="1"/>
      <c r="LAK189" s="5"/>
      <c r="LAL189" s="29"/>
      <c r="LAM189" s="37"/>
      <c r="LAN189" s="13"/>
      <c r="LAO189" s="12"/>
      <c r="LAP189" s="12"/>
      <c r="LAQ189" s="1"/>
      <c r="LAR189" s="5"/>
      <c r="LAS189" s="29"/>
      <c r="LAT189" s="37"/>
      <c r="LAU189" s="13"/>
      <c r="LAV189" s="12"/>
      <c r="LAW189" s="12"/>
      <c r="LAX189" s="1"/>
      <c r="LAY189" s="5"/>
      <c r="LAZ189" s="29"/>
      <c r="LBA189" s="37"/>
      <c r="LBB189" s="13"/>
      <c r="LBC189" s="12"/>
      <c r="LBD189" s="12"/>
      <c r="LBE189" s="1"/>
      <c r="LBF189" s="5"/>
      <c r="LBG189" s="29"/>
      <c r="LBH189" s="37"/>
      <c r="LBI189" s="13"/>
      <c r="LBJ189" s="12"/>
      <c r="LBK189" s="12"/>
      <c r="LBL189" s="1"/>
      <c r="LBM189" s="5"/>
      <c r="LBN189" s="29"/>
      <c r="LBO189" s="37"/>
      <c r="LBP189" s="13"/>
      <c r="LBQ189" s="12"/>
      <c r="LBR189" s="12"/>
      <c r="LBS189" s="1"/>
      <c r="LBT189" s="5"/>
      <c r="LBU189" s="29"/>
      <c r="LBV189" s="37"/>
      <c r="LBW189" s="13"/>
      <c r="LBX189" s="12"/>
      <c r="LBY189" s="12"/>
      <c r="LBZ189" s="1"/>
      <c r="LCA189" s="5"/>
      <c r="LCB189" s="29"/>
      <c r="LCC189" s="37"/>
      <c r="LCD189" s="13"/>
      <c r="LCE189" s="12"/>
      <c r="LCF189" s="12"/>
      <c r="LCG189" s="1"/>
      <c r="LCH189" s="5"/>
      <c r="LCI189" s="29"/>
      <c r="LCJ189" s="37"/>
      <c r="LCK189" s="13"/>
      <c r="LCL189" s="12"/>
      <c r="LCM189" s="12"/>
      <c r="LCN189" s="1"/>
      <c r="LCO189" s="5"/>
      <c r="LCP189" s="29"/>
      <c r="LCQ189" s="37"/>
      <c r="LCR189" s="13"/>
      <c r="LCS189" s="12"/>
      <c r="LCT189" s="12"/>
      <c r="LCU189" s="1"/>
      <c r="LCV189" s="5"/>
      <c r="LCW189" s="29"/>
      <c r="LCX189" s="37"/>
      <c r="LCY189" s="13"/>
      <c r="LCZ189" s="12"/>
      <c r="LDA189" s="12"/>
      <c r="LDB189" s="1"/>
      <c r="LDC189" s="5"/>
      <c r="LDD189" s="29"/>
      <c r="LDE189" s="37"/>
      <c r="LDF189" s="13"/>
      <c r="LDG189" s="12"/>
      <c r="LDH189" s="12"/>
      <c r="LDI189" s="1"/>
      <c r="LDJ189" s="5"/>
      <c r="LDK189" s="29"/>
      <c r="LDL189" s="37"/>
      <c r="LDM189" s="13"/>
      <c r="LDN189" s="12"/>
      <c r="LDO189" s="12"/>
      <c r="LDP189" s="1"/>
      <c r="LDQ189" s="5"/>
      <c r="LDR189" s="29"/>
      <c r="LDS189" s="37"/>
      <c r="LDT189" s="13"/>
      <c r="LDU189" s="12"/>
      <c r="LDV189" s="12"/>
      <c r="LDW189" s="1"/>
      <c r="LDX189" s="5"/>
      <c r="LDY189" s="29"/>
      <c r="LDZ189" s="37"/>
      <c r="LEA189" s="13"/>
      <c r="LEB189" s="12"/>
      <c r="LEC189" s="12"/>
      <c r="LED189" s="1"/>
      <c r="LEE189" s="5"/>
      <c r="LEF189" s="29"/>
      <c r="LEG189" s="37"/>
      <c r="LEH189" s="13"/>
      <c r="LEI189" s="12"/>
      <c r="LEJ189" s="12"/>
      <c r="LEK189" s="1"/>
      <c r="LEL189" s="5"/>
      <c r="LEM189" s="29"/>
      <c r="LEN189" s="37"/>
      <c r="LEO189" s="13"/>
      <c r="LEP189" s="12"/>
      <c r="LEQ189" s="12"/>
      <c r="LER189" s="1"/>
      <c r="LES189" s="5"/>
      <c r="LET189" s="29"/>
      <c r="LEU189" s="37"/>
      <c r="LEV189" s="13"/>
      <c r="LEW189" s="12"/>
      <c r="LEX189" s="12"/>
      <c r="LEY189" s="1"/>
      <c r="LEZ189" s="5"/>
      <c r="LFA189" s="29"/>
      <c r="LFB189" s="37"/>
      <c r="LFC189" s="13"/>
      <c r="LFD189" s="12"/>
      <c r="LFE189" s="12"/>
      <c r="LFF189" s="1"/>
      <c r="LFG189" s="5"/>
      <c r="LFH189" s="29"/>
      <c r="LFI189" s="37"/>
      <c r="LFJ189" s="13"/>
      <c r="LFK189" s="12"/>
      <c r="LFL189" s="12"/>
      <c r="LFM189" s="1"/>
      <c r="LFN189" s="5"/>
      <c r="LFO189" s="29"/>
      <c r="LFP189" s="37"/>
      <c r="LFQ189" s="13"/>
      <c r="LFR189" s="12"/>
      <c r="LFS189" s="12"/>
      <c r="LFT189" s="1"/>
      <c r="LFU189" s="5"/>
      <c r="LFV189" s="29"/>
      <c r="LFW189" s="37"/>
      <c r="LFX189" s="13"/>
      <c r="LFY189" s="12"/>
      <c r="LFZ189" s="12"/>
      <c r="LGA189" s="1"/>
      <c r="LGB189" s="5"/>
      <c r="LGC189" s="29"/>
      <c r="LGD189" s="37"/>
      <c r="LGE189" s="13"/>
      <c r="LGF189" s="12"/>
      <c r="LGG189" s="12"/>
      <c r="LGH189" s="1"/>
      <c r="LGI189" s="5"/>
      <c r="LGJ189" s="29"/>
      <c r="LGK189" s="37"/>
      <c r="LGL189" s="13"/>
      <c r="LGM189" s="12"/>
      <c r="LGN189" s="12"/>
      <c r="LGO189" s="1"/>
      <c r="LGP189" s="5"/>
      <c r="LGQ189" s="29"/>
      <c r="LGR189" s="37"/>
      <c r="LGS189" s="13"/>
      <c r="LGT189" s="12"/>
      <c r="LGU189" s="12"/>
      <c r="LGV189" s="1"/>
      <c r="LGW189" s="5"/>
      <c r="LGX189" s="29"/>
      <c r="LGY189" s="37"/>
      <c r="LGZ189" s="13"/>
      <c r="LHA189" s="12"/>
      <c r="LHB189" s="12"/>
      <c r="LHC189" s="1"/>
      <c r="LHD189" s="5"/>
      <c r="LHE189" s="29"/>
      <c r="LHF189" s="37"/>
      <c r="LHG189" s="13"/>
      <c r="LHH189" s="12"/>
      <c r="LHI189" s="12"/>
      <c r="LHJ189" s="1"/>
      <c r="LHK189" s="5"/>
      <c r="LHL189" s="29"/>
      <c r="LHM189" s="37"/>
      <c r="LHN189" s="13"/>
      <c r="LHO189" s="12"/>
      <c r="LHP189" s="12"/>
      <c r="LHQ189" s="1"/>
      <c r="LHR189" s="5"/>
      <c r="LHS189" s="29"/>
      <c r="LHT189" s="37"/>
      <c r="LHU189" s="13"/>
      <c r="LHV189" s="12"/>
      <c r="LHW189" s="12"/>
      <c r="LHX189" s="1"/>
      <c r="LHY189" s="5"/>
      <c r="LHZ189" s="29"/>
      <c r="LIA189" s="37"/>
      <c r="LIB189" s="13"/>
      <c r="LIC189" s="12"/>
      <c r="LID189" s="12"/>
      <c r="LIE189" s="1"/>
      <c r="LIF189" s="5"/>
      <c r="LIG189" s="29"/>
      <c r="LIH189" s="37"/>
      <c r="LII189" s="13"/>
      <c r="LIJ189" s="12"/>
      <c r="LIK189" s="12"/>
      <c r="LIL189" s="1"/>
      <c r="LIM189" s="5"/>
      <c r="LIN189" s="29"/>
      <c r="LIO189" s="37"/>
      <c r="LIP189" s="13"/>
      <c r="LIQ189" s="12"/>
      <c r="LIR189" s="12"/>
      <c r="LIS189" s="1"/>
      <c r="LIT189" s="5"/>
      <c r="LIU189" s="29"/>
      <c r="LIV189" s="37"/>
      <c r="LIW189" s="13"/>
      <c r="LIX189" s="12"/>
      <c r="LIY189" s="12"/>
      <c r="LIZ189" s="1"/>
      <c r="LJA189" s="5"/>
      <c r="LJB189" s="29"/>
      <c r="LJC189" s="37"/>
      <c r="LJD189" s="13"/>
      <c r="LJE189" s="12"/>
      <c r="LJF189" s="12"/>
      <c r="LJG189" s="1"/>
      <c r="LJH189" s="5"/>
      <c r="LJI189" s="29"/>
      <c r="LJJ189" s="37"/>
      <c r="LJK189" s="13"/>
      <c r="LJL189" s="12"/>
      <c r="LJM189" s="12"/>
      <c r="LJN189" s="1"/>
      <c r="LJO189" s="5"/>
      <c r="LJP189" s="29"/>
      <c r="LJQ189" s="37"/>
      <c r="LJR189" s="13"/>
      <c r="LJS189" s="12"/>
      <c r="LJT189" s="12"/>
      <c r="LJU189" s="1"/>
      <c r="LJV189" s="5"/>
      <c r="LJW189" s="29"/>
      <c r="LJX189" s="37"/>
      <c r="LJY189" s="13"/>
      <c r="LJZ189" s="12"/>
      <c r="LKA189" s="12"/>
      <c r="LKB189" s="1"/>
      <c r="LKC189" s="5"/>
      <c r="LKD189" s="29"/>
      <c r="LKE189" s="37"/>
      <c r="LKF189" s="13"/>
      <c r="LKG189" s="12"/>
      <c r="LKH189" s="12"/>
      <c r="LKI189" s="1"/>
      <c r="LKJ189" s="5"/>
      <c r="LKK189" s="29"/>
      <c r="LKL189" s="37"/>
      <c r="LKM189" s="13"/>
      <c r="LKN189" s="12"/>
      <c r="LKO189" s="12"/>
      <c r="LKP189" s="1"/>
      <c r="LKQ189" s="5"/>
      <c r="LKR189" s="29"/>
      <c r="LKS189" s="37"/>
      <c r="LKT189" s="13"/>
      <c r="LKU189" s="12"/>
      <c r="LKV189" s="12"/>
      <c r="LKW189" s="1"/>
      <c r="LKX189" s="5"/>
      <c r="LKY189" s="29"/>
      <c r="LKZ189" s="37"/>
      <c r="LLA189" s="13"/>
      <c r="LLB189" s="12"/>
      <c r="LLC189" s="12"/>
      <c r="LLD189" s="1"/>
      <c r="LLE189" s="5"/>
      <c r="LLF189" s="29"/>
      <c r="LLG189" s="37"/>
      <c r="LLH189" s="13"/>
      <c r="LLI189" s="12"/>
      <c r="LLJ189" s="12"/>
      <c r="LLK189" s="1"/>
      <c r="LLL189" s="5"/>
      <c r="LLM189" s="29"/>
      <c r="LLN189" s="37"/>
      <c r="LLO189" s="13"/>
      <c r="LLP189" s="12"/>
      <c r="LLQ189" s="12"/>
      <c r="LLR189" s="1"/>
      <c r="LLS189" s="5"/>
      <c r="LLT189" s="29"/>
      <c r="LLU189" s="37"/>
      <c r="LLV189" s="13"/>
      <c r="LLW189" s="12"/>
      <c r="LLX189" s="12"/>
      <c r="LLY189" s="1"/>
      <c r="LLZ189" s="5"/>
      <c r="LMA189" s="29"/>
      <c r="LMB189" s="37"/>
      <c r="LMC189" s="13"/>
      <c r="LMD189" s="12"/>
      <c r="LME189" s="12"/>
      <c r="LMF189" s="1"/>
      <c r="LMG189" s="5"/>
      <c r="LMH189" s="29"/>
      <c r="LMI189" s="37"/>
      <c r="LMJ189" s="13"/>
      <c r="LMK189" s="12"/>
      <c r="LML189" s="12"/>
      <c r="LMM189" s="1"/>
      <c r="LMN189" s="5"/>
      <c r="LMO189" s="29"/>
      <c r="LMP189" s="37"/>
      <c r="LMQ189" s="13"/>
      <c r="LMR189" s="12"/>
      <c r="LMS189" s="12"/>
      <c r="LMT189" s="1"/>
      <c r="LMU189" s="5"/>
      <c r="LMV189" s="29"/>
      <c r="LMW189" s="37"/>
      <c r="LMX189" s="13"/>
      <c r="LMY189" s="12"/>
      <c r="LMZ189" s="12"/>
      <c r="LNA189" s="1"/>
      <c r="LNB189" s="5"/>
      <c r="LNC189" s="29"/>
      <c r="LND189" s="37"/>
      <c r="LNE189" s="13"/>
      <c r="LNF189" s="12"/>
      <c r="LNG189" s="12"/>
      <c r="LNH189" s="1"/>
      <c r="LNI189" s="5"/>
      <c r="LNJ189" s="29"/>
      <c r="LNK189" s="37"/>
      <c r="LNL189" s="13"/>
      <c r="LNM189" s="12"/>
      <c r="LNN189" s="12"/>
      <c r="LNO189" s="1"/>
      <c r="LNP189" s="5"/>
      <c r="LNQ189" s="29"/>
      <c r="LNR189" s="37"/>
      <c r="LNS189" s="13"/>
      <c r="LNT189" s="12"/>
      <c r="LNU189" s="12"/>
      <c r="LNV189" s="1"/>
      <c r="LNW189" s="5"/>
      <c r="LNX189" s="29"/>
      <c r="LNY189" s="37"/>
      <c r="LNZ189" s="13"/>
      <c r="LOA189" s="12"/>
      <c r="LOB189" s="12"/>
      <c r="LOC189" s="1"/>
      <c r="LOD189" s="5"/>
      <c r="LOE189" s="29"/>
      <c r="LOF189" s="37"/>
      <c r="LOG189" s="13"/>
      <c r="LOH189" s="12"/>
      <c r="LOI189" s="12"/>
      <c r="LOJ189" s="1"/>
      <c r="LOK189" s="5"/>
      <c r="LOL189" s="29"/>
      <c r="LOM189" s="37"/>
      <c r="LON189" s="13"/>
      <c r="LOO189" s="12"/>
      <c r="LOP189" s="12"/>
      <c r="LOQ189" s="1"/>
      <c r="LOR189" s="5"/>
      <c r="LOS189" s="29"/>
      <c r="LOT189" s="37"/>
      <c r="LOU189" s="13"/>
      <c r="LOV189" s="12"/>
      <c r="LOW189" s="12"/>
      <c r="LOX189" s="1"/>
      <c r="LOY189" s="5"/>
      <c r="LOZ189" s="29"/>
      <c r="LPA189" s="37"/>
      <c r="LPB189" s="13"/>
      <c r="LPC189" s="12"/>
      <c r="LPD189" s="12"/>
      <c r="LPE189" s="1"/>
      <c r="LPF189" s="5"/>
      <c r="LPG189" s="29"/>
      <c r="LPH189" s="37"/>
      <c r="LPI189" s="13"/>
      <c r="LPJ189" s="12"/>
      <c r="LPK189" s="12"/>
      <c r="LPL189" s="1"/>
      <c r="LPM189" s="5"/>
      <c r="LPN189" s="29"/>
      <c r="LPO189" s="37"/>
      <c r="LPP189" s="13"/>
      <c r="LPQ189" s="12"/>
      <c r="LPR189" s="12"/>
      <c r="LPS189" s="1"/>
      <c r="LPT189" s="5"/>
      <c r="LPU189" s="29"/>
      <c r="LPV189" s="37"/>
      <c r="LPW189" s="13"/>
      <c r="LPX189" s="12"/>
      <c r="LPY189" s="12"/>
      <c r="LPZ189" s="1"/>
      <c r="LQA189" s="5"/>
      <c r="LQB189" s="29"/>
      <c r="LQC189" s="37"/>
      <c r="LQD189" s="13"/>
      <c r="LQE189" s="12"/>
      <c r="LQF189" s="12"/>
      <c r="LQG189" s="1"/>
      <c r="LQH189" s="5"/>
      <c r="LQI189" s="29"/>
      <c r="LQJ189" s="37"/>
      <c r="LQK189" s="13"/>
      <c r="LQL189" s="12"/>
      <c r="LQM189" s="12"/>
      <c r="LQN189" s="1"/>
      <c r="LQO189" s="5"/>
      <c r="LQP189" s="29"/>
      <c r="LQQ189" s="37"/>
      <c r="LQR189" s="13"/>
      <c r="LQS189" s="12"/>
      <c r="LQT189" s="12"/>
      <c r="LQU189" s="1"/>
      <c r="LQV189" s="5"/>
      <c r="LQW189" s="29"/>
      <c r="LQX189" s="37"/>
      <c r="LQY189" s="13"/>
      <c r="LQZ189" s="12"/>
      <c r="LRA189" s="12"/>
      <c r="LRB189" s="1"/>
      <c r="LRC189" s="5"/>
      <c r="LRD189" s="29"/>
      <c r="LRE189" s="37"/>
      <c r="LRF189" s="13"/>
      <c r="LRG189" s="12"/>
      <c r="LRH189" s="12"/>
      <c r="LRI189" s="1"/>
      <c r="LRJ189" s="5"/>
      <c r="LRK189" s="29"/>
      <c r="LRL189" s="37"/>
      <c r="LRM189" s="13"/>
      <c r="LRN189" s="12"/>
      <c r="LRO189" s="12"/>
      <c r="LRP189" s="1"/>
      <c r="LRQ189" s="5"/>
      <c r="LRR189" s="29"/>
      <c r="LRS189" s="37"/>
      <c r="LRT189" s="13"/>
      <c r="LRU189" s="12"/>
      <c r="LRV189" s="12"/>
      <c r="LRW189" s="1"/>
      <c r="LRX189" s="5"/>
      <c r="LRY189" s="29"/>
      <c r="LRZ189" s="37"/>
      <c r="LSA189" s="13"/>
      <c r="LSB189" s="12"/>
      <c r="LSC189" s="12"/>
      <c r="LSD189" s="1"/>
      <c r="LSE189" s="5"/>
      <c r="LSF189" s="29"/>
      <c r="LSG189" s="37"/>
      <c r="LSH189" s="13"/>
      <c r="LSI189" s="12"/>
      <c r="LSJ189" s="12"/>
      <c r="LSK189" s="1"/>
      <c r="LSL189" s="5"/>
      <c r="LSM189" s="29"/>
      <c r="LSN189" s="37"/>
      <c r="LSO189" s="13"/>
      <c r="LSP189" s="12"/>
      <c r="LSQ189" s="12"/>
      <c r="LSR189" s="1"/>
      <c r="LSS189" s="5"/>
      <c r="LST189" s="29"/>
      <c r="LSU189" s="37"/>
      <c r="LSV189" s="13"/>
      <c r="LSW189" s="12"/>
      <c r="LSX189" s="12"/>
      <c r="LSY189" s="1"/>
      <c r="LSZ189" s="5"/>
      <c r="LTA189" s="29"/>
      <c r="LTB189" s="37"/>
      <c r="LTC189" s="13"/>
      <c r="LTD189" s="12"/>
      <c r="LTE189" s="12"/>
      <c r="LTF189" s="1"/>
      <c r="LTG189" s="5"/>
      <c r="LTH189" s="29"/>
      <c r="LTI189" s="37"/>
      <c r="LTJ189" s="13"/>
      <c r="LTK189" s="12"/>
      <c r="LTL189" s="12"/>
      <c r="LTM189" s="1"/>
      <c r="LTN189" s="5"/>
      <c r="LTO189" s="29"/>
      <c r="LTP189" s="37"/>
      <c r="LTQ189" s="13"/>
      <c r="LTR189" s="12"/>
      <c r="LTS189" s="12"/>
      <c r="LTT189" s="1"/>
      <c r="LTU189" s="5"/>
      <c r="LTV189" s="29"/>
      <c r="LTW189" s="37"/>
      <c r="LTX189" s="13"/>
      <c r="LTY189" s="12"/>
      <c r="LTZ189" s="12"/>
      <c r="LUA189" s="1"/>
      <c r="LUB189" s="5"/>
      <c r="LUC189" s="29"/>
      <c r="LUD189" s="37"/>
      <c r="LUE189" s="13"/>
      <c r="LUF189" s="12"/>
      <c r="LUG189" s="12"/>
      <c r="LUH189" s="1"/>
      <c r="LUI189" s="5"/>
      <c r="LUJ189" s="29"/>
      <c r="LUK189" s="37"/>
      <c r="LUL189" s="13"/>
      <c r="LUM189" s="12"/>
      <c r="LUN189" s="12"/>
      <c r="LUO189" s="1"/>
      <c r="LUP189" s="5"/>
      <c r="LUQ189" s="29"/>
      <c r="LUR189" s="37"/>
      <c r="LUS189" s="13"/>
      <c r="LUT189" s="12"/>
      <c r="LUU189" s="12"/>
      <c r="LUV189" s="1"/>
      <c r="LUW189" s="5"/>
      <c r="LUX189" s="29"/>
      <c r="LUY189" s="37"/>
      <c r="LUZ189" s="13"/>
      <c r="LVA189" s="12"/>
      <c r="LVB189" s="12"/>
      <c r="LVC189" s="1"/>
      <c r="LVD189" s="5"/>
      <c r="LVE189" s="29"/>
      <c r="LVF189" s="37"/>
      <c r="LVG189" s="13"/>
      <c r="LVH189" s="12"/>
      <c r="LVI189" s="12"/>
      <c r="LVJ189" s="1"/>
      <c r="LVK189" s="5"/>
      <c r="LVL189" s="29"/>
      <c r="LVM189" s="37"/>
      <c r="LVN189" s="13"/>
      <c r="LVO189" s="12"/>
      <c r="LVP189" s="12"/>
      <c r="LVQ189" s="1"/>
      <c r="LVR189" s="5"/>
      <c r="LVS189" s="29"/>
      <c r="LVT189" s="37"/>
      <c r="LVU189" s="13"/>
      <c r="LVV189" s="12"/>
      <c r="LVW189" s="12"/>
      <c r="LVX189" s="1"/>
      <c r="LVY189" s="5"/>
      <c r="LVZ189" s="29"/>
      <c r="LWA189" s="37"/>
      <c r="LWB189" s="13"/>
      <c r="LWC189" s="12"/>
      <c r="LWD189" s="12"/>
      <c r="LWE189" s="1"/>
      <c r="LWF189" s="5"/>
      <c r="LWG189" s="29"/>
      <c r="LWH189" s="37"/>
      <c r="LWI189" s="13"/>
      <c r="LWJ189" s="12"/>
      <c r="LWK189" s="12"/>
      <c r="LWL189" s="1"/>
      <c r="LWM189" s="5"/>
      <c r="LWN189" s="29"/>
      <c r="LWO189" s="37"/>
      <c r="LWP189" s="13"/>
      <c r="LWQ189" s="12"/>
      <c r="LWR189" s="12"/>
      <c r="LWS189" s="1"/>
      <c r="LWT189" s="5"/>
      <c r="LWU189" s="29"/>
      <c r="LWV189" s="37"/>
      <c r="LWW189" s="13"/>
      <c r="LWX189" s="12"/>
      <c r="LWY189" s="12"/>
      <c r="LWZ189" s="1"/>
      <c r="LXA189" s="5"/>
      <c r="LXB189" s="29"/>
      <c r="LXC189" s="37"/>
      <c r="LXD189" s="13"/>
      <c r="LXE189" s="12"/>
      <c r="LXF189" s="12"/>
      <c r="LXG189" s="1"/>
      <c r="LXH189" s="5"/>
      <c r="LXI189" s="29"/>
      <c r="LXJ189" s="37"/>
      <c r="LXK189" s="13"/>
      <c r="LXL189" s="12"/>
      <c r="LXM189" s="12"/>
      <c r="LXN189" s="1"/>
      <c r="LXO189" s="5"/>
      <c r="LXP189" s="29"/>
      <c r="LXQ189" s="37"/>
      <c r="LXR189" s="13"/>
      <c r="LXS189" s="12"/>
      <c r="LXT189" s="12"/>
      <c r="LXU189" s="1"/>
      <c r="LXV189" s="5"/>
      <c r="LXW189" s="29"/>
      <c r="LXX189" s="37"/>
      <c r="LXY189" s="13"/>
      <c r="LXZ189" s="12"/>
      <c r="LYA189" s="12"/>
      <c r="LYB189" s="1"/>
      <c r="LYC189" s="5"/>
      <c r="LYD189" s="29"/>
      <c r="LYE189" s="37"/>
      <c r="LYF189" s="13"/>
      <c r="LYG189" s="12"/>
      <c r="LYH189" s="12"/>
      <c r="LYI189" s="1"/>
      <c r="LYJ189" s="5"/>
      <c r="LYK189" s="29"/>
      <c r="LYL189" s="37"/>
      <c r="LYM189" s="13"/>
      <c r="LYN189" s="12"/>
      <c r="LYO189" s="12"/>
      <c r="LYP189" s="1"/>
      <c r="LYQ189" s="5"/>
      <c r="LYR189" s="29"/>
      <c r="LYS189" s="37"/>
      <c r="LYT189" s="13"/>
      <c r="LYU189" s="12"/>
      <c r="LYV189" s="12"/>
      <c r="LYW189" s="1"/>
      <c r="LYX189" s="5"/>
      <c r="LYY189" s="29"/>
      <c r="LYZ189" s="37"/>
      <c r="LZA189" s="13"/>
      <c r="LZB189" s="12"/>
      <c r="LZC189" s="12"/>
      <c r="LZD189" s="1"/>
      <c r="LZE189" s="5"/>
      <c r="LZF189" s="29"/>
      <c r="LZG189" s="37"/>
      <c r="LZH189" s="13"/>
      <c r="LZI189" s="12"/>
      <c r="LZJ189" s="12"/>
      <c r="LZK189" s="1"/>
      <c r="LZL189" s="5"/>
      <c r="LZM189" s="29"/>
      <c r="LZN189" s="37"/>
      <c r="LZO189" s="13"/>
      <c r="LZP189" s="12"/>
      <c r="LZQ189" s="12"/>
      <c r="LZR189" s="1"/>
      <c r="LZS189" s="5"/>
      <c r="LZT189" s="29"/>
      <c r="LZU189" s="37"/>
      <c r="LZV189" s="13"/>
      <c r="LZW189" s="12"/>
      <c r="LZX189" s="12"/>
      <c r="LZY189" s="1"/>
      <c r="LZZ189" s="5"/>
      <c r="MAA189" s="29"/>
      <c r="MAB189" s="37"/>
      <c r="MAC189" s="13"/>
      <c r="MAD189" s="12"/>
      <c r="MAE189" s="12"/>
      <c r="MAF189" s="1"/>
      <c r="MAG189" s="5"/>
      <c r="MAH189" s="29"/>
      <c r="MAI189" s="37"/>
      <c r="MAJ189" s="13"/>
      <c r="MAK189" s="12"/>
      <c r="MAL189" s="12"/>
      <c r="MAM189" s="1"/>
      <c r="MAN189" s="5"/>
      <c r="MAO189" s="29"/>
      <c r="MAP189" s="37"/>
      <c r="MAQ189" s="13"/>
      <c r="MAR189" s="12"/>
      <c r="MAS189" s="12"/>
      <c r="MAT189" s="1"/>
      <c r="MAU189" s="5"/>
      <c r="MAV189" s="29"/>
      <c r="MAW189" s="37"/>
      <c r="MAX189" s="13"/>
      <c r="MAY189" s="12"/>
      <c r="MAZ189" s="12"/>
      <c r="MBA189" s="1"/>
      <c r="MBB189" s="5"/>
      <c r="MBC189" s="29"/>
      <c r="MBD189" s="37"/>
      <c r="MBE189" s="13"/>
      <c r="MBF189" s="12"/>
      <c r="MBG189" s="12"/>
      <c r="MBH189" s="1"/>
      <c r="MBI189" s="5"/>
      <c r="MBJ189" s="29"/>
      <c r="MBK189" s="37"/>
      <c r="MBL189" s="13"/>
      <c r="MBM189" s="12"/>
      <c r="MBN189" s="12"/>
      <c r="MBO189" s="1"/>
      <c r="MBP189" s="5"/>
      <c r="MBQ189" s="29"/>
      <c r="MBR189" s="37"/>
      <c r="MBS189" s="13"/>
      <c r="MBT189" s="12"/>
      <c r="MBU189" s="12"/>
      <c r="MBV189" s="1"/>
      <c r="MBW189" s="5"/>
      <c r="MBX189" s="29"/>
      <c r="MBY189" s="37"/>
      <c r="MBZ189" s="13"/>
      <c r="MCA189" s="12"/>
      <c r="MCB189" s="12"/>
      <c r="MCC189" s="1"/>
      <c r="MCD189" s="5"/>
      <c r="MCE189" s="29"/>
      <c r="MCF189" s="37"/>
      <c r="MCG189" s="13"/>
      <c r="MCH189" s="12"/>
      <c r="MCI189" s="12"/>
      <c r="MCJ189" s="1"/>
      <c r="MCK189" s="5"/>
      <c r="MCL189" s="29"/>
      <c r="MCM189" s="37"/>
      <c r="MCN189" s="13"/>
      <c r="MCO189" s="12"/>
      <c r="MCP189" s="12"/>
      <c r="MCQ189" s="1"/>
      <c r="MCR189" s="5"/>
      <c r="MCS189" s="29"/>
      <c r="MCT189" s="37"/>
      <c r="MCU189" s="13"/>
      <c r="MCV189" s="12"/>
      <c r="MCW189" s="12"/>
      <c r="MCX189" s="1"/>
      <c r="MCY189" s="5"/>
      <c r="MCZ189" s="29"/>
      <c r="MDA189" s="37"/>
      <c r="MDB189" s="13"/>
      <c r="MDC189" s="12"/>
      <c r="MDD189" s="12"/>
      <c r="MDE189" s="1"/>
      <c r="MDF189" s="5"/>
      <c r="MDG189" s="29"/>
      <c r="MDH189" s="37"/>
      <c r="MDI189" s="13"/>
      <c r="MDJ189" s="12"/>
      <c r="MDK189" s="12"/>
      <c r="MDL189" s="1"/>
      <c r="MDM189" s="5"/>
      <c r="MDN189" s="29"/>
      <c r="MDO189" s="37"/>
      <c r="MDP189" s="13"/>
      <c r="MDQ189" s="12"/>
      <c r="MDR189" s="12"/>
      <c r="MDS189" s="1"/>
      <c r="MDT189" s="5"/>
      <c r="MDU189" s="29"/>
      <c r="MDV189" s="37"/>
      <c r="MDW189" s="13"/>
      <c r="MDX189" s="12"/>
      <c r="MDY189" s="12"/>
      <c r="MDZ189" s="1"/>
      <c r="MEA189" s="5"/>
      <c r="MEB189" s="29"/>
      <c r="MEC189" s="37"/>
      <c r="MED189" s="13"/>
      <c r="MEE189" s="12"/>
      <c r="MEF189" s="12"/>
      <c r="MEG189" s="1"/>
      <c r="MEH189" s="5"/>
      <c r="MEI189" s="29"/>
      <c r="MEJ189" s="37"/>
      <c r="MEK189" s="13"/>
      <c r="MEL189" s="12"/>
      <c r="MEM189" s="12"/>
      <c r="MEN189" s="1"/>
      <c r="MEO189" s="5"/>
      <c r="MEP189" s="29"/>
      <c r="MEQ189" s="37"/>
      <c r="MER189" s="13"/>
      <c r="MES189" s="12"/>
      <c r="MET189" s="12"/>
      <c r="MEU189" s="1"/>
      <c r="MEV189" s="5"/>
      <c r="MEW189" s="29"/>
      <c r="MEX189" s="37"/>
      <c r="MEY189" s="13"/>
      <c r="MEZ189" s="12"/>
      <c r="MFA189" s="12"/>
      <c r="MFB189" s="1"/>
      <c r="MFC189" s="5"/>
      <c r="MFD189" s="29"/>
      <c r="MFE189" s="37"/>
      <c r="MFF189" s="13"/>
      <c r="MFG189" s="12"/>
      <c r="MFH189" s="12"/>
      <c r="MFI189" s="1"/>
      <c r="MFJ189" s="5"/>
      <c r="MFK189" s="29"/>
      <c r="MFL189" s="37"/>
      <c r="MFM189" s="13"/>
      <c r="MFN189" s="12"/>
      <c r="MFO189" s="12"/>
      <c r="MFP189" s="1"/>
      <c r="MFQ189" s="5"/>
      <c r="MFR189" s="29"/>
      <c r="MFS189" s="37"/>
      <c r="MFT189" s="13"/>
      <c r="MFU189" s="12"/>
      <c r="MFV189" s="12"/>
      <c r="MFW189" s="1"/>
      <c r="MFX189" s="5"/>
      <c r="MFY189" s="29"/>
      <c r="MFZ189" s="37"/>
      <c r="MGA189" s="13"/>
      <c r="MGB189" s="12"/>
      <c r="MGC189" s="12"/>
      <c r="MGD189" s="1"/>
      <c r="MGE189" s="5"/>
      <c r="MGF189" s="29"/>
      <c r="MGG189" s="37"/>
      <c r="MGH189" s="13"/>
      <c r="MGI189" s="12"/>
      <c r="MGJ189" s="12"/>
      <c r="MGK189" s="1"/>
      <c r="MGL189" s="5"/>
      <c r="MGM189" s="29"/>
      <c r="MGN189" s="37"/>
      <c r="MGO189" s="13"/>
      <c r="MGP189" s="12"/>
      <c r="MGQ189" s="12"/>
      <c r="MGR189" s="1"/>
      <c r="MGS189" s="5"/>
      <c r="MGT189" s="29"/>
      <c r="MGU189" s="37"/>
      <c r="MGV189" s="13"/>
      <c r="MGW189" s="12"/>
      <c r="MGX189" s="12"/>
      <c r="MGY189" s="1"/>
      <c r="MGZ189" s="5"/>
      <c r="MHA189" s="29"/>
      <c r="MHB189" s="37"/>
      <c r="MHC189" s="13"/>
      <c r="MHD189" s="12"/>
      <c r="MHE189" s="12"/>
      <c r="MHF189" s="1"/>
      <c r="MHG189" s="5"/>
      <c r="MHH189" s="29"/>
      <c r="MHI189" s="37"/>
      <c r="MHJ189" s="13"/>
      <c r="MHK189" s="12"/>
      <c r="MHL189" s="12"/>
      <c r="MHM189" s="1"/>
      <c r="MHN189" s="5"/>
      <c r="MHO189" s="29"/>
      <c r="MHP189" s="37"/>
      <c r="MHQ189" s="13"/>
      <c r="MHR189" s="12"/>
      <c r="MHS189" s="12"/>
      <c r="MHT189" s="1"/>
      <c r="MHU189" s="5"/>
      <c r="MHV189" s="29"/>
      <c r="MHW189" s="37"/>
      <c r="MHX189" s="13"/>
      <c r="MHY189" s="12"/>
      <c r="MHZ189" s="12"/>
      <c r="MIA189" s="1"/>
      <c r="MIB189" s="5"/>
      <c r="MIC189" s="29"/>
      <c r="MID189" s="37"/>
      <c r="MIE189" s="13"/>
      <c r="MIF189" s="12"/>
      <c r="MIG189" s="12"/>
      <c r="MIH189" s="1"/>
      <c r="MII189" s="5"/>
      <c r="MIJ189" s="29"/>
      <c r="MIK189" s="37"/>
      <c r="MIL189" s="13"/>
      <c r="MIM189" s="12"/>
      <c r="MIN189" s="12"/>
      <c r="MIO189" s="1"/>
      <c r="MIP189" s="5"/>
      <c r="MIQ189" s="29"/>
      <c r="MIR189" s="37"/>
      <c r="MIS189" s="13"/>
      <c r="MIT189" s="12"/>
      <c r="MIU189" s="12"/>
      <c r="MIV189" s="1"/>
      <c r="MIW189" s="5"/>
      <c r="MIX189" s="29"/>
      <c r="MIY189" s="37"/>
      <c r="MIZ189" s="13"/>
      <c r="MJA189" s="12"/>
      <c r="MJB189" s="12"/>
      <c r="MJC189" s="1"/>
      <c r="MJD189" s="5"/>
      <c r="MJE189" s="29"/>
      <c r="MJF189" s="37"/>
      <c r="MJG189" s="13"/>
      <c r="MJH189" s="12"/>
      <c r="MJI189" s="12"/>
      <c r="MJJ189" s="1"/>
      <c r="MJK189" s="5"/>
      <c r="MJL189" s="29"/>
      <c r="MJM189" s="37"/>
      <c r="MJN189" s="13"/>
      <c r="MJO189" s="12"/>
      <c r="MJP189" s="12"/>
      <c r="MJQ189" s="1"/>
      <c r="MJR189" s="5"/>
      <c r="MJS189" s="29"/>
      <c r="MJT189" s="37"/>
      <c r="MJU189" s="13"/>
      <c r="MJV189" s="12"/>
      <c r="MJW189" s="12"/>
      <c r="MJX189" s="1"/>
      <c r="MJY189" s="5"/>
      <c r="MJZ189" s="29"/>
      <c r="MKA189" s="37"/>
      <c r="MKB189" s="13"/>
      <c r="MKC189" s="12"/>
      <c r="MKD189" s="12"/>
      <c r="MKE189" s="1"/>
      <c r="MKF189" s="5"/>
      <c r="MKG189" s="29"/>
      <c r="MKH189" s="37"/>
      <c r="MKI189" s="13"/>
      <c r="MKJ189" s="12"/>
      <c r="MKK189" s="12"/>
      <c r="MKL189" s="1"/>
      <c r="MKM189" s="5"/>
      <c r="MKN189" s="29"/>
      <c r="MKO189" s="37"/>
      <c r="MKP189" s="13"/>
      <c r="MKQ189" s="12"/>
      <c r="MKR189" s="12"/>
      <c r="MKS189" s="1"/>
      <c r="MKT189" s="5"/>
      <c r="MKU189" s="29"/>
      <c r="MKV189" s="37"/>
      <c r="MKW189" s="13"/>
      <c r="MKX189" s="12"/>
      <c r="MKY189" s="12"/>
      <c r="MKZ189" s="1"/>
      <c r="MLA189" s="5"/>
      <c r="MLB189" s="29"/>
      <c r="MLC189" s="37"/>
      <c r="MLD189" s="13"/>
      <c r="MLE189" s="12"/>
      <c r="MLF189" s="12"/>
      <c r="MLG189" s="1"/>
      <c r="MLH189" s="5"/>
      <c r="MLI189" s="29"/>
      <c r="MLJ189" s="37"/>
      <c r="MLK189" s="13"/>
      <c r="MLL189" s="12"/>
      <c r="MLM189" s="12"/>
      <c r="MLN189" s="1"/>
      <c r="MLO189" s="5"/>
      <c r="MLP189" s="29"/>
      <c r="MLQ189" s="37"/>
      <c r="MLR189" s="13"/>
      <c r="MLS189" s="12"/>
      <c r="MLT189" s="12"/>
      <c r="MLU189" s="1"/>
      <c r="MLV189" s="5"/>
      <c r="MLW189" s="29"/>
      <c r="MLX189" s="37"/>
      <c r="MLY189" s="13"/>
      <c r="MLZ189" s="12"/>
      <c r="MMA189" s="12"/>
      <c r="MMB189" s="1"/>
      <c r="MMC189" s="5"/>
      <c r="MMD189" s="29"/>
      <c r="MME189" s="37"/>
      <c r="MMF189" s="13"/>
      <c r="MMG189" s="12"/>
      <c r="MMH189" s="12"/>
      <c r="MMI189" s="1"/>
      <c r="MMJ189" s="5"/>
      <c r="MMK189" s="29"/>
      <c r="MML189" s="37"/>
      <c r="MMM189" s="13"/>
      <c r="MMN189" s="12"/>
      <c r="MMO189" s="12"/>
      <c r="MMP189" s="1"/>
      <c r="MMQ189" s="5"/>
      <c r="MMR189" s="29"/>
      <c r="MMS189" s="37"/>
      <c r="MMT189" s="13"/>
      <c r="MMU189" s="12"/>
      <c r="MMV189" s="12"/>
      <c r="MMW189" s="1"/>
      <c r="MMX189" s="5"/>
      <c r="MMY189" s="29"/>
      <c r="MMZ189" s="37"/>
      <c r="MNA189" s="13"/>
      <c r="MNB189" s="12"/>
      <c r="MNC189" s="12"/>
      <c r="MND189" s="1"/>
      <c r="MNE189" s="5"/>
      <c r="MNF189" s="29"/>
      <c r="MNG189" s="37"/>
      <c r="MNH189" s="13"/>
      <c r="MNI189" s="12"/>
      <c r="MNJ189" s="12"/>
      <c r="MNK189" s="1"/>
      <c r="MNL189" s="5"/>
      <c r="MNM189" s="29"/>
      <c r="MNN189" s="37"/>
      <c r="MNO189" s="13"/>
      <c r="MNP189" s="12"/>
      <c r="MNQ189" s="12"/>
      <c r="MNR189" s="1"/>
      <c r="MNS189" s="5"/>
      <c r="MNT189" s="29"/>
      <c r="MNU189" s="37"/>
      <c r="MNV189" s="13"/>
      <c r="MNW189" s="12"/>
      <c r="MNX189" s="12"/>
      <c r="MNY189" s="1"/>
      <c r="MNZ189" s="5"/>
      <c r="MOA189" s="29"/>
      <c r="MOB189" s="37"/>
      <c r="MOC189" s="13"/>
      <c r="MOD189" s="12"/>
      <c r="MOE189" s="12"/>
      <c r="MOF189" s="1"/>
      <c r="MOG189" s="5"/>
      <c r="MOH189" s="29"/>
      <c r="MOI189" s="37"/>
      <c r="MOJ189" s="13"/>
      <c r="MOK189" s="12"/>
      <c r="MOL189" s="12"/>
      <c r="MOM189" s="1"/>
      <c r="MON189" s="5"/>
      <c r="MOO189" s="29"/>
      <c r="MOP189" s="37"/>
      <c r="MOQ189" s="13"/>
      <c r="MOR189" s="12"/>
      <c r="MOS189" s="12"/>
      <c r="MOT189" s="1"/>
      <c r="MOU189" s="5"/>
      <c r="MOV189" s="29"/>
      <c r="MOW189" s="37"/>
      <c r="MOX189" s="13"/>
      <c r="MOY189" s="12"/>
      <c r="MOZ189" s="12"/>
      <c r="MPA189" s="1"/>
      <c r="MPB189" s="5"/>
      <c r="MPC189" s="29"/>
      <c r="MPD189" s="37"/>
      <c r="MPE189" s="13"/>
      <c r="MPF189" s="12"/>
      <c r="MPG189" s="12"/>
      <c r="MPH189" s="1"/>
      <c r="MPI189" s="5"/>
      <c r="MPJ189" s="29"/>
      <c r="MPK189" s="37"/>
      <c r="MPL189" s="13"/>
      <c r="MPM189" s="12"/>
      <c r="MPN189" s="12"/>
      <c r="MPO189" s="1"/>
      <c r="MPP189" s="5"/>
      <c r="MPQ189" s="29"/>
      <c r="MPR189" s="37"/>
      <c r="MPS189" s="13"/>
      <c r="MPT189" s="12"/>
      <c r="MPU189" s="12"/>
      <c r="MPV189" s="1"/>
      <c r="MPW189" s="5"/>
      <c r="MPX189" s="29"/>
      <c r="MPY189" s="37"/>
      <c r="MPZ189" s="13"/>
      <c r="MQA189" s="12"/>
      <c r="MQB189" s="12"/>
      <c r="MQC189" s="1"/>
      <c r="MQD189" s="5"/>
      <c r="MQE189" s="29"/>
      <c r="MQF189" s="37"/>
      <c r="MQG189" s="13"/>
      <c r="MQH189" s="12"/>
      <c r="MQI189" s="12"/>
      <c r="MQJ189" s="1"/>
      <c r="MQK189" s="5"/>
      <c r="MQL189" s="29"/>
      <c r="MQM189" s="37"/>
      <c r="MQN189" s="13"/>
      <c r="MQO189" s="12"/>
      <c r="MQP189" s="12"/>
      <c r="MQQ189" s="1"/>
      <c r="MQR189" s="5"/>
      <c r="MQS189" s="29"/>
      <c r="MQT189" s="37"/>
      <c r="MQU189" s="13"/>
      <c r="MQV189" s="12"/>
      <c r="MQW189" s="12"/>
      <c r="MQX189" s="1"/>
      <c r="MQY189" s="5"/>
      <c r="MQZ189" s="29"/>
      <c r="MRA189" s="37"/>
      <c r="MRB189" s="13"/>
      <c r="MRC189" s="12"/>
      <c r="MRD189" s="12"/>
      <c r="MRE189" s="1"/>
      <c r="MRF189" s="5"/>
      <c r="MRG189" s="29"/>
      <c r="MRH189" s="37"/>
      <c r="MRI189" s="13"/>
      <c r="MRJ189" s="12"/>
      <c r="MRK189" s="12"/>
      <c r="MRL189" s="1"/>
      <c r="MRM189" s="5"/>
      <c r="MRN189" s="29"/>
      <c r="MRO189" s="37"/>
      <c r="MRP189" s="13"/>
      <c r="MRQ189" s="12"/>
      <c r="MRR189" s="12"/>
      <c r="MRS189" s="1"/>
      <c r="MRT189" s="5"/>
      <c r="MRU189" s="29"/>
      <c r="MRV189" s="37"/>
      <c r="MRW189" s="13"/>
      <c r="MRX189" s="12"/>
      <c r="MRY189" s="12"/>
      <c r="MRZ189" s="1"/>
      <c r="MSA189" s="5"/>
      <c r="MSB189" s="29"/>
      <c r="MSC189" s="37"/>
      <c r="MSD189" s="13"/>
      <c r="MSE189" s="12"/>
      <c r="MSF189" s="12"/>
      <c r="MSG189" s="1"/>
      <c r="MSH189" s="5"/>
      <c r="MSI189" s="29"/>
      <c r="MSJ189" s="37"/>
      <c r="MSK189" s="13"/>
      <c r="MSL189" s="12"/>
      <c r="MSM189" s="12"/>
      <c r="MSN189" s="1"/>
      <c r="MSO189" s="5"/>
      <c r="MSP189" s="29"/>
      <c r="MSQ189" s="37"/>
      <c r="MSR189" s="13"/>
      <c r="MSS189" s="12"/>
      <c r="MST189" s="12"/>
      <c r="MSU189" s="1"/>
      <c r="MSV189" s="5"/>
      <c r="MSW189" s="29"/>
      <c r="MSX189" s="37"/>
      <c r="MSY189" s="13"/>
      <c r="MSZ189" s="12"/>
      <c r="MTA189" s="12"/>
      <c r="MTB189" s="1"/>
      <c r="MTC189" s="5"/>
      <c r="MTD189" s="29"/>
      <c r="MTE189" s="37"/>
      <c r="MTF189" s="13"/>
      <c r="MTG189" s="12"/>
      <c r="MTH189" s="12"/>
      <c r="MTI189" s="1"/>
      <c r="MTJ189" s="5"/>
      <c r="MTK189" s="29"/>
      <c r="MTL189" s="37"/>
      <c r="MTM189" s="13"/>
      <c r="MTN189" s="12"/>
      <c r="MTO189" s="12"/>
      <c r="MTP189" s="1"/>
      <c r="MTQ189" s="5"/>
      <c r="MTR189" s="29"/>
      <c r="MTS189" s="37"/>
      <c r="MTT189" s="13"/>
      <c r="MTU189" s="12"/>
      <c r="MTV189" s="12"/>
      <c r="MTW189" s="1"/>
      <c r="MTX189" s="5"/>
      <c r="MTY189" s="29"/>
      <c r="MTZ189" s="37"/>
      <c r="MUA189" s="13"/>
      <c r="MUB189" s="12"/>
      <c r="MUC189" s="12"/>
      <c r="MUD189" s="1"/>
      <c r="MUE189" s="5"/>
      <c r="MUF189" s="29"/>
      <c r="MUG189" s="37"/>
      <c r="MUH189" s="13"/>
      <c r="MUI189" s="12"/>
      <c r="MUJ189" s="12"/>
      <c r="MUK189" s="1"/>
      <c r="MUL189" s="5"/>
      <c r="MUM189" s="29"/>
      <c r="MUN189" s="37"/>
      <c r="MUO189" s="13"/>
      <c r="MUP189" s="12"/>
      <c r="MUQ189" s="12"/>
      <c r="MUR189" s="1"/>
      <c r="MUS189" s="5"/>
      <c r="MUT189" s="29"/>
      <c r="MUU189" s="37"/>
      <c r="MUV189" s="13"/>
      <c r="MUW189" s="12"/>
      <c r="MUX189" s="12"/>
      <c r="MUY189" s="1"/>
      <c r="MUZ189" s="5"/>
      <c r="MVA189" s="29"/>
      <c r="MVB189" s="37"/>
      <c r="MVC189" s="13"/>
      <c r="MVD189" s="12"/>
      <c r="MVE189" s="12"/>
      <c r="MVF189" s="1"/>
      <c r="MVG189" s="5"/>
      <c r="MVH189" s="29"/>
      <c r="MVI189" s="37"/>
      <c r="MVJ189" s="13"/>
      <c r="MVK189" s="12"/>
      <c r="MVL189" s="12"/>
      <c r="MVM189" s="1"/>
      <c r="MVN189" s="5"/>
      <c r="MVO189" s="29"/>
      <c r="MVP189" s="37"/>
      <c r="MVQ189" s="13"/>
      <c r="MVR189" s="12"/>
      <c r="MVS189" s="12"/>
      <c r="MVT189" s="1"/>
      <c r="MVU189" s="5"/>
      <c r="MVV189" s="29"/>
      <c r="MVW189" s="37"/>
      <c r="MVX189" s="13"/>
      <c r="MVY189" s="12"/>
      <c r="MVZ189" s="12"/>
      <c r="MWA189" s="1"/>
      <c r="MWB189" s="5"/>
      <c r="MWC189" s="29"/>
      <c r="MWD189" s="37"/>
      <c r="MWE189" s="13"/>
      <c r="MWF189" s="12"/>
      <c r="MWG189" s="12"/>
      <c r="MWH189" s="1"/>
      <c r="MWI189" s="5"/>
      <c r="MWJ189" s="29"/>
      <c r="MWK189" s="37"/>
      <c r="MWL189" s="13"/>
      <c r="MWM189" s="12"/>
      <c r="MWN189" s="12"/>
      <c r="MWO189" s="1"/>
      <c r="MWP189" s="5"/>
      <c r="MWQ189" s="29"/>
      <c r="MWR189" s="37"/>
      <c r="MWS189" s="13"/>
      <c r="MWT189" s="12"/>
      <c r="MWU189" s="12"/>
      <c r="MWV189" s="1"/>
      <c r="MWW189" s="5"/>
      <c r="MWX189" s="29"/>
      <c r="MWY189" s="37"/>
      <c r="MWZ189" s="13"/>
      <c r="MXA189" s="12"/>
      <c r="MXB189" s="12"/>
      <c r="MXC189" s="1"/>
      <c r="MXD189" s="5"/>
      <c r="MXE189" s="29"/>
      <c r="MXF189" s="37"/>
      <c r="MXG189" s="13"/>
      <c r="MXH189" s="12"/>
      <c r="MXI189" s="12"/>
      <c r="MXJ189" s="1"/>
      <c r="MXK189" s="5"/>
      <c r="MXL189" s="29"/>
      <c r="MXM189" s="37"/>
      <c r="MXN189" s="13"/>
      <c r="MXO189" s="12"/>
      <c r="MXP189" s="12"/>
      <c r="MXQ189" s="1"/>
      <c r="MXR189" s="5"/>
      <c r="MXS189" s="29"/>
      <c r="MXT189" s="37"/>
      <c r="MXU189" s="13"/>
      <c r="MXV189" s="12"/>
      <c r="MXW189" s="12"/>
      <c r="MXX189" s="1"/>
      <c r="MXY189" s="5"/>
      <c r="MXZ189" s="29"/>
      <c r="MYA189" s="37"/>
      <c r="MYB189" s="13"/>
      <c r="MYC189" s="12"/>
      <c r="MYD189" s="12"/>
      <c r="MYE189" s="1"/>
      <c r="MYF189" s="5"/>
      <c r="MYG189" s="29"/>
      <c r="MYH189" s="37"/>
      <c r="MYI189" s="13"/>
      <c r="MYJ189" s="12"/>
      <c r="MYK189" s="12"/>
      <c r="MYL189" s="1"/>
      <c r="MYM189" s="5"/>
      <c r="MYN189" s="29"/>
      <c r="MYO189" s="37"/>
      <c r="MYP189" s="13"/>
      <c r="MYQ189" s="12"/>
      <c r="MYR189" s="12"/>
      <c r="MYS189" s="1"/>
      <c r="MYT189" s="5"/>
      <c r="MYU189" s="29"/>
      <c r="MYV189" s="37"/>
      <c r="MYW189" s="13"/>
      <c r="MYX189" s="12"/>
      <c r="MYY189" s="12"/>
      <c r="MYZ189" s="1"/>
      <c r="MZA189" s="5"/>
      <c r="MZB189" s="29"/>
      <c r="MZC189" s="37"/>
      <c r="MZD189" s="13"/>
      <c r="MZE189" s="12"/>
      <c r="MZF189" s="12"/>
      <c r="MZG189" s="1"/>
      <c r="MZH189" s="5"/>
      <c r="MZI189" s="29"/>
      <c r="MZJ189" s="37"/>
      <c r="MZK189" s="13"/>
      <c r="MZL189" s="12"/>
      <c r="MZM189" s="12"/>
      <c r="MZN189" s="1"/>
      <c r="MZO189" s="5"/>
      <c r="MZP189" s="29"/>
      <c r="MZQ189" s="37"/>
      <c r="MZR189" s="13"/>
      <c r="MZS189" s="12"/>
      <c r="MZT189" s="12"/>
      <c r="MZU189" s="1"/>
      <c r="MZV189" s="5"/>
      <c r="MZW189" s="29"/>
      <c r="MZX189" s="37"/>
      <c r="MZY189" s="13"/>
      <c r="MZZ189" s="12"/>
      <c r="NAA189" s="12"/>
      <c r="NAB189" s="1"/>
      <c r="NAC189" s="5"/>
      <c r="NAD189" s="29"/>
      <c r="NAE189" s="37"/>
      <c r="NAF189" s="13"/>
      <c r="NAG189" s="12"/>
      <c r="NAH189" s="12"/>
      <c r="NAI189" s="1"/>
      <c r="NAJ189" s="5"/>
      <c r="NAK189" s="29"/>
      <c r="NAL189" s="37"/>
      <c r="NAM189" s="13"/>
      <c r="NAN189" s="12"/>
      <c r="NAO189" s="12"/>
      <c r="NAP189" s="1"/>
      <c r="NAQ189" s="5"/>
      <c r="NAR189" s="29"/>
      <c r="NAS189" s="37"/>
      <c r="NAT189" s="13"/>
      <c r="NAU189" s="12"/>
      <c r="NAV189" s="12"/>
      <c r="NAW189" s="1"/>
      <c r="NAX189" s="5"/>
      <c r="NAY189" s="29"/>
      <c r="NAZ189" s="37"/>
      <c r="NBA189" s="13"/>
      <c r="NBB189" s="12"/>
      <c r="NBC189" s="12"/>
      <c r="NBD189" s="1"/>
      <c r="NBE189" s="5"/>
      <c r="NBF189" s="29"/>
      <c r="NBG189" s="37"/>
      <c r="NBH189" s="13"/>
      <c r="NBI189" s="12"/>
      <c r="NBJ189" s="12"/>
      <c r="NBK189" s="1"/>
      <c r="NBL189" s="5"/>
      <c r="NBM189" s="29"/>
      <c r="NBN189" s="37"/>
      <c r="NBO189" s="13"/>
      <c r="NBP189" s="12"/>
      <c r="NBQ189" s="12"/>
      <c r="NBR189" s="1"/>
      <c r="NBS189" s="5"/>
      <c r="NBT189" s="29"/>
      <c r="NBU189" s="37"/>
      <c r="NBV189" s="13"/>
      <c r="NBW189" s="12"/>
      <c r="NBX189" s="12"/>
      <c r="NBY189" s="1"/>
      <c r="NBZ189" s="5"/>
      <c r="NCA189" s="29"/>
      <c r="NCB189" s="37"/>
      <c r="NCC189" s="13"/>
      <c r="NCD189" s="12"/>
      <c r="NCE189" s="12"/>
      <c r="NCF189" s="1"/>
      <c r="NCG189" s="5"/>
      <c r="NCH189" s="29"/>
      <c r="NCI189" s="37"/>
      <c r="NCJ189" s="13"/>
      <c r="NCK189" s="12"/>
      <c r="NCL189" s="12"/>
      <c r="NCM189" s="1"/>
      <c r="NCN189" s="5"/>
      <c r="NCO189" s="29"/>
      <c r="NCP189" s="37"/>
      <c r="NCQ189" s="13"/>
      <c r="NCR189" s="12"/>
      <c r="NCS189" s="12"/>
      <c r="NCT189" s="1"/>
      <c r="NCU189" s="5"/>
      <c r="NCV189" s="29"/>
      <c r="NCW189" s="37"/>
      <c r="NCX189" s="13"/>
      <c r="NCY189" s="12"/>
      <c r="NCZ189" s="12"/>
      <c r="NDA189" s="1"/>
      <c r="NDB189" s="5"/>
      <c r="NDC189" s="29"/>
      <c r="NDD189" s="37"/>
      <c r="NDE189" s="13"/>
      <c r="NDF189" s="12"/>
      <c r="NDG189" s="12"/>
      <c r="NDH189" s="1"/>
      <c r="NDI189" s="5"/>
      <c r="NDJ189" s="29"/>
      <c r="NDK189" s="37"/>
      <c r="NDL189" s="13"/>
      <c r="NDM189" s="12"/>
      <c r="NDN189" s="12"/>
      <c r="NDO189" s="1"/>
      <c r="NDP189" s="5"/>
      <c r="NDQ189" s="29"/>
      <c r="NDR189" s="37"/>
      <c r="NDS189" s="13"/>
      <c r="NDT189" s="12"/>
      <c r="NDU189" s="12"/>
      <c r="NDV189" s="1"/>
      <c r="NDW189" s="5"/>
      <c r="NDX189" s="29"/>
      <c r="NDY189" s="37"/>
      <c r="NDZ189" s="13"/>
      <c r="NEA189" s="12"/>
      <c r="NEB189" s="12"/>
      <c r="NEC189" s="1"/>
      <c r="NED189" s="5"/>
      <c r="NEE189" s="29"/>
      <c r="NEF189" s="37"/>
      <c r="NEG189" s="13"/>
      <c r="NEH189" s="12"/>
      <c r="NEI189" s="12"/>
      <c r="NEJ189" s="1"/>
      <c r="NEK189" s="5"/>
      <c r="NEL189" s="29"/>
      <c r="NEM189" s="37"/>
      <c r="NEN189" s="13"/>
      <c r="NEO189" s="12"/>
      <c r="NEP189" s="12"/>
      <c r="NEQ189" s="1"/>
      <c r="NER189" s="5"/>
      <c r="NES189" s="29"/>
      <c r="NET189" s="37"/>
      <c r="NEU189" s="13"/>
      <c r="NEV189" s="12"/>
      <c r="NEW189" s="12"/>
      <c r="NEX189" s="1"/>
      <c r="NEY189" s="5"/>
      <c r="NEZ189" s="29"/>
      <c r="NFA189" s="37"/>
      <c r="NFB189" s="13"/>
      <c r="NFC189" s="12"/>
      <c r="NFD189" s="12"/>
      <c r="NFE189" s="1"/>
      <c r="NFF189" s="5"/>
      <c r="NFG189" s="29"/>
      <c r="NFH189" s="37"/>
      <c r="NFI189" s="13"/>
      <c r="NFJ189" s="12"/>
      <c r="NFK189" s="12"/>
      <c r="NFL189" s="1"/>
      <c r="NFM189" s="5"/>
      <c r="NFN189" s="29"/>
      <c r="NFO189" s="37"/>
      <c r="NFP189" s="13"/>
      <c r="NFQ189" s="12"/>
      <c r="NFR189" s="12"/>
      <c r="NFS189" s="1"/>
      <c r="NFT189" s="5"/>
      <c r="NFU189" s="29"/>
      <c r="NFV189" s="37"/>
      <c r="NFW189" s="13"/>
      <c r="NFX189" s="12"/>
      <c r="NFY189" s="12"/>
      <c r="NFZ189" s="1"/>
      <c r="NGA189" s="5"/>
      <c r="NGB189" s="29"/>
      <c r="NGC189" s="37"/>
      <c r="NGD189" s="13"/>
      <c r="NGE189" s="12"/>
      <c r="NGF189" s="12"/>
      <c r="NGG189" s="1"/>
      <c r="NGH189" s="5"/>
      <c r="NGI189" s="29"/>
      <c r="NGJ189" s="37"/>
      <c r="NGK189" s="13"/>
      <c r="NGL189" s="12"/>
      <c r="NGM189" s="12"/>
      <c r="NGN189" s="1"/>
      <c r="NGO189" s="5"/>
      <c r="NGP189" s="29"/>
      <c r="NGQ189" s="37"/>
      <c r="NGR189" s="13"/>
      <c r="NGS189" s="12"/>
      <c r="NGT189" s="12"/>
      <c r="NGU189" s="1"/>
      <c r="NGV189" s="5"/>
      <c r="NGW189" s="29"/>
      <c r="NGX189" s="37"/>
      <c r="NGY189" s="13"/>
      <c r="NGZ189" s="12"/>
      <c r="NHA189" s="12"/>
      <c r="NHB189" s="1"/>
      <c r="NHC189" s="5"/>
      <c r="NHD189" s="29"/>
      <c r="NHE189" s="37"/>
      <c r="NHF189" s="13"/>
      <c r="NHG189" s="12"/>
      <c r="NHH189" s="12"/>
      <c r="NHI189" s="1"/>
      <c r="NHJ189" s="5"/>
      <c r="NHK189" s="29"/>
      <c r="NHL189" s="37"/>
      <c r="NHM189" s="13"/>
      <c r="NHN189" s="12"/>
      <c r="NHO189" s="12"/>
      <c r="NHP189" s="1"/>
      <c r="NHQ189" s="5"/>
      <c r="NHR189" s="29"/>
      <c r="NHS189" s="37"/>
      <c r="NHT189" s="13"/>
      <c r="NHU189" s="12"/>
      <c r="NHV189" s="12"/>
      <c r="NHW189" s="1"/>
      <c r="NHX189" s="5"/>
      <c r="NHY189" s="29"/>
      <c r="NHZ189" s="37"/>
      <c r="NIA189" s="13"/>
      <c r="NIB189" s="12"/>
      <c r="NIC189" s="12"/>
      <c r="NID189" s="1"/>
      <c r="NIE189" s="5"/>
      <c r="NIF189" s="29"/>
      <c r="NIG189" s="37"/>
      <c r="NIH189" s="13"/>
      <c r="NII189" s="12"/>
      <c r="NIJ189" s="12"/>
      <c r="NIK189" s="1"/>
      <c r="NIL189" s="5"/>
      <c r="NIM189" s="29"/>
      <c r="NIN189" s="37"/>
      <c r="NIO189" s="13"/>
      <c r="NIP189" s="12"/>
      <c r="NIQ189" s="12"/>
      <c r="NIR189" s="1"/>
      <c r="NIS189" s="5"/>
      <c r="NIT189" s="29"/>
      <c r="NIU189" s="37"/>
      <c r="NIV189" s="13"/>
      <c r="NIW189" s="12"/>
      <c r="NIX189" s="12"/>
      <c r="NIY189" s="1"/>
      <c r="NIZ189" s="5"/>
      <c r="NJA189" s="29"/>
      <c r="NJB189" s="37"/>
      <c r="NJC189" s="13"/>
      <c r="NJD189" s="12"/>
      <c r="NJE189" s="12"/>
      <c r="NJF189" s="1"/>
      <c r="NJG189" s="5"/>
      <c r="NJH189" s="29"/>
      <c r="NJI189" s="37"/>
      <c r="NJJ189" s="13"/>
      <c r="NJK189" s="12"/>
      <c r="NJL189" s="12"/>
      <c r="NJM189" s="1"/>
      <c r="NJN189" s="5"/>
      <c r="NJO189" s="29"/>
      <c r="NJP189" s="37"/>
      <c r="NJQ189" s="13"/>
      <c r="NJR189" s="12"/>
      <c r="NJS189" s="12"/>
      <c r="NJT189" s="1"/>
      <c r="NJU189" s="5"/>
      <c r="NJV189" s="29"/>
      <c r="NJW189" s="37"/>
      <c r="NJX189" s="13"/>
      <c r="NJY189" s="12"/>
      <c r="NJZ189" s="12"/>
      <c r="NKA189" s="1"/>
      <c r="NKB189" s="5"/>
      <c r="NKC189" s="29"/>
      <c r="NKD189" s="37"/>
      <c r="NKE189" s="13"/>
      <c r="NKF189" s="12"/>
      <c r="NKG189" s="12"/>
      <c r="NKH189" s="1"/>
      <c r="NKI189" s="5"/>
      <c r="NKJ189" s="29"/>
      <c r="NKK189" s="37"/>
      <c r="NKL189" s="13"/>
      <c r="NKM189" s="12"/>
      <c r="NKN189" s="12"/>
      <c r="NKO189" s="1"/>
      <c r="NKP189" s="5"/>
      <c r="NKQ189" s="29"/>
      <c r="NKR189" s="37"/>
      <c r="NKS189" s="13"/>
      <c r="NKT189" s="12"/>
      <c r="NKU189" s="12"/>
      <c r="NKV189" s="1"/>
      <c r="NKW189" s="5"/>
      <c r="NKX189" s="29"/>
      <c r="NKY189" s="37"/>
      <c r="NKZ189" s="13"/>
      <c r="NLA189" s="12"/>
      <c r="NLB189" s="12"/>
      <c r="NLC189" s="1"/>
      <c r="NLD189" s="5"/>
      <c r="NLE189" s="29"/>
      <c r="NLF189" s="37"/>
      <c r="NLG189" s="13"/>
      <c r="NLH189" s="12"/>
      <c r="NLI189" s="12"/>
      <c r="NLJ189" s="1"/>
      <c r="NLK189" s="5"/>
      <c r="NLL189" s="29"/>
      <c r="NLM189" s="37"/>
      <c r="NLN189" s="13"/>
      <c r="NLO189" s="12"/>
      <c r="NLP189" s="12"/>
      <c r="NLQ189" s="1"/>
      <c r="NLR189" s="5"/>
      <c r="NLS189" s="29"/>
      <c r="NLT189" s="37"/>
      <c r="NLU189" s="13"/>
      <c r="NLV189" s="12"/>
      <c r="NLW189" s="12"/>
      <c r="NLX189" s="1"/>
      <c r="NLY189" s="5"/>
      <c r="NLZ189" s="29"/>
      <c r="NMA189" s="37"/>
      <c r="NMB189" s="13"/>
      <c r="NMC189" s="12"/>
      <c r="NMD189" s="12"/>
      <c r="NME189" s="1"/>
      <c r="NMF189" s="5"/>
      <c r="NMG189" s="29"/>
      <c r="NMH189" s="37"/>
      <c r="NMI189" s="13"/>
      <c r="NMJ189" s="12"/>
      <c r="NMK189" s="12"/>
      <c r="NML189" s="1"/>
      <c r="NMM189" s="5"/>
      <c r="NMN189" s="29"/>
      <c r="NMO189" s="37"/>
      <c r="NMP189" s="13"/>
      <c r="NMQ189" s="12"/>
      <c r="NMR189" s="12"/>
      <c r="NMS189" s="1"/>
      <c r="NMT189" s="5"/>
      <c r="NMU189" s="29"/>
      <c r="NMV189" s="37"/>
      <c r="NMW189" s="13"/>
      <c r="NMX189" s="12"/>
      <c r="NMY189" s="12"/>
      <c r="NMZ189" s="1"/>
      <c r="NNA189" s="5"/>
      <c r="NNB189" s="29"/>
      <c r="NNC189" s="37"/>
      <c r="NND189" s="13"/>
      <c r="NNE189" s="12"/>
      <c r="NNF189" s="12"/>
      <c r="NNG189" s="1"/>
      <c r="NNH189" s="5"/>
      <c r="NNI189" s="29"/>
      <c r="NNJ189" s="37"/>
      <c r="NNK189" s="13"/>
      <c r="NNL189" s="12"/>
      <c r="NNM189" s="12"/>
      <c r="NNN189" s="1"/>
      <c r="NNO189" s="5"/>
      <c r="NNP189" s="29"/>
      <c r="NNQ189" s="37"/>
      <c r="NNR189" s="13"/>
      <c r="NNS189" s="12"/>
      <c r="NNT189" s="12"/>
      <c r="NNU189" s="1"/>
      <c r="NNV189" s="5"/>
      <c r="NNW189" s="29"/>
      <c r="NNX189" s="37"/>
      <c r="NNY189" s="13"/>
      <c r="NNZ189" s="12"/>
      <c r="NOA189" s="12"/>
      <c r="NOB189" s="1"/>
      <c r="NOC189" s="5"/>
      <c r="NOD189" s="29"/>
      <c r="NOE189" s="37"/>
      <c r="NOF189" s="13"/>
      <c r="NOG189" s="12"/>
      <c r="NOH189" s="12"/>
      <c r="NOI189" s="1"/>
      <c r="NOJ189" s="5"/>
      <c r="NOK189" s="29"/>
      <c r="NOL189" s="37"/>
      <c r="NOM189" s="13"/>
      <c r="NON189" s="12"/>
      <c r="NOO189" s="12"/>
      <c r="NOP189" s="1"/>
      <c r="NOQ189" s="5"/>
      <c r="NOR189" s="29"/>
      <c r="NOS189" s="37"/>
      <c r="NOT189" s="13"/>
      <c r="NOU189" s="12"/>
      <c r="NOV189" s="12"/>
      <c r="NOW189" s="1"/>
      <c r="NOX189" s="5"/>
      <c r="NOY189" s="29"/>
      <c r="NOZ189" s="37"/>
      <c r="NPA189" s="13"/>
      <c r="NPB189" s="12"/>
      <c r="NPC189" s="12"/>
      <c r="NPD189" s="1"/>
      <c r="NPE189" s="5"/>
      <c r="NPF189" s="29"/>
      <c r="NPG189" s="37"/>
      <c r="NPH189" s="13"/>
      <c r="NPI189" s="12"/>
      <c r="NPJ189" s="12"/>
      <c r="NPK189" s="1"/>
      <c r="NPL189" s="5"/>
      <c r="NPM189" s="29"/>
      <c r="NPN189" s="37"/>
      <c r="NPO189" s="13"/>
      <c r="NPP189" s="12"/>
      <c r="NPQ189" s="12"/>
      <c r="NPR189" s="1"/>
      <c r="NPS189" s="5"/>
      <c r="NPT189" s="29"/>
      <c r="NPU189" s="37"/>
      <c r="NPV189" s="13"/>
      <c r="NPW189" s="12"/>
      <c r="NPX189" s="12"/>
      <c r="NPY189" s="1"/>
      <c r="NPZ189" s="5"/>
      <c r="NQA189" s="29"/>
      <c r="NQB189" s="37"/>
      <c r="NQC189" s="13"/>
      <c r="NQD189" s="12"/>
      <c r="NQE189" s="12"/>
      <c r="NQF189" s="1"/>
      <c r="NQG189" s="5"/>
      <c r="NQH189" s="29"/>
      <c r="NQI189" s="37"/>
      <c r="NQJ189" s="13"/>
      <c r="NQK189" s="12"/>
      <c r="NQL189" s="12"/>
      <c r="NQM189" s="1"/>
      <c r="NQN189" s="5"/>
      <c r="NQO189" s="29"/>
      <c r="NQP189" s="37"/>
      <c r="NQQ189" s="13"/>
      <c r="NQR189" s="12"/>
      <c r="NQS189" s="12"/>
      <c r="NQT189" s="1"/>
      <c r="NQU189" s="5"/>
      <c r="NQV189" s="29"/>
      <c r="NQW189" s="37"/>
      <c r="NQX189" s="13"/>
      <c r="NQY189" s="12"/>
      <c r="NQZ189" s="12"/>
      <c r="NRA189" s="1"/>
      <c r="NRB189" s="5"/>
      <c r="NRC189" s="29"/>
      <c r="NRD189" s="37"/>
      <c r="NRE189" s="13"/>
      <c r="NRF189" s="12"/>
      <c r="NRG189" s="12"/>
      <c r="NRH189" s="1"/>
      <c r="NRI189" s="5"/>
      <c r="NRJ189" s="29"/>
      <c r="NRK189" s="37"/>
      <c r="NRL189" s="13"/>
      <c r="NRM189" s="12"/>
      <c r="NRN189" s="12"/>
      <c r="NRO189" s="1"/>
      <c r="NRP189" s="5"/>
      <c r="NRQ189" s="29"/>
      <c r="NRR189" s="37"/>
      <c r="NRS189" s="13"/>
      <c r="NRT189" s="12"/>
      <c r="NRU189" s="12"/>
      <c r="NRV189" s="1"/>
      <c r="NRW189" s="5"/>
      <c r="NRX189" s="29"/>
      <c r="NRY189" s="37"/>
      <c r="NRZ189" s="13"/>
      <c r="NSA189" s="12"/>
      <c r="NSB189" s="12"/>
      <c r="NSC189" s="1"/>
      <c r="NSD189" s="5"/>
      <c r="NSE189" s="29"/>
      <c r="NSF189" s="37"/>
      <c r="NSG189" s="13"/>
      <c r="NSH189" s="12"/>
      <c r="NSI189" s="12"/>
      <c r="NSJ189" s="1"/>
      <c r="NSK189" s="5"/>
      <c r="NSL189" s="29"/>
      <c r="NSM189" s="37"/>
      <c r="NSN189" s="13"/>
      <c r="NSO189" s="12"/>
      <c r="NSP189" s="12"/>
      <c r="NSQ189" s="1"/>
      <c r="NSR189" s="5"/>
      <c r="NSS189" s="29"/>
      <c r="NST189" s="37"/>
      <c r="NSU189" s="13"/>
      <c r="NSV189" s="12"/>
      <c r="NSW189" s="12"/>
      <c r="NSX189" s="1"/>
      <c r="NSY189" s="5"/>
      <c r="NSZ189" s="29"/>
      <c r="NTA189" s="37"/>
      <c r="NTB189" s="13"/>
      <c r="NTC189" s="12"/>
      <c r="NTD189" s="12"/>
      <c r="NTE189" s="1"/>
      <c r="NTF189" s="5"/>
      <c r="NTG189" s="29"/>
      <c r="NTH189" s="37"/>
      <c r="NTI189" s="13"/>
      <c r="NTJ189" s="12"/>
      <c r="NTK189" s="12"/>
      <c r="NTL189" s="1"/>
      <c r="NTM189" s="5"/>
      <c r="NTN189" s="29"/>
      <c r="NTO189" s="37"/>
      <c r="NTP189" s="13"/>
      <c r="NTQ189" s="12"/>
      <c r="NTR189" s="12"/>
      <c r="NTS189" s="1"/>
      <c r="NTT189" s="5"/>
      <c r="NTU189" s="29"/>
      <c r="NTV189" s="37"/>
      <c r="NTW189" s="13"/>
      <c r="NTX189" s="12"/>
      <c r="NTY189" s="12"/>
      <c r="NTZ189" s="1"/>
      <c r="NUA189" s="5"/>
      <c r="NUB189" s="29"/>
      <c r="NUC189" s="37"/>
      <c r="NUD189" s="13"/>
      <c r="NUE189" s="12"/>
      <c r="NUF189" s="12"/>
      <c r="NUG189" s="1"/>
      <c r="NUH189" s="5"/>
      <c r="NUI189" s="29"/>
      <c r="NUJ189" s="37"/>
      <c r="NUK189" s="13"/>
      <c r="NUL189" s="12"/>
      <c r="NUM189" s="12"/>
      <c r="NUN189" s="1"/>
      <c r="NUO189" s="5"/>
      <c r="NUP189" s="29"/>
      <c r="NUQ189" s="37"/>
      <c r="NUR189" s="13"/>
      <c r="NUS189" s="12"/>
      <c r="NUT189" s="12"/>
      <c r="NUU189" s="1"/>
      <c r="NUV189" s="5"/>
      <c r="NUW189" s="29"/>
      <c r="NUX189" s="37"/>
      <c r="NUY189" s="13"/>
      <c r="NUZ189" s="12"/>
      <c r="NVA189" s="12"/>
      <c r="NVB189" s="1"/>
      <c r="NVC189" s="5"/>
      <c r="NVD189" s="29"/>
      <c r="NVE189" s="37"/>
      <c r="NVF189" s="13"/>
      <c r="NVG189" s="12"/>
      <c r="NVH189" s="12"/>
      <c r="NVI189" s="1"/>
      <c r="NVJ189" s="5"/>
      <c r="NVK189" s="29"/>
      <c r="NVL189" s="37"/>
      <c r="NVM189" s="13"/>
      <c r="NVN189" s="12"/>
      <c r="NVO189" s="12"/>
      <c r="NVP189" s="1"/>
      <c r="NVQ189" s="5"/>
      <c r="NVR189" s="29"/>
      <c r="NVS189" s="37"/>
      <c r="NVT189" s="13"/>
      <c r="NVU189" s="12"/>
      <c r="NVV189" s="12"/>
      <c r="NVW189" s="1"/>
      <c r="NVX189" s="5"/>
      <c r="NVY189" s="29"/>
      <c r="NVZ189" s="37"/>
      <c r="NWA189" s="13"/>
      <c r="NWB189" s="12"/>
      <c r="NWC189" s="12"/>
      <c r="NWD189" s="1"/>
      <c r="NWE189" s="5"/>
      <c r="NWF189" s="29"/>
      <c r="NWG189" s="37"/>
      <c r="NWH189" s="13"/>
      <c r="NWI189" s="12"/>
      <c r="NWJ189" s="12"/>
      <c r="NWK189" s="1"/>
      <c r="NWL189" s="5"/>
      <c r="NWM189" s="29"/>
      <c r="NWN189" s="37"/>
      <c r="NWO189" s="13"/>
      <c r="NWP189" s="12"/>
      <c r="NWQ189" s="12"/>
      <c r="NWR189" s="1"/>
      <c r="NWS189" s="5"/>
      <c r="NWT189" s="29"/>
      <c r="NWU189" s="37"/>
      <c r="NWV189" s="13"/>
      <c r="NWW189" s="12"/>
      <c r="NWX189" s="12"/>
      <c r="NWY189" s="1"/>
      <c r="NWZ189" s="5"/>
      <c r="NXA189" s="29"/>
      <c r="NXB189" s="37"/>
      <c r="NXC189" s="13"/>
      <c r="NXD189" s="12"/>
      <c r="NXE189" s="12"/>
      <c r="NXF189" s="1"/>
      <c r="NXG189" s="5"/>
      <c r="NXH189" s="29"/>
      <c r="NXI189" s="37"/>
      <c r="NXJ189" s="13"/>
      <c r="NXK189" s="12"/>
      <c r="NXL189" s="12"/>
      <c r="NXM189" s="1"/>
      <c r="NXN189" s="5"/>
      <c r="NXO189" s="29"/>
      <c r="NXP189" s="37"/>
      <c r="NXQ189" s="13"/>
      <c r="NXR189" s="12"/>
      <c r="NXS189" s="12"/>
      <c r="NXT189" s="1"/>
      <c r="NXU189" s="5"/>
      <c r="NXV189" s="29"/>
      <c r="NXW189" s="37"/>
      <c r="NXX189" s="13"/>
      <c r="NXY189" s="12"/>
      <c r="NXZ189" s="12"/>
      <c r="NYA189" s="1"/>
      <c r="NYB189" s="5"/>
      <c r="NYC189" s="29"/>
      <c r="NYD189" s="37"/>
      <c r="NYE189" s="13"/>
      <c r="NYF189" s="12"/>
      <c r="NYG189" s="12"/>
      <c r="NYH189" s="1"/>
      <c r="NYI189" s="5"/>
      <c r="NYJ189" s="29"/>
      <c r="NYK189" s="37"/>
      <c r="NYL189" s="13"/>
      <c r="NYM189" s="12"/>
      <c r="NYN189" s="12"/>
      <c r="NYO189" s="1"/>
      <c r="NYP189" s="5"/>
      <c r="NYQ189" s="29"/>
      <c r="NYR189" s="37"/>
      <c r="NYS189" s="13"/>
      <c r="NYT189" s="12"/>
      <c r="NYU189" s="12"/>
      <c r="NYV189" s="1"/>
      <c r="NYW189" s="5"/>
      <c r="NYX189" s="29"/>
      <c r="NYY189" s="37"/>
      <c r="NYZ189" s="13"/>
      <c r="NZA189" s="12"/>
      <c r="NZB189" s="12"/>
      <c r="NZC189" s="1"/>
      <c r="NZD189" s="5"/>
      <c r="NZE189" s="29"/>
      <c r="NZF189" s="37"/>
      <c r="NZG189" s="13"/>
      <c r="NZH189" s="12"/>
      <c r="NZI189" s="12"/>
      <c r="NZJ189" s="1"/>
      <c r="NZK189" s="5"/>
      <c r="NZL189" s="29"/>
      <c r="NZM189" s="37"/>
      <c r="NZN189" s="13"/>
      <c r="NZO189" s="12"/>
      <c r="NZP189" s="12"/>
      <c r="NZQ189" s="1"/>
      <c r="NZR189" s="5"/>
      <c r="NZS189" s="29"/>
      <c r="NZT189" s="37"/>
      <c r="NZU189" s="13"/>
      <c r="NZV189" s="12"/>
      <c r="NZW189" s="12"/>
      <c r="NZX189" s="1"/>
      <c r="NZY189" s="5"/>
      <c r="NZZ189" s="29"/>
      <c r="OAA189" s="37"/>
      <c r="OAB189" s="13"/>
      <c r="OAC189" s="12"/>
      <c r="OAD189" s="12"/>
      <c r="OAE189" s="1"/>
      <c r="OAF189" s="5"/>
      <c r="OAG189" s="29"/>
      <c r="OAH189" s="37"/>
      <c r="OAI189" s="13"/>
      <c r="OAJ189" s="12"/>
      <c r="OAK189" s="12"/>
      <c r="OAL189" s="1"/>
      <c r="OAM189" s="5"/>
      <c r="OAN189" s="29"/>
      <c r="OAO189" s="37"/>
      <c r="OAP189" s="13"/>
      <c r="OAQ189" s="12"/>
      <c r="OAR189" s="12"/>
      <c r="OAS189" s="1"/>
      <c r="OAT189" s="5"/>
      <c r="OAU189" s="29"/>
      <c r="OAV189" s="37"/>
      <c r="OAW189" s="13"/>
      <c r="OAX189" s="12"/>
      <c r="OAY189" s="12"/>
      <c r="OAZ189" s="1"/>
      <c r="OBA189" s="5"/>
      <c r="OBB189" s="29"/>
      <c r="OBC189" s="37"/>
      <c r="OBD189" s="13"/>
      <c r="OBE189" s="12"/>
      <c r="OBF189" s="12"/>
      <c r="OBG189" s="1"/>
      <c r="OBH189" s="5"/>
      <c r="OBI189" s="29"/>
      <c r="OBJ189" s="37"/>
      <c r="OBK189" s="13"/>
      <c r="OBL189" s="12"/>
      <c r="OBM189" s="12"/>
      <c r="OBN189" s="1"/>
      <c r="OBO189" s="5"/>
      <c r="OBP189" s="29"/>
      <c r="OBQ189" s="37"/>
      <c r="OBR189" s="13"/>
      <c r="OBS189" s="12"/>
      <c r="OBT189" s="12"/>
      <c r="OBU189" s="1"/>
      <c r="OBV189" s="5"/>
      <c r="OBW189" s="29"/>
      <c r="OBX189" s="37"/>
      <c r="OBY189" s="13"/>
      <c r="OBZ189" s="12"/>
      <c r="OCA189" s="12"/>
      <c r="OCB189" s="1"/>
      <c r="OCC189" s="5"/>
      <c r="OCD189" s="29"/>
      <c r="OCE189" s="37"/>
      <c r="OCF189" s="13"/>
      <c r="OCG189" s="12"/>
      <c r="OCH189" s="12"/>
      <c r="OCI189" s="1"/>
      <c r="OCJ189" s="5"/>
      <c r="OCK189" s="29"/>
      <c r="OCL189" s="37"/>
      <c r="OCM189" s="13"/>
      <c r="OCN189" s="12"/>
      <c r="OCO189" s="12"/>
      <c r="OCP189" s="1"/>
      <c r="OCQ189" s="5"/>
      <c r="OCR189" s="29"/>
      <c r="OCS189" s="37"/>
      <c r="OCT189" s="13"/>
      <c r="OCU189" s="12"/>
      <c r="OCV189" s="12"/>
      <c r="OCW189" s="1"/>
      <c r="OCX189" s="5"/>
      <c r="OCY189" s="29"/>
      <c r="OCZ189" s="37"/>
      <c r="ODA189" s="13"/>
      <c r="ODB189" s="12"/>
      <c r="ODC189" s="12"/>
      <c r="ODD189" s="1"/>
      <c r="ODE189" s="5"/>
      <c r="ODF189" s="29"/>
      <c r="ODG189" s="37"/>
      <c r="ODH189" s="13"/>
      <c r="ODI189" s="12"/>
      <c r="ODJ189" s="12"/>
      <c r="ODK189" s="1"/>
      <c r="ODL189" s="5"/>
      <c r="ODM189" s="29"/>
      <c r="ODN189" s="37"/>
      <c r="ODO189" s="13"/>
      <c r="ODP189" s="12"/>
      <c r="ODQ189" s="12"/>
      <c r="ODR189" s="1"/>
      <c r="ODS189" s="5"/>
      <c r="ODT189" s="29"/>
      <c r="ODU189" s="37"/>
      <c r="ODV189" s="13"/>
      <c r="ODW189" s="12"/>
      <c r="ODX189" s="12"/>
      <c r="ODY189" s="1"/>
      <c r="ODZ189" s="5"/>
      <c r="OEA189" s="29"/>
      <c r="OEB189" s="37"/>
      <c r="OEC189" s="13"/>
      <c r="OED189" s="12"/>
      <c r="OEE189" s="12"/>
      <c r="OEF189" s="1"/>
      <c r="OEG189" s="5"/>
      <c r="OEH189" s="29"/>
      <c r="OEI189" s="37"/>
      <c r="OEJ189" s="13"/>
      <c r="OEK189" s="12"/>
      <c r="OEL189" s="12"/>
      <c r="OEM189" s="1"/>
      <c r="OEN189" s="5"/>
      <c r="OEO189" s="29"/>
      <c r="OEP189" s="37"/>
      <c r="OEQ189" s="13"/>
      <c r="OER189" s="12"/>
      <c r="OES189" s="12"/>
      <c r="OET189" s="1"/>
      <c r="OEU189" s="5"/>
      <c r="OEV189" s="29"/>
      <c r="OEW189" s="37"/>
      <c r="OEX189" s="13"/>
      <c r="OEY189" s="12"/>
      <c r="OEZ189" s="12"/>
      <c r="OFA189" s="1"/>
      <c r="OFB189" s="5"/>
      <c r="OFC189" s="29"/>
      <c r="OFD189" s="37"/>
      <c r="OFE189" s="13"/>
      <c r="OFF189" s="12"/>
      <c r="OFG189" s="12"/>
      <c r="OFH189" s="1"/>
      <c r="OFI189" s="5"/>
      <c r="OFJ189" s="29"/>
      <c r="OFK189" s="37"/>
      <c r="OFL189" s="13"/>
      <c r="OFM189" s="12"/>
      <c r="OFN189" s="12"/>
      <c r="OFO189" s="1"/>
      <c r="OFP189" s="5"/>
      <c r="OFQ189" s="29"/>
      <c r="OFR189" s="37"/>
      <c r="OFS189" s="13"/>
      <c r="OFT189" s="12"/>
      <c r="OFU189" s="12"/>
      <c r="OFV189" s="1"/>
      <c r="OFW189" s="5"/>
      <c r="OFX189" s="29"/>
      <c r="OFY189" s="37"/>
      <c r="OFZ189" s="13"/>
      <c r="OGA189" s="12"/>
      <c r="OGB189" s="12"/>
      <c r="OGC189" s="1"/>
      <c r="OGD189" s="5"/>
      <c r="OGE189" s="29"/>
      <c r="OGF189" s="37"/>
      <c r="OGG189" s="13"/>
      <c r="OGH189" s="12"/>
      <c r="OGI189" s="12"/>
      <c r="OGJ189" s="1"/>
      <c r="OGK189" s="5"/>
      <c r="OGL189" s="29"/>
      <c r="OGM189" s="37"/>
      <c r="OGN189" s="13"/>
      <c r="OGO189" s="12"/>
      <c r="OGP189" s="12"/>
      <c r="OGQ189" s="1"/>
      <c r="OGR189" s="5"/>
      <c r="OGS189" s="29"/>
      <c r="OGT189" s="37"/>
      <c r="OGU189" s="13"/>
      <c r="OGV189" s="12"/>
      <c r="OGW189" s="12"/>
      <c r="OGX189" s="1"/>
      <c r="OGY189" s="5"/>
      <c r="OGZ189" s="29"/>
      <c r="OHA189" s="37"/>
      <c r="OHB189" s="13"/>
      <c r="OHC189" s="12"/>
      <c r="OHD189" s="12"/>
      <c r="OHE189" s="1"/>
      <c r="OHF189" s="5"/>
      <c r="OHG189" s="29"/>
      <c r="OHH189" s="37"/>
      <c r="OHI189" s="13"/>
      <c r="OHJ189" s="12"/>
      <c r="OHK189" s="12"/>
      <c r="OHL189" s="1"/>
      <c r="OHM189" s="5"/>
      <c r="OHN189" s="29"/>
      <c r="OHO189" s="37"/>
      <c r="OHP189" s="13"/>
      <c r="OHQ189" s="12"/>
      <c r="OHR189" s="12"/>
      <c r="OHS189" s="1"/>
      <c r="OHT189" s="5"/>
      <c r="OHU189" s="29"/>
      <c r="OHV189" s="37"/>
      <c r="OHW189" s="13"/>
      <c r="OHX189" s="12"/>
      <c r="OHY189" s="12"/>
      <c r="OHZ189" s="1"/>
      <c r="OIA189" s="5"/>
      <c r="OIB189" s="29"/>
      <c r="OIC189" s="37"/>
      <c r="OID189" s="13"/>
      <c r="OIE189" s="12"/>
      <c r="OIF189" s="12"/>
      <c r="OIG189" s="1"/>
      <c r="OIH189" s="5"/>
      <c r="OII189" s="29"/>
      <c r="OIJ189" s="37"/>
      <c r="OIK189" s="13"/>
      <c r="OIL189" s="12"/>
      <c r="OIM189" s="12"/>
      <c r="OIN189" s="1"/>
      <c r="OIO189" s="5"/>
      <c r="OIP189" s="29"/>
      <c r="OIQ189" s="37"/>
      <c r="OIR189" s="13"/>
      <c r="OIS189" s="12"/>
      <c r="OIT189" s="12"/>
      <c r="OIU189" s="1"/>
      <c r="OIV189" s="5"/>
      <c r="OIW189" s="29"/>
      <c r="OIX189" s="37"/>
      <c r="OIY189" s="13"/>
      <c r="OIZ189" s="12"/>
      <c r="OJA189" s="12"/>
      <c r="OJB189" s="1"/>
      <c r="OJC189" s="5"/>
      <c r="OJD189" s="29"/>
      <c r="OJE189" s="37"/>
      <c r="OJF189" s="13"/>
      <c r="OJG189" s="12"/>
      <c r="OJH189" s="12"/>
      <c r="OJI189" s="1"/>
      <c r="OJJ189" s="5"/>
      <c r="OJK189" s="29"/>
      <c r="OJL189" s="37"/>
      <c r="OJM189" s="13"/>
      <c r="OJN189" s="12"/>
      <c r="OJO189" s="12"/>
      <c r="OJP189" s="1"/>
      <c r="OJQ189" s="5"/>
      <c r="OJR189" s="29"/>
      <c r="OJS189" s="37"/>
      <c r="OJT189" s="13"/>
      <c r="OJU189" s="12"/>
      <c r="OJV189" s="12"/>
      <c r="OJW189" s="1"/>
      <c r="OJX189" s="5"/>
      <c r="OJY189" s="29"/>
      <c r="OJZ189" s="37"/>
      <c r="OKA189" s="13"/>
      <c r="OKB189" s="12"/>
      <c r="OKC189" s="12"/>
      <c r="OKD189" s="1"/>
      <c r="OKE189" s="5"/>
      <c r="OKF189" s="29"/>
      <c r="OKG189" s="37"/>
      <c r="OKH189" s="13"/>
      <c r="OKI189" s="12"/>
      <c r="OKJ189" s="12"/>
      <c r="OKK189" s="1"/>
      <c r="OKL189" s="5"/>
      <c r="OKM189" s="29"/>
      <c r="OKN189" s="37"/>
      <c r="OKO189" s="13"/>
      <c r="OKP189" s="12"/>
      <c r="OKQ189" s="12"/>
      <c r="OKR189" s="1"/>
      <c r="OKS189" s="5"/>
      <c r="OKT189" s="29"/>
      <c r="OKU189" s="37"/>
      <c r="OKV189" s="13"/>
      <c r="OKW189" s="12"/>
      <c r="OKX189" s="12"/>
      <c r="OKY189" s="1"/>
      <c r="OKZ189" s="5"/>
      <c r="OLA189" s="29"/>
      <c r="OLB189" s="37"/>
      <c r="OLC189" s="13"/>
      <c r="OLD189" s="12"/>
      <c r="OLE189" s="12"/>
      <c r="OLF189" s="1"/>
      <c r="OLG189" s="5"/>
      <c r="OLH189" s="29"/>
      <c r="OLI189" s="37"/>
      <c r="OLJ189" s="13"/>
      <c r="OLK189" s="12"/>
      <c r="OLL189" s="12"/>
      <c r="OLM189" s="1"/>
      <c r="OLN189" s="5"/>
      <c r="OLO189" s="29"/>
      <c r="OLP189" s="37"/>
      <c r="OLQ189" s="13"/>
      <c r="OLR189" s="12"/>
      <c r="OLS189" s="12"/>
      <c r="OLT189" s="1"/>
      <c r="OLU189" s="5"/>
      <c r="OLV189" s="29"/>
      <c r="OLW189" s="37"/>
      <c r="OLX189" s="13"/>
      <c r="OLY189" s="12"/>
      <c r="OLZ189" s="12"/>
      <c r="OMA189" s="1"/>
      <c r="OMB189" s="5"/>
      <c r="OMC189" s="29"/>
      <c r="OMD189" s="37"/>
      <c r="OME189" s="13"/>
      <c r="OMF189" s="12"/>
      <c r="OMG189" s="12"/>
      <c r="OMH189" s="1"/>
      <c r="OMI189" s="5"/>
      <c r="OMJ189" s="29"/>
      <c r="OMK189" s="37"/>
      <c r="OML189" s="13"/>
      <c r="OMM189" s="12"/>
      <c r="OMN189" s="12"/>
      <c r="OMO189" s="1"/>
      <c r="OMP189" s="5"/>
      <c r="OMQ189" s="29"/>
      <c r="OMR189" s="37"/>
      <c r="OMS189" s="13"/>
      <c r="OMT189" s="12"/>
      <c r="OMU189" s="12"/>
      <c r="OMV189" s="1"/>
      <c r="OMW189" s="5"/>
      <c r="OMX189" s="29"/>
      <c r="OMY189" s="37"/>
      <c r="OMZ189" s="13"/>
      <c r="ONA189" s="12"/>
      <c r="ONB189" s="12"/>
      <c r="ONC189" s="1"/>
      <c r="OND189" s="5"/>
      <c r="ONE189" s="29"/>
      <c r="ONF189" s="37"/>
      <c r="ONG189" s="13"/>
      <c r="ONH189" s="12"/>
      <c r="ONI189" s="12"/>
      <c r="ONJ189" s="1"/>
      <c r="ONK189" s="5"/>
      <c r="ONL189" s="29"/>
      <c r="ONM189" s="37"/>
      <c r="ONN189" s="13"/>
      <c r="ONO189" s="12"/>
      <c r="ONP189" s="12"/>
      <c r="ONQ189" s="1"/>
      <c r="ONR189" s="5"/>
      <c r="ONS189" s="29"/>
      <c r="ONT189" s="37"/>
      <c r="ONU189" s="13"/>
      <c r="ONV189" s="12"/>
      <c r="ONW189" s="12"/>
      <c r="ONX189" s="1"/>
      <c r="ONY189" s="5"/>
      <c r="ONZ189" s="29"/>
      <c r="OOA189" s="37"/>
      <c r="OOB189" s="13"/>
      <c r="OOC189" s="12"/>
      <c r="OOD189" s="12"/>
      <c r="OOE189" s="1"/>
      <c r="OOF189" s="5"/>
      <c r="OOG189" s="29"/>
      <c r="OOH189" s="37"/>
      <c r="OOI189" s="13"/>
      <c r="OOJ189" s="12"/>
      <c r="OOK189" s="12"/>
      <c r="OOL189" s="1"/>
      <c r="OOM189" s="5"/>
      <c r="OON189" s="29"/>
      <c r="OOO189" s="37"/>
      <c r="OOP189" s="13"/>
      <c r="OOQ189" s="12"/>
      <c r="OOR189" s="12"/>
      <c r="OOS189" s="1"/>
      <c r="OOT189" s="5"/>
      <c r="OOU189" s="29"/>
      <c r="OOV189" s="37"/>
      <c r="OOW189" s="13"/>
      <c r="OOX189" s="12"/>
      <c r="OOY189" s="12"/>
      <c r="OOZ189" s="1"/>
      <c r="OPA189" s="5"/>
      <c r="OPB189" s="29"/>
      <c r="OPC189" s="37"/>
      <c r="OPD189" s="13"/>
      <c r="OPE189" s="12"/>
      <c r="OPF189" s="12"/>
      <c r="OPG189" s="1"/>
      <c r="OPH189" s="5"/>
      <c r="OPI189" s="29"/>
      <c r="OPJ189" s="37"/>
      <c r="OPK189" s="13"/>
      <c r="OPL189" s="12"/>
      <c r="OPM189" s="12"/>
      <c r="OPN189" s="1"/>
      <c r="OPO189" s="5"/>
      <c r="OPP189" s="29"/>
      <c r="OPQ189" s="37"/>
      <c r="OPR189" s="13"/>
      <c r="OPS189" s="12"/>
      <c r="OPT189" s="12"/>
      <c r="OPU189" s="1"/>
      <c r="OPV189" s="5"/>
      <c r="OPW189" s="29"/>
      <c r="OPX189" s="37"/>
      <c r="OPY189" s="13"/>
      <c r="OPZ189" s="12"/>
      <c r="OQA189" s="12"/>
      <c r="OQB189" s="1"/>
      <c r="OQC189" s="5"/>
      <c r="OQD189" s="29"/>
      <c r="OQE189" s="37"/>
      <c r="OQF189" s="13"/>
      <c r="OQG189" s="12"/>
      <c r="OQH189" s="12"/>
      <c r="OQI189" s="1"/>
      <c r="OQJ189" s="5"/>
      <c r="OQK189" s="29"/>
      <c r="OQL189" s="37"/>
      <c r="OQM189" s="13"/>
      <c r="OQN189" s="12"/>
      <c r="OQO189" s="12"/>
      <c r="OQP189" s="1"/>
      <c r="OQQ189" s="5"/>
      <c r="OQR189" s="29"/>
      <c r="OQS189" s="37"/>
      <c r="OQT189" s="13"/>
      <c r="OQU189" s="12"/>
      <c r="OQV189" s="12"/>
      <c r="OQW189" s="1"/>
      <c r="OQX189" s="5"/>
      <c r="OQY189" s="29"/>
      <c r="OQZ189" s="37"/>
      <c r="ORA189" s="13"/>
      <c r="ORB189" s="12"/>
      <c r="ORC189" s="12"/>
      <c r="ORD189" s="1"/>
      <c r="ORE189" s="5"/>
      <c r="ORF189" s="29"/>
      <c r="ORG189" s="37"/>
      <c r="ORH189" s="13"/>
      <c r="ORI189" s="12"/>
      <c r="ORJ189" s="12"/>
      <c r="ORK189" s="1"/>
      <c r="ORL189" s="5"/>
      <c r="ORM189" s="29"/>
      <c r="ORN189" s="37"/>
      <c r="ORO189" s="13"/>
      <c r="ORP189" s="12"/>
      <c r="ORQ189" s="12"/>
      <c r="ORR189" s="1"/>
      <c r="ORS189" s="5"/>
      <c r="ORT189" s="29"/>
      <c r="ORU189" s="37"/>
      <c r="ORV189" s="13"/>
      <c r="ORW189" s="12"/>
      <c r="ORX189" s="12"/>
      <c r="ORY189" s="1"/>
      <c r="ORZ189" s="5"/>
      <c r="OSA189" s="29"/>
      <c r="OSB189" s="37"/>
      <c r="OSC189" s="13"/>
      <c r="OSD189" s="12"/>
      <c r="OSE189" s="12"/>
      <c r="OSF189" s="1"/>
      <c r="OSG189" s="5"/>
      <c r="OSH189" s="29"/>
      <c r="OSI189" s="37"/>
      <c r="OSJ189" s="13"/>
      <c r="OSK189" s="12"/>
      <c r="OSL189" s="12"/>
      <c r="OSM189" s="1"/>
      <c r="OSN189" s="5"/>
      <c r="OSO189" s="29"/>
      <c r="OSP189" s="37"/>
      <c r="OSQ189" s="13"/>
      <c r="OSR189" s="12"/>
      <c r="OSS189" s="12"/>
      <c r="OST189" s="1"/>
      <c r="OSU189" s="5"/>
      <c r="OSV189" s="29"/>
      <c r="OSW189" s="37"/>
      <c r="OSX189" s="13"/>
      <c r="OSY189" s="12"/>
      <c r="OSZ189" s="12"/>
      <c r="OTA189" s="1"/>
      <c r="OTB189" s="5"/>
      <c r="OTC189" s="29"/>
      <c r="OTD189" s="37"/>
      <c r="OTE189" s="13"/>
      <c r="OTF189" s="12"/>
      <c r="OTG189" s="12"/>
      <c r="OTH189" s="1"/>
      <c r="OTI189" s="5"/>
      <c r="OTJ189" s="29"/>
      <c r="OTK189" s="37"/>
      <c r="OTL189" s="13"/>
      <c r="OTM189" s="12"/>
      <c r="OTN189" s="12"/>
      <c r="OTO189" s="1"/>
      <c r="OTP189" s="5"/>
      <c r="OTQ189" s="29"/>
      <c r="OTR189" s="37"/>
      <c r="OTS189" s="13"/>
      <c r="OTT189" s="12"/>
      <c r="OTU189" s="12"/>
      <c r="OTV189" s="1"/>
      <c r="OTW189" s="5"/>
      <c r="OTX189" s="29"/>
      <c r="OTY189" s="37"/>
      <c r="OTZ189" s="13"/>
      <c r="OUA189" s="12"/>
      <c r="OUB189" s="12"/>
      <c r="OUC189" s="1"/>
      <c r="OUD189" s="5"/>
      <c r="OUE189" s="29"/>
      <c r="OUF189" s="37"/>
      <c r="OUG189" s="13"/>
      <c r="OUH189" s="12"/>
      <c r="OUI189" s="12"/>
      <c r="OUJ189" s="1"/>
      <c r="OUK189" s="5"/>
      <c r="OUL189" s="29"/>
      <c r="OUM189" s="37"/>
      <c r="OUN189" s="13"/>
      <c r="OUO189" s="12"/>
      <c r="OUP189" s="12"/>
      <c r="OUQ189" s="1"/>
      <c r="OUR189" s="5"/>
      <c r="OUS189" s="29"/>
      <c r="OUT189" s="37"/>
      <c r="OUU189" s="13"/>
      <c r="OUV189" s="12"/>
      <c r="OUW189" s="12"/>
      <c r="OUX189" s="1"/>
      <c r="OUY189" s="5"/>
      <c r="OUZ189" s="29"/>
      <c r="OVA189" s="37"/>
      <c r="OVB189" s="13"/>
      <c r="OVC189" s="12"/>
      <c r="OVD189" s="12"/>
      <c r="OVE189" s="1"/>
      <c r="OVF189" s="5"/>
      <c r="OVG189" s="29"/>
      <c r="OVH189" s="37"/>
      <c r="OVI189" s="13"/>
      <c r="OVJ189" s="12"/>
      <c r="OVK189" s="12"/>
      <c r="OVL189" s="1"/>
      <c r="OVM189" s="5"/>
      <c r="OVN189" s="29"/>
      <c r="OVO189" s="37"/>
      <c r="OVP189" s="13"/>
      <c r="OVQ189" s="12"/>
      <c r="OVR189" s="12"/>
      <c r="OVS189" s="1"/>
      <c r="OVT189" s="5"/>
      <c r="OVU189" s="29"/>
      <c r="OVV189" s="37"/>
      <c r="OVW189" s="13"/>
      <c r="OVX189" s="12"/>
      <c r="OVY189" s="12"/>
      <c r="OVZ189" s="1"/>
      <c r="OWA189" s="5"/>
      <c r="OWB189" s="29"/>
      <c r="OWC189" s="37"/>
      <c r="OWD189" s="13"/>
      <c r="OWE189" s="12"/>
      <c r="OWF189" s="12"/>
      <c r="OWG189" s="1"/>
      <c r="OWH189" s="5"/>
      <c r="OWI189" s="29"/>
      <c r="OWJ189" s="37"/>
      <c r="OWK189" s="13"/>
      <c r="OWL189" s="12"/>
      <c r="OWM189" s="12"/>
      <c r="OWN189" s="1"/>
      <c r="OWO189" s="5"/>
      <c r="OWP189" s="29"/>
      <c r="OWQ189" s="37"/>
      <c r="OWR189" s="13"/>
      <c r="OWS189" s="12"/>
      <c r="OWT189" s="12"/>
      <c r="OWU189" s="1"/>
      <c r="OWV189" s="5"/>
      <c r="OWW189" s="29"/>
      <c r="OWX189" s="37"/>
      <c r="OWY189" s="13"/>
      <c r="OWZ189" s="12"/>
      <c r="OXA189" s="12"/>
      <c r="OXB189" s="1"/>
      <c r="OXC189" s="5"/>
      <c r="OXD189" s="29"/>
      <c r="OXE189" s="37"/>
      <c r="OXF189" s="13"/>
      <c r="OXG189" s="12"/>
      <c r="OXH189" s="12"/>
      <c r="OXI189" s="1"/>
      <c r="OXJ189" s="5"/>
      <c r="OXK189" s="29"/>
      <c r="OXL189" s="37"/>
      <c r="OXM189" s="13"/>
      <c r="OXN189" s="12"/>
      <c r="OXO189" s="12"/>
      <c r="OXP189" s="1"/>
      <c r="OXQ189" s="5"/>
      <c r="OXR189" s="29"/>
      <c r="OXS189" s="37"/>
      <c r="OXT189" s="13"/>
      <c r="OXU189" s="12"/>
      <c r="OXV189" s="12"/>
      <c r="OXW189" s="1"/>
      <c r="OXX189" s="5"/>
      <c r="OXY189" s="29"/>
      <c r="OXZ189" s="37"/>
      <c r="OYA189" s="13"/>
      <c r="OYB189" s="12"/>
      <c r="OYC189" s="12"/>
      <c r="OYD189" s="1"/>
      <c r="OYE189" s="5"/>
      <c r="OYF189" s="29"/>
      <c r="OYG189" s="37"/>
      <c r="OYH189" s="13"/>
      <c r="OYI189" s="12"/>
      <c r="OYJ189" s="12"/>
      <c r="OYK189" s="1"/>
      <c r="OYL189" s="5"/>
      <c r="OYM189" s="29"/>
      <c r="OYN189" s="37"/>
      <c r="OYO189" s="13"/>
      <c r="OYP189" s="12"/>
      <c r="OYQ189" s="12"/>
      <c r="OYR189" s="1"/>
      <c r="OYS189" s="5"/>
      <c r="OYT189" s="29"/>
      <c r="OYU189" s="37"/>
      <c r="OYV189" s="13"/>
      <c r="OYW189" s="12"/>
      <c r="OYX189" s="12"/>
      <c r="OYY189" s="1"/>
      <c r="OYZ189" s="5"/>
      <c r="OZA189" s="29"/>
      <c r="OZB189" s="37"/>
      <c r="OZC189" s="13"/>
      <c r="OZD189" s="12"/>
      <c r="OZE189" s="12"/>
      <c r="OZF189" s="1"/>
      <c r="OZG189" s="5"/>
      <c r="OZH189" s="29"/>
      <c r="OZI189" s="37"/>
      <c r="OZJ189" s="13"/>
      <c r="OZK189" s="12"/>
      <c r="OZL189" s="12"/>
      <c r="OZM189" s="1"/>
      <c r="OZN189" s="5"/>
      <c r="OZO189" s="29"/>
      <c r="OZP189" s="37"/>
      <c r="OZQ189" s="13"/>
      <c r="OZR189" s="12"/>
      <c r="OZS189" s="12"/>
      <c r="OZT189" s="1"/>
      <c r="OZU189" s="5"/>
      <c r="OZV189" s="29"/>
      <c r="OZW189" s="37"/>
      <c r="OZX189" s="13"/>
      <c r="OZY189" s="12"/>
      <c r="OZZ189" s="12"/>
      <c r="PAA189" s="1"/>
      <c r="PAB189" s="5"/>
      <c r="PAC189" s="29"/>
      <c r="PAD189" s="37"/>
      <c r="PAE189" s="13"/>
      <c r="PAF189" s="12"/>
      <c r="PAG189" s="12"/>
      <c r="PAH189" s="1"/>
      <c r="PAI189" s="5"/>
      <c r="PAJ189" s="29"/>
      <c r="PAK189" s="37"/>
      <c r="PAL189" s="13"/>
      <c r="PAM189" s="12"/>
      <c r="PAN189" s="12"/>
      <c r="PAO189" s="1"/>
      <c r="PAP189" s="5"/>
      <c r="PAQ189" s="29"/>
      <c r="PAR189" s="37"/>
      <c r="PAS189" s="13"/>
      <c r="PAT189" s="12"/>
      <c r="PAU189" s="12"/>
      <c r="PAV189" s="1"/>
      <c r="PAW189" s="5"/>
      <c r="PAX189" s="29"/>
      <c r="PAY189" s="37"/>
      <c r="PAZ189" s="13"/>
      <c r="PBA189" s="12"/>
      <c r="PBB189" s="12"/>
      <c r="PBC189" s="1"/>
      <c r="PBD189" s="5"/>
      <c r="PBE189" s="29"/>
      <c r="PBF189" s="37"/>
      <c r="PBG189" s="13"/>
      <c r="PBH189" s="12"/>
      <c r="PBI189" s="12"/>
      <c r="PBJ189" s="1"/>
      <c r="PBK189" s="5"/>
      <c r="PBL189" s="29"/>
      <c r="PBM189" s="37"/>
      <c r="PBN189" s="13"/>
      <c r="PBO189" s="12"/>
      <c r="PBP189" s="12"/>
      <c r="PBQ189" s="1"/>
      <c r="PBR189" s="5"/>
      <c r="PBS189" s="29"/>
      <c r="PBT189" s="37"/>
      <c r="PBU189" s="13"/>
      <c r="PBV189" s="12"/>
      <c r="PBW189" s="12"/>
      <c r="PBX189" s="1"/>
      <c r="PBY189" s="5"/>
      <c r="PBZ189" s="29"/>
      <c r="PCA189" s="37"/>
      <c r="PCB189" s="13"/>
      <c r="PCC189" s="12"/>
      <c r="PCD189" s="12"/>
      <c r="PCE189" s="1"/>
      <c r="PCF189" s="5"/>
      <c r="PCG189" s="29"/>
      <c r="PCH189" s="37"/>
      <c r="PCI189" s="13"/>
      <c r="PCJ189" s="12"/>
      <c r="PCK189" s="12"/>
      <c r="PCL189" s="1"/>
      <c r="PCM189" s="5"/>
      <c r="PCN189" s="29"/>
      <c r="PCO189" s="37"/>
      <c r="PCP189" s="13"/>
      <c r="PCQ189" s="12"/>
      <c r="PCR189" s="12"/>
      <c r="PCS189" s="1"/>
      <c r="PCT189" s="5"/>
      <c r="PCU189" s="29"/>
      <c r="PCV189" s="37"/>
      <c r="PCW189" s="13"/>
      <c r="PCX189" s="12"/>
      <c r="PCY189" s="12"/>
      <c r="PCZ189" s="1"/>
      <c r="PDA189" s="5"/>
      <c r="PDB189" s="29"/>
      <c r="PDC189" s="37"/>
      <c r="PDD189" s="13"/>
      <c r="PDE189" s="12"/>
      <c r="PDF189" s="12"/>
      <c r="PDG189" s="1"/>
      <c r="PDH189" s="5"/>
      <c r="PDI189" s="29"/>
      <c r="PDJ189" s="37"/>
      <c r="PDK189" s="13"/>
      <c r="PDL189" s="12"/>
      <c r="PDM189" s="12"/>
      <c r="PDN189" s="1"/>
      <c r="PDO189" s="5"/>
      <c r="PDP189" s="29"/>
      <c r="PDQ189" s="37"/>
      <c r="PDR189" s="13"/>
      <c r="PDS189" s="12"/>
      <c r="PDT189" s="12"/>
      <c r="PDU189" s="1"/>
      <c r="PDV189" s="5"/>
      <c r="PDW189" s="29"/>
      <c r="PDX189" s="37"/>
      <c r="PDY189" s="13"/>
      <c r="PDZ189" s="12"/>
      <c r="PEA189" s="12"/>
      <c r="PEB189" s="1"/>
      <c r="PEC189" s="5"/>
      <c r="PED189" s="29"/>
      <c r="PEE189" s="37"/>
      <c r="PEF189" s="13"/>
      <c r="PEG189" s="12"/>
      <c r="PEH189" s="12"/>
      <c r="PEI189" s="1"/>
      <c r="PEJ189" s="5"/>
      <c r="PEK189" s="29"/>
      <c r="PEL189" s="37"/>
      <c r="PEM189" s="13"/>
      <c r="PEN189" s="12"/>
      <c r="PEO189" s="12"/>
      <c r="PEP189" s="1"/>
      <c r="PEQ189" s="5"/>
      <c r="PER189" s="29"/>
      <c r="PES189" s="37"/>
      <c r="PET189" s="13"/>
      <c r="PEU189" s="12"/>
      <c r="PEV189" s="12"/>
      <c r="PEW189" s="1"/>
      <c r="PEX189" s="5"/>
      <c r="PEY189" s="29"/>
      <c r="PEZ189" s="37"/>
      <c r="PFA189" s="13"/>
      <c r="PFB189" s="12"/>
      <c r="PFC189" s="12"/>
      <c r="PFD189" s="1"/>
      <c r="PFE189" s="5"/>
      <c r="PFF189" s="29"/>
      <c r="PFG189" s="37"/>
      <c r="PFH189" s="13"/>
      <c r="PFI189" s="12"/>
      <c r="PFJ189" s="12"/>
      <c r="PFK189" s="1"/>
      <c r="PFL189" s="5"/>
      <c r="PFM189" s="29"/>
      <c r="PFN189" s="37"/>
      <c r="PFO189" s="13"/>
      <c r="PFP189" s="12"/>
      <c r="PFQ189" s="12"/>
      <c r="PFR189" s="1"/>
      <c r="PFS189" s="5"/>
      <c r="PFT189" s="29"/>
      <c r="PFU189" s="37"/>
      <c r="PFV189" s="13"/>
      <c r="PFW189" s="12"/>
      <c r="PFX189" s="12"/>
      <c r="PFY189" s="1"/>
      <c r="PFZ189" s="5"/>
      <c r="PGA189" s="29"/>
      <c r="PGB189" s="37"/>
      <c r="PGC189" s="13"/>
      <c r="PGD189" s="12"/>
      <c r="PGE189" s="12"/>
      <c r="PGF189" s="1"/>
      <c r="PGG189" s="5"/>
      <c r="PGH189" s="29"/>
      <c r="PGI189" s="37"/>
      <c r="PGJ189" s="13"/>
      <c r="PGK189" s="12"/>
      <c r="PGL189" s="12"/>
      <c r="PGM189" s="1"/>
      <c r="PGN189" s="5"/>
      <c r="PGO189" s="29"/>
      <c r="PGP189" s="37"/>
      <c r="PGQ189" s="13"/>
      <c r="PGR189" s="12"/>
      <c r="PGS189" s="12"/>
      <c r="PGT189" s="1"/>
      <c r="PGU189" s="5"/>
      <c r="PGV189" s="29"/>
      <c r="PGW189" s="37"/>
      <c r="PGX189" s="13"/>
      <c r="PGY189" s="12"/>
      <c r="PGZ189" s="12"/>
      <c r="PHA189" s="1"/>
      <c r="PHB189" s="5"/>
      <c r="PHC189" s="29"/>
      <c r="PHD189" s="37"/>
      <c r="PHE189" s="13"/>
      <c r="PHF189" s="12"/>
      <c r="PHG189" s="12"/>
      <c r="PHH189" s="1"/>
      <c r="PHI189" s="5"/>
      <c r="PHJ189" s="29"/>
      <c r="PHK189" s="37"/>
      <c r="PHL189" s="13"/>
      <c r="PHM189" s="12"/>
      <c r="PHN189" s="12"/>
      <c r="PHO189" s="1"/>
      <c r="PHP189" s="5"/>
      <c r="PHQ189" s="29"/>
      <c r="PHR189" s="37"/>
      <c r="PHS189" s="13"/>
      <c r="PHT189" s="12"/>
      <c r="PHU189" s="12"/>
      <c r="PHV189" s="1"/>
      <c r="PHW189" s="5"/>
      <c r="PHX189" s="29"/>
      <c r="PHY189" s="37"/>
      <c r="PHZ189" s="13"/>
      <c r="PIA189" s="12"/>
      <c r="PIB189" s="12"/>
      <c r="PIC189" s="1"/>
      <c r="PID189" s="5"/>
      <c r="PIE189" s="29"/>
      <c r="PIF189" s="37"/>
      <c r="PIG189" s="13"/>
      <c r="PIH189" s="12"/>
      <c r="PII189" s="12"/>
      <c r="PIJ189" s="1"/>
      <c r="PIK189" s="5"/>
      <c r="PIL189" s="29"/>
      <c r="PIM189" s="37"/>
      <c r="PIN189" s="13"/>
      <c r="PIO189" s="12"/>
      <c r="PIP189" s="12"/>
      <c r="PIQ189" s="1"/>
      <c r="PIR189" s="5"/>
      <c r="PIS189" s="29"/>
      <c r="PIT189" s="37"/>
      <c r="PIU189" s="13"/>
      <c r="PIV189" s="12"/>
      <c r="PIW189" s="12"/>
      <c r="PIX189" s="1"/>
      <c r="PIY189" s="5"/>
      <c r="PIZ189" s="29"/>
      <c r="PJA189" s="37"/>
      <c r="PJB189" s="13"/>
      <c r="PJC189" s="12"/>
      <c r="PJD189" s="12"/>
      <c r="PJE189" s="1"/>
      <c r="PJF189" s="5"/>
      <c r="PJG189" s="29"/>
      <c r="PJH189" s="37"/>
      <c r="PJI189" s="13"/>
      <c r="PJJ189" s="12"/>
      <c r="PJK189" s="12"/>
      <c r="PJL189" s="1"/>
      <c r="PJM189" s="5"/>
      <c r="PJN189" s="29"/>
      <c r="PJO189" s="37"/>
      <c r="PJP189" s="13"/>
      <c r="PJQ189" s="12"/>
      <c r="PJR189" s="12"/>
      <c r="PJS189" s="1"/>
      <c r="PJT189" s="5"/>
      <c r="PJU189" s="29"/>
      <c r="PJV189" s="37"/>
      <c r="PJW189" s="13"/>
      <c r="PJX189" s="12"/>
      <c r="PJY189" s="12"/>
      <c r="PJZ189" s="1"/>
      <c r="PKA189" s="5"/>
      <c r="PKB189" s="29"/>
      <c r="PKC189" s="37"/>
      <c r="PKD189" s="13"/>
      <c r="PKE189" s="12"/>
      <c r="PKF189" s="12"/>
      <c r="PKG189" s="1"/>
      <c r="PKH189" s="5"/>
      <c r="PKI189" s="29"/>
      <c r="PKJ189" s="37"/>
      <c r="PKK189" s="13"/>
      <c r="PKL189" s="12"/>
      <c r="PKM189" s="12"/>
      <c r="PKN189" s="1"/>
      <c r="PKO189" s="5"/>
      <c r="PKP189" s="29"/>
      <c r="PKQ189" s="37"/>
      <c r="PKR189" s="13"/>
      <c r="PKS189" s="12"/>
      <c r="PKT189" s="12"/>
      <c r="PKU189" s="1"/>
      <c r="PKV189" s="5"/>
      <c r="PKW189" s="29"/>
      <c r="PKX189" s="37"/>
      <c r="PKY189" s="13"/>
      <c r="PKZ189" s="12"/>
      <c r="PLA189" s="12"/>
      <c r="PLB189" s="1"/>
      <c r="PLC189" s="5"/>
      <c r="PLD189" s="29"/>
      <c r="PLE189" s="37"/>
      <c r="PLF189" s="13"/>
      <c r="PLG189" s="12"/>
      <c r="PLH189" s="12"/>
      <c r="PLI189" s="1"/>
      <c r="PLJ189" s="5"/>
      <c r="PLK189" s="29"/>
      <c r="PLL189" s="37"/>
      <c r="PLM189" s="13"/>
      <c r="PLN189" s="12"/>
      <c r="PLO189" s="12"/>
      <c r="PLP189" s="1"/>
      <c r="PLQ189" s="5"/>
      <c r="PLR189" s="29"/>
      <c r="PLS189" s="37"/>
      <c r="PLT189" s="13"/>
      <c r="PLU189" s="12"/>
      <c r="PLV189" s="12"/>
      <c r="PLW189" s="1"/>
      <c r="PLX189" s="5"/>
      <c r="PLY189" s="29"/>
      <c r="PLZ189" s="37"/>
      <c r="PMA189" s="13"/>
      <c r="PMB189" s="12"/>
      <c r="PMC189" s="12"/>
      <c r="PMD189" s="1"/>
      <c r="PME189" s="5"/>
      <c r="PMF189" s="29"/>
      <c r="PMG189" s="37"/>
      <c r="PMH189" s="13"/>
      <c r="PMI189" s="12"/>
      <c r="PMJ189" s="12"/>
      <c r="PMK189" s="1"/>
      <c r="PML189" s="5"/>
      <c r="PMM189" s="29"/>
      <c r="PMN189" s="37"/>
      <c r="PMO189" s="13"/>
      <c r="PMP189" s="12"/>
      <c r="PMQ189" s="12"/>
      <c r="PMR189" s="1"/>
      <c r="PMS189" s="5"/>
      <c r="PMT189" s="29"/>
      <c r="PMU189" s="37"/>
      <c r="PMV189" s="13"/>
      <c r="PMW189" s="12"/>
      <c r="PMX189" s="12"/>
      <c r="PMY189" s="1"/>
      <c r="PMZ189" s="5"/>
      <c r="PNA189" s="29"/>
      <c r="PNB189" s="37"/>
      <c r="PNC189" s="13"/>
      <c r="PND189" s="12"/>
      <c r="PNE189" s="12"/>
      <c r="PNF189" s="1"/>
      <c r="PNG189" s="5"/>
      <c r="PNH189" s="29"/>
      <c r="PNI189" s="37"/>
      <c r="PNJ189" s="13"/>
      <c r="PNK189" s="12"/>
      <c r="PNL189" s="12"/>
      <c r="PNM189" s="1"/>
      <c r="PNN189" s="5"/>
      <c r="PNO189" s="29"/>
      <c r="PNP189" s="37"/>
      <c r="PNQ189" s="13"/>
      <c r="PNR189" s="12"/>
      <c r="PNS189" s="12"/>
      <c r="PNT189" s="1"/>
      <c r="PNU189" s="5"/>
      <c r="PNV189" s="29"/>
      <c r="PNW189" s="37"/>
      <c r="PNX189" s="13"/>
      <c r="PNY189" s="12"/>
      <c r="PNZ189" s="12"/>
      <c r="POA189" s="1"/>
      <c r="POB189" s="5"/>
      <c r="POC189" s="29"/>
      <c r="POD189" s="37"/>
      <c r="POE189" s="13"/>
      <c r="POF189" s="12"/>
      <c r="POG189" s="12"/>
      <c r="POH189" s="1"/>
      <c r="POI189" s="5"/>
      <c r="POJ189" s="29"/>
      <c r="POK189" s="37"/>
      <c r="POL189" s="13"/>
      <c r="POM189" s="12"/>
      <c r="PON189" s="12"/>
      <c r="POO189" s="1"/>
      <c r="POP189" s="5"/>
      <c r="POQ189" s="29"/>
      <c r="POR189" s="37"/>
      <c r="POS189" s="13"/>
      <c r="POT189" s="12"/>
      <c r="POU189" s="12"/>
      <c r="POV189" s="1"/>
      <c r="POW189" s="5"/>
      <c r="POX189" s="29"/>
      <c r="POY189" s="37"/>
      <c r="POZ189" s="13"/>
      <c r="PPA189" s="12"/>
      <c r="PPB189" s="12"/>
      <c r="PPC189" s="1"/>
      <c r="PPD189" s="5"/>
      <c r="PPE189" s="29"/>
      <c r="PPF189" s="37"/>
      <c r="PPG189" s="13"/>
      <c r="PPH189" s="12"/>
      <c r="PPI189" s="12"/>
      <c r="PPJ189" s="1"/>
      <c r="PPK189" s="5"/>
      <c r="PPL189" s="29"/>
      <c r="PPM189" s="37"/>
      <c r="PPN189" s="13"/>
      <c r="PPO189" s="12"/>
      <c r="PPP189" s="12"/>
      <c r="PPQ189" s="1"/>
      <c r="PPR189" s="5"/>
      <c r="PPS189" s="29"/>
      <c r="PPT189" s="37"/>
      <c r="PPU189" s="13"/>
      <c r="PPV189" s="12"/>
      <c r="PPW189" s="12"/>
      <c r="PPX189" s="1"/>
      <c r="PPY189" s="5"/>
      <c r="PPZ189" s="29"/>
      <c r="PQA189" s="37"/>
      <c r="PQB189" s="13"/>
      <c r="PQC189" s="12"/>
      <c r="PQD189" s="12"/>
      <c r="PQE189" s="1"/>
      <c r="PQF189" s="5"/>
      <c r="PQG189" s="29"/>
      <c r="PQH189" s="37"/>
      <c r="PQI189" s="13"/>
      <c r="PQJ189" s="12"/>
      <c r="PQK189" s="12"/>
      <c r="PQL189" s="1"/>
      <c r="PQM189" s="5"/>
      <c r="PQN189" s="29"/>
      <c r="PQO189" s="37"/>
      <c r="PQP189" s="13"/>
      <c r="PQQ189" s="12"/>
      <c r="PQR189" s="12"/>
      <c r="PQS189" s="1"/>
      <c r="PQT189" s="5"/>
      <c r="PQU189" s="29"/>
      <c r="PQV189" s="37"/>
      <c r="PQW189" s="13"/>
      <c r="PQX189" s="12"/>
      <c r="PQY189" s="12"/>
      <c r="PQZ189" s="1"/>
      <c r="PRA189" s="5"/>
      <c r="PRB189" s="29"/>
      <c r="PRC189" s="37"/>
      <c r="PRD189" s="13"/>
      <c r="PRE189" s="12"/>
      <c r="PRF189" s="12"/>
      <c r="PRG189" s="1"/>
      <c r="PRH189" s="5"/>
      <c r="PRI189" s="29"/>
      <c r="PRJ189" s="37"/>
      <c r="PRK189" s="13"/>
      <c r="PRL189" s="12"/>
      <c r="PRM189" s="12"/>
      <c r="PRN189" s="1"/>
      <c r="PRO189" s="5"/>
      <c r="PRP189" s="29"/>
      <c r="PRQ189" s="37"/>
      <c r="PRR189" s="13"/>
      <c r="PRS189" s="12"/>
      <c r="PRT189" s="12"/>
      <c r="PRU189" s="1"/>
      <c r="PRV189" s="5"/>
      <c r="PRW189" s="29"/>
      <c r="PRX189" s="37"/>
      <c r="PRY189" s="13"/>
      <c r="PRZ189" s="12"/>
      <c r="PSA189" s="12"/>
      <c r="PSB189" s="1"/>
      <c r="PSC189" s="5"/>
      <c r="PSD189" s="29"/>
      <c r="PSE189" s="37"/>
      <c r="PSF189" s="13"/>
      <c r="PSG189" s="12"/>
      <c r="PSH189" s="12"/>
      <c r="PSI189" s="1"/>
      <c r="PSJ189" s="5"/>
      <c r="PSK189" s="29"/>
      <c r="PSL189" s="37"/>
      <c r="PSM189" s="13"/>
      <c r="PSN189" s="12"/>
      <c r="PSO189" s="12"/>
      <c r="PSP189" s="1"/>
      <c r="PSQ189" s="5"/>
      <c r="PSR189" s="29"/>
      <c r="PSS189" s="37"/>
      <c r="PST189" s="13"/>
      <c r="PSU189" s="12"/>
      <c r="PSV189" s="12"/>
      <c r="PSW189" s="1"/>
      <c r="PSX189" s="5"/>
      <c r="PSY189" s="29"/>
      <c r="PSZ189" s="37"/>
      <c r="PTA189" s="13"/>
      <c r="PTB189" s="12"/>
      <c r="PTC189" s="12"/>
      <c r="PTD189" s="1"/>
      <c r="PTE189" s="5"/>
      <c r="PTF189" s="29"/>
      <c r="PTG189" s="37"/>
      <c r="PTH189" s="13"/>
      <c r="PTI189" s="12"/>
      <c r="PTJ189" s="12"/>
      <c r="PTK189" s="1"/>
      <c r="PTL189" s="5"/>
      <c r="PTM189" s="29"/>
      <c r="PTN189" s="37"/>
      <c r="PTO189" s="13"/>
      <c r="PTP189" s="12"/>
      <c r="PTQ189" s="12"/>
      <c r="PTR189" s="1"/>
      <c r="PTS189" s="5"/>
      <c r="PTT189" s="29"/>
      <c r="PTU189" s="37"/>
      <c r="PTV189" s="13"/>
      <c r="PTW189" s="12"/>
      <c r="PTX189" s="12"/>
      <c r="PTY189" s="1"/>
      <c r="PTZ189" s="5"/>
      <c r="PUA189" s="29"/>
      <c r="PUB189" s="37"/>
      <c r="PUC189" s="13"/>
      <c r="PUD189" s="12"/>
      <c r="PUE189" s="12"/>
      <c r="PUF189" s="1"/>
      <c r="PUG189" s="5"/>
      <c r="PUH189" s="29"/>
      <c r="PUI189" s="37"/>
      <c r="PUJ189" s="13"/>
      <c r="PUK189" s="12"/>
      <c r="PUL189" s="12"/>
      <c r="PUM189" s="1"/>
      <c r="PUN189" s="5"/>
      <c r="PUO189" s="29"/>
      <c r="PUP189" s="37"/>
      <c r="PUQ189" s="13"/>
      <c r="PUR189" s="12"/>
      <c r="PUS189" s="12"/>
      <c r="PUT189" s="1"/>
      <c r="PUU189" s="5"/>
      <c r="PUV189" s="29"/>
      <c r="PUW189" s="37"/>
      <c r="PUX189" s="13"/>
      <c r="PUY189" s="12"/>
      <c r="PUZ189" s="12"/>
      <c r="PVA189" s="1"/>
      <c r="PVB189" s="5"/>
      <c r="PVC189" s="29"/>
      <c r="PVD189" s="37"/>
      <c r="PVE189" s="13"/>
      <c r="PVF189" s="12"/>
      <c r="PVG189" s="12"/>
      <c r="PVH189" s="1"/>
      <c r="PVI189" s="5"/>
      <c r="PVJ189" s="29"/>
      <c r="PVK189" s="37"/>
      <c r="PVL189" s="13"/>
      <c r="PVM189" s="12"/>
      <c r="PVN189" s="12"/>
      <c r="PVO189" s="1"/>
      <c r="PVP189" s="5"/>
      <c r="PVQ189" s="29"/>
      <c r="PVR189" s="37"/>
      <c r="PVS189" s="13"/>
      <c r="PVT189" s="12"/>
      <c r="PVU189" s="12"/>
      <c r="PVV189" s="1"/>
      <c r="PVW189" s="5"/>
      <c r="PVX189" s="29"/>
      <c r="PVY189" s="37"/>
      <c r="PVZ189" s="13"/>
      <c r="PWA189" s="12"/>
      <c r="PWB189" s="12"/>
      <c r="PWC189" s="1"/>
      <c r="PWD189" s="5"/>
      <c r="PWE189" s="29"/>
      <c r="PWF189" s="37"/>
      <c r="PWG189" s="13"/>
      <c r="PWH189" s="12"/>
      <c r="PWI189" s="12"/>
      <c r="PWJ189" s="1"/>
      <c r="PWK189" s="5"/>
      <c r="PWL189" s="29"/>
      <c r="PWM189" s="37"/>
      <c r="PWN189" s="13"/>
      <c r="PWO189" s="12"/>
      <c r="PWP189" s="12"/>
      <c r="PWQ189" s="1"/>
      <c r="PWR189" s="5"/>
      <c r="PWS189" s="29"/>
      <c r="PWT189" s="37"/>
      <c r="PWU189" s="13"/>
      <c r="PWV189" s="12"/>
      <c r="PWW189" s="12"/>
      <c r="PWX189" s="1"/>
      <c r="PWY189" s="5"/>
      <c r="PWZ189" s="29"/>
      <c r="PXA189" s="37"/>
      <c r="PXB189" s="13"/>
      <c r="PXC189" s="12"/>
      <c r="PXD189" s="12"/>
      <c r="PXE189" s="1"/>
      <c r="PXF189" s="5"/>
      <c r="PXG189" s="29"/>
      <c r="PXH189" s="37"/>
      <c r="PXI189" s="13"/>
      <c r="PXJ189" s="12"/>
      <c r="PXK189" s="12"/>
      <c r="PXL189" s="1"/>
      <c r="PXM189" s="5"/>
      <c r="PXN189" s="29"/>
      <c r="PXO189" s="37"/>
      <c r="PXP189" s="13"/>
      <c r="PXQ189" s="12"/>
      <c r="PXR189" s="12"/>
      <c r="PXS189" s="1"/>
      <c r="PXT189" s="5"/>
      <c r="PXU189" s="29"/>
      <c r="PXV189" s="37"/>
      <c r="PXW189" s="13"/>
      <c r="PXX189" s="12"/>
      <c r="PXY189" s="12"/>
      <c r="PXZ189" s="1"/>
      <c r="PYA189" s="5"/>
      <c r="PYB189" s="29"/>
      <c r="PYC189" s="37"/>
      <c r="PYD189" s="13"/>
      <c r="PYE189" s="12"/>
      <c r="PYF189" s="12"/>
      <c r="PYG189" s="1"/>
      <c r="PYH189" s="5"/>
      <c r="PYI189" s="29"/>
      <c r="PYJ189" s="37"/>
      <c r="PYK189" s="13"/>
      <c r="PYL189" s="12"/>
      <c r="PYM189" s="12"/>
      <c r="PYN189" s="1"/>
      <c r="PYO189" s="5"/>
      <c r="PYP189" s="29"/>
      <c r="PYQ189" s="37"/>
      <c r="PYR189" s="13"/>
      <c r="PYS189" s="12"/>
      <c r="PYT189" s="12"/>
      <c r="PYU189" s="1"/>
      <c r="PYV189" s="5"/>
      <c r="PYW189" s="29"/>
      <c r="PYX189" s="37"/>
      <c r="PYY189" s="13"/>
      <c r="PYZ189" s="12"/>
      <c r="PZA189" s="12"/>
      <c r="PZB189" s="1"/>
      <c r="PZC189" s="5"/>
      <c r="PZD189" s="29"/>
      <c r="PZE189" s="37"/>
      <c r="PZF189" s="13"/>
      <c r="PZG189" s="12"/>
      <c r="PZH189" s="12"/>
      <c r="PZI189" s="1"/>
      <c r="PZJ189" s="5"/>
      <c r="PZK189" s="29"/>
      <c r="PZL189" s="37"/>
      <c r="PZM189" s="13"/>
      <c r="PZN189" s="12"/>
      <c r="PZO189" s="12"/>
      <c r="PZP189" s="1"/>
      <c r="PZQ189" s="5"/>
      <c r="PZR189" s="29"/>
      <c r="PZS189" s="37"/>
      <c r="PZT189" s="13"/>
      <c r="PZU189" s="12"/>
      <c r="PZV189" s="12"/>
      <c r="PZW189" s="1"/>
      <c r="PZX189" s="5"/>
      <c r="PZY189" s="29"/>
      <c r="PZZ189" s="37"/>
      <c r="QAA189" s="13"/>
      <c r="QAB189" s="12"/>
      <c r="QAC189" s="12"/>
      <c r="QAD189" s="1"/>
      <c r="QAE189" s="5"/>
      <c r="QAF189" s="29"/>
      <c r="QAG189" s="37"/>
      <c r="QAH189" s="13"/>
      <c r="QAI189" s="12"/>
      <c r="QAJ189" s="12"/>
      <c r="QAK189" s="1"/>
      <c r="QAL189" s="5"/>
      <c r="QAM189" s="29"/>
      <c r="QAN189" s="37"/>
      <c r="QAO189" s="13"/>
      <c r="QAP189" s="12"/>
      <c r="QAQ189" s="12"/>
      <c r="QAR189" s="1"/>
      <c r="QAS189" s="5"/>
      <c r="QAT189" s="29"/>
      <c r="QAU189" s="37"/>
      <c r="QAV189" s="13"/>
      <c r="QAW189" s="12"/>
      <c r="QAX189" s="12"/>
      <c r="QAY189" s="1"/>
      <c r="QAZ189" s="5"/>
      <c r="QBA189" s="29"/>
      <c r="QBB189" s="37"/>
      <c r="QBC189" s="13"/>
      <c r="QBD189" s="12"/>
      <c r="QBE189" s="12"/>
      <c r="QBF189" s="1"/>
      <c r="QBG189" s="5"/>
      <c r="QBH189" s="29"/>
      <c r="QBI189" s="37"/>
      <c r="QBJ189" s="13"/>
      <c r="QBK189" s="12"/>
      <c r="QBL189" s="12"/>
      <c r="QBM189" s="1"/>
      <c r="QBN189" s="5"/>
      <c r="QBO189" s="29"/>
      <c r="QBP189" s="37"/>
      <c r="QBQ189" s="13"/>
      <c r="QBR189" s="12"/>
      <c r="QBS189" s="12"/>
      <c r="QBT189" s="1"/>
      <c r="QBU189" s="5"/>
      <c r="QBV189" s="29"/>
      <c r="QBW189" s="37"/>
      <c r="QBX189" s="13"/>
      <c r="QBY189" s="12"/>
      <c r="QBZ189" s="12"/>
      <c r="QCA189" s="1"/>
      <c r="QCB189" s="5"/>
      <c r="QCC189" s="29"/>
      <c r="QCD189" s="37"/>
      <c r="QCE189" s="13"/>
      <c r="QCF189" s="12"/>
      <c r="QCG189" s="12"/>
      <c r="QCH189" s="1"/>
      <c r="QCI189" s="5"/>
      <c r="QCJ189" s="29"/>
      <c r="QCK189" s="37"/>
      <c r="QCL189" s="13"/>
      <c r="QCM189" s="12"/>
      <c r="QCN189" s="12"/>
      <c r="QCO189" s="1"/>
      <c r="QCP189" s="5"/>
      <c r="QCQ189" s="29"/>
      <c r="QCR189" s="37"/>
      <c r="QCS189" s="13"/>
      <c r="QCT189" s="12"/>
      <c r="QCU189" s="12"/>
      <c r="QCV189" s="1"/>
      <c r="QCW189" s="5"/>
      <c r="QCX189" s="29"/>
      <c r="QCY189" s="37"/>
      <c r="QCZ189" s="13"/>
      <c r="QDA189" s="12"/>
      <c r="QDB189" s="12"/>
      <c r="QDC189" s="1"/>
      <c r="QDD189" s="5"/>
      <c r="QDE189" s="29"/>
      <c r="QDF189" s="37"/>
      <c r="QDG189" s="13"/>
      <c r="QDH189" s="12"/>
      <c r="QDI189" s="12"/>
      <c r="QDJ189" s="1"/>
      <c r="QDK189" s="5"/>
      <c r="QDL189" s="29"/>
      <c r="QDM189" s="37"/>
      <c r="QDN189" s="13"/>
      <c r="QDO189" s="12"/>
      <c r="QDP189" s="12"/>
      <c r="QDQ189" s="1"/>
      <c r="QDR189" s="5"/>
      <c r="QDS189" s="29"/>
      <c r="QDT189" s="37"/>
      <c r="QDU189" s="13"/>
      <c r="QDV189" s="12"/>
      <c r="QDW189" s="12"/>
      <c r="QDX189" s="1"/>
      <c r="QDY189" s="5"/>
      <c r="QDZ189" s="29"/>
      <c r="QEA189" s="37"/>
      <c r="QEB189" s="13"/>
      <c r="QEC189" s="12"/>
      <c r="QED189" s="12"/>
      <c r="QEE189" s="1"/>
      <c r="QEF189" s="5"/>
      <c r="QEG189" s="29"/>
      <c r="QEH189" s="37"/>
      <c r="QEI189" s="13"/>
      <c r="QEJ189" s="12"/>
      <c r="QEK189" s="12"/>
      <c r="QEL189" s="1"/>
      <c r="QEM189" s="5"/>
      <c r="QEN189" s="29"/>
      <c r="QEO189" s="37"/>
      <c r="QEP189" s="13"/>
      <c r="QEQ189" s="12"/>
      <c r="QER189" s="12"/>
      <c r="QES189" s="1"/>
      <c r="QET189" s="5"/>
      <c r="QEU189" s="29"/>
      <c r="QEV189" s="37"/>
      <c r="QEW189" s="13"/>
      <c r="QEX189" s="12"/>
      <c r="QEY189" s="12"/>
      <c r="QEZ189" s="1"/>
      <c r="QFA189" s="5"/>
      <c r="QFB189" s="29"/>
      <c r="QFC189" s="37"/>
      <c r="QFD189" s="13"/>
      <c r="QFE189" s="12"/>
      <c r="QFF189" s="12"/>
      <c r="QFG189" s="1"/>
      <c r="QFH189" s="5"/>
      <c r="QFI189" s="29"/>
      <c r="QFJ189" s="37"/>
      <c r="QFK189" s="13"/>
      <c r="QFL189" s="12"/>
      <c r="QFM189" s="12"/>
      <c r="QFN189" s="1"/>
      <c r="QFO189" s="5"/>
      <c r="QFP189" s="29"/>
      <c r="QFQ189" s="37"/>
      <c r="QFR189" s="13"/>
      <c r="QFS189" s="12"/>
      <c r="QFT189" s="12"/>
      <c r="QFU189" s="1"/>
      <c r="QFV189" s="5"/>
      <c r="QFW189" s="29"/>
      <c r="QFX189" s="37"/>
      <c r="QFY189" s="13"/>
      <c r="QFZ189" s="12"/>
      <c r="QGA189" s="12"/>
      <c r="QGB189" s="1"/>
      <c r="QGC189" s="5"/>
      <c r="QGD189" s="29"/>
      <c r="QGE189" s="37"/>
      <c r="QGF189" s="13"/>
      <c r="QGG189" s="12"/>
      <c r="QGH189" s="12"/>
      <c r="QGI189" s="1"/>
      <c r="QGJ189" s="5"/>
      <c r="QGK189" s="29"/>
      <c r="QGL189" s="37"/>
      <c r="QGM189" s="13"/>
      <c r="QGN189" s="12"/>
      <c r="QGO189" s="12"/>
      <c r="QGP189" s="1"/>
      <c r="QGQ189" s="5"/>
      <c r="QGR189" s="29"/>
      <c r="QGS189" s="37"/>
      <c r="QGT189" s="13"/>
      <c r="QGU189" s="12"/>
      <c r="QGV189" s="12"/>
      <c r="QGW189" s="1"/>
      <c r="QGX189" s="5"/>
      <c r="QGY189" s="29"/>
      <c r="QGZ189" s="37"/>
      <c r="QHA189" s="13"/>
      <c r="QHB189" s="12"/>
      <c r="QHC189" s="12"/>
      <c r="QHD189" s="1"/>
      <c r="QHE189" s="5"/>
      <c r="QHF189" s="29"/>
      <c r="QHG189" s="37"/>
      <c r="QHH189" s="13"/>
      <c r="QHI189" s="12"/>
      <c r="QHJ189" s="12"/>
      <c r="QHK189" s="1"/>
      <c r="QHL189" s="5"/>
      <c r="QHM189" s="29"/>
      <c r="QHN189" s="37"/>
      <c r="QHO189" s="13"/>
      <c r="QHP189" s="12"/>
      <c r="QHQ189" s="12"/>
      <c r="QHR189" s="1"/>
      <c r="QHS189" s="5"/>
      <c r="QHT189" s="29"/>
      <c r="QHU189" s="37"/>
      <c r="QHV189" s="13"/>
      <c r="QHW189" s="12"/>
      <c r="QHX189" s="12"/>
      <c r="QHY189" s="1"/>
      <c r="QHZ189" s="5"/>
      <c r="QIA189" s="29"/>
      <c r="QIB189" s="37"/>
      <c r="QIC189" s="13"/>
      <c r="QID189" s="12"/>
      <c r="QIE189" s="12"/>
      <c r="QIF189" s="1"/>
      <c r="QIG189" s="5"/>
      <c r="QIH189" s="29"/>
      <c r="QII189" s="37"/>
      <c r="QIJ189" s="13"/>
      <c r="QIK189" s="12"/>
      <c r="QIL189" s="12"/>
      <c r="QIM189" s="1"/>
      <c r="QIN189" s="5"/>
      <c r="QIO189" s="29"/>
      <c r="QIP189" s="37"/>
      <c r="QIQ189" s="13"/>
      <c r="QIR189" s="12"/>
      <c r="QIS189" s="12"/>
      <c r="QIT189" s="1"/>
      <c r="QIU189" s="5"/>
      <c r="QIV189" s="29"/>
      <c r="QIW189" s="37"/>
      <c r="QIX189" s="13"/>
      <c r="QIY189" s="12"/>
      <c r="QIZ189" s="12"/>
      <c r="QJA189" s="1"/>
      <c r="QJB189" s="5"/>
      <c r="QJC189" s="29"/>
      <c r="QJD189" s="37"/>
      <c r="QJE189" s="13"/>
      <c r="QJF189" s="12"/>
      <c r="QJG189" s="12"/>
      <c r="QJH189" s="1"/>
      <c r="QJI189" s="5"/>
      <c r="QJJ189" s="29"/>
      <c r="QJK189" s="37"/>
      <c r="QJL189" s="13"/>
      <c r="QJM189" s="12"/>
      <c r="QJN189" s="12"/>
      <c r="QJO189" s="1"/>
      <c r="QJP189" s="5"/>
      <c r="QJQ189" s="29"/>
      <c r="QJR189" s="37"/>
      <c r="QJS189" s="13"/>
      <c r="QJT189" s="12"/>
      <c r="QJU189" s="12"/>
      <c r="QJV189" s="1"/>
      <c r="QJW189" s="5"/>
      <c r="QJX189" s="29"/>
      <c r="QJY189" s="37"/>
      <c r="QJZ189" s="13"/>
      <c r="QKA189" s="12"/>
      <c r="QKB189" s="12"/>
      <c r="QKC189" s="1"/>
      <c r="QKD189" s="5"/>
      <c r="QKE189" s="29"/>
      <c r="QKF189" s="37"/>
      <c r="QKG189" s="13"/>
      <c r="QKH189" s="12"/>
      <c r="QKI189" s="12"/>
      <c r="QKJ189" s="1"/>
      <c r="QKK189" s="5"/>
      <c r="QKL189" s="29"/>
      <c r="QKM189" s="37"/>
      <c r="QKN189" s="13"/>
      <c r="QKO189" s="12"/>
      <c r="QKP189" s="12"/>
      <c r="QKQ189" s="1"/>
      <c r="QKR189" s="5"/>
      <c r="QKS189" s="29"/>
      <c r="QKT189" s="37"/>
      <c r="QKU189" s="13"/>
      <c r="QKV189" s="12"/>
      <c r="QKW189" s="12"/>
      <c r="QKX189" s="1"/>
      <c r="QKY189" s="5"/>
      <c r="QKZ189" s="29"/>
      <c r="QLA189" s="37"/>
      <c r="QLB189" s="13"/>
      <c r="QLC189" s="12"/>
      <c r="QLD189" s="12"/>
      <c r="QLE189" s="1"/>
      <c r="QLF189" s="5"/>
      <c r="QLG189" s="29"/>
      <c r="QLH189" s="37"/>
      <c r="QLI189" s="13"/>
      <c r="QLJ189" s="12"/>
      <c r="QLK189" s="12"/>
      <c r="QLL189" s="1"/>
      <c r="QLM189" s="5"/>
      <c r="QLN189" s="29"/>
      <c r="QLO189" s="37"/>
      <c r="QLP189" s="13"/>
      <c r="QLQ189" s="12"/>
      <c r="QLR189" s="12"/>
      <c r="QLS189" s="1"/>
      <c r="QLT189" s="5"/>
      <c r="QLU189" s="29"/>
      <c r="QLV189" s="37"/>
      <c r="QLW189" s="13"/>
      <c r="QLX189" s="12"/>
      <c r="QLY189" s="12"/>
      <c r="QLZ189" s="1"/>
      <c r="QMA189" s="5"/>
      <c r="QMB189" s="29"/>
      <c r="QMC189" s="37"/>
      <c r="QMD189" s="13"/>
      <c r="QME189" s="12"/>
      <c r="QMF189" s="12"/>
      <c r="QMG189" s="1"/>
      <c r="QMH189" s="5"/>
      <c r="QMI189" s="29"/>
      <c r="QMJ189" s="37"/>
      <c r="QMK189" s="13"/>
      <c r="QML189" s="12"/>
      <c r="QMM189" s="12"/>
      <c r="QMN189" s="1"/>
      <c r="QMO189" s="5"/>
      <c r="QMP189" s="29"/>
      <c r="QMQ189" s="37"/>
      <c r="QMR189" s="13"/>
      <c r="QMS189" s="12"/>
      <c r="QMT189" s="12"/>
      <c r="QMU189" s="1"/>
      <c r="QMV189" s="5"/>
      <c r="QMW189" s="29"/>
      <c r="QMX189" s="37"/>
      <c r="QMY189" s="13"/>
      <c r="QMZ189" s="12"/>
      <c r="QNA189" s="12"/>
      <c r="QNB189" s="1"/>
      <c r="QNC189" s="5"/>
      <c r="QND189" s="29"/>
      <c r="QNE189" s="37"/>
      <c r="QNF189" s="13"/>
      <c r="QNG189" s="12"/>
      <c r="QNH189" s="12"/>
      <c r="QNI189" s="1"/>
      <c r="QNJ189" s="5"/>
      <c r="QNK189" s="29"/>
      <c r="QNL189" s="37"/>
      <c r="QNM189" s="13"/>
      <c r="QNN189" s="12"/>
      <c r="QNO189" s="12"/>
      <c r="QNP189" s="1"/>
      <c r="QNQ189" s="5"/>
      <c r="QNR189" s="29"/>
      <c r="QNS189" s="37"/>
      <c r="QNT189" s="13"/>
      <c r="QNU189" s="12"/>
      <c r="QNV189" s="12"/>
      <c r="QNW189" s="1"/>
      <c r="QNX189" s="5"/>
      <c r="QNY189" s="29"/>
      <c r="QNZ189" s="37"/>
      <c r="QOA189" s="13"/>
      <c r="QOB189" s="12"/>
      <c r="QOC189" s="12"/>
      <c r="QOD189" s="1"/>
      <c r="QOE189" s="5"/>
      <c r="QOF189" s="29"/>
      <c r="QOG189" s="37"/>
      <c r="QOH189" s="13"/>
      <c r="QOI189" s="12"/>
      <c r="QOJ189" s="12"/>
      <c r="QOK189" s="1"/>
      <c r="QOL189" s="5"/>
      <c r="QOM189" s="29"/>
      <c r="QON189" s="37"/>
      <c r="QOO189" s="13"/>
      <c r="QOP189" s="12"/>
      <c r="QOQ189" s="12"/>
      <c r="QOR189" s="1"/>
      <c r="QOS189" s="5"/>
      <c r="QOT189" s="29"/>
      <c r="QOU189" s="37"/>
      <c r="QOV189" s="13"/>
      <c r="QOW189" s="12"/>
      <c r="QOX189" s="12"/>
      <c r="QOY189" s="1"/>
      <c r="QOZ189" s="5"/>
      <c r="QPA189" s="29"/>
      <c r="QPB189" s="37"/>
      <c r="QPC189" s="13"/>
      <c r="QPD189" s="12"/>
      <c r="QPE189" s="12"/>
      <c r="QPF189" s="1"/>
      <c r="QPG189" s="5"/>
      <c r="QPH189" s="29"/>
      <c r="QPI189" s="37"/>
      <c r="QPJ189" s="13"/>
      <c r="QPK189" s="12"/>
      <c r="QPL189" s="12"/>
      <c r="QPM189" s="1"/>
      <c r="QPN189" s="5"/>
      <c r="QPO189" s="29"/>
      <c r="QPP189" s="37"/>
      <c r="QPQ189" s="13"/>
      <c r="QPR189" s="12"/>
      <c r="QPS189" s="12"/>
      <c r="QPT189" s="1"/>
      <c r="QPU189" s="5"/>
      <c r="QPV189" s="29"/>
      <c r="QPW189" s="37"/>
      <c r="QPX189" s="13"/>
      <c r="QPY189" s="12"/>
      <c r="QPZ189" s="12"/>
      <c r="QQA189" s="1"/>
      <c r="QQB189" s="5"/>
      <c r="QQC189" s="29"/>
      <c r="QQD189" s="37"/>
      <c r="QQE189" s="13"/>
      <c r="QQF189" s="12"/>
      <c r="QQG189" s="12"/>
      <c r="QQH189" s="1"/>
      <c r="QQI189" s="5"/>
      <c r="QQJ189" s="29"/>
      <c r="QQK189" s="37"/>
      <c r="QQL189" s="13"/>
      <c r="QQM189" s="12"/>
      <c r="QQN189" s="12"/>
      <c r="QQO189" s="1"/>
      <c r="QQP189" s="5"/>
      <c r="QQQ189" s="29"/>
      <c r="QQR189" s="37"/>
      <c r="QQS189" s="13"/>
      <c r="QQT189" s="12"/>
      <c r="QQU189" s="12"/>
      <c r="QQV189" s="1"/>
      <c r="QQW189" s="5"/>
      <c r="QQX189" s="29"/>
      <c r="QQY189" s="37"/>
      <c r="QQZ189" s="13"/>
      <c r="QRA189" s="12"/>
      <c r="QRB189" s="12"/>
      <c r="QRC189" s="1"/>
      <c r="QRD189" s="5"/>
      <c r="QRE189" s="29"/>
      <c r="QRF189" s="37"/>
      <c r="QRG189" s="13"/>
      <c r="QRH189" s="12"/>
      <c r="QRI189" s="12"/>
      <c r="QRJ189" s="1"/>
      <c r="QRK189" s="5"/>
      <c r="QRL189" s="29"/>
      <c r="QRM189" s="37"/>
      <c r="QRN189" s="13"/>
      <c r="QRO189" s="12"/>
      <c r="QRP189" s="12"/>
      <c r="QRQ189" s="1"/>
      <c r="QRR189" s="5"/>
      <c r="QRS189" s="29"/>
      <c r="QRT189" s="37"/>
      <c r="QRU189" s="13"/>
      <c r="QRV189" s="12"/>
      <c r="QRW189" s="12"/>
      <c r="QRX189" s="1"/>
      <c r="QRY189" s="5"/>
      <c r="QRZ189" s="29"/>
      <c r="QSA189" s="37"/>
      <c r="QSB189" s="13"/>
      <c r="QSC189" s="12"/>
      <c r="QSD189" s="12"/>
      <c r="QSE189" s="1"/>
      <c r="QSF189" s="5"/>
      <c r="QSG189" s="29"/>
      <c r="QSH189" s="37"/>
      <c r="QSI189" s="13"/>
      <c r="QSJ189" s="12"/>
      <c r="QSK189" s="12"/>
      <c r="QSL189" s="1"/>
      <c r="QSM189" s="5"/>
      <c r="QSN189" s="29"/>
      <c r="QSO189" s="37"/>
      <c r="QSP189" s="13"/>
      <c r="QSQ189" s="12"/>
      <c r="QSR189" s="12"/>
      <c r="QSS189" s="1"/>
      <c r="QST189" s="5"/>
      <c r="QSU189" s="29"/>
      <c r="QSV189" s="37"/>
      <c r="QSW189" s="13"/>
      <c r="QSX189" s="12"/>
      <c r="QSY189" s="12"/>
      <c r="QSZ189" s="1"/>
      <c r="QTA189" s="5"/>
      <c r="QTB189" s="29"/>
      <c r="QTC189" s="37"/>
      <c r="QTD189" s="13"/>
      <c r="QTE189" s="12"/>
      <c r="QTF189" s="12"/>
      <c r="QTG189" s="1"/>
      <c r="QTH189" s="5"/>
      <c r="QTI189" s="29"/>
      <c r="QTJ189" s="37"/>
      <c r="QTK189" s="13"/>
      <c r="QTL189" s="12"/>
      <c r="QTM189" s="12"/>
      <c r="QTN189" s="1"/>
      <c r="QTO189" s="5"/>
      <c r="QTP189" s="29"/>
      <c r="QTQ189" s="37"/>
      <c r="QTR189" s="13"/>
      <c r="QTS189" s="12"/>
      <c r="QTT189" s="12"/>
      <c r="QTU189" s="1"/>
      <c r="QTV189" s="5"/>
      <c r="QTW189" s="29"/>
      <c r="QTX189" s="37"/>
      <c r="QTY189" s="13"/>
      <c r="QTZ189" s="12"/>
      <c r="QUA189" s="12"/>
      <c r="QUB189" s="1"/>
      <c r="QUC189" s="5"/>
      <c r="QUD189" s="29"/>
      <c r="QUE189" s="37"/>
      <c r="QUF189" s="13"/>
      <c r="QUG189" s="12"/>
      <c r="QUH189" s="12"/>
      <c r="QUI189" s="1"/>
      <c r="QUJ189" s="5"/>
      <c r="QUK189" s="29"/>
      <c r="QUL189" s="37"/>
      <c r="QUM189" s="13"/>
      <c r="QUN189" s="12"/>
      <c r="QUO189" s="12"/>
      <c r="QUP189" s="1"/>
      <c r="QUQ189" s="5"/>
      <c r="QUR189" s="29"/>
      <c r="QUS189" s="37"/>
      <c r="QUT189" s="13"/>
      <c r="QUU189" s="12"/>
      <c r="QUV189" s="12"/>
      <c r="QUW189" s="1"/>
      <c r="QUX189" s="5"/>
      <c r="QUY189" s="29"/>
      <c r="QUZ189" s="37"/>
      <c r="QVA189" s="13"/>
      <c r="QVB189" s="12"/>
      <c r="QVC189" s="12"/>
      <c r="QVD189" s="1"/>
      <c r="QVE189" s="5"/>
      <c r="QVF189" s="29"/>
      <c r="QVG189" s="37"/>
      <c r="QVH189" s="13"/>
      <c r="QVI189" s="12"/>
      <c r="QVJ189" s="12"/>
      <c r="QVK189" s="1"/>
      <c r="QVL189" s="5"/>
      <c r="QVM189" s="29"/>
      <c r="QVN189" s="37"/>
      <c r="QVO189" s="13"/>
      <c r="QVP189" s="12"/>
      <c r="QVQ189" s="12"/>
      <c r="QVR189" s="1"/>
      <c r="QVS189" s="5"/>
      <c r="QVT189" s="29"/>
      <c r="QVU189" s="37"/>
      <c r="QVV189" s="13"/>
      <c r="QVW189" s="12"/>
      <c r="QVX189" s="12"/>
      <c r="QVY189" s="1"/>
      <c r="QVZ189" s="5"/>
      <c r="QWA189" s="29"/>
      <c r="QWB189" s="37"/>
      <c r="QWC189" s="13"/>
      <c r="QWD189" s="12"/>
      <c r="QWE189" s="12"/>
      <c r="QWF189" s="1"/>
      <c r="QWG189" s="5"/>
      <c r="QWH189" s="29"/>
      <c r="QWI189" s="37"/>
      <c r="QWJ189" s="13"/>
      <c r="QWK189" s="12"/>
      <c r="QWL189" s="12"/>
      <c r="QWM189" s="1"/>
      <c r="QWN189" s="5"/>
      <c r="QWO189" s="29"/>
      <c r="QWP189" s="37"/>
      <c r="QWQ189" s="13"/>
      <c r="QWR189" s="12"/>
      <c r="QWS189" s="12"/>
      <c r="QWT189" s="1"/>
      <c r="QWU189" s="5"/>
      <c r="QWV189" s="29"/>
      <c r="QWW189" s="37"/>
      <c r="QWX189" s="13"/>
      <c r="QWY189" s="12"/>
      <c r="QWZ189" s="12"/>
      <c r="QXA189" s="1"/>
      <c r="QXB189" s="5"/>
      <c r="QXC189" s="29"/>
      <c r="QXD189" s="37"/>
      <c r="QXE189" s="13"/>
      <c r="QXF189" s="12"/>
      <c r="QXG189" s="12"/>
      <c r="QXH189" s="1"/>
      <c r="QXI189" s="5"/>
      <c r="QXJ189" s="29"/>
      <c r="QXK189" s="37"/>
      <c r="QXL189" s="13"/>
      <c r="QXM189" s="12"/>
      <c r="QXN189" s="12"/>
      <c r="QXO189" s="1"/>
      <c r="QXP189" s="5"/>
      <c r="QXQ189" s="29"/>
      <c r="QXR189" s="37"/>
      <c r="QXS189" s="13"/>
      <c r="QXT189" s="12"/>
      <c r="QXU189" s="12"/>
      <c r="QXV189" s="1"/>
      <c r="QXW189" s="5"/>
      <c r="QXX189" s="29"/>
      <c r="QXY189" s="37"/>
      <c r="QXZ189" s="13"/>
      <c r="QYA189" s="12"/>
      <c r="QYB189" s="12"/>
      <c r="QYC189" s="1"/>
      <c r="QYD189" s="5"/>
      <c r="QYE189" s="29"/>
      <c r="QYF189" s="37"/>
      <c r="QYG189" s="13"/>
      <c r="QYH189" s="12"/>
      <c r="QYI189" s="12"/>
      <c r="QYJ189" s="1"/>
      <c r="QYK189" s="5"/>
      <c r="QYL189" s="29"/>
      <c r="QYM189" s="37"/>
      <c r="QYN189" s="13"/>
      <c r="QYO189" s="12"/>
      <c r="QYP189" s="12"/>
      <c r="QYQ189" s="1"/>
      <c r="QYR189" s="5"/>
      <c r="QYS189" s="29"/>
      <c r="QYT189" s="37"/>
      <c r="QYU189" s="13"/>
      <c r="QYV189" s="12"/>
      <c r="QYW189" s="12"/>
      <c r="QYX189" s="1"/>
      <c r="QYY189" s="5"/>
      <c r="QYZ189" s="29"/>
      <c r="QZA189" s="37"/>
      <c r="QZB189" s="13"/>
      <c r="QZC189" s="12"/>
      <c r="QZD189" s="12"/>
      <c r="QZE189" s="1"/>
      <c r="QZF189" s="5"/>
      <c r="QZG189" s="29"/>
      <c r="QZH189" s="37"/>
      <c r="QZI189" s="13"/>
      <c r="QZJ189" s="12"/>
      <c r="QZK189" s="12"/>
      <c r="QZL189" s="1"/>
      <c r="QZM189" s="5"/>
      <c r="QZN189" s="29"/>
      <c r="QZO189" s="37"/>
      <c r="QZP189" s="13"/>
      <c r="QZQ189" s="12"/>
      <c r="QZR189" s="12"/>
      <c r="QZS189" s="1"/>
      <c r="QZT189" s="5"/>
      <c r="QZU189" s="29"/>
      <c r="QZV189" s="37"/>
      <c r="QZW189" s="13"/>
      <c r="QZX189" s="12"/>
      <c r="QZY189" s="12"/>
      <c r="QZZ189" s="1"/>
      <c r="RAA189" s="5"/>
      <c r="RAB189" s="29"/>
      <c r="RAC189" s="37"/>
      <c r="RAD189" s="13"/>
      <c r="RAE189" s="12"/>
      <c r="RAF189" s="12"/>
      <c r="RAG189" s="1"/>
      <c r="RAH189" s="5"/>
      <c r="RAI189" s="29"/>
      <c r="RAJ189" s="37"/>
      <c r="RAK189" s="13"/>
      <c r="RAL189" s="12"/>
      <c r="RAM189" s="12"/>
      <c r="RAN189" s="1"/>
      <c r="RAO189" s="5"/>
      <c r="RAP189" s="29"/>
      <c r="RAQ189" s="37"/>
      <c r="RAR189" s="13"/>
      <c r="RAS189" s="12"/>
      <c r="RAT189" s="12"/>
      <c r="RAU189" s="1"/>
      <c r="RAV189" s="5"/>
      <c r="RAW189" s="29"/>
      <c r="RAX189" s="37"/>
      <c r="RAY189" s="13"/>
      <c r="RAZ189" s="12"/>
      <c r="RBA189" s="12"/>
      <c r="RBB189" s="1"/>
      <c r="RBC189" s="5"/>
      <c r="RBD189" s="29"/>
      <c r="RBE189" s="37"/>
      <c r="RBF189" s="13"/>
      <c r="RBG189" s="12"/>
      <c r="RBH189" s="12"/>
      <c r="RBI189" s="1"/>
      <c r="RBJ189" s="5"/>
      <c r="RBK189" s="29"/>
      <c r="RBL189" s="37"/>
      <c r="RBM189" s="13"/>
      <c r="RBN189" s="12"/>
      <c r="RBO189" s="12"/>
      <c r="RBP189" s="1"/>
      <c r="RBQ189" s="5"/>
      <c r="RBR189" s="29"/>
      <c r="RBS189" s="37"/>
      <c r="RBT189" s="13"/>
      <c r="RBU189" s="12"/>
      <c r="RBV189" s="12"/>
      <c r="RBW189" s="1"/>
      <c r="RBX189" s="5"/>
      <c r="RBY189" s="29"/>
      <c r="RBZ189" s="37"/>
      <c r="RCA189" s="13"/>
      <c r="RCB189" s="12"/>
      <c r="RCC189" s="12"/>
      <c r="RCD189" s="1"/>
      <c r="RCE189" s="5"/>
      <c r="RCF189" s="29"/>
      <c r="RCG189" s="37"/>
      <c r="RCH189" s="13"/>
      <c r="RCI189" s="12"/>
      <c r="RCJ189" s="12"/>
      <c r="RCK189" s="1"/>
      <c r="RCL189" s="5"/>
      <c r="RCM189" s="29"/>
      <c r="RCN189" s="37"/>
      <c r="RCO189" s="13"/>
      <c r="RCP189" s="12"/>
      <c r="RCQ189" s="12"/>
      <c r="RCR189" s="1"/>
      <c r="RCS189" s="5"/>
      <c r="RCT189" s="29"/>
      <c r="RCU189" s="37"/>
      <c r="RCV189" s="13"/>
      <c r="RCW189" s="12"/>
      <c r="RCX189" s="12"/>
      <c r="RCY189" s="1"/>
      <c r="RCZ189" s="5"/>
      <c r="RDA189" s="29"/>
      <c r="RDB189" s="37"/>
      <c r="RDC189" s="13"/>
      <c r="RDD189" s="12"/>
      <c r="RDE189" s="12"/>
      <c r="RDF189" s="1"/>
      <c r="RDG189" s="5"/>
      <c r="RDH189" s="29"/>
      <c r="RDI189" s="37"/>
      <c r="RDJ189" s="13"/>
      <c r="RDK189" s="12"/>
      <c r="RDL189" s="12"/>
      <c r="RDM189" s="1"/>
      <c r="RDN189" s="5"/>
      <c r="RDO189" s="29"/>
      <c r="RDP189" s="37"/>
      <c r="RDQ189" s="13"/>
      <c r="RDR189" s="12"/>
      <c r="RDS189" s="12"/>
      <c r="RDT189" s="1"/>
      <c r="RDU189" s="5"/>
      <c r="RDV189" s="29"/>
      <c r="RDW189" s="37"/>
      <c r="RDX189" s="13"/>
      <c r="RDY189" s="12"/>
      <c r="RDZ189" s="12"/>
      <c r="REA189" s="1"/>
      <c r="REB189" s="5"/>
      <c r="REC189" s="29"/>
      <c r="RED189" s="37"/>
      <c r="REE189" s="13"/>
      <c r="REF189" s="12"/>
      <c r="REG189" s="12"/>
      <c r="REH189" s="1"/>
      <c r="REI189" s="5"/>
      <c r="REJ189" s="29"/>
      <c r="REK189" s="37"/>
      <c r="REL189" s="13"/>
      <c r="REM189" s="12"/>
      <c r="REN189" s="12"/>
      <c r="REO189" s="1"/>
      <c r="REP189" s="5"/>
      <c r="REQ189" s="29"/>
      <c r="RER189" s="37"/>
      <c r="RES189" s="13"/>
      <c r="RET189" s="12"/>
      <c r="REU189" s="12"/>
      <c r="REV189" s="1"/>
      <c r="REW189" s="5"/>
      <c r="REX189" s="29"/>
      <c r="REY189" s="37"/>
      <c r="REZ189" s="13"/>
      <c r="RFA189" s="12"/>
      <c r="RFB189" s="12"/>
      <c r="RFC189" s="1"/>
      <c r="RFD189" s="5"/>
      <c r="RFE189" s="29"/>
      <c r="RFF189" s="37"/>
      <c r="RFG189" s="13"/>
      <c r="RFH189" s="12"/>
      <c r="RFI189" s="12"/>
      <c r="RFJ189" s="1"/>
      <c r="RFK189" s="5"/>
      <c r="RFL189" s="29"/>
      <c r="RFM189" s="37"/>
      <c r="RFN189" s="13"/>
      <c r="RFO189" s="12"/>
      <c r="RFP189" s="12"/>
      <c r="RFQ189" s="1"/>
      <c r="RFR189" s="5"/>
      <c r="RFS189" s="29"/>
      <c r="RFT189" s="37"/>
      <c r="RFU189" s="13"/>
      <c r="RFV189" s="12"/>
      <c r="RFW189" s="12"/>
      <c r="RFX189" s="1"/>
      <c r="RFY189" s="5"/>
      <c r="RFZ189" s="29"/>
      <c r="RGA189" s="37"/>
      <c r="RGB189" s="13"/>
      <c r="RGC189" s="12"/>
      <c r="RGD189" s="12"/>
      <c r="RGE189" s="1"/>
      <c r="RGF189" s="5"/>
      <c r="RGG189" s="29"/>
      <c r="RGH189" s="37"/>
      <c r="RGI189" s="13"/>
      <c r="RGJ189" s="12"/>
      <c r="RGK189" s="12"/>
      <c r="RGL189" s="1"/>
      <c r="RGM189" s="5"/>
      <c r="RGN189" s="29"/>
      <c r="RGO189" s="37"/>
      <c r="RGP189" s="13"/>
      <c r="RGQ189" s="12"/>
      <c r="RGR189" s="12"/>
      <c r="RGS189" s="1"/>
      <c r="RGT189" s="5"/>
      <c r="RGU189" s="29"/>
      <c r="RGV189" s="37"/>
      <c r="RGW189" s="13"/>
      <c r="RGX189" s="12"/>
      <c r="RGY189" s="12"/>
      <c r="RGZ189" s="1"/>
      <c r="RHA189" s="5"/>
      <c r="RHB189" s="29"/>
      <c r="RHC189" s="37"/>
      <c r="RHD189" s="13"/>
      <c r="RHE189" s="12"/>
      <c r="RHF189" s="12"/>
      <c r="RHG189" s="1"/>
      <c r="RHH189" s="5"/>
      <c r="RHI189" s="29"/>
      <c r="RHJ189" s="37"/>
      <c r="RHK189" s="13"/>
      <c r="RHL189" s="12"/>
      <c r="RHM189" s="12"/>
      <c r="RHN189" s="1"/>
      <c r="RHO189" s="5"/>
      <c r="RHP189" s="29"/>
      <c r="RHQ189" s="37"/>
      <c r="RHR189" s="13"/>
      <c r="RHS189" s="12"/>
      <c r="RHT189" s="12"/>
      <c r="RHU189" s="1"/>
      <c r="RHV189" s="5"/>
      <c r="RHW189" s="29"/>
      <c r="RHX189" s="37"/>
      <c r="RHY189" s="13"/>
      <c r="RHZ189" s="12"/>
      <c r="RIA189" s="12"/>
      <c r="RIB189" s="1"/>
      <c r="RIC189" s="5"/>
      <c r="RID189" s="29"/>
      <c r="RIE189" s="37"/>
      <c r="RIF189" s="13"/>
      <c r="RIG189" s="12"/>
      <c r="RIH189" s="12"/>
      <c r="RII189" s="1"/>
      <c r="RIJ189" s="5"/>
      <c r="RIK189" s="29"/>
      <c r="RIL189" s="37"/>
      <c r="RIM189" s="13"/>
      <c r="RIN189" s="12"/>
      <c r="RIO189" s="12"/>
      <c r="RIP189" s="1"/>
      <c r="RIQ189" s="5"/>
      <c r="RIR189" s="29"/>
      <c r="RIS189" s="37"/>
      <c r="RIT189" s="13"/>
      <c r="RIU189" s="12"/>
      <c r="RIV189" s="12"/>
      <c r="RIW189" s="1"/>
      <c r="RIX189" s="5"/>
      <c r="RIY189" s="29"/>
      <c r="RIZ189" s="37"/>
      <c r="RJA189" s="13"/>
      <c r="RJB189" s="12"/>
      <c r="RJC189" s="12"/>
      <c r="RJD189" s="1"/>
      <c r="RJE189" s="5"/>
      <c r="RJF189" s="29"/>
      <c r="RJG189" s="37"/>
      <c r="RJH189" s="13"/>
      <c r="RJI189" s="12"/>
      <c r="RJJ189" s="12"/>
      <c r="RJK189" s="1"/>
      <c r="RJL189" s="5"/>
      <c r="RJM189" s="29"/>
      <c r="RJN189" s="37"/>
      <c r="RJO189" s="13"/>
      <c r="RJP189" s="12"/>
      <c r="RJQ189" s="12"/>
      <c r="RJR189" s="1"/>
      <c r="RJS189" s="5"/>
      <c r="RJT189" s="29"/>
      <c r="RJU189" s="37"/>
      <c r="RJV189" s="13"/>
      <c r="RJW189" s="12"/>
      <c r="RJX189" s="12"/>
      <c r="RJY189" s="1"/>
      <c r="RJZ189" s="5"/>
      <c r="RKA189" s="29"/>
      <c r="RKB189" s="37"/>
      <c r="RKC189" s="13"/>
      <c r="RKD189" s="12"/>
      <c r="RKE189" s="12"/>
      <c r="RKF189" s="1"/>
      <c r="RKG189" s="5"/>
      <c r="RKH189" s="29"/>
      <c r="RKI189" s="37"/>
      <c r="RKJ189" s="13"/>
      <c r="RKK189" s="12"/>
      <c r="RKL189" s="12"/>
      <c r="RKM189" s="1"/>
      <c r="RKN189" s="5"/>
      <c r="RKO189" s="29"/>
      <c r="RKP189" s="37"/>
      <c r="RKQ189" s="13"/>
      <c r="RKR189" s="12"/>
      <c r="RKS189" s="12"/>
      <c r="RKT189" s="1"/>
      <c r="RKU189" s="5"/>
      <c r="RKV189" s="29"/>
      <c r="RKW189" s="37"/>
      <c r="RKX189" s="13"/>
      <c r="RKY189" s="12"/>
      <c r="RKZ189" s="12"/>
      <c r="RLA189" s="1"/>
      <c r="RLB189" s="5"/>
      <c r="RLC189" s="29"/>
      <c r="RLD189" s="37"/>
      <c r="RLE189" s="13"/>
      <c r="RLF189" s="12"/>
      <c r="RLG189" s="12"/>
      <c r="RLH189" s="1"/>
      <c r="RLI189" s="5"/>
      <c r="RLJ189" s="29"/>
      <c r="RLK189" s="37"/>
      <c r="RLL189" s="13"/>
      <c r="RLM189" s="12"/>
      <c r="RLN189" s="12"/>
      <c r="RLO189" s="1"/>
      <c r="RLP189" s="5"/>
      <c r="RLQ189" s="29"/>
      <c r="RLR189" s="37"/>
      <c r="RLS189" s="13"/>
      <c r="RLT189" s="12"/>
      <c r="RLU189" s="12"/>
      <c r="RLV189" s="1"/>
      <c r="RLW189" s="5"/>
      <c r="RLX189" s="29"/>
      <c r="RLY189" s="37"/>
      <c r="RLZ189" s="13"/>
      <c r="RMA189" s="12"/>
      <c r="RMB189" s="12"/>
      <c r="RMC189" s="1"/>
      <c r="RMD189" s="5"/>
      <c r="RME189" s="29"/>
      <c r="RMF189" s="37"/>
      <c r="RMG189" s="13"/>
      <c r="RMH189" s="12"/>
      <c r="RMI189" s="12"/>
      <c r="RMJ189" s="1"/>
      <c r="RMK189" s="5"/>
      <c r="RML189" s="29"/>
      <c r="RMM189" s="37"/>
      <c r="RMN189" s="13"/>
      <c r="RMO189" s="12"/>
      <c r="RMP189" s="12"/>
      <c r="RMQ189" s="1"/>
      <c r="RMR189" s="5"/>
      <c r="RMS189" s="29"/>
      <c r="RMT189" s="37"/>
      <c r="RMU189" s="13"/>
      <c r="RMV189" s="12"/>
      <c r="RMW189" s="12"/>
      <c r="RMX189" s="1"/>
      <c r="RMY189" s="5"/>
      <c r="RMZ189" s="29"/>
      <c r="RNA189" s="37"/>
      <c r="RNB189" s="13"/>
      <c r="RNC189" s="12"/>
      <c r="RND189" s="12"/>
      <c r="RNE189" s="1"/>
      <c r="RNF189" s="5"/>
      <c r="RNG189" s="29"/>
      <c r="RNH189" s="37"/>
      <c r="RNI189" s="13"/>
      <c r="RNJ189" s="12"/>
      <c r="RNK189" s="12"/>
      <c r="RNL189" s="1"/>
      <c r="RNM189" s="5"/>
      <c r="RNN189" s="29"/>
      <c r="RNO189" s="37"/>
      <c r="RNP189" s="13"/>
      <c r="RNQ189" s="12"/>
      <c r="RNR189" s="12"/>
      <c r="RNS189" s="1"/>
      <c r="RNT189" s="5"/>
      <c r="RNU189" s="29"/>
      <c r="RNV189" s="37"/>
      <c r="RNW189" s="13"/>
      <c r="RNX189" s="12"/>
      <c r="RNY189" s="12"/>
      <c r="RNZ189" s="1"/>
      <c r="ROA189" s="5"/>
      <c r="ROB189" s="29"/>
      <c r="ROC189" s="37"/>
      <c r="ROD189" s="13"/>
      <c r="ROE189" s="12"/>
      <c r="ROF189" s="12"/>
      <c r="ROG189" s="1"/>
      <c r="ROH189" s="5"/>
      <c r="ROI189" s="29"/>
      <c r="ROJ189" s="37"/>
      <c r="ROK189" s="13"/>
      <c r="ROL189" s="12"/>
      <c r="ROM189" s="12"/>
      <c r="RON189" s="1"/>
      <c r="ROO189" s="5"/>
      <c r="ROP189" s="29"/>
      <c r="ROQ189" s="37"/>
      <c r="ROR189" s="13"/>
      <c r="ROS189" s="12"/>
      <c r="ROT189" s="12"/>
      <c r="ROU189" s="1"/>
      <c r="ROV189" s="5"/>
      <c r="ROW189" s="29"/>
      <c r="ROX189" s="37"/>
      <c r="ROY189" s="13"/>
      <c r="ROZ189" s="12"/>
      <c r="RPA189" s="12"/>
      <c r="RPB189" s="1"/>
      <c r="RPC189" s="5"/>
      <c r="RPD189" s="29"/>
      <c r="RPE189" s="37"/>
      <c r="RPF189" s="13"/>
      <c r="RPG189" s="12"/>
      <c r="RPH189" s="12"/>
      <c r="RPI189" s="1"/>
      <c r="RPJ189" s="5"/>
      <c r="RPK189" s="29"/>
      <c r="RPL189" s="37"/>
      <c r="RPM189" s="13"/>
      <c r="RPN189" s="12"/>
      <c r="RPO189" s="12"/>
      <c r="RPP189" s="1"/>
      <c r="RPQ189" s="5"/>
      <c r="RPR189" s="29"/>
      <c r="RPS189" s="37"/>
      <c r="RPT189" s="13"/>
      <c r="RPU189" s="12"/>
      <c r="RPV189" s="12"/>
      <c r="RPW189" s="1"/>
      <c r="RPX189" s="5"/>
      <c r="RPY189" s="29"/>
      <c r="RPZ189" s="37"/>
      <c r="RQA189" s="13"/>
      <c r="RQB189" s="12"/>
      <c r="RQC189" s="12"/>
      <c r="RQD189" s="1"/>
      <c r="RQE189" s="5"/>
      <c r="RQF189" s="29"/>
      <c r="RQG189" s="37"/>
      <c r="RQH189" s="13"/>
      <c r="RQI189" s="12"/>
      <c r="RQJ189" s="12"/>
      <c r="RQK189" s="1"/>
      <c r="RQL189" s="5"/>
      <c r="RQM189" s="29"/>
      <c r="RQN189" s="37"/>
      <c r="RQO189" s="13"/>
      <c r="RQP189" s="12"/>
      <c r="RQQ189" s="12"/>
      <c r="RQR189" s="1"/>
      <c r="RQS189" s="5"/>
      <c r="RQT189" s="29"/>
      <c r="RQU189" s="37"/>
      <c r="RQV189" s="13"/>
      <c r="RQW189" s="12"/>
      <c r="RQX189" s="12"/>
      <c r="RQY189" s="1"/>
      <c r="RQZ189" s="5"/>
      <c r="RRA189" s="29"/>
      <c r="RRB189" s="37"/>
      <c r="RRC189" s="13"/>
      <c r="RRD189" s="12"/>
      <c r="RRE189" s="12"/>
      <c r="RRF189" s="1"/>
      <c r="RRG189" s="5"/>
      <c r="RRH189" s="29"/>
      <c r="RRI189" s="37"/>
      <c r="RRJ189" s="13"/>
      <c r="RRK189" s="12"/>
      <c r="RRL189" s="12"/>
      <c r="RRM189" s="1"/>
      <c r="RRN189" s="5"/>
      <c r="RRO189" s="29"/>
      <c r="RRP189" s="37"/>
      <c r="RRQ189" s="13"/>
      <c r="RRR189" s="12"/>
      <c r="RRS189" s="12"/>
      <c r="RRT189" s="1"/>
      <c r="RRU189" s="5"/>
      <c r="RRV189" s="29"/>
      <c r="RRW189" s="37"/>
      <c r="RRX189" s="13"/>
      <c r="RRY189" s="12"/>
      <c r="RRZ189" s="12"/>
      <c r="RSA189" s="1"/>
      <c r="RSB189" s="5"/>
      <c r="RSC189" s="29"/>
      <c r="RSD189" s="37"/>
      <c r="RSE189" s="13"/>
      <c r="RSF189" s="12"/>
      <c r="RSG189" s="12"/>
      <c r="RSH189" s="1"/>
      <c r="RSI189" s="5"/>
      <c r="RSJ189" s="29"/>
      <c r="RSK189" s="37"/>
      <c r="RSL189" s="13"/>
      <c r="RSM189" s="12"/>
      <c r="RSN189" s="12"/>
      <c r="RSO189" s="1"/>
      <c r="RSP189" s="5"/>
      <c r="RSQ189" s="29"/>
      <c r="RSR189" s="37"/>
      <c r="RSS189" s="13"/>
      <c r="RST189" s="12"/>
      <c r="RSU189" s="12"/>
      <c r="RSV189" s="1"/>
      <c r="RSW189" s="5"/>
      <c r="RSX189" s="29"/>
      <c r="RSY189" s="37"/>
      <c r="RSZ189" s="13"/>
      <c r="RTA189" s="12"/>
      <c r="RTB189" s="12"/>
      <c r="RTC189" s="1"/>
      <c r="RTD189" s="5"/>
      <c r="RTE189" s="29"/>
      <c r="RTF189" s="37"/>
      <c r="RTG189" s="13"/>
      <c r="RTH189" s="12"/>
      <c r="RTI189" s="12"/>
      <c r="RTJ189" s="1"/>
      <c r="RTK189" s="5"/>
      <c r="RTL189" s="29"/>
      <c r="RTM189" s="37"/>
      <c r="RTN189" s="13"/>
      <c r="RTO189" s="12"/>
      <c r="RTP189" s="12"/>
      <c r="RTQ189" s="1"/>
      <c r="RTR189" s="5"/>
      <c r="RTS189" s="29"/>
      <c r="RTT189" s="37"/>
      <c r="RTU189" s="13"/>
      <c r="RTV189" s="12"/>
      <c r="RTW189" s="12"/>
      <c r="RTX189" s="1"/>
      <c r="RTY189" s="5"/>
      <c r="RTZ189" s="29"/>
      <c r="RUA189" s="37"/>
      <c r="RUB189" s="13"/>
      <c r="RUC189" s="12"/>
      <c r="RUD189" s="12"/>
      <c r="RUE189" s="1"/>
      <c r="RUF189" s="5"/>
      <c r="RUG189" s="29"/>
      <c r="RUH189" s="37"/>
      <c r="RUI189" s="13"/>
      <c r="RUJ189" s="12"/>
      <c r="RUK189" s="12"/>
      <c r="RUL189" s="1"/>
      <c r="RUM189" s="5"/>
      <c r="RUN189" s="29"/>
      <c r="RUO189" s="37"/>
      <c r="RUP189" s="13"/>
      <c r="RUQ189" s="12"/>
      <c r="RUR189" s="12"/>
      <c r="RUS189" s="1"/>
      <c r="RUT189" s="5"/>
      <c r="RUU189" s="29"/>
      <c r="RUV189" s="37"/>
      <c r="RUW189" s="13"/>
      <c r="RUX189" s="12"/>
      <c r="RUY189" s="12"/>
      <c r="RUZ189" s="1"/>
      <c r="RVA189" s="5"/>
      <c r="RVB189" s="29"/>
      <c r="RVC189" s="37"/>
      <c r="RVD189" s="13"/>
      <c r="RVE189" s="12"/>
      <c r="RVF189" s="12"/>
      <c r="RVG189" s="1"/>
      <c r="RVH189" s="5"/>
      <c r="RVI189" s="29"/>
      <c r="RVJ189" s="37"/>
      <c r="RVK189" s="13"/>
      <c r="RVL189" s="12"/>
      <c r="RVM189" s="12"/>
      <c r="RVN189" s="1"/>
      <c r="RVO189" s="5"/>
      <c r="RVP189" s="29"/>
      <c r="RVQ189" s="37"/>
      <c r="RVR189" s="13"/>
      <c r="RVS189" s="12"/>
      <c r="RVT189" s="12"/>
      <c r="RVU189" s="1"/>
      <c r="RVV189" s="5"/>
      <c r="RVW189" s="29"/>
      <c r="RVX189" s="37"/>
      <c r="RVY189" s="13"/>
      <c r="RVZ189" s="12"/>
      <c r="RWA189" s="12"/>
      <c r="RWB189" s="1"/>
      <c r="RWC189" s="5"/>
      <c r="RWD189" s="29"/>
      <c r="RWE189" s="37"/>
      <c r="RWF189" s="13"/>
      <c r="RWG189" s="12"/>
      <c r="RWH189" s="12"/>
      <c r="RWI189" s="1"/>
      <c r="RWJ189" s="5"/>
      <c r="RWK189" s="29"/>
      <c r="RWL189" s="37"/>
      <c r="RWM189" s="13"/>
      <c r="RWN189" s="12"/>
      <c r="RWO189" s="12"/>
      <c r="RWP189" s="1"/>
      <c r="RWQ189" s="5"/>
      <c r="RWR189" s="29"/>
      <c r="RWS189" s="37"/>
      <c r="RWT189" s="13"/>
      <c r="RWU189" s="12"/>
      <c r="RWV189" s="12"/>
      <c r="RWW189" s="1"/>
      <c r="RWX189" s="5"/>
      <c r="RWY189" s="29"/>
      <c r="RWZ189" s="37"/>
      <c r="RXA189" s="13"/>
      <c r="RXB189" s="12"/>
      <c r="RXC189" s="12"/>
      <c r="RXD189" s="1"/>
      <c r="RXE189" s="5"/>
      <c r="RXF189" s="29"/>
      <c r="RXG189" s="37"/>
      <c r="RXH189" s="13"/>
      <c r="RXI189" s="12"/>
      <c r="RXJ189" s="12"/>
      <c r="RXK189" s="1"/>
      <c r="RXL189" s="5"/>
      <c r="RXM189" s="29"/>
      <c r="RXN189" s="37"/>
      <c r="RXO189" s="13"/>
      <c r="RXP189" s="12"/>
      <c r="RXQ189" s="12"/>
      <c r="RXR189" s="1"/>
      <c r="RXS189" s="5"/>
      <c r="RXT189" s="29"/>
      <c r="RXU189" s="37"/>
      <c r="RXV189" s="13"/>
      <c r="RXW189" s="12"/>
      <c r="RXX189" s="12"/>
      <c r="RXY189" s="1"/>
      <c r="RXZ189" s="5"/>
      <c r="RYA189" s="29"/>
      <c r="RYB189" s="37"/>
      <c r="RYC189" s="13"/>
      <c r="RYD189" s="12"/>
      <c r="RYE189" s="12"/>
      <c r="RYF189" s="1"/>
      <c r="RYG189" s="5"/>
      <c r="RYH189" s="29"/>
      <c r="RYI189" s="37"/>
      <c r="RYJ189" s="13"/>
      <c r="RYK189" s="12"/>
      <c r="RYL189" s="12"/>
      <c r="RYM189" s="1"/>
      <c r="RYN189" s="5"/>
      <c r="RYO189" s="29"/>
      <c r="RYP189" s="37"/>
      <c r="RYQ189" s="13"/>
      <c r="RYR189" s="12"/>
      <c r="RYS189" s="12"/>
      <c r="RYT189" s="1"/>
      <c r="RYU189" s="5"/>
      <c r="RYV189" s="29"/>
      <c r="RYW189" s="37"/>
      <c r="RYX189" s="13"/>
      <c r="RYY189" s="12"/>
      <c r="RYZ189" s="12"/>
      <c r="RZA189" s="1"/>
      <c r="RZB189" s="5"/>
      <c r="RZC189" s="29"/>
      <c r="RZD189" s="37"/>
      <c r="RZE189" s="13"/>
      <c r="RZF189" s="12"/>
      <c r="RZG189" s="12"/>
      <c r="RZH189" s="1"/>
      <c r="RZI189" s="5"/>
      <c r="RZJ189" s="29"/>
      <c r="RZK189" s="37"/>
      <c r="RZL189" s="13"/>
      <c r="RZM189" s="12"/>
      <c r="RZN189" s="12"/>
      <c r="RZO189" s="1"/>
      <c r="RZP189" s="5"/>
      <c r="RZQ189" s="29"/>
      <c r="RZR189" s="37"/>
      <c r="RZS189" s="13"/>
      <c r="RZT189" s="12"/>
      <c r="RZU189" s="12"/>
      <c r="RZV189" s="1"/>
      <c r="RZW189" s="5"/>
      <c r="RZX189" s="29"/>
      <c r="RZY189" s="37"/>
      <c r="RZZ189" s="13"/>
      <c r="SAA189" s="12"/>
      <c r="SAB189" s="12"/>
      <c r="SAC189" s="1"/>
      <c r="SAD189" s="5"/>
      <c r="SAE189" s="29"/>
      <c r="SAF189" s="37"/>
      <c r="SAG189" s="13"/>
      <c r="SAH189" s="12"/>
      <c r="SAI189" s="12"/>
      <c r="SAJ189" s="1"/>
      <c r="SAK189" s="5"/>
      <c r="SAL189" s="29"/>
      <c r="SAM189" s="37"/>
      <c r="SAN189" s="13"/>
      <c r="SAO189" s="12"/>
      <c r="SAP189" s="12"/>
      <c r="SAQ189" s="1"/>
      <c r="SAR189" s="5"/>
      <c r="SAS189" s="29"/>
      <c r="SAT189" s="37"/>
      <c r="SAU189" s="13"/>
      <c r="SAV189" s="12"/>
      <c r="SAW189" s="12"/>
      <c r="SAX189" s="1"/>
      <c r="SAY189" s="5"/>
      <c r="SAZ189" s="29"/>
      <c r="SBA189" s="37"/>
      <c r="SBB189" s="13"/>
      <c r="SBC189" s="12"/>
      <c r="SBD189" s="12"/>
      <c r="SBE189" s="1"/>
      <c r="SBF189" s="5"/>
      <c r="SBG189" s="29"/>
      <c r="SBH189" s="37"/>
      <c r="SBI189" s="13"/>
      <c r="SBJ189" s="12"/>
      <c r="SBK189" s="12"/>
      <c r="SBL189" s="1"/>
      <c r="SBM189" s="5"/>
      <c r="SBN189" s="29"/>
      <c r="SBO189" s="37"/>
      <c r="SBP189" s="13"/>
      <c r="SBQ189" s="12"/>
      <c r="SBR189" s="12"/>
      <c r="SBS189" s="1"/>
      <c r="SBT189" s="5"/>
      <c r="SBU189" s="29"/>
      <c r="SBV189" s="37"/>
      <c r="SBW189" s="13"/>
      <c r="SBX189" s="12"/>
      <c r="SBY189" s="12"/>
      <c r="SBZ189" s="1"/>
      <c r="SCA189" s="5"/>
      <c r="SCB189" s="29"/>
      <c r="SCC189" s="37"/>
      <c r="SCD189" s="13"/>
      <c r="SCE189" s="12"/>
      <c r="SCF189" s="12"/>
      <c r="SCG189" s="1"/>
      <c r="SCH189" s="5"/>
      <c r="SCI189" s="29"/>
      <c r="SCJ189" s="37"/>
      <c r="SCK189" s="13"/>
      <c r="SCL189" s="12"/>
      <c r="SCM189" s="12"/>
      <c r="SCN189" s="1"/>
      <c r="SCO189" s="5"/>
      <c r="SCP189" s="29"/>
      <c r="SCQ189" s="37"/>
      <c r="SCR189" s="13"/>
      <c r="SCS189" s="12"/>
      <c r="SCT189" s="12"/>
      <c r="SCU189" s="1"/>
      <c r="SCV189" s="5"/>
      <c r="SCW189" s="29"/>
      <c r="SCX189" s="37"/>
      <c r="SCY189" s="13"/>
      <c r="SCZ189" s="12"/>
      <c r="SDA189" s="12"/>
      <c r="SDB189" s="1"/>
      <c r="SDC189" s="5"/>
      <c r="SDD189" s="29"/>
      <c r="SDE189" s="37"/>
      <c r="SDF189" s="13"/>
      <c r="SDG189" s="12"/>
      <c r="SDH189" s="12"/>
      <c r="SDI189" s="1"/>
      <c r="SDJ189" s="5"/>
      <c r="SDK189" s="29"/>
      <c r="SDL189" s="37"/>
      <c r="SDM189" s="13"/>
      <c r="SDN189" s="12"/>
      <c r="SDO189" s="12"/>
      <c r="SDP189" s="1"/>
      <c r="SDQ189" s="5"/>
      <c r="SDR189" s="29"/>
      <c r="SDS189" s="37"/>
      <c r="SDT189" s="13"/>
      <c r="SDU189" s="12"/>
      <c r="SDV189" s="12"/>
      <c r="SDW189" s="1"/>
      <c r="SDX189" s="5"/>
      <c r="SDY189" s="29"/>
      <c r="SDZ189" s="37"/>
      <c r="SEA189" s="13"/>
      <c r="SEB189" s="12"/>
      <c r="SEC189" s="12"/>
      <c r="SED189" s="1"/>
      <c r="SEE189" s="5"/>
      <c r="SEF189" s="29"/>
      <c r="SEG189" s="37"/>
      <c r="SEH189" s="13"/>
      <c r="SEI189" s="12"/>
      <c r="SEJ189" s="12"/>
      <c r="SEK189" s="1"/>
      <c r="SEL189" s="5"/>
      <c r="SEM189" s="29"/>
      <c r="SEN189" s="37"/>
      <c r="SEO189" s="13"/>
      <c r="SEP189" s="12"/>
      <c r="SEQ189" s="12"/>
      <c r="SER189" s="1"/>
      <c r="SES189" s="5"/>
      <c r="SET189" s="29"/>
      <c r="SEU189" s="37"/>
      <c r="SEV189" s="13"/>
      <c r="SEW189" s="12"/>
      <c r="SEX189" s="12"/>
      <c r="SEY189" s="1"/>
      <c r="SEZ189" s="5"/>
      <c r="SFA189" s="29"/>
      <c r="SFB189" s="37"/>
      <c r="SFC189" s="13"/>
      <c r="SFD189" s="12"/>
      <c r="SFE189" s="12"/>
      <c r="SFF189" s="1"/>
      <c r="SFG189" s="5"/>
      <c r="SFH189" s="29"/>
      <c r="SFI189" s="37"/>
      <c r="SFJ189" s="13"/>
      <c r="SFK189" s="12"/>
      <c r="SFL189" s="12"/>
      <c r="SFM189" s="1"/>
      <c r="SFN189" s="5"/>
      <c r="SFO189" s="29"/>
      <c r="SFP189" s="37"/>
      <c r="SFQ189" s="13"/>
      <c r="SFR189" s="12"/>
      <c r="SFS189" s="12"/>
      <c r="SFT189" s="1"/>
      <c r="SFU189" s="5"/>
      <c r="SFV189" s="29"/>
      <c r="SFW189" s="37"/>
      <c r="SFX189" s="13"/>
      <c r="SFY189" s="12"/>
      <c r="SFZ189" s="12"/>
      <c r="SGA189" s="1"/>
      <c r="SGB189" s="5"/>
      <c r="SGC189" s="29"/>
      <c r="SGD189" s="37"/>
      <c r="SGE189" s="13"/>
      <c r="SGF189" s="12"/>
      <c r="SGG189" s="12"/>
      <c r="SGH189" s="1"/>
      <c r="SGI189" s="5"/>
      <c r="SGJ189" s="29"/>
      <c r="SGK189" s="37"/>
      <c r="SGL189" s="13"/>
      <c r="SGM189" s="12"/>
      <c r="SGN189" s="12"/>
      <c r="SGO189" s="1"/>
      <c r="SGP189" s="5"/>
      <c r="SGQ189" s="29"/>
      <c r="SGR189" s="37"/>
      <c r="SGS189" s="13"/>
      <c r="SGT189" s="12"/>
      <c r="SGU189" s="12"/>
      <c r="SGV189" s="1"/>
      <c r="SGW189" s="5"/>
      <c r="SGX189" s="29"/>
      <c r="SGY189" s="37"/>
      <c r="SGZ189" s="13"/>
      <c r="SHA189" s="12"/>
      <c r="SHB189" s="12"/>
      <c r="SHC189" s="1"/>
      <c r="SHD189" s="5"/>
      <c r="SHE189" s="29"/>
      <c r="SHF189" s="37"/>
      <c r="SHG189" s="13"/>
      <c r="SHH189" s="12"/>
      <c r="SHI189" s="12"/>
      <c r="SHJ189" s="1"/>
      <c r="SHK189" s="5"/>
      <c r="SHL189" s="29"/>
      <c r="SHM189" s="37"/>
      <c r="SHN189" s="13"/>
      <c r="SHO189" s="12"/>
      <c r="SHP189" s="12"/>
      <c r="SHQ189" s="1"/>
      <c r="SHR189" s="5"/>
      <c r="SHS189" s="29"/>
      <c r="SHT189" s="37"/>
      <c r="SHU189" s="13"/>
      <c r="SHV189" s="12"/>
      <c r="SHW189" s="12"/>
      <c r="SHX189" s="1"/>
      <c r="SHY189" s="5"/>
      <c r="SHZ189" s="29"/>
      <c r="SIA189" s="37"/>
      <c r="SIB189" s="13"/>
      <c r="SIC189" s="12"/>
      <c r="SID189" s="12"/>
      <c r="SIE189" s="1"/>
      <c r="SIF189" s="5"/>
      <c r="SIG189" s="29"/>
      <c r="SIH189" s="37"/>
      <c r="SII189" s="13"/>
      <c r="SIJ189" s="12"/>
      <c r="SIK189" s="12"/>
      <c r="SIL189" s="1"/>
      <c r="SIM189" s="5"/>
      <c r="SIN189" s="29"/>
      <c r="SIO189" s="37"/>
      <c r="SIP189" s="13"/>
      <c r="SIQ189" s="12"/>
      <c r="SIR189" s="12"/>
      <c r="SIS189" s="1"/>
      <c r="SIT189" s="5"/>
      <c r="SIU189" s="29"/>
      <c r="SIV189" s="37"/>
      <c r="SIW189" s="13"/>
      <c r="SIX189" s="12"/>
      <c r="SIY189" s="12"/>
      <c r="SIZ189" s="1"/>
      <c r="SJA189" s="5"/>
      <c r="SJB189" s="29"/>
      <c r="SJC189" s="37"/>
      <c r="SJD189" s="13"/>
      <c r="SJE189" s="12"/>
      <c r="SJF189" s="12"/>
      <c r="SJG189" s="1"/>
      <c r="SJH189" s="5"/>
      <c r="SJI189" s="29"/>
      <c r="SJJ189" s="37"/>
      <c r="SJK189" s="13"/>
      <c r="SJL189" s="12"/>
      <c r="SJM189" s="12"/>
      <c r="SJN189" s="1"/>
      <c r="SJO189" s="5"/>
      <c r="SJP189" s="29"/>
      <c r="SJQ189" s="37"/>
      <c r="SJR189" s="13"/>
      <c r="SJS189" s="12"/>
      <c r="SJT189" s="12"/>
      <c r="SJU189" s="1"/>
      <c r="SJV189" s="5"/>
      <c r="SJW189" s="29"/>
      <c r="SJX189" s="37"/>
      <c r="SJY189" s="13"/>
      <c r="SJZ189" s="12"/>
      <c r="SKA189" s="12"/>
      <c r="SKB189" s="1"/>
      <c r="SKC189" s="5"/>
      <c r="SKD189" s="29"/>
      <c r="SKE189" s="37"/>
      <c r="SKF189" s="13"/>
      <c r="SKG189" s="12"/>
      <c r="SKH189" s="12"/>
      <c r="SKI189" s="1"/>
      <c r="SKJ189" s="5"/>
      <c r="SKK189" s="29"/>
      <c r="SKL189" s="37"/>
      <c r="SKM189" s="13"/>
      <c r="SKN189" s="12"/>
      <c r="SKO189" s="12"/>
      <c r="SKP189" s="1"/>
      <c r="SKQ189" s="5"/>
      <c r="SKR189" s="29"/>
      <c r="SKS189" s="37"/>
      <c r="SKT189" s="13"/>
      <c r="SKU189" s="12"/>
      <c r="SKV189" s="12"/>
      <c r="SKW189" s="1"/>
      <c r="SKX189" s="5"/>
      <c r="SKY189" s="29"/>
      <c r="SKZ189" s="37"/>
      <c r="SLA189" s="13"/>
      <c r="SLB189" s="12"/>
      <c r="SLC189" s="12"/>
      <c r="SLD189" s="1"/>
      <c r="SLE189" s="5"/>
      <c r="SLF189" s="29"/>
      <c r="SLG189" s="37"/>
      <c r="SLH189" s="13"/>
      <c r="SLI189" s="12"/>
      <c r="SLJ189" s="12"/>
      <c r="SLK189" s="1"/>
      <c r="SLL189" s="5"/>
      <c r="SLM189" s="29"/>
      <c r="SLN189" s="37"/>
      <c r="SLO189" s="13"/>
      <c r="SLP189" s="12"/>
      <c r="SLQ189" s="12"/>
      <c r="SLR189" s="1"/>
      <c r="SLS189" s="5"/>
      <c r="SLT189" s="29"/>
      <c r="SLU189" s="37"/>
      <c r="SLV189" s="13"/>
      <c r="SLW189" s="12"/>
      <c r="SLX189" s="12"/>
      <c r="SLY189" s="1"/>
      <c r="SLZ189" s="5"/>
      <c r="SMA189" s="29"/>
      <c r="SMB189" s="37"/>
      <c r="SMC189" s="13"/>
      <c r="SMD189" s="12"/>
      <c r="SME189" s="12"/>
      <c r="SMF189" s="1"/>
      <c r="SMG189" s="5"/>
      <c r="SMH189" s="29"/>
      <c r="SMI189" s="37"/>
      <c r="SMJ189" s="13"/>
      <c r="SMK189" s="12"/>
      <c r="SML189" s="12"/>
      <c r="SMM189" s="1"/>
      <c r="SMN189" s="5"/>
      <c r="SMO189" s="29"/>
      <c r="SMP189" s="37"/>
      <c r="SMQ189" s="13"/>
      <c r="SMR189" s="12"/>
      <c r="SMS189" s="12"/>
      <c r="SMT189" s="1"/>
      <c r="SMU189" s="5"/>
      <c r="SMV189" s="29"/>
      <c r="SMW189" s="37"/>
      <c r="SMX189" s="13"/>
      <c r="SMY189" s="12"/>
      <c r="SMZ189" s="12"/>
      <c r="SNA189" s="1"/>
      <c r="SNB189" s="5"/>
      <c r="SNC189" s="29"/>
      <c r="SND189" s="37"/>
      <c r="SNE189" s="13"/>
      <c r="SNF189" s="12"/>
      <c r="SNG189" s="12"/>
      <c r="SNH189" s="1"/>
      <c r="SNI189" s="5"/>
      <c r="SNJ189" s="29"/>
      <c r="SNK189" s="37"/>
      <c r="SNL189" s="13"/>
      <c r="SNM189" s="12"/>
      <c r="SNN189" s="12"/>
      <c r="SNO189" s="1"/>
      <c r="SNP189" s="5"/>
      <c r="SNQ189" s="29"/>
      <c r="SNR189" s="37"/>
      <c r="SNS189" s="13"/>
      <c r="SNT189" s="12"/>
      <c r="SNU189" s="12"/>
      <c r="SNV189" s="1"/>
      <c r="SNW189" s="5"/>
      <c r="SNX189" s="29"/>
      <c r="SNY189" s="37"/>
      <c r="SNZ189" s="13"/>
      <c r="SOA189" s="12"/>
      <c r="SOB189" s="12"/>
      <c r="SOC189" s="1"/>
      <c r="SOD189" s="5"/>
      <c r="SOE189" s="29"/>
      <c r="SOF189" s="37"/>
      <c r="SOG189" s="13"/>
      <c r="SOH189" s="12"/>
      <c r="SOI189" s="12"/>
      <c r="SOJ189" s="1"/>
      <c r="SOK189" s="5"/>
      <c r="SOL189" s="29"/>
      <c r="SOM189" s="37"/>
      <c r="SON189" s="13"/>
      <c r="SOO189" s="12"/>
      <c r="SOP189" s="12"/>
      <c r="SOQ189" s="1"/>
      <c r="SOR189" s="5"/>
      <c r="SOS189" s="29"/>
      <c r="SOT189" s="37"/>
      <c r="SOU189" s="13"/>
      <c r="SOV189" s="12"/>
      <c r="SOW189" s="12"/>
      <c r="SOX189" s="1"/>
      <c r="SOY189" s="5"/>
      <c r="SOZ189" s="29"/>
      <c r="SPA189" s="37"/>
      <c r="SPB189" s="13"/>
      <c r="SPC189" s="12"/>
      <c r="SPD189" s="12"/>
      <c r="SPE189" s="1"/>
      <c r="SPF189" s="5"/>
      <c r="SPG189" s="29"/>
      <c r="SPH189" s="37"/>
      <c r="SPI189" s="13"/>
      <c r="SPJ189" s="12"/>
      <c r="SPK189" s="12"/>
      <c r="SPL189" s="1"/>
      <c r="SPM189" s="5"/>
      <c r="SPN189" s="29"/>
      <c r="SPO189" s="37"/>
      <c r="SPP189" s="13"/>
      <c r="SPQ189" s="12"/>
      <c r="SPR189" s="12"/>
      <c r="SPS189" s="1"/>
      <c r="SPT189" s="5"/>
      <c r="SPU189" s="29"/>
      <c r="SPV189" s="37"/>
      <c r="SPW189" s="13"/>
      <c r="SPX189" s="12"/>
      <c r="SPY189" s="12"/>
      <c r="SPZ189" s="1"/>
      <c r="SQA189" s="5"/>
      <c r="SQB189" s="29"/>
      <c r="SQC189" s="37"/>
      <c r="SQD189" s="13"/>
      <c r="SQE189" s="12"/>
      <c r="SQF189" s="12"/>
      <c r="SQG189" s="1"/>
      <c r="SQH189" s="5"/>
      <c r="SQI189" s="29"/>
      <c r="SQJ189" s="37"/>
      <c r="SQK189" s="13"/>
      <c r="SQL189" s="12"/>
      <c r="SQM189" s="12"/>
      <c r="SQN189" s="1"/>
      <c r="SQO189" s="5"/>
      <c r="SQP189" s="29"/>
      <c r="SQQ189" s="37"/>
      <c r="SQR189" s="13"/>
      <c r="SQS189" s="12"/>
      <c r="SQT189" s="12"/>
      <c r="SQU189" s="1"/>
      <c r="SQV189" s="5"/>
      <c r="SQW189" s="29"/>
      <c r="SQX189" s="37"/>
      <c r="SQY189" s="13"/>
      <c r="SQZ189" s="12"/>
      <c r="SRA189" s="12"/>
      <c r="SRB189" s="1"/>
      <c r="SRC189" s="5"/>
      <c r="SRD189" s="29"/>
      <c r="SRE189" s="37"/>
      <c r="SRF189" s="13"/>
      <c r="SRG189" s="12"/>
      <c r="SRH189" s="12"/>
      <c r="SRI189" s="1"/>
      <c r="SRJ189" s="5"/>
      <c r="SRK189" s="29"/>
      <c r="SRL189" s="37"/>
      <c r="SRM189" s="13"/>
      <c r="SRN189" s="12"/>
      <c r="SRO189" s="12"/>
      <c r="SRP189" s="1"/>
      <c r="SRQ189" s="5"/>
      <c r="SRR189" s="29"/>
      <c r="SRS189" s="37"/>
      <c r="SRT189" s="13"/>
      <c r="SRU189" s="12"/>
      <c r="SRV189" s="12"/>
      <c r="SRW189" s="1"/>
      <c r="SRX189" s="5"/>
      <c r="SRY189" s="29"/>
      <c r="SRZ189" s="37"/>
      <c r="SSA189" s="13"/>
      <c r="SSB189" s="12"/>
      <c r="SSC189" s="12"/>
      <c r="SSD189" s="1"/>
      <c r="SSE189" s="5"/>
      <c r="SSF189" s="29"/>
      <c r="SSG189" s="37"/>
      <c r="SSH189" s="13"/>
      <c r="SSI189" s="12"/>
      <c r="SSJ189" s="12"/>
      <c r="SSK189" s="1"/>
      <c r="SSL189" s="5"/>
      <c r="SSM189" s="29"/>
      <c r="SSN189" s="37"/>
      <c r="SSO189" s="13"/>
      <c r="SSP189" s="12"/>
      <c r="SSQ189" s="12"/>
      <c r="SSR189" s="1"/>
      <c r="SSS189" s="5"/>
      <c r="SST189" s="29"/>
      <c r="SSU189" s="37"/>
      <c r="SSV189" s="13"/>
      <c r="SSW189" s="12"/>
      <c r="SSX189" s="12"/>
      <c r="SSY189" s="1"/>
      <c r="SSZ189" s="5"/>
      <c r="STA189" s="29"/>
      <c r="STB189" s="37"/>
      <c r="STC189" s="13"/>
      <c r="STD189" s="12"/>
      <c r="STE189" s="12"/>
      <c r="STF189" s="1"/>
      <c r="STG189" s="5"/>
      <c r="STH189" s="29"/>
      <c r="STI189" s="37"/>
      <c r="STJ189" s="13"/>
      <c r="STK189" s="12"/>
      <c r="STL189" s="12"/>
      <c r="STM189" s="1"/>
      <c r="STN189" s="5"/>
      <c r="STO189" s="29"/>
      <c r="STP189" s="37"/>
      <c r="STQ189" s="13"/>
      <c r="STR189" s="12"/>
      <c r="STS189" s="12"/>
      <c r="STT189" s="1"/>
      <c r="STU189" s="5"/>
      <c r="STV189" s="29"/>
      <c r="STW189" s="37"/>
      <c r="STX189" s="13"/>
      <c r="STY189" s="12"/>
      <c r="STZ189" s="12"/>
      <c r="SUA189" s="1"/>
      <c r="SUB189" s="5"/>
      <c r="SUC189" s="29"/>
      <c r="SUD189" s="37"/>
      <c r="SUE189" s="13"/>
      <c r="SUF189" s="12"/>
      <c r="SUG189" s="12"/>
      <c r="SUH189" s="1"/>
      <c r="SUI189" s="5"/>
      <c r="SUJ189" s="29"/>
      <c r="SUK189" s="37"/>
      <c r="SUL189" s="13"/>
      <c r="SUM189" s="12"/>
      <c r="SUN189" s="12"/>
      <c r="SUO189" s="1"/>
      <c r="SUP189" s="5"/>
      <c r="SUQ189" s="29"/>
      <c r="SUR189" s="37"/>
      <c r="SUS189" s="13"/>
      <c r="SUT189" s="12"/>
      <c r="SUU189" s="12"/>
      <c r="SUV189" s="1"/>
      <c r="SUW189" s="5"/>
      <c r="SUX189" s="29"/>
      <c r="SUY189" s="37"/>
      <c r="SUZ189" s="13"/>
      <c r="SVA189" s="12"/>
      <c r="SVB189" s="12"/>
      <c r="SVC189" s="1"/>
      <c r="SVD189" s="5"/>
      <c r="SVE189" s="29"/>
      <c r="SVF189" s="37"/>
      <c r="SVG189" s="13"/>
      <c r="SVH189" s="12"/>
      <c r="SVI189" s="12"/>
      <c r="SVJ189" s="1"/>
      <c r="SVK189" s="5"/>
      <c r="SVL189" s="29"/>
      <c r="SVM189" s="37"/>
      <c r="SVN189" s="13"/>
      <c r="SVO189" s="12"/>
      <c r="SVP189" s="12"/>
      <c r="SVQ189" s="1"/>
      <c r="SVR189" s="5"/>
      <c r="SVS189" s="29"/>
      <c r="SVT189" s="37"/>
      <c r="SVU189" s="13"/>
      <c r="SVV189" s="12"/>
      <c r="SVW189" s="12"/>
      <c r="SVX189" s="1"/>
      <c r="SVY189" s="5"/>
      <c r="SVZ189" s="29"/>
      <c r="SWA189" s="37"/>
      <c r="SWB189" s="13"/>
      <c r="SWC189" s="12"/>
      <c r="SWD189" s="12"/>
      <c r="SWE189" s="1"/>
      <c r="SWF189" s="5"/>
      <c r="SWG189" s="29"/>
      <c r="SWH189" s="37"/>
      <c r="SWI189" s="13"/>
      <c r="SWJ189" s="12"/>
      <c r="SWK189" s="12"/>
      <c r="SWL189" s="1"/>
      <c r="SWM189" s="5"/>
      <c r="SWN189" s="29"/>
      <c r="SWO189" s="37"/>
      <c r="SWP189" s="13"/>
      <c r="SWQ189" s="12"/>
      <c r="SWR189" s="12"/>
      <c r="SWS189" s="1"/>
      <c r="SWT189" s="5"/>
      <c r="SWU189" s="29"/>
      <c r="SWV189" s="37"/>
      <c r="SWW189" s="13"/>
      <c r="SWX189" s="12"/>
      <c r="SWY189" s="12"/>
      <c r="SWZ189" s="1"/>
      <c r="SXA189" s="5"/>
      <c r="SXB189" s="29"/>
      <c r="SXC189" s="37"/>
      <c r="SXD189" s="13"/>
      <c r="SXE189" s="12"/>
      <c r="SXF189" s="12"/>
      <c r="SXG189" s="1"/>
      <c r="SXH189" s="5"/>
      <c r="SXI189" s="29"/>
      <c r="SXJ189" s="37"/>
      <c r="SXK189" s="13"/>
      <c r="SXL189" s="12"/>
      <c r="SXM189" s="12"/>
      <c r="SXN189" s="1"/>
      <c r="SXO189" s="5"/>
      <c r="SXP189" s="29"/>
      <c r="SXQ189" s="37"/>
      <c r="SXR189" s="13"/>
      <c r="SXS189" s="12"/>
      <c r="SXT189" s="12"/>
      <c r="SXU189" s="1"/>
      <c r="SXV189" s="5"/>
      <c r="SXW189" s="29"/>
      <c r="SXX189" s="37"/>
      <c r="SXY189" s="13"/>
      <c r="SXZ189" s="12"/>
      <c r="SYA189" s="12"/>
      <c r="SYB189" s="1"/>
      <c r="SYC189" s="5"/>
      <c r="SYD189" s="29"/>
      <c r="SYE189" s="37"/>
      <c r="SYF189" s="13"/>
      <c r="SYG189" s="12"/>
      <c r="SYH189" s="12"/>
      <c r="SYI189" s="1"/>
      <c r="SYJ189" s="5"/>
      <c r="SYK189" s="29"/>
      <c r="SYL189" s="37"/>
      <c r="SYM189" s="13"/>
      <c r="SYN189" s="12"/>
      <c r="SYO189" s="12"/>
      <c r="SYP189" s="1"/>
      <c r="SYQ189" s="5"/>
      <c r="SYR189" s="29"/>
      <c r="SYS189" s="37"/>
      <c r="SYT189" s="13"/>
      <c r="SYU189" s="12"/>
      <c r="SYV189" s="12"/>
      <c r="SYW189" s="1"/>
      <c r="SYX189" s="5"/>
      <c r="SYY189" s="29"/>
      <c r="SYZ189" s="37"/>
      <c r="SZA189" s="13"/>
      <c r="SZB189" s="12"/>
      <c r="SZC189" s="12"/>
      <c r="SZD189" s="1"/>
      <c r="SZE189" s="5"/>
      <c r="SZF189" s="29"/>
      <c r="SZG189" s="37"/>
      <c r="SZH189" s="13"/>
      <c r="SZI189" s="12"/>
      <c r="SZJ189" s="12"/>
      <c r="SZK189" s="1"/>
      <c r="SZL189" s="5"/>
      <c r="SZM189" s="29"/>
      <c r="SZN189" s="37"/>
      <c r="SZO189" s="13"/>
      <c r="SZP189" s="12"/>
      <c r="SZQ189" s="12"/>
      <c r="SZR189" s="1"/>
      <c r="SZS189" s="5"/>
      <c r="SZT189" s="29"/>
      <c r="SZU189" s="37"/>
      <c r="SZV189" s="13"/>
      <c r="SZW189" s="12"/>
      <c r="SZX189" s="12"/>
      <c r="SZY189" s="1"/>
      <c r="SZZ189" s="5"/>
      <c r="TAA189" s="29"/>
      <c r="TAB189" s="37"/>
      <c r="TAC189" s="13"/>
      <c r="TAD189" s="12"/>
      <c r="TAE189" s="12"/>
      <c r="TAF189" s="1"/>
      <c r="TAG189" s="5"/>
      <c r="TAH189" s="29"/>
      <c r="TAI189" s="37"/>
      <c r="TAJ189" s="13"/>
      <c r="TAK189" s="12"/>
      <c r="TAL189" s="12"/>
      <c r="TAM189" s="1"/>
      <c r="TAN189" s="5"/>
      <c r="TAO189" s="29"/>
      <c r="TAP189" s="37"/>
      <c r="TAQ189" s="13"/>
      <c r="TAR189" s="12"/>
      <c r="TAS189" s="12"/>
      <c r="TAT189" s="1"/>
      <c r="TAU189" s="5"/>
      <c r="TAV189" s="29"/>
      <c r="TAW189" s="37"/>
      <c r="TAX189" s="13"/>
      <c r="TAY189" s="12"/>
      <c r="TAZ189" s="12"/>
      <c r="TBA189" s="1"/>
      <c r="TBB189" s="5"/>
      <c r="TBC189" s="29"/>
      <c r="TBD189" s="37"/>
      <c r="TBE189" s="13"/>
      <c r="TBF189" s="12"/>
      <c r="TBG189" s="12"/>
      <c r="TBH189" s="1"/>
      <c r="TBI189" s="5"/>
      <c r="TBJ189" s="29"/>
      <c r="TBK189" s="37"/>
      <c r="TBL189" s="13"/>
      <c r="TBM189" s="12"/>
      <c r="TBN189" s="12"/>
      <c r="TBO189" s="1"/>
      <c r="TBP189" s="5"/>
      <c r="TBQ189" s="29"/>
      <c r="TBR189" s="37"/>
      <c r="TBS189" s="13"/>
      <c r="TBT189" s="12"/>
      <c r="TBU189" s="12"/>
      <c r="TBV189" s="1"/>
      <c r="TBW189" s="5"/>
      <c r="TBX189" s="29"/>
      <c r="TBY189" s="37"/>
      <c r="TBZ189" s="13"/>
      <c r="TCA189" s="12"/>
      <c r="TCB189" s="12"/>
      <c r="TCC189" s="1"/>
      <c r="TCD189" s="5"/>
      <c r="TCE189" s="29"/>
      <c r="TCF189" s="37"/>
      <c r="TCG189" s="13"/>
      <c r="TCH189" s="12"/>
      <c r="TCI189" s="12"/>
      <c r="TCJ189" s="1"/>
      <c r="TCK189" s="5"/>
      <c r="TCL189" s="29"/>
      <c r="TCM189" s="37"/>
      <c r="TCN189" s="13"/>
      <c r="TCO189" s="12"/>
      <c r="TCP189" s="12"/>
      <c r="TCQ189" s="1"/>
      <c r="TCR189" s="5"/>
      <c r="TCS189" s="29"/>
      <c r="TCT189" s="37"/>
      <c r="TCU189" s="13"/>
      <c r="TCV189" s="12"/>
      <c r="TCW189" s="12"/>
      <c r="TCX189" s="1"/>
      <c r="TCY189" s="5"/>
      <c r="TCZ189" s="29"/>
      <c r="TDA189" s="37"/>
      <c r="TDB189" s="13"/>
      <c r="TDC189" s="12"/>
      <c r="TDD189" s="12"/>
      <c r="TDE189" s="1"/>
      <c r="TDF189" s="5"/>
      <c r="TDG189" s="29"/>
      <c r="TDH189" s="37"/>
      <c r="TDI189" s="13"/>
      <c r="TDJ189" s="12"/>
      <c r="TDK189" s="12"/>
      <c r="TDL189" s="1"/>
      <c r="TDM189" s="5"/>
      <c r="TDN189" s="29"/>
      <c r="TDO189" s="37"/>
      <c r="TDP189" s="13"/>
      <c r="TDQ189" s="12"/>
      <c r="TDR189" s="12"/>
      <c r="TDS189" s="1"/>
      <c r="TDT189" s="5"/>
      <c r="TDU189" s="29"/>
      <c r="TDV189" s="37"/>
      <c r="TDW189" s="13"/>
      <c r="TDX189" s="12"/>
      <c r="TDY189" s="12"/>
      <c r="TDZ189" s="1"/>
      <c r="TEA189" s="5"/>
      <c r="TEB189" s="29"/>
      <c r="TEC189" s="37"/>
      <c r="TED189" s="13"/>
      <c r="TEE189" s="12"/>
      <c r="TEF189" s="12"/>
      <c r="TEG189" s="1"/>
      <c r="TEH189" s="5"/>
      <c r="TEI189" s="29"/>
      <c r="TEJ189" s="37"/>
      <c r="TEK189" s="13"/>
      <c r="TEL189" s="12"/>
      <c r="TEM189" s="12"/>
      <c r="TEN189" s="1"/>
      <c r="TEO189" s="5"/>
      <c r="TEP189" s="29"/>
      <c r="TEQ189" s="37"/>
      <c r="TER189" s="13"/>
      <c r="TES189" s="12"/>
      <c r="TET189" s="12"/>
      <c r="TEU189" s="1"/>
      <c r="TEV189" s="5"/>
      <c r="TEW189" s="29"/>
      <c r="TEX189" s="37"/>
      <c r="TEY189" s="13"/>
      <c r="TEZ189" s="12"/>
      <c r="TFA189" s="12"/>
      <c r="TFB189" s="1"/>
      <c r="TFC189" s="5"/>
      <c r="TFD189" s="29"/>
      <c r="TFE189" s="37"/>
      <c r="TFF189" s="13"/>
      <c r="TFG189" s="12"/>
      <c r="TFH189" s="12"/>
      <c r="TFI189" s="1"/>
      <c r="TFJ189" s="5"/>
      <c r="TFK189" s="29"/>
      <c r="TFL189" s="37"/>
      <c r="TFM189" s="13"/>
      <c r="TFN189" s="12"/>
      <c r="TFO189" s="12"/>
      <c r="TFP189" s="1"/>
      <c r="TFQ189" s="5"/>
      <c r="TFR189" s="29"/>
      <c r="TFS189" s="37"/>
      <c r="TFT189" s="13"/>
      <c r="TFU189" s="12"/>
      <c r="TFV189" s="12"/>
      <c r="TFW189" s="1"/>
      <c r="TFX189" s="5"/>
      <c r="TFY189" s="29"/>
      <c r="TFZ189" s="37"/>
      <c r="TGA189" s="13"/>
      <c r="TGB189" s="12"/>
      <c r="TGC189" s="12"/>
      <c r="TGD189" s="1"/>
      <c r="TGE189" s="5"/>
      <c r="TGF189" s="29"/>
      <c r="TGG189" s="37"/>
      <c r="TGH189" s="13"/>
      <c r="TGI189" s="12"/>
      <c r="TGJ189" s="12"/>
      <c r="TGK189" s="1"/>
      <c r="TGL189" s="5"/>
      <c r="TGM189" s="29"/>
      <c r="TGN189" s="37"/>
      <c r="TGO189" s="13"/>
      <c r="TGP189" s="12"/>
      <c r="TGQ189" s="12"/>
      <c r="TGR189" s="1"/>
      <c r="TGS189" s="5"/>
      <c r="TGT189" s="29"/>
      <c r="TGU189" s="37"/>
      <c r="TGV189" s="13"/>
      <c r="TGW189" s="12"/>
      <c r="TGX189" s="12"/>
      <c r="TGY189" s="1"/>
      <c r="TGZ189" s="5"/>
      <c r="THA189" s="29"/>
      <c r="THB189" s="37"/>
      <c r="THC189" s="13"/>
      <c r="THD189" s="12"/>
      <c r="THE189" s="12"/>
      <c r="THF189" s="1"/>
      <c r="THG189" s="5"/>
      <c r="THH189" s="29"/>
      <c r="THI189" s="37"/>
      <c r="THJ189" s="13"/>
      <c r="THK189" s="12"/>
      <c r="THL189" s="12"/>
      <c r="THM189" s="1"/>
      <c r="THN189" s="5"/>
      <c r="THO189" s="29"/>
      <c r="THP189" s="37"/>
      <c r="THQ189" s="13"/>
      <c r="THR189" s="12"/>
      <c r="THS189" s="12"/>
      <c r="THT189" s="1"/>
      <c r="THU189" s="5"/>
      <c r="THV189" s="29"/>
      <c r="THW189" s="37"/>
      <c r="THX189" s="13"/>
      <c r="THY189" s="12"/>
      <c r="THZ189" s="12"/>
      <c r="TIA189" s="1"/>
      <c r="TIB189" s="5"/>
      <c r="TIC189" s="29"/>
      <c r="TID189" s="37"/>
      <c r="TIE189" s="13"/>
      <c r="TIF189" s="12"/>
      <c r="TIG189" s="12"/>
      <c r="TIH189" s="1"/>
      <c r="TII189" s="5"/>
      <c r="TIJ189" s="29"/>
      <c r="TIK189" s="37"/>
      <c r="TIL189" s="13"/>
      <c r="TIM189" s="12"/>
      <c r="TIN189" s="12"/>
      <c r="TIO189" s="1"/>
      <c r="TIP189" s="5"/>
      <c r="TIQ189" s="29"/>
      <c r="TIR189" s="37"/>
      <c r="TIS189" s="13"/>
      <c r="TIT189" s="12"/>
      <c r="TIU189" s="12"/>
      <c r="TIV189" s="1"/>
      <c r="TIW189" s="5"/>
      <c r="TIX189" s="29"/>
      <c r="TIY189" s="37"/>
      <c r="TIZ189" s="13"/>
      <c r="TJA189" s="12"/>
      <c r="TJB189" s="12"/>
      <c r="TJC189" s="1"/>
      <c r="TJD189" s="5"/>
      <c r="TJE189" s="29"/>
      <c r="TJF189" s="37"/>
      <c r="TJG189" s="13"/>
      <c r="TJH189" s="12"/>
      <c r="TJI189" s="12"/>
      <c r="TJJ189" s="1"/>
      <c r="TJK189" s="5"/>
      <c r="TJL189" s="29"/>
      <c r="TJM189" s="37"/>
      <c r="TJN189" s="13"/>
      <c r="TJO189" s="12"/>
      <c r="TJP189" s="12"/>
      <c r="TJQ189" s="1"/>
      <c r="TJR189" s="5"/>
      <c r="TJS189" s="29"/>
      <c r="TJT189" s="37"/>
      <c r="TJU189" s="13"/>
      <c r="TJV189" s="12"/>
      <c r="TJW189" s="12"/>
      <c r="TJX189" s="1"/>
      <c r="TJY189" s="5"/>
      <c r="TJZ189" s="29"/>
      <c r="TKA189" s="37"/>
      <c r="TKB189" s="13"/>
      <c r="TKC189" s="12"/>
      <c r="TKD189" s="12"/>
      <c r="TKE189" s="1"/>
      <c r="TKF189" s="5"/>
      <c r="TKG189" s="29"/>
      <c r="TKH189" s="37"/>
      <c r="TKI189" s="13"/>
      <c r="TKJ189" s="12"/>
      <c r="TKK189" s="12"/>
      <c r="TKL189" s="1"/>
      <c r="TKM189" s="5"/>
      <c r="TKN189" s="29"/>
      <c r="TKO189" s="37"/>
      <c r="TKP189" s="13"/>
      <c r="TKQ189" s="12"/>
      <c r="TKR189" s="12"/>
      <c r="TKS189" s="1"/>
      <c r="TKT189" s="5"/>
      <c r="TKU189" s="29"/>
      <c r="TKV189" s="37"/>
      <c r="TKW189" s="13"/>
      <c r="TKX189" s="12"/>
      <c r="TKY189" s="12"/>
      <c r="TKZ189" s="1"/>
      <c r="TLA189" s="5"/>
      <c r="TLB189" s="29"/>
      <c r="TLC189" s="37"/>
      <c r="TLD189" s="13"/>
      <c r="TLE189" s="12"/>
      <c r="TLF189" s="12"/>
      <c r="TLG189" s="1"/>
      <c r="TLH189" s="5"/>
      <c r="TLI189" s="29"/>
      <c r="TLJ189" s="37"/>
      <c r="TLK189" s="13"/>
      <c r="TLL189" s="12"/>
      <c r="TLM189" s="12"/>
      <c r="TLN189" s="1"/>
      <c r="TLO189" s="5"/>
      <c r="TLP189" s="29"/>
      <c r="TLQ189" s="37"/>
      <c r="TLR189" s="13"/>
      <c r="TLS189" s="12"/>
      <c r="TLT189" s="12"/>
      <c r="TLU189" s="1"/>
      <c r="TLV189" s="5"/>
      <c r="TLW189" s="29"/>
      <c r="TLX189" s="37"/>
      <c r="TLY189" s="13"/>
      <c r="TLZ189" s="12"/>
      <c r="TMA189" s="12"/>
      <c r="TMB189" s="1"/>
      <c r="TMC189" s="5"/>
      <c r="TMD189" s="29"/>
      <c r="TME189" s="37"/>
      <c r="TMF189" s="13"/>
      <c r="TMG189" s="12"/>
      <c r="TMH189" s="12"/>
      <c r="TMI189" s="1"/>
      <c r="TMJ189" s="5"/>
      <c r="TMK189" s="29"/>
      <c r="TML189" s="37"/>
      <c r="TMM189" s="13"/>
      <c r="TMN189" s="12"/>
      <c r="TMO189" s="12"/>
      <c r="TMP189" s="1"/>
      <c r="TMQ189" s="5"/>
      <c r="TMR189" s="29"/>
      <c r="TMS189" s="37"/>
      <c r="TMT189" s="13"/>
      <c r="TMU189" s="12"/>
      <c r="TMV189" s="12"/>
      <c r="TMW189" s="1"/>
      <c r="TMX189" s="5"/>
      <c r="TMY189" s="29"/>
      <c r="TMZ189" s="37"/>
      <c r="TNA189" s="13"/>
      <c r="TNB189" s="12"/>
      <c r="TNC189" s="12"/>
      <c r="TND189" s="1"/>
      <c r="TNE189" s="5"/>
      <c r="TNF189" s="29"/>
      <c r="TNG189" s="37"/>
      <c r="TNH189" s="13"/>
      <c r="TNI189" s="12"/>
      <c r="TNJ189" s="12"/>
      <c r="TNK189" s="1"/>
      <c r="TNL189" s="5"/>
      <c r="TNM189" s="29"/>
      <c r="TNN189" s="37"/>
      <c r="TNO189" s="13"/>
      <c r="TNP189" s="12"/>
      <c r="TNQ189" s="12"/>
      <c r="TNR189" s="1"/>
      <c r="TNS189" s="5"/>
      <c r="TNT189" s="29"/>
      <c r="TNU189" s="37"/>
      <c r="TNV189" s="13"/>
      <c r="TNW189" s="12"/>
      <c r="TNX189" s="12"/>
      <c r="TNY189" s="1"/>
      <c r="TNZ189" s="5"/>
      <c r="TOA189" s="29"/>
      <c r="TOB189" s="37"/>
      <c r="TOC189" s="13"/>
      <c r="TOD189" s="12"/>
      <c r="TOE189" s="12"/>
      <c r="TOF189" s="1"/>
      <c r="TOG189" s="5"/>
      <c r="TOH189" s="29"/>
      <c r="TOI189" s="37"/>
      <c r="TOJ189" s="13"/>
      <c r="TOK189" s="12"/>
      <c r="TOL189" s="12"/>
      <c r="TOM189" s="1"/>
      <c r="TON189" s="5"/>
      <c r="TOO189" s="29"/>
      <c r="TOP189" s="37"/>
      <c r="TOQ189" s="13"/>
      <c r="TOR189" s="12"/>
      <c r="TOS189" s="12"/>
      <c r="TOT189" s="1"/>
      <c r="TOU189" s="5"/>
      <c r="TOV189" s="29"/>
      <c r="TOW189" s="37"/>
      <c r="TOX189" s="13"/>
      <c r="TOY189" s="12"/>
      <c r="TOZ189" s="12"/>
      <c r="TPA189" s="1"/>
      <c r="TPB189" s="5"/>
      <c r="TPC189" s="29"/>
      <c r="TPD189" s="37"/>
      <c r="TPE189" s="13"/>
      <c r="TPF189" s="12"/>
      <c r="TPG189" s="12"/>
      <c r="TPH189" s="1"/>
      <c r="TPI189" s="5"/>
      <c r="TPJ189" s="29"/>
      <c r="TPK189" s="37"/>
      <c r="TPL189" s="13"/>
      <c r="TPM189" s="12"/>
      <c r="TPN189" s="12"/>
      <c r="TPO189" s="1"/>
      <c r="TPP189" s="5"/>
      <c r="TPQ189" s="29"/>
      <c r="TPR189" s="37"/>
      <c r="TPS189" s="13"/>
      <c r="TPT189" s="12"/>
      <c r="TPU189" s="12"/>
      <c r="TPV189" s="1"/>
      <c r="TPW189" s="5"/>
      <c r="TPX189" s="29"/>
      <c r="TPY189" s="37"/>
      <c r="TPZ189" s="13"/>
      <c r="TQA189" s="12"/>
      <c r="TQB189" s="12"/>
      <c r="TQC189" s="1"/>
      <c r="TQD189" s="5"/>
      <c r="TQE189" s="29"/>
      <c r="TQF189" s="37"/>
      <c r="TQG189" s="13"/>
      <c r="TQH189" s="12"/>
      <c r="TQI189" s="12"/>
      <c r="TQJ189" s="1"/>
      <c r="TQK189" s="5"/>
      <c r="TQL189" s="29"/>
      <c r="TQM189" s="37"/>
      <c r="TQN189" s="13"/>
      <c r="TQO189" s="12"/>
      <c r="TQP189" s="12"/>
      <c r="TQQ189" s="1"/>
      <c r="TQR189" s="5"/>
      <c r="TQS189" s="29"/>
      <c r="TQT189" s="37"/>
      <c r="TQU189" s="13"/>
      <c r="TQV189" s="12"/>
      <c r="TQW189" s="12"/>
      <c r="TQX189" s="1"/>
      <c r="TQY189" s="5"/>
      <c r="TQZ189" s="29"/>
      <c r="TRA189" s="37"/>
      <c r="TRB189" s="13"/>
      <c r="TRC189" s="12"/>
      <c r="TRD189" s="12"/>
      <c r="TRE189" s="1"/>
      <c r="TRF189" s="5"/>
      <c r="TRG189" s="29"/>
      <c r="TRH189" s="37"/>
      <c r="TRI189" s="13"/>
      <c r="TRJ189" s="12"/>
      <c r="TRK189" s="12"/>
      <c r="TRL189" s="1"/>
      <c r="TRM189" s="5"/>
      <c r="TRN189" s="29"/>
      <c r="TRO189" s="37"/>
      <c r="TRP189" s="13"/>
      <c r="TRQ189" s="12"/>
      <c r="TRR189" s="12"/>
      <c r="TRS189" s="1"/>
      <c r="TRT189" s="5"/>
      <c r="TRU189" s="29"/>
      <c r="TRV189" s="37"/>
      <c r="TRW189" s="13"/>
      <c r="TRX189" s="12"/>
      <c r="TRY189" s="12"/>
      <c r="TRZ189" s="1"/>
      <c r="TSA189" s="5"/>
      <c r="TSB189" s="29"/>
      <c r="TSC189" s="37"/>
      <c r="TSD189" s="13"/>
      <c r="TSE189" s="12"/>
      <c r="TSF189" s="12"/>
      <c r="TSG189" s="1"/>
      <c r="TSH189" s="5"/>
      <c r="TSI189" s="29"/>
      <c r="TSJ189" s="37"/>
      <c r="TSK189" s="13"/>
      <c r="TSL189" s="12"/>
      <c r="TSM189" s="12"/>
      <c r="TSN189" s="1"/>
      <c r="TSO189" s="5"/>
      <c r="TSP189" s="29"/>
      <c r="TSQ189" s="37"/>
      <c r="TSR189" s="13"/>
      <c r="TSS189" s="12"/>
      <c r="TST189" s="12"/>
      <c r="TSU189" s="1"/>
      <c r="TSV189" s="5"/>
      <c r="TSW189" s="29"/>
      <c r="TSX189" s="37"/>
      <c r="TSY189" s="13"/>
      <c r="TSZ189" s="12"/>
      <c r="TTA189" s="12"/>
      <c r="TTB189" s="1"/>
      <c r="TTC189" s="5"/>
      <c r="TTD189" s="29"/>
      <c r="TTE189" s="37"/>
      <c r="TTF189" s="13"/>
      <c r="TTG189" s="12"/>
      <c r="TTH189" s="12"/>
      <c r="TTI189" s="1"/>
      <c r="TTJ189" s="5"/>
      <c r="TTK189" s="29"/>
      <c r="TTL189" s="37"/>
      <c r="TTM189" s="13"/>
      <c r="TTN189" s="12"/>
      <c r="TTO189" s="12"/>
      <c r="TTP189" s="1"/>
      <c r="TTQ189" s="5"/>
      <c r="TTR189" s="29"/>
      <c r="TTS189" s="37"/>
      <c r="TTT189" s="13"/>
      <c r="TTU189" s="12"/>
      <c r="TTV189" s="12"/>
      <c r="TTW189" s="1"/>
      <c r="TTX189" s="5"/>
      <c r="TTY189" s="29"/>
      <c r="TTZ189" s="37"/>
      <c r="TUA189" s="13"/>
      <c r="TUB189" s="12"/>
      <c r="TUC189" s="12"/>
      <c r="TUD189" s="1"/>
      <c r="TUE189" s="5"/>
      <c r="TUF189" s="29"/>
      <c r="TUG189" s="37"/>
      <c r="TUH189" s="13"/>
      <c r="TUI189" s="12"/>
      <c r="TUJ189" s="12"/>
      <c r="TUK189" s="1"/>
      <c r="TUL189" s="5"/>
      <c r="TUM189" s="29"/>
      <c r="TUN189" s="37"/>
      <c r="TUO189" s="13"/>
      <c r="TUP189" s="12"/>
      <c r="TUQ189" s="12"/>
      <c r="TUR189" s="1"/>
      <c r="TUS189" s="5"/>
      <c r="TUT189" s="29"/>
      <c r="TUU189" s="37"/>
      <c r="TUV189" s="13"/>
      <c r="TUW189" s="12"/>
      <c r="TUX189" s="12"/>
      <c r="TUY189" s="1"/>
      <c r="TUZ189" s="5"/>
      <c r="TVA189" s="29"/>
      <c r="TVB189" s="37"/>
      <c r="TVC189" s="13"/>
      <c r="TVD189" s="12"/>
      <c r="TVE189" s="12"/>
      <c r="TVF189" s="1"/>
      <c r="TVG189" s="5"/>
      <c r="TVH189" s="29"/>
      <c r="TVI189" s="37"/>
      <c r="TVJ189" s="13"/>
      <c r="TVK189" s="12"/>
      <c r="TVL189" s="12"/>
      <c r="TVM189" s="1"/>
      <c r="TVN189" s="5"/>
      <c r="TVO189" s="29"/>
      <c r="TVP189" s="37"/>
      <c r="TVQ189" s="13"/>
      <c r="TVR189" s="12"/>
      <c r="TVS189" s="12"/>
      <c r="TVT189" s="1"/>
      <c r="TVU189" s="5"/>
      <c r="TVV189" s="29"/>
      <c r="TVW189" s="37"/>
      <c r="TVX189" s="13"/>
      <c r="TVY189" s="12"/>
      <c r="TVZ189" s="12"/>
      <c r="TWA189" s="1"/>
      <c r="TWB189" s="5"/>
      <c r="TWC189" s="29"/>
      <c r="TWD189" s="37"/>
      <c r="TWE189" s="13"/>
      <c r="TWF189" s="12"/>
      <c r="TWG189" s="12"/>
      <c r="TWH189" s="1"/>
      <c r="TWI189" s="5"/>
      <c r="TWJ189" s="29"/>
      <c r="TWK189" s="37"/>
      <c r="TWL189" s="13"/>
      <c r="TWM189" s="12"/>
      <c r="TWN189" s="12"/>
      <c r="TWO189" s="1"/>
      <c r="TWP189" s="5"/>
      <c r="TWQ189" s="29"/>
      <c r="TWR189" s="37"/>
      <c r="TWS189" s="13"/>
      <c r="TWT189" s="12"/>
      <c r="TWU189" s="12"/>
      <c r="TWV189" s="1"/>
      <c r="TWW189" s="5"/>
      <c r="TWX189" s="29"/>
      <c r="TWY189" s="37"/>
      <c r="TWZ189" s="13"/>
      <c r="TXA189" s="12"/>
      <c r="TXB189" s="12"/>
      <c r="TXC189" s="1"/>
      <c r="TXD189" s="5"/>
      <c r="TXE189" s="29"/>
      <c r="TXF189" s="37"/>
      <c r="TXG189" s="13"/>
      <c r="TXH189" s="12"/>
      <c r="TXI189" s="12"/>
      <c r="TXJ189" s="1"/>
      <c r="TXK189" s="5"/>
      <c r="TXL189" s="29"/>
      <c r="TXM189" s="37"/>
      <c r="TXN189" s="13"/>
      <c r="TXO189" s="12"/>
      <c r="TXP189" s="12"/>
      <c r="TXQ189" s="1"/>
      <c r="TXR189" s="5"/>
      <c r="TXS189" s="29"/>
      <c r="TXT189" s="37"/>
      <c r="TXU189" s="13"/>
      <c r="TXV189" s="12"/>
      <c r="TXW189" s="12"/>
      <c r="TXX189" s="1"/>
      <c r="TXY189" s="5"/>
      <c r="TXZ189" s="29"/>
      <c r="TYA189" s="37"/>
      <c r="TYB189" s="13"/>
      <c r="TYC189" s="12"/>
      <c r="TYD189" s="12"/>
      <c r="TYE189" s="1"/>
      <c r="TYF189" s="5"/>
      <c r="TYG189" s="29"/>
      <c r="TYH189" s="37"/>
      <c r="TYI189" s="13"/>
      <c r="TYJ189" s="12"/>
      <c r="TYK189" s="12"/>
      <c r="TYL189" s="1"/>
      <c r="TYM189" s="5"/>
      <c r="TYN189" s="29"/>
      <c r="TYO189" s="37"/>
      <c r="TYP189" s="13"/>
      <c r="TYQ189" s="12"/>
      <c r="TYR189" s="12"/>
      <c r="TYS189" s="1"/>
      <c r="TYT189" s="5"/>
      <c r="TYU189" s="29"/>
      <c r="TYV189" s="37"/>
      <c r="TYW189" s="13"/>
      <c r="TYX189" s="12"/>
      <c r="TYY189" s="12"/>
      <c r="TYZ189" s="1"/>
      <c r="TZA189" s="5"/>
      <c r="TZB189" s="29"/>
      <c r="TZC189" s="37"/>
      <c r="TZD189" s="13"/>
      <c r="TZE189" s="12"/>
      <c r="TZF189" s="12"/>
      <c r="TZG189" s="1"/>
      <c r="TZH189" s="5"/>
      <c r="TZI189" s="29"/>
      <c r="TZJ189" s="37"/>
      <c r="TZK189" s="13"/>
      <c r="TZL189" s="12"/>
      <c r="TZM189" s="12"/>
      <c r="TZN189" s="1"/>
      <c r="TZO189" s="5"/>
      <c r="TZP189" s="29"/>
      <c r="TZQ189" s="37"/>
      <c r="TZR189" s="13"/>
      <c r="TZS189" s="12"/>
      <c r="TZT189" s="12"/>
      <c r="TZU189" s="1"/>
      <c r="TZV189" s="5"/>
      <c r="TZW189" s="29"/>
      <c r="TZX189" s="37"/>
      <c r="TZY189" s="13"/>
      <c r="TZZ189" s="12"/>
      <c r="UAA189" s="12"/>
      <c r="UAB189" s="1"/>
      <c r="UAC189" s="5"/>
      <c r="UAD189" s="29"/>
      <c r="UAE189" s="37"/>
      <c r="UAF189" s="13"/>
      <c r="UAG189" s="12"/>
      <c r="UAH189" s="12"/>
      <c r="UAI189" s="1"/>
      <c r="UAJ189" s="5"/>
      <c r="UAK189" s="29"/>
      <c r="UAL189" s="37"/>
      <c r="UAM189" s="13"/>
      <c r="UAN189" s="12"/>
      <c r="UAO189" s="12"/>
      <c r="UAP189" s="1"/>
      <c r="UAQ189" s="5"/>
      <c r="UAR189" s="29"/>
      <c r="UAS189" s="37"/>
      <c r="UAT189" s="13"/>
      <c r="UAU189" s="12"/>
      <c r="UAV189" s="12"/>
      <c r="UAW189" s="1"/>
      <c r="UAX189" s="5"/>
      <c r="UAY189" s="29"/>
      <c r="UAZ189" s="37"/>
      <c r="UBA189" s="13"/>
      <c r="UBB189" s="12"/>
      <c r="UBC189" s="12"/>
      <c r="UBD189" s="1"/>
      <c r="UBE189" s="5"/>
      <c r="UBF189" s="29"/>
      <c r="UBG189" s="37"/>
      <c r="UBH189" s="13"/>
      <c r="UBI189" s="12"/>
      <c r="UBJ189" s="12"/>
      <c r="UBK189" s="1"/>
      <c r="UBL189" s="5"/>
      <c r="UBM189" s="29"/>
      <c r="UBN189" s="37"/>
      <c r="UBO189" s="13"/>
      <c r="UBP189" s="12"/>
      <c r="UBQ189" s="12"/>
      <c r="UBR189" s="1"/>
      <c r="UBS189" s="5"/>
      <c r="UBT189" s="29"/>
      <c r="UBU189" s="37"/>
      <c r="UBV189" s="13"/>
      <c r="UBW189" s="12"/>
      <c r="UBX189" s="12"/>
      <c r="UBY189" s="1"/>
      <c r="UBZ189" s="5"/>
      <c r="UCA189" s="29"/>
      <c r="UCB189" s="37"/>
      <c r="UCC189" s="13"/>
      <c r="UCD189" s="12"/>
      <c r="UCE189" s="12"/>
      <c r="UCF189" s="1"/>
      <c r="UCG189" s="5"/>
      <c r="UCH189" s="29"/>
      <c r="UCI189" s="37"/>
      <c r="UCJ189" s="13"/>
      <c r="UCK189" s="12"/>
      <c r="UCL189" s="12"/>
      <c r="UCM189" s="1"/>
      <c r="UCN189" s="5"/>
      <c r="UCO189" s="29"/>
      <c r="UCP189" s="37"/>
      <c r="UCQ189" s="13"/>
      <c r="UCR189" s="12"/>
      <c r="UCS189" s="12"/>
      <c r="UCT189" s="1"/>
      <c r="UCU189" s="5"/>
      <c r="UCV189" s="29"/>
      <c r="UCW189" s="37"/>
      <c r="UCX189" s="13"/>
      <c r="UCY189" s="12"/>
      <c r="UCZ189" s="12"/>
      <c r="UDA189" s="1"/>
      <c r="UDB189" s="5"/>
      <c r="UDC189" s="29"/>
      <c r="UDD189" s="37"/>
      <c r="UDE189" s="13"/>
      <c r="UDF189" s="12"/>
      <c r="UDG189" s="12"/>
      <c r="UDH189" s="1"/>
      <c r="UDI189" s="5"/>
      <c r="UDJ189" s="29"/>
      <c r="UDK189" s="37"/>
      <c r="UDL189" s="13"/>
      <c r="UDM189" s="12"/>
      <c r="UDN189" s="12"/>
      <c r="UDO189" s="1"/>
      <c r="UDP189" s="5"/>
      <c r="UDQ189" s="29"/>
      <c r="UDR189" s="37"/>
      <c r="UDS189" s="13"/>
      <c r="UDT189" s="12"/>
      <c r="UDU189" s="12"/>
      <c r="UDV189" s="1"/>
      <c r="UDW189" s="5"/>
      <c r="UDX189" s="29"/>
      <c r="UDY189" s="37"/>
      <c r="UDZ189" s="13"/>
      <c r="UEA189" s="12"/>
      <c r="UEB189" s="12"/>
      <c r="UEC189" s="1"/>
      <c r="UED189" s="5"/>
      <c r="UEE189" s="29"/>
      <c r="UEF189" s="37"/>
      <c r="UEG189" s="13"/>
      <c r="UEH189" s="12"/>
      <c r="UEI189" s="12"/>
      <c r="UEJ189" s="1"/>
      <c r="UEK189" s="5"/>
      <c r="UEL189" s="29"/>
      <c r="UEM189" s="37"/>
      <c r="UEN189" s="13"/>
      <c r="UEO189" s="12"/>
      <c r="UEP189" s="12"/>
      <c r="UEQ189" s="1"/>
      <c r="UER189" s="5"/>
      <c r="UES189" s="29"/>
      <c r="UET189" s="37"/>
      <c r="UEU189" s="13"/>
      <c r="UEV189" s="12"/>
      <c r="UEW189" s="12"/>
      <c r="UEX189" s="1"/>
      <c r="UEY189" s="5"/>
      <c r="UEZ189" s="29"/>
      <c r="UFA189" s="37"/>
      <c r="UFB189" s="13"/>
      <c r="UFC189" s="12"/>
      <c r="UFD189" s="12"/>
      <c r="UFE189" s="1"/>
      <c r="UFF189" s="5"/>
      <c r="UFG189" s="29"/>
      <c r="UFH189" s="37"/>
      <c r="UFI189" s="13"/>
      <c r="UFJ189" s="12"/>
      <c r="UFK189" s="12"/>
      <c r="UFL189" s="1"/>
      <c r="UFM189" s="5"/>
      <c r="UFN189" s="29"/>
      <c r="UFO189" s="37"/>
      <c r="UFP189" s="13"/>
      <c r="UFQ189" s="12"/>
      <c r="UFR189" s="12"/>
      <c r="UFS189" s="1"/>
      <c r="UFT189" s="5"/>
      <c r="UFU189" s="29"/>
      <c r="UFV189" s="37"/>
      <c r="UFW189" s="13"/>
      <c r="UFX189" s="12"/>
      <c r="UFY189" s="12"/>
      <c r="UFZ189" s="1"/>
      <c r="UGA189" s="5"/>
      <c r="UGB189" s="29"/>
      <c r="UGC189" s="37"/>
      <c r="UGD189" s="13"/>
      <c r="UGE189" s="12"/>
      <c r="UGF189" s="12"/>
      <c r="UGG189" s="1"/>
      <c r="UGH189" s="5"/>
      <c r="UGI189" s="29"/>
      <c r="UGJ189" s="37"/>
      <c r="UGK189" s="13"/>
      <c r="UGL189" s="12"/>
      <c r="UGM189" s="12"/>
      <c r="UGN189" s="1"/>
      <c r="UGO189" s="5"/>
      <c r="UGP189" s="29"/>
      <c r="UGQ189" s="37"/>
      <c r="UGR189" s="13"/>
      <c r="UGS189" s="12"/>
      <c r="UGT189" s="12"/>
      <c r="UGU189" s="1"/>
      <c r="UGV189" s="5"/>
      <c r="UGW189" s="29"/>
      <c r="UGX189" s="37"/>
      <c r="UGY189" s="13"/>
      <c r="UGZ189" s="12"/>
      <c r="UHA189" s="12"/>
      <c r="UHB189" s="1"/>
      <c r="UHC189" s="5"/>
      <c r="UHD189" s="29"/>
      <c r="UHE189" s="37"/>
      <c r="UHF189" s="13"/>
      <c r="UHG189" s="12"/>
      <c r="UHH189" s="12"/>
      <c r="UHI189" s="1"/>
      <c r="UHJ189" s="5"/>
      <c r="UHK189" s="29"/>
      <c r="UHL189" s="37"/>
      <c r="UHM189" s="13"/>
      <c r="UHN189" s="12"/>
      <c r="UHO189" s="12"/>
      <c r="UHP189" s="1"/>
      <c r="UHQ189" s="5"/>
      <c r="UHR189" s="29"/>
      <c r="UHS189" s="37"/>
      <c r="UHT189" s="13"/>
      <c r="UHU189" s="12"/>
      <c r="UHV189" s="12"/>
      <c r="UHW189" s="1"/>
      <c r="UHX189" s="5"/>
      <c r="UHY189" s="29"/>
      <c r="UHZ189" s="37"/>
      <c r="UIA189" s="13"/>
      <c r="UIB189" s="12"/>
      <c r="UIC189" s="12"/>
      <c r="UID189" s="1"/>
      <c r="UIE189" s="5"/>
      <c r="UIF189" s="29"/>
      <c r="UIG189" s="37"/>
      <c r="UIH189" s="13"/>
      <c r="UII189" s="12"/>
      <c r="UIJ189" s="12"/>
      <c r="UIK189" s="1"/>
      <c r="UIL189" s="5"/>
      <c r="UIM189" s="29"/>
      <c r="UIN189" s="37"/>
      <c r="UIO189" s="13"/>
      <c r="UIP189" s="12"/>
      <c r="UIQ189" s="12"/>
      <c r="UIR189" s="1"/>
      <c r="UIS189" s="5"/>
      <c r="UIT189" s="29"/>
      <c r="UIU189" s="37"/>
      <c r="UIV189" s="13"/>
      <c r="UIW189" s="12"/>
      <c r="UIX189" s="12"/>
      <c r="UIY189" s="1"/>
      <c r="UIZ189" s="5"/>
      <c r="UJA189" s="29"/>
      <c r="UJB189" s="37"/>
      <c r="UJC189" s="13"/>
      <c r="UJD189" s="12"/>
      <c r="UJE189" s="12"/>
      <c r="UJF189" s="1"/>
      <c r="UJG189" s="5"/>
      <c r="UJH189" s="29"/>
      <c r="UJI189" s="37"/>
      <c r="UJJ189" s="13"/>
      <c r="UJK189" s="12"/>
      <c r="UJL189" s="12"/>
      <c r="UJM189" s="1"/>
      <c r="UJN189" s="5"/>
      <c r="UJO189" s="29"/>
      <c r="UJP189" s="37"/>
      <c r="UJQ189" s="13"/>
      <c r="UJR189" s="12"/>
      <c r="UJS189" s="12"/>
      <c r="UJT189" s="1"/>
      <c r="UJU189" s="5"/>
      <c r="UJV189" s="29"/>
      <c r="UJW189" s="37"/>
      <c r="UJX189" s="13"/>
      <c r="UJY189" s="12"/>
      <c r="UJZ189" s="12"/>
      <c r="UKA189" s="1"/>
      <c r="UKB189" s="5"/>
      <c r="UKC189" s="29"/>
      <c r="UKD189" s="37"/>
      <c r="UKE189" s="13"/>
      <c r="UKF189" s="12"/>
      <c r="UKG189" s="12"/>
      <c r="UKH189" s="1"/>
      <c r="UKI189" s="5"/>
      <c r="UKJ189" s="29"/>
      <c r="UKK189" s="37"/>
      <c r="UKL189" s="13"/>
      <c r="UKM189" s="12"/>
      <c r="UKN189" s="12"/>
      <c r="UKO189" s="1"/>
      <c r="UKP189" s="5"/>
      <c r="UKQ189" s="29"/>
      <c r="UKR189" s="37"/>
      <c r="UKS189" s="13"/>
      <c r="UKT189" s="12"/>
      <c r="UKU189" s="12"/>
      <c r="UKV189" s="1"/>
      <c r="UKW189" s="5"/>
      <c r="UKX189" s="29"/>
      <c r="UKY189" s="37"/>
      <c r="UKZ189" s="13"/>
      <c r="ULA189" s="12"/>
      <c r="ULB189" s="12"/>
      <c r="ULC189" s="1"/>
      <c r="ULD189" s="5"/>
      <c r="ULE189" s="29"/>
      <c r="ULF189" s="37"/>
      <c r="ULG189" s="13"/>
      <c r="ULH189" s="12"/>
      <c r="ULI189" s="12"/>
      <c r="ULJ189" s="1"/>
      <c r="ULK189" s="5"/>
      <c r="ULL189" s="29"/>
      <c r="ULM189" s="37"/>
      <c r="ULN189" s="13"/>
      <c r="ULO189" s="12"/>
      <c r="ULP189" s="12"/>
      <c r="ULQ189" s="1"/>
      <c r="ULR189" s="5"/>
      <c r="ULS189" s="29"/>
      <c r="ULT189" s="37"/>
      <c r="ULU189" s="13"/>
      <c r="ULV189" s="12"/>
      <c r="ULW189" s="12"/>
      <c r="ULX189" s="1"/>
      <c r="ULY189" s="5"/>
      <c r="ULZ189" s="29"/>
      <c r="UMA189" s="37"/>
      <c r="UMB189" s="13"/>
      <c r="UMC189" s="12"/>
      <c r="UMD189" s="12"/>
      <c r="UME189" s="1"/>
      <c r="UMF189" s="5"/>
      <c r="UMG189" s="29"/>
      <c r="UMH189" s="37"/>
      <c r="UMI189" s="13"/>
      <c r="UMJ189" s="12"/>
      <c r="UMK189" s="12"/>
      <c r="UML189" s="1"/>
      <c r="UMM189" s="5"/>
      <c r="UMN189" s="29"/>
      <c r="UMO189" s="37"/>
      <c r="UMP189" s="13"/>
      <c r="UMQ189" s="12"/>
      <c r="UMR189" s="12"/>
      <c r="UMS189" s="1"/>
      <c r="UMT189" s="5"/>
      <c r="UMU189" s="29"/>
      <c r="UMV189" s="37"/>
      <c r="UMW189" s="13"/>
      <c r="UMX189" s="12"/>
      <c r="UMY189" s="12"/>
      <c r="UMZ189" s="1"/>
      <c r="UNA189" s="5"/>
      <c r="UNB189" s="29"/>
      <c r="UNC189" s="37"/>
      <c r="UND189" s="13"/>
      <c r="UNE189" s="12"/>
      <c r="UNF189" s="12"/>
      <c r="UNG189" s="1"/>
      <c r="UNH189" s="5"/>
      <c r="UNI189" s="29"/>
      <c r="UNJ189" s="37"/>
      <c r="UNK189" s="13"/>
      <c r="UNL189" s="12"/>
      <c r="UNM189" s="12"/>
      <c r="UNN189" s="1"/>
      <c r="UNO189" s="5"/>
      <c r="UNP189" s="29"/>
      <c r="UNQ189" s="37"/>
      <c r="UNR189" s="13"/>
      <c r="UNS189" s="12"/>
      <c r="UNT189" s="12"/>
      <c r="UNU189" s="1"/>
      <c r="UNV189" s="5"/>
      <c r="UNW189" s="29"/>
      <c r="UNX189" s="37"/>
      <c r="UNY189" s="13"/>
      <c r="UNZ189" s="12"/>
      <c r="UOA189" s="12"/>
      <c r="UOB189" s="1"/>
      <c r="UOC189" s="5"/>
      <c r="UOD189" s="29"/>
      <c r="UOE189" s="37"/>
      <c r="UOF189" s="13"/>
      <c r="UOG189" s="12"/>
      <c r="UOH189" s="12"/>
      <c r="UOI189" s="1"/>
      <c r="UOJ189" s="5"/>
      <c r="UOK189" s="29"/>
      <c r="UOL189" s="37"/>
      <c r="UOM189" s="13"/>
      <c r="UON189" s="12"/>
      <c r="UOO189" s="12"/>
      <c r="UOP189" s="1"/>
      <c r="UOQ189" s="5"/>
      <c r="UOR189" s="29"/>
      <c r="UOS189" s="37"/>
      <c r="UOT189" s="13"/>
      <c r="UOU189" s="12"/>
      <c r="UOV189" s="12"/>
      <c r="UOW189" s="1"/>
      <c r="UOX189" s="5"/>
      <c r="UOY189" s="29"/>
      <c r="UOZ189" s="37"/>
      <c r="UPA189" s="13"/>
      <c r="UPB189" s="12"/>
      <c r="UPC189" s="12"/>
      <c r="UPD189" s="1"/>
      <c r="UPE189" s="5"/>
      <c r="UPF189" s="29"/>
      <c r="UPG189" s="37"/>
      <c r="UPH189" s="13"/>
      <c r="UPI189" s="12"/>
      <c r="UPJ189" s="12"/>
      <c r="UPK189" s="1"/>
      <c r="UPL189" s="5"/>
      <c r="UPM189" s="29"/>
      <c r="UPN189" s="37"/>
      <c r="UPO189" s="13"/>
      <c r="UPP189" s="12"/>
      <c r="UPQ189" s="12"/>
      <c r="UPR189" s="1"/>
      <c r="UPS189" s="5"/>
      <c r="UPT189" s="29"/>
      <c r="UPU189" s="37"/>
      <c r="UPV189" s="13"/>
      <c r="UPW189" s="12"/>
      <c r="UPX189" s="12"/>
      <c r="UPY189" s="1"/>
      <c r="UPZ189" s="5"/>
      <c r="UQA189" s="29"/>
      <c r="UQB189" s="37"/>
      <c r="UQC189" s="13"/>
      <c r="UQD189" s="12"/>
      <c r="UQE189" s="12"/>
      <c r="UQF189" s="1"/>
      <c r="UQG189" s="5"/>
      <c r="UQH189" s="29"/>
      <c r="UQI189" s="37"/>
      <c r="UQJ189" s="13"/>
      <c r="UQK189" s="12"/>
      <c r="UQL189" s="12"/>
      <c r="UQM189" s="1"/>
      <c r="UQN189" s="5"/>
      <c r="UQO189" s="29"/>
      <c r="UQP189" s="37"/>
      <c r="UQQ189" s="13"/>
      <c r="UQR189" s="12"/>
      <c r="UQS189" s="12"/>
      <c r="UQT189" s="1"/>
      <c r="UQU189" s="5"/>
      <c r="UQV189" s="29"/>
      <c r="UQW189" s="37"/>
      <c r="UQX189" s="13"/>
      <c r="UQY189" s="12"/>
      <c r="UQZ189" s="12"/>
      <c r="URA189" s="1"/>
      <c r="URB189" s="5"/>
      <c r="URC189" s="29"/>
      <c r="URD189" s="37"/>
      <c r="URE189" s="13"/>
      <c r="URF189" s="12"/>
      <c r="URG189" s="12"/>
      <c r="URH189" s="1"/>
      <c r="URI189" s="5"/>
      <c r="URJ189" s="29"/>
      <c r="URK189" s="37"/>
      <c r="URL189" s="13"/>
      <c r="URM189" s="12"/>
      <c r="URN189" s="12"/>
      <c r="URO189" s="1"/>
      <c r="URP189" s="5"/>
      <c r="URQ189" s="29"/>
      <c r="URR189" s="37"/>
      <c r="URS189" s="13"/>
      <c r="URT189" s="12"/>
      <c r="URU189" s="12"/>
      <c r="URV189" s="1"/>
      <c r="URW189" s="5"/>
      <c r="URX189" s="29"/>
      <c r="URY189" s="37"/>
      <c r="URZ189" s="13"/>
      <c r="USA189" s="12"/>
      <c r="USB189" s="12"/>
      <c r="USC189" s="1"/>
      <c r="USD189" s="5"/>
      <c r="USE189" s="29"/>
      <c r="USF189" s="37"/>
      <c r="USG189" s="13"/>
      <c r="USH189" s="12"/>
      <c r="USI189" s="12"/>
      <c r="USJ189" s="1"/>
      <c r="USK189" s="5"/>
      <c r="USL189" s="29"/>
      <c r="USM189" s="37"/>
      <c r="USN189" s="13"/>
      <c r="USO189" s="12"/>
      <c r="USP189" s="12"/>
      <c r="USQ189" s="1"/>
      <c r="USR189" s="5"/>
      <c r="USS189" s="29"/>
      <c r="UST189" s="37"/>
      <c r="USU189" s="13"/>
      <c r="USV189" s="12"/>
      <c r="USW189" s="12"/>
      <c r="USX189" s="1"/>
      <c r="USY189" s="5"/>
      <c r="USZ189" s="29"/>
      <c r="UTA189" s="37"/>
      <c r="UTB189" s="13"/>
      <c r="UTC189" s="12"/>
      <c r="UTD189" s="12"/>
      <c r="UTE189" s="1"/>
      <c r="UTF189" s="5"/>
      <c r="UTG189" s="29"/>
      <c r="UTH189" s="37"/>
      <c r="UTI189" s="13"/>
      <c r="UTJ189" s="12"/>
      <c r="UTK189" s="12"/>
      <c r="UTL189" s="1"/>
      <c r="UTM189" s="5"/>
      <c r="UTN189" s="29"/>
      <c r="UTO189" s="37"/>
      <c r="UTP189" s="13"/>
      <c r="UTQ189" s="12"/>
      <c r="UTR189" s="12"/>
      <c r="UTS189" s="1"/>
      <c r="UTT189" s="5"/>
      <c r="UTU189" s="29"/>
      <c r="UTV189" s="37"/>
      <c r="UTW189" s="13"/>
      <c r="UTX189" s="12"/>
      <c r="UTY189" s="12"/>
      <c r="UTZ189" s="1"/>
      <c r="UUA189" s="5"/>
      <c r="UUB189" s="29"/>
      <c r="UUC189" s="37"/>
      <c r="UUD189" s="13"/>
      <c r="UUE189" s="12"/>
      <c r="UUF189" s="12"/>
      <c r="UUG189" s="1"/>
      <c r="UUH189" s="5"/>
      <c r="UUI189" s="29"/>
      <c r="UUJ189" s="37"/>
      <c r="UUK189" s="13"/>
      <c r="UUL189" s="12"/>
      <c r="UUM189" s="12"/>
      <c r="UUN189" s="1"/>
      <c r="UUO189" s="5"/>
      <c r="UUP189" s="29"/>
      <c r="UUQ189" s="37"/>
      <c r="UUR189" s="13"/>
      <c r="UUS189" s="12"/>
      <c r="UUT189" s="12"/>
      <c r="UUU189" s="1"/>
      <c r="UUV189" s="5"/>
      <c r="UUW189" s="29"/>
      <c r="UUX189" s="37"/>
      <c r="UUY189" s="13"/>
      <c r="UUZ189" s="12"/>
      <c r="UVA189" s="12"/>
      <c r="UVB189" s="1"/>
      <c r="UVC189" s="5"/>
      <c r="UVD189" s="29"/>
      <c r="UVE189" s="37"/>
      <c r="UVF189" s="13"/>
      <c r="UVG189" s="12"/>
      <c r="UVH189" s="12"/>
      <c r="UVI189" s="1"/>
      <c r="UVJ189" s="5"/>
      <c r="UVK189" s="29"/>
      <c r="UVL189" s="37"/>
      <c r="UVM189" s="13"/>
      <c r="UVN189" s="12"/>
      <c r="UVO189" s="12"/>
      <c r="UVP189" s="1"/>
      <c r="UVQ189" s="5"/>
      <c r="UVR189" s="29"/>
      <c r="UVS189" s="37"/>
      <c r="UVT189" s="13"/>
      <c r="UVU189" s="12"/>
      <c r="UVV189" s="12"/>
      <c r="UVW189" s="1"/>
      <c r="UVX189" s="5"/>
      <c r="UVY189" s="29"/>
      <c r="UVZ189" s="37"/>
      <c r="UWA189" s="13"/>
      <c r="UWB189" s="12"/>
      <c r="UWC189" s="12"/>
      <c r="UWD189" s="1"/>
      <c r="UWE189" s="5"/>
      <c r="UWF189" s="29"/>
      <c r="UWG189" s="37"/>
      <c r="UWH189" s="13"/>
      <c r="UWI189" s="12"/>
      <c r="UWJ189" s="12"/>
      <c r="UWK189" s="1"/>
      <c r="UWL189" s="5"/>
      <c r="UWM189" s="29"/>
      <c r="UWN189" s="37"/>
      <c r="UWO189" s="13"/>
      <c r="UWP189" s="12"/>
      <c r="UWQ189" s="12"/>
      <c r="UWR189" s="1"/>
      <c r="UWS189" s="5"/>
      <c r="UWT189" s="29"/>
      <c r="UWU189" s="37"/>
      <c r="UWV189" s="13"/>
      <c r="UWW189" s="12"/>
      <c r="UWX189" s="12"/>
      <c r="UWY189" s="1"/>
      <c r="UWZ189" s="5"/>
      <c r="UXA189" s="29"/>
      <c r="UXB189" s="37"/>
      <c r="UXC189" s="13"/>
      <c r="UXD189" s="12"/>
      <c r="UXE189" s="12"/>
      <c r="UXF189" s="1"/>
      <c r="UXG189" s="5"/>
      <c r="UXH189" s="29"/>
      <c r="UXI189" s="37"/>
      <c r="UXJ189" s="13"/>
      <c r="UXK189" s="12"/>
      <c r="UXL189" s="12"/>
      <c r="UXM189" s="1"/>
      <c r="UXN189" s="5"/>
      <c r="UXO189" s="29"/>
      <c r="UXP189" s="37"/>
      <c r="UXQ189" s="13"/>
      <c r="UXR189" s="12"/>
      <c r="UXS189" s="12"/>
      <c r="UXT189" s="1"/>
      <c r="UXU189" s="5"/>
      <c r="UXV189" s="29"/>
      <c r="UXW189" s="37"/>
      <c r="UXX189" s="13"/>
      <c r="UXY189" s="12"/>
      <c r="UXZ189" s="12"/>
      <c r="UYA189" s="1"/>
      <c r="UYB189" s="5"/>
      <c r="UYC189" s="29"/>
      <c r="UYD189" s="37"/>
      <c r="UYE189" s="13"/>
      <c r="UYF189" s="12"/>
      <c r="UYG189" s="12"/>
      <c r="UYH189" s="1"/>
      <c r="UYI189" s="5"/>
      <c r="UYJ189" s="29"/>
      <c r="UYK189" s="37"/>
      <c r="UYL189" s="13"/>
      <c r="UYM189" s="12"/>
      <c r="UYN189" s="12"/>
      <c r="UYO189" s="1"/>
      <c r="UYP189" s="5"/>
      <c r="UYQ189" s="29"/>
      <c r="UYR189" s="37"/>
      <c r="UYS189" s="13"/>
      <c r="UYT189" s="12"/>
      <c r="UYU189" s="12"/>
      <c r="UYV189" s="1"/>
      <c r="UYW189" s="5"/>
      <c r="UYX189" s="29"/>
      <c r="UYY189" s="37"/>
      <c r="UYZ189" s="13"/>
      <c r="UZA189" s="12"/>
      <c r="UZB189" s="12"/>
      <c r="UZC189" s="1"/>
      <c r="UZD189" s="5"/>
      <c r="UZE189" s="29"/>
      <c r="UZF189" s="37"/>
      <c r="UZG189" s="13"/>
      <c r="UZH189" s="12"/>
      <c r="UZI189" s="12"/>
      <c r="UZJ189" s="1"/>
      <c r="UZK189" s="5"/>
      <c r="UZL189" s="29"/>
      <c r="UZM189" s="37"/>
      <c r="UZN189" s="13"/>
      <c r="UZO189" s="12"/>
      <c r="UZP189" s="12"/>
      <c r="UZQ189" s="1"/>
      <c r="UZR189" s="5"/>
      <c r="UZS189" s="29"/>
      <c r="UZT189" s="37"/>
      <c r="UZU189" s="13"/>
      <c r="UZV189" s="12"/>
      <c r="UZW189" s="12"/>
      <c r="UZX189" s="1"/>
      <c r="UZY189" s="5"/>
      <c r="UZZ189" s="29"/>
      <c r="VAA189" s="37"/>
      <c r="VAB189" s="13"/>
      <c r="VAC189" s="12"/>
      <c r="VAD189" s="12"/>
      <c r="VAE189" s="1"/>
      <c r="VAF189" s="5"/>
      <c r="VAG189" s="29"/>
      <c r="VAH189" s="37"/>
      <c r="VAI189" s="13"/>
      <c r="VAJ189" s="12"/>
      <c r="VAK189" s="12"/>
      <c r="VAL189" s="1"/>
      <c r="VAM189" s="5"/>
      <c r="VAN189" s="29"/>
      <c r="VAO189" s="37"/>
      <c r="VAP189" s="13"/>
      <c r="VAQ189" s="12"/>
      <c r="VAR189" s="12"/>
      <c r="VAS189" s="1"/>
      <c r="VAT189" s="5"/>
      <c r="VAU189" s="29"/>
      <c r="VAV189" s="37"/>
      <c r="VAW189" s="13"/>
      <c r="VAX189" s="12"/>
      <c r="VAY189" s="12"/>
      <c r="VAZ189" s="1"/>
      <c r="VBA189" s="5"/>
      <c r="VBB189" s="29"/>
      <c r="VBC189" s="37"/>
      <c r="VBD189" s="13"/>
      <c r="VBE189" s="12"/>
      <c r="VBF189" s="12"/>
      <c r="VBG189" s="1"/>
      <c r="VBH189" s="5"/>
      <c r="VBI189" s="29"/>
      <c r="VBJ189" s="37"/>
      <c r="VBK189" s="13"/>
      <c r="VBL189" s="12"/>
      <c r="VBM189" s="12"/>
      <c r="VBN189" s="1"/>
      <c r="VBO189" s="5"/>
      <c r="VBP189" s="29"/>
      <c r="VBQ189" s="37"/>
      <c r="VBR189" s="13"/>
      <c r="VBS189" s="12"/>
      <c r="VBT189" s="12"/>
      <c r="VBU189" s="1"/>
      <c r="VBV189" s="5"/>
      <c r="VBW189" s="29"/>
      <c r="VBX189" s="37"/>
      <c r="VBY189" s="13"/>
      <c r="VBZ189" s="12"/>
      <c r="VCA189" s="12"/>
      <c r="VCB189" s="1"/>
      <c r="VCC189" s="5"/>
      <c r="VCD189" s="29"/>
      <c r="VCE189" s="37"/>
      <c r="VCF189" s="13"/>
      <c r="VCG189" s="12"/>
      <c r="VCH189" s="12"/>
      <c r="VCI189" s="1"/>
      <c r="VCJ189" s="5"/>
      <c r="VCK189" s="29"/>
      <c r="VCL189" s="37"/>
      <c r="VCM189" s="13"/>
      <c r="VCN189" s="12"/>
      <c r="VCO189" s="12"/>
      <c r="VCP189" s="1"/>
      <c r="VCQ189" s="5"/>
      <c r="VCR189" s="29"/>
      <c r="VCS189" s="37"/>
      <c r="VCT189" s="13"/>
      <c r="VCU189" s="12"/>
      <c r="VCV189" s="12"/>
      <c r="VCW189" s="1"/>
      <c r="VCX189" s="5"/>
      <c r="VCY189" s="29"/>
      <c r="VCZ189" s="37"/>
      <c r="VDA189" s="13"/>
      <c r="VDB189" s="12"/>
      <c r="VDC189" s="12"/>
      <c r="VDD189" s="1"/>
      <c r="VDE189" s="5"/>
      <c r="VDF189" s="29"/>
      <c r="VDG189" s="37"/>
      <c r="VDH189" s="13"/>
      <c r="VDI189" s="12"/>
      <c r="VDJ189" s="12"/>
      <c r="VDK189" s="1"/>
      <c r="VDL189" s="5"/>
      <c r="VDM189" s="29"/>
      <c r="VDN189" s="37"/>
      <c r="VDO189" s="13"/>
      <c r="VDP189" s="12"/>
      <c r="VDQ189" s="12"/>
      <c r="VDR189" s="1"/>
      <c r="VDS189" s="5"/>
      <c r="VDT189" s="29"/>
      <c r="VDU189" s="37"/>
      <c r="VDV189" s="13"/>
      <c r="VDW189" s="12"/>
      <c r="VDX189" s="12"/>
      <c r="VDY189" s="1"/>
      <c r="VDZ189" s="5"/>
      <c r="VEA189" s="29"/>
      <c r="VEB189" s="37"/>
      <c r="VEC189" s="13"/>
      <c r="VED189" s="12"/>
      <c r="VEE189" s="12"/>
      <c r="VEF189" s="1"/>
      <c r="VEG189" s="5"/>
      <c r="VEH189" s="29"/>
      <c r="VEI189" s="37"/>
      <c r="VEJ189" s="13"/>
      <c r="VEK189" s="12"/>
      <c r="VEL189" s="12"/>
      <c r="VEM189" s="1"/>
      <c r="VEN189" s="5"/>
      <c r="VEO189" s="29"/>
      <c r="VEP189" s="37"/>
      <c r="VEQ189" s="13"/>
      <c r="VER189" s="12"/>
      <c r="VES189" s="12"/>
      <c r="VET189" s="1"/>
      <c r="VEU189" s="5"/>
      <c r="VEV189" s="29"/>
      <c r="VEW189" s="37"/>
      <c r="VEX189" s="13"/>
      <c r="VEY189" s="12"/>
      <c r="VEZ189" s="12"/>
      <c r="VFA189" s="1"/>
      <c r="VFB189" s="5"/>
      <c r="VFC189" s="29"/>
      <c r="VFD189" s="37"/>
      <c r="VFE189" s="13"/>
      <c r="VFF189" s="12"/>
      <c r="VFG189" s="12"/>
      <c r="VFH189" s="1"/>
      <c r="VFI189" s="5"/>
      <c r="VFJ189" s="29"/>
      <c r="VFK189" s="37"/>
      <c r="VFL189" s="13"/>
      <c r="VFM189" s="12"/>
      <c r="VFN189" s="12"/>
      <c r="VFO189" s="1"/>
      <c r="VFP189" s="5"/>
      <c r="VFQ189" s="29"/>
      <c r="VFR189" s="37"/>
      <c r="VFS189" s="13"/>
      <c r="VFT189" s="12"/>
      <c r="VFU189" s="12"/>
      <c r="VFV189" s="1"/>
      <c r="VFW189" s="5"/>
      <c r="VFX189" s="29"/>
      <c r="VFY189" s="37"/>
      <c r="VFZ189" s="13"/>
      <c r="VGA189" s="12"/>
      <c r="VGB189" s="12"/>
      <c r="VGC189" s="1"/>
      <c r="VGD189" s="5"/>
      <c r="VGE189" s="29"/>
      <c r="VGF189" s="37"/>
      <c r="VGG189" s="13"/>
      <c r="VGH189" s="12"/>
      <c r="VGI189" s="12"/>
      <c r="VGJ189" s="1"/>
      <c r="VGK189" s="5"/>
      <c r="VGL189" s="29"/>
      <c r="VGM189" s="37"/>
      <c r="VGN189" s="13"/>
      <c r="VGO189" s="12"/>
      <c r="VGP189" s="12"/>
      <c r="VGQ189" s="1"/>
      <c r="VGR189" s="5"/>
      <c r="VGS189" s="29"/>
      <c r="VGT189" s="37"/>
      <c r="VGU189" s="13"/>
      <c r="VGV189" s="12"/>
      <c r="VGW189" s="12"/>
      <c r="VGX189" s="1"/>
      <c r="VGY189" s="5"/>
      <c r="VGZ189" s="29"/>
      <c r="VHA189" s="37"/>
      <c r="VHB189" s="13"/>
      <c r="VHC189" s="12"/>
      <c r="VHD189" s="12"/>
      <c r="VHE189" s="1"/>
      <c r="VHF189" s="5"/>
      <c r="VHG189" s="29"/>
      <c r="VHH189" s="37"/>
      <c r="VHI189" s="13"/>
      <c r="VHJ189" s="12"/>
      <c r="VHK189" s="12"/>
      <c r="VHL189" s="1"/>
      <c r="VHM189" s="5"/>
      <c r="VHN189" s="29"/>
      <c r="VHO189" s="37"/>
      <c r="VHP189" s="13"/>
      <c r="VHQ189" s="12"/>
      <c r="VHR189" s="12"/>
      <c r="VHS189" s="1"/>
      <c r="VHT189" s="5"/>
      <c r="VHU189" s="29"/>
      <c r="VHV189" s="37"/>
      <c r="VHW189" s="13"/>
      <c r="VHX189" s="12"/>
      <c r="VHY189" s="12"/>
      <c r="VHZ189" s="1"/>
      <c r="VIA189" s="5"/>
      <c r="VIB189" s="29"/>
      <c r="VIC189" s="37"/>
      <c r="VID189" s="13"/>
      <c r="VIE189" s="12"/>
      <c r="VIF189" s="12"/>
      <c r="VIG189" s="1"/>
      <c r="VIH189" s="5"/>
      <c r="VII189" s="29"/>
      <c r="VIJ189" s="37"/>
      <c r="VIK189" s="13"/>
      <c r="VIL189" s="12"/>
      <c r="VIM189" s="12"/>
      <c r="VIN189" s="1"/>
      <c r="VIO189" s="5"/>
      <c r="VIP189" s="29"/>
      <c r="VIQ189" s="37"/>
      <c r="VIR189" s="13"/>
      <c r="VIS189" s="12"/>
      <c r="VIT189" s="12"/>
      <c r="VIU189" s="1"/>
      <c r="VIV189" s="5"/>
      <c r="VIW189" s="29"/>
      <c r="VIX189" s="37"/>
      <c r="VIY189" s="13"/>
      <c r="VIZ189" s="12"/>
      <c r="VJA189" s="12"/>
      <c r="VJB189" s="1"/>
      <c r="VJC189" s="5"/>
      <c r="VJD189" s="29"/>
      <c r="VJE189" s="37"/>
      <c r="VJF189" s="13"/>
      <c r="VJG189" s="12"/>
      <c r="VJH189" s="12"/>
      <c r="VJI189" s="1"/>
      <c r="VJJ189" s="5"/>
      <c r="VJK189" s="29"/>
      <c r="VJL189" s="37"/>
      <c r="VJM189" s="13"/>
      <c r="VJN189" s="12"/>
      <c r="VJO189" s="12"/>
      <c r="VJP189" s="1"/>
      <c r="VJQ189" s="5"/>
      <c r="VJR189" s="29"/>
      <c r="VJS189" s="37"/>
      <c r="VJT189" s="13"/>
      <c r="VJU189" s="12"/>
      <c r="VJV189" s="12"/>
      <c r="VJW189" s="1"/>
      <c r="VJX189" s="5"/>
      <c r="VJY189" s="29"/>
      <c r="VJZ189" s="37"/>
      <c r="VKA189" s="13"/>
      <c r="VKB189" s="12"/>
      <c r="VKC189" s="12"/>
      <c r="VKD189" s="1"/>
      <c r="VKE189" s="5"/>
      <c r="VKF189" s="29"/>
      <c r="VKG189" s="37"/>
      <c r="VKH189" s="13"/>
      <c r="VKI189" s="12"/>
      <c r="VKJ189" s="12"/>
      <c r="VKK189" s="1"/>
      <c r="VKL189" s="5"/>
      <c r="VKM189" s="29"/>
      <c r="VKN189" s="37"/>
      <c r="VKO189" s="13"/>
      <c r="VKP189" s="12"/>
      <c r="VKQ189" s="12"/>
      <c r="VKR189" s="1"/>
      <c r="VKS189" s="5"/>
      <c r="VKT189" s="29"/>
      <c r="VKU189" s="37"/>
      <c r="VKV189" s="13"/>
      <c r="VKW189" s="12"/>
      <c r="VKX189" s="12"/>
      <c r="VKY189" s="1"/>
      <c r="VKZ189" s="5"/>
      <c r="VLA189" s="29"/>
      <c r="VLB189" s="37"/>
      <c r="VLC189" s="13"/>
      <c r="VLD189" s="12"/>
      <c r="VLE189" s="12"/>
      <c r="VLF189" s="1"/>
      <c r="VLG189" s="5"/>
      <c r="VLH189" s="29"/>
      <c r="VLI189" s="37"/>
      <c r="VLJ189" s="13"/>
      <c r="VLK189" s="12"/>
      <c r="VLL189" s="12"/>
      <c r="VLM189" s="1"/>
      <c r="VLN189" s="5"/>
      <c r="VLO189" s="29"/>
      <c r="VLP189" s="37"/>
      <c r="VLQ189" s="13"/>
      <c r="VLR189" s="12"/>
      <c r="VLS189" s="12"/>
      <c r="VLT189" s="1"/>
      <c r="VLU189" s="5"/>
      <c r="VLV189" s="29"/>
      <c r="VLW189" s="37"/>
      <c r="VLX189" s="13"/>
      <c r="VLY189" s="12"/>
      <c r="VLZ189" s="12"/>
      <c r="VMA189" s="1"/>
      <c r="VMB189" s="5"/>
      <c r="VMC189" s="29"/>
      <c r="VMD189" s="37"/>
      <c r="VME189" s="13"/>
      <c r="VMF189" s="12"/>
      <c r="VMG189" s="12"/>
      <c r="VMH189" s="1"/>
      <c r="VMI189" s="5"/>
      <c r="VMJ189" s="29"/>
      <c r="VMK189" s="37"/>
      <c r="VML189" s="13"/>
      <c r="VMM189" s="12"/>
      <c r="VMN189" s="12"/>
      <c r="VMO189" s="1"/>
      <c r="VMP189" s="5"/>
      <c r="VMQ189" s="29"/>
      <c r="VMR189" s="37"/>
      <c r="VMS189" s="13"/>
      <c r="VMT189" s="12"/>
      <c r="VMU189" s="12"/>
      <c r="VMV189" s="1"/>
      <c r="VMW189" s="5"/>
      <c r="VMX189" s="29"/>
      <c r="VMY189" s="37"/>
      <c r="VMZ189" s="13"/>
      <c r="VNA189" s="12"/>
      <c r="VNB189" s="12"/>
      <c r="VNC189" s="1"/>
      <c r="VND189" s="5"/>
      <c r="VNE189" s="29"/>
      <c r="VNF189" s="37"/>
      <c r="VNG189" s="13"/>
      <c r="VNH189" s="12"/>
      <c r="VNI189" s="12"/>
      <c r="VNJ189" s="1"/>
      <c r="VNK189" s="5"/>
      <c r="VNL189" s="29"/>
      <c r="VNM189" s="37"/>
      <c r="VNN189" s="13"/>
      <c r="VNO189" s="12"/>
      <c r="VNP189" s="12"/>
      <c r="VNQ189" s="1"/>
      <c r="VNR189" s="5"/>
      <c r="VNS189" s="29"/>
      <c r="VNT189" s="37"/>
      <c r="VNU189" s="13"/>
      <c r="VNV189" s="12"/>
      <c r="VNW189" s="12"/>
      <c r="VNX189" s="1"/>
      <c r="VNY189" s="5"/>
      <c r="VNZ189" s="29"/>
      <c r="VOA189" s="37"/>
      <c r="VOB189" s="13"/>
      <c r="VOC189" s="12"/>
      <c r="VOD189" s="12"/>
      <c r="VOE189" s="1"/>
      <c r="VOF189" s="5"/>
      <c r="VOG189" s="29"/>
      <c r="VOH189" s="37"/>
      <c r="VOI189" s="13"/>
      <c r="VOJ189" s="12"/>
      <c r="VOK189" s="12"/>
      <c r="VOL189" s="1"/>
      <c r="VOM189" s="5"/>
      <c r="VON189" s="29"/>
      <c r="VOO189" s="37"/>
      <c r="VOP189" s="13"/>
      <c r="VOQ189" s="12"/>
      <c r="VOR189" s="12"/>
      <c r="VOS189" s="1"/>
      <c r="VOT189" s="5"/>
      <c r="VOU189" s="29"/>
      <c r="VOV189" s="37"/>
      <c r="VOW189" s="13"/>
      <c r="VOX189" s="12"/>
      <c r="VOY189" s="12"/>
      <c r="VOZ189" s="1"/>
      <c r="VPA189" s="5"/>
      <c r="VPB189" s="29"/>
      <c r="VPC189" s="37"/>
      <c r="VPD189" s="13"/>
      <c r="VPE189" s="12"/>
      <c r="VPF189" s="12"/>
      <c r="VPG189" s="1"/>
      <c r="VPH189" s="5"/>
      <c r="VPI189" s="29"/>
      <c r="VPJ189" s="37"/>
      <c r="VPK189" s="13"/>
      <c r="VPL189" s="12"/>
      <c r="VPM189" s="12"/>
      <c r="VPN189" s="1"/>
      <c r="VPO189" s="5"/>
      <c r="VPP189" s="29"/>
      <c r="VPQ189" s="37"/>
      <c r="VPR189" s="13"/>
      <c r="VPS189" s="12"/>
      <c r="VPT189" s="12"/>
      <c r="VPU189" s="1"/>
      <c r="VPV189" s="5"/>
      <c r="VPW189" s="29"/>
      <c r="VPX189" s="37"/>
      <c r="VPY189" s="13"/>
      <c r="VPZ189" s="12"/>
      <c r="VQA189" s="12"/>
      <c r="VQB189" s="1"/>
      <c r="VQC189" s="5"/>
      <c r="VQD189" s="29"/>
      <c r="VQE189" s="37"/>
      <c r="VQF189" s="13"/>
      <c r="VQG189" s="12"/>
      <c r="VQH189" s="12"/>
      <c r="VQI189" s="1"/>
      <c r="VQJ189" s="5"/>
      <c r="VQK189" s="29"/>
      <c r="VQL189" s="37"/>
      <c r="VQM189" s="13"/>
      <c r="VQN189" s="12"/>
      <c r="VQO189" s="12"/>
      <c r="VQP189" s="1"/>
      <c r="VQQ189" s="5"/>
      <c r="VQR189" s="29"/>
      <c r="VQS189" s="37"/>
      <c r="VQT189" s="13"/>
      <c r="VQU189" s="12"/>
      <c r="VQV189" s="12"/>
      <c r="VQW189" s="1"/>
      <c r="VQX189" s="5"/>
      <c r="VQY189" s="29"/>
      <c r="VQZ189" s="37"/>
      <c r="VRA189" s="13"/>
      <c r="VRB189" s="12"/>
      <c r="VRC189" s="12"/>
      <c r="VRD189" s="1"/>
      <c r="VRE189" s="5"/>
      <c r="VRF189" s="29"/>
      <c r="VRG189" s="37"/>
      <c r="VRH189" s="13"/>
      <c r="VRI189" s="12"/>
      <c r="VRJ189" s="12"/>
      <c r="VRK189" s="1"/>
      <c r="VRL189" s="5"/>
      <c r="VRM189" s="29"/>
      <c r="VRN189" s="37"/>
      <c r="VRO189" s="13"/>
      <c r="VRP189" s="12"/>
      <c r="VRQ189" s="12"/>
      <c r="VRR189" s="1"/>
      <c r="VRS189" s="5"/>
      <c r="VRT189" s="29"/>
      <c r="VRU189" s="37"/>
      <c r="VRV189" s="13"/>
      <c r="VRW189" s="12"/>
      <c r="VRX189" s="12"/>
      <c r="VRY189" s="1"/>
      <c r="VRZ189" s="5"/>
      <c r="VSA189" s="29"/>
      <c r="VSB189" s="37"/>
      <c r="VSC189" s="13"/>
      <c r="VSD189" s="12"/>
      <c r="VSE189" s="12"/>
      <c r="VSF189" s="1"/>
      <c r="VSG189" s="5"/>
      <c r="VSH189" s="29"/>
      <c r="VSI189" s="37"/>
      <c r="VSJ189" s="13"/>
      <c r="VSK189" s="12"/>
      <c r="VSL189" s="12"/>
      <c r="VSM189" s="1"/>
      <c r="VSN189" s="5"/>
      <c r="VSO189" s="29"/>
      <c r="VSP189" s="37"/>
      <c r="VSQ189" s="13"/>
      <c r="VSR189" s="12"/>
      <c r="VSS189" s="12"/>
      <c r="VST189" s="1"/>
      <c r="VSU189" s="5"/>
      <c r="VSV189" s="29"/>
      <c r="VSW189" s="37"/>
      <c r="VSX189" s="13"/>
      <c r="VSY189" s="12"/>
      <c r="VSZ189" s="12"/>
      <c r="VTA189" s="1"/>
      <c r="VTB189" s="5"/>
      <c r="VTC189" s="29"/>
      <c r="VTD189" s="37"/>
      <c r="VTE189" s="13"/>
      <c r="VTF189" s="12"/>
      <c r="VTG189" s="12"/>
      <c r="VTH189" s="1"/>
      <c r="VTI189" s="5"/>
      <c r="VTJ189" s="29"/>
      <c r="VTK189" s="37"/>
      <c r="VTL189" s="13"/>
      <c r="VTM189" s="12"/>
      <c r="VTN189" s="12"/>
      <c r="VTO189" s="1"/>
      <c r="VTP189" s="5"/>
      <c r="VTQ189" s="29"/>
      <c r="VTR189" s="37"/>
      <c r="VTS189" s="13"/>
      <c r="VTT189" s="12"/>
      <c r="VTU189" s="12"/>
      <c r="VTV189" s="1"/>
      <c r="VTW189" s="5"/>
      <c r="VTX189" s="29"/>
      <c r="VTY189" s="37"/>
      <c r="VTZ189" s="13"/>
      <c r="VUA189" s="12"/>
      <c r="VUB189" s="12"/>
      <c r="VUC189" s="1"/>
      <c r="VUD189" s="5"/>
      <c r="VUE189" s="29"/>
      <c r="VUF189" s="37"/>
      <c r="VUG189" s="13"/>
      <c r="VUH189" s="12"/>
      <c r="VUI189" s="12"/>
      <c r="VUJ189" s="1"/>
      <c r="VUK189" s="5"/>
      <c r="VUL189" s="29"/>
      <c r="VUM189" s="37"/>
      <c r="VUN189" s="13"/>
      <c r="VUO189" s="12"/>
      <c r="VUP189" s="12"/>
      <c r="VUQ189" s="1"/>
      <c r="VUR189" s="5"/>
      <c r="VUS189" s="29"/>
      <c r="VUT189" s="37"/>
      <c r="VUU189" s="13"/>
      <c r="VUV189" s="12"/>
      <c r="VUW189" s="12"/>
      <c r="VUX189" s="1"/>
      <c r="VUY189" s="5"/>
      <c r="VUZ189" s="29"/>
      <c r="VVA189" s="37"/>
      <c r="VVB189" s="13"/>
      <c r="VVC189" s="12"/>
      <c r="VVD189" s="12"/>
      <c r="VVE189" s="1"/>
      <c r="VVF189" s="5"/>
      <c r="VVG189" s="29"/>
      <c r="VVH189" s="37"/>
      <c r="VVI189" s="13"/>
      <c r="VVJ189" s="12"/>
      <c r="VVK189" s="12"/>
      <c r="VVL189" s="1"/>
      <c r="VVM189" s="5"/>
      <c r="VVN189" s="29"/>
      <c r="VVO189" s="37"/>
      <c r="VVP189" s="13"/>
      <c r="VVQ189" s="12"/>
      <c r="VVR189" s="12"/>
      <c r="VVS189" s="1"/>
      <c r="VVT189" s="5"/>
      <c r="VVU189" s="29"/>
      <c r="VVV189" s="37"/>
      <c r="VVW189" s="13"/>
      <c r="VVX189" s="12"/>
      <c r="VVY189" s="12"/>
      <c r="VVZ189" s="1"/>
      <c r="VWA189" s="5"/>
      <c r="VWB189" s="29"/>
      <c r="VWC189" s="37"/>
      <c r="VWD189" s="13"/>
      <c r="VWE189" s="12"/>
      <c r="VWF189" s="12"/>
      <c r="VWG189" s="1"/>
      <c r="VWH189" s="5"/>
      <c r="VWI189" s="29"/>
      <c r="VWJ189" s="37"/>
      <c r="VWK189" s="13"/>
      <c r="VWL189" s="12"/>
      <c r="VWM189" s="12"/>
      <c r="VWN189" s="1"/>
      <c r="VWO189" s="5"/>
      <c r="VWP189" s="29"/>
      <c r="VWQ189" s="37"/>
      <c r="VWR189" s="13"/>
      <c r="VWS189" s="12"/>
      <c r="VWT189" s="12"/>
      <c r="VWU189" s="1"/>
      <c r="VWV189" s="5"/>
      <c r="VWW189" s="29"/>
      <c r="VWX189" s="37"/>
      <c r="VWY189" s="13"/>
      <c r="VWZ189" s="12"/>
      <c r="VXA189" s="12"/>
      <c r="VXB189" s="1"/>
      <c r="VXC189" s="5"/>
      <c r="VXD189" s="29"/>
      <c r="VXE189" s="37"/>
      <c r="VXF189" s="13"/>
      <c r="VXG189" s="12"/>
      <c r="VXH189" s="12"/>
      <c r="VXI189" s="1"/>
      <c r="VXJ189" s="5"/>
      <c r="VXK189" s="29"/>
      <c r="VXL189" s="37"/>
      <c r="VXM189" s="13"/>
      <c r="VXN189" s="12"/>
      <c r="VXO189" s="12"/>
      <c r="VXP189" s="1"/>
      <c r="VXQ189" s="5"/>
      <c r="VXR189" s="29"/>
      <c r="VXS189" s="37"/>
      <c r="VXT189" s="13"/>
      <c r="VXU189" s="12"/>
      <c r="VXV189" s="12"/>
      <c r="VXW189" s="1"/>
      <c r="VXX189" s="5"/>
      <c r="VXY189" s="29"/>
      <c r="VXZ189" s="37"/>
      <c r="VYA189" s="13"/>
      <c r="VYB189" s="12"/>
      <c r="VYC189" s="12"/>
      <c r="VYD189" s="1"/>
      <c r="VYE189" s="5"/>
      <c r="VYF189" s="29"/>
      <c r="VYG189" s="37"/>
      <c r="VYH189" s="13"/>
      <c r="VYI189" s="12"/>
      <c r="VYJ189" s="12"/>
      <c r="VYK189" s="1"/>
      <c r="VYL189" s="5"/>
      <c r="VYM189" s="29"/>
      <c r="VYN189" s="37"/>
      <c r="VYO189" s="13"/>
      <c r="VYP189" s="12"/>
      <c r="VYQ189" s="12"/>
      <c r="VYR189" s="1"/>
      <c r="VYS189" s="5"/>
      <c r="VYT189" s="29"/>
      <c r="VYU189" s="37"/>
      <c r="VYV189" s="13"/>
      <c r="VYW189" s="12"/>
      <c r="VYX189" s="12"/>
      <c r="VYY189" s="1"/>
      <c r="VYZ189" s="5"/>
      <c r="VZA189" s="29"/>
      <c r="VZB189" s="37"/>
      <c r="VZC189" s="13"/>
      <c r="VZD189" s="12"/>
      <c r="VZE189" s="12"/>
      <c r="VZF189" s="1"/>
      <c r="VZG189" s="5"/>
      <c r="VZH189" s="29"/>
      <c r="VZI189" s="37"/>
      <c r="VZJ189" s="13"/>
      <c r="VZK189" s="12"/>
      <c r="VZL189" s="12"/>
      <c r="VZM189" s="1"/>
      <c r="VZN189" s="5"/>
      <c r="VZO189" s="29"/>
      <c r="VZP189" s="37"/>
      <c r="VZQ189" s="13"/>
      <c r="VZR189" s="12"/>
      <c r="VZS189" s="12"/>
      <c r="VZT189" s="1"/>
      <c r="VZU189" s="5"/>
      <c r="VZV189" s="29"/>
      <c r="VZW189" s="37"/>
      <c r="VZX189" s="13"/>
      <c r="VZY189" s="12"/>
      <c r="VZZ189" s="12"/>
      <c r="WAA189" s="1"/>
      <c r="WAB189" s="5"/>
      <c r="WAC189" s="29"/>
      <c r="WAD189" s="37"/>
      <c r="WAE189" s="13"/>
      <c r="WAF189" s="12"/>
      <c r="WAG189" s="12"/>
      <c r="WAH189" s="1"/>
      <c r="WAI189" s="5"/>
      <c r="WAJ189" s="29"/>
      <c r="WAK189" s="37"/>
      <c r="WAL189" s="13"/>
      <c r="WAM189" s="12"/>
      <c r="WAN189" s="12"/>
      <c r="WAO189" s="1"/>
      <c r="WAP189" s="5"/>
      <c r="WAQ189" s="29"/>
      <c r="WAR189" s="37"/>
      <c r="WAS189" s="13"/>
      <c r="WAT189" s="12"/>
      <c r="WAU189" s="12"/>
      <c r="WAV189" s="1"/>
      <c r="WAW189" s="5"/>
      <c r="WAX189" s="29"/>
      <c r="WAY189" s="37"/>
      <c r="WAZ189" s="13"/>
      <c r="WBA189" s="12"/>
      <c r="WBB189" s="12"/>
      <c r="WBC189" s="1"/>
      <c r="WBD189" s="5"/>
      <c r="WBE189" s="29"/>
      <c r="WBF189" s="37"/>
      <c r="WBG189" s="13"/>
      <c r="WBH189" s="12"/>
      <c r="WBI189" s="12"/>
      <c r="WBJ189" s="1"/>
      <c r="WBK189" s="5"/>
      <c r="WBL189" s="29"/>
      <c r="WBM189" s="37"/>
      <c r="WBN189" s="13"/>
      <c r="WBO189" s="12"/>
      <c r="WBP189" s="12"/>
      <c r="WBQ189" s="1"/>
      <c r="WBR189" s="5"/>
      <c r="WBS189" s="29"/>
      <c r="WBT189" s="37"/>
      <c r="WBU189" s="13"/>
      <c r="WBV189" s="12"/>
      <c r="WBW189" s="12"/>
      <c r="WBX189" s="1"/>
      <c r="WBY189" s="5"/>
      <c r="WBZ189" s="29"/>
      <c r="WCA189" s="37"/>
      <c r="WCB189" s="13"/>
      <c r="WCC189" s="12"/>
      <c r="WCD189" s="12"/>
      <c r="WCE189" s="1"/>
      <c r="WCF189" s="5"/>
      <c r="WCG189" s="29"/>
      <c r="WCH189" s="37"/>
      <c r="WCI189" s="13"/>
      <c r="WCJ189" s="12"/>
      <c r="WCK189" s="12"/>
      <c r="WCL189" s="1"/>
      <c r="WCM189" s="5"/>
      <c r="WCN189" s="29"/>
      <c r="WCO189" s="37"/>
      <c r="WCP189" s="13"/>
      <c r="WCQ189" s="12"/>
      <c r="WCR189" s="12"/>
      <c r="WCS189" s="1"/>
      <c r="WCT189" s="5"/>
      <c r="WCU189" s="29"/>
      <c r="WCV189" s="37"/>
      <c r="WCW189" s="13"/>
      <c r="WCX189" s="12"/>
      <c r="WCY189" s="12"/>
      <c r="WCZ189" s="1"/>
      <c r="WDA189" s="5"/>
      <c r="WDB189" s="29"/>
      <c r="WDC189" s="37"/>
      <c r="WDD189" s="13"/>
      <c r="WDE189" s="12"/>
      <c r="WDF189" s="12"/>
      <c r="WDG189" s="1"/>
      <c r="WDH189" s="5"/>
      <c r="WDI189" s="29"/>
      <c r="WDJ189" s="37"/>
      <c r="WDK189" s="13"/>
      <c r="WDL189" s="12"/>
      <c r="WDM189" s="12"/>
      <c r="WDN189" s="1"/>
      <c r="WDO189" s="5"/>
      <c r="WDP189" s="29"/>
      <c r="WDQ189" s="37"/>
      <c r="WDR189" s="13"/>
      <c r="WDS189" s="12"/>
      <c r="WDT189" s="12"/>
      <c r="WDU189" s="1"/>
      <c r="WDV189" s="5"/>
      <c r="WDW189" s="29"/>
      <c r="WDX189" s="37"/>
      <c r="WDY189" s="13"/>
      <c r="WDZ189" s="12"/>
      <c r="WEA189" s="12"/>
      <c r="WEB189" s="1"/>
      <c r="WEC189" s="5"/>
      <c r="WED189" s="29"/>
      <c r="WEE189" s="37"/>
      <c r="WEF189" s="13"/>
      <c r="WEG189" s="12"/>
      <c r="WEH189" s="12"/>
      <c r="WEI189" s="1"/>
      <c r="WEJ189" s="5"/>
      <c r="WEK189" s="29"/>
      <c r="WEL189" s="37"/>
      <c r="WEM189" s="13"/>
      <c r="WEN189" s="12"/>
      <c r="WEO189" s="12"/>
      <c r="WEP189" s="1"/>
      <c r="WEQ189" s="5"/>
      <c r="WER189" s="29"/>
      <c r="WES189" s="37"/>
      <c r="WET189" s="13"/>
      <c r="WEU189" s="12"/>
      <c r="WEV189" s="12"/>
      <c r="WEW189" s="1"/>
      <c r="WEX189" s="5"/>
      <c r="WEY189" s="29"/>
      <c r="WEZ189" s="37"/>
      <c r="WFA189" s="13"/>
      <c r="WFB189" s="12"/>
      <c r="WFC189" s="12"/>
      <c r="WFD189" s="1"/>
      <c r="WFE189" s="5"/>
      <c r="WFF189" s="29"/>
      <c r="WFG189" s="37"/>
      <c r="WFH189" s="13"/>
      <c r="WFI189" s="12"/>
      <c r="WFJ189" s="12"/>
      <c r="WFK189" s="1"/>
      <c r="WFL189" s="5"/>
      <c r="WFM189" s="29"/>
      <c r="WFN189" s="37"/>
      <c r="WFO189" s="13"/>
      <c r="WFP189" s="12"/>
      <c r="WFQ189" s="12"/>
      <c r="WFR189" s="1"/>
      <c r="WFS189" s="5"/>
      <c r="WFT189" s="29"/>
      <c r="WFU189" s="37"/>
      <c r="WFV189" s="13"/>
      <c r="WFW189" s="12"/>
      <c r="WFX189" s="12"/>
      <c r="WFY189" s="1"/>
      <c r="WFZ189" s="5"/>
      <c r="WGA189" s="29"/>
      <c r="WGB189" s="37"/>
      <c r="WGC189" s="13"/>
      <c r="WGD189" s="12"/>
      <c r="WGE189" s="12"/>
      <c r="WGF189" s="1"/>
      <c r="WGG189" s="5"/>
      <c r="WGH189" s="29"/>
      <c r="WGI189" s="37"/>
      <c r="WGJ189" s="13"/>
      <c r="WGK189" s="12"/>
      <c r="WGL189" s="12"/>
      <c r="WGM189" s="1"/>
      <c r="WGN189" s="5"/>
      <c r="WGO189" s="29"/>
      <c r="WGP189" s="37"/>
      <c r="WGQ189" s="13"/>
      <c r="WGR189" s="12"/>
      <c r="WGS189" s="12"/>
      <c r="WGT189" s="1"/>
      <c r="WGU189" s="5"/>
      <c r="WGV189" s="29"/>
      <c r="WGW189" s="37"/>
      <c r="WGX189" s="13"/>
      <c r="WGY189" s="12"/>
      <c r="WGZ189" s="12"/>
      <c r="WHA189" s="1"/>
      <c r="WHB189" s="5"/>
      <c r="WHC189" s="29"/>
      <c r="WHD189" s="37"/>
      <c r="WHE189" s="13"/>
      <c r="WHF189" s="12"/>
      <c r="WHG189" s="12"/>
      <c r="WHH189" s="1"/>
      <c r="WHI189" s="5"/>
      <c r="WHJ189" s="29"/>
      <c r="WHK189" s="37"/>
      <c r="WHL189" s="13"/>
      <c r="WHM189" s="12"/>
      <c r="WHN189" s="12"/>
      <c r="WHO189" s="1"/>
      <c r="WHP189" s="5"/>
      <c r="WHQ189" s="29"/>
      <c r="WHR189" s="37"/>
      <c r="WHS189" s="13"/>
      <c r="WHT189" s="12"/>
      <c r="WHU189" s="12"/>
      <c r="WHV189" s="1"/>
      <c r="WHW189" s="5"/>
      <c r="WHX189" s="29"/>
      <c r="WHY189" s="37"/>
      <c r="WHZ189" s="13"/>
      <c r="WIA189" s="12"/>
      <c r="WIB189" s="12"/>
      <c r="WIC189" s="1"/>
      <c r="WID189" s="5"/>
      <c r="WIE189" s="29"/>
      <c r="WIF189" s="37"/>
      <c r="WIG189" s="13"/>
      <c r="WIH189" s="12"/>
      <c r="WII189" s="12"/>
      <c r="WIJ189" s="1"/>
      <c r="WIK189" s="5"/>
      <c r="WIL189" s="29"/>
      <c r="WIM189" s="37"/>
      <c r="WIN189" s="13"/>
      <c r="WIO189" s="12"/>
      <c r="WIP189" s="12"/>
      <c r="WIQ189" s="1"/>
      <c r="WIR189" s="5"/>
      <c r="WIS189" s="29"/>
      <c r="WIT189" s="37"/>
      <c r="WIU189" s="13"/>
      <c r="WIV189" s="12"/>
      <c r="WIW189" s="12"/>
      <c r="WIX189" s="1"/>
      <c r="WIY189" s="5"/>
      <c r="WIZ189" s="29"/>
      <c r="WJA189" s="37"/>
      <c r="WJB189" s="13"/>
      <c r="WJC189" s="12"/>
      <c r="WJD189" s="12"/>
      <c r="WJE189" s="1"/>
      <c r="WJF189" s="5"/>
      <c r="WJG189" s="29"/>
      <c r="WJH189" s="37"/>
      <c r="WJI189" s="13"/>
      <c r="WJJ189" s="12"/>
      <c r="WJK189" s="12"/>
      <c r="WJL189" s="1"/>
      <c r="WJM189" s="5"/>
      <c r="WJN189" s="29"/>
      <c r="WJO189" s="37"/>
      <c r="WJP189" s="13"/>
      <c r="WJQ189" s="12"/>
      <c r="WJR189" s="12"/>
      <c r="WJS189" s="1"/>
      <c r="WJT189" s="5"/>
      <c r="WJU189" s="29"/>
      <c r="WJV189" s="37"/>
      <c r="WJW189" s="13"/>
      <c r="WJX189" s="12"/>
      <c r="WJY189" s="12"/>
      <c r="WJZ189" s="1"/>
      <c r="WKA189" s="5"/>
      <c r="WKB189" s="29"/>
      <c r="WKC189" s="37"/>
      <c r="WKD189" s="13"/>
      <c r="WKE189" s="12"/>
      <c r="WKF189" s="12"/>
      <c r="WKG189" s="1"/>
      <c r="WKH189" s="5"/>
      <c r="WKI189" s="29"/>
      <c r="WKJ189" s="37"/>
      <c r="WKK189" s="13"/>
      <c r="WKL189" s="12"/>
      <c r="WKM189" s="12"/>
      <c r="WKN189" s="1"/>
      <c r="WKO189" s="5"/>
      <c r="WKP189" s="29"/>
      <c r="WKQ189" s="37"/>
      <c r="WKR189" s="13"/>
      <c r="WKS189" s="12"/>
      <c r="WKT189" s="12"/>
      <c r="WKU189" s="1"/>
      <c r="WKV189" s="5"/>
      <c r="WKW189" s="29"/>
      <c r="WKX189" s="37"/>
      <c r="WKY189" s="13"/>
      <c r="WKZ189" s="12"/>
      <c r="WLA189" s="12"/>
      <c r="WLB189" s="1"/>
      <c r="WLC189" s="5"/>
      <c r="WLD189" s="29"/>
      <c r="WLE189" s="37"/>
      <c r="WLF189" s="13"/>
      <c r="WLG189" s="12"/>
      <c r="WLH189" s="12"/>
      <c r="WLI189" s="1"/>
      <c r="WLJ189" s="5"/>
      <c r="WLK189" s="29"/>
      <c r="WLL189" s="37"/>
      <c r="WLM189" s="13"/>
      <c r="WLN189" s="12"/>
      <c r="WLO189" s="12"/>
      <c r="WLP189" s="1"/>
      <c r="WLQ189" s="5"/>
      <c r="WLR189" s="29"/>
      <c r="WLS189" s="37"/>
      <c r="WLT189" s="13"/>
      <c r="WLU189" s="12"/>
      <c r="WLV189" s="12"/>
      <c r="WLW189" s="1"/>
      <c r="WLX189" s="5"/>
      <c r="WLY189" s="29"/>
      <c r="WLZ189" s="37"/>
      <c r="WMA189" s="13"/>
      <c r="WMB189" s="12"/>
      <c r="WMC189" s="12"/>
      <c r="WMD189" s="1"/>
      <c r="WME189" s="5"/>
      <c r="WMF189" s="29"/>
      <c r="WMG189" s="37"/>
      <c r="WMH189" s="13"/>
      <c r="WMI189" s="12"/>
      <c r="WMJ189" s="12"/>
      <c r="WMK189" s="1"/>
      <c r="WML189" s="5"/>
      <c r="WMM189" s="29"/>
      <c r="WMN189" s="37"/>
      <c r="WMO189" s="13"/>
      <c r="WMP189" s="12"/>
      <c r="WMQ189" s="12"/>
      <c r="WMR189" s="1"/>
      <c r="WMS189" s="5"/>
      <c r="WMT189" s="29"/>
      <c r="WMU189" s="37"/>
      <c r="WMV189" s="13"/>
      <c r="WMW189" s="12"/>
      <c r="WMX189" s="12"/>
      <c r="WMY189" s="1"/>
      <c r="WMZ189" s="5"/>
      <c r="WNA189" s="29"/>
      <c r="WNB189" s="37"/>
      <c r="WNC189" s="13"/>
      <c r="WND189" s="12"/>
      <c r="WNE189" s="12"/>
      <c r="WNF189" s="1"/>
      <c r="WNG189" s="5"/>
      <c r="WNH189" s="29"/>
      <c r="WNI189" s="37"/>
      <c r="WNJ189" s="13"/>
      <c r="WNK189" s="12"/>
      <c r="WNL189" s="12"/>
      <c r="WNM189" s="1"/>
      <c r="WNN189" s="5"/>
      <c r="WNO189" s="29"/>
      <c r="WNP189" s="37"/>
      <c r="WNQ189" s="13"/>
      <c r="WNR189" s="12"/>
      <c r="WNS189" s="12"/>
      <c r="WNT189" s="1"/>
      <c r="WNU189" s="5"/>
      <c r="WNV189" s="29"/>
      <c r="WNW189" s="37"/>
      <c r="WNX189" s="13"/>
      <c r="WNY189" s="12"/>
      <c r="WNZ189" s="12"/>
      <c r="WOA189" s="1"/>
      <c r="WOB189" s="5"/>
      <c r="WOC189" s="29"/>
      <c r="WOD189" s="37"/>
      <c r="WOE189" s="13"/>
      <c r="WOF189" s="12"/>
      <c r="WOG189" s="12"/>
      <c r="WOH189" s="1"/>
      <c r="WOI189" s="5"/>
      <c r="WOJ189" s="29"/>
      <c r="WOK189" s="37"/>
      <c r="WOL189" s="13"/>
      <c r="WOM189" s="12"/>
      <c r="WON189" s="12"/>
      <c r="WOO189" s="1"/>
      <c r="WOP189" s="5"/>
      <c r="WOQ189" s="29"/>
      <c r="WOR189" s="37"/>
      <c r="WOS189" s="13"/>
      <c r="WOT189" s="12"/>
      <c r="WOU189" s="12"/>
      <c r="WOV189" s="1"/>
      <c r="WOW189" s="5"/>
      <c r="WOX189" s="29"/>
      <c r="WOY189" s="37"/>
      <c r="WOZ189" s="13"/>
      <c r="WPA189" s="12"/>
      <c r="WPB189" s="12"/>
      <c r="WPC189" s="1"/>
      <c r="WPD189" s="5"/>
      <c r="WPE189" s="29"/>
      <c r="WPF189" s="37"/>
      <c r="WPG189" s="13"/>
      <c r="WPH189" s="12"/>
      <c r="WPI189" s="12"/>
      <c r="WPJ189" s="1"/>
      <c r="WPK189" s="5"/>
      <c r="WPL189" s="29"/>
      <c r="WPM189" s="37"/>
      <c r="WPN189" s="13"/>
      <c r="WPO189" s="12"/>
      <c r="WPP189" s="12"/>
      <c r="WPQ189" s="1"/>
      <c r="WPR189" s="5"/>
      <c r="WPS189" s="29"/>
      <c r="WPT189" s="37"/>
      <c r="WPU189" s="13"/>
      <c r="WPV189" s="12"/>
      <c r="WPW189" s="12"/>
      <c r="WPX189" s="1"/>
      <c r="WPY189" s="5"/>
      <c r="WPZ189" s="29"/>
      <c r="WQA189" s="37"/>
      <c r="WQB189" s="13"/>
      <c r="WQC189" s="12"/>
      <c r="WQD189" s="12"/>
      <c r="WQE189" s="1"/>
      <c r="WQF189" s="5"/>
      <c r="WQG189" s="29"/>
      <c r="WQH189" s="37"/>
      <c r="WQI189" s="13"/>
      <c r="WQJ189" s="12"/>
      <c r="WQK189" s="12"/>
      <c r="WQL189" s="1"/>
      <c r="WQM189" s="5"/>
      <c r="WQN189" s="29"/>
      <c r="WQO189" s="37"/>
      <c r="WQP189" s="13"/>
      <c r="WQQ189" s="12"/>
      <c r="WQR189" s="12"/>
      <c r="WQS189" s="1"/>
      <c r="WQT189" s="5"/>
      <c r="WQU189" s="29"/>
      <c r="WQV189" s="37"/>
      <c r="WQW189" s="13"/>
      <c r="WQX189" s="12"/>
      <c r="WQY189" s="12"/>
      <c r="WQZ189" s="1"/>
      <c r="WRA189" s="5"/>
      <c r="WRB189" s="29"/>
      <c r="WRC189" s="37"/>
      <c r="WRD189" s="13"/>
      <c r="WRE189" s="12"/>
      <c r="WRF189" s="12"/>
      <c r="WRG189" s="1"/>
      <c r="WRH189" s="5"/>
      <c r="WRI189" s="29"/>
      <c r="WRJ189" s="37"/>
      <c r="WRK189" s="13"/>
      <c r="WRL189" s="12"/>
      <c r="WRM189" s="12"/>
      <c r="WRN189" s="1"/>
      <c r="WRO189" s="5"/>
      <c r="WRP189" s="29"/>
      <c r="WRQ189" s="37"/>
      <c r="WRR189" s="13"/>
      <c r="WRS189" s="12"/>
      <c r="WRT189" s="12"/>
      <c r="WRU189" s="1"/>
      <c r="WRV189" s="5"/>
      <c r="WRW189" s="29"/>
      <c r="WRX189" s="37"/>
      <c r="WRY189" s="13"/>
      <c r="WRZ189" s="12"/>
      <c r="WSA189" s="12"/>
      <c r="WSB189" s="1"/>
      <c r="WSC189" s="5"/>
      <c r="WSD189" s="29"/>
      <c r="WSE189" s="37"/>
      <c r="WSF189" s="13"/>
      <c r="WSG189" s="12"/>
      <c r="WSH189" s="12"/>
      <c r="WSI189" s="1"/>
      <c r="WSJ189" s="5"/>
      <c r="WSK189" s="29"/>
      <c r="WSL189" s="37"/>
      <c r="WSM189" s="13"/>
      <c r="WSN189" s="12"/>
      <c r="WSO189" s="12"/>
      <c r="WSP189" s="1"/>
      <c r="WSQ189" s="5"/>
      <c r="WSR189" s="29"/>
      <c r="WSS189" s="37"/>
      <c r="WST189" s="13"/>
      <c r="WSU189" s="12"/>
      <c r="WSV189" s="12"/>
      <c r="WSW189" s="1"/>
      <c r="WSX189" s="5"/>
      <c r="WSY189" s="29"/>
      <c r="WSZ189" s="37"/>
      <c r="WTA189" s="13"/>
      <c r="WTB189" s="12"/>
      <c r="WTC189" s="12"/>
      <c r="WTD189" s="1"/>
      <c r="WTE189" s="5"/>
      <c r="WTF189" s="29"/>
      <c r="WTG189" s="37"/>
      <c r="WTH189" s="13"/>
      <c r="WTI189" s="12"/>
      <c r="WTJ189" s="12"/>
      <c r="WTK189" s="1"/>
      <c r="WTL189" s="5"/>
      <c r="WTM189" s="29"/>
      <c r="WTN189" s="37"/>
      <c r="WTO189" s="13"/>
      <c r="WTP189" s="12"/>
      <c r="WTQ189" s="12"/>
      <c r="WTR189" s="1"/>
      <c r="WTS189" s="5"/>
      <c r="WTT189" s="29"/>
      <c r="WTU189" s="37"/>
      <c r="WTV189" s="13"/>
      <c r="WTW189" s="12"/>
      <c r="WTX189" s="12"/>
      <c r="WTY189" s="1"/>
      <c r="WTZ189" s="5"/>
      <c r="WUA189" s="29"/>
      <c r="WUB189" s="37"/>
      <c r="WUC189" s="13"/>
      <c r="WUD189" s="12"/>
      <c r="WUE189" s="12"/>
      <c r="WUF189" s="1"/>
      <c r="WUG189" s="5"/>
      <c r="WUH189" s="29"/>
      <c r="WUI189" s="37"/>
      <c r="WUJ189" s="13"/>
      <c r="WUK189" s="12"/>
      <c r="WUL189" s="12"/>
      <c r="WUM189" s="1"/>
      <c r="WUN189" s="5"/>
      <c r="WUO189" s="29"/>
      <c r="WUP189" s="37"/>
      <c r="WUQ189" s="13"/>
      <c r="WUR189" s="12"/>
      <c r="WUS189" s="12"/>
      <c r="WUT189" s="1"/>
      <c r="WUU189" s="5"/>
      <c r="WUV189" s="29"/>
      <c r="WUW189" s="37"/>
      <c r="WUX189" s="13"/>
      <c r="WUY189" s="12"/>
      <c r="WUZ189" s="12"/>
      <c r="WVA189" s="1"/>
      <c r="WVB189" s="5"/>
      <c r="WVC189" s="29"/>
      <c r="WVD189" s="37"/>
      <c r="WVE189" s="13"/>
      <c r="WVF189" s="12"/>
      <c r="WVG189" s="12"/>
      <c r="WVH189" s="1"/>
      <c r="WVI189" s="5"/>
      <c r="WVJ189" s="29"/>
      <c r="WVK189" s="37"/>
      <c r="WVL189" s="13"/>
      <c r="WVM189" s="12"/>
      <c r="WVN189" s="12"/>
      <c r="WVO189" s="1"/>
      <c r="WVP189" s="5"/>
      <c r="WVQ189" s="29"/>
      <c r="WVR189" s="37"/>
      <c r="WVS189" s="13"/>
      <c r="WVT189" s="12"/>
      <c r="WVU189" s="12"/>
      <c r="WVV189" s="1"/>
      <c r="WVW189" s="5"/>
      <c r="WVX189" s="29"/>
      <c r="WVY189" s="37"/>
      <c r="WVZ189" s="13"/>
      <c r="WWA189" s="12"/>
      <c r="WWB189" s="12"/>
      <c r="WWC189" s="1"/>
      <c r="WWD189" s="5"/>
      <c r="WWE189" s="29"/>
      <c r="WWF189" s="37"/>
      <c r="WWG189" s="13"/>
      <c r="WWH189" s="12"/>
      <c r="WWI189" s="12"/>
      <c r="WWJ189" s="1"/>
      <c r="WWK189" s="5"/>
      <c r="WWL189" s="29"/>
      <c r="WWM189" s="37"/>
      <c r="WWN189" s="13"/>
      <c r="WWO189" s="12"/>
      <c r="WWP189" s="12"/>
      <c r="WWQ189" s="1"/>
      <c r="WWR189" s="5"/>
      <c r="WWS189" s="29"/>
      <c r="WWT189" s="37"/>
      <c r="WWU189" s="13"/>
      <c r="WWV189" s="12"/>
      <c r="WWW189" s="12"/>
      <c r="WWX189" s="1"/>
      <c r="WWY189" s="5"/>
      <c r="WWZ189" s="29"/>
      <c r="WXA189" s="37"/>
      <c r="WXB189" s="13"/>
      <c r="WXC189" s="12"/>
      <c r="WXD189" s="12"/>
      <c r="WXE189" s="1"/>
      <c r="WXF189" s="5"/>
      <c r="WXG189" s="29"/>
      <c r="WXH189" s="37"/>
      <c r="WXI189" s="13"/>
      <c r="WXJ189" s="12"/>
      <c r="WXK189" s="12"/>
      <c r="WXL189" s="1"/>
      <c r="WXM189" s="5"/>
      <c r="WXN189" s="29"/>
      <c r="WXO189" s="37"/>
      <c r="WXP189" s="13"/>
      <c r="WXQ189" s="12"/>
      <c r="WXR189" s="12"/>
      <c r="WXS189" s="1"/>
      <c r="WXT189" s="5"/>
      <c r="WXU189" s="29"/>
      <c r="WXV189" s="37"/>
      <c r="WXW189" s="13"/>
      <c r="WXX189" s="12"/>
      <c r="WXY189" s="12"/>
      <c r="WXZ189" s="1"/>
      <c r="WYA189" s="5"/>
      <c r="WYB189" s="29"/>
      <c r="WYC189" s="37"/>
      <c r="WYD189" s="13"/>
      <c r="WYE189" s="12"/>
      <c r="WYF189" s="12"/>
      <c r="WYG189" s="1"/>
      <c r="WYH189" s="5"/>
      <c r="WYI189" s="29"/>
      <c r="WYJ189" s="37"/>
      <c r="WYK189" s="13"/>
      <c r="WYL189" s="12"/>
      <c r="WYM189" s="12"/>
      <c r="WYN189" s="1"/>
      <c r="WYO189" s="5"/>
      <c r="WYP189" s="29"/>
      <c r="WYQ189" s="37"/>
      <c r="WYR189" s="13"/>
      <c r="WYS189" s="12"/>
      <c r="WYT189" s="12"/>
      <c r="WYU189" s="1"/>
      <c r="WYV189" s="5"/>
      <c r="WYW189" s="29"/>
      <c r="WYX189" s="37"/>
      <c r="WYY189" s="13"/>
      <c r="WYZ189" s="12"/>
      <c r="WZA189" s="12"/>
      <c r="WZB189" s="1"/>
      <c r="WZC189" s="5"/>
      <c r="WZD189" s="29"/>
      <c r="WZE189" s="37"/>
      <c r="WZF189" s="13"/>
      <c r="WZG189" s="12"/>
      <c r="WZH189" s="12"/>
      <c r="WZI189" s="1"/>
      <c r="WZJ189" s="5"/>
      <c r="WZK189" s="29"/>
      <c r="WZL189" s="37"/>
      <c r="WZM189" s="13"/>
      <c r="WZN189" s="12"/>
      <c r="WZO189" s="12"/>
      <c r="WZP189" s="1"/>
      <c r="WZQ189" s="5"/>
      <c r="WZR189" s="29"/>
      <c r="WZS189" s="37"/>
      <c r="WZT189" s="13"/>
      <c r="WZU189" s="12"/>
      <c r="WZV189" s="12"/>
      <c r="WZW189" s="1"/>
      <c r="WZX189" s="5"/>
      <c r="WZY189" s="29"/>
      <c r="WZZ189" s="37"/>
      <c r="XAA189" s="13"/>
      <c r="XAB189" s="12"/>
      <c r="XAC189" s="12"/>
      <c r="XAD189" s="1"/>
      <c r="XAE189" s="5"/>
      <c r="XAF189" s="29"/>
      <c r="XAG189" s="37"/>
      <c r="XAH189" s="13"/>
      <c r="XAI189" s="12"/>
      <c r="XAJ189" s="12"/>
      <c r="XAK189" s="1"/>
      <c r="XAL189" s="5"/>
      <c r="XAM189" s="29"/>
      <c r="XAN189" s="37"/>
      <c r="XAO189" s="13"/>
      <c r="XAP189" s="12"/>
      <c r="XAQ189" s="12"/>
      <c r="XAR189" s="1"/>
      <c r="XAS189" s="5"/>
      <c r="XAT189" s="29"/>
      <c r="XAU189" s="37"/>
      <c r="XAV189" s="13"/>
      <c r="XAW189" s="12"/>
      <c r="XAX189" s="12"/>
      <c r="XAY189" s="1"/>
      <c r="XAZ189" s="5"/>
      <c r="XBA189" s="29"/>
      <c r="XBB189" s="37"/>
      <c r="XBC189" s="13"/>
      <c r="XBD189" s="12"/>
      <c r="XBE189" s="12"/>
      <c r="XBF189" s="1"/>
      <c r="XBG189" s="5"/>
      <c r="XBH189" s="29"/>
      <c r="XBI189" s="37"/>
      <c r="XBJ189" s="13"/>
      <c r="XBK189" s="12"/>
      <c r="XBL189" s="12"/>
      <c r="XBM189" s="1"/>
      <c r="XBN189" s="5"/>
      <c r="XBO189" s="29"/>
      <c r="XBP189" s="37"/>
      <c r="XBQ189" s="13"/>
      <c r="XBR189" s="12"/>
      <c r="XBS189" s="12"/>
      <c r="XBT189" s="1"/>
      <c r="XBU189" s="5"/>
      <c r="XBV189" s="29"/>
      <c r="XBW189" s="37"/>
      <c r="XBX189" s="13"/>
      <c r="XBY189" s="12"/>
      <c r="XBZ189" s="12"/>
      <c r="XCA189" s="1"/>
      <c r="XCB189" s="5"/>
      <c r="XCC189" s="29"/>
      <c r="XCD189" s="37"/>
      <c r="XCE189" s="13"/>
      <c r="XCF189" s="12"/>
      <c r="XCG189" s="12"/>
      <c r="XCH189" s="1"/>
      <c r="XCI189" s="5"/>
      <c r="XCJ189" s="29"/>
      <c r="XCK189" s="37"/>
      <c r="XCL189" s="13"/>
      <c r="XCM189" s="12"/>
      <c r="XCN189" s="12"/>
      <c r="XCO189" s="1"/>
      <c r="XCP189" s="5"/>
      <c r="XCQ189" s="29"/>
      <c r="XCR189" s="37"/>
      <c r="XCS189" s="13"/>
      <c r="XCT189" s="12"/>
      <c r="XCU189" s="12"/>
      <c r="XCV189" s="1"/>
      <c r="XCW189" s="5"/>
      <c r="XCX189" s="29"/>
      <c r="XCY189" s="37"/>
      <c r="XCZ189" s="13"/>
      <c r="XDA189" s="12"/>
      <c r="XDB189" s="12"/>
      <c r="XDC189" s="1"/>
      <c r="XDD189" s="5"/>
      <c r="XDE189" s="29"/>
      <c r="XDF189" s="37"/>
      <c r="XDG189" s="13"/>
      <c r="XDH189" s="12"/>
      <c r="XDI189" s="12"/>
      <c r="XDJ189" s="1"/>
      <c r="XDK189" s="5"/>
      <c r="XDL189" s="29"/>
      <c r="XDM189" s="37"/>
      <c r="XDN189" s="13"/>
      <c r="XDO189" s="12"/>
      <c r="XDP189" s="12"/>
      <c r="XDQ189" s="1"/>
      <c r="XDR189" s="5"/>
      <c r="XDS189" s="29"/>
      <c r="XDT189" s="37"/>
      <c r="XDU189" s="13"/>
      <c r="XDV189" s="12"/>
      <c r="XDW189" s="12"/>
      <c r="XDX189" s="1"/>
      <c r="XDY189" s="5"/>
      <c r="XDZ189" s="29"/>
      <c r="XEA189" s="37"/>
      <c r="XEB189" s="13"/>
      <c r="XEC189" s="12"/>
      <c r="XED189" s="12"/>
      <c r="XEE189" s="1"/>
      <c r="XEF189" s="5"/>
      <c r="XEG189" s="29"/>
      <c r="XEH189" s="37"/>
      <c r="XEI189" s="13"/>
      <c r="XEJ189" s="12"/>
      <c r="XEK189" s="12"/>
      <c r="XEL189" s="1"/>
      <c r="XEM189" s="5"/>
      <c r="XEN189" s="29"/>
      <c r="XEO189" s="37"/>
      <c r="XEP189" s="13"/>
      <c r="XEQ189" s="12"/>
      <c r="XER189" s="12"/>
      <c r="XES189" s="1"/>
      <c r="XET189" s="5"/>
      <c r="XEU189" s="29"/>
      <c r="XEV189" s="37"/>
      <c r="XEW189" s="13"/>
      <c r="XEX189" s="12"/>
      <c r="XEY189" s="12"/>
      <c r="XEZ189" s="1"/>
      <c r="XFA189" s="5"/>
      <c r="XFB189" s="29"/>
      <c r="XFC189" s="37"/>
      <c r="XFD189" s="13"/>
    </row>
    <row r="190" spans="1:16384" ht="14.25" customHeight="1">
      <c r="A190" s="179" t="s">
        <v>191</v>
      </c>
      <c r="B190" s="179"/>
      <c r="C190" s="179"/>
      <c r="D190" s="179"/>
      <c r="E190" s="179"/>
      <c r="F190" s="179"/>
      <c r="G190" s="179"/>
      <c r="H190" s="128"/>
      <c r="I190" s="72"/>
      <c r="J190" s="6"/>
      <c r="K190" s="13"/>
      <c r="L190" s="12"/>
      <c r="M190" s="12"/>
      <c r="N190" s="1"/>
      <c r="O190" s="5"/>
      <c r="P190" s="29"/>
      <c r="Q190" s="37"/>
      <c r="R190" s="13"/>
      <c r="S190" s="12"/>
      <c r="T190" s="12"/>
      <c r="U190" s="1"/>
      <c r="V190" s="5"/>
      <c r="W190" s="29"/>
      <c r="X190" s="37"/>
      <c r="Y190" s="13"/>
      <c r="Z190" s="12"/>
      <c r="AA190" s="12"/>
      <c r="AB190" s="1"/>
      <c r="AC190" s="5"/>
      <c r="AD190" s="29"/>
      <c r="AE190" s="37"/>
      <c r="AF190" s="13"/>
      <c r="AG190" s="12"/>
      <c r="AH190" s="12"/>
      <c r="AI190" s="1"/>
      <c r="AJ190" s="5"/>
      <c r="AK190" s="29"/>
      <c r="AL190" s="37"/>
      <c r="AM190" s="13"/>
      <c r="AN190" s="12"/>
      <c r="AO190" s="12"/>
      <c r="AP190" s="1"/>
      <c r="AQ190" s="5"/>
      <c r="AR190" s="29"/>
      <c r="AS190" s="37"/>
      <c r="AT190" s="13"/>
      <c r="AU190" s="12"/>
      <c r="AV190" s="12"/>
      <c r="AW190" s="1"/>
      <c r="AX190" s="5"/>
      <c r="AY190" s="29"/>
      <c r="AZ190" s="37"/>
      <c r="BA190" s="13"/>
      <c r="BB190" s="12"/>
      <c r="BC190" s="12"/>
      <c r="BD190" s="1"/>
      <c r="BE190" s="5"/>
      <c r="BF190" s="29"/>
      <c r="BG190" s="37"/>
      <c r="BH190" s="13"/>
      <c r="BI190" s="12"/>
      <c r="BJ190" s="12"/>
      <c r="BK190" s="1"/>
      <c r="BL190" s="5"/>
      <c r="BM190" s="29"/>
      <c r="BN190" s="37"/>
      <c r="BO190" s="13"/>
      <c r="BP190" s="12"/>
      <c r="BQ190" s="12"/>
      <c r="BR190" s="1"/>
      <c r="BS190" s="5"/>
      <c r="BT190" s="29"/>
      <c r="BU190" s="37"/>
      <c r="BV190" s="13"/>
      <c r="BW190" s="12"/>
      <c r="BX190" s="12"/>
      <c r="BY190" s="1"/>
      <c r="BZ190" s="5"/>
      <c r="CA190" s="29"/>
      <c r="CB190" s="37"/>
      <c r="CC190" s="13"/>
      <c r="CD190" s="12"/>
      <c r="CE190" s="12"/>
      <c r="CF190" s="1"/>
      <c r="CG190" s="5"/>
      <c r="CH190" s="29"/>
      <c r="CI190" s="37"/>
      <c r="CJ190" s="13"/>
      <c r="CK190" s="12"/>
      <c r="CL190" s="12"/>
      <c r="CM190" s="1"/>
      <c r="CN190" s="5"/>
      <c r="CO190" s="29"/>
      <c r="CP190" s="37"/>
      <c r="CQ190" s="13"/>
      <c r="CR190" s="12"/>
      <c r="CS190" s="12"/>
      <c r="CT190" s="1"/>
      <c r="CU190" s="5"/>
      <c r="CV190" s="29"/>
      <c r="CW190" s="37"/>
      <c r="CX190" s="13"/>
      <c r="CY190" s="12"/>
      <c r="CZ190" s="12"/>
      <c r="DA190" s="1"/>
      <c r="DB190" s="5"/>
      <c r="DC190" s="29"/>
      <c r="DD190" s="37"/>
      <c r="DE190" s="13"/>
      <c r="DF190" s="12"/>
      <c r="DG190" s="12"/>
      <c r="DH190" s="1"/>
      <c r="DI190" s="5"/>
      <c r="DJ190" s="29"/>
      <c r="DK190" s="37"/>
      <c r="DL190" s="13"/>
      <c r="DM190" s="12"/>
      <c r="DN190" s="12"/>
      <c r="DO190" s="1"/>
      <c r="DP190" s="5"/>
      <c r="DQ190" s="29"/>
      <c r="DR190" s="37"/>
      <c r="DS190" s="13"/>
      <c r="DT190" s="12"/>
      <c r="DU190" s="12"/>
      <c r="DV190" s="1"/>
      <c r="DW190" s="5"/>
      <c r="DX190" s="29"/>
      <c r="DY190" s="37"/>
      <c r="DZ190" s="13"/>
      <c r="EA190" s="12"/>
      <c r="EB190" s="12"/>
      <c r="EC190" s="1"/>
      <c r="ED190" s="5"/>
      <c r="EE190" s="29"/>
      <c r="EF190" s="37"/>
      <c r="EG190" s="13"/>
      <c r="EH190" s="12"/>
      <c r="EI190" s="12"/>
      <c r="EJ190" s="1"/>
      <c r="EK190" s="5"/>
      <c r="EL190" s="29"/>
      <c r="EM190" s="37"/>
      <c r="EN190" s="13"/>
      <c r="EO190" s="12"/>
      <c r="EP190" s="12"/>
      <c r="EQ190" s="1"/>
      <c r="ER190" s="5"/>
      <c r="ES190" s="29"/>
      <c r="ET190" s="37"/>
      <c r="EU190" s="13"/>
      <c r="EV190" s="12"/>
      <c r="EW190" s="12"/>
      <c r="EX190" s="1"/>
      <c r="EY190" s="5"/>
      <c r="EZ190" s="29"/>
      <c r="FA190" s="37"/>
      <c r="FB190" s="13"/>
      <c r="FC190" s="12"/>
      <c r="FD190" s="12"/>
      <c r="FE190" s="1"/>
      <c r="FF190" s="5"/>
      <c r="FG190" s="29"/>
      <c r="FH190" s="37"/>
      <c r="FI190" s="13"/>
      <c r="FJ190" s="12"/>
      <c r="FK190" s="12"/>
      <c r="FL190" s="1"/>
      <c r="FM190" s="5"/>
      <c r="FN190" s="29"/>
      <c r="FO190" s="37"/>
      <c r="FP190" s="13"/>
      <c r="FQ190" s="12"/>
      <c r="FR190" s="12"/>
      <c r="FS190" s="1"/>
      <c r="FT190" s="5"/>
      <c r="FU190" s="29"/>
      <c r="FV190" s="37"/>
      <c r="FW190" s="13"/>
      <c r="FX190" s="12"/>
      <c r="FY190" s="12"/>
      <c r="FZ190" s="1"/>
      <c r="GA190" s="5"/>
      <c r="GB190" s="29"/>
      <c r="GC190" s="37"/>
      <c r="GD190" s="13"/>
      <c r="GE190" s="12"/>
      <c r="GF190" s="12"/>
      <c r="GG190" s="1"/>
      <c r="GH190" s="5"/>
      <c r="GI190" s="29"/>
      <c r="GJ190" s="37"/>
      <c r="GK190" s="13"/>
      <c r="GL190" s="12"/>
      <c r="GM190" s="12"/>
      <c r="GN190" s="1"/>
      <c r="GO190" s="5"/>
      <c r="GP190" s="29"/>
      <c r="GQ190" s="37"/>
      <c r="GR190" s="13"/>
      <c r="GS190" s="12"/>
      <c r="GT190" s="12"/>
      <c r="GU190" s="1"/>
      <c r="GV190" s="5"/>
      <c r="GW190" s="29"/>
      <c r="GX190" s="37"/>
      <c r="GY190" s="13"/>
      <c r="GZ190" s="12"/>
      <c r="HA190" s="12"/>
      <c r="HB190" s="1"/>
      <c r="HC190" s="5"/>
      <c r="HD190" s="29"/>
      <c r="HE190" s="37"/>
      <c r="HF190" s="13"/>
      <c r="HG190" s="12"/>
      <c r="HH190" s="12"/>
      <c r="HI190" s="1"/>
      <c r="HJ190" s="5"/>
      <c r="HK190" s="29"/>
      <c r="HL190" s="37"/>
      <c r="HM190" s="13"/>
      <c r="HN190" s="12"/>
      <c r="HO190" s="12"/>
      <c r="HP190" s="1"/>
      <c r="HQ190" s="5"/>
      <c r="HR190" s="29"/>
      <c r="HS190" s="37"/>
      <c r="HT190" s="13"/>
      <c r="HU190" s="12"/>
      <c r="HV190" s="12"/>
      <c r="HW190" s="1"/>
      <c r="HX190" s="5"/>
      <c r="HY190" s="29"/>
      <c r="HZ190" s="37"/>
      <c r="IA190" s="13"/>
      <c r="IB190" s="12"/>
      <c r="IC190" s="12"/>
      <c r="ID190" s="1"/>
      <c r="IE190" s="5"/>
      <c r="IF190" s="29"/>
      <c r="IG190" s="37"/>
      <c r="IH190" s="13"/>
      <c r="II190" s="12"/>
      <c r="IJ190" s="12"/>
      <c r="IK190" s="1"/>
      <c r="IL190" s="5"/>
      <c r="IM190" s="29"/>
      <c r="IN190" s="37"/>
      <c r="IO190" s="13"/>
      <c r="IP190" s="12"/>
      <c r="IQ190" s="12"/>
      <c r="IR190" s="1"/>
      <c r="IS190" s="5"/>
      <c r="IT190" s="29"/>
      <c r="IU190" s="37"/>
      <c r="IV190" s="13"/>
      <c r="IW190" s="12"/>
      <c r="IX190" s="12"/>
      <c r="IY190" s="1"/>
      <c r="IZ190" s="5"/>
      <c r="JA190" s="29"/>
      <c r="JB190" s="37"/>
      <c r="JC190" s="13"/>
      <c r="JD190" s="12"/>
      <c r="JE190" s="12"/>
      <c r="JF190" s="1"/>
      <c r="JG190" s="5"/>
      <c r="JH190" s="29"/>
      <c r="JI190" s="37"/>
      <c r="JJ190" s="13"/>
      <c r="JK190" s="12"/>
      <c r="JL190" s="12"/>
      <c r="JM190" s="1"/>
      <c r="JN190" s="5"/>
      <c r="JO190" s="29"/>
      <c r="JP190" s="37"/>
      <c r="JQ190" s="13"/>
      <c r="JR190" s="12"/>
      <c r="JS190" s="12"/>
      <c r="JT190" s="1"/>
      <c r="JU190" s="5"/>
      <c r="JV190" s="29"/>
      <c r="JW190" s="37"/>
      <c r="JX190" s="13"/>
      <c r="JY190" s="12"/>
      <c r="JZ190" s="12"/>
      <c r="KA190" s="1"/>
      <c r="KB190" s="5"/>
      <c r="KC190" s="29"/>
      <c r="KD190" s="37"/>
      <c r="KE190" s="13"/>
      <c r="KF190" s="12"/>
      <c r="KG190" s="12"/>
      <c r="KH190" s="1"/>
      <c r="KI190" s="5"/>
      <c r="KJ190" s="29"/>
      <c r="KK190" s="37"/>
      <c r="KL190" s="13"/>
      <c r="KM190" s="12"/>
      <c r="KN190" s="12"/>
      <c r="KO190" s="1"/>
      <c r="KP190" s="5"/>
      <c r="KQ190" s="29"/>
      <c r="KR190" s="37"/>
      <c r="KS190" s="13"/>
      <c r="KT190" s="12"/>
      <c r="KU190" s="12"/>
      <c r="KV190" s="1"/>
      <c r="KW190" s="5"/>
      <c r="KX190" s="29"/>
      <c r="KY190" s="37"/>
      <c r="KZ190" s="13"/>
      <c r="LA190" s="12"/>
      <c r="LB190" s="12"/>
      <c r="LC190" s="1"/>
      <c r="LD190" s="5"/>
      <c r="LE190" s="29"/>
      <c r="LF190" s="37"/>
      <c r="LG190" s="13"/>
      <c r="LH190" s="12"/>
      <c r="LI190" s="12"/>
      <c r="LJ190" s="1"/>
      <c r="LK190" s="5"/>
      <c r="LL190" s="29"/>
      <c r="LM190" s="37"/>
      <c r="LN190" s="13"/>
      <c r="LO190" s="12"/>
      <c r="LP190" s="12"/>
      <c r="LQ190" s="1"/>
      <c r="LR190" s="5"/>
      <c r="LS190" s="29"/>
      <c r="LT190" s="37"/>
      <c r="LU190" s="13"/>
      <c r="LV190" s="12"/>
      <c r="LW190" s="12"/>
      <c r="LX190" s="1"/>
      <c r="LY190" s="5"/>
      <c r="LZ190" s="29"/>
      <c r="MA190" s="37"/>
      <c r="MB190" s="13"/>
      <c r="MC190" s="12"/>
      <c r="MD190" s="12"/>
      <c r="ME190" s="1"/>
      <c r="MF190" s="5"/>
      <c r="MG190" s="29"/>
      <c r="MH190" s="37"/>
      <c r="MI190" s="13"/>
      <c r="MJ190" s="12"/>
      <c r="MK190" s="12"/>
      <c r="ML190" s="1"/>
      <c r="MM190" s="5"/>
      <c r="MN190" s="29"/>
      <c r="MO190" s="37"/>
      <c r="MP190" s="13"/>
      <c r="MQ190" s="12"/>
      <c r="MR190" s="12"/>
      <c r="MS190" s="1"/>
      <c r="MT190" s="5"/>
      <c r="MU190" s="29"/>
      <c r="MV190" s="37"/>
      <c r="MW190" s="13"/>
      <c r="MX190" s="12"/>
      <c r="MY190" s="12"/>
      <c r="MZ190" s="1"/>
      <c r="NA190" s="5"/>
      <c r="NB190" s="29"/>
      <c r="NC190" s="37"/>
      <c r="ND190" s="13"/>
      <c r="NE190" s="12"/>
      <c r="NF190" s="12"/>
      <c r="NG190" s="1"/>
      <c r="NH190" s="5"/>
      <c r="NI190" s="29"/>
      <c r="NJ190" s="37"/>
      <c r="NK190" s="13"/>
      <c r="NL190" s="12"/>
      <c r="NM190" s="12"/>
      <c r="NN190" s="1"/>
      <c r="NO190" s="5"/>
      <c r="NP190" s="29"/>
      <c r="NQ190" s="37"/>
      <c r="NR190" s="13"/>
      <c r="NS190" s="12"/>
      <c r="NT190" s="12"/>
      <c r="NU190" s="1"/>
      <c r="NV190" s="5"/>
      <c r="NW190" s="29"/>
      <c r="NX190" s="37"/>
      <c r="NY190" s="13"/>
      <c r="NZ190" s="12"/>
      <c r="OA190" s="12"/>
      <c r="OB190" s="1"/>
      <c r="OC190" s="5"/>
      <c r="OD190" s="29"/>
      <c r="OE190" s="37"/>
      <c r="OF190" s="13"/>
      <c r="OG190" s="12"/>
      <c r="OH190" s="12"/>
      <c r="OI190" s="1"/>
      <c r="OJ190" s="5"/>
      <c r="OK190" s="29"/>
      <c r="OL190" s="37"/>
      <c r="OM190" s="13"/>
      <c r="ON190" s="12"/>
      <c r="OO190" s="12"/>
      <c r="OP190" s="1"/>
      <c r="OQ190" s="5"/>
      <c r="OR190" s="29"/>
      <c r="OS190" s="37"/>
      <c r="OT190" s="13"/>
      <c r="OU190" s="12"/>
      <c r="OV190" s="12"/>
      <c r="OW190" s="1"/>
      <c r="OX190" s="5"/>
      <c r="OY190" s="29"/>
      <c r="OZ190" s="37"/>
      <c r="PA190" s="13"/>
      <c r="PB190" s="12"/>
      <c r="PC190" s="12"/>
      <c r="PD190" s="1"/>
      <c r="PE190" s="5"/>
      <c r="PF190" s="29"/>
      <c r="PG190" s="37"/>
      <c r="PH190" s="13"/>
      <c r="PI190" s="12"/>
      <c r="PJ190" s="12"/>
      <c r="PK190" s="1"/>
      <c r="PL190" s="5"/>
      <c r="PM190" s="29"/>
      <c r="PN190" s="37"/>
      <c r="PO190" s="13"/>
      <c r="PP190" s="12"/>
      <c r="PQ190" s="12"/>
      <c r="PR190" s="1"/>
      <c r="PS190" s="5"/>
      <c r="PT190" s="29"/>
      <c r="PU190" s="37"/>
      <c r="PV190" s="13"/>
      <c r="PW190" s="12"/>
      <c r="PX190" s="12"/>
      <c r="PY190" s="1"/>
      <c r="PZ190" s="5"/>
      <c r="QA190" s="29"/>
      <c r="QB190" s="37"/>
      <c r="QC190" s="13"/>
      <c r="QD190" s="12"/>
      <c r="QE190" s="12"/>
      <c r="QF190" s="1"/>
      <c r="QG190" s="5"/>
      <c r="QH190" s="29"/>
      <c r="QI190" s="37"/>
      <c r="QJ190" s="13"/>
      <c r="QK190" s="12"/>
      <c r="QL190" s="12"/>
      <c r="QM190" s="1"/>
      <c r="QN190" s="5"/>
      <c r="QO190" s="29"/>
      <c r="QP190" s="37"/>
      <c r="QQ190" s="13"/>
      <c r="QR190" s="12"/>
      <c r="QS190" s="12"/>
      <c r="QT190" s="1"/>
      <c r="QU190" s="5"/>
      <c r="QV190" s="29"/>
      <c r="QW190" s="37"/>
      <c r="QX190" s="13"/>
      <c r="QY190" s="12"/>
      <c r="QZ190" s="12"/>
      <c r="RA190" s="1"/>
      <c r="RB190" s="5"/>
      <c r="RC190" s="29"/>
      <c r="RD190" s="37"/>
      <c r="RE190" s="13"/>
      <c r="RF190" s="12"/>
      <c r="RG190" s="12"/>
      <c r="RH190" s="1"/>
      <c r="RI190" s="5"/>
      <c r="RJ190" s="29"/>
      <c r="RK190" s="37"/>
      <c r="RL190" s="13"/>
      <c r="RM190" s="12"/>
      <c r="RN190" s="12"/>
      <c r="RO190" s="1"/>
      <c r="RP190" s="5"/>
      <c r="RQ190" s="29"/>
      <c r="RR190" s="37"/>
      <c r="RS190" s="13"/>
      <c r="RT190" s="12"/>
      <c r="RU190" s="12"/>
      <c r="RV190" s="1"/>
      <c r="RW190" s="5"/>
      <c r="RX190" s="29"/>
      <c r="RY190" s="37"/>
      <c r="RZ190" s="13"/>
      <c r="SA190" s="12"/>
      <c r="SB190" s="12"/>
      <c r="SC190" s="1"/>
      <c r="SD190" s="5"/>
      <c r="SE190" s="29"/>
      <c r="SF190" s="37"/>
      <c r="SG190" s="13"/>
      <c r="SH190" s="12"/>
      <c r="SI190" s="12"/>
      <c r="SJ190" s="1"/>
      <c r="SK190" s="5"/>
      <c r="SL190" s="29"/>
      <c r="SM190" s="37"/>
      <c r="SN190" s="13"/>
      <c r="SO190" s="12"/>
      <c r="SP190" s="12"/>
      <c r="SQ190" s="1"/>
      <c r="SR190" s="5"/>
      <c r="SS190" s="29"/>
      <c r="ST190" s="37"/>
      <c r="SU190" s="13"/>
      <c r="SV190" s="12"/>
      <c r="SW190" s="12"/>
      <c r="SX190" s="1"/>
      <c r="SY190" s="5"/>
      <c r="SZ190" s="29"/>
      <c r="TA190" s="37"/>
      <c r="TB190" s="13"/>
      <c r="TC190" s="12"/>
      <c r="TD190" s="12"/>
      <c r="TE190" s="1"/>
      <c r="TF190" s="5"/>
      <c r="TG190" s="29"/>
      <c r="TH190" s="37"/>
      <c r="TI190" s="13"/>
      <c r="TJ190" s="12"/>
      <c r="TK190" s="12"/>
      <c r="TL190" s="1"/>
      <c r="TM190" s="5"/>
      <c r="TN190" s="29"/>
      <c r="TO190" s="37"/>
      <c r="TP190" s="13"/>
      <c r="TQ190" s="12"/>
      <c r="TR190" s="12"/>
      <c r="TS190" s="1"/>
      <c r="TT190" s="5"/>
      <c r="TU190" s="29"/>
      <c r="TV190" s="37"/>
      <c r="TW190" s="13"/>
      <c r="TX190" s="12"/>
      <c r="TY190" s="12"/>
      <c r="TZ190" s="1"/>
      <c r="UA190" s="5"/>
      <c r="UB190" s="29"/>
      <c r="UC190" s="37"/>
      <c r="UD190" s="13"/>
      <c r="UE190" s="12"/>
      <c r="UF190" s="12"/>
      <c r="UG190" s="1"/>
      <c r="UH190" s="5"/>
      <c r="UI190" s="29"/>
      <c r="UJ190" s="37"/>
      <c r="UK190" s="13"/>
      <c r="UL190" s="12"/>
      <c r="UM190" s="12"/>
      <c r="UN190" s="1"/>
      <c r="UO190" s="5"/>
      <c r="UP190" s="29"/>
      <c r="UQ190" s="37"/>
      <c r="UR190" s="13"/>
      <c r="US190" s="12"/>
      <c r="UT190" s="12"/>
      <c r="UU190" s="1"/>
      <c r="UV190" s="5"/>
      <c r="UW190" s="29"/>
      <c r="UX190" s="37"/>
      <c r="UY190" s="13"/>
      <c r="UZ190" s="12"/>
      <c r="VA190" s="12"/>
      <c r="VB190" s="1"/>
      <c r="VC190" s="5"/>
      <c r="VD190" s="29"/>
      <c r="VE190" s="37"/>
      <c r="VF190" s="13"/>
      <c r="VG190" s="12"/>
      <c r="VH190" s="12"/>
      <c r="VI190" s="1"/>
      <c r="VJ190" s="5"/>
      <c r="VK190" s="29"/>
      <c r="VL190" s="37"/>
      <c r="VM190" s="13"/>
      <c r="VN190" s="12"/>
      <c r="VO190" s="12"/>
      <c r="VP190" s="1"/>
      <c r="VQ190" s="5"/>
      <c r="VR190" s="29"/>
      <c r="VS190" s="37"/>
      <c r="VT190" s="13"/>
      <c r="VU190" s="12"/>
      <c r="VV190" s="12"/>
      <c r="VW190" s="1"/>
      <c r="VX190" s="5"/>
      <c r="VY190" s="29"/>
      <c r="VZ190" s="37"/>
      <c r="WA190" s="13"/>
      <c r="WB190" s="12"/>
      <c r="WC190" s="12"/>
      <c r="WD190" s="1"/>
      <c r="WE190" s="5"/>
      <c r="WF190" s="29"/>
      <c r="WG190" s="37"/>
      <c r="WH190" s="13"/>
      <c r="WI190" s="12"/>
      <c r="WJ190" s="12"/>
      <c r="WK190" s="1"/>
      <c r="WL190" s="5"/>
      <c r="WM190" s="29"/>
      <c r="WN190" s="37"/>
      <c r="WO190" s="13"/>
      <c r="WP190" s="12"/>
      <c r="WQ190" s="12"/>
      <c r="WR190" s="1"/>
      <c r="WS190" s="5"/>
      <c r="WT190" s="29"/>
      <c r="WU190" s="37"/>
      <c r="WV190" s="13"/>
      <c r="WW190" s="12"/>
      <c r="WX190" s="12"/>
      <c r="WY190" s="1"/>
      <c r="WZ190" s="5"/>
      <c r="XA190" s="29"/>
      <c r="XB190" s="37"/>
      <c r="XC190" s="13"/>
      <c r="XD190" s="12"/>
      <c r="XE190" s="12"/>
      <c r="XF190" s="1"/>
      <c r="XG190" s="5"/>
      <c r="XH190" s="29"/>
      <c r="XI190" s="37"/>
      <c r="XJ190" s="13"/>
      <c r="XK190" s="12"/>
      <c r="XL190" s="12"/>
      <c r="XM190" s="1"/>
      <c r="XN190" s="5"/>
      <c r="XO190" s="29"/>
      <c r="XP190" s="37"/>
      <c r="XQ190" s="13"/>
      <c r="XR190" s="12"/>
      <c r="XS190" s="12"/>
      <c r="XT190" s="1"/>
      <c r="XU190" s="5"/>
      <c r="XV190" s="29"/>
      <c r="XW190" s="37"/>
      <c r="XX190" s="13"/>
      <c r="XY190" s="12"/>
      <c r="XZ190" s="12"/>
      <c r="YA190" s="1"/>
      <c r="YB190" s="5"/>
      <c r="YC190" s="29"/>
      <c r="YD190" s="37"/>
      <c r="YE190" s="13"/>
      <c r="YF190" s="12"/>
      <c r="YG190" s="12"/>
      <c r="YH190" s="1"/>
      <c r="YI190" s="5"/>
      <c r="YJ190" s="29"/>
      <c r="YK190" s="37"/>
      <c r="YL190" s="13"/>
      <c r="YM190" s="12"/>
      <c r="YN190" s="12"/>
      <c r="YO190" s="1"/>
      <c r="YP190" s="5"/>
      <c r="YQ190" s="29"/>
      <c r="YR190" s="37"/>
      <c r="YS190" s="13"/>
      <c r="YT190" s="12"/>
      <c r="YU190" s="12"/>
      <c r="YV190" s="1"/>
      <c r="YW190" s="5"/>
      <c r="YX190" s="29"/>
      <c r="YY190" s="37"/>
      <c r="YZ190" s="13"/>
      <c r="ZA190" s="12"/>
      <c r="ZB190" s="12"/>
      <c r="ZC190" s="1"/>
      <c r="ZD190" s="5"/>
      <c r="ZE190" s="29"/>
      <c r="ZF190" s="37"/>
      <c r="ZG190" s="13"/>
      <c r="ZH190" s="12"/>
      <c r="ZI190" s="12"/>
      <c r="ZJ190" s="1"/>
      <c r="ZK190" s="5"/>
      <c r="ZL190" s="29"/>
      <c r="ZM190" s="37"/>
      <c r="ZN190" s="13"/>
      <c r="ZO190" s="12"/>
      <c r="ZP190" s="12"/>
      <c r="ZQ190" s="1"/>
      <c r="ZR190" s="5"/>
      <c r="ZS190" s="29"/>
      <c r="ZT190" s="37"/>
      <c r="ZU190" s="13"/>
      <c r="ZV190" s="12"/>
      <c r="ZW190" s="12"/>
      <c r="ZX190" s="1"/>
      <c r="ZY190" s="5"/>
      <c r="ZZ190" s="29"/>
      <c r="AAA190" s="37"/>
      <c r="AAB190" s="13"/>
      <c r="AAC190" s="12"/>
      <c r="AAD190" s="12"/>
      <c r="AAE190" s="1"/>
      <c r="AAF190" s="5"/>
      <c r="AAG190" s="29"/>
      <c r="AAH190" s="37"/>
      <c r="AAI190" s="13"/>
      <c r="AAJ190" s="12"/>
      <c r="AAK190" s="12"/>
      <c r="AAL190" s="1"/>
      <c r="AAM190" s="5"/>
      <c r="AAN190" s="29"/>
      <c r="AAO190" s="37"/>
      <c r="AAP190" s="13"/>
      <c r="AAQ190" s="12"/>
      <c r="AAR190" s="12"/>
      <c r="AAS190" s="1"/>
      <c r="AAT190" s="5"/>
      <c r="AAU190" s="29"/>
      <c r="AAV190" s="37"/>
      <c r="AAW190" s="13"/>
      <c r="AAX190" s="12"/>
      <c r="AAY190" s="12"/>
      <c r="AAZ190" s="1"/>
      <c r="ABA190" s="5"/>
      <c r="ABB190" s="29"/>
      <c r="ABC190" s="37"/>
      <c r="ABD190" s="13"/>
      <c r="ABE190" s="12"/>
      <c r="ABF190" s="12"/>
      <c r="ABG190" s="1"/>
      <c r="ABH190" s="5"/>
      <c r="ABI190" s="29"/>
      <c r="ABJ190" s="37"/>
      <c r="ABK190" s="13"/>
      <c r="ABL190" s="12"/>
      <c r="ABM190" s="12"/>
      <c r="ABN190" s="1"/>
      <c r="ABO190" s="5"/>
      <c r="ABP190" s="29"/>
      <c r="ABQ190" s="37"/>
      <c r="ABR190" s="13"/>
      <c r="ABS190" s="12"/>
      <c r="ABT190" s="12"/>
      <c r="ABU190" s="1"/>
      <c r="ABV190" s="5"/>
      <c r="ABW190" s="29"/>
      <c r="ABX190" s="37"/>
      <c r="ABY190" s="13"/>
      <c r="ABZ190" s="12"/>
      <c r="ACA190" s="12"/>
      <c r="ACB190" s="1"/>
      <c r="ACC190" s="5"/>
      <c r="ACD190" s="29"/>
      <c r="ACE190" s="37"/>
      <c r="ACF190" s="13"/>
      <c r="ACG190" s="12"/>
      <c r="ACH190" s="12"/>
      <c r="ACI190" s="1"/>
      <c r="ACJ190" s="5"/>
      <c r="ACK190" s="29"/>
      <c r="ACL190" s="37"/>
      <c r="ACM190" s="13"/>
      <c r="ACN190" s="12"/>
      <c r="ACO190" s="12"/>
      <c r="ACP190" s="1"/>
      <c r="ACQ190" s="5"/>
      <c r="ACR190" s="29"/>
      <c r="ACS190" s="37"/>
      <c r="ACT190" s="13"/>
      <c r="ACU190" s="12"/>
      <c r="ACV190" s="12"/>
      <c r="ACW190" s="1"/>
      <c r="ACX190" s="5"/>
      <c r="ACY190" s="29"/>
      <c r="ACZ190" s="37"/>
      <c r="ADA190" s="13"/>
      <c r="ADB190" s="12"/>
      <c r="ADC190" s="12"/>
      <c r="ADD190" s="1"/>
      <c r="ADE190" s="5"/>
      <c r="ADF190" s="29"/>
      <c r="ADG190" s="37"/>
      <c r="ADH190" s="13"/>
      <c r="ADI190" s="12"/>
      <c r="ADJ190" s="12"/>
      <c r="ADK190" s="1"/>
      <c r="ADL190" s="5"/>
      <c r="ADM190" s="29"/>
      <c r="ADN190" s="37"/>
      <c r="ADO190" s="13"/>
      <c r="ADP190" s="12"/>
      <c r="ADQ190" s="12"/>
      <c r="ADR190" s="1"/>
      <c r="ADS190" s="5"/>
      <c r="ADT190" s="29"/>
      <c r="ADU190" s="37"/>
      <c r="ADV190" s="13"/>
      <c r="ADW190" s="12"/>
      <c r="ADX190" s="12"/>
      <c r="ADY190" s="1"/>
      <c r="ADZ190" s="5"/>
      <c r="AEA190" s="29"/>
      <c r="AEB190" s="37"/>
      <c r="AEC190" s="13"/>
      <c r="AED190" s="12"/>
      <c r="AEE190" s="12"/>
      <c r="AEF190" s="1"/>
      <c r="AEG190" s="5"/>
      <c r="AEH190" s="29"/>
      <c r="AEI190" s="37"/>
      <c r="AEJ190" s="13"/>
      <c r="AEK190" s="12"/>
      <c r="AEL190" s="12"/>
      <c r="AEM190" s="1"/>
      <c r="AEN190" s="5"/>
      <c r="AEO190" s="29"/>
      <c r="AEP190" s="37"/>
      <c r="AEQ190" s="13"/>
      <c r="AER190" s="12"/>
      <c r="AES190" s="12"/>
      <c r="AET190" s="1"/>
      <c r="AEU190" s="5"/>
      <c r="AEV190" s="29"/>
      <c r="AEW190" s="37"/>
      <c r="AEX190" s="13"/>
      <c r="AEY190" s="12"/>
      <c r="AEZ190" s="12"/>
      <c r="AFA190" s="1"/>
      <c r="AFB190" s="5"/>
      <c r="AFC190" s="29"/>
      <c r="AFD190" s="37"/>
      <c r="AFE190" s="13"/>
      <c r="AFF190" s="12"/>
      <c r="AFG190" s="12"/>
      <c r="AFH190" s="1"/>
      <c r="AFI190" s="5"/>
      <c r="AFJ190" s="29"/>
      <c r="AFK190" s="37"/>
      <c r="AFL190" s="13"/>
      <c r="AFM190" s="12"/>
      <c r="AFN190" s="12"/>
      <c r="AFO190" s="1"/>
      <c r="AFP190" s="5"/>
      <c r="AFQ190" s="29"/>
      <c r="AFR190" s="37"/>
      <c r="AFS190" s="13"/>
      <c r="AFT190" s="12"/>
      <c r="AFU190" s="12"/>
      <c r="AFV190" s="1"/>
      <c r="AFW190" s="5"/>
      <c r="AFX190" s="29"/>
      <c r="AFY190" s="37"/>
      <c r="AFZ190" s="13"/>
      <c r="AGA190" s="12"/>
      <c r="AGB190" s="12"/>
      <c r="AGC190" s="1"/>
      <c r="AGD190" s="5"/>
      <c r="AGE190" s="29"/>
      <c r="AGF190" s="37"/>
      <c r="AGG190" s="13"/>
      <c r="AGH190" s="12"/>
      <c r="AGI190" s="12"/>
      <c r="AGJ190" s="1"/>
      <c r="AGK190" s="5"/>
      <c r="AGL190" s="29"/>
      <c r="AGM190" s="37"/>
      <c r="AGN190" s="13"/>
      <c r="AGO190" s="12"/>
      <c r="AGP190" s="12"/>
      <c r="AGQ190" s="1"/>
      <c r="AGR190" s="5"/>
      <c r="AGS190" s="29"/>
      <c r="AGT190" s="37"/>
      <c r="AGU190" s="13"/>
      <c r="AGV190" s="12"/>
      <c r="AGW190" s="12"/>
      <c r="AGX190" s="1"/>
      <c r="AGY190" s="5"/>
      <c r="AGZ190" s="29"/>
      <c r="AHA190" s="37"/>
      <c r="AHB190" s="13"/>
      <c r="AHC190" s="12"/>
      <c r="AHD190" s="12"/>
      <c r="AHE190" s="1"/>
      <c r="AHF190" s="5"/>
      <c r="AHG190" s="29"/>
      <c r="AHH190" s="37"/>
      <c r="AHI190" s="13"/>
      <c r="AHJ190" s="12"/>
      <c r="AHK190" s="12"/>
      <c r="AHL190" s="1"/>
      <c r="AHM190" s="5"/>
      <c r="AHN190" s="29"/>
      <c r="AHO190" s="37"/>
      <c r="AHP190" s="13"/>
      <c r="AHQ190" s="12"/>
      <c r="AHR190" s="12"/>
      <c r="AHS190" s="1"/>
      <c r="AHT190" s="5"/>
      <c r="AHU190" s="29"/>
      <c r="AHV190" s="37"/>
      <c r="AHW190" s="13"/>
      <c r="AHX190" s="12"/>
      <c r="AHY190" s="12"/>
      <c r="AHZ190" s="1"/>
      <c r="AIA190" s="5"/>
      <c r="AIB190" s="29"/>
      <c r="AIC190" s="37"/>
      <c r="AID190" s="13"/>
      <c r="AIE190" s="12"/>
      <c r="AIF190" s="12"/>
      <c r="AIG190" s="1"/>
      <c r="AIH190" s="5"/>
      <c r="AII190" s="29"/>
      <c r="AIJ190" s="37"/>
      <c r="AIK190" s="13"/>
      <c r="AIL190" s="12"/>
      <c r="AIM190" s="12"/>
      <c r="AIN190" s="1"/>
      <c r="AIO190" s="5"/>
      <c r="AIP190" s="29"/>
      <c r="AIQ190" s="37"/>
      <c r="AIR190" s="13"/>
      <c r="AIS190" s="12"/>
      <c r="AIT190" s="12"/>
      <c r="AIU190" s="1"/>
      <c r="AIV190" s="5"/>
      <c r="AIW190" s="29"/>
      <c r="AIX190" s="37"/>
      <c r="AIY190" s="13"/>
      <c r="AIZ190" s="12"/>
      <c r="AJA190" s="12"/>
      <c r="AJB190" s="1"/>
      <c r="AJC190" s="5"/>
      <c r="AJD190" s="29"/>
      <c r="AJE190" s="37"/>
      <c r="AJF190" s="13"/>
      <c r="AJG190" s="12"/>
      <c r="AJH190" s="12"/>
      <c r="AJI190" s="1"/>
      <c r="AJJ190" s="5"/>
      <c r="AJK190" s="29"/>
      <c r="AJL190" s="37"/>
      <c r="AJM190" s="13"/>
      <c r="AJN190" s="12"/>
      <c r="AJO190" s="12"/>
      <c r="AJP190" s="1"/>
      <c r="AJQ190" s="5"/>
      <c r="AJR190" s="29"/>
      <c r="AJS190" s="37"/>
      <c r="AJT190" s="13"/>
      <c r="AJU190" s="12"/>
      <c r="AJV190" s="12"/>
      <c r="AJW190" s="1"/>
      <c r="AJX190" s="5"/>
      <c r="AJY190" s="29"/>
      <c r="AJZ190" s="37"/>
      <c r="AKA190" s="13"/>
      <c r="AKB190" s="12"/>
      <c r="AKC190" s="12"/>
      <c r="AKD190" s="1"/>
      <c r="AKE190" s="5"/>
      <c r="AKF190" s="29"/>
      <c r="AKG190" s="37"/>
      <c r="AKH190" s="13"/>
      <c r="AKI190" s="12"/>
      <c r="AKJ190" s="12"/>
      <c r="AKK190" s="1"/>
      <c r="AKL190" s="5"/>
      <c r="AKM190" s="29"/>
      <c r="AKN190" s="37"/>
      <c r="AKO190" s="13"/>
      <c r="AKP190" s="12"/>
      <c r="AKQ190" s="12"/>
      <c r="AKR190" s="1"/>
      <c r="AKS190" s="5"/>
      <c r="AKT190" s="29"/>
      <c r="AKU190" s="37"/>
      <c r="AKV190" s="13"/>
      <c r="AKW190" s="12"/>
      <c r="AKX190" s="12"/>
      <c r="AKY190" s="1"/>
      <c r="AKZ190" s="5"/>
      <c r="ALA190" s="29"/>
      <c r="ALB190" s="37"/>
      <c r="ALC190" s="13"/>
      <c r="ALD190" s="12"/>
      <c r="ALE190" s="12"/>
      <c r="ALF190" s="1"/>
      <c r="ALG190" s="5"/>
      <c r="ALH190" s="29"/>
      <c r="ALI190" s="37"/>
      <c r="ALJ190" s="13"/>
      <c r="ALK190" s="12"/>
      <c r="ALL190" s="12"/>
      <c r="ALM190" s="1"/>
      <c r="ALN190" s="5"/>
      <c r="ALO190" s="29"/>
      <c r="ALP190" s="37"/>
      <c r="ALQ190" s="13"/>
      <c r="ALR190" s="12"/>
      <c r="ALS190" s="12"/>
      <c r="ALT190" s="1"/>
      <c r="ALU190" s="5"/>
      <c r="ALV190" s="29"/>
      <c r="ALW190" s="37"/>
      <c r="ALX190" s="13"/>
      <c r="ALY190" s="12"/>
      <c r="ALZ190" s="12"/>
      <c r="AMA190" s="1"/>
      <c r="AMB190" s="5"/>
      <c r="AMC190" s="29"/>
      <c r="AMD190" s="37"/>
      <c r="AME190" s="13"/>
      <c r="AMF190" s="12"/>
      <c r="AMG190" s="12"/>
      <c r="AMH190" s="1"/>
      <c r="AMI190" s="5"/>
      <c r="AMJ190" s="29"/>
      <c r="AMK190" s="37"/>
      <c r="AML190" s="13"/>
      <c r="AMM190" s="12"/>
      <c r="AMN190" s="12"/>
      <c r="AMO190" s="1"/>
      <c r="AMP190" s="5"/>
      <c r="AMQ190" s="29"/>
      <c r="AMR190" s="37"/>
      <c r="AMS190" s="13"/>
      <c r="AMT190" s="12"/>
      <c r="AMU190" s="12"/>
      <c r="AMV190" s="1"/>
      <c r="AMW190" s="5"/>
      <c r="AMX190" s="29"/>
      <c r="AMY190" s="37"/>
      <c r="AMZ190" s="13"/>
      <c r="ANA190" s="12"/>
      <c r="ANB190" s="12"/>
      <c r="ANC190" s="1"/>
      <c r="AND190" s="5"/>
      <c r="ANE190" s="29"/>
      <c r="ANF190" s="37"/>
      <c r="ANG190" s="13"/>
      <c r="ANH190" s="12"/>
      <c r="ANI190" s="12"/>
      <c r="ANJ190" s="1"/>
      <c r="ANK190" s="5"/>
      <c r="ANL190" s="29"/>
      <c r="ANM190" s="37"/>
      <c r="ANN190" s="13"/>
      <c r="ANO190" s="12"/>
      <c r="ANP190" s="12"/>
      <c r="ANQ190" s="1"/>
      <c r="ANR190" s="5"/>
      <c r="ANS190" s="29"/>
      <c r="ANT190" s="37"/>
      <c r="ANU190" s="13"/>
      <c r="ANV190" s="12"/>
      <c r="ANW190" s="12"/>
      <c r="ANX190" s="1"/>
      <c r="ANY190" s="5"/>
      <c r="ANZ190" s="29"/>
      <c r="AOA190" s="37"/>
      <c r="AOB190" s="13"/>
      <c r="AOC190" s="12"/>
      <c r="AOD190" s="12"/>
      <c r="AOE190" s="1"/>
      <c r="AOF190" s="5"/>
      <c r="AOG190" s="29"/>
      <c r="AOH190" s="37"/>
      <c r="AOI190" s="13"/>
      <c r="AOJ190" s="12"/>
      <c r="AOK190" s="12"/>
      <c r="AOL190" s="1"/>
      <c r="AOM190" s="5"/>
      <c r="AON190" s="29"/>
      <c r="AOO190" s="37"/>
      <c r="AOP190" s="13"/>
      <c r="AOQ190" s="12"/>
      <c r="AOR190" s="12"/>
      <c r="AOS190" s="1"/>
      <c r="AOT190" s="5"/>
      <c r="AOU190" s="29"/>
      <c r="AOV190" s="37"/>
      <c r="AOW190" s="13"/>
      <c r="AOX190" s="12"/>
      <c r="AOY190" s="12"/>
      <c r="AOZ190" s="1"/>
      <c r="APA190" s="5"/>
      <c r="APB190" s="29"/>
      <c r="APC190" s="37"/>
      <c r="APD190" s="13"/>
      <c r="APE190" s="12"/>
      <c r="APF190" s="12"/>
      <c r="APG190" s="1"/>
      <c r="APH190" s="5"/>
      <c r="API190" s="29"/>
      <c r="APJ190" s="37"/>
      <c r="APK190" s="13"/>
      <c r="APL190" s="12"/>
      <c r="APM190" s="12"/>
      <c r="APN190" s="1"/>
      <c r="APO190" s="5"/>
      <c r="APP190" s="29"/>
      <c r="APQ190" s="37"/>
      <c r="APR190" s="13"/>
      <c r="APS190" s="12"/>
      <c r="APT190" s="12"/>
      <c r="APU190" s="1"/>
      <c r="APV190" s="5"/>
      <c r="APW190" s="29"/>
      <c r="APX190" s="37"/>
      <c r="APY190" s="13"/>
      <c r="APZ190" s="12"/>
      <c r="AQA190" s="12"/>
      <c r="AQB190" s="1"/>
      <c r="AQC190" s="5"/>
      <c r="AQD190" s="29"/>
      <c r="AQE190" s="37"/>
      <c r="AQF190" s="13"/>
      <c r="AQG190" s="12"/>
      <c r="AQH190" s="12"/>
      <c r="AQI190" s="1"/>
      <c r="AQJ190" s="5"/>
      <c r="AQK190" s="29"/>
      <c r="AQL190" s="37"/>
      <c r="AQM190" s="13"/>
      <c r="AQN190" s="12"/>
      <c r="AQO190" s="12"/>
      <c r="AQP190" s="1"/>
      <c r="AQQ190" s="5"/>
      <c r="AQR190" s="29"/>
      <c r="AQS190" s="37"/>
      <c r="AQT190" s="13"/>
      <c r="AQU190" s="12"/>
      <c r="AQV190" s="12"/>
      <c r="AQW190" s="1"/>
      <c r="AQX190" s="5"/>
      <c r="AQY190" s="29"/>
      <c r="AQZ190" s="37"/>
      <c r="ARA190" s="13"/>
      <c r="ARB190" s="12"/>
      <c r="ARC190" s="12"/>
      <c r="ARD190" s="1"/>
      <c r="ARE190" s="5"/>
      <c r="ARF190" s="29"/>
      <c r="ARG190" s="37"/>
      <c r="ARH190" s="13"/>
      <c r="ARI190" s="12"/>
      <c r="ARJ190" s="12"/>
      <c r="ARK190" s="1"/>
      <c r="ARL190" s="5"/>
      <c r="ARM190" s="29"/>
      <c r="ARN190" s="37"/>
      <c r="ARO190" s="13"/>
      <c r="ARP190" s="12"/>
      <c r="ARQ190" s="12"/>
      <c r="ARR190" s="1"/>
      <c r="ARS190" s="5"/>
      <c r="ART190" s="29"/>
      <c r="ARU190" s="37"/>
      <c r="ARV190" s="13"/>
      <c r="ARW190" s="12"/>
      <c r="ARX190" s="12"/>
      <c r="ARY190" s="1"/>
      <c r="ARZ190" s="5"/>
      <c r="ASA190" s="29"/>
      <c r="ASB190" s="37"/>
      <c r="ASC190" s="13"/>
      <c r="ASD190" s="12"/>
      <c r="ASE190" s="12"/>
      <c r="ASF190" s="1"/>
      <c r="ASG190" s="5"/>
      <c r="ASH190" s="29"/>
      <c r="ASI190" s="37"/>
      <c r="ASJ190" s="13"/>
      <c r="ASK190" s="12"/>
      <c r="ASL190" s="12"/>
      <c r="ASM190" s="1"/>
      <c r="ASN190" s="5"/>
      <c r="ASO190" s="29"/>
      <c r="ASP190" s="37"/>
      <c r="ASQ190" s="13"/>
      <c r="ASR190" s="12"/>
      <c r="ASS190" s="12"/>
      <c r="AST190" s="1"/>
      <c r="ASU190" s="5"/>
      <c r="ASV190" s="29"/>
      <c r="ASW190" s="37"/>
      <c r="ASX190" s="13"/>
      <c r="ASY190" s="12"/>
      <c r="ASZ190" s="12"/>
      <c r="ATA190" s="1"/>
      <c r="ATB190" s="5"/>
      <c r="ATC190" s="29"/>
      <c r="ATD190" s="37"/>
      <c r="ATE190" s="13"/>
      <c r="ATF190" s="12"/>
      <c r="ATG190" s="12"/>
      <c r="ATH190" s="1"/>
      <c r="ATI190" s="5"/>
      <c r="ATJ190" s="29"/>
      <c r="ATK190" s="37"/>
      <c r="ATL190" s="13"/>
      <c r="ATM190" s="12"/>
      <c r="ATN190" s="12"/>
      <c r="ATO190" s="1"/>
      <c r="ATP190" s="5"/>
      <c r="ATQ190" s="29"/>
      <c r="ATR190" s="37"/>
      <c r="ATS190" s="13"/>
      <c r="ATT190" s="12"/>
      <c r="ATU190" s="12"/>
      <c r="ATV190" s="1"/>
      <c r="ATW190" s="5"/>
      <c r="ATX190" s="29"/>
      <c r="ATY190" s="37"/>
      <c r="ATZ190" s="13"/>
      <c r="AUA190" s="12"/>
      <c r="AUB190" s="12"/>
      <c r="AUC190" s="1"/>
      <c r="AUD190" s="5"/>
      <c r="AUE190" s="29"/>
      <c r="AUF190" s="37"/>
      <c r="AUG190" s="13"/>
      <c r="AUH190" s="12"/>
      <c r="AUI190" s="12"/>
      <c r="AUJ190" s="1"/>
      <c r="AUK190" s="5"/>
      <c r="AUL190" s="29"/>
      <c r="AUM190" s="37"/>
      <c r="AUN190" s="13"/>
      <c r="AUO190" s="12"/>
      <c r="AUP190" s="12"/>
      <c r="AUQ190" s="1"/>
      <c r="AUR190" s="5"/>
      <c r="AUS190" s="29"/>
      <c r="AUT190" s="37"/>
      <c r="AUU190" s="13"/>
      <c r="AUV190" s="12"/>
      <c r="AUW190" s="12"/>
      <c r="AUX190" s="1"/>
      <c r="AUY190" s="5"/>
      <c r="AUZ190" s="29"/>
      <c r="AVA190" s="37"/>
      <c r="AVB190" s="13"/>
      <c r="AVC190" s="12"/>
      <c r="AVD190" s="12"/>
      <c r="AVE190" s="1"/>
      <c r="AVF190" s="5"/>
      <c r="AVG190" s="29"/>
      <c r="AVH190" s="37"/>
      <c r="AVI190" s="13"/>
      <c r="AVJ190" s="12"/>
      <c r="AVK190" s="12"/>
      <c r="AVL190" s="1"/>
      <c r="AVM190" s="5"/>
      <c r="AVN190" s="29"/>
      <c r="AVO190" s="37"/>
      <c r="AVP190" s="13"/>
      <c r="AVQ190" s="12"/>
      <c r="AVR190" s="12"/>
      <c r="AVS190" s="1"/>
      <c r="AVT190" s="5"/>
      <c r="AVU190" s="29"/>
      <c r="AVV190" s="37"/>
      <c r="AVW190" s="13"/>
      <c r="AVX190" s="12"/>
      <c r="AVY190" s="12"/>
      <c r="AVZ190" s="1"/>
      <c r="AWA190" s="5"/>
      <c r="AWB190" s="29"/>
      <c r="AWC190" s="37"/>
      <c r="AWD190" s="13"/>
      <c r="AWE190" s="12"/>
      <c r="AWF190" s="12"/>
      <c r="AWG190" s="1"/>
      <c r="AWH190" s="5"/>
      <c r="AWI190" s="29"/>
      <c r="AWJ190" s="37"/>
      <c r="AWK190" s="13"/>
      <c r="AWL190" s="12"/>
      <c r="AWM190" s="12"/>
      <c r="AWN190" s="1"/>
      <c r="AWO190" s="5"/>
      <c r="AWP190" s="29"/>
      <c r="AWQ190" s="37"/>
      <c r="AWR190" s="13"/>
      <c r="AWS190" s="12"/>
      <c r="AWT190" s="12"/>
      <c r="AWU190" s="1"/>
      <c r="AWV190" s="5"/>
      <c r="AWW190" s="29"/>
      <c r="AWX190" s="37"/>
      <c r="AWY190" s="13"/>
      <c r="AWZ190" s="12"/>
      <c r="AXA190" s="12"/>
      <c r="AXB190" s="1"/>
      <c r="AXC190" s="5"/>
      <c r="AXD190" s="29"/>
      <c r="AXE190" s="37"/>
      <c r="AXF190" s="13"/>
      <c r="AXG190" s="12"/>
      <c r="AXH190" s="12"/>
      <c r="AXI190" s="1"/>
      <c r="AXJ190" s="5"/>
      <c r="AXK190" s="29"/>
      <c r="AXL190" s="37"/>
      <c r="AXM190" s="13"/>
      <c r="AXN190" s="12"/>
      <c r="AXO190" s="12"/>
      <c r="AXP190" s="1"/>
      <c r="AXQ190" s="5"/>
      <c r="AXR190" s="29"/>
      <c r="AXS190" s="37"/>
      <c r="AXT190" s="13"/>
      <c r="AXU190" s="12"/>
      <c r="AXV190" s="12"/>
      <c r="AXW190" s="1"/>
      <c r="AXX190" s="5"/>
      <c r="AXY190" s="29"/>
      <c r="AXZ190" s="37"/>
      <c r="AYA190" s="13"/>
      <c r="AYB190" s="12"/>
      <c r="AYC190" s="12"/>
      <c r="AYD190" s="1"/>
      <c r="AYE190" s="5"/>
      <c r="AYF190" s="29"/>
      <c r="AYG190" s="37"/>
      <c r="AYH190" s="13"/>
      <c r="AYI190" s="12"/>
      <c r="AYJ190" s="12"/>
      <c r="AYK190" s="1"/>
      <c r="AYL190" s="5"/>
      <c r="AYM190" s="29"/>
      <c r="AYN190" s="37"/>
      <c r="AYO190" s="13"/>
      <c r="AYP190" s="12"/>
      <c r="AYQ190" s="12"/>
      <c r="AYR190" s="1"/>
      <c r="AYS190" s="5"/>
      <c r="AYT190" s="29"/>
      <c r="AYU190" s="37"/>
      <c r="AYV190" s="13"/>
      <c r="AYW190" s="12"/>
      <c r="AYX190" s="12"/>
      <c r="AYY190" s="1"/>
      <c r="AYZ190" s="5"/>
      <c r="AZA190" s="29"/>
      <c r="AZB190" s="37"/>
      <c r="AZC190" s="13"/>
      <c r="AZD190" s="12"/>
      <c r="AZE190" s="12"/>
      <c r="AZF190" s="1"/>
      <c r="AZG190" s="5"/>
      <c r="AZH190" s="29"/>
      <c r="AZI190" s="37"/>
      <c r="AZJ190" s="13"/>
      <c r="AZK190" s="12"/>
      <c r="AZL190" s="12"/>
      <c r="AZM190" s="1"/>
      <c r="AZN190" s="5"/>
      <c r="AZO190" s="29"/>
      <c r="AZP190" s="37"/>
      <c r="AZQ190" s="13"/>
      <c r="AZR190" s="12"/>
      <c r="AZS190" s="12"/>
      <c r="AZT190" s="1"/>
      <c r="AZU190" s="5"/>
      <c r="AZV190" s="29"/>
      <c r="AZW190" s="37"/>
      <c r="AZX190" s="13"/>
      <c r="AZY190" s="12"/>
      <c r="AZZ190" s="12"/>
      <c r="BAA190" s="1"/>
      <c r="BAB190" s="5"/>
      <c r="BAC190" s="29"/>
      <c r="BAD190" s="37"/>
      <c r="BAE190" s="13"/>
      <c r="BAF190" s="12"/>
      <c r="BAG190" s="12"/>
      <c r="BAH190" s="1"/>
      <c r="BAI190" s="5"/>
      <c r="BAJ190" s="29"/>
      <c r="BAK190" s="37"/>
      <c r="BAL190" s="13"/>
      <c r="BAM190" s="12"/>
      <c r="BAN190" s="12"/>
      <c r="BAO190" s="1"/>
      <c r="BAP190" s="5"/>
      <c r="BAQ190" s="29"/>
      <c r="BAR190" s="37"/>
      <c r="BAS190" s="13"/>
      <c r="BAT190" s="12"/>
      <c r="BAU190" s="12"/>
      <c r="BAV190" s="1"/>
      <c r="BAW190" s="5"/>
      <c r="BAX190" s="29"/>
      <c r="BAY190" s="37"/>
      <c r="BAZ190" s="13"/>
      <c r="BBA190" s="12"/>
      <c r="BBB190" s="12"/>
      <c r="BBC190" s="1"/>
      <c r="BBD190" s="5"/>
      <c r="BBE190" s="29"/>
      <c r="BBF190" s="37"/>
      <c r="BBG190" s="13"/>
      <c r="BBH190" s="12"/>
      <c r="BBI190" s="12"/>
      <c r="BBJ190" s="1"/>
      <c r="BBK190" s="5"/>
      <c r="BBL190" s="29"/>
      <c r="BBM190" s="37"/>
      <c r="BBN190" s="13"/>
      <c r="BBO190" s="12"/>
      <c r="BBP190" s="12"/>
      <c r="BBQ190" s="1"/>
      <c r="BBR190" s="5"/>
      <c r="BBS190" s="29"/>
      <c r="BBT190" s="37"/>
      <c r="BBU190" s="13"/>
      <c r="BBV190" s="12"/>
      <c r="BBW190" s="12"/>
      <c r="BBX190" s="1"/>
      <c r="BBY190" s="5"/>
      <c r="BBZ190" s="29"/>
      <c r="BCA190" s="37"/>
      <c r="BCB190" s="13"/>
      <c r="BCC190" s="12"/>
      <c r="BCD190" s="12"/>
      <c r="BCE190" s="1"/>
      <c r="BCF190" s="5"/>
      <c r="BCG190" s="29"/>
      <c r="BCH190" s="37"/>
      <c r="BCI190" s="13"/>
      <c r="BCJ190" s="12"/>
      <c r="BCK190" s="12"/>
      <c r="BCL190" s="1"/>
      <c r="BCM190" s="5"/>
      <c r="BCN190" s="29"/>
      <c r="BCO190" s="37"/>
      <c r="BCP190" s="13"/>
      <c r="BCQ190" s="12"/>
      <c r="BCR190" s="12"/>
      <c r="BCS190" s="1"/>
      <c r="BCT190" s="5"/>
      <c r="BCU190" s="29"/>
      <c r="BCV190" s="37"/>
      <c r="BCW190" s="13"/>
      <c r="BCX190" s="12"/>
      <c r="BCY190" s="12"/>
      <c r="BCZ190" s="1"/>
      <c r="BDA190" s="5"/>
      <c r="BDB190" s="29"/>
      <c r="BDC190" s="37"/>
      <c r="BDD190" s="13"/>
      <c r="BDE190" s="12"/>
      <c r="BDF190" s="12"/>
      <c r="BDG190" s="1"/>
      <c r="BDH190" s="5"/>
      <c r="BDI190" s="29"/>
      <c r="BDJ190" s="37"/>
      <c r="BDK190" s="13"/>
      <c r="BDL190" s="12"/>
      <c r="BDM190" s="12"/>
      <c r="BDN190" s="1"/>
      <c r="BDO190" s="5"/>
      <c r="BDP190" s="29"/>
      <c r="BDQ190" s="37"/>
      <c r="BDR190" s="13"/>
      <c r="BDS190" s="12"/>
      <c r="BDT190" s="12"/>
      <c r="BDU190" s="1"/>
      <c r="BDV190" s="5"/>
      <c r="BDW190" s="29"/>
      <c r="BDX190" s="37"/>
      <c r="BDY190" s="13"/>
      <c r="BDZ190" s="12"/>
      <c r="BEA190" s="12"/>
      <c r="BEB190" s="1"/>
      <c r="BEC190" s="5"/>
      <c r="BED190" s="29"/>
      <c r="BEE190" s="37"/>
      <c r="BEF190" s="13"/>
      <c r="BEG190" s="12"/>
      <c r="BEH190" s="12"/>
      <c r="BEI190" s="1"/>
      <c r="BEJ190" s="5"/>
      <c r="BEK190" s="29"/>
      <c r="BEL190" s="37"/>
      <c r="BEM190" s="13"/>
      <c r="BEN190" s="12"/>
      <c r="BEO190" s="12"/>
      <c r="BEP190" s="1"/>
      <c r="BEQ190" s="5"/>
      <c r="BER190" s="29"/>
      <c r="BES190" s="37"/>
      <c r="BET190" s="13"/>
      <c r="BEU190" s="12"/>
      <c r="BEV190" s="12"/>
      <c r="BEW190" s="1"/>
      <c r="BEX190" s="5"/>
      <c r="BEY190" s="29"/>
      <c r="BEZ190" s="37"/>
      <c r="BFA190" s="13"/>
      <c r="BFB190" s="12"/>
      <c r="BFC190" s="12"/>
      <c r="BFD190" s="1"/>
      <c r="BFE190" s="5"/>
      <c r="BFF190" s="29"/>
      <c r="BFG190" s="37"/>
      <c r="BFH190" s="13"/>
      <c r="BFI190" s="12"/>
      <c r="BFJ190" s="12"/>
      <c r="BFK190" s="1"/>
      <c r="BFL190" s="5"/>
      <c r="BFM190" s="29"/>
      <c r="BFN190" s="37"/>
      <c r="BFO190" s="13"/>
      <c r="BFP190" s="12"/>
      <c r="BFQ190" s="12"/>
      <c r="BFR190" s="1"/>
      <c r="BFS190" s="5"/>
      <c r="BFT190" s="29"/>
      <c r="BFU190" s="37"/>
      <c r="BFV190" s="13"/>
      <c r="BFW190" s="12"/>
      <c r="BFX190" s="12"/>
      <c r="BFY190" s="1"/>
      <c r="BFZ190" s="5"/>
      <c r="BGA190" s="29"/>
      <c r="BGB190" s="37"/>
      <c r="BGC190" s="13"/>
      <c r="BGD190" s="12"/>
      <c r="BGE190" s="12"/>
      <c r="BGF190" s="1"/>
      <c r="BGG190" s="5"/>
      <c r="BGH190" s="29"/>
      <c r="BGI190" s="37"/>
      <c r="BGJ190" s="13"/>
      <c r="BGK190" s="12"/>
      <c r="BGL190" s="12"/>
      <c r="BGM190" s="1"/>
      <c r="BGN190" s="5"/>
      <c r="BGO190" s="29"/>
      <c r="BGP190" s="37"/>
      <c r="BGQ190" s="13"/>
      <c r="BGR190" s="12"/>
      <c r="BGS190" s="12"/>
      <c r="BGT190" s="1"/>
      <c r="BGU190" s="5"/>
      <c r="BGV190" s="29"/>
      <c r="BGW190" s="37"/>
      <c r="BGX190" s="13"/>
      <c r="BGY190" s="12"/>
      <c r="BGZ190" s="12"/>
      <c r="BHA190" s="1"/>
      <c r="BHB190" s="5"/>
      <c r="BHC190" s="29"/>
      <c r="BHD190" s="37"/>
      <c r="BHE190" s="13"/>
      <c r="BHF190" s="12"/>
      <c r="BHG190" s="12"/>
      <c r="BHH190" s="1"/>
      <c r="BHI190" s="5"/>
      <c r="BHJ190" s="29"/>
      <c r="BHK190" s="37"/>
      <c r="BHL190" s="13"/>
      <c r="BHM190" s="12"/>
      <c r="BHN190" s="12"/>
      <c r="BHO190" s="1"/>
      <c r="BHP190" s="5"/>
      <c r="BHQ190" s="29"/>
      <c r="BHR190" s="37"/>
      <c r="BHS190" s="13"/>
      <c r="BHT190" s="12"/>
      <c r="BHU190" s="12"/>
      <c r="BHV190" s="1"/>
      <c r="BHW190" s="5"/>
      <c r="BHX190" s="29"/>
      <c r="BHY190" s="37"/>
      <c r="BHZ190" s="13"/>
      <c r="BIA190" s="12"/>
      <c r="BIB190" s="12"/>
      <c r="BIC190" s="1"/>
      <c r="BID190" s="5"/>
      <c r="BIE190" s="29"/>
      <c r="BIF190" s="37"/>
      <c r="BIG190" s="13"/>
      <c r="BIH190" s="12"/>
      <c r="BII190" s="12"/>
      <c r="BIJ190" s="1"/>
      <c r="BIK190" s="5"/>
      <c r="BIL190" s="29"/>
      <c r="BIM190" s="37"/>
      <c r="BIN190" s="13"/>
      <c r="BIO190" s="12"/>
      <c r="BIP190" s="12"/>
      <c r="BIQ190" s="1"/>
      <c r="BIR190" s="5"/>
      <c r="BIS190" s="29"/>
      <c r="BIT190" s="37"/>
      <c r="BIU190" s="13"/>
      <c r="BIV190" s="12"/>
      <c r="BIW190" s="12"/>
      <c r="BIX190" s="1"/>
      <c r="BIY190" s="5"/>
      <c r="BIZ190" s="29"/>
      <c r="BJA190" s="37"/>
      <c r="BJB190" s="13"/>
      <c r="BJC190" s="12"/>
      <c r="BJD190" s="12"/>
      <c r="BJE190" s="1"/>
      <c r="BJF190" s="5"/>
      <c r="BJG190" s="29"/>
      <c r="BJH190" s="37"/>
      <c r="BJI190" s="13"/>
      <c r="BJJ190" s="12"/>
      <c r="BJK190" s="12"/>
      <c r="BJL190" s="1"/>
      <c r="BJM190" s="5"/>
      <c r="BJN190" s="29"/>
      <c r="BJO190" s="37"/>
      <c r="BJP190" s="13"/>
      <c r="BJQ190" s="12"/>
      <c r="BJR190" s="12"/>
      <c r="BJS190" s="1"/>
      <c r="BJT190" s="5"/>
      <c r="BJU190" s="29"/>
      <c r="BJV190" s="37"/>
      <c r="BJW190" s="13"/>
      <c r="BJX190" s="12"/>
      <c r="BJY190" s="12"/>
      <c r="BJZ190" s="1"/>
      <c r="BKA190" s="5"/>
      <c r="BKB190" s="29"/>
      <c r="BKC190" s="37"/>
      <c r="BKD190" s="13"/>
      <c r="BKE190" s="12"/>
      <c r="BKF190" s="12"/>
      <c r="BKG190" s="1"/>
      <c r="BKH190" s="5"/>
      <c r="BKI190" s="29"/>
      <c r="BKJ190" s="37"/>
      <c r="BKK190" s="13"/>
      <c r="BKL190" s="12"/>
      <c r="BKM190" s="12"/>
      <c r="BKN190" s="1"/>
      <c r="BKO190" s="5"/>
      <c r="BKP190" s="29"/>
      <c r="BKQ190" s="37"/>
      <c r="BKR190" s="13"/>
      <c r="BKS190" s="12"/>
      <c r="BKT190" s="12"/>
      <c r="BKU190" s="1"/>
      <c r="BKV190" s="5"/>
      <c r="BKW190" s="29"/>
      <c r="BKX190" s="37"/>
      <c r="BKY190" s="13"/>
      <c r="BKZ190" s="12"/>
      <c r="BLA190" s="12"/>
      <c r="BLB190" s="1"/>
      <c r="BLC190" s="5"/>
      <c r="BLD190" s="29"/>
      <c r="BLE190" s="37"/>
      <c r="BLF190" s="13"/>
      <c r="BLG190" s="12"/>
      <c r="BLH190" s="12"/>
      <c r="BLI190" s="1"/>
      <c r="BLJ190" s="5"/>
      <c r="BLK190" s="29"/>
      <c r="BLL190" s="37"/>
      <c r="BLM190" s="13"/>
      <c r="BLN190" s="12"/>
      <c r="BLO190" s="12"/>
      <c r="BLP190" s="1"/>
      <c r="BLQ190" s="5"/>
      <c r="BLR190" s="29"/>
      <c r="BLS190" s="37"/>
      <c r="BLT190" s="13"/>
      <c r="BLU190" s="12"/>
      <c r="BLV190" s="12"/>
      <c r="BLW190" s="1"/>
      <c r="BLX190" s="5"/>
      <c r="BLY190" s="29"/>
      <c r="BLZ190" s="37"/>
      <c r="BMA190" s="13"/>
      <c r="BMB190" s="12"/>
      <c r="BMC190" s="12"/>
      <c r="BMD190" s="1"/>
      <c r="BME190" s="5"/>
      <c r="BMF190" s="29"/>
      <c r="BMG190" s="37"/>
      <c r="BMH190" s="13"/>
      <c r="BMI190" s="12"/>
      <c r="BMJ190" s="12"/>
      <c r="BMK190" s="1"/>
      <c r="BML190" s="5"/>
      <c r="BMM190" s="29"/>
      <c r="BMN190" s="37"/>
      <c r="BMO190" s="13"/>
      <c r="BMP190" s="12"/>
      <c r="BMQ190" s="12"/>
      <c r="BMR190" s="1"/>
      <c r="BMS190" s="5"/>
      <c r="BMT190" s="29"/>
      <c r="BMU190" s="37"/>
      <c r="BMV190" s="13"/>
      <c r="BMW190" s="12"/>
      <c r="BMX190" s="12"/>
      <c r="BMY190" s="1"/>
      <c r="BMZ190" s="5"/>
      <c r="BNA190" s="29"/>
      <c r="BNB190" s="37"/>
      <c r="BNC190" s="13"/>
      <c r="BND190" s="12"/>
      <c r="BNE190" s="12"/>
      <c r="BNF190" s="1"/>
      <c r="BNG190" s="5"/>
      <c r="BNH190" s="29"/>
      <c r="BNI190" s="37"/>
      <c r="BNJ190" s="13"/>
      <c r="BNK190" s="12"/>
      <c r="BNL190" s="12"/>
      <c r="BNM190" s="1"/>
      <c r="BNN190" s="5"/>
      <c r="BNO190" s="29"/>
      <c r="BNP190" s="37"/>
      <c r="BNQ190" s="13"/>
      <c r="BNR190" s="12"/>
      <c r="BNS190" s="12"/>
      <c r="BNT190" s="1"/>
      <c r="BNU190" s="5"/>
      <c r="BNV190" s="29"/>
      <c r="BNW190" s="37"/>
      <c r="BNX190" s="13"/>
      <c r="BNY190" s="12"/>
      <c r="BNZ190" s="12"/>
      <c r="BOA190" s="1"/>
      <c r="BOB190" s="5"/>
      <c r="BOC190" s="29"/>
      <c r="BOD190" s="37"/>
      <c r="BOE190" s="13"/>
      <c r="BOF190" s="12"/>
      <c r="BOG190" s="12"/>
      <c r="BOH190" s="1"/>
      <c r="BOI190" s="5"/>
      <c r="BOJ190" s="29"/>
      <c r="BOK190" s="37"/>
      <c r="BOL190" s="13"/>
      <c r="BOM190" s="12"/>
      <c r="BON190" s="12"/>
      <c r="BOO190" s="1"/>
      <c r="BOP190" s="5"/>
      <c r="BOQ190" s="29"/>
      <c r="BOR190" s="37"/>
      <c r="BOS190" s="13"/>
      <c r="BOT190" s="12"/>
      <c r="BOU190" s="12"/>
      <c r="BOV190" s="1"/>
      <c r="BOW190" s="5"/>
      <c r="BOX190" s="29"/>
      <c r="BOY190" s="37"/>
      <c r="BOZ190" s="13"/>
      <c r="BPA190" s="12"/>
      <c r="BPB190" s="12"/>
      <c r="BPC190" s="1"/>
      <c r="BPD190" s="5"/>
      <c r="BPE190" s="29"/>
      <c r="BPF190" s="37"/>
      <c r="BPG190" s="13"/>
      <c r="BPH190" s="12"/>
      <c r="BPI190" s="12"/>
      <c r="BPJ190" s="1"/>
      <c r="BPK190" s="5"/>
      <c r="BPL190" s="29"/>
      <c r="BPM190" s="37"/>
      <c r="BPN190" s="13"/>
      <c r="BPO190" s="12"/>
      <c r="BPP190" s="12"/>
      <c r="BPQ190" s="1"/>
      <c r="BPR190" s="5"/>
      <c r="BPS190" s="29"/>
      <c r="BPT190" s="37"/>
      <c r="BPU190" s="13"/>
      <c r="BPV190" s="12"/>
      <c r="BPW190" s="12"/>
      <c r="BPX190" s="1"/>
      <c r="BPY190" s="5"/>
      <c r="BPZ190" s="29"/>
      <c r="BQA190" s="37"/>
      <c r="BQB190" s="13"/>
      <c r="BQC190" s="12"/>
      <c r="BQD190" s="12"/>
      <c r="BQE190" s="1"/>
      <c r="BQF190" s="5"/>
      <c r="BQG190" s="29"/>
      <c r="BQH190" s="37"/>
      <c r="BQI190" s="13"/>
      <c r="BQJ190" s="12"/>
      <c r="BQK190" s="12"/>
      <c r="BQL190" s="1"/>
      <c r="BQM190" s="5"/>
      <c r="BQN190" s="29"/>
      <c r="BQO190" s="37"/>
      <c r="BQP190" s="13"/>
      <c r="BQQ190" s="12"/>
      <c r="BQR190" s="12"/>
      <c r="BQS190" s="1"/>
      <c r="BQT190" s="5"/>
      <c r="BQU190" s="29"/>
      <c r="BQV190" s="37"/>
      <c r="BQW190" s="13"/>
      <c r="BQX190" s="12"/>
      <c r="BQY190" s="12"/>
      <c r="BQZ190" s="1"/>
      <c r="BRA190" s="5"/>
      <c r="BRB190" s="29"/>
      <c r="BRC190" s="37"/>
      <c r="BRD190" s="13"/>
      <c r="BRE190" s="12"/>
      <c r="BRF190" s="12"/>
      <c r="BRG190" s="1"/>
      <c r="BRH190" s="5"/>
      <c r="BRI190" s="29"/>
      <c r="BRJ190" s="37"/>
      <c r="BRK190" s="13"/>
      <c r="BRL190" s="12"/>
      <c r="BRM190" s="12"/>
      <c r="BRN190" s="1"/>
      <c r="BRO190" s="5"/>
      <c r="BRP190" s="29"/>
      <c r="BRQ190" s="37"/>
      <c r="BRR190" s="13"/>
      <c r="BRS190" s="12"/>
      <c r="BRT190" s="12"/>
      <c r="BRU190" s="1"/>
      <c r="BRV190" s="5"/>
      <c r="BRW190" s="29"/>
      <c r="BRX190" s="37"/>
      <c r="BRY190" s="13"/>
      <c r="BRZ190" s="12"/>
      <c r="BSA190" s="12"/>
      <c r="BSB190" s="1"/>
      <c r="BSC190" s="5"/>
      <c r="BSD190" s="29"/>
      <c r="BSE190" s="37"/>
      <c r="BSF190" s="13"/>
      <c r="BSG190" s="12"/>
      <c r="BSH190" s="12"/>
      <c r="BSI190" s="1"/>
      <c r="BSJ190" s="5"/>
      <c r="BSK190" s="29"/>
      <c r="BSL190" s="37"/>
      <c r="BSM190" s="13"/>
      <c r="BSN190" s="12"/>
      <c r="BSO190" s="12"/>
      <c r="BSP190" s="1"/>
      <c r="BSQ190" s="5"/>
      <c r="BSR190" s="29"/>
      <c r="BSS190" s="37"/>
      <c r="BST190" s="13"/>
      <c r="BSU190" s="12"/>
      <c r="BSV190" s="12"/>
      <c r="BSW190" s="1"/>
      <c r="BSX190" s="5"/>
      <c r="BSY190" s="29"/>
      <c r="BSZ190" s="37"/>
      <c r="BTA190" s="13"/>
      <c r="BTB190" s="12"/>
      <c r="BTC190" s="12"/>
      <c r="BTD190" s="1"/>
      <c r="BTE190" s="5"/>
      <c r="BTF190" s="29"/>
      <c r="BTG190" s="37"/>
      <c r="BTH190" s="13"/>
      <c r="BTI190" s="12"/>
      <c r="BTJ190" s="12"/>
      <c r="BTK190" s="1"/>
      <c r="BTL190" s="5"/>
      <c r="BTM190" s="29"/>
      <c r="BTN190" s="37"/>
      <c r="BTO190" s="13"/>
      <c r="BTP190" s="12"/>
      <c r="BTQ190" s="12"/>
      <c r="BTR190" s="1"/>
      <c r="BTS190" s="5"/>
      <c r="BTT190" s="29"/>
      <c r="BTU190" s="37"/>
      <c r="BTV190" s="13"/>
      <c r="BTW190" s="12"/>
      <c r="BTX190" s="12"/>
      <c r="BTY190" s="1"/>
      <c r="BTZ190" s="5"/>
      <c r="BUA190" s="29"/>
      <c r="BUB190" s="37"/>
      <c r="BUC190" s="13"/>
      <c r="BUD190" s="12"/>
      <c r="BUE190" s="12"/>
      <c r="BUF190" s="1"/>
      <c r="BUG190" s="5"/>
      <c r="BUH190" s="29"/>
      <c r="BUI190" s="37"/>
      <c r="BUJ190" s="13"/>
      <c r="BUK190" s="12"/>
      <c r="BUL190" s="12"/>
      <c r="BUM190" s="1"/>
      <c r="BUN190" s="5"/>
      <c r="BUO190" s="29"/>
      <c r="BUP190" s="37"/>
      <c r="BUQ190" s="13"/>
      <c r="BUR190" s="12"/>
      <c r="BUS190" s="12"/>
      <c r="BUT190" s="1"/>
      <c r="BUU190" s="5"/>
      <c r="BUV190" s="29"/>
      <c r="BUW190" s="37"/>
      <c r="BUX190" s="13"/>
      <c r="BUY190" s="12"/>
      <c r="BUZ190" s="12"/>
      <c r="BVA190" s="1"/>
      <c r="BVB190" s="5"/>
      <c r="BVC190" s="29"/>
      <c r="BVD190" s="37"/>
      <c r="BVE190" s="13"/>
      <c r="BVF190" s="12"/>
      <c r="BVG190" s="12"/>
      <c r="BVH190" s="1"/>
      <c r="BVI190" s="5"/>
      <c r="BVJ190" s="29"/>
      <c r="BVK190" s="37"/>
      <c r="BVL190" s="13"/>
      <c r="BVM190" s="12"/>
      <c r="BVN190" s="12"/>
      <c r="BVO190" s="1"/>
      <c r="BVP190" s="5"/>
      <c r="BVQ190" s="29"/>
      <c r="BVR190" s="37"/>
      <c r="BVS190" s="13"/>
      <c r="BVT190" s="12"/>
      <c r="BVU190" s="12"/>
      <c r="BVV190" s="1"/>
      <c r="BVW190" s="5"/>
      <c r="BVX190" s="29"/>
      <c r="BVY190" s="37"/>
      <c r="BVZ190" s="13"/>
      <c r="BWA190" s="12"/>
      <c r="BWB190" s="12"/>
      <c r="BWC190" s="1"/>
      <c r="BWD190" s="5"/>
      <c r="BWE190" s="29"/>
      <c r="BWF190" s="37"/>
      <c r="BWG190" s="13"/>
      <c r="BWH190" s="12"/>
      <c r="BWI190" s="12"/>
      <c r="BWJ190" s="1"/>
      <c r="BWK190" s="5"/>
      <c r="BWL190" s="29"/>
      <c r="BWM190" s="37"/>
      <c r="BWN190" s="13"/>
      <c r="BWO190" s="12"/>
      <c r="BWP190" s="12"/>
      <c r="BWQ190" s="1"/>
      <c r="BWR190" s="5"/>
      <c r="BWS190" s="29"/>
      <c r="BWT190" s="37"/>
      <c r="BWU190" s="13"/>
      <c r="BWV190" s="12"/>
      <c r="BWW190" s="12"/>
      <c r="BWX190" s="1"/>
      <c r="BWY190" s="5"/>
      <c r="BWZ190" s="29"/>
      <c r="BXA190" s="37"/>
      <c r="BXB190" s="13"/>
      <c r="BXC190" s="12"/>
      <c r="BXD190" s="12"/>
      <c r="BXE190" s="1"/>
      <c r="BXF190" s="5"/>
      <c r="BXG190" s="29"/>
      <c r="BXH190" s="37"/>
      <c r="BXI190" s="13"/>
      <c r="BXJ190" s="12"/>
      <c r="BXK190" s="12"/>
      <c r="BXL190" s="1"/>
      <c r="BXM190" s="5"/>
      <c r="BXN190" s="29"/>
      <c r="BXO190" s="37"/>
      <c r="BXP190" s="13"/>
      <c r="BXQ190" s="12"/>
      <c r="BXR190" s="12"/>
      <c r="BXS190" s="1"/>
      <c r="BXT190" s="5"/>
      <c r="BXU190" s="29"/>
      <c r="BXV190" s="37"/>
      <c r="BXW190" s="13"/>
      <c r="BXX190" s="12"/>
      <c r="BXY190" s="12"/>
      <c r="BXZ190" s="1"/>
      <c r="BYA190" s="5"/>
      <c r="BYB190" s="29"/>
      <c r="BYC190" s="37"/>
      <c r="BYD190" s="13"/>
      <c r="BYE190" s="12"/>
      <c r="BYF190" s="12"/>
      <c r="BYG190" s="1"/>
      <c r="BYH190" s="5"/>
      <c r="BYI190" s="29"/>
      <c r="BYJ190" s="37"/>
      <c r="BYK190" s="13"/>
      <c r="BYL190" s="12"/>
      <c r="BYM190" s="12"/>
      <c r="BYN190" s="1"/>
      <c r="BYO190" s="5"/>
      <c r="BYP190" s="29"/>
      <c r="BYQ190" s="37"/>
      <c r="BYR190" s="13"/>
      <c r="BYS190" s="12"/>
      <c r="BYT190" s="12"/>
      <c r="BYU190" s="1"/>
      <c r="BYV190" s="5"/>
      <c r="BYW190" s="29"/>
      <c r="BYX190" s="37"/>
      <c r="BYY190" s="13"/>
      <c r="BYZ190" s="12"/>
      <c r="BZA190" s="12"/>
      <c r="BZB190" s="1"/>
      <c r="BZC190" s="5"/>
      <c r="BZD190" s="29"/>
      <c r="BZE190" s="37"/>
      <c r="BZF190" s="13"/>
      <c r="BZG190" s="12"/>
      <c r="BZH190" s="12"/>
      <c r="BZI190" s="1"/>
      <c r="BZJ190" s="5"/>
      <c r="BZK190" s="29"/>
      <c r="BZL190" s="37"/>
      <c r="BZM190" s="13"/>
      <c r="BZN190" s="12"/>
      <c r="BZO190" s="12"/>
      <c r="BZP190" s="1"/>
      <c r="BZQ190" s="5"/>
      <c r="BZR190" s="29"/>
      <c r="BZS190" s="37"/>
      <c r="BZT190" s="13"/>
      <c r="BZU190" s="12"/>
      <c r="BZV190" s="12"/>
      <c r="BZW190" s="1"/>
      <c r="BZX190" s="5"/>
      <c r="BZY190" s="29"/>
      <c r="BZZ190" s="37"/>
      <c r="CAA190" s="13"/>
      <c r="CAB190" s="12"/>
      <c r="CAC190" s="12"/>
      <c r="CAD190" s="1"/>
      <c r="CAE190" s="5"/>
      <c r="CAF190" s="29"/>
      <c r="CAG190" s="37"/>
      <c r="CAH190" s="13"/>
      <c r="CAI190" s="12"/>
      <c r="CAJ190" s="12"/>
      <c r="CAK190" s="1"/>
      <c r="CAL190" s="5"/>
      <c r="CAM190" s="29"/>
      <c r="CAN190" s="37"/>
      <c r="CAO190" s="13"/>
      <c r="CAP190" s="12"/>
      <c r="CAQ190" s="12"/>
      <c r="CAR190" s="1"/>
      <c r="CAS190" s="5"/>
      <c r="CAT190" s="29"/>
      <c r="CAU190" s="37"/>
      <c r="CAV190" s="13"/>
      <c r="CAW190" s="12"/>
      <c r="CAX190" s="12"/>
      <c r="CAY190" s="1"/>
      <c r="CAZ190" s="5"/>
      <c r="CBA190" s="29"/>
      <c r="CBB190" s="37"/>
      <c r="CBC190" s="13"/>
      <c r="CBD190" s="12"/>
      <c r="CBE190" s="12"/>
      <c r="CBF190" s="1"/>
      <c r="CBG190" s="5"/>
      <c r="CBH190" s="29"/>
      <c r="CBI190" s="37"/>
      <c r="CBJ190" s="13"/>
      <c r="CBK190" s="12"/>
      <c r="CBL190" s="12"/>
      <c r="CBM190" s="1"/>
      <c r="CBN190" s="5"/>
      <c r="CBO190" s="29"/>
      <c r="CBP190" s="37"/>
      <c r="CBQ190" s="13"/>
      <c r="CBR190" s="12"/>
      <c r="CBS190" s="12"/>
      <c r="CBT190" s="1"/>
      <c r="CBU190" s="5"/>
      <c r="CBV190" s="29"/>
      <c r="CBW190" s="37"/>
      <c r="CBX190" s="13"/>
      <c r="CBY190" s="12"/>
      <c r="CBZ190" s="12"/>
      <c r="CCA190" s="1"/>
      <c r="CCB190" s="5"/>
      <c r="CCC190" s="29"/>
      <c r="CCD190" s="37"/>
      <c r="CCE190" s="13"/>
      <c r="CCF190" s="12"/>
      <c r="CCG190" s="12"/>
      <c r="CCH190" s="1"/>
      <c r="CCI190" s="5"/>
      <c r="CCJ190" s="29"/>
      <c r="CCK190" s="37"/>
      <c r="CCL190" s="13"/>
      <c r="CCM190" s="12"/>
      <c r="CCN190" s="12"/>
      <c r="CCO190" s="1"/>
      <c r="CCP190" s="5"/>
      <c r="CCQ190" s="29"/>
      <c r="CCR190" s="37"/>
      <c r="CCS190" s="13"/>
      <c r="CCT190" s="12"/>
      <c r="CCU190" s="12"/>
      <c r="CCV190" s="1"/>
      <c r="CCW190" s="5"/>
      <c r="CCX190" s="29"/>
      <c r="CCY190" s="37"/>
      <c r="CCZ190" s="13"/>
      <c r="CDA190" s="12"/>
      <c r="CDB190" s="12"/>
      <c r="CDC190" s="1"/>
      <c r="CDD190" s="5"/>
      <c r="CDE190" s="29"/>
      <c r="CDF190" s="37"/>
      <c r="CDG190" s="13"/>
      <c r="CDH190" s="12"/>
      <c r="CDI190" s="12"/>
      <c r="CDJ190" s="1"/>
      <c r="CDK190" s="5"/>
      <c r="CDL190" s="29"/>
      <c r="CDM190" s="37"/>
      <c r="CDN190" s="13"/>
      <c r="CDO190" s="12"/>
      <c r="CDP190" s="12"/>
      <c r="CDQ190" s="1"/>
      <c r="CDR190" s="5"/>
      <c r="CDS190" s="29"/>
      <c r="CDT190" s="37"/>
      <c r="CDU190" s="13"/>
      <c r="CDV190" s="12"/>
      <c r="CDW190" s="12"/>
      <c r="CDX190" s="1"/>
      <c r="CDY190" s="5"/>
      <c r="CDZ190" s="29"/>
      <c r="CEA190" s="37"/>
      <c r="CEB190" s="13"/>
      <c r="CEC190" s="12"/>
      <c r="CED190" s="12"/>
      <c r="CEE190" s="1"/>
      <c r="CEF190" s="5"/>
      <c r="CEG190" s="29"/>
      <c r="CEH190" s="37"/>
      <c r="CEI190" s="13"/>
      <c r="CEJ190" s="12"/>
      <c r="CEK190" s="12"/>
      <c r="CEL190" s="1"/>
      <c r="CEM190" s="5"/>
      <c r="CEN190" s="29"/>
      <c r="CEO190" s="37"/>
      <c r="CEP190" s="13"/>
      <c r="CEQ190" s="12"/>
      <c r="CER190" s="12"/>
      <c r="CES190" s="1"/>
      <c r="CET190" s="5"/>
      <c r="CEU190" s="29"/>
      <c r="CEV190" s="37"/>
      <c r="CEW190" s="13"/>
      <c r="CEX190" s="12"/>
      <c r="CEY190" s="12"/>
      <c r="CEZ190" s="1"/>
      <c r="CFA190" s="5"/>
      <c r="CFB190" s="29"/>
      <c r="CFC190" s="37"/>
      <c r="CFD190" s="13"/>
      <c r="CFE190" s="12"/>
      <c r="CFF190" s="12"/>
      <c r="CFG190" s="1"/>
      <c r="CFH190" s="5"/>
      <c r="CFI190" s="29"/>
      <c r="CFJ190" s="37"/>
      <c r="CFK190" s="13"/>
      <c r="CFL190" s="12"/>
      <c r="CFM190" s="12"/>
      <c r="CFN190" s="1"/>
      <c r="CFO190" s="5"/>
      <c r="CFP190" s="29"/>
      <c r="CFQ190" s="37"/>
      <c r="CFR190" s="13"/>
      <c r="CFS190" s="12"/>
      <c r="CFT190" s="12"/>
      <c r="CFU190" s="1"/>
      <c r="CFV190" s="5"/>
      <c r="CFW190" s="29"/>
      <c r="CFX190" s="37"/>
      <c r="CFY190" s="13"/>
      <c r="CFZ190" s="12"/>
      <c r="CGA190" s="12"/>
      <c r="CGB190" s="1"/>
      <c r="CGC190" s="5"/>
      <c r="CGD190" s="29"/>
      <c r="CGE190" s="37"/>
      <c r="CGF190" s="13"/>
      <c r="CGG190" s="12"/>
      <c r="CGH190" s="12"/>
      <c r="CGI190" s="1"/>
      <c r="CGJ190" s="5"/>
      <c r="CGK190" s="29"/>
      <c r="CGL190" s="37"/>
      <c r="CGM190" s="13"/>
      <c r="CGN190" s="12"/>
      <c r="CGO190" s="12"/>
      <c r="CGP190" s="1"/>
      <c r="CGQ190" s="5"/>
      <c r="CGR190" s="29"/>
      <c r="CGS190" s="37"/>
      <c r="CGT190" s="13"/>
      <c r="CGU190" s="12"/>
      <c r="CGV190" s="12"/>
      <c r="CGW190" s="1"/>
      <c r="CGX190" s="5"/>
      <c r="CGY190" s="29"/>
      <c r="CGZ190" s="37"/>
      <c r="CHA190" s="13"/>
      <c r="CHB190" s="12"/>
      <c r="CHC190" s="12"/>
      <c r="CHD190" s="1"/>
      <c r="CHE190" s="5"/>
      <c r="CHF190" s="29"/>
      <c r="CHG190" s="37"/>
      <c r="CHH190" s="13"/>
      <c r="CHI190" s="12"/>
      <c r="CHJ190" s="12"/>
      <c r="CHK190" s="1"/>
      <c r="CHL190" s="5"/>
      <c r="CHM190" s="29"/>
      <c r="CHN190" s="37"/>
      <c r="CHO190" s="13"/>
      <c r="CHP190" s="12"/>
      <c r="CHQ190" s="12"/>
      <c r="CHR190" s="1"/>
      <c r="CHS190" s="5"/>
      <c r="CHT190" s="29"/>
      <c r="CHU190" s="37"/>
      <c r="CHV190" s="13"/>
      <c r="CHW190" s="12"/>
      <c r="CHX190" s="12"/>
      <c r="CHY190" s="1"/>
      <c r="CHZ190" s="5"/>
      <c r="CIA190" s="29"/>
      <c r="CIB190" s="37"/>
      <c r="CIC190" s="13"/>
      <c r="CID190" s="12"/>
      <c r="CIE190" s="12"/>
      <c r="CIF190" s="1"/>
      <c r="CIG190" s="5"/>
      <c r="CIH190" s="29"/>
      <c r="CII190" s="37"/>
      <c r="CIJ190" s="13"/>
      <c r="CIK190" s="12"/>
      <c r="CIL190" s="12"/>
      <c r="CIM190" s="1"/>
      <c r="CIN190" s="5"/>
      <c r="CIO190" s="29"/>
      <c r="CIP190" s="37"/>
      <c r="CIQ190" s="13"/>
      <c r="CIR190" s="12"/>
      <c r="CIS190" s="12"/>
      <c r="CIT190" s="1"/>
      <c r="CIU190" s="5"/>
      <c r="CIV190" s="29"/>
      <c r="CIW190" s="37"/>
      <c r="CIX190" s="13"/>
      <c r="CIY190" s="12"/>
      <c r="CIZ190" s="12"/>
      <c r="CJA190" s="1"/>
      <c r="CJB190" s="5"/>
      <c r="CJC190" s="29"/>
      <c r="CJD190" s="37"/>
      <c r="CJE190" s="13"/>
      <c r="CJF190" s="12"/>
      <c r="CJG190" s="12"/>
      <c r="CJH190" s="1"/>
      <c r="CJI190" s="5"/>
      <c r="CJJ190" s="29"/>
      <c r="CJK190" s="37"/>
      <c r="CJL190" s="13"/>
      <c r="CJM190" s="12"/>
      <c r="CJN190" s="12"/>
      <c r="CJO190" s="1"/>
      <c r="CJP190" s="5"/>
      <c r="CJQ190" s="29"/>
      <c r="CJR190" s="37"/>
      <c r="CJS190" s="13"/>
      <c r="CJT190" s="12"/>
      <c r="CJU190" s="12"/>
      <c r="CJV190" s="1"/>
      <c r="CJW190" s="5"/>
      <c r="CJX190" s="29"/>
      <c r="CJY190" s="37"/>
      <c r="CJZ190" s="13"/>
      <c r="CKA190" s="12"/>
      <c r="CKB190" s="12"/>
      <c r="CKC190" s="1"/>
      <c r="CKD190" s="5"/>
      <c r="CKE190" s="29"/>
      <c r="CKF190" s="37"/>
      <c r="CKG190" s="13"/>
      <c r="CKH190" s="12"/>
      <c r="CKI190" s="12"/>
      <c r="CKJ190" s="1"/>
      <c r="CKK190" s="5"/>
      <c r="CKL190" s="29"/>
      <c r="CKM190" s="37"/>
      <c r="CKN190" s="13"/>
      <c r="CKO190" s="12"/>
      <c r="CKP190" s="12"/>
      <c r="CKQ190" s="1"/>
      <c r="CKR190" s="5"/>
      <c r="CKS190" s="29"/>
      <c r="CKT190" s="37"/>
      <c r="CKU190" s="13"/>
      <c r="CKV190" s="12"/>
      <c r="CKW190" s="12"/>
      <c r="CKX190" s="1"/>
      <c r="CKY190" s="5"/>
      <c r="CKZ190" s="29"/>
      <c r="CLA190" s="37"/>
      <c r="CLB190" s="13"/>
      <c r="CLC190" s="12"/>
      <c r="CLD190" s="12"/>
      <c r="CLE190" s="1"/>
      <c r="CLF190" s="5"/>
      <c r="CLG190" s="29"/>
      <c r="CLH190" s="37"/>
      <c r="CLI190" s="13"/>
      <c r="CLJ190" s="12"/>
      <c r="CLK190" s="12"/>
      <c r="CLL190" s="1"/>
      <c r="CLM190" s="5"/>
      <c r="CLN190" s="29"/>
      <c r="CLO190" s="37"/>
      <c r="CLP190" s="13"/>
      <c r="CLQ190" s="12"/>
      <c r="CLR190" s="12"/>
      <c r="CLS190" s="1"/>
      <c r="CLT190" s="5"/>
      <c r="CLU190" s="29"/>
      <c r="CLV190" s="37"/>
      <c r="CLW190" s="13"/>
      <c r="CLX190" s="12"/>
      <c r="CLY190" s="12"/>
      <c r="CLZ190" s="1"/>
      <c r="CMA190" s="5"/>
      <c r="CMB190" s="29"/>
      <c r="CMC190" s="37"/>
      <c r="CMD190" s="13"/>
      <c r="CME190" s="12"/>
      <c r="CMF190" s="12"/>
      <c r="CMG190" s="1"/>
      <c r="CMH190" s="5"/>
      <c r="CMI190" s="29"/>
      <c r="CMJ190" s="37"/>
      <c r="CMK190" s="13"/>
      <c r="CML190" s="12"/>
      <c r="CMM190" s="12"/>
      <c r="CMN190" s="1"/>
      <c r="CMO190" s="5"/>
      <c r="CMP190" s="29"/>
      <c r="CMQ190" s="37"/>
      <c r="CMR190" s="13"/>
      <c r="CMS190" s="12"/>
      <c r="CMT190" s="12"/>
      <c r="CMU190" s="1"/>
      <c r="CMV190" s="5"/>
      <c r="CMW190" s="29"/>
      <c r="CMX190" s="37"/>
      <c r="CMY190" s="13"/>
      <c r="CMZ190" s="12"/>
      <c r="CNA190" s="12"/>
      <c r="CNB190" s="1"/>
      <c r="CNC190" s="5"/>
      <c r="CND190" s="29"/>
      <c r="CNE190" s="37"/>
      <c r="CNF190" s="13"/>
      <c r="CNG190" s="12"/>
      <c r="CNH190" s="12"/>
      <c r="CNI190" s="1"/>
      <c r="CNJ190" s="5"/>
      <c r="CNK190" s="29"/>
      <c r="CNL190" s="37"/>
      <c r="CNM190" s="13"/>
      <c r="CNN190" s="12"/>
      <c r="CNO190" s="12"/>
      <c r="CNP190" s="1"/>
      <c r="CNQ190" s="5"/>
      <c r="CNR190" s="29"/>
      <c r="CNS190" s="37"/>
      <c r="CNT190" s="13"/>
      <c r="CNU190" s="12"/>
      <c r="CNV190" s="12"/>
      <c r="CNW190" s="1"/>
      <c r="CNX190" s="5"/>
      <c r="CNY190" s="29"/>
      <c r="CNZ190" s="37"/>
      <c r="COA190" s="13"/>
      <c r="COB190" s="12"/>
      <c r="COC190" s="12"/>
      <c r="COD190" s="1"/>
      <c r="COE190" s="5"/>
      <c r="COF190" s="29"/>
      <c r="COG190" s="37"/>
      <c r="COH190" s="13"/>
      <c r="COI190" s="12"/>
      <c r="COJ190" s="12"/>
      <c r="COK190" s="1"/>
      <c r="COL190" s="5"/>
      <c r="COM190" s="29"/>
      <c r="CON190" s="37"/>
      <c r="COO190" s="13"/>
      <c r="COP190" s="12"/>
      <c r="COQ190" s="12"/>
      <c r="COR190" s="1"/>
      <c r="COS190" s="5"/>
      <c r="COT190" s="29"/>
      <c r="COU190" s="37"/>
      <c r="COV190" s="13"/>
      <c r="COW190" s="12"/>
      <c r="COX190" s="12"/>
      <c r="COY190" s="1"/>
      <c r="COZ190" s="5"/>
      <c r="CPA190" s="29"/>
      <c r="CPB190" s="37"/>
      <c r="CPC190" s="13"/>
      <c r="CPD190" s="12"/>
      <c r="CPE190" s="12"/>
      <c r="CPF190" s="1"/>
      <c r="CPG190" s="5"/>
      <c r="CPH190" s="29"/>
      <c r="CPI190" s="37"/>
      <c r="CPJ190" s="13"/>
      <c r="CPK190" s="12"/>
      <c r="CPL190" s="12"/>
      <c r="CPM190" s="1"/>
      <c r="CPN190" s="5"/>
      <c r="CPO190" s="29"/>
      <c r="CPP190" s="37"/>
      <c r="CPQ190" s="13"/>
      <c r="CPR190" s="12"/>
      <c r="CPS190" s="12"/>
      <c r="CPT190" s="1"/>
      <c r="CPU190" s="5"/>
      <c r="CPV190" s="29"/>
      <c r="CPW190" s="37"/>
      <c r="CPX190" s="13"/>
      <c r="CPY190" s="12"/>
      <c r="CPZ190" s="12"/>
      <c r="CQA190" s="1"/>
      <c r="CQB190" s="5"/>
      <c r="CQC190" s="29"/>
      <c r="CQD190" s="37"/>
      <c r="CQE190" s="13"/>
      <c r="CQF190" s="12"/>
      <c r="CQG190" s="12"/>
      <c r="CQH190" s="1"/>
      <c r="CQI190" s="5"/>
      <c r="CQJ190" s="29"/>
      <c r="CQK190" s="37"/>
      <c r="CQL190" s="13"/>
      <c r="CQM190" s="12"/>
      <c r="CQN190" s="12"/>
      <c r="CQO190" s="1"/>
      <c r="CQP190" s="5"/>
      <c r="CQQ190" s="29"/>
      <c r="CQR190" s="37"/>
      <c r="CQS190" s="13"/>
      <c r="CQT190" s="12"/>
      <c r="CQU190" s="12"/>
      <c r="CQV190" s="1"/>
      <c r="CQW190" s="5"/>
      <c r="CQX190" s="29"/>
      <c r="CQY190" s="37"/>
      <c r="CQZ190" s="13"/>
      <c r="CRA190" s="12"/>
      <c r="CRB190" s="12"/>
      <c r="CRC190" s="1"/>
      <c r="CRD190" s="5"/>
      <c r="CRE190" s="29"/>
      <c r="CRF190" s="37"/>
      <c r="CRG190" s="13"/>
      <c r="CRH190" s="12"/>
      <c r="CRI190" s="12"/>
      <c r="CRJ190" s="1"/>
      <c r="CRK190" s="5"/>
      <c r="CRL190" s="29"/>
      <c r="CRM190" s="37"/>
      <c r="CRN190" s="13"/>
      <c r="CRO190" s="12"/>
      <c r="CRP190" s="12"/>
      <c r="CRQ190" s="1"/>
      <c r="CRR190" s="5"/>
      <c r="CRS190" s="29"/>
      <c r="CRT190" s="37"/>
      <c r="CRU190" s="13"/>
      <c r="CRV190" s="12"/>
      <c r="CRW190" s="12"/>
      <c r="CRX190" s="1"/>
      <c r="CRY190" s="5"/>
      <c r="CRZ190" s="29"/>
      <c r="CSA190" s="37"/>
      <c r="CSB190" s="13"/>
      <c r="CSC190" s="12"/>
      <c r="CSD190" s="12"/>
      <c r="CSE190" s="1"/>
      <c r="CSF190" s="5"/>
      <c r="CSG190" s="29"/>
      <c r="CSH190" s="37"/>
      <c r="CSI190" s="13"/>
      <c r="CSJ190" s="12"/>
      <c r="CSK190" s="12"/>
      <c r="CSL190" s="1"/>
      <c r="CSM190" s="5"/>
      <c r="CSN190" s="29"/>
      <c r="CSO190" s="37"/>
      <c r="CSP190" s="13"/>
      <c r="CSQ190" s="12"/>
      <c r="CSR190" s="12"/>
      <c r="CSS190" s="1"/>
      <c r="CST190" s="5"/>
      <c r="CSU190" s="29"/>
      <c r="CSV190" s="37"/>
      <c r="CSW190" s="13"/>
      <c r="CSX190" s="12"/>
      <c r="CSY190" s="12"/>
      <c r="CSZ190" s="1"/>
      <c r="CTA190" s="5"/>
      <c r="CTB190" s="29"/>
      <c r="CTC190" s="37"/>
      <c r="CTD190" s="13"/>
      <c r="CTE190" s="12"/>
      <c r="CTF190" s="12"/>
      <c r="CTG190" s="1"/>
      <c r="CTH190" s="5"/>
      <c r="CTI190" s="29"/>
      <c r="CTJ190" s="37"/>
      <c r="CTK190" s="13"/>
      <c r="CTL190" s="12"/>
      <c r="CTM190" s="12"/>
      <c r="CTN190" s="1"/>
      <c r="CTO190" s="5"/>
      <c r="CTP190" s="29"/>
      <c r="CTQ190" s="37"/>
      <c r="CTR190" s="13"/>
      <c r="CTS190" s="12"/>
      <c r="CTT190" s="12"/>
      <c r="CTU190" s="1"/>
      <c r="CTV190" s="5"/>
      <c r="CTW190" s="29"/>
      <c r="CTX190" s="37"/>
      <c r="CTY190" s="13"/>
      <c r="CTZ190" s="12"/>
      <c r="CUA190" s="12"/>
      <c r="CUB190" s="1"/>
      <c r="CUC190" s="5"/>
      <c r="CUD190" s="29"/>
      <c r="CUE190" s="37"/>
      <c r="CUF190" s="13"/>
      <c r="CUG190" s="12"/>
      <c r="CUH190" s="12"/>
      <c r="CUI190" s="1"/>
      <c r="CUJ190" s="5"/>
      <c r="CUK190" s="29"/>
      <c r="CUL190" s="37"/>
      <c r="CUM190" s="13"/>
      <c r="CUN190" s="12"/>
      <c r="CUO190" s="12"/>
      <c r="CUP190" s="1"/>
      <c r="CUQ190" s="5"/>
      <c r="CUR190" s="29"/>
      <c r="CUS190" s="37"/>
      <c r="CUT190" s="13"/>
      <c r="CUU190" s="12"/>
      <c r="CUV190" s="12"/>
      <c r="CUW190" s="1"/>
      <c r="CUX190" s="5"/>
      <c r="CUY190" s="29"/>
      <c r="CUZ190" s="37"/>
      <c r="CVA190" s="13"/>
      <c r="CVB190" s="12"/>
      <c r="CVC190" s="12"/>
      <c r="CVD190" s="1"/>
      <c r="CVE190" s="5"/>
      <c r="CVF190" s="29"/>
      <c r="CVG190" s="37"/>
      <c r="CVH190" s="13"/>
      <c r="CVI190" s="12"/>
      <c r="CVJ190" s="12"/>
      <c r="CVK190" s="1"/>
      <c r="CVL190" s="5"/>
      <c r="CVM190" s="29"/>
      <c r="CVN190" s="37"/>
      <c r="CVO190" s="13"/>
      <c r="CVP190" s="12"/>
      <c r="CVQ190" s="12"/>
      <c r="CVR190" s="1"/>
      <c r="CVS190" s="5"/>
      <c r="CVT190" s="29"/>
      <c r="CVU190" s="37"/>
      <c r="CVV190" s="13"/>
      <c r="CVW190" s="12"/>
      <c r="CVX190" s="12"/>
      <c r="CVY190" s="1"/>
      <c r="CVZ190" s="5"/>
      <c r="CWA190" s="29"/>
      <c r="CWB190" s="37"/>
      <c r="CWC190" s="13"/>
      <c r="CWD190" s="12"/>
      <c r="CWE190" s="12"/>
      <c r="CWF190" s="1"/>
      <c r="CWG190" s="5"/>
      <c r="CWH190" s="29"/>
      <c r="CWI190" s="37"/>
      <c r="CWJ190" s="13"/>
      <c r="CWK190" s="12"/>
      <c r="CWL190" s="12"/>
      <c r="CWM190" s="1"/>
      <c r="CWN190" s="5"/>
      <c r="CWO190" s="29"/>
      <c r="CWP190" s="37"/>
      <c r="CWQ190" s="13"/>
      <c r="CWR190" s="12"/>
      <c r="CWS190" s="12"/>
      <c r="CWT190" s="1"/>
      <c r="CWU190" s="5"/>
      <c r="CWV190" s="29"/>
      <c r="CWW190" s="37"/>
      <c r="CWX190" s="13"/>
      <c r="CWY190" s="12"/>
      <c r="CWZ190" s="12"/>
      <c r="CXA190" s="1"/>
      <c r="CXB190" s="5"/>
      <c r="CXC190" s="29"/>
      <c r="CXD190" s="37"/>
      <c r="CXE190" s="13"/>
      <c r="CXF190" s="12"/>
      <c r="CXG190" s="12"/>
      <c r="CXH190" s="1"/>
      <c r="CXI190" s="5"/>
      <c r="CXJ190" s="29"/>
      <c r="CXK190" s="37"/>
      <c r="CXL190" s="13"/>
      <c r="CXM190" s="12"/>
      <c r="CXN190" s="12"/>
      <c r="CXO190" s="1"/>
      <c r="CXP190" s="5"/>
      <c r="CXQ190" s="29"/>
      <c r="CXR190" s="37"/>
      <c r="CXS190" s="13"/>
      <c r="CXT190" s="12"/>
      <c r="CXU190" s="12"/>
      <c r="CXV190" s="1"/>
      <c r="CXW190" s="5"/>
      <c r="CXX190" s="29"/>
      <c r="CXY190" s="37"/>
      <c r="CXZ190" s="13"/>
      <c r="CYA190" s="12"/>
      <c r="CYB190" s="12"/>
      <c r="CYC190" s="1"/>
      <c r="CYD190" s="5"/>
      <c r="CYE190" s="29"/>
      <c r="CYF190" s="37"/>
      <c r="CYG190" s="13"/>
      <c r="CYH190" s="12"/>
      <c r="CYI190" s="12"/>
      <c r="CYJ190" s="1"/>
      <c r="CYK190" s="5"/>
      <c r="CYL190" s="29"/>
      <c r="CYM190" s="37"/>
      <c r="CYN190" s="13"/>
      <c r="CYO190" s="12"/>
      <c r="CYP190" s="12"/>
      <c r="CYQ190" s="1"/>
      <c r="CYR190" s="5"/>
      <c r="CYS190" s="29"/>
      <c r="CYT190" s="37"/>
      <c r="CYU190" s="13"/>
      <c r="CYV190" s="12"/>
      <c r="CYW190" s="12"/>
      <c r="CYX190" s="1"/>
      <c r="CYY190" s="5"/>
      <c r="CYZ190" s="29"/>
      <c r="CZA190" s="37"/>
      <c r="CZB190" s="13"/>
      <c r="CZC190" s="12"/>
      <c r="CZD190" s="12"/>
      <c r="CZE190" s="1"/>
      <c r="CZF190" s="5"/>
      <c r="CZG190" s="29"/>
      <c r="CZH190" s="37"/>
      <c r="CZI190" s="13"/>
      <c r="CZJ190" s="12"/>
      <c r="CZK190" s="12"/>
      <c r="CZL190" s="1"/>
      <c r="CZM190" s="5"/>
      <c r="CZN190" s="29"/>
      <c r="CZO190" s="37"/>
      <c r="CZP190" s="13"/>
      <c r="CZQ190" s="12"/>
      <c r="CZR190" s="12"/>
      <c r="CZS190" s="1"/>
      <c r="CZT190" s="5"/>
      <c r="CZU190" s="29"/>
      <c r="CZV190" s="37"/>
      <c r="CZW190" s="13"/>
      <c r="CZX190" s="12"/>
      <c r="CZY190" s="12"/>
      <c r="CZZ190" s="1"/>
      <c r="DAA190" s="5"/>
      <c r="DAB190" s="29"/>
      <c r="DAC190" s="37"/>
      <c r="DAD190" s="13"/>
      <c r="DAE190" s="12"/>
      <c r="DAF190" s="12"/>
      <c r="DAG190" s="1"/>
      <c r="DAH190" s="5"/>
      <c r="DAI190" s="29"/>
      <c r="DAJ190" s="37"/>
      <c r="DAK190" s="13"/>
      <c r="DAL190" s="12"/>
      <c r="DAM190" s="12"/>
      <c r="DAN190" s="1"/>
      <c r="DAO190" s="5"/>
      <c r="DAP190" s="29"/>
      <c r="DAQ190" s="37"/>
      <c r="DAR190" s="13"/>
      <c r="DAS190" s="12"/>
      <c r="DAT190" s="12"/>
      <c r="DAU190" s="1"/>
      <c r="DAV190" s="5"/>
      <c r="DAW190" s="29"/>
      <c r="DAX190" s="37"/>
      <c r="DAY190" s="13"/>
      <c r="DAZ190" s="12"/>
      <c r="DBA190" s="12"/>
      <c r="DBB190" s="1"/>
      <c r="DBC190" s="5"/>
      <c r="DBD190" s="29"/>
      <c r="DBE190" s="37"/>
      <c r="DBF190" s="13"/>
      <c r="DBG190" s="12"/>
      <c r="DBH190" s="12"/>
      <c r="DBI190" s="1"/>
      <c r="DBJ190" s="5"/>
      <c r="DBK190" s="29"/>
      <c r="DBL190" s="37"/>
      <c r="DBM190" s="13"/>
      <c r="DBN190" s="12"/>
      <c r="DBO190" s="12"/>
      <c r="DBP190" s="1"/>
      <c r="DBQ190" s="5"/>
      <c r="DBR190" s="29"/>
      <c r="DBS190" s="37"/>
      <c r="DBT190" s="13"/>
      <c r="DBU190" s="12"/>
      <c r="DBV190" s="12"/>
      <c r="DBW190" s="1"/>
      <c r="DBX190" s="5"/>
      <c r="DBY190" s="29"/>
      <c r="DBZ190" s="37"/>
      <c r="DCA190" s="13"/>
      <c r="DCB190" s="12"/>
      <c r="DCC190" s="12"/>
      <c r="DCD190" s="1"/>
      <c r="DCE190" s="5"/>
      <c r="DCF190" s="29"/>
      <c r="DCG190" s="37"/>
      <c r="DCH190" s="13"/>
      <c r="DCI190" s="12"/>
      <c r="DCJ190" s="12"/>
      <c r="DCK190" s="1"/>
      <c r="DCL190" s="5"/>
      <c r="DCM190" s="29"/>
      <c r="DCN190" s="37"/>
      <c r="DCO190" s="13"/>
      <c r="DCP190" s="12"/>
      <c r="DCQ190" s="12"/>
      <c r="DCR190" s="1"/>
      <c r="DCS190" s="5"/>
      <c r="DCT190" s="29"/>
      <c r="DCU190" s="37"/>
      <c r="DCV190" s="13"/>
      <c r="DCW190" s="12"/>
      <c r="DCX190" s="12"/>
      <c r="DCY190" s="1"/>
      <c r="DCZ190" s="5"/>
      <c r="DDA190" s="29"/>
      <c r="DDB190" s="37"/>
      <c r="DDC190" s="13"/>
      <c r="DDD190" s="12"/>
      <c r="DDE190" s="12"/>
      <c r="DDF190" s="1"/>
      <c r="DDG190" s="5"/>
      <c r="DDH190" s="29"/>
      <c r="DDI190" s="37"/>
      <c r="DDJ190" s="13"/>
      <c r="DDK190" s="12"/>
      <c r="DDL190" s="12"/>
      <c r="DDM190" s="1"/>
      <c r="DDN190" s="5"/>
      <c r="DDO190" s="29"/>
      <c r="DDP190" s="37"/>
      <c r="DDQ190" s="13"/>
      <c r="DDR190" s="12"/>
      <c r="DDS190" s="12"/>
      <c r="DDT190" s="1"/>
      <c r="DDU190" s="5"/>
      <c r="DDV190" s="29"/>
      <c r="DDW190" s="37"/>
      <c r="DDX190" s="13"/>
      <c r="DDY190" s="12"/>
      <c r="DDZ190" s="12"/>
      <c r="DEA190" s="1"/>
      <c r="DEB190" s="5"/>
      <c r="DEC190" s="29"/>
      <c r="DED190" s="37"/>
      <c r="DEE190" s="13"/>
      <c r="DEF190" s="12"/>
      <c r="DEG190" s="12"/>
      <c r="DEH190" s="1"/>
      <c r="DEI190" s="5"/>
      <c r="DEJ190" s="29"/>
      <c r="DEK190" s="37"/>
      <c r="DEL190" s="13"/>
      <c r="DEM190" s="12"/>
      <c r="DEN190" s="12"/>
      <c r="DEO190" s="1"/>
      <c r="DEP190" s="5"/>
      <c r="DEQ190" s="29"/>
      <c r="DER190" s="37"/>
      <c r="DES190" s="13"/>
      <c r="DET190" s="12"/>
      <c r="DEU190" s="12"/>
      <c r="DEV190" s="1"/>
      <c r="DEW190" s="5"/>
      <c r="DEX190" s="29"/>
      <c r="DEY190" s="37"/>
      <c r="DEZ190" s="13"/>
      <c r="DFA190" s="12"/>
      <c r="DFB190" s="12"/>
      <c r="DFC190" s="1"/>
      <c r="DFD190" s="5"/>
      <c r="DFE190" s="29"/>
      <c r="DFF190" s="37"/>
      <c r="DFG190" s="13"/>
      <c r="DFH190" s="12"/>
      <c r="DFI190" s="12"/>
      <c r="DFJ190" s="1"/>
      <c r="DFK190" s="5"/>
      <c r="DFL190" s="29"/>
      <c r="DFM190" s="37"/>
      <c r="DFN190" s="13"/>
      <c r="DFO190" s="12"/>
      <c r="DFP190" s="12"/>
      <c r="DFQ190" s="1"/>
      <c r="DFR190" s="5"/>
      <c r="DFS190" s="29"/>
      <c r="DFT190" s="37"/>
      <c r="DFU190" s="13"/>
      <c r="DFV190" s="12"/>
      <c r="DFW190" s="12"/>
      <c r="DFX190" s="1"/>
      <c r="DFY190" s="5"/>
      <c r="DFZ190" s="29"/>
      <c r="DGA190" s="37"/>
      <c r="DGB190" s="13"/>
      <c r="DGC190" s="12"/>
      <c r="DGD190" s="12"/>
      <c r="DGE190" s="1"/>
      <c r="DGF190" s="5"/>
      <c r="DGG190" s="29"/>
      <c r="DGH190" s="37"/>
      <c r="DGI190" s="13"/>
      <c r="DGJ190" s="12"/>
      <c r="DGK190" s="12"/>
      <c r="DGL190" s="1"/>
      <c r="DGM190" s="5"/>
      <c r="DGN190" s="29"/>
      <c r="DGO190" s="37"/>
      <c r="DGP190" s="13"/>
      <c r="DGQ190" s="12"/>
      <c r="DGR190" s="12"/>
      <c r="DGS190" s="1"/>
      <c r="DGT190" s="5"/>
      <c r="DGU190" s="29"/>
      <c r="DGV190" s="37"/>
      <c r="DGW190" s="13"/>
      <c r="DGX190" s="12"/>
      <c r="DGY190" s="12"/>
      <c r="DGZ190" s="1"/>
      <c r="DHA190" s="5"/>
      <c r="DHB190" s="29"/>
      <c r="DHC190" s="37"/>
      <c r="DHD190" s="13"/>
      <c r="DHE190" s="12"/>
      <c r="DHF190" s="12"/>
      <c r="DHG190" s="1"/>
      <c r="DHH190" s="5"/>
      <c r="DHI190" s="29"/>
      <c r="DHJ190" s="37"/>
      <c r="DHK190" s="13"/>
      <c r="DHL190" s="12"/>
      <c r="DHM190" s="12"/>
      <c r="DHN190" s="1"/>
      <c r="DHO190" s="5"/>
      <c r="DHP190" s="29"/>
      <c r="DHQ190" s="37"/>
      <c r="DHR190" s="13"/>
      <c r="DHS190" s="12"/>
      <c r="DHT190" s="12"/>
      <c r="DHU190" s="1"/>
      <c r="DHV190" s="5"/>
      <c r="DHW190" s="29"/>
      <c r="DHX190" s="37"/>
      <c r="DHY190" s="13"/>
      <c r="DHZ190" s="12"/>
      <c r="DIA190" s="12"/>
      <c r="DIB190" s="1"/>
      <c r="DIC190" s="5"/>
      <c r="DID190" s="29"/>
      <c r="DIE190" s="37"/>
      <c r="DIF190" s="13"/>
      <c r="DIG190" s="12"/>
      <c r="DIH190" s="12"/>
      <c r="DII190" s="1"/>
      <c r="DIJ190" s="5"/>
      <c r="DIK190" s="29"/>
      <c r="DIL190" s="37"/>
      <c r="DIM190" s="13"/>
      <c r="DIN190" s="12"/>
      <c r="DIO190" s="12"/>
      <c r="DIP190" s="1"/>
      <c r="DIQ190" s="5"/>
      <c r="DIR190" s="29"/>
      <c r="DIS190" s="37"/>
      <c r="DIT190" s="13"/>
      <c r="DIU190" s="12"/>
      <c r="DIV190" s="12"/>
      <c r="DIW190" s="1"/>
      <c r="DIX190" s="5"/>
      <c r="DIY190" s="29"/>
      <c r="DIZ190" s="37"/>
      <c r="DJA190" s="13"/>
      <c r="DJB190" s="12"/>
      <c r="DJC190" s="12"/>
      <c r="DJD190" s="1"/>
      <c r="DJE190" s="5"/>
      <c r="DJF190" s="29"/>
      <c r="DJG190" s="37"/>
      <c r="DJH190" s="13"/>
      <c r="DJI190" s="12"/>
      <c r="DJJ190" s="12"/>
      <c r="DJK190" s="1"/>
      <c r="DJL190" s="5"/>
      <c r="DJM190" s="29"/>
      <c r="DJN190" s="37"/>
      <c r="DJO190" s="13"/>
      <c r="DJP190" s="12"/>
      <c r="DJQ190" s="12"/>
      <c r="DJR190" s="1"/>
      <c r="DJS190" s="5"/>
      <c r="DJT190" s="29"/>
      <c r="DJU190" s="37"/>
      <c r="DJV190" s="13"/>
      <c r="DJW190" s="12"/>
      <c r="DJX190" s="12"/>
      <c r="DJY190" s="1"/>
      <c r="DJZ190" s="5"/>
      <c r="DKA190" s="29"/>
      <c r="DKB190" s="37"/>
      <c r="DKC190" s="13"/>
      <c r="DKD190" s="12"/>
      <c r="DKE190" s="12"/>
      <c r="DKF190" s="1"/>
      <c r="DKG190" s="5"/>
      <c r="DKH190" s="29"/>
      <c r="DKI190" s="37"/>
      <c r="DKJ190" s="13"/>
      <c r="DKK190" s="12"/>
      <c r="DKL190" s="12"/>
      <c r="DKM190" s="1"/>
      <c r="DKN190" s="5"/>
      <c r="DKO190" s="29"/>
      <c r="DKP190" s="37"/>
      <c r="DKQ190" s="13"/>
      <c r="DKR190" s="12"/>
      <c r="DKS190" s="12"/>
      <c r="DKT190" s="1"/>
      <c r="DKU190" s="5"/>
      <c r="DKV190" s="29"/>
      <c r="DKW190" s="37"/>
      <c r="DKX190" s="13"/>
      <c r="DKY190" s="12"/>
      <c r="DKZ190" s="12"/>
      <c r="DLA190" s="1"/>
      <c r="DLB190" s="5"/>
      <c r="DLC190" s="29"/>
      <c r="DLD190" s="37"/>
      <c r="DLE190" s="13"/>
      <c r="DLF190" s="12"/>
      <c r="DLG190" s="12"/>
      <c r="DLH190" s="1"/>
      <c r="DLI190" s="5"/>
      <c r="DLJ190" s="29"/>
      <c r="DLK190" s="37"/>
      <c r="DLL190" s="13"/>
      <c r="DLM190" s="12"/>
      <c r="DLN190" s="12"/>
      <c r="DLO190" s="1"/>
      <c r="DLP190" s="5"/>
      <c r="DLQ190" s="29"/>
      <c r="DLR190" s="37"/>
      <c r="DLS190" s="13"/>
      <c r="DLT190" s="12"/>
      <c r="DLU190" s="12"/>
      <c r="DLV190" s="1"/>
      <c r="DLW190" s="5"/>
      <c r="DLX190" s="29"/>
      <c r="DLY190" s="37"/>
      <c r="DLZ190" s="13"/>
      <c r="DMA190" s="12"/>
      <c r="DMB190" s="12"/>
      <c r="DMC190" s="1"/>
      <c r="DMD190" s="5"/>
      <c r="DME190" s="29"/>
      <c r="DMF190" s="37"/>
      <c r="DMG190" s="13"/>
      <c r="DMH190" s="12"/>
      <c r="DMI190" s="12"/>
      <c r="DMJ190" s="1"/>
      <c r="DMK190" s="5"/>
      <c r="DML190" s="29"/>
      <c r="DMM190" s="37"/>
      <c r="DMN190" s="13"/>
      <c r="DMO190" s="12"/>
      <c r="DMP190" s="12"/>
      <c r="DMQ190" s="1"/>
      <c r="DMR190" s="5"/>
      <c r="DMS190" s="29"/>
      <c r="DMT190" s="37"/>
      <c r="DMU190" s="13"/>
      <c r="DMV190" s="12"/>
      <c r="DMW190" s="12"/>
      <c r="DMX190" s="1"/>
      <c r="DMY190" s="5"/>
      <c r="DMZ190" s="29"/>
      <c r="DNA190" s="37"/>
      <c r="DNB190" s="13"/>
      <c r="DNC190" s="12"/>
      <c r="DND190" s="12"/>
      <c r="DNE190" s="1"/>
      <c r="DNF190" s="5"/>
      <c r="DNG190" s="29"/>
      <c r="DNH190" s="37"/>
      <c r="DNI190" s="13"/>
      <c r="DNJ190" s="12"/>
      <c r="DNK190" s="12"/>
      <c r="DNL190" s="1"/>
      <c r="DNM190" s="5"/>
      <c r="DNN190" s="29"/>
      <c r="DNO190" s="37"/>
      <c r="DNP190" s="13"/>
      <c r="DNQ190" s="12"/>
      <c r="DNR190" s="12"/>
      <c r="DNS190" s="1"/>
      <c r="DNT190" s="5"/>
      <c r="DNU190" s="29"/>
      <c r="DNV190" s="37"/>
      <c r="DNW190" s="13"/>
      <c r="DNX190" s="12"/>
      <c r="DNY190" s="12"/>
      <c r="DNZ190" s="1"/>
      <c r="DOA190" s="5"/>
      <c r="DOB190" s="29"/>
      <c r="DOC190" s="37"/>
      <c r="DOD190" s="13"/>
      <c r="DOE190" s="12"/>
      <c r="DOF190" s="12"/>
      <c r="DOG190" s="1"/>
      <c r="DOH190" s="5"/>
      <c r="DOI190" s="29"/>
      <c r="DOJ190" s="37"/>
      <c r="DOK190" s="13"/>
      <c r="DOL190" s="12"/>
      <c r="DOM190" s="12"/>
      <c r="DON190" s="1"/>
      <c r="DOO190" s="5"/>
      <c r="DOP190" s="29"/>
      <c r="DOQ190" s="37"/>
      <c r="DOR190" s="13"/>
      <c r="DOS190" s="12"/>
      <c r="DOT190" s="12"/>
      <c r="DOU190" s="1"/>
      <c r="DOV190" s="5"/>
      <c r="DOW190" s="29"/>
      <c r="DOX190" s="37"/>
      <c r="DOY190" s="13"/>
      <c r="DOZ190" s="12"/>
      <c r="DPA190" s="12"/>
      <c r="DPB190" s="1"/>
      <c r="DPC190" s="5"/>
      <c r="DPD190" s="29"/>
      <c r="DPE190" s="37"/>
      <c r="DPF190" s="13"/>
      <c r="DPG190" s="12"/>
      <c r="DPH190" s="12"/>
      <c r="DPI190" s="1"/>
      <c r="DPJ190" s="5"/>
      <c r="DPK190" s="29"/>
      <c r="DPL190" s="37"/>
      <c r="DPM190" s="13"/>
      <c r="DPN190" s="12"/>
      <c r="DPO190" s="12"/>
      <c r="DPP190" s="1"/>
      <c r="DPQ190" s="5"/>
      <c r="DPR190" s="29"/>
      <c r="DPS190" s="37"/>
      <c r="DPT190" s="13"/>
      <c r="DPU190" s="12"/>
      <c r="DPV190" s="12"/>
      <c r="DPW190" s="1"/>
      <c r="DPX190" s="5"/>
      <c r="DPY190" s="29"/>
      <c r="DPZ190" s="37"/>
      <c r="DQA190" s="13"/>
      <c r="DQB190" s="12"/>
      <c r="DQC190" s="12"/>
      <c r="DQD190" s="1"/>
      <c r="DQE190" s="5"/>
      <c r="DQF190" s="29"/>
      <c r="DQG190" s="37"/>
      <c r="DQH190" s="13"/>
      <c r="DQI190" s="12"/>
      <c r="DQJ190" s="12"/>
      <c r="DQK190" s="1"/>
      <c r="DQL190" s="5"/>
      <c r="DQM190" s="29"/>
      <c r="DQN190" s="37"/>
      <c r="DQO190" s="13"/>
      <c r="DQP190" s="12"/>
      <c r="DQQ190" s="12"/>
      <c r="DQR190" s="1"/>
      <c r="DQS190" s="5"/>
      <c r="DQT190" s="29"/>
      <c r="DQU190" s="37"/>
      <c r="DQV190" s="13"/>
      <c r="DQW190" s="12"/>
      <c r="DQX190" s="12"/>
      <c r="DQY190" s="1"/>
      <c r="DQZ190" s="5"/>
      <c r="DRA190" s="29"/>
      <c r="DRB190" s="37"/>
      <c r="DRC190" s="13"/>
      <c r="DRD190" s="12"/>
      <c r="DRE190" s="12"/>
      <c r="DRF190" s="1"/>
      <c r="DRG190" s="5"/>
      <c r="DRH190" s="29"/>
      <c r="DRI190" s="37"/>
      <c r="DRJ190" s="13"/>
      <c r="DRK190" s="12"/>
      <c r="DRL190" s="12"/>
      <c r="DRM190" s="1"/>
      <c r="DRN190" s="5"/>
      <c r="DRO190" s="29"/>
      <c r="DRP190" s="37"/>
      <c r="DRQ190" s="13"/>
      <c r="DRR190" s="12"/>
      <c r="DRS190" s="12"/>
      <c r="DRT190" s="1"/>
      <c r="DRU190" s="5"/>
      <c r="DRV190" s="29"/>
      <c r="DRW190" s="37"/>
      <c r="DRX190" s="13"/>
      <c r="DRY190" s="12"/>
      <c r="DRZ190" s="12"/>
      <c r="DSA190" s="1"/>
      <c r="DSB190" s="5"/>
      <c r="DSC190" s="29"/>
      <c r="DSD190" s="37"/>
      <c r="DSE190" s="13"/>
      <c r="DSF190" s="12"/>
      <c r="DSG190" s="12"/>
      <c r="DSH190" s="1"/>
      <c r="DSI190" s="5"/>
      <c r="DSJ190" s="29"/>
      <c r="DSK190" s="37"/>
      <c r="DSL190" s="13"/>
      <c r="DSM190" s="12"/>
      <c r="DSN190" s="12"/>
      <c r="DSO190" s="1"/>
      <c r="DSP190" s="5"/>
      <c r="DSQ190" s="29"/>
      <c r="DSR190" s="37"/>
      <c r="DSS190" s="13"/>
      <c r="DST190" s="12"/>
      <c r="DSU190" s="12"/>
      <c r="DSV190" s="1"/>
      <c r="DSW190" s="5"/>
      <c r="DSX190" s="29"/>
      <c r="DSY190" s="37"/>
      <c r="DSZ190" s="13"/>
      <c r="DTA190" s="12"/>
      <c r="DTB190" s="12"/>
      <c r="DTC190" s="1"/>
      <c r="DTD190" s="5"/>
      <c r="DTE190" s="29"/>
      <c r="DTF190" s="37"/>
      <c r="DTG190" s="13"/>
      <c r="DTH190" s="12"/>
      <c r="DTI190" s="12"/>
      <c r="DTJ190" s="1"/>
      <c r="DTK190" s="5"/>
      <c r="DTL190" s="29"/>
      <c r="DTM190" s="37"/>
      <c r="DTN190" s="13"/>
      <c r="DTO190" s="12"/>
      <c r="DTP190" s="12"/>
      <c r="DTQ190" s="1"/>
      <c r="DTR190" s="5"/>
      <c r="DTS190" s="29"/>
      <c r="DTT190" s="37"/>
      <c r="DTU190" s="13"/>
      <c r="DTV190" s="12"/>
      <c r="DTW190" s="12"/>
      <c r="DTX190" s="1"/>
      <c r="DTY190" s="5"/>
      <c r="DTZ190" s="29"/>
      <c r="DUA190" s="37"/>
      <c r="DUB190" s="13"/>
      <c r="DUC190" s="12"/>
      <c r="DUD190" s="12"/>
      <c r="DUE190" s="1"/>
      <c r="DUF190" s="5"/>
      <c r="DUG190" s="29"/>
      <c r="DUH190" s="37"/>
      <c r="DUI190" s="13"/>
      <c r="DUJ190" s="12"/>
      <c r="DUK190" s="12"/>
      <c r="DUL190" s="1"/>
      <c r="DUM190" s="5"/>
      <c r="DUN190" s="29"/>
      <c r="DUO190" s="37"/>
      <c r="DUP190" s="13"/>
      <c r="DUQ190" s="12"/>
      <c r="DUR190" s="12"/>
      <c r="DUS190" s="1"/>
      <c r="DUT190" s="5"/>
      <c r="DUU190" s="29"/>
      <c r="DUV190" s="37"/>
      <c r="DUW190" s="13"/>
      <c r="DUX190" s="12"/>
      <c r="DUY190" s="12"/>
      <c r="DUZ190" s="1"/>
      <c r="DVA190" s="5"/>
      <c r="DVB190" s="29"/>
      <c r="DVC190" s="37"/>
      <c r="DVD190" s="13"/>
      <c r="DVE190" s="12"/>
      <c r="DVF190" s="12"/>
      <c r="DVG190" s="1"/>
      <c r="DVH190" s="5"/>
      <c r="DVI190" s="29"/>
      <c r="DVJ190" s="37"/>
      <c r="DVK190" s="13"/>
      <c r="DVL190" s="12"/>
      <c r="DVM190" s="12"/>
      <c r="DVN190" s="1"/>
      <c r="DVO190" s="5"/>
      <c r="DVP190" s="29"/>
      <c r="DVQ190" s="37"/>
      <c r="DVR190" s="13"/>
      <c r="DVS190" s="12"/>
      <c r="DVT190" s="12"/>
      <c r="DVU190" s="1"/>
      <c r="DVV190" s="5"/>
      <c r="DVW190" s="29"/>
      <c r="DVX190" s="37"/>
      <c r="DVY190" s="13"/>
      <c r="DVZ190" s="12"/>
      <c r="DWA190" s="12"/>
      <c r="DWB190" s="1"/>
      <c r="DWC190" s="5"/>
      <c r="DWD190" s="29"/>
      <c r="DWE190" s="37"/>
      <c r="DWF190" s="13"/>
      <c r="DWG190" s="12"/>
      <c r="DWH190" s="12"/>
      <c r="DWI190" s="1"/>
      <c r="DWJ190" s="5"/>
      <c r="DWK190" s="29"/>
      <c r="DWL190" s="37"/>
      <c r="DWM190" s="13"/>
      <c r="DWN190" s="12"/>
      <c r="DWO190" s="12"/>
      <c r="DWP190" s="1"/>
      <c r="DWQ190" s="5"/>
      <c r="DWR190" s="29"/>
      <c r="DWS190" s="37"/>
      <c r="DWT190" s="13"/>
      <c r="DWU190" s="12"/>
      <c r="DWV190" s="12"/>
      <c r="DWW190" s="1"/>
      <c r="DWX190" s="5"/>
      <c r="DWY190" s="29"/>
      <c r="DWZ190" s="37"/>
      <c r="DXA190" s="13"/>
      <c r="DXB190" s="12"/>
      <c r="DXC190" s="12"/>
      <c r="DXD190" s="1"/>
      <c r="DXE190" s="5"/>
      <c r="DXF190" s="29"/>
      <c r="DXG190" s="37"/>
      <c r="DXH190" s="13"/>
      <c r="DXI190" s="12"/>
      <c r="DXJ190" s="12"/>
      <c r="DXK190" s="1"/>
      <c r="DXL190" s="5"/>
      <c r="DXM190" s="29"/>
      <c r="DXN190" s="37"/>
      <c r="DXO190" s="13"/>
      <c r="DXP190" s="12"/>
      <c r="DXQ190" s="12"/>
      <c r="DXR190" s="1"/>
      <c r="DXS190" s="5"/>
      <c r="DXT190" s="29"/>
      <c r="DXU190" s="37"/>
      <c r="DXV190" s="13"/>
      <c r="DXW190" s="12"/>
      <c r="DXX190" s="12"/>
      <c r="DXY190" s="1"/>
      <c r="DXZ190" s="5"/>
      <c r="DYA190" s="29"/>
      <c r="DYB190" s="37"/>
      <c r="DYC190" s="13"/>
      <c r="DYD190" s="12"/>
      <c r="DYE190" s="12"/>
      <c r="DYF190" s="1"/>
      <c r="DYG190" s="5"/>
      <c r="DYH190" s="29"/>
      <c r="DYI190" s="37"/>
      <c r="DYJ190" s="13"/>
      <c r="DYK190" s="12"/>
      <c r="DYL190" s="12"/>
      <c r="DYM190" s="1"/>
      <c r="DYN190" s="5"/>
      <c r="DYO190" s="29"/>
      <c r="DYP190" s="37"/>
      <c r="DYQ190" s="13"/>
      <c r="DYR190" s="12"/>
      <c r="DYS190" s="12"/>
      <c r="DYT190" s="1"/>
      <c r="DYU190" s="5"/>
      <c r="DYV190" s="29"/>
      <c r="DYW190" s="37"/>
      <c r="DYX190" s="13"/>
      <c r="DYY190" s="12"/>
      <c r="DYZ190" s="12"/>
      <c r="DZA190" s="1"/>
      <c r="DZB190" s="5"/>
      <c r="DZC190" s="29"/>
      <c r="DZD190" s="37"/>
      <c r="DZE190" s="13"/>
      <c r="DZF190" s="12"/>
      <c r="DZG190" s="12"/>
      <c r="DZH190" s="1"/>
      <c r="DZI190" s="5"/>
      <c r="DZJ190" s="29"/>
      <c r="DZK190" s="37"/>
      <c r="DZL190" s="13"/>
      <c r="DZM190" s="12"/>
      <c r="DZN190" s="12"/>
      <c r="DZO190" s="1"/>
      <c r="DZP190" s="5"/>
      <c r="DZQ190" s="29"/>
      <c r="DZR190" s="37"/>
      <c r="DZS190" s="13"/>
      <c r="DZT190" s="12"/>
      <c r="DZU190" s="12"/>
      <c r="DZV190" s="1"/>
      <c r="DZW190" s="5"/>
      <c r="DZX190" s="29"/>
      <c r="DZY190" s="37"/>
      <c r="DZZ190" s="13"/>
      <c r="EAA190" s="12"/>
      <c r="EAB190" s="12"/>
      <c r="EAC190" s="1"/>
      <c r="EAD190" s="5"/>
      <c r="EAE190" s="29"/>
      <c r="EAF190" s="37"/>
      <c r="EAG190" s="13"/>
      <c r="EAH190" s="12"/>
      <c r="EAI190" s="12"/>
      <c r="EAJ190" s="1"/>
      <c r="EAK190" s="5"/>
      <c r="EAL190" s="29"/>
      <c r="EAM190" s="37"/>
      <c r="EAN190" s="13"/>
      <c r="EAO190" s="12"/>
      <c r="EAP190" s="12"/>
      <c r="EAQ190" s="1"/>
      <c r="EAR190" s="5"/>
      <c r="EAS190" s="29"/>
      <c r="EAT190" s="37"/>
      <c r="EAU190" s="13"/>
      <c r="EAV190" s="12"/>
      <c r="EAW190" s="12"/>
      <c r="EAX190" s="1"/>
      <c r="EAY190" s="5"/>
      <c r="EAZ190" s="29"/>
      <c r="EBA190" s="37"/>
      <c r="EBB190" s="13"/>
      <c r="EBC190" s="12"/>
      <c r="EBD190" s="12"/>
      <c r="EBE190" s="1"/>
      <c r="EBF190" s="5"/>
      <c r="EBG190" s="29"/>
      <c r="EBH190" s="37"/>
      <c r="EBI190" s="13"/>
      <c r="EBJ190" s="12"/>
      <c r="EBK190" s="12"/>
      <c r="EBL190" s="1"/>
      <c r="EBM190" s="5"/>
      <c r="EBN190" s="29"/>
      <c r="EBO190" s="37"/>
      <c r="EBP190" s="13"/>
      <c r="EBQ190" s="12"/>
      <c r="EBR190" s="12"/>
      <c r="EBS190" s="1"/>
      <c r="EBT190" s="5"/>
      <c r="EBU190" s="29"/>
      <c r="EBV190" s="37"/>
      <c r="EBW190" s="13"/>
      <c r="EBX190" s="12"/>
      <c r="EBY190" s="12"/>
      <c r="EBZ190" s="1"/>
      <c r="ECA190" s="5"/>
      <c r="ECB190" s="29"/>
      <c r="ECC190" s="37"/>
      <c r="ECD190" s="13"/>
      <c r="ECE190" s="12"/>
      <c r="ECF190" s="12"/>
      <c r="ECG190" s="1"/>
      <c r="ECH190" s="5"/>
      <c r="ECI190" s="29"/>
      <c r="ECJ190" s="37"/>
      <c r="ECK190" s="13"/>
      <c r="ECL190" s="12"/>
      <c r="ECM190" s="12"/>
      <c r="ECN190" s="1"/>
      <c r="ECO190" s="5"/>
      <c r="ECP190" s="29"/>
      <c r="ECQ190" s="37"/>
      <c r="ECR190" s="13"/>
      <c r="ECS190" s="12"/>
      <c r="ECT190" s="12"/>
      <c r="ECU190" s="1"/>
      <c r="ECV190" s="5"/>
      <c r="ECW190" s="29"/>
      <c r="ECX190" s="37"/>
      <c r="ECY190" s="13"/>
      <c r="ECZ190" s="12"/>
      <c r="EDA190" s="12"/>
      <c r="EDB190" s="1"/>
      <c r="EDC190" s="5"/>
      <c r="EDD190" s="29"/>
      <c r="EDE190" s="37"/>
      <c r="EDF190" s="13"/>
      <c r="EDG190" s="12"/>
      <c r="EDH190" s="12"/>
      <c r="EDI190" s="1"/>
      <c r="EDJ190" s="5"/>
      <c r="EDK190" s="29"/>
      <c r="EDL190" s="37"/>
      <c r="EDM190" s="13"/>
      <c r="EDN190" s="12"/>
      <c r="EDO190" s="12"/>
      <c r="EDP190" s="1"/>
      <c r="EDQ190" s="5"/>
      <c r="EDR190" s="29"/>
      <c r="EDS190" s="37"/>
      <c r="EDT190" s="13"/>
      <c r="EDU190" s="12"/>
      <c r="EDV190" s="12"/>
      <c r="EDW190" s="1"/>
      <c r="EDX190" s="5"/>
      <c r="EDY190" s="29"/>
      <c r="EDZ190" s="37"/>
      <c r="EEA190" s="13"/>
      <c r="EEB190" s="12"/>
      <c r="EEC190" s="12"/>
      <c r="EED190" s="1"/>
      <c r="EEE190" s="5"/>
      <c r="EEF190" s="29"/>
      <c r="EEG190" s="37"/>
      <c r="EEH190" s="13"/>
      <c r="EEI190" s="12"/>
      <c r="EEJ190" s="12"/>
      <c r="EEK190" s="1"/>
      <c r="EEL190" s="5"/>
      <c r="EEM190" s="29"/>
      <c r="EEN190" s="37"/>
      <c r="EEO190" s="13"/>
      <c r="EEP190" s="12"/>
      <c r="EEQ190" s="12"/>
      <c r="EER190" s="1"/>
      <c r="EES190" s="5"/>
      <c r="EET190" s="29"/>
      <c r="EEU190" s="37"/>
      <c r="EEV190" s="13"/>
      <c r="EEW190" s="12"/>
      <c r="EEX190" s="12"/>
      <c r="EEY190" s="1"/>
      <c r="EEZ190" s="5"/>
      <c r="EFA190" s="29"/>
      <c r="EFB190" s="37"/>
      <c r="EFC190" s="13"/>
      <c r="EFD190" s="12"/>
      <c r="EFE190" s="12"/>
      <c r="EFF190" s="1"/>
      <c r="EFG190" s="5"/>
      <c r="EFH190" s="29"/>
      <c r="EFI190" s="37"/>
      <c r="EFJ190" s="13"/>
      <c r="EFK190" s="12"/>
      <c r="EFL190" s="12"/>
      <c r="EFM190" s="1"/>
      <c r="EFN190" s="5"/>
      <c r="EFO190" s="29"/>
      <c r="EFP190" s="37"/>
      <c r="EFQ190" s="13"/>
      <c r="EFR190" s="12"/>
      <c r="EFS190" s="12"/>
      <c r="EFT190" s="1"/>
      <c r="EFU190" s="5"/>
      <c r="EFV190" s="29"/>
      <c r="EFW190" s="37"/>
      <c r="EFX190" s="13"/>
      <c r="EFY190" s="12"/>
      <c r="EFZ190" s="12"/>
      <c r="EGA190" s="1"/>
      <c r="EGB190" s="5"/>
      <c r="EGC190" s="29"/>
      <c r="EGD190" s="37"/>
      <c r="EGE190" s="13"/>
      <c r="EGF190" s="12"/>
      <c r="EGG190" s="12"/>
      <c r="EGH190" s="1"/>
      <c r="EGI190" s="5"/>
      <c r="EGJ190" s="29"/>
      <c r="EGK190" s="37"/>
      <c r="EGL190" s="13"/>
      <c r="EGM190" s="12"/>
      <c r="EGN190" s="12"/>
      <c r="EGO190" s="1"/>
      <c r="EGP190" s="5"/>
      <c r="EGQ190" s="29"/>
      <c r="EGR190" s="37"/>
      <c r="EGS190" s="13"/>
      <c r="EGT190" s="12"/>
      <c r="EGU190" s="12"/>
      <c r="EGV190" s="1"/>
      <c r="EGW190" s="5"/>
      <c r="EGX190" s="29"/>
      <c r="EGY190" s="37"/>
      <c r="EGZ190" s="13"/>
      <c r="EHA190" s="12"/>
      <c r="EHB190" s="12"/>
      <c r="EHC190" s="1"/>
      <c r="EHD190" s="5"/>
      <c r="EHE190" s="29"/>
      <c r="EHF190" s="37"/>
      <c r="EHG190" s="13"/>
      <c r="EHH190" s="12"/>
      <c r="EHI190" s="12"/>
      <c r="EHJ190" s="1"/>
      <c r="EHK190" s="5"/>
      <c r="EHL190" s="29"/>
      <c r="EHM190" s="37"/>
      <c r="EHN190" s="13"/>
      <c r="EHO190" s="12"/>
      <c r="EHP190" s="12"/>
      <c r="EHQ190" s="1"/>
      <c r="EHR190" s="5"/>
      <c r="EHS190" s="29"/>
      <c r="EHT190" s="37"/>
      <c r="EHU190" s="13"/>
      <c r="EHV190" s="12"/>
      <c r="EHW190" s="12"/>
      <c r="EHX190" s="1"/>
      <c r="EHY190" s="5"/>
      <c r="EHZ190" s="29"/>
      <c r="EIA190" s="37"/>
      <c r="EIB190" s="13"/>
      <c r="EIC190" s="12"/>
      <c r="EID190" s="12"/>
      <c r="EIE190" s="1"/>
      <c r="EIF190" s="5"/>
      <c r="EIG190" s="29"/>
      <c r="EIH190" s="37"/>
      <c r="EII190" s="13"/>
      <c r="EIJ190" s="12"/>
      <c r="EIK190" s="12"/>
      <c r="EIL190" s="1"/>
      <c r="EIM190" s="5"/>
      <c r="EIN190" s="29"/>
      <c r="EIO190" s="37"/>
      <c r="EIP190" s="13"/>
      <c r="EIQ190" s="12"/>
      <c r="EIR190" s="12"/>
      <c r="EIS190" s="1"/>
      <c r="EIT190" s="5"/>
      <c r="EIU190" s="29"/>
      <c r="EIV190" s="37"/>
      <c r="EIW190" s="13"/>
      <c r="EIX190" s="12"/>
      <c r="EIY190" s="12"/>
      <c r="EIZ190" s="1"/>
      <c r="EJA190" s="5"/>
      <c r="EJB190" s="29"/>
      <c r="EJC190" s="37"/>
      <c r="EJD190" s="13"/>
      <c r="EJE190" s="12"/>
      <c r="EJF190" s="12"/>
      <c r="EJG190" s="1"/>
      <c r="EJH190" s="5"/>
      <c r="EJI190" s="29"/>
      <c r="EJJ190" s="37"/>
      <c r="EJK190" s="13"/>
      <c r="EJL190" s="12"/>
      <c r="EJM190" s="12"/>
      <c r="EJN190" s="1"/>
      <c r="EJO190" s="5"/>
      <c r="EJP190" s="29"/>
      <c r="EJQ190" s="37"/>
      <c r="EJR190" s="13"/>
      <c r="EJS190" s="12"/>
      <c r="EJT190" s="12"/>
      <c r="EJU190" s="1"/>
      <c r="EJV190" s="5"/>
      <c r="EJW190" s="29"/>
      <c r="EJX190" s="37"/>
      <c r="EJY190" s="13"/>
      <c r="EJZ190" s="12"/>
      <c r="EKA190" s="12"/>
      <c r="EKB190" s="1"/>
      <c r="EKC190" s="5"/>
      <c r="EKD190" s="29"/>
      <c r="EKE190" s="37"/>
      <c r="EKF190" s="13"/>
      <c r="EKG190" s="12"/>
      <c r="EKH190" s="12"/>
      <c r="EKI190" s="1"/>
      <c r="EKJ190" s="5"/>
      <c r="EKK190" s="29"/>
      <c r="EKL190" s="37"/>
      <c r="EKM190" s="13"/>
      <c r="EKN190" s="12"/>
      <c r="EKO190" s="12"/>
      <c r="EKP190" s="1"/>
      <c r="EKQ190" s="5"/>
      <c r="EKR190" s="29"/>
      <c r="EKS190" s="37"/>
      <c r="EKT190" s="13"/>
      <c r="EKU190" s="12"/>
      <c r="EKV190" s="12"/>
      <c r="EKW190" s="1"/>
      <c r="EKX190" s="5"/>
      <c r="EKY190" s="29"/>
      <c r="EKZ190" s="37"/>
      <c r="ELA190" s="13"/>
      <c r="ELB190" s="12"/>
      <c r="ELC190" s="12"/>
      <c r="ELD190" s="1"/>
      <c r="ELE190" s="5"/>
      <c r="ELF190" s="29"/>
      <c r="ELG190" s="37"/>
      <c r="ELH190" s="13"/>
      <c r="ELI190" s="12"/>
      <c r="ELJ190" s="12"/>
      <c r="ELK190" s="1"/>
      <c r="ELL190" s="5"/>
      <c r="ELM190" s="29"/>
      <c r="ELN190" s="37"/>
      <c r="ELO190" s="13"/>
      <c r="ELP190" s="12"/>
      <c r="ELQ190" s="12"/>
      <c r="ELR190" s="1"/>
      <c r="ELS190" s="5"/>
      <c r="ELT190" s="29"/>
      <c r="ELU190" s="37"/>
      <c r="ELV190" s="13"/>
      <c r="ELW190" s="12"/>
      <c r="ELX190" s="12"/>
      <c r="ELY190" s="1"/>
      <c r="ELZ190" s="5"/>
      <c r="EMA190" s="29"/>
      <c r="EMB190" s="37"/>
      <c r="EMC190" s="13"/>
      <c r="EMD190" s="12"/>
      <c r="EME190" s="12"/>
      <c r="EMF190" s="1"/>
      <c r="EMG190" s="5"/>
      <c r="EMH190" s="29"/>
      <c r="EMI190" s="37"/>
      <c r="EMJ190" s="13"/>
      <c r="EMK190" s="12"/>
      <c r="EML190" s="12"/>
      <c r="EMM190" s="1"/>
      <c r="EMN190" s="5"/>
      <c r="EMO190" s="29"/>
      <c r="EMP190" s="37"/>
      <c r="EMQ190" s="13"/>
      <c r="EMR190" s="12"/>
      <c r="EMS190" s="12"/>
      <c r="EMT190" s="1"/>
      <c r="EMU190" s="5"/>
      <c r="EMV190" s="29"/>
      <c r="EMW190" s="37"/>
      <c r="EMX190" s="13"/>
      <c r="EMY190" s="12"/>
      <c r="EMZ190" s="12"/>
      <c r="ENA190" s="1"/>
      <c r="ENB190" s="5"/>
      <c r="ENC190" s="29"/>
      <c r="END190" s="37"/>
      <c r="ENE190" s="13"/>
      <c r="ENF190" s="12"/>
      <c r="ENG190" s="12"/>
      <c r="ENH190" s="1"/>
      <c r="ENI190" s="5"/>
      <c r="ENJ190" s="29"/>
      <c r="ENK190" s="37"/>
      <c r="ENL190" s="13"/>
      <c r="ENM190" s="12"/>
      <c r="ENN190" s="12"/>
      <c r="ENO190" s="1"/>
      <c r="ENP190" s="5"/>
      <c r="ENQ190" s="29"/>
      <c r="ENR190" s="37"/>
      <c r="ENS190" s="13"/>
      <c r="ENT190" s="12"/>
      <c r="ENU190" s="12"/>
      <c r="ENV190" s="1"/>
      <c r="ENW190" s="5"/>
      <c r="ENX190" s="29"/>
      <c r="ENY190" s="37"/>
      <c r="ENZ190" s="13"/>
      <c r="EOA190" s="12"/>
      <c r="EOB190" s="12"/>
      <c r="EOC190" s="1"/>
      <c r="EOD190" s="5"/>
      <c r="EOE190" s="29"/>
      <c r="EOF190" s="37"/>
      <c r="EOG190" s="13"/>
      <c r="EOH190" s="12"/>
      <c r="EOI190" s="12"/>
      <c r="EOJ190" s="1"/>
      <c r="EOK190" s="5"/>
      <c r="EOL190" s="29"/>
      <c r="EOM190" s="37"/>
      <c r="EON190" s="13"/>
      <c r="EOO190" s="12"/>
      <c r="EOP190" s="12"/>
      <c r="EOQ190" s="1"/>
      <c r="EOR190" s="5"/>
      <c r="EOS190" s="29"/>
      <c r="EOT190" s="37"/>
      <c r="EOU190" s="13"/>
      <c r="EOV190" s="12"/>
      <c r="EOW190" s="12"/>
      <c r="EOX190" s="1"/>
      <c r="EOY190" s="5"/>
      <c r="EOZ190" s="29"/>
      <c r="EPA190" s="37"/>
      <c r="EPB190" s="13"/>
      <c r="EPC190" s="12"/>
      <c r="EPD190" s="12"/>
      <c r="EPE190" s="1"/>
      <c r="EPF190" s="5"/>
      <c r="EPG190" s="29"/>
      <c r="EPH190" s="37"/>
      <c r="EPI190" s="13"/>
      <c r="EPJ190" s="12"/>
      <c r="EPK190" s="12"/>
      <c r="EPL190" s="1"/>
      <c r="EPM190" s="5"/>
      <c r="EPN190" s="29"/>
      <c r="EPO190" s="37"/>
      <c r="EPP190" s="13"/>
      <c r="EPQ190" s="12"/>
      <c r="EPR190" s="12"/>
      <c r="EPS190" s="1"/>
      <c r="EPT190" s="5"/>
      <c r="EPU190" s="29"/>
      <c r="EPV190" s="37"/>
      <c r="EPW190" s="13"/>
      <c r="EPX190" s="12"/>
      <c r="EPY190" s="12"/>
      <c r="EPZ190" s="1"/>
      <c r="EQA190" s="5"/>
      <c r="EQB190" s="29"/>
      <c r="EQC190" s="37"/>
      <c r="EQD190" s="13"/>
      <c r="EQE190" s="12"/>
      <c r="EQF190" s="12"/>
      <c r="EQG190" s="1"/>
      <c r="EQH190" s="5"/>
      <c r="EQI190" s="29"/>
      <c r="EQJ190" s="37"/>
      <c r="EQK190" s="13"/>
      <c r="EQL190" s="12"/>
      <c r="EQM190" s="12"/>
      <c r="EQN190" s="1"/>
      <c r="EQO190" s="5"/>
      <c r="EQP190" s="29"/>
      <c r="EQQ190" s="37"/>
      <c r="EQR190" s="13"/>
      <c r="EQS190" s="12"/>
      <c r="EQT190" s="12"/>
      <c r="EQU190" s="1"/>
      <c r="EQV190" s="5"/>
      <c r="EQW190" s="29"/>
      <c r="EQX190" s="37"/>
      <c r="EQY190" s="13"/>
      <c r="EQZ190" s="12"/>
      <c r="ERA190" s="12"/>
      <c r="ERB190" s="1"/>
      <c r="ERC190" s="5"/>
      <c r="ERD190" s="29"/>
      <c r="ERE190" s="37"/>
      <c r="ERF190" s="13"/>
      <c r="ERG190" s="12"/>
      <c r="ERH190" s="12"/>
      <c r="ERI190" s="1"/>
      <c r="ERJ190" s="5"/>
      <c r="ERK190" s="29"/>
      <c r="ERL190" s="37"/>
      <c r="ERM190" s="13"/>
      <c r="ERN190" s="12"/>
      <c r="ERO190" s="12"/>
      <c r="ERP190" s="1"/>
      <c r="ERQ190" s="5"/>
      <c r="ERR190" s="29"/>
      <c r="ERS190" s="37"/>
      <c r="ERT190" s="13"/>
      <c r="ERU190" s="12"/>
      <c r="ERV190" s="12"/>
      <c r="ERW190" s="1"/>
      <c r="ERX190" s="5"/>
      <c r="ERY190" s="29"/>
      <c r="ERZ190" s="37"/>
      <c r="ESA190" s="13"/>
      <c r="ESB190" s="12"/>
      <c r="ESC190" s="12"/>
      <c r="ESD190" s="1"/>
      <c r="ESE190" s="5"/>
      <c r="ESF190" s="29"/>
      <c r="ESG190" s="37"/>
      <c r="ESH190" s="13"/>
      <c r="ESI190" s="12"/>
      <c r="ESJ190" s="12"/>
      <c r="ESK190" s="1"/>
      <c r="ESL190" s="5"/>
      <c r="ESM190" s="29"/>
      <c r="ESN190" s="37"/>
      <c r="ESO190" s="13"/>
      <c r="ESP190" s="12"/>
      <c r="ESQ190" s="12"/>
      <c r="ESR190" s="1"/>
      <c r="ESS190" s="5"/>
      <c r="EST190" s="29"/>
      <c r="ESU190" s="37"/>
      <c r="ESV190" s="13"/>
      <c r="ESW190" s="12"/>
      <c r="ESX190" s="12"/>
      <c r="ESY190" s="1"/>
      <c r="ESZ190" s="5"/>
      <c r="ETA190" s="29"/>
      <c r="ETB190" s="37"/>
      <c r="ETC190" s="13"/>
      <c r="ETD190" s="12"/>
      <c r="ETE190" s="12"/>
      <c r="ETF190" s="1"/>
      <c r="ETG190" s="5"/>
      <c r="ETH190" s="29"/>
      <c r="ETI190" s="37"/>
      <c r="ETJ190" s="13"/>
      <c r="ETK190" s="12"/>
      <c r="ETL190" s="12"/>
      <c r="ETM190" s="1"/>
      <c r="ETN190" s="5"/>
      <c r="ETO190" s="29"/>
      <c r="ETP190" s="37"/>
      <c r="ETQ190" s="13"/>
      <c r="ETR190" s="12"/>
      <c r="ETS190" s="12"/>
      <c r="ETT190" s="1"/>
      <c r="ETU190" s="5"/>
      <c r="ETV190" s="29"/>
      <c r="ETW190" s="37"/>
      <c r="ETX190" s="13"/>
      <c r="ETY190" s="12"/>
      <c r="ETZ190" s="12"/>
      <c r="EUA190" s="1"/>
      <c r="EUB190" s="5"/>
      <c r="EUC190" s="29"/>
      <c r="EUD190" s="37"/>
      <c r="EUE190" s="13"/>
      <c r="EUF190" s="12"/>
      <c r="EUG190" s="12"/>
      <c r="EUH190" s="1"/>
      <c r="EUI190" s="5"/>
      <c r="EUJ190" s="29"/>
      <c r="EUK190" s="37"/>
      <c r="EUL190" s="13"/>
      <c r="EUM190" s="12"/>
      <c r="EUN190" s="12"/>
      <c r="EUO190" s="1"/>
      <c r="EUP190" s="5"/>
      <c r="EUQ190" s="29"/>
      <c r="EUR190" s="37"/>
      <c r="EUS190" s="13"/>
      <c r="EUT190" s="12"/>
      <c r="EUU190" s="12"/>
      <c r="EUV190" s="1"/>
      <c r="EUW190" s="5"/>
      <c r="EUX190" s="29"/>
      <c r="EUY190" s="37"/>
      <c r="EUZ190" s="13"/>
      <c r="EVA190" s="12"/>
      <c r="EVB190" s="12"/>
      <c r="EVC190" s="1"/>
      <c r="EVD190" s="5"/>
      <c r="EVE190" s="29"/>
      <c r="EVF190" s="37"/>
      <c r="EVG190" s="13"/>
      <c r="EVH190" s="12"/>
      <c r="EVI190" s="12"/>
      <c r="EVJ190" s="1"/>
      <c r="EVK190" s="5"/>
      <c r="EVL190" s="29"/>
      <c r="EVM190" s="37"/>
      <c r="EVN190" s="13"/>
      <c r="EVO190" s="12"/>
      <c r="EVP190" s="12"/>
      <c r="EVQ190" s="1"/>
      <c r="EVR190" s="5"/>
      <c r="EVS190" s="29"/>
      <c r="EVT190" s="37"/>
      <c r="EVU190" s="13"/>
      <c r="EVV190" s="12"/>
      <c r="EVW190" s="12"/>
      <c r="EVX190" s="1"/>
      <c r="EVY190" s="5"/>
      <c r="EVZ190" s="29"/>
      <c r="EWA190" s="37"/>
      <c r="EWB190" s="13"/>
      <c r="EWC190" s="12"/>
      <c r="EWD190" s="12"/>
      <c r="EWE190" s="1"/>
      <c r="EWF190" s="5"/>
      <c r="EWG190" s="29"/>
      <c r="EWH190" s="37"/>
      <c r="EWI190" s="13"/>
      <c r="EWJ190" s="12"/>
      <c r="EWK190" s="12"/>
      <c r="EWL190" s="1"/>
      <c r="EWM190" s="5"/>
      <c r="EWN190" s="29"/>
      <c r="EWO190" s="37"/>
      <c r="EWP190" s="13"/>
      <c r="EWQ190" s="12"/>
      <c r="EWR190" s="12"/>
      <c r="EWS190" s="1"/>
      <c r="EWT190" s="5"/>
      <c r="EWU190" s="29"/>
      <c r="EWV190" s="37"/>
      <c r="EWW190" s="13"/>
      <c r="EWX190" s="12"/>
      <c r="EWY190" s="12"/>
      <c r="EWZ190" s="1"/>
      <c r="EXA190" s="5"/>
      <c r="EXB190" s="29"/>
      <c r="EXC190" s="37"/>
      <c r="EXD190" s="13"/>
      <c r="EXE190" s="12"/>
      <c r="EXF190" s="12"/>
      <c r="EXG190" s="1"/>
      <c r="EXH190" s="5"/>
      <c r="EXI190" s="29"/>
      <c r="EXJ190" s="37"/>
      <c r="EXK190" s="13"/>
      <c r="EXL190" s="12"/>
      <c r="EXM190" s="12"/>
      <c r="EXN190" s="1"/>
      <c r="EXO190" s="5"/>
      <c r="EXP190" s="29"/>
      <c r="EXQ190" s="37"/>
      <c r="EXR190" s="13"/>
      <c r="EXS190" s="12"/>
      <c r="EXT190" s="12"/>
      <c r="EXU190" s="1"/>
      <c r="EXV190" s="5"/>
      <c r="EXW190" s="29"/>
      <c r="EXX190" s="37"/>
      <c r="EXY190" s="13"/>
      <c r="EXZ190" s="12"/>
      <c r="EYA190" s="12"/>
      <c r="EYB190" s="1"/>
      <c r="EYC190" s="5"/>
      <c r="EYD190" s="29"/>
      <c r="EYE190" s="37"/>
      <c r="EYF190" s="13"/>
      <c r="EYG190" s="12"/>
      <c r="EYH190" s="12"/>
      <c r="EYI190" s="1"/>
      <c r="EYJ190" s="5"/>
      <c r="EYK190" s="29"/>
      <c r="EYL190" s="37"/>
      <c r="EYM190" s="13"/>
      <c r="EYN190" s="12"/>
      <c r="EYO190" s="12"/>
      <c r="EYP190" s="1"/>
      <c r="EYQ190" s="5"/>
      <c r="EYR190" s="29"/>
      <c r="EYS190" s="37"/>
      <c r="EYT190" s="13"/>
      <c r="EYU190" s="12"/>
      <c r="EYV190" s="12"/>
      <c r="EYW190" s="1"/>
      <c r="EYX190" s="5"/>
      <c r="EYY190" s="29"/>
      <c r="EYZ190" s="37"/>
      <c r="EZA190" s="13"/>
      <c r="EZB190" s="12"/>
      <c r="EZC190" s="12"/>
      <c r="EZD190" s="1"/>
      <c r="EZE190" s="5"/>
      <c r="EZF190" s="29"/>
      <c r="EZG190" s="37"/>
      <c r="EZH190" s="13"/>
      <c r="EZI190" s="12"/>
      <c r="EZJ190" s="12"/>
      <c r="EZK190" s="1"/>
      <c r="EZL190" s="5"/>
      <c r="EZM190" s="29"/>
      <c r="EZN190" s="37"/>
      <c r="EZO190" s="13"/>
      <c r="EZP190" s="12"/>
      <c r="EZQ190" s="12"/>
      <c r="EZR190" s="1"/>
      <c r="EZS190" s="5"/>
      <c r="EZT190" s="29"/>
      <c r="EZU190" s="37"/>
      <c r="EZV190" s="13"/>
      <c r="EZW190" s="12"/>
      <c r="EZX190" s="12"/>
      <c r="EZY190" s="1"/>
      <c r="EZZ190" s="5"/>
      <c r="FAA190" s="29"/>
      <c r="FAB190" s="37"/>
      <c r="FAC190" s="13"/>
      <c r="FAD190" s="12"/>
      <c r="FAE190" s="12"/>
      <c r="FAF190" s="1"/>
      <c r="FAG190" s="5"/>
      <c r="FAH190" s="29"/>
      <c r="FAI190" s="37"/>
      <c r="FAJ190" s="13"/>
      <c r="FAK190" s="12"/>
      <c r="FAL190" s="12"/>
      <c r="FAM190" s="1"/>
      <c r="FAN190" s="5"/>
      <c r="FAO190" s="29"/>
      <c r="FAP190" s="37"/>
      <c r="FAQ190" s="13"/>
      <c r="FAR190" s="12"/>
      <c r="FAS190" s="12"/>
      <c r="FAT190" s="1"/>
      <c r="FAU190" s="5"/>
      <c r="FAV190" s="29"/>
      <c r="FAW190" s="37"/>
      <c r="FAX190" s="13"/>
      <c r="FAY190" s="12"/>
      <c r="FAZ190" s="12"/>
      <c r="FBA190" s="1"/>
      <c r="FBB190" s="5"/>
      <c r="FBC190" s="29"/>
      <c r="FBD190" s="37"/>
      <c r="FBE190" s="13"/>
      <c r="FBF190" s="12"/>
      <c r="FBG190" s="12"/>
      <c r="FBH190" s="1"/>
      <c r="FBI190" s="5"/>
      <c r="FBJ190" s="29"/>
      <c r="FBK190" s="37"/>
      <c r="FBL190" s="13"/>
      <c r="FBM190" s="12"/>
      <c r="FBN190" s="12"/>
      <c r="FBO190" s="1"/>
      <c r="FBP190" s="5"/>
      <c r="FBQ190" s="29"/>
      <c r="FBR190" s="37"/>
      <c r="FBS190" s="13"/>
      <c r="FBT190" s="12"/>
      <c r="FBU190" s="12"/>
      <c r="FBV190" s="1"/>
      <c r="FBW190" s="5"/>
      <c r="FBX190" s="29"/>
      <c r="FBY190" s="37"/>
      <c r="FBZ190" s="13"/>
      <c r="FCA190" s="12"/>
      <c r="FCB190" s="12"/>
      <c r="FCC190" s="1"/>
      <c r="FCD190" s="5"/>
      <c r="FCE190" s="29"/>
      <c r="FCF190" s="37"/>
      <c r="FCG190" s="13"/>
      <c r="FCH190" s="12"/>
      <c r="FCI190" s="12"/>
      <c r="FCJ190" s="1"/>
      <c r="FCK190" s="5"/>
      <c r="FCL190" s="29"/>
      <c r="FCM190" s="37"/>
      <c r="FCN190" s="13"/>
      <c r="FCO190" s="12"/>
      <c r="FCP190" s="12"/>
      <c r="FCQ190" s="1"/>
      <c r="FCR190" s="5"/>
      <c r="FCS190" s="29"/>
      <c r="FCT190" s="37"/>
      <c r="FCU190" s="13"/>
      <c r="FCV190" s="12"/>
      <c r="FCW190" s="12"/>
      <c r="FCX190" s="1"/>
      <c r="FCY190" s="5"/>
      <c r="FCZ190" s="29"/>
      <c r="FDA190" s="37"/>
      <c r="FDB190" s="13"/>
      <c r="FDC190" s="12"/>
      <c r="FDD190" s="12"/>
      <c r="FDE190" s="1"/>
      <c r="FDF190" s="5"/>
      <c r="FDG190" s="29"/>
      <c r="FDH190" s="37"/>
      <c r="FDI190" s="13"/>
      <c r="FDJ190" s="12"/>
      <c r="FDK190" s="12"/>
      <c r="FDL190" s="1"/>
      <c r="FDM190" s="5"/>
      <c r="FDN190" s="29"/>
      <c r="FDO190" s="37"/>
      <c r="FDP190" s="13"/>
      <c r="FDQ190" s="12"/>
      <c r="FDR190" s="12"/>
      <c r="FDS190" s="1"/>
      <c r="FDT190" s="5"/>
      <c r="FDU190" s="29"/>
      <c r="FDV190" s="37"/>
      <c r="FDW190" s="13"/>
      <c r="FDX190" s="12"/>
      <c r="FDY190" s="12"/>
      <c r="FDZ190" s="1"/>
      <c r="FEA190" s="5"/>
      <c r="FEB190" s="29"/>
      <c r="FEC190" s="37"/>
      <c r="FED190" s="13"/>
      <c r="FEE190" s="12"/>
      <c r="FEF190" s="12"/>
      <c r="FEG190" s="1"/>
      <c r="FEH190" s="5"/>
      <c r="FEI190" s="29"/>
      <c r="FEJ190" s="37"/>
      <c r="FEK190" s="13"/>
      <c r="FEL190" s="12"/>
      <c r="FEM190" s="12"/>
      <c r="FEN190" s="1"/>
      <c r="FEO190" s="5"/>
      <c r="FEP190" s="29"/>
      <c r="FEQ190" s="37"/>
      <c r="FER190" s="13"/>
      <c r="FES190" s="12"/>
      <c r="FET190" s="12"/>
      <c r="FEU190" s="1"/>
      <c r="FEV190" s="5"/>
      <c r="FEW190" s="29"/>
      <c r="FEX190" s="37"/>
      <c r="FEY190" s="13"/>
      <c r="FEZ190" s="12"/>
      <c r="FFA190" s="12"/>
      <c r="FFB190" s="1"/>
      <c r="FFC190" s="5"/>
      <c r="FFD190" s="29"/>
      <c r="FFE190" s="37"/>
      <c r="FFF190" s="13"/>
      <c r="FFG190" s="12"/>
      <c r="FFH190" s="12"/>
      <c r="FFI190" s="1"/>
      <c r="FFJ190" s="5"/>
      <c r="FFK190" s="29"/>
      <c r="FFL190" s="37"/>
      <c r="FFM190" s="13"/>
      <c r="FFN190" s="12"/>
      <c r="FFO190" s="12"/>
      <c r="FFP190" s="1"/>
      <c r="FFQ190" s="5"/>
      <c r="FFR190" s="29"/>
      <c r="FFS190" s="37"/>
      <c r="FFT190" s="13"/>
      <c r="FFU190" s="12"/>
      <c r="FFV190" s="12"/>
      <c r="FFW190" s="1"/>
      <c r="FFX190" s="5"/>
      <c r="FFY190" s="29"/>
      <c r="FFZ190" s="37"/>
      <c r="FGA190" s="13"/>
      <c r="FGB190" s="12"/>
      <c r="FGC190" s="12"/>
      <c r="FGD190" s="1"/>
      <c r="FGE190" s="5"/>
      <c r="FGF190" s="29"/>
      <c r="FGG190" s="37"/>
      <c r="FGH190" s="13"/>
      <c r="FGI190" s="12"/>
      <c r="FGJ190" s="12"/>
      <c r="FGK190" s="1"/>
      <c r="FGL190" s="5"/>
      <c r="FGM190" s="29"/>
      <c r="FGN190" s="37"/>
      <c r="FGO190" s="13"/>
      <c r="FGP190" s="12"/>
      <c r="FGQ190" s="12"/>
      <c r="FGR190" s="1"/>
      <c r="FGS190" s="5"/>
      <c r="FGT190" s="29"/>
      <c r="FGU190" s="37"/>
      <c r="FGV190" s="13"/>
      <c r="FGW190" s="12"/>
      <c r="FGX190" s="12"/>
      <c r="FGY190" s="1"/>
      <c r="FGZ190" s="5"/>
      <c r="FHA190" s="29"/>
      <c r="FHB190" s="37"/>
      <c r="FHC190" s="13"/>
      <c r="FHD190" s="12"/>
      <c r="FHE190" s="12"/>
      <c r="FHF190" s="1"/>
      <c r="FHG190" s="5"/>
      <c r="FHH190" s="29"/>
      <c r="FHI190" s="37"/>
      <c r="FHJ190" s="13"/>
      <c r="FHK190" s="12"/>
      <c r="FHL190" s="12"/>
      <c r="FHM190" s="1"/>
      <c r="FHN190" s="5"/>
      <c r="FHO190" s="29"/>
      <c r="FHP190" s="37"/>
      <c r="FHQ190" s="13"/>
      <c r="FHR190" s="12"/>
      <c r="FHS190" s="12"/>
      <c r="FHT190" s="1"/>
      <c r="FHU190" s="5"/>
      <c r="FHV190" s="29"/>
      <c r="FHW190" s="37"/>
      <c r="FHX190" s="13"/>
      <c r="FHY190" s="12"/>
      <c r="FHZ190" s="12"/>
      <c r="FIA190" s="1"/>
      <c r="FIB190" s="5"/>
      <c r="FIC190" s="29"/>
      <c r="FID190" s="37"/>
      <c r="FIE190" s="13"/>
      <c r="FIF190" s="12"/>
      <c r="FIG190" s="12"/>
      <c r="FIH190" s="1"/>
      <c r="FII190" s="5"/>
      <c r="FIJ190" s="29"/>
      <c r="FIK190" s="37"/>
      <c r="FIL190" s="13"/>
      <c r="FIM190" s="12"/>
      <c r="FIN190" s="12"/>
      <c r="FIO190" s="1"/>
      <c r="FIP190" s="5"/>
      <c r="FIQ190" s="29"/>
      <c r="FIR190" s="37"/>
      <c r="FIS190" s="13"/>
      <c r="FIT190" s="12"/>
      <c r="FIU190" s="12"/>
      <c r="FIV190" s="1"/>
      <c r="FIW190" s="5"/>
      <c r="FIX190" s="29"/>
      <c r="FIY190" s="37"/>
      <c r="FIZ190" s="13"/>
      <c r="FJA190" s="12"/>
      <c r="FJB190" s="12"/>
      <c r="FJC190" s="1"/>
      <c r="FJD190" s="5"/>
      <c r="FJE190" s="29"/>
      <c r="FJF190" s="37"/>
      <c r="FJG190" s="13"/>
      <c r="FJH190" s="12"/>
      <c r="FJI190" s="12"/>
      <c r="FJJ190" s="1"/>
      <c r="FJK190" s="5"/>
      <c r="FJL190" s="29"/>
      <c r="FJM190" s="37"/>
      <c r="FJN190" s="13"/>
      <c r="FJO190" s="12"/>
      <c r="FJP190" s="12"/>
      <c r="FJQ190" s="1"/>
      <c r="FJR190" s="5"/>
      <c r="FJS190" s="29"/>
      <c r="FJT190" s="37"/>
      <c r="FJU190" s="13"/>
      <c r="FJV190" s="12"/>
      <c r="FJW190" s="12"/>
      <c r="FJX190" s="1"/>
      <c r="FJY190" s="5"/>
      <c r="FJZ190" s="29"/>
      <c r="FKA190" s="37"/>
      <c r="FKB190" s="13"/>
      <c r="FKC190" s="12"/>
      <c r="FKD190" s="12"/>
      <c r="FKE190" s="1"/>
      <c r="FKF190" s="5"/>
      <c r="FKG190" s="29"/>
      <c r="FKH190" s="37"/>
      <c r="FKI190" s="13"/>
      <c r="FKJ190" s="12"/>
      <c r="FKK190" s="12"/>
      <c r="FKL190" s="1"/>
      <c r="FKM190" s="5"/>
      <c r="FKN190" s="29"/>
      <c r="FKO190" s="37"/>
      <c r="FKP190" s="13"/>
      <c r="FKQ190" s="12"/>
      <c r="FKR190" s="12"/>
      <c r="FKS190" s="1"/>
      <c r="FKT190" s="5"/>
      <c r="FKU190" s="29"/>
      <c r="FKV190" s="37"/>
      <c r="FKW190" s="13"/>
      <c r="FKX190" s="12"/>
      <c r="FKY190" s="12"/>
      <c r="FKZ190" s="1"/>
      <c r="FLA190" s="5"/>
      <c r="FLB190" s="29"/>
      <c r="FLC190" s="37"/>
      <c r="FLD190" s="13"/>
      <c r="FLE190" s="12"/>
      <c r="FLF190" s="12"/>
      <c r="FLG190" s="1"/>
      <c r="FLH190" s="5"/>
      <c r="FLI190" s="29"/>
      <c r="FLJ190" s="37"/>
      <c r="FLK190" s="13"/>
      <c r="FLL190" s="12"/>
      <c r="FLM190" s="12"/>
      <c r="FLN190" s="1"/>
      <c r="FLO190" s="5"/>
      <c r="FLP190" s="29"/>
      <c r="FLQ190" s="37"/>
      <c r="FLR190" s="13"/>
      <c r="FLS190" s="12"/>
      <c r="FLT190" s="12"/>
      <c r="FLU190" s="1"/>
      <c r="FLV190" s="5"/>
      <c r="FLW190" s="29"/>
      <c r="FLX190" s="37"/>
      <c r="FLY190" s="13"/>
      <c r="FLZ190" s="12"/>
      <c r="FMA190" s="12"/>
      <c r="FMB190" s="1"/>
      <c r="FMC190" s="5"/>
      <c r="FMD190" s="29"/>
      <c r="FME190" s="37"/>
      <c r="FMF190" s="13"/>
      <c r="FMG190" s="12"/>
      <c r="FMH190" s="12"/>
      <c r="FMI190" s="1"/>
      <c r="FMJ190" s="5"/>
      <c r="FMK190" s="29"/>
      <c r="FML190" s="37"/>
      <c r="FMM190" s="13"/>
      <c r="FMN190" s="12"/>
      <c r="FMO190" s="12"/>
      <c r="FMP190" s="1"/>
      <c r="FMQ190" s="5"/>
      <c r="FMR190" s="29"/>
      <c r="FMS190" s="37"/>
      <c r="FMT190" s="13"/>
      <c r="FMU190" s="12"/>
      <c r="FMV190" s="12"/>
      <c r="FMW190" s="1"/>
      <c r="FMX190" s="5"/>
      <c r="FMY190" s="29"/>
      <c r="FMZ190" s="37"/>
      <c r="FNA190" s="13"/>
      <c r="FNB190" s="12"/>
      <c r="FNC190" s="12"/>
      <c r="FND190" s="1"/>
      <c r="FNE190" s="5"/>
      <c r="FNF190" s="29"/>
      <c r="FNG190" s="37"/>
      <c r="FNH190" s="13"/>
      <c r="FNI190" s="12"/>
      <c r="FNJ190" s="12"/>
      <c r="FNK190" s="1"/>
      <c r="FNL190" s="5"/>
      <c r="FNM190" s="29"/>
      <c r="FNN190" s="37"/>
      <c r="FNO190" s="13"/>
      <c r="FNP190" s="12"/>
      <c r="FNQ190" s="12"/>
      <c r="FNR190" s="1"/>
      <c r="FNS190" s="5"/>
      <c r="FNT190" s="29"/>
      <c r="FNU190" s="37"/>
      <c r="FNV190" s="13"/>
      <c r="FNW190" s="12"/>
      <c r="FNX190" s="12"/>
      <c r="FNY190" s="1"/>
      <c r="FNZ190" s="5"/>
      <c r="FOA190" s="29"/>
      <c r="FOB190" s="37"/>
      <c r="FOC190" s="13"/>
      <c r="FOD190" s="12"/>
      <c r="FOE190" s="12"/>
      <c r="FOF190" s="1"/>
      <c r="FOG190" s="5"/>
      <c r="FOH190" s="29"/>
      <c r="FOI190" s="37"/>
      <c r="FOJ190" s="13"/>
      <c r="FOK190" s="12"/>
      <c r="FOL190" s="12"/>
      <c r="FOM190" s="1"/>
      <c r="FON190" s="5"/>
      <c r="FOO190" s="29"/>
      <c r="FOP190" s="37"/>
      <c r="FOQ190" s="13"/>
      <c r="FOR190" s="12"/>
      <c r="FOS190" s="12"/>
      <c r="FOT190" s="1"/>
      <c r="FOU190" s="5"/>
      <c r="FOV190" s="29"/>
      <c r="FOW190" s="37"/>
      <c r="FOX190" s="13"/>
      <c r="FOY190" s="12"/>
      <c r="FOZ190" s="12"/>
      <c r="FPA190" s="1"/>
      <c r="FPB190" s="5"/>
      <c r="FPC190" s="29"/>
      <c r="FPD190" s="37"/>
      <c r="FPE190" s="13"/>
      <c r="FPF190" s="12"/>
      <c r="FPG190" s="12"/>
      <c r="FPH190" s="1"/>
      <c r="FPI190" s="5"/>
      <c r="FPJ190" s="29"/>
      <c r="FPK190" s="37"/>
      <c r="FPL190" s="13"/>
      <c r="FPM190" s="12"/>
      <c r="FPN190" s="12"/>
      <c r="FPO190" s="1"/>
      <c r="FPP190" s="5"/>
      <c r="FPQ190" s="29"/>
      <c r="FPR190" s="37"/>
      <c r="FPS190" s="13"/>
      <c r="FPT190" s="12"/>
      <c r="FPU190" s="12"/>
      <c r="FPV190" s="1"/>
      <c r="FPW190" s="5"/>
      <c r="FPX190" s="29"/>
      <c r="FPY190" s="37"/>
      <c r="FPZ190" s="13"/>
      <c r="FQA190" s="12"/>
      <c r="FQB190" s="12"/>
      <c r="FQC190" s="1"/>
      <c r="FQD190" s="5"/>
      <c r="FQE190" s="29"/>
      <c r="FQF190" s="37"/>
      <c r="FQG190" s="13"/>
      <c r="FQH190" s="12"/>
      <c r="FQI190" s="12"/>
      <c r="FQJ190" s="1"/>
      <c r="FQK190" s="5"/>
      <c r="FQL190" s="29"/>
      <c r="FQM190" s="37"/>
      <c r="FQN190" s="13"/>
      <c r="FQO190" s="12"/>
      <c r="FQP190" s="12"/>
      <c r="FQQ190" s="1"/>
      <c r="FQR190" s="5"/>
      <c r="FQS190" s="29"/>
      <c r="FQT190" s="37"/>
      <c r="FQU190" s="13"/>
      <c r="FQV190" s="12"/>
      <c r="FQW190" s="12"/>
      <c r="FQX190" s="1"/>
      <c r="FQY190" s="5"/>
      <c r="FQZ190" s="29"/>
      <c r="FRA190" s="37"/>
      <c r="FRB190" s="13"/>
      <c r="FRC190" s="12"/>
      <c r="FRD190" s="12"/>
      <c r="FRE190" s="1"/>
      <c r="FRF190" s="5"/>
      <c r="FRG190" s="29"/>
      <c r="FRH190" s="37"/>
      <c r="FRI190" s="13"/>
      <c r="FRJ190" s="12"/>
      <c r="FRK190" s="12"/>
      <c r="FRL190" s="1"/>
      <c r="FRM190" s="5"/>
      <c r="FRN190" s="29"/>
      <c r="FRO190" s="37"/>
      <c r="FRP190" s="13"/>
      <c r="FRQ190" s="12"/>
      <c r="FRR190" s="12"/>
      <c r="FRS190" s="1"/>
      <c r="FRT190" s="5"/>
      <c r="FRU190" s="29"/>
      <c r="FRV190" s="37"/>
      <c r="FRW190" s="13"/>
      <c r="FRX190" s="12"/>
      <c r="FRY190" s="12"/>
      <c r="FRZ190" s="1"/>
      <c r="FSA190" s="5"/>
      <c r="FSB190" s="29"/>
      <c r="FSC190" s="37"/>
      <c r="FSD190" s="13"/>
      <c r="FSE190" s="12"/>
      <c r="FSF190" s="12"/>
      <c r="FSG190" s="1"/>
      <c r="FSH190" s="5"/>
      <c r="FSI190" s="29"/>
      <c r="FSJ190" s="37"/>
      <c r="FSK190" s="13"/>
      <c r="FSL190" s="12"/>
      <c r="FSM190" s="12"/>
      <c r="FSN190" s="1"/>
      <c r="FSO190" s="5"/>
      <c r="FSP190" s="29"/>
      <c r="FSQ190" s="37"/>
      <c r="FSR190" s="13"/>
      <c r="FSS190" s="12"/>
      <c r="FST190" s="12"/>
      <c r="FSU190" s="1"/>
      <c r="FSV190" s="5"/>
      <c r="FSW190" s="29"/>
      <c r="FSX190" s="37"/>
      <c r="FSY190" s="13"/>
      <c r="FSZ190" s="12"/>
      <c r="FTA190" s="12"/>
      <c r="FTB190" s="1"/>
      <c r="FTC190" s="5"/>
      <c r="FTD190" s="29"/>
      <c r="FTE190" s="37"/>
      <c r="FTF190" s="13"/>
      <c r="FTG190" s="12"/>
      <c r="FTH190" s="12"/>
      <c r="FTI190" s="1"/>
      <c r="FTJ190" s="5"/>
      <c r="FTK190" s="29"/>
      <c r="FTL190" s="37"/>
      <c r="FTM190" s="13"/>
      <c r="FTN190" s="12"/>
      <c r="FTO190" s="12"/>
      <c r="FTP190" s="1"/>
      <c r="FTQ190" s="5"/>
      <c r="FTR190" s="29"/>
      <c r="FTS190" s="37"/>
      <c r="FTT190" s="13"/>
      <c r="FTU190" s="12"/>
      <c r="FTV190" s="12"/>
      <c r="FTW190" s="1"/>
      <c r="FTX190" s="5"/>
      <c r="FTY190" s="29"/>
      <c r="FTZ190" s="37"/>
      <c r="FUA190" s="13"/>
      <c r="FUB190" s="12"/>
      <c r="FUC190" s="12"/>
      <c r="FUD190" s="1"/>
      <c r="FUE190" s="5"/>
      <c r="FUF190" s="29"/>
      <c r="FUG190" s="37"/>
      <c r="FUH190" s="13"/>
      <c r="FUI190" s="12"/>
      <c r="FUJ190" s="12"/>
      <c r="FUK190" s="1"/>
      <c r="FUL190" s="5"/>
      <c r="FUM190" s="29"/>
      <c r="FUN190" s="37"/>
      <c r="FUO190" s="13"/>
      <c r="FUP190" s="12"/>
      <c r="FUQ190" s="12"/>
      <c r="FUR190" s="1"/>
      <c r="FUS190" s="5"/>
      <c r="FUT190" s="29"/>
      <c r="FUU190" s="37"/>
      <c r="FUV190" s="13"/>
      <c r="FUW190" s="12"/>
      <c r="FUX190" s="12"/>
      <c r="FUY190" s="1"/>
      <c r="FUZ190" s="5"/>
      <c r="FVA190" s="29"/>
      <c r="FVB190" s="37"/>
      <c r="FVC190" s="13"/>
      <c r="FVD190" s="12"/>
      <c r="FVE190" s="12"/>
      <c r="FVF190" s="1"/>
      <c r="FVG190" s="5"/>
      <c r="FVH190" s="29"/>
      <c r="FVI190" s="37"/>
      <c r="FVJ190" s="13"/>
      <c r="FVK190" s="12"/>
      <c r="FVL190" s="12"/>
      <c r="FVM190" s="1"/>
      <c r="FVN190" s="5"/>
      <c r="FVO190" s="29"/>
      <c r="FVP190" s="37"/>
      <c r="FVQ190" s="13"/>
      <c r="FVR190" s="12"/>
      <c r="FVS190" s="12"/>
      <c r="FVT190" s="1"/>
      <c r="FVU190" s="5"/>
      <c r="FVV190" s="29"/>
      <c r="FVW190" s="37"/>
      <c r="FVX190" s="13"/>
      <c r="FVY190" s="12"/>
      <c r="FVZ190" s="12"/>
      <c r="FWA190" s="1"/>
      <c r="FWB190" s="5"/>
      <c r="FWC190" s="29"/>
      <c r="FWD190" s="37"/>
      <c r="FWE190" s="13"/>
      <c r="FWF190" s="12"/>
      <c r="FWG190" s="12"/>
      <c r="FWH190" s="1"/>
      <c r="FWI190" s="5"/>
      <c r="FWJ190" s="29"/>
      <c r="FWK190" s="37"/>
      <c r="FWL190" s="13"/>
      <c r="FWM190" s="12"/>
      <c r="FWN190" s="12"/>
      <c r="FWO190" s="1"/>
      <c r="FWP190" s="5"/>
      <c r="FWQ190" s="29"/>
      <c r="FWR190" s="37"/>
      <c r="FWS190" s="13"/>
      <c r="FWT190" s="12"/>
      <c r="FWU190" s="12"/>
      <c r="FWV190" s="1"/>
      <c r="FWW190" s="5"/>
      <c r="FWX190" s="29"/>
      <c r="FWY190" s="37"/>
      <c r="FWZ190" s="13"/>
      <c r="FXA190" s="12"/>
      <c r="FXB190" s="12"/>
      <c r="FXC190" s="1"/>
      <c r="FXD190" s="5"/>
      <c r="FXE190" s="29"/>
      <c r="FXF190" s="37"/>
      <c r="FXG190" s="13"/>
      <c r="FXH190" s="12"/>
      <c r="FXI190" s="12"/>
      <c r="FXJ190" s="1"/>
      <c r="FXK190" s="5"/>
      <c r="FXL190" s="29"/>
      <c r="FXM190" s="37"/>
      <c r="FXN190" s="13"/>
      <c r="FXO190" s="12"/>
      <c r="FXP190" s="12"/>
      <c r="FXQ190" s="1"/>
      <c r="FXR190" s="5"/>
      <c r="FXS190" s="29"/>
      <c r="FXT190" s="37"/>
      <c r="FXU190" s="13"/>
      <c r="FXV190" s="12"/>
      <c r="FXW190" s="12"/>
      <c r="FXX190" s="1"/>
      <c r="FXY190" s="5"/>
      <c r="FXZ190" s="29"/>
      <c r="FYA190" s="37"/>
      <c r="FYB190" s="13"/>
      <c r="FYC190" s="12"/>
      <c r="FYD190" s="12"/>
      <c r="FYE190" s="1"/>
      <c r="FYF190" s="5"/>
      <c r="FYG190" s="29"/>
      <c r="FYH190" s="37"/>
      <c r="FYI190" s="13"/>
      <c r="FYJ190" s="12"/>
      <c r="FYK190" s="12"/>
      <c r="FYL190" s="1"/>
      <c r="FYM190" s="5"/>
      <c r="FYN190" s="29"/>
      <c r="FYO190" s="37"/>
      <c r="FYP190" s="13"/>
      <c r="FYQ190" s="12"/>
      <c r="FYR190" s="12"/>
      <c r="FYS190" s="1"/>
      <c r="FYT190" s="5"/>
      <c r="FYU190" s="29"/>
      <c r="FYV190" s="37"/>
      <c r="FYW190" s="13"/>
      <c r="FYX190" s="12"/>
      <c r="FYY190" s="12"/>
      <c r="FYZ190" s="1"/>
      <c r="FZA190" s="5"/>
      <c r="FZB190" s="29"/>
      <c r="FZC190" s="37"/>
      <c r="FZD190" s="13"/>
      <c r="FZE190" s="12"/>
      <c r="FZF190" s="12"/>
      <c r="FZG190" s="1"/>
      <c r="FZH190" s="5"/>
      <c r="FZI190" s="29"/>
      <c r="FZJ190" s="37"/>
      <c r="FZK190" s="13"/>
      <c r="FZL190" s="12"/>
      <c r="FZM190" s="12"/>
      <c r="FZN190" s="1"/>
      <c r="FZO190" s="5"/>
      <c r="FZP190" s="29"/>
      <c r="FZQ190" s="37"/>
      <c r="FZR190" s="13"/>
      <c r="FZS190" s="12"/>
      <c r="FZT190" s="12"/>
      <c r="FZU190" s="1"/>
      <c r="FZV190" s="5"/>
      <c r="FZW190" s="29"/>
      <c r="FZX190" s="37"/>
      <c r="FZY190" s="13"/>
      <c r="FZZ190" s="12"/>
      <c r="GAA190" s="12"/>
      <c r="GAB190" s="1"/>
      <c r="GAC190" s="5"/>
      <c r="GAD190" s="29"/>
      <c r="GAE190" s="37"/>
      <c r="GAF190" s="13"/>
      <c r="GAG190" s="12"/>
      <c r="GAH190" s="12"/>
      <c r="GAI190" s="1"/>
      <c r="GAJ190" s="5"/>
      <c r="GAK190" s="29"/>
      <c r="GAL190" s="37"/>
      <c r="GAM190" s="13"/>
      <c r="GAN190" s="12"/>
      <c r="GAO190" s="12"/>
      <c r="GAP190" s="1"/>
      <c r="GAQ190" s="5"/>
      <c r="GAR190" s="29"/>
      <c r="GAS190" s="37"/>
      <c r="GAT190" s="13"/>
      <c r="GAU190" s="12"/>
      <c r="GAV190" s="12"/>
      <c r="GAW190" s="1"/>
      <c r="GAX190" s="5"/>
      <c r="GAY190" s="29"/>
      <c r="GAZ190" s="37"/>
      <c r="GBA190" s="13"/>
      <c r="GBB190" s="12"/>
      <c r="GBC190" s="12"/>
      <c r="GBD190" s="1"/>
      <c r="GBE190" s="5"/>
      <c r="GBF190" s="29"/>
      <c r="GBG190" s="37"/>
      <c r="GBH190" s="13"/>
      <c r="GBI190" s="12"/>
      <c r="GBJ190" s="12"/>
      <c r="GBK190" s="1"/>
      <c r="GBL190" s="5"/>
      <c r="GBM190" s="29"/>
      <c r="GBN190" s="37"/>
      <c r="GBO190" s="13"/>
      <c r="GBP190" s="12"/>
      <c r="GBQ190" s="12"/>
      <c r="GBR190" s="1"/>
      <c r="GBS190" s="5"/>
      <c r="GBT190" s="29"/>
      <c r="GBU190" s="37"/>
      <c r="GBV190" s="13"/>
      <c r="GBW190" s="12"/>
      <c r="GBX190" s="12"/>
      <c r="GBY190" s="1"/>
      <c r="GBZ190" s="5"/>
      <c r="GCA190" s="29"/>
      <c r="GCB190" s="37"/>
      <c r="GCC190" s="13"/>
      <c r="GCD190" s="12"/>
      <c r="GCE190" s="12"/>
      <c r="GCF190" s="1"/>
      <c r="GCG190" s="5"/>
      <c r="GCH190" s="29"/>
      <c r="GCI190" s="37"/>
      <c r="GCJ190" s="13"/>
      <c r="GCK190" s="12"/>
      <c r="GCL190" s="12"/>
      <c r="GCM190" s="1"/>
      <c r="GCN190" s="5"/>
      <c r="GCO190" s="29"/>
      <c r="GCP190" s="37"/>
      <c r="GCQ190" s="13"/>
      <c r="GCR190" s="12"/>
      <c r="GCS190" s="12"/>
      <c r="GCT190" s="1"/>
      <c r="GCU190" s="5"/>
      <c r="GCV190" s="29"/>
      <c r="GCW190" s="37"/>
      <c r="GCX190" s="13"/>
      <c r="GCY190" s="12"/>
      <c r="GCZ190" s="12"/>
      <c r="GDA190" s="1"/>
      <c r="GDB190" s="5"/>
      <c r="GDC190" s="29"/>
      <c r="GDD190" s="37"/>
      <c r="GDE190" s="13"/>
      <c r="GDF190" s="12"/>
      <c r="GDG190" s="12"/>
      <c r="GDH190" s="1"/>
      <c r="GDI190" s="5"/>
      <c r="GDJ190" s="29"/>
      <c r="GDK190" s="37"/>
      <c r="GDL190" s="13"/>
      <c r="GDM190" s="12"/>
      <c r="GDN190" s="12"/>
      <c r="GDO190" s="1"/>
      <c r="GDP190" s="5"/>
      <c r="GDQ190" s="29"/>
      <c r="GDR190" s="37"/>
      <c r="GDS190" s="13"/>
      <c r="GDT190" s="12"/>
      <c r="GDU190" s="12"/>
      <c r="GDV190" s="1"/>
      <c r="GDW190" s="5"/>
      <c r="GDX190" s="29"/>
      <c r="GDY190" s="37"/>
      <c r="GDZ190" s="13"/>
      <c r="GEA190" s="12"/>
      <c r="GEB190" s="12"/>
      <c r="GEC190" s="1"/>
      <c r="GED190" s="5"/>
      <c r="GEE190" s="29"/>
      <c r="GEF190" s="37"/>
      <c r="GEG190" s="13"/>
      <c r="GEH190" s="12"/>
      <c r="GEI190" s="12"/>
      <c r="GEJ190" s="1"/>
      <c r="GEK190" s="5"/>
      <c r="GEL190" s="29"/>
      <c r="GEM190" s="37"/>
      <c r="GEN190" s="13"/>
      <c r="GEO190" s="12"/>
      <c r="GEP190" s="12"/>
      <c r="GEQ190" s="1"/>
      <c r="GER190" s="5"/>
      <c r="GES190" s="29"/>
      <c r="GET190" s="37"/>
      <c r="GEU190" s="13"/>
      <c r="GEV190" s="12"/>
      <c r="GEW190" s="12"/>
      <c r="GEX190" s="1"/>
      <c r="GEY190" s="5"/>
      <c r="GEZ190" s="29"/>
      <c r="GFA190" s="37"/>
      <c r="GFB190" s="13"/>
      <c r="GFC190" s="12"/>
      <c r="GFD190" s="12"/>
      <c r="GFE190" s="1"/>
      <c r="GFF190" s="5"/>
      <c r="GFG190" s="29"/>
      <c r="GFH190" s="37"/>
      <c r="GFI190" s="13"/>
      <c r="GFJ190" s="12"/>
      <c r="GFK190" s="12"/>
      <c r="GFL190" s="1"/>
      <c r="GFM190" s="5"/>
      <c r="GFN190" s="29"/>
      <c r="GFO190" s="37"/>
      <c r="GFP190" s="13"/>
      <c r="GFQ190" s="12"/>
      <c r="GFR190" s="12"/>
      <c r="GFS190" s="1"/>
      <c r="GFT190" s="5"/>
      <c r="GFU190" s="29"/>
      <c r="GFV190" s="37"/>
      <c r="GFW190" s="13"/>
      <c r="GFX190" s="12"/>
      <c r="GFY190" s="12"/>
      <c r="GFZ190" s="1"/>
      <c r="GGA190" s="5"/>
      <c r="GGB190" s="29"/>
      <c r="GGC190" s="37"/>
      <c r="GGD190" s="13"/>
      <c r="GGE190" s="12"/>
      <c r="GGF190" s="12"/>
      <c r="GGG190" s="1"/>
      <c r="GGH190" s="5"/>
      <c r="GGI190" s="29"/>
      <c r="GGJ190" s="37"/>
      <c r="GGK190" s="13"/>
      <c r="GGL190" s="12"/>
      <c r="GGM190" s="12"/>
      <c r="GGN190" s="1"/>
      <c r="GGO190" s="5"/>
      <c r="GGP190" s="29"/>
      <c r="GGQ190" s="37"/>
      <c r="GGR190" s="13"/>
      <c r="GGS190" s="12"/>
      <c r="GGT190" s="12"/>
      <c r="GGU190" s="1"/>
      <c r="GGV190" s="5"/>
      <c r="GGW190" s="29"/>
      <c r="GGX190" s="37"/>
      <c r="GGY190" s="13"/>
      <c r="GGZ190" s="12"/>
      <c r="GHA190" s="12"/>
      <c r="GHB190" s="1"/>
      <c r="GHC190" s="5"/>
      <c r="GHD190" s="29"/>
      <c r="GHE190" s="37"/>
      <c r="GHF190" s="13"/>
      <c r="GHG190" s="12"/>
      <c r="GHH190" s="12"/>
      <c r="GHI190" s="1"/>
      <c r="GHJ190" s="5"/>
      <c r="GHK190" s="29"/>
      <c r="GHL190" s="37"/>
      <c r="GHM190" s="13"/>
      <c r="GHN190" s="12"/>
      <c r="GHO190" s="12"/>
      <c r="GHP190" s="1"/>
      <c r="GHQ190" s="5"/>
      <c r="GHR190" s="29"/>
      <c r="GHS190" s="37"/>
      <c r="GHT190" s="13"/>
      <c r="GHU190" s="12"/>
      <c r="GHV190" s="12"/>
      <c r="GHW190" s="1"/>
      <c r="GHX190" s="5"/>
      <c r="GHY190" s="29"/>
      <c r="GHZ190" s="37"/>
      <c r="GIA190" s="13"/>
      <c r="GIB190" s="12"/>
      <c r="GIC190" s="12"/>
      <c r="GID190" s="1"/>
      <c r="GIE190" s="5"/>
      <c r="GIF190" s="29"/>
      <c r="GIG190" s="37"/>
      <c r="GIH190" s="13"/>
      <c r="GII190" s="12"/>
      <c r="GIJ190" s="12"/>
      <c r="GIK190" s="1"/>
      <c r="GIL190" s="5"/>
      <c r="GIM190" s="29"/>
      <c r="GIN190" s="37"/>
      <c r="GIO190" s="13"/>
      <c r="GIP190" s="12"/>
      <c r="GIQ190" s="12"/>
      <c r="GIR190" s="1"/>
      <c r="GIS190" s="5"/>
      <c r="GIT190" s="29"/>
      <c r="GIU190" s="37"/>
      <c r="GIV190" s="13"/>
      <c r="GIW190" s="12"/>
      <c r="GIX190" s="12"/>
      <c r="GIY190" s="1"/>
      <c r="GIZ190" s="5"/>
      <c r="GJA190" s="29"/>
      <c r="GJB190" s="37"/>
      <c r="GJC190" s="13"/>
      <c r="GJD190" s="12"/>
      <c r="GJE190" s="12"/>
      <c r="GJF190" s="1"/>
      <c r="GJG190" s="5"/>
      <c r="GJH190" s="29"/>
      <c r="GJI190" s="37"/>
      <c r="GJJ190" s="13"/>
      <c r="GJK190" s="12"/>
      <c r="GJL190" s="12"/>
      <c r="GJM190" s="1"/>
      <c r="GJN190" s="5"/>
      <c r="GJO190" s="29"/>
      <c r="GJP190" s="37"/>
      <c r="GJQ190" s="13"/>
      <c r="GJR190" s="12"/>
      <c r="GJS190" s="12"/>
      <c r="GJT190" s="1"/>
      <c r="GJU190" s="5"/>
      <c r="GJV190" s="29"/>
      <c r="GJW190" s="37"/>
      <c r="GJX190" s="13"/>
      <c r="GJY190" s="12"/>
      <c r="GJZ190" s="12"/>
      <c r="GKA190" s="1"/>
      <c r="GKB190" s="5"/>
      <c r="GKC190" s="29"/>
      <c r="GKD190" s="37"/>
      <c r="GKE190" s="13"/>
      <c r="GKF190" s="12"/>
      <c r="GKG190" s="12"/>
      <c r="GKH190" s="1"/>
      <c r="GKI190" s="5"/>
      <c r="GKJ190" s="29"/>
      <c r="GKK190" s="37"/>
      <c r="GKL190" s="13"/>
      <c r="GKM190" s="12"/>
      <c r="GKN190" s="12"/>
      <c r="GKO190" s="1"/>
      <c r="GKP190" s="5"/>
      <c r="GKQ190" s="29"/>
      <c r="GKR190" s="37"/>
      <c r="GKS190" s="13"/>
      <c r="GKT190" s="12"/>
      <c r="GKU190" s="12"/>
      <c r="GKV190" s="1"/>
      <c r="GKW190" s="5"/>
      <c r="GKX190" s="29"/>
      <c r="GKY190" s="37"/>
      <c r="GKZ190" s="13"/>
      <c r="GLA190" s="12"/>
      <c r="GLB190" s="12"/>
      <c r="GLC190" s="1"/>
      <c r="GLD190" s="5"/>
      <c r="GLE190" s="29"/>
      <c r="GLF190" s="37"/>
      <c r="GLG190" s="13"/>
      <c r="GLH190" s="12"/>
      <c r="GLI190" s="12"/>
      <c r="GLJ190" s="1"/>
      <c r="GLK190" s="5"/>
      <c r="GLL190" s="29"/>
      <c r="GLM190" s="37"/>
      <c r="GLN190" s="13"/>
      <c r="GLO190" s="12"/>
      <c r="GLP190" s="12"/>
      <c r="GLQ190" s="1"/>
      <c r="GLR190" s="5"/>
      <c r="GLS190" s="29"/>
      <c r="GLT190" s="37"/>
      <c r="GLU190" s="13"/>
      <c r="GLV190" s="12"/>
      <c r="GLW190" s="12"/>
      <c r="GLX190" s="1"/>
      <c r="GLY190" s="5"/>
      <c r="GLZ190" s="29"/>
      <c r="GMA190" s="37"/>
      <c r="GMB190" s="13"/>
      <c r="GMC190" s="12"/>
      <c r="GMD190" s="12"/>
      <c r="GME190" s="1"/>
      <c r="GMF190" s="5"/>
      <c r="GMG190" s="29"/>
      <c r="GMH190" s="37"/>
      <c r="GMI190" s="13"/>
      <c r="GMJ190" s="12"/>
      <c r="GMK190" s="12"/>
      <c r="GML190" s="1"/>
      <c r="GMM190" s="5"/>
      <c r="GMN190" s="29"/>
      <c r="GMO190" s="37"/>
      <c r="GMP190" s="13"/>
      <c r="GMQ190" s="12"/>
      <c r="GMR190" s="12"/>
      <c r="GMS190" s="1"/>
      <c r="GMT190" s="5"/>
      <c r="GMU190" s="29"/>
      <c r="GMV190" s="37"/>
      <c r="GMW190" s="13"/>
      <c r="GMX190" s="12"/>
      <c r="GMY190" s="12"/>
      <c r="GMZ190" s="1"/>
      <c r="GNA190" s="5"/>
      <c r="GNB190" s="29"/>
      <c r="GNC190" s="37"/>
      <c r="GND190" s="13"/>
      <c r="GNE190" s="12"/>
      <c r="GNF190" s="12"/>
      <c r="GNG190" s="1"/>
      <c r="GNH190" s="5"/>
      <c r="GNI190" s="29"/>
      <c r="GNJ190" s="37"/>
      <c r="GNK190" s="13"/>
      <c r="GNL190" s="12"/>
      <c r="GNM190" s="12"/>
      <c r="GNN190" s="1"/>
      <c r="GNO190" s="5"/>
      <c r="GNP190" s="29"/>
      <c r="GNQ190" s="37"/>
      <c r="GNR190" s="13"/>
      <c r="GNS190" s="12"/>
      <c r="GNT190" s="12"/>
      <c r="GNU190" s="1"/>
      <c r="GNV190" s="5"/>
      <c r="GNW190" s="29"/>
      <c r="GNX190" s="37"/>
      <c r="GNY190" s="13"/>
      <c r="GNZ190" s="12"/>
      <c r="GOA190" s="12"/>
      <c r="GOB190" s="1"/>
      <c r="GOC190" s="5"/>
      <c r="GOD190" s="29"/>
      <c r="GOE190" s="37"/>
      <c r="GOF190" s="13"/>
      <c r="GOG190" s="12"/>
      <c r="GOH190" s="12"/>
      <c r="GOI190" s="1"/>
      <c r="GOJ190" s="5"/>
      <c r="GOK190" s="29"/>
      <c r="GOL190" s="37"/>
      <c r="GOM190" s="13"/>
      <c r="GON190" s="12"/>
      <c r="GOO190" s="12"/>
      <c r="GOP190" s="1"/>
      <c r="GOQ190" s="5"/>
      <c r="GOR190" s="29"/>
      <c r="GOS190" s="37"/>
      <c r="GOT190" s="13"/>
      <c r="GOU190" s="12"/>
      <c r="GOV190" s="12"/>
      <c r="GOW190" s="1"/>
      <c r="GOX190" s="5"/>
      <c r="GOY190" s="29"/>
      <c r="GOZ190" s="37"/>
      <c r="GPA190" s="13"/>
      <c r="GPB190" s="12"/>
      <c r="GPC190" s="12"/>
      <c r="GPD190" s="1"/>
      <c r="GPE190" s="5"/>
      <c r="GPF190" s="29"/>
      <c r="GPG190" s="37"/>
      <c r="GPH190" s="13"/>
      <c r="GPI190" s="12"/>
      <c r="GPJ190" s="12"/>
      <c r="GPK190" s="1"/>
      <c r="GPL190" s="5"/>
      <c r="GPM190" s="29"/>
      <c r="GPN190" s="37"/>
      <c r="GPO190" s="13"/>
      <c r="GPP190" s="12"/>
      <c r="GPQ190" s="12"/>
      <c r="GPR190" s="1"/>
      <c r="GPS190" s="5"/>
      <c r="GPT190" s="29"/>
      <c r="GPU190" s="37"/>
      <c r="GPV190" s="13"/>
      <c r="GPW190" s="12"/>
      <c r="GPX190" s="12"/>
      <c r="GPY190" s="1"/>
      <c r="GPZ190" s="5"/>
      <c r="GQA190" s="29"/>
      <c r="GQB190" s="37"/>
      <c r="GQC190" s="13"/>
      <c r="GQD190" s="12"/>
      <c r="GQE190" s="12"/>
      <c r="GQF190" s="1"/>
      <c r="GQG190" s="5"/>
      <c r="GQH190" s="29"/>
      <c r="GQI190" s="37"/>
      <c r="GQJ190" s="13"/>
      <c r="GQK190" s="12"/>
      <c r="GQL190" s="12"/>
      <c r="GQM190" s="1"/>
      <c r="GQN190" s="5"/>
      <c r="GQO190" s="29"/>
      <c r="GQP190" s="37"/>
      <c r="GQQ190" s="13"/>
      <c r="GQR190" s="12"/>
      <c r="GQS190" s="12"/>
      <c r="GQT190" s="1"/>
      <c r="GQU190" s="5"/>
      <c r="GQV190" s="29"/>
      <c r="GQW190" s="37"/>
      <c r="GQX190" s="13"/>
      <c r="GQY190" s="12"/>
      <c r="GQZ190" s="12"/>
      <c r="GRA190" s="1"/>
      <c r="GRB190" s="5"/>
      <c r="GRC190" s="29"/>
      <c r="GRD190" s="37"/>
      <c r="GRE190" s="13"/>
      <c r="GRF190" s="12"/>
      <c r="GRG190" s="12"/>
      <c r="GRH190" s="1"/>
      <c r="GRI190" s="5"/>
      <c r="GRJ190" s="29"/>
      <c r="GRK190" s="37"/>
      <c r="GRL190" s="13"/>
      <c r="GRM190" s="12"/>
      <c r="GRN190" s="12"/>
      <c r="GRO190" s="1"/>
      <c r="GRP190" s="5"/>
      <c r="GRQ190" s="29"/>
      <c r="GRR190" s="37"/>
      <c r="GRS190" s="13"/>
      <c r="GRT190" s="12"/>
      <c r="GRU190" s="12"/>
      <c r="GRV190" s="1"/>
      <c r="GRW190" s="5"/>
      <c r="GRX190" s="29"/>
      <c r="GRY190" s="37"/>
      <c r="GRZ190" s="13"/>
      <c r="GSA190" s="12"/>
      <c r="GSB190" s="12"/>
      <c r="GSC190" s="1"/>
      <c r="GSD190" s="5"/>
      <c r="GSE190" s="29"/>
      <c r="GSF190" s="37"/>
      <c r="GSG190" s="13"/>
      <c r="GSH190" s="12"/>
      <c r="GSI190" s="12"/>
      <c r="GSJ190" s="1"/>
      <c r="GSK190" s="5"/>
      <c r="GSL190" s="29"/>
      <c r="GSM190" s="37"/>
      <c r="GSN190" s="13"/>
      <c r="GSO190" s="12"/>
      <c r="GSP190" s="12"/>
      <c r="GSQ190" s="1"/>
      <c r="GSR190" s="5"/>
      <c r="GSS190" s="29"/>
      <c r="GST190" s="37"/>
      <c r="GSU190" s="13"/>
      <c r="GSV190" s="12"/>
      <c r="GSW190" s="12"/>
      <c r="GSX190" s="1"/>
      <c r="GSY190" s="5"/>
      <c r="GSZ190" s="29"/>
      <c r="GTA190" s="37"/>
      <c r="GTB190" s="13"/>
      <c r="GTC190" s="12"/>
      <c r="GTD190" s="12"/>
      <c r="GTE190" s="1"/>
      <c r="GTF190" s="5"/>
      <c r="GTG190" s="29"/>
      <c r="GTH190" s="37"/>
      <c r="GTI190" s="13"/>
      <c r="GTJ190" s="12"/>
      <c r="GTK190" s="12"/>
      <c r="GTL190" s="1"/>
      <c r="GTM190" s="5"/>
      <c r="GTN190" s="29"/>
      <c r="GTO190" s="37"/>
      <c r="GTP190" s="13"/>
      <c r="GTQ190" s="12"/>
      <c r="GTR190" s="12"/>
      <c r="GTS190" s="1"/>
      <c r="GTT190" s="5"/>
      <c r="GTU190" s="29"/>
      <c r="GTV190" s="37"/>
      <c r="GTW190" s="13"/>
      <c r="GTX190" s="12"/>
      <c r="GTY190" s="12"/>
      <c r="GTZ190" s="1"/>
      <c r="GUA190" s="5"/>
      <c r="GUB190" s="29"/>
      <c r="GUC190" s="37"/>
      <c r="GUD190" s="13"/>
      <c r="GUE190" s="12"/>
      <c r="GUF190" s="12"/>
      <c r="GUG190" s="1"/>
      <c r="GUH190" s="5"/>
      <c r="GUI190" s="29"/>
      <c r="GUJ190" s="37"/>
      <c r="GUK190" s="13"/>
      <c r="GUL190" s="12"/>
      <c r="GUM190" s="12"/>
      <c r="GUN190" s="1"/>
      <c r="GUO190" s="5"/>
      <c r="GUP190" s="29"/>
      <c r="GUQ190" s="37"/>
      <c r="GUR190" s="13"/>
      <c r="GUS190" s="12"/>
      <c r="GUT190" s="12"/>
      <c r="GUU190" s="1"/>
      <c r="GUV190" s="5"/>
      <c r="GUW190" s="29"/>
      <c r="GUX190" s="37"/>
      <c r="GUY190" s="13"/>
      <c r="GUZ190" s="12"/>
      <c r="GVA190" s="12"/>
      <c r="GVB190" s="1"/>
      <c r="GVC190" s="5"/>
      <c r="GVD190" s="29"/>
      <c r="GVE190" s="37"/>
      <c r="GVF190" s="13"/>
      <c r="GVG190" s="12"/>
      <c r="GVH190" s="12"/>
      <c r="GVI190" s="1"/>
      <c r="GVJ190" s="5"/>
      <c r="GVK190" s="29"/>
      <c r="GVL190" s="37"/>
      <c r="GVM190" s="13"/>
      <c r="GVN190" s="12"/>
      <c r="GVO190" s="12"/>
      <c r="GVP190" s="1"/>
      <c r="GVQ190" s="5"/>
      <c r="GVR190" s="29"/>
      <c r="GVS190" s="37"/>
      <c r="GVT190" s="13"/>
      <c r="GVU190" s="12"/>
      <c r="GVV190" s="12"/>
      <c r="GVW190" s="1"/>
      <c r="GVX190" s="5"/>
      <c r="GVY190" s="29"/>
      <c r="GVZ190" s="37"/>
      <c r="GWA190" s="13"/>
      <c r="GWB190" s="12"/>
      <c r="GWC190" s="12"/>
      <c r="GWD190" s="1"/>
      <c r="GWE190" s="5"/>
      <c r="GWF190" s="29"/>
      <c r="GWG190" s="37"/>
      <c r="GWH190" s="13"/>
      <c r="GWI190" s="12"/>
      <c r="GWJ190" s="12"/>
      <c r="GWK190" s="1"/>
      <c r="GWL190" s="5"/>
      <c r="GWM190" s="29"/>
      <c r="GWN190" s="37"/>
      <c r="GWO190" s="13"/>
      <c r="GWP190" s="12"/>
      <c r="GWQ190" s="12"/>
      <c r="GWR190" s="1"/>
      <c r="GWS190" s="5"/>
      <c r="GWT190" s="29"/>
      <c r="GWU190" s="37"/>
      <c r="GWV190" s="13"/>
      <c r="GWW190" s="12"/>
      <c r="GWX190" s="12"/>
      <c r="GWY190" s="1"/>
      <c r="GWZ190" s="5"/>
      <c r="GXA190" s="29"/>
      <c r="GXB190" s="37"/>
      <c r="GXC190" s="13"/>
      <c r="GXD190" s="12"/>
      <c r="GXE190" s="12"/>
      <c r="GXF190" s="1"/>
      <c r="GXG190" s="5"/>
      <c r="GXH190" s="29"/>
      <c r="GXI190" s="37"/>
      <c r="GXJ190" s="13"/>
      <c r="GXK190" s="12"/>
      <c r="GXL190" s="12"/>
      <c r="GXM190" s="1"/>
      <c r="GXN190" s="5"/>
      <c r="GXO190" s="29"/>
      <c r="GXP190" s="37"/>
      <c r="GXQ190" s="13"/>
      <c r="GXR190" s="12"/>
      <c r="GXS190" s="12"/>
      <c r="GXT190" s="1"/>
      <c r="GXU190" s="5"/>
      <c r="GXV190" s="29"/>
      <c r="GXW190" s="37"/>
      <c r="GXX190" s="13"/>
      <c r="GXY190" s="12"/>
      <c r="GXZ190" s="12"/>
      <c r="GYA190" s="1"/>
      <c r="GYB190" s="5"/>
      <c r="GYC190" s="29"/>
      <c r="GYD190" s="37"/>
      <c r="GYE190" s="13"/>
      <c r="GYF190" s="12"/>
      <c r="GYG190" s="12"/>
      <c r="GYH190" s="1"/>
      <c r="GYI190" s="5"/>
      <c r="GYJ190" s="29"/>
      <c r="GYK190" s="37"/>
      <c r="GYL190" s="13"/>
      <c r="GYM190" s="12"/>
      <c r="GYN190" s="12"/>
      <c r="GYO190" s="1"/>
      <c r="GYP190" s="5"/>
      <c r="GYQ190" s="29"/>
      <c r="GYR190" s="37"/>
      <c r="GYS190" s="13"/>
      <c r="GYT190" s="12"/>
      <c r="GYU190" s="12"/>
      <c r="GYV190" s="1"/>
      <c r="GYW190" s="5"/>
      <c r="GYX190" s="29"/>
      <c r="GYY190" s="37"/>
      <c r="GYZ190" s="13"/>
      <c r="GZA190" s="12"/>
      <c r="GZB190" s="12"/>
      <c r="GZC190" s="1"/>
      <c r="GZD190" s="5"/>
      <c r="GZE190" s="29"/>
      <c r="GZF190" s="37"/>
      <c r="GZG190" s="13"/>
      <c r="GZH190" s="12"/>
      <c r="GZI190" s="12"/>
      <c r="GZJ190" s="1"/>
      <c r="GZK190" s="5"/>
      <c r="GZL190" s="29"/>
      <c r="GZM190" s="37"/>
      <c r="GZN190" s="13"/>
      <c r="GZO190" s="12"/>
      <c r="GZP190" s="12"/>
      <c r="GZQ190" s="1"/>
      <c r="GZR190" s="5"/>
      <c r="GZS190" s="29"/>
      <c r="GZT190" s="37"/>
      <c r="GZU190" s="13"/>
      <c r="GZV190" s="12"/>
      <c r="GZW190" s="12"/>
      <c r="GZX190" s="1"/>
      <c r="GZY190" s="5"/>
      <c r="GZZ190" s="29"/>
      <c r="HAA190" s="37"/>
      <c r="HAB190" s="13"/>
      <c r="HAC190" s="12"/>
      <c r="HAD190" s="12"/>
      <c r="HAE190" s="1"/>
      <c r="HAF190" s="5"/>
      <c r="HAG190" s="29"/>
      <c r="HAH190" s="37"/>
      <c r="HAI190" s="13"/>
      <c r="HAJ190" s="12"/>
      <c r="HAK190" s="12"/>
      <c r="HAL190" s="1"/>
      <c r="HAM190" s="5"/>
      <c r="HAN190" s="29"/>
      <c r="HAO190" s="37"/>
      <c r="HAP190" s="13"/>
      <c r="HAQ190" s="12"/>
      <c r="HAR190" s="12"/>
      <c r="HAS190" s="1"/>
      <c r="HAT190" s="5"/>
      <c r="HAU190" s="29"/>
      <c r="HAV190" s="37"/>
      <c r="HAW190" s="13"/>
      <c r="HAX190" s="12"/>
      <c r="HAY190" s="12"/>
      <c r="HAZ190" s="1"/>
      <c r="HBA190" s="5"/>
      <c r="HBB190" s="29"/>
      <c r="HBC190" s="37"/>
      <c r="HBD190" s="13"/>
      <c r="HBE190" s="12"/>
      <c r="HBF190" s="12"/>
      <c r="HBG190" s="1"/>
      <c r="HBH190" s="5"/>
      <c r="HBI190" s="29"/>
      <c r="HBJ190" s="37"/>
      <c r="HBK190" s="13"/>
      <c r="HBL190" s="12"/>
      <c r="HBM190" s="12"/>
      <c r="HBN190" s="1"/>
      <c r="HBO190" s="5"/>
      <c r="HBP190" s="29"/>
      <c r="HBQ190" s="37"/>
      <c r="HBR190" s="13"/>
      <c r="HBS190" s="12"/>
      <c r="HBT190" s="12"/>
      <c r="HBU190" s="1"/>
      <c r="HBV190" s="5"/>
      <c r="HBW190" s="29"/>
      <c r="HBX190" s="37"/>
      <c r="HBY190" s="13"/>
      <c r="HBZ190" s="12"/>
      <c r="HCA190" s="12"/>
      <c r="HCB190" s="1"/>
      <c r="HCC190" s="5"/>
      <c r="HCD190" s="29"/>
      <c r="HCE190" s="37"/>
      <c r="HCF190" s="13"/>
      <c r="HCG190" s="12"/>
      <c r="HCH190" s="12"/>
      <c r="HCI190" s="1"/>
      <c r="HCJ190" s="5"/>
      <c r="HCK190" s="29"/>
      <c r="HCL190" s="37"/>
      <c r="HCM190" s="13"/>
      <c r="HCN190" s="12"/>
      <c r="HCO190" s="12"/>
      <c r="HCP190" s="1"/>
      <c r="HCQ190" s="5"/>
      <c r="HCR190" s="29"/>
      <c r="HCS190" s="37"/>
      <c r="HCT190" s="13"/>
      <c r="HCU190" s="12"/>
      <c r="HCV190" s="12"/>
      <c r="HCW190" s="1"/>
      <c r="HCX190" s="5"/>
      <c r="HCY190" s="29"/>
      <c r="HCZ190" s="37"/>
      <c r="HDA190" s="13"/>
      <c r="HDB190" s="12"/>
      <c r="HDC190" s="12"/>
      <c r="HDD190" s="1"/>
      <c r="HDE190" s="5"/>
      <c r="HDF190" s="29"/>
      <c r="HDG190" s="37"/>
      <c r="HDH190" s="13"/>
      <c r="HDI190" s="12"/>
      <c r="HDJ190" s="12"/>
      <c r="HDK190" s="1"/>
      <c r="HDL190" s="5"/>
      <c r="HDM190" s="29"/>
      <c r="HDN190" s="37"/>
      <c r="HDO190" s="13"/>
      <c r="HDP190" s="12"/>
      <c r="HDQ190" s="12"/>
      <c r="HDR190" s="1"/>
      <c r="HDS190" s="5"/>
      <c r="HDT190" s="29"/>
      <c r="HDU190" s="37"/>
      <c r="HDV190" s="13"/>
      <c r="HDW190" s="12"/>
      <c r="HDX190" s="12"/>
      <c r="HDY190" s="1"/>
      <c r="HDZ190" s="5"/>
      <c r="HEA190" s="29"/>
      <c r="HEB190" s="37"/>
      <c r="HEC190" s="13"/>
      <c r="HED190" s="12"/>
      <c r="HEE190" s="12"/>
      <c r="HEF190" s="1"/>
      <c r="HEG190" s="5"/>
      <c r="HEH190" s="29"/>
      <c r="HEI190" s="37"/>
      <c r="HEJ190" s="13"/>
      <c r="HEK190" s="12"/>
      <c r="HEL190" s="12"/>
      <c r="HEM190" s="1"/>
      <c r="HEN190" s="5"/>
      <c r="HEO190" s="29"/>
      <c r="HEP190" s="37"/>
      <c r="HEQ190" s="13"/>
      <c r="HER190" s="12"/>
      <c r="HES190" s="12"/>
      <c r="HET190" s="1"/>
      <c r="HEU190" s="5"/>
      <c r="HEV190" s="29"/>
      <c r="HEW190" s="37"/>
      <c r="HEX190" s="13"/>
      <c r="HEY190" s="12"/>
      <c r="HEZ190" s="12"/>
      <c r="HFA190" s="1"/>
      <c r="HFB190" s="5"/>
      <c r="HFC190" s="29"/>
      <c r="HFD190" s="37"/>
      <c r="HFE190" s="13"/>
      <c r="HFF190" s="12"/>
      <c r="HFG190" s="12"/>
      <c r="HFH190" s="1"/>
      <c r="HFI190" s="5"/>
      <c r="HFJ190" s="29"/>
      <c r="HFK190" s="37"/>
      <c r="HFL190" s="13"/>
      <c r="HFM190" s="12"/>
      <c r="HFN190" s="12"/>
      <c r="HFO190" s="1"/>
      <c r="HFP190" s="5"/>
      <c r="HFQ190" s="29"/>
      <c r="HFR190" s="37"/>
      <c r="HFS190" s="13"/>
      <c r="HFT190" s="12"/>
      <c r="HFU190" s="12"/>
      <c r="HFV190" s="1"/>
      <c r="HFW190" s="5"/>
      <c r="HFX190" s="29"/>
      <c r="HFY190" s="37"/>
      <c r="HFZ190" s="13"/>
      <c r="HGA190" s="12"/>
      <c r="HGB190" s="12"/>
      <c r="HGC190" s="1"/>
      <c r="HGD190" s="5"/>
      <c r="HGE190" s="29"/>
      <c r="HGF190" s="37"/>
      <c r="HGG190" s="13"/>
      <c r="HGH190" s="12"/>
      <c r="HGI190" s="12"/>
      <c r="HGJ190" s="1"/>
      <c r="HGK190" s="5"/>
      <c r="HGL190" s="29"/>
      <c r="HGM190" s="37"/>
      <c r="HGN190" s="13"/>
      <c r="HGO190" s="12"/>
      <c r="HGP190" s="12"/>
      <c r="HGQ190" s="1"/>
      <c r="HGR190" s="5"/>
      <c r="HGS190" s="29"/>
      <c r="HGT190" s="37"/>
      <c r="HGU190" s="13"/>
      <c r="HGV190" s="12"/>
      <c r="HGW190" s="12"/>
      <c r="HGX190" s="1"/>
      <c r="HGY190" s="5"/>
      <c r="HGZ190" s="29"/>
      <c r="HHA190" s="37"/>
      <c r="HHB190" s="13"/>
      <c r="HHC190" s="12"/>
      <c r="HHD190" s="12"/>
      <c r="HHE190" s="1"/>
      <c r="HHF190" s="5"/>
      <c r="HHG190" s="29"/>
      <c r="HHH190" s="37"/>
      <c r="HHI190" s="13"/>
      <c r="HHJ190" s="12"/>
      <c r="HHK190" s="12"/>
      <c r="HHL190" s="1"/>
      <c r="HHM190" s="5"/>
      <c r="HHN190" s="29"/>
      <c r="HHO190" s="37"/>
      <c r="HHP190" s="13"/>
      <c r="HHQ190" s="12"/>
      <c r="HHR190" s="12"/>
      <c r="HHS190" s="1"/>
      <c r="HHT190" s="5"/>
      <c r="HHU190" s="29"/>
      <c r="HHV190" s="37"/>
      <c r="HHW190" s="13"/>
      <c r="HHX190" s="12"/>
      <c r="HHY190" s="12"/>
      <c r="HHZ190" s="1"/>
      <c r="HIA190" s="5"/>
      <c r="HIB190" s="29"/>
      <c r="HIC190" s="37"/>
      <c r="HID190" s="13"/>
      <c r="HIE190" s="12"/>
      <c r="HIF190" s="12"/>
      <c r="HIG190" s="1"/>
      <c r="HIH190" s="5"/>
      <c r="HII190" s="29"/>
      <c r="HIJ190" s="37"/>
      <c r="HIK190" s="13"/>
      <c r="HIL190" s="12"/>
      <c r="HIM190" s="12"/>
      <c r="HIN190" s="1"/>
      <c r="HIO190" s="5"/>
      <c r="HIP190" s="29"/>
      <c r="HIQ190" s="37"/>
      <c r="HIR190" s="13"/>
      <c r="HIS190" s="12"/>
      <c r="HIT190" s="12"/>
      <c r="HIU190" s="1"/>
      <c r="HIV190" s="5"/>
      <c r="HIW190" s="29"/>
      <c r="HIX190" s="37"/>
      <c r="HIY190" s="13"/>
      <c r="HIZ190" s="12"/>
      <c r="HJA190" s="12"/>
      <c r="HJB190" s="1"/>
      <c r="HJC190" s="5"/>
      <c r="HJD190" s="29"/>
      <c r="HJE190" s="37"/>
      <c r="HJF190" s="13"/>
      <c r="HJG190" s="12"/>
      <c r="HJH190" s="12"/>
      <c r="HJI190" s="1"/>
      <c r="HJJ190" s="5"/>
      <c r="HJK190" s="29"/>
      <c r="HJL190" s="37"/>
      <c r="HJM190" s="13"/>
      <c r="HJN190" s="12"/>
      <c r="HJO190" s="12"/>
      <c r="HJP190" s="1"/>
      <c r="HJQ190" s="5"/>
      <c r="HJR190" s="29"/>
      <c r="HJS190" s="37"/>
      <c r="HJT190" s="13"/>
      <c r="HJU190" s="12"/>
      <c r="HJV190" s="12"/>
      <c r="HJW190" s="1"/>
      <c r="HJX190" s="5"/>
      <c r="HJY190" s="29"/>
      <c r="HJZ190" s="37"/>
      <c r="HKA190" s="13"/>
      <c r="HKB190" s="12"/>
      <c r="HKC190" s="12"/>
      <c r="HKD190" s="1"/>
      <c r="HKE190" s="5"/>
      <c r="HKF190" s="29"/>
      <c r="HKG190" s="37"/>
      <c r="HKH190" s="13"/>
      <c r="HKI190" s="12"/>
      <c r="HKJ190" s="12"/>
      <c r="HKK190" s="1"/>
      <c r="HKL190" s="5"/>
      <c r="HKM190" s="29"/>
      <c r="HKN190" s="37"/>
      <c r="HKO190" s="13"/>
      <c r="HKP190" s="12"/>
      <c r="HKQ190" s="12"/>
      <c r="HKR190" s="1"/>
      <c r="HKS190" s="5"/>
      <c r="HKT190" s="29"/>
      <c r="HKU190" s="37"/>
      <c r="HKV190" s="13"/>
      <c r="HKW190" s="12"/>
      <c r="HKX190" s="12"/>
      <c r="HKY190" s="1"/>
      <c r="HKZ190" s="5"/>
      <c r="HLA190" s="29"/>
      <c r="HLB190" s="37"/>
      <c r="HLC190" s="13"/>
      <c r="HLD190" s="12"/>
      <c r="HLE190" s="12"/>
      <c r="HLF190" s="1"/>
      <c r="HLG190" s="5"/>
      <c r="HLH190" s="29"/>
      <c r="HLI190" s="37"/>
      <c r="HLJ190" s="13"/>
      <c r="HLK190" s="12"/>
      <c r="HLL190" s="12"/>
      <c r="HLM190" s="1"/>
      <c r="HLN190" s="5"/>
      <c r="HLO190" s="29"/>
      <c r="HLP190" s="37"/>
      <c r="HLQ190" s="13"/>
      <c r="HLR190" s="12"/>
      <c r="HLS190" s="12"/>
      <c r="HLT190" s="1"/>
      <c r="HLU190" s="5"/>
      <c r="HLV190" s="29"/>
      <c r="HLW190" s="37"/>
      <c r="HLX190" s="13"/>
      <c r="HLY190" s="12"/>
      <c r="HLZ190" s="12"/>
      <c r="HMA190" s="1"/>
      <c r="HMB190" s="5"/>
      <c r="HMC190" s="29"/>
      <c r="HMD190" s="37"/>
      <c r="HME190" s="13"/>
      <c r="HMF190" s="12"/>
      <c r="HMG190" s="12"/>
      <c r="HMH190" s="1"/>
      <c r="HMI190" s="5"/>
      <c r="HMJ190" s="29"/>
      <c r="HMK190" s="37"/>
      <c r="HML190" s="13"/>
      <c r="HMM190" s="12"/>
      <c r="HMN190" s="12"/>
      <c r="HMO190" s="1"/>
      <c r="HMP190" s="5"/>
      <c r="HMQ190" s="29"/>
      <c r="HMR190" s="37"/>
      <c r="HMS190" s="13"/>
      <c r="HMT190" s="12"/>
      <c r="HMU190" s="12"/>
      <c r="HMV190" s="1"/>
      <c r="HMW190" s="5"/>
      <c r="HMX190" s="29"/>
      <c r="HMY190" s="37"/>
      <c r="HMZ190" s="13"/>
      <c r="HNA190" s="12"/>
      <c r="HNB190" s="12"/>
      <c r="HNC190" s="1"/>
      <c r="HND190" s="5"/>
      <c r="HNE190" s="29"/>
      <c r="HNF190" s="37"/>
      <c r="HNG190" s="13"/>
      <c r="HNH190" s="12"/>
      <c r="HNI190" s="12"/>
      <c r="HNJ190" s="1"/>
      <c r="HNK190" s="5"/>
      <c r="HNL190" s="29"/>
      <c r="HNM190" s="37"/>
      <c r="HNN190" s="13"/>
      <c r="HNO190" s="12"/>
      <c r="HNP190" s="12"/>
      <c r="HNQ190" s="1"/>
      <c r="HNR190" s="5"/>
      <c r="HNS190" s="29"/>
      <c r="HNT190" s="37"/>
      <c r="HNU190" s="13"/>
      <c r="HNV190" s="12"/>
      <c r="HNW190" s="12"/>
      <c r="HNX190" s="1"/>
      <c r="HNY190" s="5"/>
      <c r="HNZ190" s="29"/>
      <c r="HOA190" s="37"/>
      <c r="HOB190" s="13"/>
      <c r="HOC190" s="12"/>
      <c r="HOD190" s="12"/>
      <c r="HOE190" s="1"/>
      <c r="HOF190" s="5"/>
      <c r="HOG190" s="29"/>
      <c r="HOH190" s="37"/>
      <c r="HOI190" s="13"/>
      <c r="HOJ190" s="12"/>
      <c r="HOK190" s="12"/>
      <c r="HOL190" s="1"/>
      <c r="HOM190" s="5"/>
      <c r="HON190" s="29"/>
      <c r="HOO190" s="37"/>
      <c r="HOP190" s="13"/>
      <c r="HOQ190" s="12"/>
      <c r="HOR190" s="12"/>
      <c r="HOS190" s="1"/>
      <c r="HOT190" s="5"/>
      <c r="HOU190" s="29"/>
      <c r="HOV190" s="37"/>
      <c r="HOW190" s="13"/>
      <c r="HOX190" s="12"/>
      <c r="HOY190" s="12"/>
      <c r="HOZ190" s="1"/>
      <c r="HPA190" s="5"/>
      <c r="HPB190" s="29"/>
      <c r="HPC190" s="37"/>
      <c r="HPD190" s="13"/>
      <c r="HPE190" s="12"/>
      <c r="HPF190" s="12"/>
      <c r="HPG190" s="1"/>
      <c r="HPH190" s="5"/>
      <c r="HPI190" s="29"/>
      <c r="HPJ190" s="37"/>
      <c r="HPK190" s="13"/>
      <c r="HPL190" s="12"/>
      <c r="HPM190" s="12"/>
      <c r="HPN190" s="1"/>
      <c r="HPO190" s="5"/>
      <c r="HPP190" s="29"/>
      <c r="HPQ190" s="37"/>
      <c r="HPR190" s="13"/>
      <c r="HPS190" s="12"/>
      <c r="HPT190" s="12"/>
      <c r="HPU190" s="1"/>
      <c r="HPV190" s="5"/>
      <c r="HPW190" s="29"/>
      <c r="HPX190" s="37"/>
      <c r="HPY190" s="13"/>
      <c r="HPZ190" s="12"/>
      <c r="HQA190" s="12"/>
      <c r="HQB190" s="1"/>
      <c r="HQC190" s="5"/>
      <c r="HQD190" s="29"/>
      <c r="HQE190" s="37"/>
      <c r="HQF190" s="13"/>
      <c r="HQG190" s="12"/>
      <c r="HQH190" s="12"/>
      <c r="HQI190" s="1"/>
      <c r="HQJ190" s="5"/>
      <c r="HQK190" s="29"/>
      <c r="HQL190" s="37"/>
      <c r="HQM190" s="13"/>
      <c r="HQN190" s="12"/>
      <c r="HQO190" s="12"/>
      <c r="HQP190" s="1"/>
      <c r="HQQ190" s="5"/>
      <c r="HQR190" s="29"/>
      <c r="HQS190" s="37"/>
      <c r="HQT190" s="13"/>
      <c r="HQU190" s="12"/>
      <c r="HQV190" s="12"/>
      <c r="HQW190" s="1"/>
      <c r="HQX190" s="5"/>
      <c r="HQY190" s="29"/>
      <c r="HQZ190" s="37"/>
      <c r="HRA190" s="13"/>
      <c r="HRB190" s="12"/>
      <c r="HRC190" s="12"/>
      <c r="HRD190" s="1"/>
      <c r="HRE190" s="5"/>
      <c r="HRF190" s="29"/>
      <c r="HRG190" s="37"/>
      <c r="HRH190" s="13"/>
      <c r="HRI190" s="12"/>
      <c r="HRJ190" s="12"/>
      <c r="HRK190" s="1"/>
      <c r="HRL190" s="5"/>
      <c r="HRM190" s="29"/>
      <c r="HRN190" s="37"/>
      <c r="HRO190" s="13"/>
      <c r="HRP190" s="12"/>
      <c r="HRQ190" s="12"/>
      <c r="HRR190" s="1"/>
      <c r="HRS190" s="5"/>
      <c r="HRT190" s="29"/>
      <c r="HRU190" s="37"/>
      <c r="HRV190" s="13"/>
      <c r="HRW190" s="12"/>
      <c r="HRX190" s="12"/>
      <c r="HRY190" s="1"/>
      <c r="HRZ190" s="5"/>
      <c r="HSA190" s="29"/>
      <c r="HSB190" s="37"/>
      <c r="HSC190" s="13"/>
      <c r="HSD190" s="12"/>
      <c r="HSE190" s="12"/>
      <c r="HSF190" s="1"/>
      <c r="HSG190" s="5"/>
      <c r="HSH190" s="29"/>
      <c r="HSI190" s="37"/>
      <c r="HSJ190" s="13"/>
      <c r="HSK190" s="12"/>
      <c r="HSL190" s="12"/>
      <c r="HSM190" s="1"/>
      <c r="HSN190" s="5"/>
      <c r="HSO190" s="29"/>
      <c r="HSP190" s="37"/>
      <c r="HSQ190" s="13"/>
      <c r="HSR190" s="12"/>
      <c r="HSS190" s="12"/>
      <c r="HST190" s="1"/>
      <c r="HSU190" s="5"/>
      <c r="HSV190" s="29"/>
      <c r="HSW190" s="37"/>
      <c r="HSX190" s="13"/>
      <c r="HSY190" s="12"/>
      <c r="HSZ190" s="12"/>
      <c r="HTA190" s="1"/>
      <c r="HTB190" s="5"/>
      <c r="HTC190" s="29"/>
      <c r="HTD190" s="37"/>
      <c r="HTE190" s="13"/>
      <c r="HTF190" s="12"/>
      <c r="HTG190" s="12"/>
      <c r="HTH190" s="1"/>
      <c r="HTI190" s="5"/>
      <c r="HTJ190" s="29"/>
      <c r="HTK190" s="37"/>
      <c r="HTL190" s="13"/>
      <c r="HTM190" s="12"/>
      <c r="HTN190" s="12"/>
      <c r="HTO190" s="1"/>
      <c r="HTP190" s="5"/>
      <c r="HTQ190" s="29"/>
      <c r="HTR190" s="37"/>
      <c r="HTS190" s="13"/>
      <c r="HTT190" s="12"/>
      <c r="HTU190" s="12"/>
      <c r="HTV190" s="1"/>
      <c r="HTW190" s="5"/>
      <c r="HTX190" s="29"/>
      <c r="HTY190" s="37"/>
      <c r="HTZ190" s="13"/>
      <c r="HUA190" s="12"/>
      <c r="HUB190" s="12"/>
      <c r="HUC190" s="1"/>
      <c r="HUD190" s="5"/>
      <c r="HUE190" s="29"/>
      <c r="HUF190" s="37"/>
      <c r="HUG190" s="13"/>
      <c r="HUH190" s="12"/>
      <c r="HUI190" s="12"/>
      <c r="HUJ190" s="1"/>
      <c r="HUK190" s="5"/>
      <c r="HUL190" s="29"/>
      <c r="HUM190" s="37"/>
      <c r="HUN190" s="13"/>
      <c r="HUO190" s="12"/>
      <c r="HUP190" s="12"/>
      <c r="HUQ190" s="1"/>
      <c r="HUR190" s="5"/>
      <c r="HUS190" s="29"/>
      <c r="HUT190" s="37"/>
      <c r="HUU190" s="13"/>
      <c r="HUV190" s="12"/>
      <c r="HUW190" s="12"/>
      <c r="HUX190" s="1"/>
      <c r="HUY190" s="5"/>
      <c r="HUZ190" s="29"/>
      <c r="HVA190" s="37"/>
      <c r="HVB190" s="13"/>
      <c r="HVC190" s="12"/>
      <c r="HVD190" s="12"/>
      <c r="HVE190" s="1"/>
      <c r="HVF190" s="5"/>
      <c r="HVG190" s="29"/>
      <c r="HVH190" s="37"/>
      <c r="HVI190" s="13"/>
      <c r="HVJ190" s="12"/>
      <c r="HVK190" s="12"/>
      <c r="HVL190" s="1"/>
      <c r="HVM190" s="5"/>
      <c r="HVN190" s="29"/>
      <c r="HVO190" s="37"/>
      <c r="HVP190" s="13"/>
      <c r="HVQ190" s="12"/>
      <c r="HVR190" s="12"/>
      <c r="HVS190" s="1"/>
      <c r="HVT190" s="5"/>
      <c r="HVU190" s="29"/>
      <c r="HVV190" s="37"/>
      <c r="HVW190" s="13"/>
      <c r="HVX190" s="12"/>
      <c r="HVY190" s="12"/>
      <c r="HVZ190" s="1"/>
      <c r="HWA190" s="5"/>
      <c r="HWB190" s="29"/>
      <c r="HWC190" s="37"/>
      <c r="HWD190" s="13"/>
      <c r="HWE190" s="12"/>
      <c r="HWF190" s="12"/>
      <c r="HWG190" s="1"/>
      <c r="HWH190" s="5"/>
      <c r="HWI190" s="29"/>
      <c r="HWJ190" s="37"/>
      <c r="HWK190" s="13"/>
      <c r="HWL190" s="12"/>
      <c r="HWM190" s="12"/>
      <c r="HWN190" s="1"/>
      <c r="HWO190" s="5"/>
      <c r="HWP190" s="29"/>
      <c r="HWQ190" s="37"/>
      <c r="HWR190" s="13"/>
      <c r="HWS190" s="12"/>
      <c r="HWT190" s="12"/>
      <c r="HWU190" s="1"/>
      <c r="HWV190" s="5"/>
      <c r="HWW190" s="29"/>
      <c r="HWX190" s="37"/>
      <c r="HWY190" s="13"/>
      <c r="HWZ190" s="12"/>
      <c r="HXA190" s="12"/>
      <c r="HXB190" s="1"/>
      <c r="HXC190" s="5"/>
      <c r="HXD190" s="29"/>
      <c r="HXE190" s="37"/>
      <c r="HXF190" s="13"/>
      <c r="HXG190" s="12"/>
      <c r="HXH190" s="12"/>
      <c r="HXI190" s="1"/>
      <c r="HXJ190" s="5"/>
      <c r="HXK190" s="29"/>
      <c r="HXL190" s="37"/>
      <c r="HXM190" s="13"/>
      <c r="HXN190" s="12"/>
      <c r="HXO190" s="12"/>
      <c r="HXP190" s="1"/>
      <c r="HXQ190" s="5"/>
      <c r="HXR190" s="29"/>
      <c r="HXS190" s="37"/>
      <c r="HXT190" s="13"/>
      <c r="HXU190" s="12"/>
      <c r="HXV190" s="12"/>
      <c r="HXW190" s="1"/>
      <c r="HXX190" s="5"/>
      <c r="HXY190" s="29"/>
      <c r="HXZ190" s="37"/>
      <c r="HYA190" s="13"/>
      <c r="HYB190" s="12"/>
      <c r="HYC190" s="12"/>
      <c r="HYD190" s="1"/>
      <c r="HYE190" s="5"/>
      <c r="HYF190" s="29"/>
      <c r="HYG190" s="37"/>
      <c r="HYH190" s="13"/>
      <c r="HYI190" s="12"/>
      <c r="HYJ190" s="12"/>
      <c r="HYK190" s="1"/>
      <c r="HYL190" s="5"/>
      <c r="HYM190" s="29"/>
      <c r="HYN190" s="37"/>
      <c r="HYO190" s="13"/>
      <c r="HYP190" s="12"/>
      <c r="HYQ190" s="12"/>
      <c r="HYR190" s="1"/>
      <c r="HYS190" s="5"/>
      <c r="HYT190" s="29"/>
      <c r="HYU190" s="37"/>
      <c r="HYV190" s="13"/>
      <c r="HYW190" s="12"/>
      <c r="HYX190" s="12"/>
      <c r="HYY190" s="1"/>
      <c r="HYZ190" s="5"/>
      <c r="HZA190" s="29"/>
      <c r="HZB190" s="37"/>
      <c r="HZC190" s="13"/>
      <c r="HZD190" s="12"/>
      <c r="HZE190" s="12"/>
      <c r="HZF190" s="1"/>
      <c r="HZG190" s="5"/>
      <c r="HZH190" s="29"/>
      <c r="HZI190" s="37"/>
      <c r="HZJ190" s="13"/>
      <c r="HZK190" s="12"/>
      <c r="HZL190" s="12"/>
      <c r="HZM190" s="1"/>
      <c r="HZN190" s="5"/>
      <c r="HZO190" s="29"/>
      <c r="HZP190" s="37"/>
      <c r="HZQ190" s="13"/>
      <c r="HZR190" s="12"/>
      <c r="HZS190" s="12"/>
      <c r="HZT190" s="1"/>
      <c r="HZU190" s="5"/>
      <c r="HZV190" s="29"/>
      <c r="HZW190" s="37"/>
      <c r="HZX190" s="13"/>
      <c r="HZY190" s="12"/>
      <c r="HZZ190" s="12"/>
      <c r="IAA190" s="1"/>
      <c r="IAB190" s="5"/>
      <c r="IAC190" s="29"/>
      <c r="IAD190" s="37"/>
      <c r="IAE190" s="13"/>
      <c r="IAF190" s="12"/>
      <c r="IAG190" s="12"/>
      <c r="IAH190" s="1"/>
      <c r="IAI190" s="5"/>
      <c r="IAJ190" s="29"/>
      <c r="IAK190" s="37"/>
      <c r="IAL190" s="13"/>
      <c r="IAM190" s="12"/>
      <c r="IAN190" s="12"/>
      <c r="IAO190" s="1"/>
      <c r="IAP190" s="5"/>
      <c r="IAQ190" s="29"/>
      <c r="IAR190" s="37"/>
      <c r="IAS190" s="13"/>
      <c r="IAT190" s="12"/>
      <c r="IAU190" s="12"/>
      <c r="IAV190" s="1"/>
      <c r="IAW190" s="5"/>
      <c r="IAX190" s="29"/>
      <c r="IAY190" s="37"/>
      <c r="IAZ190" s="13"/>
      <c r="IBA190" s="12"/>
      <c r="IBB190" s="12"/>
      <c r="IBC190" s="1"/>
      <c r="IBD190" s="5"/>
      <c r="IBE190" s="29"/>
      <c r="IBF190" s="37"/>
      <c r="IBG190" s="13"/>
      <c r="IBH190" s="12"/>
      <c r="IBI190" s="12"/>
      <c r="IBJ190" s="1"/>
      <c r="IBK190" s="5"/>
      <c r="IBL190" s="29"/>
      <c r="IBM190" s="37"/>
      <c r="IBN190" s="13"/>
      <c r="IBO190" s="12"/>
      <c r="IBP190" s="12"/>
      <c r="IBQ190" s="1"/>
      <c r="IBR190" s="5"/>
      <c r="IBS190" s="29"/>
      <c r="IBT190" s="37"/>
      <c r="IBU190" s="13"/>
      <c r="IBV190" s="12"/>
      <c r="IBW190" s="12"/>
      <c r="IBX190" s="1"/>
      <c r="IBY190" s="5"/>
      <c r="IBZ190" s="29"/>
      <c r="ICA190" s="37"/>
      <c r="ICB190" s="13"/>
      <c r="ICC190" s="12"/>
      <c r="ICD190" s="12"/>
      <c r="ICE190" s="1"/>
      <c r="ICF190" s="5"/>
      <c r="ICG190" s="29"/>
      <c r="ICH190" s="37"/>
      <c r="ICI190" s="13"/>
      <c r="ICJ190" s="12"/>
      <c r="ICK190" s="12"/>
      <c r="ICL190" s="1"/>
      <c r="ICM190" s="5"/>
      <c r="ICN190" s="29"/>
      <c r="ICO190" s="37"/>
      <c r="ICP190" s="13"/>
      <c r="ICQ190" s="12"/>
      <c r="ICR190" s="12"/>
      <c r="ICS190" s="1"/>
      <c r="ICT190" s="5"/>
      <c r="ICU190" s="29"/>
      <c r="ICV190" s="37"/>
      <c r="ICW190" s="13"/>
      <c r="ICX190" s="12"/>
      <c r="ICY190" s="12"/>
      <c r="ICZ190" s="1"/>
      <c r="IDA190" s="5"/>
      <c r="IDB190" s="29"/>
      <c r="IDC190" s="37"/>
      <c r="IDD190" s="13"/>
      <c r="IDE190" s="12"/>
      <c r="IDF190" s="12"/>
      <c r="IDG190" s="1"/>
      <c r="IDH190" s="5"/>
      <c r="IDI190" s="29"/>
      <c r="IDJ190" s="37"/>
      <c r="IDK190" s="13"/>
      <c r="IDL190" s="12"/>
      <c r="IDM190" s="12"/>
      <c r="IDN190" s="1"/>
      <c r="IDO190" s="5"/>
      <c r="IDP190" s="29"/>
      <c r="IDQ190" s="37"/>
      <c r="IDR190" s="13"/>
      <c r="IDS190" s="12"/>
      <c r="IDT190" s="12"/>
      <c r="IDU190" s="1"/>
      <c r="IDV190" s="5"/>
      <c r="IDW190" s="29"/>
      <c r="IDX190" s="37"/>
      <c r="IDY190" s="13"/>
      <c r="IDZ190" s="12"/>
      <c r="IEA190" s="12"/>
      <c r="IEB190" s="1"/>
      <c r="IEC190" s="5"/>
      <c r="IED190" s="29"/>
      <c r="IEE190" s="37"/>
      <c r="IEF190" s="13"/>
      <c r="IEG190" s="12"/>
      <c r="IEH190" s="12"/>
      <c r="IEI190" s="1"/>
      <c r="IEJ190" s="5"/>
      <c r="IEK190" s="29"/>
      <c r="IEL190" s="37"/>
      <c r="IEM190" s="13"/>
      <c r="IEN190" s="12"/>
      <c r="IEO190" s="12"/>
      <c r="IEP190" s="1"/>
      <c r="IEQ190" s="5"/>
      <c r="IER190" s="29"/>
      <c r="IES190" s="37"/>
      <c r="IET190" s="13"/>
      <c r="IEU190" s="12"/>
      <c r="IEV190" s="12"/>
      <c r="IEW190" s="1"/>
      <c r="IEX190" s="5"/>
      <c r="IEY190" s="29"/>
      <c r="IEZ190" s="37"/>
      <c r="IFA190" s="13"/>
      <c r="IFB190" s="12"/>
      <c r="IFC190" s="12"/>
      <c r="IFD190" s="1"/>
      <c r="IFE190" s="5"/>
      <c r="IFF190" s="29"/>
      <c r="IFG190" s="37"/>
      <c r="IFH190" s="13"/>
      <c r="IFI190" s="12"/>
      <c r="IFJ190" s="12"/>
      <c r="IFK190" s="1"/>
      <c r="IFL190" s="5"/>
      <c r="IFM190" s="29"/>
      <c r="IFN190" s="37"/>
      <c r="IFO190" s="13"/>
      <c r="IFP190" s="12"/>
      <c r="IFQ190" s="12"/>
      <c r="IFR190" s="1"/>
      <c r="IFS190" s="5"/>
      <c r="IFT190" s="29"/>
      <c r="IFU190" s="37"/>
      <c r="IFV190" s="13"/>
      <c r="IFW190" s="12"/>
      <c r="IFX190" s="12"/>
      <c r="IFY190" s="1"/>
      <c r="IFZ190" s="5"/>
      <c r="IGA190" s="29"/>
      <c r="IGB190" s="37"/>
      <c r="IGC190" s="13"/>
      <c r="IGD190" s="12"/>
      <c r="IGE190" s="12"/>
      <c r="IGF190" s="1"/>
      <c r="IGG190" s="5"/>
      <c r="IGH190" s="29"/>
      <c r="IGI190" s="37"/>
      <c r="IGJ190" s="13"/>
      <c r="IGK190" s="12"/>
      <c r="IGL190" s="12"/>
      <c r="IGM190" s="1"/>
      <c r="IGN190" s="5"/>
      <c r="IGO190" s="29"/>
      <c r="IGP190" s="37"/>
      <c r="IGQ190" s="13"/>
      <c r="IGR190" s="12"/>
      <c r="IGS190" s="12"/>
      <c r="IGT190" s="1"/>
      <c r="IGU190" s="5"/>
      <c r="IGV190" s="29"/>
      <c r="IGW190" s="37"/>
      <c r="IGX190" s="13"/>
      <c r="IGY190" s="12"/>
      <c r="IGZ190" s="12"/>
      <c r="IHA190" s="1"/>
      <c r="IHB190" s="5"/>
      <c r="IHC190" s="29"/>
      <c r="IHD190" s="37"/>
      <c r="IHE190" s="13"/>
      <c r="IHF190" s="12"/>
      <c r="IHG190" s="12"/>
      <c r="IHH190" s="1"/>
      <c r="IHI190" s="5"/>
      <c r="IHJ190" s="29"/>
      <c r="IHK190" s="37"/>
      <c r="IHL190" s="13"/>
      <c r="IHM190" s="12"/>
      <c r="IHN190" s="12"/>
      <c r="IHO190" s="1"/>
      <c r="IHP190" s="5"/>
      <c r="IHQ190" s="29"/>
      <c r="IHR190" s="37"/>
      <c r="IHS190" s="13"/>
      <c r="IHT190" s="12"/>
      <c r="IHU190" s="12"/>
      <c r="IHV190" s="1"/>
      <c r="IHW190" s="5"/>
      <c r="IHX190" s="29"/>
      <c r="IHY190" s="37"/>
      <c r="IHZ190" s="13"/>
      <c r="IIA190" s="12"/>
      <c r="IIB190" s="12"/>
      <c r="IIC190" s="1"/>
      <c r="IID190" s="5"/>
      <c r="IIE190" s="29"/>
      <c r="IIF190" s="37"/>
      <c r="IIG190" s="13"/>
      <c r="IIH190" s="12"/>
      <c r="III190" s="12"/>
      <c r="IIJ190" s="1"/>
      <c r="IIK190" s="5"/>
      <c r="IIL190" s="29"/>
      <c r="IIM190" s="37"/>
      <c r="IIN190" s="13"/>
      <c r="IIO190" s="12"/>
      <c r="IIP190" s="12"/>
      <c r="IIQ190" s="1"/>
      <c r="IIR190" s="5"/>
      <c r="IIS190" s="29"/>
      <c r="IIT190" s="37"/>
      <c r="IIU190" s="13"/>
      <c r="IIV190" s="12"/>
      <c r="IIW190" s="12"/>
      <c r="IIX190" s="1"/>
      <c r="IIY190" s="5"/>
      <c r="IIZ190" s="29"/>
      <c r="IJA190" s="37"/>
      <c r="IJB190" s="13"/>
      <c r="IJC190" s="12"/>
      <c r="IJD190" s="12"/>
      <c r="IJE190" s="1"/>
      <c r="IJF190" s="5"/>
      <c r="IJG190" s="29"/>
      <c r="IJH190" s="37"/>
      <c r="IJI190" s="13"/>
      <c r="IJJ190" s="12"/>
      <c r="IJK190" s="12"/>
      <c r="IJL190" s="1"/>
      <c r="IJM190" s="5"/>
      <c r="IJN190" s="29"/>
      <c r="IJO190" s="37"/>
      <c r="IJP190" s="13"/>
      <c r="IJQ190" s="12"/>
      <c r="IJR190" s="12"/>
      <c r="IJS190" s="1"/>
      <c r="IJT190" s="5"/>
      <c r="IJU190" s="29"/>
      <c r="IJV190" s="37"/>
      <c r="IJW190" s="13"/>
      <c r="IJX190" s="12"/>
      <c r="IJY190" s="12"/>
      <c r="IJZ190" s="1"/>
      <c r="IKA190" s="5"/>
      <c r="IKB190" s="29"/>
      <c r="IKC190" s="37"/>
      <c r="IKD190" s="13"/>
      <c r="IKE190" s="12"/>
      <c r="IKF190" s="12"/>
      <c r="IKG190" s="1"/>
      <c r="IKH190" s="5"/>
      <c r="IKI190" s="29"/>
      <c r="IKJ190" s="37"/>
      <c r="IKK190" s="13"/>
      <c r="IKL190" s="12"/>
      <c r="IKM190" s="12"/>
      <c r="IKN190" s="1"/>
      <c r="IKO190" s="5"/>
      <c r="IKP190" s="29"/>
      <c r="IKQ190" s="37"/>
      <c r="IKR190" s="13"/>
      <c r="IKS190" s="12"/>
      <c r="IKT190" s="12"/>
      <c r="IKU190" s="1"/>
      <c r="IKV190" s="5"/>
      <c r="IKW190" s="29"/>
      <c r="IKX190" s="37"/>
      <c r="IKY190" s="13"/>
      <c r="IKZ190" s="12"/>
      <c r="ILA190" s="12"/>
      <c r="ILB190" s="1"/>
      <c r="ILC190" s="5"/>
      <c r="ILD190" s="29"/>
      <c r="ILE190" s="37"/>
      <c r="ILF190" s="13"/>
      <c r="ILG190" s="12"/>
      <c r="ILH190" s="12"/>
      <c r="ILI190" s="1"/>
      <c r="ILJ190" s="5"/>
      <c r="ILK190" s="29"/>
      <c r="ILL190" s="37"/>
      <c r="ILM190" s="13"/>
      <c r="ILN190" s="12"/>
      <c r="ILO190" s="12"/>
      <c r="ILP190" s="1"/>
      <c r="ILQ190" s="5"/>
      <c r="ILR190" s="29"/>
      <c r="ILS190" s="37"/>
      <c r="ILT190" s="13"/>
      <c r="ILU190" s="12"/>
      <c r="ILV190" s="12"/>
      <c r="ILW190" s="1"/>
      <c r="ILX190" s="5"/>
      <c r="ILY190" s="29"/>
      <c r="ILZ190" s="37"/>
      <c r="IMA190" s="13"/>
      <c r="IMB190" s="12"/>
      <c r="IMC190" s="12"/>
      <c r="IMD190" s="1"/>
      <c r="IME190" s="5"/>
      <c r="IMF190" s="29"/>
      <c r="IMG190" s="37"/>
      <c r="IMH190" s="13"/>
      <c r="IMI190" s="12"/>
      <c r="IMJ190" s="12"/>
      <c r="IMK190" s="1"/>
      <c r="IML190" s="5"/>
      <c r="IMM190" s="29"/>
      <c r="IMN190" s="37"/>
      <c r="IMO190" s="13"/>
      <c r="IMP190" s="12"/>
      <c r="IMQ190" s="12"/>
      <c r="IMR190" s="1"/>
      <c r="IMS190" s="5"/>
      <c r="IMT190" s="29"/>
      <c r="IMU190" s="37"/>
      <c r="IMV190" s="13"/>
      <c r="IMW190" s="12"/>
      <c r="IMX190" s="12"/>
      <c r="IMY190" s="1"/>
      <c r="IMZ190" s="5"/>
      <c r="INA190" s="29"/>
      <c r="INB190" s="37"/>
      <c r="INC190" s="13"/>
      <c r="IND190" s="12"/>
      <c r="INE190" s="12"/>
      <c r="INF190" s="1"/>
      <c r="ING190" s="5"/>
      <c r="INH190" s="29"/>
      <c r="INI190" s="37"/>
      <c r="INJ190" s="13"/>
      <c r="INK190" s="12"/>
      <c r="INL190" s="12"/>
      <c r="INM190" s="1"/>
      <c r="INN190" s="5"/>
      <c r="INO190" s="29"/>
      <c r="INP190" s="37"/>
      <c r="INQ190" s="13"/>
      <c r="INR190" s="12"/>
      <c r="INS190" s="12"/>
      <c r="INT190" s="1"/>
      <c r="INU190" s="5"/>
      <c r="INV190" s="29"/>
      <c r="INW190" s="37"/>
      <c r="INX190" s="13"/>
      <c r="INY190" s="12"/>
      <c r="INZ190" s="12"/>
      <c r="IOA190" s="1"/>
      <c r="IOB190" s="5"/>
      <c r="IOC190" s="29"/>
      <c r="IOD190" s="37"/>
      <c r="IOE190" s="13"/>
      <c r="IOF190" s="12"/>
      <c r="IOG190" s="12"/>
      <c r="IOH190" s="1"/>
      <c r="IOI190" s="5"/>
      <c r="IOJ190" s="29"/>
      <c r="IOK190" s="37"/>
      <c r="IOL190" s="13"/>
      <c r="IOM190" s="12"/>
      <c r="ION190" s="12"/>
      <c r="IOO190" s="1"/>
      <c r="IOP190" s="5"/>
      <c r="IOQ190" s="29"/>
      <c r="IOR190" s="37"/>
      <c r="IOS190" s="13"/>
      <c r="IOT190" s="12"/>
      <c r="IOU190" s="12"/>
      <c r="IOV190" s="1"/>
      <c r="IOW190" s="5"/>
      <c r="IOX190" s="29"/>
      <c r="IOY190" s="37"/>
      <c r="IOZ190" s="13"/>
      <c r="IPA190" s="12"/>
      <c r="IPB190" s="12"/>
      <c r="IPC190" s="1"/>
      <c r="IPD190" s="5"/>
      <c r="IPE190" s="29"/>
      <c r="IPF190" s="37"/>
      <c r="IPG190" s="13"/>
      <c r="IPH190" s="12"/>
      <c r="IPI190" s="12"/>
      <c r="IPJ190" s="1"/>
      <c r="IPK190" s="5"/>
      <c r="IPL190" s="29"/>
      <c r="IPM190" s="37"/>
      <c r="IPN190" s="13"/>
      <c r="IPO190" s="12"/>
      <c r="IPP190" s="12"/>
      <c r="IPQ190" s="1"/>
      <c r="IPR190" s="5"/>
      <c r="IPS190" s="29"/>
      <c r="IPT190" s="37"/>
      <c r="IPU190" s="13"/>
      <c r="IPV190" s="12"/>
      <c r="IPW190" s="12"/>
      <c r="IPX190" s="1"/>
      <c r="IPY190" s="5"/>
      <c r="IPZ190" s="29"/>
      <c r="IQA190" s="37"/>
      <c r="IQB190" s="13"/>
      <c r="IQC190" s="12"/>
      <c r="IQD190" s="12"/>
      <c r="IQE190" s="1"/>
      <c r="IQF190" s="5"/>
      <c r="IQG190" s="29"/>
      <c r="IQH190" s="37"/>
      <c r="IQI190" s="13"/>
      <c r="IQJ190" s="12"/>
      <c r="IQK190" s="12"/>
      <c r="IQL190" s="1"/>
      <c r="IQM190" s="5"/>
      <c r="IQN190" s="29"/>
      <c r="IQO190" s="37"/>
      <c r="IQP190" s="13"/>
      <c r="IQQ190" s="12"/>
      <c r="IQR190" s="12"/>
      <c r="IQS190" s="1"/>
      <c r="IQT190" s="5"/>
      <c r="IQU190" s="29"/>
      <c r="IQV190" s="37"/>
      <c r="IQW190" s="13"/>
      <c r="IQX190" s="12"/>
      <c r="IQY190" s="12"/>
      <c r="IQZ190" s="1"/>
      <c r="IRA190" s="5"/>
      <c r="IRB190" s="29"/>
      <c r="IRC190" s="37"/>
      <c r="IRD190" s="13"/>
      <c r="IRE190" s="12"/>
      <c r="IRF190" s="12"/>
      <c r="IRG190" s="1"/>
      <c r="IRH190" s="5"/>
      <c r="IRI190" s="29"/>
      <c r="IRJ190" s="37"/>
      <c r="IRK190" s="13"/>
      <c r="IRL190" s="12"/>
      <c r="IRM190" s="12"/>
      <c r="IRN190" s="1"/>
      <c r="IRO190" s="5"/>
      <c r="IRP190" s="29"/>
      <c r="IRQ190" s="37"/>
      <c r="IRR190" s="13"/>
      <c r="IRS190" s="12"/>
      <c r="IRT190" s="12"/>
      <c r="IRU190" s="1"/>
      <c r="IRV190" s="5"/>
      <c r="IRW190" s="29"/>
      <c r="IRX190" s="37"/>
      <c r="IRY190" s="13"/>
      <c r="IRZ190" s="12"/>
      <c r="ISA190" s="12"/>
      <c r="ISB190" s="1"/>
      <c r="ISC190" s="5"/>
      <c r="ISD190" s="29"/>
      <c r="ISE190" s="37"/>
      <c r="ISF190" s="13"/>
      <c r="ISG190" s="12"/>
      <c r="ISH190" s="12"/>
      <c r="ISI190" s="1"/>
      <c r="ISJ190" s="5"/>
      <c r="ISK190" s="29"/>
      <c r="ISL190" s="37"/>
      <c r="ISM190" s="13"/>
      <c r="ISN190" s="12"/>
      <c r="ISO190" s="12"/>
      <c r="ISP190" s="1"/>
      <c r="ISQ190" s="5"/>
      <c r="ISR190" s="29"/>
      <c r="ISS190" s="37"/>
      <c r="IST190" s="13"/>
      <c r="ISU190" s="12"/>
      <c r="ISV190" s="12"/>
      <c r="ISW190" s="1"/>
      <c r="ISX190" s="5"/>
      <c r="ISY190" s="29"/>
      <c r="ISZ190" s="37"/>
      <c r="ITA190" s="13"/>
      <c r="ITB190" s="12"/>
      <c r="ITC190" s="12"/>
      <c r="ITD190" s="1"/>
      <c r="ITE190" s="5"/>
      <c r="ITF190" s="29"/>
      <c r="ITG190" s="37"/>
      <c r="ITH190" s="13"/>
      <c r="ITI190" s="12"/>
      <c r="ITJ190" s="12"/>
      <c r="ITK190" s="1"/>
      <c r="ITL190" s="5"/>
      <c r="ITM190" s="29"/>
      <c r="ITN190" s="37"/>
      <c r="ITO190" s="13"/>
      <c r="ITP190" s="12"/>
      <c r="ITQ190" s="12"/>
      <c r="ITR190" s="1"/>
      <c r="ITS190" s="5"/>
      <c r="ITT190" s="29"/>
      <c r="ITU190" s="37"/>
      <c r="ITV190" s="13"/>
      <c r="ITW190" s="12"/>
      <c r="ITX190" s="12"/>
      <c r="ITY190" s="1"/>
      <c r="ITZ190" s="5"/>
      <c r="IUA190" s="29"/>
      <c r="IUB190" s="37"/>
      <c r="IUC190" s="13"/>
      <c r="IUD190" s="12"/>
      <c r="IUE190" s="12"/>
      <c r="IUF190" s="1"/>
      <c r="IUG190" s="5"/>
      <c r="IUH190" s="29"/>
      <c r="IUI190" s="37"/>
      <c r="IUJ190" s="13"/>
      <c r="IUK190" s="12"/>
      <c r="IUL190" s="12"/>
      <c r="IUM190" s="1"/>
      <c r="IUN190" s="5"/>
      <c r="IUO190" s="29"/>
      <c r="IUP190" s="37"/>
      <c r="IUQ190" s="13"/>
      <c r="IUR190" s="12"/>
      <c r="IUS190" s="12"/>
      <c r="IUT190" s="1"/>
      <c r="IUU190" s="5"/>
      <c r="IUV190" s="29"/>
      <c r="IUW190" s="37"/>
      <c r="IUX190" s="13"/>
      <c r="IUY190" s="12"/>
      <c r="IUZ190" s="12"/>
      <c r="IVA190" s="1"/>
      <c r="IVB190" s="5"/>
      <c r="IVC190" s="29"/>
      <c r="IVD190" s="37"/>
      <c r="IVE190" s="13"/>
      <c r="IVF190" s="12"/>
      <c r="IVG190" s="12"/>
      <c r="IVH190" s="1"/>
      <c r="IVI190" s="5"/>
      <c r="IVJ190" s="29"/>
      <c r="IVK190" s="37"/>
      <c r="IVL190" s="13"/>
      <c r="IVM190" s="12"/>
      <c r="IVN190" s="12"/>
      <c r="IVO190" s="1"/>
      <c r="IVP190" s="5"/>
      <c r="IVQ190" s="29"/>
      <c r="IVR190" s="37"/>
      <c r="IVS190" s="13"/>
      <c r="IVT190" s="12"/>
      <c r="IVU190" s="12"/>
      <c r="IVV190" s="1"/>
      <c r="IVW190" s="5"/>
      <c r="IVX190" s="29"/>
      <c r="IVY190" s="37"/>
      <c r="IVZ190" s="13"/>
      <c r="IWA190" s="12"/>
      <c r="IWB190" s="12"/>
      <c r="IWC190" s="1"/>
      <c r="IWD190" s="5"/>
      <c r="IWE190" s="29"/>
      <c r="IWF190" s="37"/>
      <c r="IWG190" s="13"/>
      <c r="IWH190" s="12"/>
      <c r="IWI190" s="12"/>
      <c r="IWJ190" s="1"/>
      <c r="IWK190" s="5"/>
      <c r="IWL190" s="29"/>
      <c r="IWM190" s="37"/>
      <c r="IWN190" s="13"/>
      <c r="IWO190" s="12"/>
      <c r="IWP190" s="12"/>
      <c r="IWQ190" s="1"/>
      <c r="IWR190" s="5"/>
      <c r="IWS190" s="29"/>
      <c r="IWT190" s="37"/>
      <c r="IWU190" s="13"/>
      <c r="IWV190" s="12"/>
      <c r="IWW190" s="12"/>
      <c r="IWX190" s="1"/>
      <c r="IWY190" s="5"/>
      <c r="IWZ190" s="29"/>
      <c r="IXA190" s="37"/>
      <c r="IXB190" s="13"/>
      <c r="IXC190" s="12"/>
      <c r="IXD190" s="12"/>
      <c r="IXE190" s="1"/>
      <c r="IXF190" s="5"/>
      <c r="IXG190" s="29"/>
      <c r="IXH190" s="37"/>
      <c r="IXI190" s="13"/>
      <c r="IXJ190" s="12"/>
      <c r="IXK190" s="12"/>
      <c r="IXL190" s="1"/>
      <c r="IXM190" s="5"/>
      <c r="IXN190" s="29"/>
      <c r="IXO190" s="37"/>
      <c r="IXP190" s="13"/>
      <c r="IXQ190" s="12"/>
      <c r="IXR190" s="12"/>
      <c r="IXS190" s="1"/>
      <c r="IXT190" s="5"/>
      <c r="IXU190" s="29"/>
      <c r="IXV190" s="37"/>
      <c r="IXW190" s="13"/>
      <c r="IXX190" s="12"/>
      <c r="IXY190" s="12"/>
      <c r="IXZ190" s="1"/>
      <c r="IYA190" s="5"/>
      <c r="IYB190" s="29"/>
      <c r="IYC190" s="37"/>
      <c r="IYD190" s="13"/>
      <c r="IYE190" s="12"/>
      <c r="IYF190" s="12"/>
      <c r="IYG190" s="1"/>
      <c r="IYH190" s="5"/>
      <c r="IYI190" s="29"/>
      <c r="IYJ190" s="37"/>
      <c r="IYK190" s="13"/>
      <c r="IYL190" s="12"/>
      <c r="IYM190" s="12"/>
      <c r="IYN190" s="1"/>
      <c r="IYO190" s="5"/>
      <c r="IYP190" s="29"/>
      <c r="IYQ190" s="37"/>
      <c r="IYR190" s="13"/>
      <c r="IYS190" s="12"/>
      <c r="IYT190" s="12"/>
      <c r="IYU190" s="1"/>
      <c r="IYV190" s="5"/>
      <c r="IYW190" s="29"/>
      <c r="IYX190" s="37"/>
      <c r="IYY190" s="13"/>
      <c r="IYZ190" s="12"/>
      <c r="IZA190" s="12"/>
      <c r="IZB190" s="1"/>
      <c r="IZC190" s="5"/>
      <c r="IZD190" s="29"/>
      <c r="IZE190" s="37"/>
      <c r="IZF190" s="13"/>
      <c r="IZG190" s="12"/>
      <c r="IZH190" s="12"/>
      <c r="IZI190" s="1"/>
      <c r="IZJ190" s="5"/>
      <c r="IZK190" s="29"/>
      <c r="IZL190" s="37"/>
      <c r="IZM190" s="13"/>
      <c r="IZN190" s="12"/>
      <c r="IZO190" s="12"/>
      <c r="IZP190" s="1"/>
      <c r="IZQ190" s="5"/>
      <c r="IZR190" s="29"/>
      <c r="IZS190" s="37"/>
      <c r="IZT190" s="13"/>
      <c r="IZU190" s="12"/>
      <c r="IZV190" s="12"/>
      <c r="IZW190" s="1"/>
      <c r="IZX190" s="5"/>
      <c r="IZY190" s="29"/>
      <c r="IZZ190" s="37"/>
      <c r="JAA190" s="13"/>
      <c r="JAB190" s="12"/>
      <c r="JAC190" s="12"/>
      <c r="JAD190" s="1"/>
      <c r="JAE190" s="5"/>
      <c r="JAF190" s="29"/>
      <c r="JAG190" s="37"/>
      <c r="JAH190" s="13"/>
      <c r="JAI190" s="12"/>
      <c r="JAJ190" s="12"/>
      <c r="JAK190" s="1"/>
      <c r="JAL190" s="5"/>
      <c r="JAM190" s="29"/>
      <c r="JAN190" s="37"/>
      <c r="JAO190" s="13"/>
      <c r="JAP190" s="12"/>
      <c r="JAQ190" s="12"/>
      <c r="JAR190" s="1"/>
      <c r="JAS190" s="5"/>
      <c r="JAT190" s="29"/>
      <c r="JAU190" s="37"/>
      <c r="JAV190" s="13"/>
      <c r="JAW190" s="12"/>
      <c r="JAX190" s="12"/>
      <c r="JAY190" s="1"/>
      <c r="JAZ190" s="5"/>
      <c r="JBA190" s="29"/>
      <c r="JBB190" s="37"/>
      <c r="JBC190" s="13"/>
      <c r="JBD190" s="12"/>
      <c r="JBE190" s="12"/>
      <c r="JBF190" s="1"/>
      <c r="JBG190" s="5"/>
      <c r="JBH190" s="29"/>
      <c r="JBI190" s="37"/>
      <c r="JBJ190" s="13"/>
      <c r="JBK190" s="12"/>
      <c r="JBL190" s="12"/>
      <c r="JBM190" s="1"/>
      <c r="JBN190" s="5"/>
      <c r="JBO190" s="29"/>
      <c r="JBP190" s="37"/>
      <c r="JBQ190" s="13"/>
      <c r="JBR190" s="12"/>
      <c r="JBS190" s="12"/>
      <c r="JBT190" s="1"/>
      <c r="JBU190" s="5"/>
      <c r="JBV190" s="29"/>
      <c r="JBW190" s="37"/>
      <c r="JBX190" s="13"/>
      <c r="JBY190" s="12"/>
      <c r="JBZ190" s="12"/>
      <c r="JCA190" s="1"/>
      <c r="JCB190" s="5"/>
      <c r="JCC190" s="29"/>
      <c r="JCD190" s="37"/>
      <c r="JCE190" s="13"/>
      <c r="JCF190" s="12"/>
      <c r="JCG190" s="12"/>
      <c r="JCH190" s="1"/>
      <c r="JCI190" s="5"/>
      <c r="JCJ190" s="29"/>
      <c r="JCK190" s="37"/>
      <c r="JCL190" s="13"/>
      <c r="JCM190" s="12"/>
      <c r="JCN190" s="12"/>
      <c r="JCO190" s="1"/>
      <c r="JCP190" s="5"/>
      <c r="JCQ190" s="29"/>
      <c r="JCR190" s="37"/>
      <c r="JCS190" s="13"/>
      <c r="JCT190" s="12"/>
      <c r="JCU190" s="12"/>
      <c r="JCV190" s="1"/>
      <c r="JCW190" s="5"/>
      <c r="JCX190" s="29"/>
      <c r="JCY190" s="37"/>
      <c r="JCZ190" s="13"/>
      <c r="JDA190" s="12"/>
      <c r="JDB190" s="12"/>
      <c r="JDC190" s="1"/>
      <c r="JDD190" s="5"/>
      <c r="JDE190" s="29"/>
      <c r="JDF190" s="37"/>
      <c r="JDG190" s="13"/>
      <c r="JDH190" s="12"/>
      <c r="JDI190" s="12"/>
      <c r="JDJ190" s="1"/>
      <c r="JDK190" s="5"/>
      <c r="JDL190" s="29"/>
      <c r="JDM190" s="37"/>
      <c r="JDN190" s="13"/>
      <c r="JDO190" s="12"/>
      <c r="JDP190" s="12"/>
      <c r="JDQ190" s="1"/>
      <c r="JDR190" s="5"/>
      <c r="JDS190" s="29"/>
      <c r="JDT190" s="37"/>
      <c r="JDU190" s="13"/>
      <c r="JDV190" s="12"/>
      <c r="JDW190" s="12"/>
      <c r="JDX190" s="1"/>
      <c r="JDY190" s="5"/>
      <c r="JDZ190" s="29"/>
      <c r="JEA190" s="37"/>
      <c r="JEB190" s="13"/>
      <c r="JEC190" s="12"/>
      <c r="JED190" s="12"/>
      <c r="JEE190" s="1"/>
      <c r="JEF190" s="5"/>
      <c r="JEG190" s="29"/>
      <c r="JEH190" s="37"/>
      <c r="JEI190" s="13"/>
      <c r="JEJ190" s="12"/>
      <c r="JEK190" s="12"/>
      <c r="JEL190" s="1"/>
      <c r="JEM190" s="5"/>
      <c r="JEN190" s="29"/>
      <c r="JEO190" s="37"/>
      <c r="JEP190" s="13"/>
      <c r="JEQ190" s="12"/>
      <c r="JER190" s="12"/>
      <c r="JES190" s="1"/>
      <c r="JET190" s="5"/>
      <c r="JEU190" s="29"/>
      <c r="JEV190" s="37"/>
      <c r="JEW190" s="13"/>
      <c r="JEX190" s="12"/>
      <c r="JEY190" s="12"/>
      <c r="JEZ190" s="1"/>
      <c r="JFA190" s="5"/>
      <c r="JFB190" s="29"/>
      <c r="JFC190" s="37"/>
      <c r="JFD190" s="13"/>
      <c r="JFE190" s="12"/>
      <c r="JFF190" s="12"/>
      <c r="JFG190" s="1"/>
      <c r="JFH190" s="5"/>
      <c r="JFI190" s="29"/>
      <c r="JFJ190" s="37"/>
      <c r="JFK190" s="13"/>
      <c r="JFL190" s="12"/>
      <c r="JFM190" s="12"/>
      <c r="JFN190" s="1"/>
      <c r="JFO190" s="5"/>
      <c r="JFP190" s="29"/>
      <c r="JFQ190" s="37"/>
      <c r="JFR190" s="13"/>
      <c r="JFS190" s="12"/>
      <c r="JFT190" s="12"/>
      <c r="JFU190" s="1"/>
      <c r="JFV190" s="5"/>
      <c r="JFW190" s="29"/>
      <c r="JFX190" s="37"/>
      <c r="JFY190" s="13"/>
      <c r="JFZ190" s="12"/>
      <c r="JGA190" s="12"/>
      <c r="JGB190" s="1"/>
      <c r="JGC190" s="5"/>
      <c r="JGD190" s="29"/>
      <c r="JGE190" s="37"/>
      <c r="JGF190" s="13"/>
      <c r="JGG190" s="12"/>
      <c r="JGH190" s="12"/>
      <c r="JGI190" s="1"/>
      <c r="JGJ190" s="5"/>
      <c r="JGK190" s="29"/>
      <c r="JGL190" s="37"/>
      <c r="JGM190" s="13"/>
      <c r="JGN190" s="12"/>
      <c r="JGO190" s="12"/>
      <c r="JGP190" s="1"/>
      <c r="JGQ190" s="5"/>
      <c r="JGR190" s="29"/>
      <c r="JGS190" s="37"/>
      <c r="JGT190" s="13"/>
      <c r="JGU190" s="12"/>
      <c r="JGV190" s="12"/>
      <c r="JGW190" s="1"/>
      <c r="JGX190" s="5"/>
      <c r="JGY190" s="29"/>
      <c r="JGZ190" s="37"/>
      <c r="JHA190" s="13"/>
      <c r="JHB190" s="12"/>
      <c r="JHC190" s="12"/>
      <c r="JHD190" s="1"/>
      <c r="JHE190" s="5"/>
      <c r="JHF190" s="29"/>
      <c r="JHG190" s="37"/>
      <c r="JHH190" s="13"/>
      <c r="JHI190" s="12"/>
      <c r="JHJ190" s="12"/>
      <c r="JHK190" s="1"/>
      <c r="JHL190" s="5"/>
      <c r="JHM190" s="29"/>
      <c r="JHN190" s="37"/>
      <c r="JHO190" s="13"/>
      <c r="JHP190" s="12"/>
      <c r="JHQ190" s="12"/>
      <c r="JHR190" s="1"/>
      <c r="JHS190" s="5"/>
      <c r="JHT190" s="29"/>
      <c r="JHU190" s="37"/>
      <c r="JHV190" s="13"/>
      <c r="JHW190" s="12"/>
      <c r="JHX190" s="12"/>
      <c r="JHY190" s="1"/>
      <c r="JHZ190" s="5"/>
      <c r="JIA190" s="29"/>
      <c r="JIB190" s="37"/>
      <c r="JIC190" s="13"/>
      <c r="JID190" s="12"/>
      <c r="JIE190" s="12"/>
      <c r="JIF190" s="1"/>
      <c r="JIG190" s="5"/>
      <c r="JIH190" s="29"/>
      <c r="JII190" s="37"/>
      <c r="JIJ190" s="13"/>
      <c r="JIK190" s="12"/>
      <c r="JIL190" s="12"/>
      <c r="JIM190" s="1"/>
      <c r="JIN190" s="5"/>
      <c r="JIO190" s="29"/>
      <c r="JIP190" s="37"/>
      <c r="JIQ190" s="13"/>
      <c r="JIR190" s="12"/>
      <c r="JIS190" s="12"/>
      <c r="JIT190" s="1"/>
      <c r="JIU190" s="5"/>
      <c r="JIV190" s="29"/>
      <c r="JIW190" s="37"/>
      <c r="JIX190" s="13"/>
      <c r="JIY190" s="12"/>
      <c r="JIZ190" s="12"/>
      <c r="JJA190" s="1"/>
      <c r="JJB190" s="5"/>
      <c r="JJC190" s="29"/>
      <c r="JJD190" s="37"/>
      <c r="JJE190" s="13"/>
      <c r="JJF190" s="12"/>
      <c r="JJG190" s="12"/>
      <c r="JJH190" s="1"/>
      <c r="JJI190" s="5"/>
      <c r="JJJ190" s="29"/>
      <c r="JJK190" s="37"/>
      <c r="JJL190" s="13"/>
      <c r="JJM190" s="12"/>
      <c r="JJN190" s="12"/>
      <c r="JJO190" s="1"/>
      <c r="JJP190" s="5"/>
      <c r="JJQ190" s="29"/>
      <c r="JJR190" s="37"/>
      <c r="JJS190" s="13"/>
      <c r="JJT190" s="12"/>
      <c r="JJU190" s="12"/>
      <c r="JJV190" s="1"/>
      <c r="JJW190" s="5"/>
      <c r="JJX190" s="29"/>
      <c r="JJY190" s="37"/>
      <c r="JJZ190" s="13"/>
      <c r="JKA190" s="12"/>
      <c r="JKB190" s="12"/>
      <c r="JKC190" s="1"/>
      <c r="JKD190" s="5"/>
      <c r="JKE190" s="29"/>
      <c r="JKF190" s="37"/>
      <c r="JKG190" s="13"/>
      <c r="JKH190" s="12"/>
      <c r="JKI190" s="12"/>
      <c r="JKJ190" s="1"/>
      <c r="JKK190" s="5"/>
      <c r="JKL190" s="29"/>
      <c r="JKM190" s="37"/>
      <c r="JKN190" s="13"/>
      <c r="JKO190" s="12"/>
      <c r="JKP190" s="12"/>
      <c r="JKQ190" s="1"/>
      <c r="JKR190" s="5"/>
      <c r="JKS190" s="29"/>
      <c r="JKT190" s="37"/>
      <c r="JKU190" s="13"/>
      <c r="JKV190" s="12"/>
      <c r="JKW190" s="12"/>
      <c r="JKX190" s="1"/>
      <c r="JKY190" s="5"/>
      <c r="JKZ190" s="29"/>
      <c r="JLA190" s="37"/>
      <c r="JLB190" s="13"/>
      <c r="JLC190" s="12"/>
      <c r="JLD190" s="12"/>
      <c r="JLE190" s="1"/>
      <c r="JLF190" s="5"/>
      <c r="JLG190" s="29"/>
      <c r="JLH190" s="37"/>
      <c r="JLI190" s="13"/>
      <c r="JLJ190" s="12"/>
      <c r="JLK190" s="12"/>
      <c r="JLL190" s="1"/>
      <c r="JLM190" s="5"/>
      <c r="JLN190" s="29"/>
      <c r="JLO190" s="37"/>
      <c r="JLP190" s="13"/>
      <c r="JLQ190" s="12"/>
      <c r="JLR190" s="12"/>
      <c r="JLS190" s="1"/>
      <c r="JLT190" s="5"/>
      <c r="JLU190" s="29"/>
      <c r="JLV190" s="37"/>
      <c r="JLW190" s="13"/>
      <c r="JLX190" s="12"/>
      <c r="JLY190" s="12"/>
      <c r="JLZ190" s="1"/>
      <c r="JMA190" s="5"/>
      <c r="JMB190" s="29"/>
      <c r="JMC190" s="37"/>
      <c r="JMD190" s="13"/>
      <c r="JME190" s="12"/>
      <c r="JMF190" s="12"/>
      <c r="JMG190" s="1"/>
      <c r="JMH190" s="5"/>
      <c r="JMI190" s="29"/>
      <c r="JMJ190" s="37"/>
      <c r="JMK190" s="13"/>
      <c r="JML190" s="12"/>
      <c r="JMM190" s="12"/>
      <c r="JMN190" s="1"/>
      <c r="JMO190" s="5"/>
      <c r="JMP190" s="29"/>
      <c r="JMQ190" s="37"/>
      <c r="JMR190" s="13"/>
      <c r="JMS190" s="12"/>
      <c r="JMT190" s="12"/>
      <c r="JMU190" s="1"/>
      <c r="JMV190" s="5"/>
      <c r="JMW190" s="29"/>
      <c r="JMX190" s="37"/>
      <c r="JMY190" s="13"/>
      <c r="JMZ190" s="12"/>
      <c r="JNA190" s="12"/>
      <c r="JNB190" s="1"/>
      <c r="JNC190" s="5"/>
      <c r="JND190" s="29"/>
      <c r="JNE190" s="37"/>
      <c r="JNF190" s="13"/>
      <c r="JNG190" s="12"/>
      <c r="JNH190" s="12"/>
      <c r="JNI190" s="1"/>
      <c r="JNJ190" s="5"/>
      <c r="JNK190" s="29"/>
      <c r="JNL190" s="37"/>
      <c r="JNM190" s="13"/>
      <c r="JNN190" s="12"/>
      <c r="JNO190" s="12"/>
      <c r="JNP190" s="1"/>
      <c r="JNQ190" s="5"/>
      <c r="JNR190" s="29"/>
      <c r="JNS190" s="37"/>
      <c r="JNT190" s="13"/>
      <c r="JNU190" s="12"/>
      <c r="JNV190" s="12"/>
      <c r="JNW190" s="1"/>
      <c r="JNX190" s="5"/>
      <c r="JNY190" s="29"/>
      <c r="JNZ190" s="37"/>
      <c r="JOA190" s="13"/>
      <c r="JOB190" s="12"/>
      <c r="JOC190" s="12"/>
      <c r="JOD190" s="1"/>
      <c r="JOE190" s="5"/>
      <c r="JOF190" s="29"/>
      <c r="JOG190" s="37"/>
      <c r="JOH190" s="13"/>
      <c r="JOI190" s="12"/>
      <c r="JOJ190" s="12"/>
      <c r="JOK190" s="1"/>
      <c r="JOL190" s="5"/>
      <c r="JOM190" s="29"/>
      <c r="JON190" s="37"/>
      <c r="JOO190" s="13"/>
      <c r="JOP190" s="12"/>
      <c r="JOQ190" s="12"/>
      <c r="JOR190" s="1"/>
      <c r="JOS190" s="5"/>
      <c r="JOT190" s="29"/>
      <c r="JOU190" s="37"/>
      <c r="JOV190" s="13"/>
      <c r="JOW190" s="12"/>
      <c r="JOX190" s="12"/>
      <c r="JOY190" s="1"/>
      <c r="JOZ190" s="5"/>
      <c r="JPA190" s="29"/>
      <c r="JPB190" s="37"/>
      <c r="JPC190" s="13"/>
      <c r="JPD190" s="12"/>
      <c r="JPE190" s="12"/>
      <c r="JPF190" s="1"/>
      <c r="JPG190" s="5"/>
      <c r="JPH190" s="29"/>
      <c r="JPI190" s="37"/>
      <c r="JPJ190" s="13"/>
      <c r="JPK190" s="12"/>
      <c r="JPL190" s="12"/>
      <c r="JPM190" s="1"/>
      <c r="JPN190" s="5"/>
      <c r="JPO190" s="29"/>
      <c r="JPP190" s="37"/>
      <c r="JPQ190" s="13"/>
      <c r="JPR190" s="12"/>
      <c r="JPS190" s="12"/>
      <c r="JPT190" s="1"/>
      <c r="JPU190" s="5"/>
      <c r="JPV190" s="29"/>
      <c r="JPW190" s="37"/>
      <c r="JPX190" s="13"/>
      <c r="JPY190" s="12"/>
      <c r="JPZ190" s="12"/>
      <c r="JQA190" s="1"/>
      <c r="JQB190" s="5"/>
      <c r="JQC190" s="29"/>
      <c r="JQD190" s="37"/>
      <c r="JQE190" s="13"/>
      <c r="JQF190" s="12"/>
      <c r="JQG190" s="12"/>
      <c r="JQH190" s="1"/>
      <c r="JQI190" s="5"/>
      <c r="JQJ190" s="29"/>
      <c r="JQK190" s="37"/>
      <c r="JQL190" s="13"/>
      <c r="JQM190" s="12"/>
      <c r="JQN190" s="12"/>
      <c r="JQO190" s="1"/>
      <c r="JQP190" s="5"/>
      <c r="JQQ190" s="29"/>
      <c r="JQR190" s="37"/>
      <c r="JQS190" s="13"/>
      <c r="JQT190" s="12"/>
      <c r="JQU190" s="12"/>
      <c r="JQV190" s="1"/>
      <c r="JQW190" s="5"/>
      <c r="JQX190" s="29"/>
      <c r="JQY190" s="37"/>
      <c r="JQZ190" s="13"/>
      <c r="JRA190" s="12"/>
      <c r="JRB190" s="12"/>
      <c r="JRC190" s="1"/>
      <c r="JRD190" s="5"/>
      <c r="JRE190" s="29"/>
      <c r="JRF190" s="37"/>
      <c r="JRG190" s="13"/>
      <c r="JRH190" s="12"/>
      <c r="JRI190" s="12"/>
      <c r="JRJ190" s="1"/>
      <c r="JRK190" s="5"/>
      <c r="JRL190" s="29"/>
      <c r="JRM190" s="37"/>
      <c r="JRN190" s="13"/>
      <c r="JRO190" s="12"/>
      <c r="JRP190" s="12"/>
      <c r="JRQ190" s="1"/>
      <c r="JRR190" s="5"/>
      <c r="JRS190" s="29"/>
      <c r="JRT190" s="37"/>
      <c r="JRU190" s="13"/>
      <c r="JRV190" s="12"/>
      <c r="JRW190" s="12"/>
      <c r="JRX190" s="1"/>
      <c r="JRY190" s="5"/>
      <c r="JRZ190" s="29"/>
      <c r="JSA190" s="37"/>
      <c r="JSB190" s="13"/>
      <c r="JSC190" s="12"/>
      <c r="JSD190" s="12"/>
      <c r="JSE190" s="1"/>
      <c r="JSF190" s="5"/>
      <c r="JSG190" s="29"/>
      <c r="JSH190" s="37"/>
      <c r="JSI190" s="13"/>
      <c r="JSJ190" s="12"/>
      <c r="JSK190" s="12"/>
      <c r="JSL190" s="1"/>
      <c r="JSM190" s="5"/>
      <c r="JSN190" s="29"/>
      <c r="JSO190" s="37"/>
      <c r="JSP190" s="13"/>
      <c r="JSQ190" s="12"/>
      <c r="JSR190" s="12"/>
      <c r="JSS190" s="1"/>
      <c r="JST190" s="5"/>
      <c r="JSU190" s="29"/>
      <c r="JSV190" s="37"/>
      <c r="JSW190" s="13"/>
      <c r="JSX190" s="12"/>
      <c r="JSY190" s="12"/>
      <c r="JSZ190" s="1"/>
      <c r="JTA190" s="5"/>
      <c r="JTB190" s="29"/>
      <c r="JTC190" s="37"/>
      <c r="JTD190" s="13"/>
      <c r="JTE190" s="12"/>
      <c r="JTF190" s="12"/>
      <c r="JTG190" s="1"/>
      <c r="JTH190" s="5"/>
      <c r="JTI190" s="29"/>
      <c r="JTJ190" s="37"/>
      <c r="JTK190" s="13"/>
      <c r="JTL190" s="12"/>
      <c r="JTM190" s="12"/>
      <c r="JTN190" s="1"/>
      <c r="JTO190" s="5"/>
      <c r="JTP190" s="29"/>
      <c r="JTQ190" s="37"/>
      <c r="JTR190" s="13"/>
      <c r="JTS190" s="12"/>
      <c r="JTT190" s="12"/>
      <c r="JTU190" s="1"/>
      <c r="JTV190" s="5"/>
      <c r="JTW190" s="29"/>
      <c r="JTX190" s="37"/>
      <c r="JTY190" s="13"/>
      <c r="JTZ190" s="12"/>
      <c r="JUA190" s="12"/>
      <c r="JUB190" s="1"/>
      <c r="JUC190" s="5"/>
      <c r="JUD190" s="29"/>
      <c r="JUE190" s="37"/>
      <c r="JUF190" s="13"/>
      <c r="JUG190" s="12"/>
      <c r="JUH190" s="12"/>
      <c r="JUI190" s="1"/>
      <c r="JUJ190" s="5"/>
      <c r="JUK190" s="29"/>
      <c r="JUL190" s="37"/>
      <c r="JUM190" s="13"/>
      <c r="JUN190" s="12"/>
      <c r="JUO190" s="12"/>
      <c r="JUP190" s="1"/>
      <c r="JUQ190" s="5"/>
      <c r="JUR190" s="29"/>
      <c r="JUS190" s="37"/>
      <c r="JUT190" s="13"/>
      <c r="JUU190" s="12"/>
      <c r="JUV190" s="12"/>
      <c r="JUW190" s="1"/>
      <c r="JUX190" s="5"/>
      <c r="JUY190" s="29"/>
      <c r="JUZ190" s="37"/>
      <c r="JVA190" s="13"/>
      <c r="JVB190" s="12"/>
      <c r="JVC190" s="12"/>
      <c r="JVD190" s="1"/>
      <c r="JVE190" s="5"/>
      <c r="JVF190" s="29"/>
      <c r="JVG190" s="37"/>
      <c r="JVH190" s="13"/>
      <c r="JVI190" s="12"/>
      <c r="JVJ190" s="12"/>
      <c r="JVK190" s="1"/>
      <c r="JVL190" s="5"/>
      <c r="JVM190" s="29"/>
      <c r="JVN190" s="37"/>
      <c r="JVO190" s="13"/>
      <c r="JVP190" s="12"/>
      <c r="JVQ190" s="12"/>
      <c r="JVR190" s="1"/>
      <c r="JVS190" s="5"/>
      <c r="JVT190" s="29"/>
      <c r="JVU190" s="37"/>
      <c r="JVV190" s="13"/>
      <c r="JVW190" s="12"/>
      <c r="JVX190" s="12"/>
      <c r="JVY190" s="1"/>
      <c r="JVZ190" s="5"/>
      <c r="JWA190" s="29"/>
      <c r="JWB190" s="37"/>
      <c r="JWC190" s="13"/>
      <c r="JWD190" s="12"/>
      <c r="JWE190" s="12"/>
      <c r="JWF190" s="1"/>
      <c r="JWG190" s="5"/>
      <c r="JWH190" s="29"/>
      <c r="JWI190" s="37"/>
      <c r="JWJ190" s="13"/>
      <c r="JWK190" s="12"/>
      <c r="JWL190" s="12"/>
      <c r="JWM190" s="1"/>
      <c r="JWN190" s="5"/>
      <c r="JWO190" s="29"/>
      <c r="JWP190" s="37"/>
      <c r="JWQ190" s="13"/>
      <c r="JWR190" s="12"/>
      <c r="JWS190" s="12"/>
      <c r="JWT190" s="1"/>
      <c r="JWU190" s="5"/>
      <c r="JWV190" s="29"/>
      <c r="JWW190" s="37"/>
      <c r="JWX190" s="13"/>
      <c r="JWY190" s="12"/>
      <c r="JWZ190" s="12"/>
      <c r="JXA190" s="1"/>
      <c r="JXB190" s="5"/>
      <c r="JXC190" s="29"/>
      <c r="JXD190" s="37"/>
      <c r="JXE190" s="13"/>
      <c r="JXF190" s="12"/>
      <c r="JXG190" s="12"/>
      <c r="JXH190" s="1"/>
      <c r="JXI190" s="5"/>
      <c r="JXJ190" s="29"/>
      <c r="JXK190" s="37"/>
      <c r="JXL190" s="13"/>
      <c r="JXM190" s="12"/>
      <c r="JXN190" s="12"/>
      <c r="JXO190" s="1"/>
      <c r="JXP190" s="5"/>
      <c r="JXQ190" s="29"/>
      <c r="JXR190" s="37"/>
      <c r="JXS190" s="13"/>
      <c r="JXT190" s="12"/>
      <c r="JXU190" s="12"/>
      <c r="JXV190" s="1"/>
      <c r="JXW190" s="5"/>
      <c r="JXX190" s="29"/>
      <c r="JXY190" s="37"/>
      <c r="JXZ190" s="13"/>
      <c r="JYA190" s="12"/>
      <c r="JYB190" s="12"/>
      <c r="JYC190" s="1"/>
      <c r="JYD190" s="5"/>
      <c r="JYE190" s="29"/>
      <c r="JYF190" s="37"/>
      <c r="JYG190" s="13"/>
      <c r="JYH190" s="12"/>
      <c r="JYI190" s="12"/>
      <c r="JYJ190" s="1"/>
      <c r="JYK190" s="5"/>
      <c r="JYL190" s="29"/>
      <c r="JYM190" s="37"/>
      <c r="JYN190" s="13"/>
      <c r="JYO190" s="12"/>
      <c r="JYP190" s="12"/>
      <c r="JYQ190" s="1"/>
      <c r="JYR190" s="5"/>
      <c r="JYS190" s="29"/>
      <c r="JYT190" s="37"/>
      <c r="JYU190" s="13"/>
      <c r="JYV190" s="12"/>
      <c r="JYW190" s="12"/>
      <c r="JYX190" s="1"/>
      <c r="JYY190" s="5"/>
      <c r="JYZ190" s="29"/>
      <c r="JZA190" s="37"/>
      <c r="JZB190" s="13"/>
      <c r="JZC190" s="12"/>
      <c r="JZD190" s="12"/>
      <c r="JZE190" s="1"/>
      <c r="JZF190" s="5"/>
      <c r="JZG190" s="29"/>
      <c r="JZH190" s="37"/>
      <c r="JZI190" s="13"/>
      <c r="JZJ190" s="12"/>
      <c r="JZK190" s="12"/>
      <c r="JZL190" s="1"/>
      <c r="JZM190" s="5"/>
      <c r="JZN190" s="29"/>
      <c r="JZO190" s="37"/>
      <c r="JZP190" s="13"/>
      <c r="JZQ190" s="12"/>
      <c r="JZR190" s="12"/>
      <c r="JZS190" s="1"/>
      <c r="JZT190" s="5"/>
      <c r="JZU190" s="29"/>
      <c r="JZV190" s="37"/>
      <c r="JZW190" s="13"/>
      <c r="JZX190" s="12"/>
      <c r="JZY190" s="12"/>
      <c r="JZZ190" s="1"/>
      <c r="KAA190" s="5"/>
      <c r="KAB190" s="29"/>
      <c r="KAC190" s="37"/>
      <c r="KAD190" s="13"/>
      <c r="KAE190" s="12"/>
      <c r="KAF190" s="12"/>
      <c r="KAG190" s="1"/>
      <c r="KAH190" s="5"/>
      <c r="KAI190" s="29"/>
      <c r="KAJ190" s="37"/>
      <c r="KAK190" s="13"/>
      <c r="KAL190" s="12"/>
      <c r="KAM190" s="12"/>
      <c r="KAN190" s="1"/>
      <c r="KAO190" s="5"/>
      <c r="KAP190" s="29"/>
      <c r="KAQ190" s="37"/>
      <c r="KAR190" s="13"/>
      <c r="KAS190" s="12"/>
      <c r="KAT190" s="12"/>
      <c r="KAU190" s="1"/>
      <c r="KAV190" s="5"/>
      <c r="KAW190" s="29"/>
      <c r="KAX190" s="37"/>
      <c r="KAY190" s="13"/>
      <c r="KAZ190" s="12"/>
      <c r="KBA190" s="12"/>
      <c r="KBB190" s="1"/>
      <c r="KBC190" s="5"/>
      <c r="KBD190" s="29"/>
      <c r="KBE190" s="37"/>
      <c r="KBF190" s="13"/>
      <c r="KBG190" s="12"/>
      <c r="KBH190" s="12"/>
      <c r="KBI190" s="1"/>
      <c r="KBJ190" s="5"/>
      <c r="KBK190" s="29"/>
      <c r="KBL190" s="37"/>
      <c r="KBM190" s="13"/>
      <c r="KBN190" s="12"/>
      <c r="KBO190" s="12"/>
      <c r="KBP190" s="1"/>
      <c r="KBQ190" s="5"/>
      <c r="KBR190" s="29"/>
      <c r="KBS190" s="37"/>
      <c r="KBT190" s="13"/>
      <c r="KBU190" s="12"/>
      <c r="KBV190" s="12"/>
      <c r="KBW190" s="1"/>
      <c r="KBX190" s="5"/>
      <c r="KBY190" s="29"/>
      <c r="KBZ190" s="37"/>
      <c r="KCA190" s="13"/>
      <c r="KCB190" s="12"/>
      <c r="KCC190" s="12"/>
      <c r="KCD190" s="1"/>
      <c r="KCE190" s="5"/>
      <c r="KCF190" s="29"/>
      <c r="KCG190" s="37"/>
      <c r="KCH190" s="13"/>
      <c r="KCI190" s="12"/>
      <c r="KCJ190" s="12"/>
      <c r="KCK190" s="1"/>
      <c r="KCL190" s="5"/>
      <c r="KCM190" s="29"/>
      <c r="KCN190" s="37"/>
      <c r="KCO190" s="13"/>
      <c r="KCP190" s="12"/>
      <c r="KCQ190" s="12"/>
      <c r="KCR190" s="1"/>
      <c r="KCS190" s="5"/>
      <c r="KCT190" s="29"/>
      <c r="KCU190" s="37"/>
      <c r="KCV190" s="13"/>
      <c r="KCW190" s="12"/>
      <c r="KCX190" s="12"/>
      <c r="KCY190" s="1"/>
      <c r="KCZ190" s="5"/>
      <c r="KDA190" s="29"/>
      <c r="KDB190" s="37"/>
      <c r="KDC190" s="13"/>
      <c r="KDD190" s="12"/>
      <c r="KDE190" s="12"/>
      <c r="KDF190" s="1"/>
      <c r="KDG190" s="5"/>
      <c r="KDH190" s="29"/>
      <c r="KDI190" s="37"/>
      <c r="KDJ190" s="13"/>
      <c r="KDK190" s="12"/>
      <c r="KDL190" s="12"/>
      <c r="KDM190" s="1"/>
      <c r="KDN190" s="5"/>
      <c r="KDO190" s="29"/>
      <c r="KDP190" s="37"/>
      <c r="KDQ190" s="13"/>
      <c r="KDR190" s="12"/>
      <c r="KDS190" s="12"/>
      <c r="KDT190" s="1"/>
      <c r="KDU190" s="5"/>
      <c r="KDV190" s="29"/>
      <c r="KDW190" s="37"/>
      <c r="KDX190" s="13"/>
      <c r="KDY190" s="12"/>
      <c r="KDZ190" s="12"/>
      <c r="KEA190" s="1"/>
      <c r="KEB190" s="5"/>
      <c r="KEC190" s="29"/>
      <c r="KED190" s="37"/>
      <c r="KEE190" s="13"/>
      <c r="KEF190" s="12"/>
      <c r="KEG190" s="12"/>
      <c r="KEH190" s="1"/>
      <c r="KEI190" s="5"/>
      <c r="KEJ190" s="29"/>
      <c r="KEK190" s="37"/>
      <c r="KEL190" s="13"/>
      <c r="KEM190" s="12"/>
      <c r="KEN190" s="12"/>
      <c r="KEO190" s="1"/>
      <c r="KEP190" s="5"/>
      <c r="KEQ190" s="29"/>
      <c r="KER190" s="37"/>
      <c r="KES190" s="13"/>
      <c r="KET190" s="12"/>
      <c r="KEU190" s="12"/>
      <c r="KEV190" s="1"/>
      <c r="KEW190" s="5"/>
      <c r="KEX190" s="29"/>
      <c r="KEY190" s="37"/>
      <c r="KEZ190" s="13"/>
      <c r="KFA190" s="12"/>
      <c r="KFB190" s="12"/>
      <c r="KFC190" s="1"/>
      <c r="KFD190" s="5"/>
      <c r="KFE190" s="29"/>
      <c r="KFF190" s="37"/>
      <c r="KFG190" s="13"/>
      <c r="KFH190" s="12"/>
      <c r="KFI190" s="12"/>
      <c r="KFJ190" s="1"/>
      <c r="KFK190" s="5"/>
      <c r="KFL190" s="29"/>
      <c r="KFM190" s="37"/>
      <c r="KFN190" s="13"/>
      <c r="KFO190" s="12"/>
      <c r="KFP190" s="12"/>
      <c r="KFQ190" s="1"/>
      <c r="KFR190" s="5"/>
      <c r="KFS190" s="29"/>
      <c r="KFT190" s="37"/>
      <c r="KFU190" s="13"/>
      <c r="KFV190" s="12"/>
      <c r="KFW190" s="12"/>
      <c r="KFX190" s="1"/>
      <c r="KFY190" s="5"/>
      <c r="KFZ190" s="29"/>
      <c r="KGA190" s="37"/>
      <c r="KGB190" s="13"/>
      <c r="KGC190" s="12"/>
      <c r="KGD190" s="12"/>
      <c r="KGE190" s="1"/>
      <c r="KGF190" s="5"/>
      <c r="KGG190" s="29"/>
      <c r="KGH190" s="37"/>
      <c r="KGI190" s="13"/>
      <c r="KGJ190" s="12"/>
      <c r="KGK190" s="12"/>
      <c r="KGL190" s="1"/>
      <c r="KGM190" s="5"/>
      <c r="KGN190" s="29"/>
      <c r="KGO190" s="37"/>
      <c r="KGP190" s="13"/>
      <c r="KGQ190" s="12"/>
      <c r="KGR190" s="12"/>
      <c r="KGS190" s="1"/>
      <c r="KGT190" s="5"/>
      <c r="KGU190" s="29"/>
      <c r="KGV190" s="37"/>
      <c r="KGW190" s="13"/>
      <c r="KGX190" s="12"/>
      <c r="KGY190" s="12"/>
      <c r="KGZ190" s="1"/>
      <c r="KHA190" s="5"/>
      <c r="KHB190" s="29"/>
      <c r="KHC190" s="37"/>
      <c r="KHD190" s="13"/>
      <c r="KHE190" s="12"/>
      <c r="KHF190" s="12"/>
      <c r="KHG190" s="1"/>
      <c r="KHH190" s="5"/>
      <c r="KHI190" s="29"/>
      <c r="KHJ190" s="37"/>
      <c r="KHK190" s="13"/>
      <c r="KHL190" s="12"/>
      <c r="KHM190" s="12"/>
      <c r="KHN190" s="1"/>
      <c r="KHO190" s="5"/>
      <c r="KHP190" s="29"/>
      <c r="KHQ190" s="37"/>
      <c r="KHR190" s="13"/>
      <c r="KHS190" s="12"/>
      <c r="KHT190" s="12"/>
      <c r="KHU190" s="1"/>
      <c r="KHV190" s="5"/>
      <c r="KHW190" s="29"/>
      <c r="KHX190" s="37"/>
      <c r="KHY190" s="13"/>
      <c r="KHZ190" s="12"/>
      <c r="KIA190" s="12"/>
      <c r="KIB190" s="1"/>
      <c r="KIC190" s="5"/>
      <c r="KID190" s="29"/>
      <c r="KIE190" s="37"/>
      <c r="KIF190" s="13"/>
      <c r="KIG190" s="12"/>
      <c r="KIH190" s="12"/>
      <c r="KII190" s="1"/>
      <c r="KIJ190" s="5"/>
      <c r="KIK190" s="29"/>
      <c r="KIL190" s="37"/>
      <c r="KIM190" s="13"/>
      <c r="KIN190" s="12"/>
      <c r="KIO190" s="12"/>
      <c r="KIP190" s="1"/>
      <c r="KIQ190" s="5"/>
      <c r="KIR190" s="29"/>
      <c r="KIS190" s="37"/>
      <c r="KIT190" s="13"/>
      <c r="KIU190" s="12"/>
      <c r="KIV190" s="12"/>
      <c r="KIW190" s="1"/>
      <c r="KIX190" s="5"/>
      <c r="KIY190" s="29"/>
      <c r="KIZ190" s="37"/>
      <c r="KJA190" s="13"/>
      <c r="KJB190" s="12"/>
      <c r="KJC190" s="12"/>
      <c r="KJD190" s="1"/>
      <c r="KJE190" s="5"/>
      <c r="KJF190" s="29"/>
      <c r="KJG190" s="37"/>
      <c r="KJH190" s="13"/>
      <c r="KJI190" s="12"/>
      <c r="KJJ190" s="12"/>
      <c r="KJK190" s="1"/>
      <c r="KJL190" s="5"/>
      <c r="KJM190" s="29"/>
      <c r="KJN190" s="37"/>
      <c r="KJO190" s="13"/>
      <c r="KJP190" s="12"/>
      <c r="KJQ190" s="12"/>
      <c r="KJR190" s="1"/>
      <c r="KJS190" s="5"/>
      <c r="KJT190" s="29"/>
      <c r="KJU190" s="37"/>
      <c r="KJV190" s="13"/>
      <c r="KJW190" s="12"/>
      <c r="KJX190" s="12"/>
      <c r="KJY190" s="1"/>
      <c r="KJZ190" s="5"/>
      <c r="KKA190" s="29"/>
      <c r="KKB190" s="37"/>
      <c r="KKC190" s="13"/>
      <c r="KKD190" s="12"/>
      <c r="KKE190" s="12"/>
      <c r="KKF190" s="1"/>
      <c r="KKG190" s="5"/>
      <c r="KKH190" s="29"/>
      <c r="KKI190" s="37"/>
      <c r="KKJ190" s="13"/>
      <c r="KKK190" s="12"/>
      <c r="KKL190" s="12"/>
      <c r="KKM190" s="1"/>
      <c r="KKN190" s="5"/>
      <c r="KKO190" s="29"/>
      <c r="KKP190" s="37"/>
      <c r="KKQ190" s="13"/>
      <c r="KKR190" s="12"/>
      <c r="KKS190" s="12"/>
      <c r="KKT190" s="1"/>
      <c r="KKU190" s="5"/>
      <c r="KKV190" s="29"/>
      <c r="KKW190" s="37"/>
      <c r="KKX190" s="13"/>
      <c r="KKY190" s="12"/>
      <c r="KKZ190" s="12"/>
      <c r="KLA190" s="1"/>
      <c r="KLB190" s="5"/>
      <c r="KLC190" s="29"/>
      <c r="KLD190" s="37"/>
      <c r="KLE190" s="13"/>
      <c r="KLF190" s="12"/>
      <c r="KLG190" s="12"/>
      <c r="KLH190" s="1"/>
      <c r="KLI190" s="5"/>
      <c r="KLJ190" s="29"/>
      <c r="KLK190" s="37"/>
      <c r="KLL190" s="13"/>
      <c r="KLM190" s="12"/>
      <c r="KLN190" s="12"/>
      <c r="KLO190" s="1"/>
      <c r="KLP190" s="5"/>
      <c r="KLQ190" s="29"/>
      <c r="KLR190" s="37"/>
      <c r="KLS190" s="13"/>
      <c r="KLT190" s="12"/>
      <c r="KLU190" s="12"/>
      <c r="KLV190" s="1"/>
      <c r="KLW190" s="5"/>
      <c r="KLX190" s="29"/>
      <c r="KLY190" s="37"/>
      <c r="KLZ190" s="13"/>
      <c r="KMA190" s="12"/>
      <c r="KMB190" s="12"/>
      <c r="KMC190" s="1"/>
      <c r="KMD190" s="5"/>
      <c r="KME190" s="29"/>
      <c r="KMF190" s="37"/>
      <c r="KMG190" s="13"/>
      <c r="KMH190" s="12"/>
      <c r="KMI190" s="12"/>
      <c r="KMJ190" s="1"/>
      <c r="KMK190" s="5"/>
      <c r="KML190" s="29"/>
      <c r="KMM190" s="37"/>
      <c r="KMN190" s="13"/>
      <c r="KMO190" s="12"/>
      <c r="KMP190" s="12"/>
      <c r="KMQ190" s="1"/>
      <c r="KMR190" s="5"/>
      <c r="KMS190" s="29"/>
      <c r="KMT190" s="37"/>
      <c r="KMU190" s="13"/>
      <c r="KMV190" s="12"/>
      <c r="KMW190" s="12"/>
      <c r="KMX190" s="1"/>
      <c r="KMY190" s="5"/>
      <c r="KMZ190" s="29"/>
      <c r="KNA190" s="37"/>
      <c r="KNB190" s="13"/>
      <c r="KNC190" s="12"/>
      <c r="KND190" s="12"/>
      <c r="KNE190" s="1"/>
      <c r="KNF190" s="5"/>
      <c r="KNG190" s="29"/>
      <c r="KNH190" s="37"/>
      <c r="KNI190" s="13"/>
      <c r="KNJ190" s="12"/>
      <c r="KNK190" s="12"/>
      <c r="KNL190" s="1"/>
      <c r="KNM190" s="5"/>
      <c r="KNN190" s="29"/>
      <c r="KNO190" s="37"/>
      <c r="KNP190" s="13"/>
      <c r="KNQ190" s="12"/>
      <c r="KNR190" s="12"/>
      <c r="KNS190" s="1"/>
      <c r="KNT190" s="5"/>
      <c r="KNU190" s="29"/>
      <c r="KNV190" s="37"/>
      <c r="KNW190" s="13"/>
      <c r="KNX190" s="12"/>
      <c r="KNY190" s="12"/>
      <c r="KNZ190" s="1"/>
      <c r="KOA190" s="5"/>
      <c r="KOB190" s="29"/>
      <c r="KOC190" s="37"/>
      <c r="KOD190" s="13"/>
      <c r="KOE190" s="12"/>
      <c r="KOF190" s="12"/>
      <c r="KOG190" s="1"/>
      <c r="KOH190" s="5"/>
      <c r="KOI190" s="29"/>
      <c r="KOJ190" s="37"/>
      <c r="KOK190" s="13"/>
      <c r="KOL190" s="12"/>
      <c r="KOM190" s="12"/>
      <c r="KON190" s="1"/>
      <c r="KOO190" s="5"/>
      <c r="KOP190" s="29"/>
      <c r="KOQ190" s="37"/>
      <c r="KOR190" s="13"/>
      <c r="KOS190" s="12"/>
      <c r="KOT190" s="12"/>
      <c r="KOU190" s="1"/>
      <c r="KOV190" s="5"/>
      <c r="KOW190" s="29"/>
      <c r="KOX190" s="37"/>
      <c r="KOY190" s="13"/>
      <c r="KOZ190" s="12"/>
      <c r="KPA190" s="12"/>
      <c r="KPB190" s="1"/>
      <c r="KPC190" s="5"/>
      <c r="KPD190" s="29"/>
      <c r="KPE190" s="37"/>
      <c r="KPF190" s="13"/>
      <c r="KPG190" s="12"/>
      <c r="KPH190" s="12"/>
      <c r="KPI190" s="1"/>
      <c r="KPJ190" s="5"/>
      <c r="KPK190" s="29"/>
      <c r="KPL190" s="37"/>
      <c r="KPM190" s="13"/>
      <c r="KPN190" s="12"/>
      <c r="KPO190" s="12"/>
      <c r="KPP190" s="1"/>
      <c r="KPQ190" s="5"/>
      <c r="KPR190" s="29"/>
      <c r="KPS190" s="37"/>
      <c r="KPT190" s="13"/>
      <c r="KPU190" s="12"/>
      <c r="KPV190" s="12"/>
      <c r="KPW190" s="1"/>
      <c r="KPX190" s="5"/>
      <c r="KPY190" s="29"/>
      <c r="KPZ190" s="37"/>
      <c r="KQA190" s="13"/>
      <c r="KQB190" s="12"/>
      <c r="KQC190" s="12"/>
      <c r="KQD190" s="1"/>
      <c r="KQE190" s="5"/>
      <c r="KQF190" s="29"/>
      <c r="KQG190" s="37"/>
      <c r="KQH190" s="13"/>
      <c r="KQI190" s="12"/>
      <c r="KQJ190" s="12"/>
      <c r="KQK190" s="1"/>
      <c r="KQL190" s="5"/>
      <c r="KQM190" s="29"/>
      <c r="KQN190" s="37"/>
      <c r="KQO190" s="13"/>
      <c r="KQP190" s="12"/>
      <c r="KQQ190" s="12"/>
      <c r="KQR190" s="1"/>
      <c r="KQS190" s="5"/>
      <c r="KQT190" s="29"/>
      <c r="KQU190" s="37"/>
      <c r="KQV190" s="13"/>
      <c r="KQW190" s="12"/>
      <c r="KQX190" s="12"/>
      <c r="KQY190" s="1"/>
      <c r="KQZ190" s="5"/>
      <c r="KRA190" s="29"/>
      <c r="KRB190" s="37"/>
      <c r="KRC190" s="13"/>
      <c r="KRD190" s="12"/>
      <c r="KRE190" s="12"/>
      <c r="KRF190" s="1"/>
      <c r="KRG190" s="5"/>
      <c r="KRH190" s="29"/>
      <c r="KRI190" s="37"/>
      <c r="KRJ190" s="13"/>
      <c r="KRK190" s="12"/>
      <c r="KRL190" s="12"/>
      <c r="KRM190" s="1"/>
      <c r="KRN190" s="5"/>
      <c r="KRO190" s="29"/>
      <c r="KRP190" s="37"/>
      <c r="KRQ190" s="13"/>
      <c r="KRR190" s="12"/>
      <c r="KRS190" s="12"/>
      <c r="KRT190" s="1"/>
      <c r="KRU190" s="5"/>
      <c r="KRV190" s="29"/>
      <c r="KRW190" s="37"/>
      <c r="KRX190" s="13"/>
      <c r="KRY190" s="12"/>
      <c r="KRZ190" s="12"/>
      <c r="KSA190" s="1"/>
      <c r="KSB190" s="5"/>
      <c r="KSC190" s="29"/>
      <c r="KSD190" s="37"/>
      <c r="KSE190" s="13"/>
      <c r="KSF190" s="12"/>
      <c r="KSG190" s="12"/>
      <c r="KSH190" s="1"/>
      <c r="KSI190" s="5"/>
      <c r="KSJ190" s="29"/>
      <c r="KSK190" s="37"/>
      <c r="KSL190" s="13"/>
      <c r="KSM190" s="12"/>
      <c r="KSN190" s="12"/>
      <c r="KSO190" s="1"/>
      <c r="KSP190" s="5"/>
      <c r="KSQ190" s="29"/>
      <c r="KSR190" s="37"/>
      <c r="KSS190" s="13"/>
      <c r="KST190" s="12"/>
      <c r="KSU190" s="12"/>
      <c r="KSV190" s="1"/>
      <c r="KSW190" s="5"/>
      <c r="KSX190" s="29"/>
      <c r="KSY190" s="37"/>
      <c r="KSZ190" s="13"/>
      <c r="KTA190" s="12"/>
      <c r="KTB190" s="12"/>
      <c r="KTC190" s="1"/>
      <c r="KTD190" s="5"/>
      <c r="KTE190" s="29"/>
      <c r="KTF190" s="37"/>
      <c r="KTG190" s="13"/>
      <c r="KTH190" s="12"/>
      <c r="KTI190" s="12"/>
      <c r="KTJ190" s="1"/>
      <c r="KTK190" s="5"/>
      <c r="KTL190" s="29"/>
      <c r="KTM190" s="37"/>
      <c r="KTN190" s="13"/>
      <c r="KTO190" s="12"/>
      <c r="KTP190" s="12"/>
      <c r="KTQ190" s="1"/>
      <c r="KTR190" s="5"/>
      <c r="KTS190" s="29"/>
      <c r="KTT190" s="37"/>
      <c r="KTU190" s="13"/>
      <c r="KTV190" s="12"/>
      <c r="KTW190" s="12"/>
      <c r="KTX190" s="1"/>
      <c r="KTY190" s="5"/>
      <c r="KTZ190" s="29"/>
      <c r="KUA190" s="37"/>
      <c r="KUB190" s="13"/>
      <c r="KUC190" s="12"/>
      <c r="KUD190" s="12"/>
      <c r="KUE190" s="1"/>
      <c r="KUF190" s="5"/>
      <c r="KUG190" s="29"/>
      <c r="KUH190" s="37"/>
      <c r="KUI190" s="13"/>
      <c r="KUJ190" s="12"/>
      <c r="KUK190" s="12"/>
      <c r="KUL190" s="1"/>
      <c r="KUM190" s="5"/>
      <c r="KUN190" s="29"/>
      <c r="KUO190" s="37"/>
      <c r="KUP190" s="13"/>
      <c r="KUQ190" s="12"/>
      <c r="KUR190" s="12"/>
      <c r="KUS190" s="1"/>
      <c r="KUT190" s="5"/>
      <c r="KUU190" s="29"/>
      <c r="KUV190" s="37"/>
      <c r="KUW190" s="13"/>
      <c r="KUX190" s="12"/>
      <c r="KUY190" s="12"/>
      <c r="KUZ190" s="1"/>
      <c r="KVA190" s="5"/>
      <c r="KVB190" s="29"/>
      <c r="KVC190" s="37"/>
      <c r="KVD190" s="13"/>
      <c r="KVE190" s="12"/>
      <c r="KVF190" s="12"/>
      <c r="KVG190" s="1"/>
      <c r="KVH190" s="5"/>
      <c r="KVI190" s="29"/>
      <c r="KVJ190" s="37"/>
      <c r="KVK190" s="13"/>
      <c r="KVL190" s="12"/>
      <c r="KVM190" s="12"/>
      <c r="KVN190" s="1"/>
      <c r="KVO190" s="5"/>
      <c r="KVP190" s="29"/>
      <c r="KVQ190" s="37"/>
      <c r="KVR190" s="13"/>
      <c r="KVS190" s="12"/>
      <c r="KVT190" s="12"/>
      <c r="KVU190" s="1"/>
      <c r="KVV190" s="5"/>
      <c r="KVW190" s="29"/>
      <c r="KVX190" s="37"/>
      <c r="KVY190" s="13"/>
      <c r="KVZ190" s="12"/>
      <c r="KWA190" s="12"/>
      <c r="KWB190" s="1"/>
      <c r="KWC190" s="5"/>
      <c r="KWD190" s="29"/>
      <c r="KWE190" s="37"/>
      <c r="KWF190" s="13"/>
      <c r="KWG190" s="12"/>
      <c r="KWH190" s="12"/>
      <c r="KWI190" s="1"/>
      <c r="KWJ190" s="5"/>
      <c r="KWK190" s="29"/>
      <c r="KWL190" s="37"/>
      <c r="KWM190" s="13"/>
      <c r="KWN190" s="12"/>
      <c r="KWO190" s="12"/>
      <c r="KWP190" s="1"/>
      <c r="KWQ190" s="5"/>
      <c r="KWR190" s="29"/>
      <c r="KWS190" s="37"/>
      <c r="KWT190" s="13"/>
      <c r="KWU190" s="12"/>
      <c r="KWV190" s="12"/>
      <c r="KWW190" s="1"/>
      <c r="KWX190" s="5"/>
      <c r="KWY190" s="29"/>
      <c r="KWZ190" s="37"/>
      <c r="KXA190" s="13"/>
      <c r="KXB190" s="12"/>
      <c r="KXC190" s="12"/>
      <c r="KXD190" s="1"/>
      <c r="KXE190" s="5"/>
      <c r="KXF190" s="29"/>
      <c r="KXG190" s="37"/>
      <c r="KXH190" s="13"/>
      <c r="KXI190" s="12"/>
      <c r="KXJ190" s="12"/>
      <c r="KXK190" s="1"/>
      <c r="KXL190" s="5"/>
      <c r="KXM190" s="29"/>
      <c r="KXN190" s="37"/>
      <c r="KXO190" s="13"/>
      <c r="KXP190" s="12"/>
      <c r="KXQ190" s="12"/>
      <c r="KXR190" s="1"/>
      <c r="KXS190" s="5"/>
      <c r="KXT190" s="29"/>
      <c r="KXU190" s="37"/>
      <c r="KXV190" s="13"/>
      <c r="KXW190" s="12"/>
      <c r="KXX190" s="12"/>
      <c r="KXY190" s="1"/>
      <c r="KXZ190" s="5"/>
      <c r="KYA190" s="29"/>
      <c r="KYB190" s="37"/>
      <c r="KYC190" s="13"/>
      <c r="KYD190" s="12"/>
      <c r="KYE190" s="12"/>
      <c r="KYF190" s="1"/>
      <c r="KYG190" s="5"/>
      <c r="KYH190" s="29"/>
      <c r="KYI190" s="37"/>
      <c r="KYJ190" s="13"/>
      <c r="KYK190" s="12"/>
      <c r="KYL190" s="12"/>
      <c r="KYM190" s="1"/>
      <c r="KYN190" s="5"/>
      <c r="KYO190" s="29"/>
      <c r="KYP190" s="37"/>
      <c r="KYQ190" s="13"/>
      <c r="KYR190" s="12"/>
      <c r="KYS190" s="12"/>
      <c r="KYT190" s="1"/>
      <c r="KYU190" s="5"/>
      <c r="KYV190" s="29"/>
      <c r="KYW190" s="37"/>
      <c r="KYX190" s="13"/>
      <c r="KYY190" s="12"/>
      <c r="KYZ190" s="12"/>
      <c r="KZA190" s="1"/>
      <c r="KZB190" s="5"/>
      <c r="KZC190" s="29"/>
      <c r="KZD190" s="37"/>
      <c r="KZE190" s="13"/>
      <c r="KZF190" s="12"/>
      <c r="KZG190" s="12"/>
      <c r="KZH190" s="1"/>
      <c r="KZI190" s="5"/>
      <c r="KZJ190" s="29"/>
      <c r="KZK190" s="37"/>
      <c r="KZL190" s="13"/>
      <c r="KZM190" s="12"/>
      <c r="KZN190" s="12"/>
      <c r="KZO190" s="1"/>
      <c r="KZP190" s="5"/>
      <c r="KZQ190" s="29"/>
      <c r="KZR190" s="37"/>
      <c r="KZS190" s="13"/>
      <c r="KZT190" s="12"/>
      <c r="KZU190" s="12"/>
      <c r="KZV190" s="1"/>
      <c r="KZW190" s="5"/>
      <c r="KZX190" s="29"/>
      <c r="KZY190" s="37"/>
      <c r="KZZ190" s="13"/>
      <c r="LAA190" s="12"/>
      <c r="LAB190" s="12"/>
      <c r="LAC190" s="1"/>
      <c r="LAD190" s="5"/>
      <c r="LAE190" s="29"/>
      <c r="LAF190" s="37"/>
      <c r="LAG190" s="13"/>
      <c r="LAH190" s="12"/>
      <c r="LAI190" s="12"/>
      <c r="LAJ190" s="1"/>
      <c r="LAK190" s="5"/>
      <c r="LAL190" s="29"/>
      <c r="LAM190" s="37"/>
      <c r="LAN190" s="13"/>
      <c r="LAO190" s="12"/>
      <c r="LAP190" s="12"/>
      <c r="LAQ190" s="1"/>
      <c r="LAR190" s="5"/>
      <c r="LAS190" s="29"/>
      <c r="LAT190" s="37"/>
      <c r="LAU190" s="13"/>
      <c r="LAV190" s="12"/>
      <c r="LAW190" s="12"/>
      <c r="LAX190" s="1"/>
      <c r="LAY190" s="5"/>
      <c r="LAZ190" s="29"/>
      <c r="LBA190" s="37"/>
      <c r="LBB190" s="13"/>
      <c r="LBC190" s="12"/>
      <c r="LBD190" s="12"/>
      <c r="LBE190" s="1"/>
      <c r="LBF190" s="5"/>
      <c r="LBG190" s="29"/>
      <c r="LBH190" s="37"/>
      <c r="LBI190" s="13"/>
      <c r="LBJ190" s="12"/>
      <c r="LBK190" s="12"/>
      <c r="LBL190" s="1"/>
      <c r="LBM190" s="5"/>
      <c r="LBN190" s="29"/>
      <c r="LBO190" s="37"/>
      <c r="LBP190" s="13"/>
      <c r="LBQ190" s="12"/>
      <c r="LBR190" s="12"/>
      <c r="LBS190" s="1"/>
      <c r="LBT190" s="5"/>
      <c r="LBU190" s="29"/>
      <c r="LBV190" s="37"/>
      <c r="LBW190" s="13"/>
      <c r="LBX190" s="12"/>
      <c r="LBY190" s="12"/>
      <c r="LBZ190" s="1"/>
      <c r="LCA190" s="5"/>
      <c r="LCB190" s="29"/>
      <c r="LCC190" s="37"/>
      <c r="LCD190" s="13"/>
      <c r="LCE190" s="12"/>
      <c r="LCF190" s="12"/>
      <c r="LCG190" s="1"/>
      <c r="LCH190" s="5"/>
      <c r="LCI190" s="29"/>
      <c r="LCJ190" s="37"/>
      <c r="LCK190" s="13"/>
      <c r="LCL190" s="12"/>
      <c r="LCM190" s="12"/>
      <c r="LCN190" s="1"/>
      <c r="LCO190" s="5"/>
      <c r="LCP190" s="29"/>
      <c r="LCQ190" s="37"/>
      <c r="LCR190" s="13"/>
      <c r="LCS190" s="12"/>
      <c r="LCT190" s="12"/>
      <c r="LCU190" s="1"/>
      <c r="LCV190" s="5"/>
      <c r="LCW190" s="29"/>
      <c r="LCX190" s="37"/>
      <c r="LCY190" s="13"/>
      <c r="LCZ190" s="12"/>
      <c r="LDA190" s="12"/>
      <c r="LDB190" s="1"/>
      <c r="LDC190" s="5"/>
      <c r="LDD190" s="29"/>
      <c r="LDE190" s="37"/>
      <c r="LDF190" s="13"/>
      <c r="LDG190" s="12"/>
      <c r="LDH190" s="12"/>
      <c r="LDI190" s="1"/>
      <c r="LDJ190" s="5"/>
      <c r="LDK190" s="29"/>
      <c r="LDL190" s="37"/>
      <c r="LDM190" s="13"/>
      <c r="LDN190" s="12"/>
      <c r="LDO190" s="12"/>
      <c r="LDP190" s="1"/>
      <c r="LDQ190" s="5"/>
      <c r="LDR190" s="29"/>
      <c r="LDS190" s="37"/>
      <c r="LDT190" s="13"/>
      <c r="LDU190" s="12"/>
      <c r="LDV190" s="12"/>
      <c r="LDW190" s="1"/>
      <c r="LDX190" s="5"/>
      <c r="LDY190" s="29"/>
      <c r="LDZ190" s="37"/>
      <c r="LEA190" s="13"/>
      <c r="LEB190" s="12"/>
      <c r="LEC190" s="12"/>
      <c r="LED190" s="1"/>
      <c r="LEE190" s="5"/>
      <c r="LEF190" s="29"/>
      <c r="LEG190" s="37"/>
      <c r="LEH190" s="13"/>
      <c r="LEI190" s="12"/>
      <c r="LEJ190" s="12"/>
      <c r="LEK190" s="1"/>
      <c r="LEL190" s="5"/>
      <c r="LEM190" s="29"/>
      <c r="LEN190" s="37"/>
      <c r="LEO190" s="13"/>
      <c r="LEP190" s="12"/>
      <c r="LEQ190" s="12"/>
      <c r="LER190" s="1"/>
      <c r="LES190" s="5"/>
      <c r="LET190" s="29"/>
      <c r="LEU190" s="37"/>
      <c r="LEV190" s="13"/>
      <c r="LEW190" s="12"/>
      <c r="LEX190" s="12"/>
      <c r="LEY190" s="1"/>
      <c r="LEZ190" s="5"/>
      <c r="LFA190" s="29"/>
      <c r="LFB190" s="37"/>
      <c r="LFC190" s="13"/>
      <c r="LFD190" s="12"/>
      <c r="LFE190" s="12"/>
      <c r="LFF190" s="1"/>
      <c r="LFG190" s="5"/>
      <c r="LFH190" s="29"/>
      <c r="LFI190" s="37"/>
      <c r="LFJ190" s="13"/>
      <c r="LFK190" s="12"/>
      <c r="LFL190" s="12"/>
      <c r="LFM190" s="1"/>
      <c r="LFN190" s="5"/>
      <c r="LFO190" s="29"/>
      <c r="LFP190" s="37"/>
      <c r="LFQ190" s="13"/>
      <c r="LFR190" s="12"/>
      <c r="LFS190" s="12"/>
      <c r="LFT190" s="1"/>
      <c r="LFU190" s="5"/>
      <c r="LFV190" s="29"/>
      <c r="LFW190" s="37"/>
      <c r="LFX190" s="13"/>
      <c r="LFY190" s="12"/>
      <c r="LFZ190" s="12"/>
      <c r="LGA190" s="1"/>
      <c r="LGB190" s="5"/>
      <c r="LGC190" s="29"/>
      <c r="LGD190" s="37"/>
      <c r="LGE190" s="13"/>
      <c r="LGF190" s="12"/>
      <c r="LGG190" s="12"/>
      <c r="LGH190" s="1"/>
      <c r="LGI190" s="5"/>
      <c r="LGJ190" s="29"/>
      <c r="LGK190" s="37"/>
      <c r="LGL190" s="13"/>
      <c r="LGM190" s="12"/>
      <c r="LGN190" s="12"/>
      <c r="LGO190" s="1"/>
      <c r="LGP190" s="5"/>
      <c r="LGQ190" s="29"/>
      <c r="LGR190" s="37"/>
      <c r="LGS190" s="13"/>
      <c r="LGT190" s="12"/>
      <c r="LGU190" s="12"/>
      <c r="LGV190" s="1"/>
      <c r="LGW190" s="5"/>
      <c r="LGX190" s="29"/>
      <c r="LGY190" s="37"/>
      <c r="LGZ190" s="13"/>
      <c r="LHA190" s="12"/>
      <c r="LHB190" s="12"/>
      <c r="LHC190" s="1"/>
      <c r="LHD190" s="5"/>
      <c r="LHE190" s="29"/>
      <c r="LHF190" s="37"/>
      <c r="LHG190" s="13"/>
      <c r="LHH190" s="12"/>
      <c r="LHI190" s="12"/>
      <c r="LHJ190" s="1"/>
      <c r="LHK190" s="5"/>
      <c r="LHL190" s="29"/>
      <c r="LHM190" s="37"/>
      <c r="LHN190" s="13"/>
      <c r="LHO190" s="12"/>
      <c r="LHP190" s="12"/>
      <c r="LHQ190" s="1"/>
      <c r="LHR190" s="5"/>
      <c r="LHS190" s="29"/>
      <c r="LHT190" s="37"/>
      <c r="LHU190" s="13"/>
      <c r="LHV190" s="12"/>
      <c r="LHW190" s="12"/>
      <c r="LHX190" s="1"/>
      <c r="LHY190" s="5"/>
      <c r="LHZ190" s="29"/>
      <c r="LIA190" s="37"/>
      <c r="LIB190" s="13"/>
      <c r="LIC190" s="12"/>
      <c r="LID190" s="12"/>
      <c r="LIE190" s="1"/>
      <c r="LIF190" s="5"/>
      <c r="LIG190" s="29"/>
      <c r="LIH190" s="37"/>
      <c r="LII190" s="13"/>
      <c r="LIJ190" s="12"/>
      <c r="LIK190" s="12"/>
      <c r="LIL190" s="1"/>
      <c r="LIM190" s="5"/>
      <c r="LIN190" s="29"/>
      <c r="LIO190" s="37"/>
      <c r="LIP190" s="13"/>
      <c r="LIQ190" s="12"/>
      <c r="LIR190" s="12"/>
      <c r="LIS190" s="1"/>
      <c r="LIT190" s="5"/>
      <c r="LIU190" s="29"/>
      <c r="LIV190" s="37"/>
      <c r="LIW190" s="13"/>
      <c r="LIX190" s="12"/>
      <c r="LIY190" s="12"/>
      <c r="LIZ190" s="1"/>
      <c r="LJA190" s="5"/>
      <c r="LJB190" s="29"/>
      <c r="LJC190" s="37"/>
      <c r="LJD190" s="13"/>
      <c r="LJE190" s="12"/>
      <c r="LJF190" s="12"/>
      <c r="LJG190" s="1"/>
      <c r="LJH190" s="5"/>
      <c r="LJI190" s="29"/>
      <c r="LJJ190" s="37"/>
      <c r="LJK190" s="13"/>
      <c r="LJL190" s="12"/>
      <c r="LJM190" s="12"/>
      <c r="LJN190" s="1"/>
      <c r="LJO190" s="5"/>
      <c r="LJP190" s="29"/>
      <c r="LJQ190" s="37"/>
      <c r="LJR190" s="13"/>
      <c r="LJS190" s="12"/>
      <c r="LJT190" s="12"/>
      <c r="LJU190" s="1"/>
      <c r="LJV190" s="5"/>
      <c r="LJW190" s="29"/>
      <c r="LJX190" s="37"/>
      <c r="LJY190" s="13"/>
      <c r="LJZ190" s="12"/>
      <c r="LKA190" s="12"/>
      <c r="LKB190" s="1"/>
      <c r="LKC190" s="5"/>
      <c r="LKD190" s="29"/>
      <c r="LKE190" s="37"/>
      <c r="LKF190" s="13"/>
      <c r="LKG190" s="12"/>
      <c r="LKH190" s="12"/>
      <c r="LKI190" s="1"/>
      <c r="LKJ190" s="5"/>
      <c r="LKK190" s="29"/>
      <c r="LKL190" s="37"/>
      <c r="LKM190" s="13"/>
      <c r="LKN190" s="12"/>
      <c r="LKO190" s="12"/>
      <c r="LKP190" s="1"/>
      <c r="LKQ190" s="5"/>
      <c r="LKR190" s="29"/>
      <c r="LKS190" s="37"/>
      <c r="LKT190" s="13"/>
      <c r="LKU190" s="12"/>
      <c r="LKV190" s="12"/>
      <c r="LKW190" s="1"/>
      <c r="LKX190" s="5"/>
      <c r="LKY190" s="29"/>
      <c r="LKZ190" s="37"/>
      <c r="LLA190" s="13"/>
      <c r="LLB190" s="12"/>
      <c r="LLC190" s="12"/>
      <c r="LLD190" s="1"/>
      <c r="LLE190" s="5"/>
      <c r="LLF190" s="29"/>
      <c r="LLG190" s="37"/>
      <c r="LLH190" s="13"/>
      <c r="LLI190" s="12"/>
      <c r="LLJ190" s="12"/>
      <c r="LLK190" s="1"/>
      <c r="LLL190" s="5"/>
      <c r="LLM190" s="29"/>
      <c r="LLN190" s="37"/>
      <c r="LLO190" s="13"/>
      <c r="LLP190" s="12"/>
      <c r="LLQ190" s="12"/>
      <c r="LLR190" s="1"/>
      <c r="LLS190" s="5"/>
      <c r="LLT190" s="29"/>
      <c r="LLU190" s="37"/>
      <c r="LLV190" s="13"/>
      <c r="LLW190" s="12"/>
      <c r="LLX190" s="12"/>
      <c r="LLY190" s="1"/>
      <c r="LLZ190" s="5"/>
      <c r="LMA190" s="29"/>
      <c r="LMB190" s="37"/>
      <c r="LMC190" s="13"/>
      <c r="LMD190" s="12"/>
      <c r="LME190" s="12"/>
      <c r="LMF190" s="1"/>
      <c r="LMG190" s="5"/>
      <c r="LMH190" s="29"/>
      <c r="LMI190" s="37"/>
      <c r="LMJ190" s="13"/>
      <c r="LMK190" s="12"/>
      <c r="LML190" s="12"/>
      <c r="LMM190" s="1"/>
      <c r="LMN190" s="5"/>
      <c r="LMO190" s="29"/>
      <c r="LMP190" s="37"/>
      <c r="LMQ190" s="13"/>
      <c r="LMR190" s="12"/>
      <c r="LMS190" s="12"/>
      <c r="LMT190" s="1"/>
      <c r="LMU190" s="5"/>
      <c r="LMV190" s="29"/>
      <c r="LMW190" s="37"/>
      <c r="LMX190" s="13"/>
      <c r="LMY190" s="12"/>
      <c r="LMZ190" s="12"/>
      <c r="LNA190" s="1"/>
      <c r="LNB190" s="5"/>
      <c r="LNC190" s="29"/>
      <c r="LND190" s="37"/>
      <c r="LNE190" s="13"/>
      <c r="LNF190" s="12"/>
      <c r="LNG190" s="12"/>
      <c r="LNH190" s="1"/>
      <c r="LNI190" s="5"/>
      <c r="LNJ190" s="29"/>
      <c r="LNK190" s="37"/>
      <c r="LNL190" s="13"/>
      <c r="LNM190" s="12"/>
      <c r="LNN190" s="12"/>
      <c r="LNO190" s="1"/>
      <c r="LNP190" s="5"/>
      <c r="LNQ190" s="29"/>
      <c r="LNR190" s="37"/>
      <c r="LNS190" s="13"/>
      <c r="LNT190" s="12"/>
      <c r="LNU190" s="12"/>
      <c r="LNV190" s="1"/>
      <c r="LNW190" s="5"/>
      <c r="LNX190" s="29"/>
      <c r="LNY190" s="37"/>
      <c r="LNZ190" s="13"/>
      <c r="LOA190" s="12"/>
      <c r="LOB190" s="12"/>
      <c r="LOC190" s="1"/>
      <c r="LOD190" s="5"/>
      <c r="LOE190" s="29"/>
      <c r="LOF190" s="37"/>
      <c r="LOG190" s="13"/>
      <c r="LOH190" s="12"/>
      <c r="LOI190" s="12"/>
      <c r="LOJ190" s="1"/>
      <c r="LOK190" s="5"/>
      <c r="LOL190" s="29"/>
      <c r="LOM190" s="37"/>
      <c r="LON190" s="13"/>
      <c r="LOO190" s="12"/>
      <c r="LOP190" s="12"/>
      <c r="LOQ190" s="1"/>
      <c r="LOR190" s="5"/>
      <c r="LOS190" s="29"/>
      <c r="LOT190" s="37"/>
      <c r="LOU190" s="13"/>
      <c r="LOV190" s="12"/>
      <c r="LOW190" s="12"/>
      <c r="LOX190" s="1"/>
      <c r="LOY190" s="5"/>
      <c r="LOZ190" s="29"/>
      <c r="LPA190" s="37"/>
      <c r="LPB190" s="13"/>
      <c r="LPC190" s="12"/>
      <c r="LPD190" s="12"/>
      <c r="LPE190" s="1"/>
      <c r="LPF190" s="5"/>
      <c r="LPG190" s="29"/>
      <c r="LPH190" s="37"/>
      <c r="LPI190" s="13"/>
      <c r="LPJ190" s="12"/>
      <c r="LPK190" s="12"/>
      <c r="LPL190" s="1"/>
      <c r="LPM190" s="5"/>
      <c r="LPN190" s="29"/>
      <c r="LPO190" s="37"/>
      <c r="LPP190" s="13"/>
      <c r="LPQ190" s="12"/>
      <c r="LPR190" s="12"/>
      <c r="LPS190" s="1"/>
      <c r="LPT190" s="5"/>
      <c r="LPU190" s="29"/>
      <c r="LPV190" s="37"/>
      <c r="LPW190" s="13"/>
      <c r="LPX190" s="12"/>
      <c r="LPY190" s="12"/>
      <c r="LPZ190" s="1"/>
      <c r="LQA190" s="5"/>
      <c r="LQB190" s="29"/>
      <c r="LQC190" s="37"/>
      <c r="LQD190" s="13"/>
      <c r="LQE190" s="12"/>
      <c r="LQF190" s="12"/>
      <c r="LQG190" s="1"/>
      <c r="LQH190" s="5"/>
      <c r="LQI190" s="29"/>
      <c r="LQJ190" s="37"/>
      <c r="LQK190" s="13"/>
      <c r="LQL190" s="12"/>
      <c r="LQM190" s="12"/>
      <c r="LQN190" s="1"/>
      <c r="LQO190" s="5"/>
      <c r="LQP190" s="29"/>
      <c r="LQQ190" s="37"/>
      <c r="LQR190" s="13"/>
      <c r="LQS190" s="12"/>
      <c r="LQT190" s="12"/>
      <c r="LQU190" s="1"/>
      <c r="LQV190" s="5"/>
      <c r="LQW190" s="29"/>
      <c r="LQX190" s="37"/>
      <c r="LQY190" s="13"/>
      <c r="LQZ190" s="12"/>
      <c r="LRA190" s="12"/>
      <c r="LRB190" s="1"/>
      <c r="LRC190" s="5"/>
      <c r="LRD190" s="29"/>
      <c r="LRE190" s="37"/>
      <c r="LRF190" s="13"/>
      <c r="LRG190" s="12"/>
      <c r="LRH190" s="12"/>
      <c r="LRI190" s="1"/>
      <c r="LRJ190" s="5"/>
      <c r="LRK190" s="29"/>
      <c r="LRL190" s="37"/>
      <c r="LRM190" s="13"/>
      <c r="LRN190" s="12"/>
      <c r="LRO190" s="12"/>
      <c r="LRP190" s="1"/>
      <c r="LRQ190" s="5"/>
      <c r="LRR190" s="29"/>
      <c r="LRS190" s="37"/>
      <c r="LRT190" s="13"/>
      <c r="LRU190" s="12"/>
      <c r="LRV190" s="12"/>
      <c r="LRW190" s="1"/>
      <c r="LRX190" s="5"/>
      <c r="LRY190" s="29"/>
      <c r="LRZ190" s="37"/>
      <c r="LSA190" s="13"/>
      <c r="LSB190" s="12"/>
      <c r="LSC190" s="12"/>
      <c r="LSD190" s="1"/>
      <c r="LSE190" s="5"/>
      <c r="LSF190" s="29"/>
      <c r="LSG190" s="37"/>
      <c r="LSH190" s="13"/>
      <c r="LSI190" s="12"/>
      <c r="LSJ190" s="12"/>
      <c r="LSK190" s="1"/>
      <c r="LSL190" s="5"/>
      <c r="LSM190" s="29"/>
      <c r="LSN190" s="37"/>
      <c r="LSO190" s="13"/>
      <c r="LSP190" s="12"/>
      <c r="LSQ190" s="12"/>
      <c r="LSR190" s="1"/>
      <c r="LSS190" s="5"/>
      <c r="LST190" s="29"/>
      <c r="LSU190" s="37"/>
      <c r="LSV190" s="13"/>
      <c r="LSW190" s="12"/>
      <c r="LSX190" s="12"/>
      <c r="LSY190" s="1"/>
      <c r="LSZ190" s="5"/>
      <c r="LTA190" s="29"/>
      <c r="LTB190" s="37"/>
      <c r="LTC190" s="13"/>
      <c r="LTD190" s="12"/>
      <c r="LTE190" s="12"/>
      <c r="LTF190" s="1"/>
      <c r="LTG190" s="5"/>
      <c r="LTH190" s="29"/>
      <c r="LTI190" s="37"/>
      <c r="LTJ190" s="13"/>
      <c r="LTK190" s="12"/>
      <c r="LTL190" s="12"/>
      <c r="LTM190" s="1"/>
      <c r="LTN190" s="5"/>
      <c r="LTO190" s="29"/>
      <c r="LTP190" s="37"/>
      <c r="LTQ190" s="13"/>
      <c r="LTR190" s="12"/>
      <c r="LTS190" s="12"/>
      <c r="LTT190" s="1"/>
      <c r="LTU190" s="5"/>
      <c r="LTV190" s="29"/>
      <c r="LTW190" s="37"/>
      <c r="LTX190" s="13"/>
      <c r="LTY190" s="12"/>
      <c r="LTZ190" s="12"/>
      <c r="LUA190" s="1"/>
      <c r="LUB190" s="5"/>
      <c r="LUC190" s="29"/>
      <c r="LUD190" s="37"/>
      <c r="LUE190" s="13"/>
      <c r="LUF190" s="12"/>
      <c r="LUG190" s="12"/>
      <c r="LUH190" s="1"/>
      <c r="LUI190" s="5"/>
      <c r="LUJ190" s="29"/>
      <c r="LUK190" s="37"/>
      <c r="LUL190" s="13"/>
      <c r="LUM190" s="12"/>
      <c r="LUN190" s="12"/>
      <c r="LUO190" s="1"/>
      <c r="LUP190" s="5"/>
      <c r="LUQ190" s="29"/>
      <c r="LUR190" s="37"/>
      <c r="LUS190" s="13"/>
      <c r="LUT190" s="12"/>
      <c r="LUU190" s="12"/>
      <c r="LUV190" s="1"/>
      <c r="LUW190" s="5"/>
      <c r="LUX190" s="29"/>
      <c r="LUY190" s="37"/>
      <c r="LUZ190" s="13"/>
      <c r="LVA190" s="12"/>
      <c r="LVB190" s="12"/>
      <c r="LVC190" s="1"/>
      <c r="LVD190" s="5"/>
      <c r="LVE190" s="29"/>
      <c r="LVF190" s="37"/>
      <c r="LVG190" s="13"/>
      <c r="LVH190" s="12"/>
      <c r="LVI190" s="12"/>
      <c r="LVJ190" s="1"/>
      <c r="LVK190" s="5"/>
      <c r="LVL190" s="29"/>
      <c r="LVM190" s="37"/>
      <c r="LVN190" s="13"/>
      <c r="LVO190" s="12"/>
      <c r="LVP190" s="12"/>
      <c r="LVQ190" s="1"/>
      <c r="LVR190" s="5"/>
      <c r="LVS190" s="29"/>
      <c r="LVT190" s="37"/>
      <c r="LVU190" s="13"/>
      <c r="LVV190" s="12"/>
      <c r="LVW190" s="12"/>
      <c r="LVX190" s="1"/>
      <c r="LVY190" s="5"/>
      <c r="LVZ190" s="29"/>
      <c r="LWA190" s="37"/>
      <c r="LWB190" s="13"/>
      <c r="LWC190" s="12"/>
      <c r="LWD190" s="12"/>
      <c r="LWE190" s="1"/>
      <c r="LWF190" s="5"/>
      <c r="LWG190" s="29"/>
      <c r="LWH190" s="37"/>
      <c r="LWI190" s="13"/>
      <c r="LWJ190" s="12"/>
      <c r="LWK190" s="12"/>
      <c r="LWL190" s="1"/>
      <c r="LWM190" s="5"/>
      <c r="LWN190" s="29"/>
      <c r="LWO190" s="37"/>
      <c r="LWP190" s="13"/>
      <c r="LWQ190" s="12"/>
      <c r="LWR190" s="12"/>
      <c r="LWS190" s="1"/>
      <c r="LWT190" s="5"/>
      <c r="LWU190" s="29"/>
      <c r="LWV190" s="37"/>
      <c r="LWW190" s="13"/>
      <c r="LWX190" s="12"/>
      <c r="LWY190" s="12"/>
      <c r="LWZ190" s="1"/>
      <c r="LXA190" s="5"/>
      <c r="LXB190" s="29"/>
      <c r="LXC190" s="37"/>
      <c r="LXD190" s="13"/>
      <c r="LXE190" s="12"/>
      <c r="LXF190" s="12"/>
      <c r="LXG190" s="1"/>
      <c r="LXH190" s="5"/>
      <c r="LXI190" s="29"/>
      <c r="LXJ190" s="37"/>
      <c r="LXK190" s="13"/>
      <c r="LXL190" s="12"/>
      <c r="LXM190" s="12"/>
      <c r="LXN190" s="1"/>
      <c r="LXO190" s="5"/>
      <c r="LXP190" s="29"/>
      <c r="LXQ190" s="37"/>
      <c r="LXR190" s="13"/>
      <c r="LXS190" s="12"/>
      <c r="LXT190" s="12"/>
      <c r="LXU190" s="1"/>
      <c r="LXV190" s="5"/>
      <c r="LXW190" s="29"/>
      <c r="LXX190" s="37"/>
      <c r="LXY190" s="13"/>
      <c r="LXZ190" s="12"/>
      <c r="LYA190" s="12"/>
      <c r="LYB190" s="1"/>
      <c r="LYC190" s="5"/>
      <c r="LYD190" s="29"/>
      <c r="LYE190" s="37"/>
      <c r="LYF190" s="13"/>
      <c r="LYG190" s="12"/>
      <c r="LYH190" s="12"/>
      <c r="LYI190" s="1"/>
      <c r="LYJ190" s="5"/>
      <c r="LYK190" s="29"/>
      <c r="LYL190" s="37"/>
      <c r="LYM190" s="13"/>
      <c r="LYN190" s="12"/>
      <c r="LYO190" s="12"/>
      <c r="LYP190" s="1"/>
      <c r="LYQ190" s="5"/>
      <c r="LYR190" s="29"/>
      <c r="LYS190" s="37"/>
      <c r="LYT190" s="13"/>
      <c r="LYU190" s="12"/>
      <c r="LYV190" s="12"/>
      <c r="LYW190" s="1"/>
      <c r="LYX190" s="5"/>
      <c r="LYY190" s="29"/>
      <c r="LYZ190" s="37"/>
      <c r="LZA190" s="13"/>
      <c r="LZB190" s="12"/>
      <c r="LZC190" s="12"/>
      <c r="LZD190" s="1"/>
      <c r="LZE190" s="5"/>
      <c r="LZF190" s="29"/>
      <c r="LZG190" s="37"/>
      <c r="LZH190" s="13"/>
      <c r="LZI190" s="12"/>
      <c r="LZJ190" s="12"/>
      <c r="LZK190" s="1"/>
      <c r="LZL190" s="5"/>
      <c r="LZM190" s="29"/>
      <c r="LZN190" s="37"/>
      <c r="LZO190" s="13"/>
      <c r="LZP190" s="12"/>
      <c r="LZQ190" s="12"/>
      <c r="LZR190" s="1"/>
      <c r="LZS190" s="5"/>
      <c r="LZT190" s="29"/>
      <c r="LZU190" s="37"/>
      <c r="LZV190" s="13"/>
      <c r="LZW190" s="12"/>
      <c r="LZX190" s="12"/>
      <c r="LZY190" s="1"/>
      <c r="LZZ190" s="5"/>
      <c r="MAA190" s="29"/>
      <c r="MAB190" s="37"/>
      <c r="MAC190" s="13"/>
      <c r="MAD190" s="12"/>
      <c r="MAE190" s="12"/>
      <c r="MAF190" s="1"/>
      <c r="MAG190" s="5"/>
      <c r="MAH190" s="29"/>
      <c r="MAI190" s="37"/>
      <c r="MAJ190" s="13"/>
      <c r="MAK190" s="12"/>
      <c r="MAL190" s="12"/>
      <c r="MAM190" s="1"/>
      <c r="MAN190" s="5"/>
      <c r="MAO190" s="29"/>
      <c r="MAP190" s="37"/>
      <c r="MAQ190" s="13"/>
      <c r="MAR190" s="12"/>
      <c r="MAS190" s="12"/>
      <c r="MAT190" s="1"/>
      <c r="MAU190" s="5"/>
      <c r="MAV190" s="29"/>
      <c r="MAW190" s="37"/>
      <c r="MAX190" s="13"/>
      <c r="MAY190" s="12"/>
      <c r="MAZ190" s="12"/>
      <c r="MBA190" s="1"/>
      <c r="MBB190" s="5"/>
      <c r="MBC190" s="29"/>
      <c r="MBD190" s="37"/>
      <c r="MBE190" s="13"/>
      <c r="MBF190" s="12"/>
      <c r="MBG190" s="12"/>
      <c r="MBH190" s="1"/>
      <c r="MBI190" s="5"/>
      <c r="MBJ190" s="29"/>
      <c r="MBK190" s="37"/>
      <c r="MBL190" s="13"/>
      <c r="MBM190" s="12"/>
      <c r="MBN190" s="12"/>
      <c r="MBO190" s="1"/>
      <c r="MBP190" s="5"/>
      <c r="MBQ190" s="29"/>
      <c r="MBR190" s="37"/>
      <c r="MBS190" s="13"/>
      <c r="MBT190" s="12"/>
      <c r="MBU190" s="12"/>
      <c r="MBV190" s="1"/>
      <c r="MBW190" s="5"/>
      <c r="MBX190" s="29"/>
      <c r="MBY190" s="37"/>
      <c r="MBZ190" s="13"/>
      <c r="MCA190" s="12"/>
      <c r="MCB190" s="12"/>
      <c r="MCC190" s="1"/>
      <c r="MCD190" s="5"/>
      <c r="MCE190" s="29"/>
      <c r="MCF190" s="37"/>
      <c r="MCG190" s="13"/>
      <c r="MCH190" s="12"/>
      <c r="MCI190" s="12"/>
      <c r="MCJ190" s="1"/>
      <c r="MCK190" s="5"/>
      <c r="MCL190" s="29"/>
      <c r="MCM190" s="37"/>
      <c r="MCN190" s="13"/>
      <c r="MCO190" s="12"/>
      <c r="MCP190" s="12"/>
      <c r="MCQ190" s="1"/>
      <c r="MCR190" s="5"/>
      <c r="MCS190" s="29"/>
      <c r="MCT190" s="37"/>
      <c r="MCU190" s="13"/>
      <c r="MCV190" s="12"/>
      <c r="MCW190" s="12"/>
      <c r="MCX190" s="1"/>
      <c r="MCY190" s="5"/>
      <c r="MCZ190" s="29"/>
      <c r="MDA190" s="37"/>
      <c r="MDB190" s="13"/>
      <c r="MDC190" s="12"/>
      <c r="MDD190" s="12"/>
      <c r="MDE190" s="1"/>
      <c r="MDF190" s="5"/>
      <c r="MDG190" s="29"/>
      <c r="MDH190" s="37"/>
      <c r="MDI190" s="13"/>
      <c r="MDJ190" s="12"/>
      <c r="MDK190" s="12"/>
      <c r="MDL190" s="1"/>
      <c r="MDM190" s="5"/>
      <c r="MDN190" s="29"/>
      <c r="MDO190" s="37"/>
      <c r="MDP190" s="13"/>
      <c r="MDQ190" s="12"/>
      <c r="MDR190" s="12"/>
      <c r="MDS190" s="1"/>
      <c r="MDT190" s="5"/>
      <c r="MDU190" s="29"/>
      <c r="MDV190" s="37"/>
      <c r="MDW190" s="13"/>
      <c r="MDX190" s="12"/>
      <c r="MDY190" s="12"/>
      <c r="MDZ190" s="1"/>
      <c r="MEA190" s="5"/>
      <c r="MEB190" s="29"/>
      <c r="MEC190" s="37"/>
      <c r="MED190" s="13"/>
      <c r="MEE190" s="12"/>
      <c r="MEF190" s="12"/>
      <c r="MEG190" s="1"/>
      <c r="MEH190" s="5"/>
      <c r="MEI190" s="29"/>
      <c r="MEJ190" s="37"/>
      <c r="MEK190" s="13"/>
      <c r="MEL190" s="12"/>
      <c r="MEM190" s="12"/>
      <c r="MEN190" s="1"/>
      <c r="MEO190" s="5"/>
      <c r="MEP190" s="29"/>
      <c r="MEQ190" s="37"/>
      <c r="MER190" s="13"/>
      <c r="MES190" s="12"/>
      <c r="MET190" s="12"/>
      <c r="MEU190" s="1"/>
      <c r="MEV190" s="5"/>
      <c r="MEW190" s="29"/>
      <c r="MEX190" s="37"/>
      <c r="MEY190" s="13"/>
      <c r="MEZ190" s="12"/>
      <c r="MFA190" s="12"/>
      <c r="MFB190" s="1"/>
      <c r="MFC190" s="5"/>
      <c r="MFD190" s="29"/>
      <c r="MFE190" s="37"/>
      <c r="MFF190" s="13"/>
      <c r="MFG190" s="12"/>
      <c r="MFH190" s="12"/>
      <c r="MFI190" s="1"/>
      <c r="MFJ190" s="5"/>
      <c r="MFK190" s="29"/>
      <c r="MFL190" s="37"/>
      <c r="MFM190" s="13"/>
      <c r="MFN190" s="12"/>
      <c r="MFO190" s="12"/>
      <c r="MFP190" s="1"/>
      <c r="MFQ190" s="5"/>
      <c r="MFR190" s="29"/>
      <c r="MFS190" s="37"/>
      <c r="MFT190" s="13"/>
      <c r="MFU190" s="12"/>
      <c r="MFV190" s="12"/>
      <c r="MFW190" s="1"/>
      <c r="MFX190" s="5"/>
      <c r="MFY190" s="29"/>
      <c r="MFZ190" s="37"/>
      <c r="MGA190" s="13"/>
      <c r="MGB190" s="12"/>
      <c r="MGC190" s="12"/>
      <c r="MGD190" s="1"/>
      <c r="MGE190" s="5"/>
      <c r="MGF190" s="29"/>
      <c r="MGG190" s="37"/>
      <c r="MGH190" s="13"/>
      <c r="MGI190" s="12"/>
      <c r="MGJ190" s="12"/>
      <c r="MGK190" s="1"/>
      <c r="MGL190" s="5"/>
      <c r="MGM190" s="29"/>
      <c r="MGN190" s="37"/>
      <c r="MGO190" s="13"/>
      <c r="MGP190" s="12"/>
      <c r="MGQ190" s="12"/>
      <c r="MGR190" s="1"/>
      <c r="MGS190" s="5"/>
      <c r="MGT190" s="29"/>
      <c r="MGU190" s="37"/>
      <c r="MGV190" s="13"/>
      <c r="MGW190" s="12"/>
      <c r="MGX190" s="12"/>
      <c r="MGY190" s="1"/>
      <c r="MGZ190" s="5"/>
      <c r="MHA190" s="29"/>
      <c r="MHB190" s="37"/>
      <c r="MHC190" s="13"/>
      <c r="MHD190" s="12"/>
      <c r="MHE190" s="12"/>
      <c r="MHF190" s="1"/>
      <c r="MHG190" s="5"/>
      <c r="MHH190" s="29"/>
      <c r="MHI190" s="37"/>
      <c r="MHJ190" s="13"/>
      <c r="MHK190" s="12"/>
      <c r="MHL190" s="12"/>
      <c r="MHM190" s="1"/>
      <c r="MHN190" s="5"/>
      <c r="MHO190" s="29"/>
      <c r="MHP190" s="37"/>
      <c r="MHQ190" s="13"/>
      <c r="MHR190" s="12"/>
      <c r="MHS190" s="12"/>
      <c r="MHT190" s="1"/>
      <c r="MHU190" s="5"/>
      <c r="MHV190" s="29"/>
      <c r="MHW190" s="37"/>
      <c r="MHX190" s="13"/>
      <c r="MHY190" s="12"/>
      <c r="MHZ190" s="12"/>
      <c r="MIA190" s="1"/>
      <c r="MIB190" s="5"/>
      <c r="MIC190" s="29"/>
      <c r="MID190" s="37"/>
      <c r="MIE190" s="13"/>
      <c r="MIF190" s="12"/>
      <c r="MIG190" s="12"/>
      <c r="MIH190" s="1"/>
      <c r="MII190" s="5"/>
      <c r="MIJ190" s="29"/>
      <c r="MIK190" s="37"/>
      <c r="MIL190" s="13"/>
      <c r="MIM190" s="12"/>
      <c r="MIN190" s="12"/>
      <c r="MIO190" s="1"/>
      <c r="MIP190" s="5"/>
      <c r="MIQ190" s="29"/>
      <c r="MIR190" s="37"/>
      <c r="MIS190" s="13"/>
      <c r="MIT190" s="12"/>
      <c r="MIU190" s="12"/>
      <c r="MIV190" s="1"/>
      <c r="MIW190" s="5"/>
      <c r="MIX190" s="29"/>
      <c r="MIY190" s="37"/>
      <c r="MIZ190" s="13"/>
      <c r="MJA190" s="12"/>
      <c r="MJB190" s="12"/>
      <c r="MJC190" s="1"/>
      <c r="MJD190" s="5"/>
      <c r="MJE190" s="29"/>
      <c r="MJF190" s="37"/>
      <c r="MJG190" s="13"/>
      <c r="MJH190" s="12"/>
      <c r="MJI190" s="12"/>
      <c r="MJJ190" s="1"/>
      <c r="MJK190" s="5"/>
      <c r="MJL190" s="29"/>
      <c r="MJM190" s="37"/>
      <c r="MJN190" s="13"/>
      <c r="MJO190" s="12"/>
      <c r="MJP190" s="12"/>
      <c r="MJQ190" s="1"/>
      <c r="MJR190" s="5"/>
      <c r="MJS190" s="29"/>
      <c r="MJT190" s="37"/>
      <c r="MJU190" s="13"/>
      <c r="MJV190" s="12"/>
      <c r="MJW190" s="12"/>
      <c r="MJX190" s="1"/>
      <c r="MJY190" s="5"/>
      <c r="MJZ190" s="29"/>
      <c r="MKA190" s="37"/>
      <c r="MKB190" s="13"/>
      <c r="MKC190" s="12"/>
      <c r="MKD190" s="12"/>
      <c r="MKE190" s="1"/>
      <c r="MKF190" s="5"/>
      <c r="MKG190" s="29"/>
      <c r="MKH190" s="37"/>
      <c r="MKI190" s="13"/>
      <c r="MKJ190" s="12"/>
      <c r="MKK190" s="12"/>
      <c r="MKL190" s="1"/>
      <c r="MKM190" s="5"/>
      <c r="MKN190" s="29"/>
      <c r="MKO190" s="37"/>
      <c r="MKP190" s="13"/>
      <c r="MKQ190" s="12"/>
      <c r="MKR190" s="12"/>
      <c r="MKS190" s="1"/>
      <c r="MKT190" s="5"/>
      <c r="MKU190" s="29"/>
      <c r="MKV190" s="37"/>
      <c r="MKW190" s="13"/>
      <c r="MKX190" s="12"/>
      <c r="MKY190" s="12"/>
      <c r="MKZ190" s="1"/>
      <c r="MLA190" s="5"/>
      <c r="MLB190" s="29"/>
      <c r="MLC190" s="37"/>
      <c r="MLD190" s="13"/>
      <c r="MLE190" s="12"/>
      <c r="MLF190" s="12"/>
      <c r="MLG190" s="1"/>
      <c r="MLH190" s="5"/>
      <c r="MLI190" s="29"/>
      <c r="MLJ190" s="37"/>
      <c r="MLK190" s="13"/>
      <c r="MLL190" s="12"/>
      <c r="MLM190" s="12"/>
      <c r="MLN190" s="1"/>
      <c r="MLO190" s="5"/>
      <c r="MLP190" s="29"/>
      <c r="MLQ190" s="37"/>
      <c r="MLR190" s="13"/>
      <c r="MLS190" s="12"/>
      <c r="MLT190" s="12"/>
      <c r="MLU190" s="1"/>
      <c r="MLV190" s="5"/>
      <c r="MLW190" s="29"/>
      <c r="MLX190" s="37"/>
      <c r="MLY190" s="13"/>
      <c r="MLZ190" s="12"/>
      <c r="MMA190" s="12"/>
      <c r="MMB190" s="1"/>
      <c r="MMC190" s="5"/>
      <c r="MMD190" s="29"/>
      <c r="MME190" s="37"/>
      <c r="MMF190" s="13"/>
      <c r="MMG190" s="12"/>
      <c r="MMH190" s="12"/>
      <c r="MMI190" s="1"/>
      <c r="MMJ190" s="5"/>
      <c r="MMK190" s="29"/>
      <c r="MML190" s="37"/>
      <c r="MMM190" s="13"/>
      <c r="MMN190" s="12"/>
      <c r="MMO190" s="12"/>
      <c r="MMP190" s="1"/>
      <c r="MMQ190" s="5"/>
      <c r="MMR190" s="29"/>
      <c r="MMS190" s="37"/>
      <c r="MMT190" s="13"/>
      <c r="MMU190" s="12"/>
      <c r="MMV190" s="12"/>
      <c r="MMW190" s="1"/>
      <c r="MMX190" s="5"/>
      <c r="MMY190" s="29"/>
      <c r="MMZ190" s="37"/>
      <c r="MNA190" s="13"/>
      <c r="MNB190" s="12"/>
      <c r="MNC190" s="12"/>
      <c r="MND190" s="1"/>
      <c r="MNE190" s="5"/>
      <c r="MNF190" s="29"/>
      <c r="MNG190" s="37"/>
      <c r="MNH190" s="13"/>
      <c r="MNI190" s="12"/>
      <c r="MNJ190" s="12"/>
      <c r="MNK190" s="1"/>
      <c r="MNL190" s="5"/>
      <c r="MNM190" s="29"/>
      <c r="MNN190" s="37"/>
      <c r="MNO190" s="13"/>
      <c r="MNP190" s="12"/>
      <c r="MNQ190" s="12"/>
      <c r="MNR190" s="1"/>
      <c r="MNS190" s="5"/>
      <c r="MNT190" s="29"/>
      <c r="MNU190" s="37"/>
      <c r="MNV190" s="13"/>
      <c r="MNW190" s="12"/>
      <c r="MNX190" s="12"/>
      <c r="MNY190" s="1"/>
      <c r="MNZ190" s="5"/>
      <c r="MOA190" s="29"/>
      <c r="MOB190" s="37"/>
      <c r="MOC190" s="13"/>
      <c r="MOD190" s="12"/>
      <c r="MOE190" s="12"/>
      <c r="MOF190" s="1"/>
      <c r="MOG190" s="5"/>
      <c r="MOH190" s="29"/>
      <c r="MOI190" s="37"/>
      <c r="MOJ190" s="13"/>
      <c r="MOK190" s="12"/>
      <c r="MOL190" s="12"/>
      <c r="MOM190" s="1"/>
      <c r="MON190" s="5"/>
      <c r="MOO190" s="29"/>
      <c r="MOP190" s="37"/>
      <c r="MOQ190" s="13"/>
      <c r="MOR190" s="12"/>
      <c r="MOS190" s="12"/>
      <c r="MOT190" s="1"/>
      <c r="MOU190" s="5"/>
      <c r="MOV190" s="29"/>
      <c r="MOW190" s="37"/>
      <c r="MOX190" s="13"/>
      <c r="MOY190" s="12"/>
      <c r="MOZ190" s="12"/>
      <c r="MPA190" s="1"/>
      <c r="MPB190" s="5"/>
      <c r="MPC190" s="29"/>
      <c r="MPD190" s="37"/>
      <c r="MPE190" s="13"/>
      <c r="MPF190" s="12"/>
      <c r="MPG190" s="12"/>
      <c r="MPH190" s="1"/>
      <c r="MPI190" s="5"/>
      <c r="MPJ190" s="29"/>
      <c r="MPK190" s="37"/>
      <c r="MPL190" s="13"/>
      <c r="MPM190" s="12"/>
      <c r="MPN190" s="12"/>
      <c r="MPO190" s="1"/>
      <c r="MPP190" s="5"/>
      <c r="MPQ190" s="29"/>
      <c r="MPR190" s="37"/>
      <c r="MPS190" s="13"/>
      <c r="MPT190" s="12"/>
      <c r="MPU190" s="12"/>
      <c r="MPV190" s="1"/>
      <c r="MPW190" s="5"/>
      <c r="MPX190" s="29"/>
      <c r="MPY190" s="37"/>
      <c r="MPZ190" s="13"/>
      <c r="MQA190" s="12"/>
      <c r="MQB190" s="12"/>
      <c r="MQC190" s="1"/>
      <c r="MQD190" s="5"/>
      <c r="MQE190" s="29"/>
      <c r="MQF190" s="37"/>
      <c r="MQG190" s="13"/>
      <c r="MQH190" s="12"/>
      <c r="MQI190" s="12"/>
      <c r="MQJ190" s="1"/>
      <c r="MQK190" s="5"/>
      <c r="MQL190" s="29"/>
      <c r="MQM190" s="37"/>
      <c r="MQN190" s="13"/>
      <c r="MQO190" s="12"/>
      <c r="MQP190" s="12"/>
      <c r="MQQ190" s="1"/>
      <c r="MQR190" s="5"/>
      <c r="MQS190" s="29"/>
      <c r="MQT190" s="37"/>
      <c r="MQU190" s="13"/>
      <c r="MQV190" s="12"/>
      <c r="MQW190" s="12"/>
      <c r="MQX190" s="1"/>
      <c r="MQY190" s="5"/>
      <c r="MQZ190" s="29"/>
      <c r="MRA190" s="37"/>
      <c r="MRB190" s="13"/>
      <c r="MRC190" s="12"/>
      <c r="MRD190" s="12"/>
      <c r="MRE190" s="1"/>
      <c r="MRF190" s="5"/>
      <c r="MRG190" s="29"/>
      <c r="MRH190" s="37"/>
      <c r="MRI190" s="13"/>
      <c r="MRJ190" s="12"/>
      <c r="MRK190" s="12"/>
      <c r="MRL190" s="1"/>
      <c r="MRM190" s="5"/>
      <c r="MRN190" s="29"/>
      <c r="MRO190" s="37"/>
      <c r="MRP190" s="13"/>
      <c r="MRQ190" s="12"/>
      <c r="MRR190" s="12"/>
      <c r="MRS190" s="1"/>
      <c r="MRT190" s="5"/>
      <c r="MRU190" s="29"/>
      <c r="MRV190" s="37"/>
      <c r="MRW190" s="13"/>
      <c r="MRX190" s="12"/>
      <c r="MRY190" s="12"/>
      <c r="MRZ190" s="1"/>
      <c r="MSA190" s="5"/>
      <c r="MSB190" s="29"/>
      <c r="MSC190" s="37"/>
      <c r="MSD190" s="13"/>
      <c r="MSE190" s="12"/>
      <c r="MSF190" s="12"/>
      <c r="MSG190" s="1"/>
      <c r="MSH190" s="5"/>
      <c r="MSI190" s="29"/>
      <c r="MSJ190" s="37"/>
      <c r="MSK190" s="13"/>
      <c r="MSL190" s="12"/>
      <c r="MSM190" s="12"/>
      <c r="MSN190" s="1"/>
      <c r="MSO190" s="5"/>
      <c r="MSP190" s="29"/>
      <c r="MSQ190" s="37"/>
      <c r="MSR190" s="13"/>
      <c r="MSS190" s="12"/>
      <c r="MST190" s="12"/>
      <c r="MSU190" s="1"/>
      <c r="MSV190" s="5"/>
      <c r="MSW190" s="29"/>
      <c r="MSX190" s="37"/>
      <c r="MSY190" s="13"/>
      <c r="MSZ190" s="12"/>
      <c r="MTA190" s="12"/>
      <c r="MTB190" s="1"/>
      <c r="MTC190" s="5"/>
      <c r="MTD190" s="29"/>
      <c r="MTE190" s="37"/>
      <c r="MTF190" s="13"/>
      <c r="MTG190" s="12"/>
      <c r="MTH190" s="12"/>
      <c r="MTI190" s="1"/>
      <c r="MTJ190" s="5"/>
      <c r="MTK190" s="29"/>
      <c r="MTL190" s="37"/>
      <c r="MTM190" s="13"/>
      <c r="MTN190" s="12"/>
      <c r="MTO190" s="12"/>
      <c r="MTP190" s="1"/>
      <c r="MTQ190" s="5"/>
      <c r="MTR190" s="29"/>
      <c r="MTS190" s="37"/>
      <c r="MTT190" s="13"/>
      <c r="MTU190" s="12"/>
      <c r="MTV190" s="12"/>
      <c r="MTW190" s="1"/>
      <c r="MTX190" s="5"/>
      <c r="MTY190" s="29"/>
      <c r="MTZ190" s="37"/>
      <c r="MUA190" s="13"/>
      <c r="MUB190" s="12"/>
      <c r="MUC190" s="12"/>
      <c r="MUD190" s="1"/>
      <c r="MUE190" s="5"/>
      <c r="MUF190" s="29"/>
      <c r="MUG190" s="37"/>
      <c r="MUH190" s="13"/>
      <c r="MUI190" s="12"/>
      <c r="MUJ190" s="12"/>
      <c r="MUK190" s="1"/>
      <c r="MUL190" s="5"/>
      <c r="MUM190" s="29"/>
      <c r="MUN190" s="37"/>
      <c r="MUO190" s="13"/>
      <c r="MUP190" s="12"/>
      <c r="MUQ190" s="12"/>
      <c r="MUR190" s="1"/>
      <c r="MUS190" s="5"/>
      <c r="MUT190" s="29"/>
      <c r="MUU190" s="37"/>
      <c r="MUV190" s="13"/>
      <c r="MUW190" s="12"/>
      <c r="MUX190" s="12"/>
      <c r="MUY190" s="1"/>
      <c r="MUZ190" s="5"/>
      <c r="MVA190" s="29"/>
      <c r="MVB190" s="37"/>
      <c r="MVC190" s="13"/>
      <c r="MVD190" s="12"/>
      <c r="MVE190" s="12"/>
      <c r="MVF190" s="1"/>
      <c r="MVG190" s="5"/>
      <c r="MVH190" s="29"/>
      <c r="MVI190" s="37"/>
      <c r="MVJ190" s="13"/>
      <c r="MVK190" s="12"/>
      <c r="MVL190" s="12"/>
      <c r="MVM190" s="1"/>
      <c r="MVN190" s="5"/>
      <c r="MVO190" s="29"/>
      <c r="MVP190" s="37"/>
      <c r="MVQ190" s="13"/>
      <c r="MVR190" s="12"/>
      <c r="MVS190" s="12"/>
      <c r="MVT190" s="1"/>
      <c r="MVU190" s="5"/>
      <c r="MVV190" s="29"/>
      <c r="MVW190" s="37"/>
      <c r="MVX190" s="13"/>
      <c r="MVY190" s="12"/>
      <c r="MVZ190" s="12"/>
      <c r="MWA190" s="1"/>
      <c r="MWB190" s="5"/>
      <c r="MWC190" s="29"/>
      <c r="MWD190" s="37"/>
      <c r="MWE190" s="13"/>
      <c r="MWF190" s="12"/>
      <c r="MWG190" s="12"/>
      <c r="MWH190" s="1"/>
      <c r="MWI190" s="5"/>
      <c r="MWJ190" s="29"/>
      <c r="MWK190" s="37"/>
      <c r="MWL190" s="13"/>
      <c r="MWM190" s="12"/>
      <c r="MWN190" s="12"/>
      <c r="MWO190" s="1"/>
      <c r="MWP190" s="5"/>
      <c r="MWQ190" s="29"/>
      <c r="MWR190" s="37"/>
      <c r="MWS190" s="13"/>
      <c r="MWT190" s="12"/>
      <c r="MWU190" s="12"/>
      <c r="MWV190" s="1"/>
      <c r="MWW190" s="5"/>
      <c r="MWX190" s="29"/>
      <c r="MWY190" s="37"/>
      <c r="MWZ190" s="13"/>
      <c r="MXA190" s="12"/>
      <c r="MXB190" s="12"/>
      <c r="MXC190" s="1"/>
      <c r="MXD190" s="5"/>
      <c r="MXE190" s="29"/>
      <c r="MXF190" s="37"/>
      <c r="MXG190" s="13"/>
      <c r="MXH190" s="12"/>
      <c r="MXI190" s="12"/>
      <c r="MXJ190" s="1"/>
      <c r="MXK190" s="5"/>
      <c r="MXL190" s="29"/>
      <c r="MXM190" s="37"/>
      <c r="MXN190" s="13"/>
      <c r="MXO190" s="12"/>
      <c r="MXP190" s="12"/>
      <c r="MXQ190" s="1"/>
      <c r="MXR190" s="5"/>
      <c r="MXS190" s="29"/>
      <c r="MXT190" s="37"/>
      <c r="MXU190" s="13"/>
      <c r="MXV190" s="12"/>
      <c r="MXW190" s="12"/>
      <c r="MXX190" s="1"/>
      <c r="MXY190" s="5"/>
      <c r="MXZ190" s="29"/>
      <c r="MYA190" s="37"/>
      <c r="MYB190" s="13"/>
      <c r="MYC190" s="12"/>
      <c r="MYD190" s="12"/>
      <c r="MYE190" s="1"/>
      <c r="MYF190" s="5"/>
      <c r="MYG190" s="29"/>
      <c r="MYH190" s="37"/>
      <c r="MYI190" s="13"/>
      <c r="MYJ190" s="12"/>
      <c r="MYK190" s="12"/>
      <c r="MYL190" s="1"/>
      <c r="MYM190" s="5"/>
      <c r="MYN190" s="29"/>
      <c r="MYO190" s="37"/>
      <c r="MYP190" s="13"/>
      <c r="MYQ190" s="12"/>
      <c r="MYR190" s="12"/>
      <c r="MYS190" s="1"/>
      <c r="MYT190" s="5"/>
      <c r="MYU190" s="29"/>
      <c r="MYV190" s="37"/>
      <c r="MYW190" s="13"/>
      <c r="MYX190" s="12"/>
      <c r="MYY190" s="12"/>
      <c r="MYZ190" s="1"/>
      <c r="MZA190" s="5"/>
      <c r="MZB190" s="29"/>
      <c r="MZC190" s="37"/>
      <c r="MZD190" s="13"/>
      <c r="MZE190" s="12"/>
      <c r="MZF190" s="12"/>
      <c r="MZG190" s="1"/>
      <c r="MZH190" s="5"/>
      <c r="MZI190" s="29"/>
      <c r="MZJ190" s="37"/>
      <c r="MZK190" s="13"/>
      <c r="MZL190" s="12"/>
      <c r="MZM190" s="12"/>
      <c r="MZN190" s="1"/>
      <c r="MZO190" s="5"/>
      <c r="MZP190" s="29"/>
      <c r="MZQ190" s="37"/>
      <c r="MZR190" s="13"/>
      <c r="MZS190" s="12"/>
      <c r="MZT190" s="12"/>
      <c r="MZU190" s="1"/>
      <c r="MZV190" s="5"/>
      <c r="MZW190" s="29"/>
      <c r="MZX190" s="37"/>
      <c r="MZY190" s="13"/>
      <c r="MZZ190" s="12"/>
      <c r="NAA190" s="12"/>
      <c r="NAB190" s="1"/>
      <c r="NAC190" s="5"/>
      <c r="NAD190" s="29"/>
      <c r="NAE190" s="37"/>
      <c r="NAF190" s="13"/>
      <c r="NAG190" s="12"/>
      <c r="NAH190" s="12"/>
      <c r="NAI190" s="1"/>
      <c r="NAJ190" s="5"/>
      <c r="NAK190" s="29"/>
      <c r="NAL190" s="37"/>
      <c r="NAM190" s="13"/>
      <c r="NAN190" s="12"/>
      <c r="NAO190" s="12"/>
      <c r="NAP190" s="1"/>
      <c r="NAQ190" s="5"/>
      <c r="NAR190" s="29"/>
      <c r="NAS190" s="37"/>
      <c r="NAT190" s="13"/>
      <c r="NAU190" s="12"/>
      <c r="NAV190" s="12"/>
      <c r="NAW190" s="1"/>
      <c r="NAX190" s="5"/>
      <c r="NAY190" s="29"/>
      <c r="NAZ190" s="37"/>
      <c r="NBA190" s="13"/>
      <c r="NBB190" s="12"/>
      <c r="NBC190" s="12"/>
      <c r="NBD190" s="1"/>
      <c r="NBE190" s="5"/>
      <c r="NBF190" s="29"/>
      <c r="NBG190" s="37"/>
      <c r="NBH190" s="13"/>
      <c r="NBI190" s="12"/>
      <c r="NBJ190" s="12"/>
      <c r="NBK190" s="1"/>
      <c r="NBL190" s="5"/>
      <c r="NBM190" s="29"/>
      <c r="NBN190" s="37"/>
      <c r="NBO190" s="13"/>
      <c r="NBP190" s="12"/>
      <c r="NBQ190" s="12"/>
      <c r="NBR190" s="1"/>
      <c r="NBS190" s="5"/>
      <c r="NBT190" s="29"/>
      <c r="NBU190" s="37"/>
      <c r="NBV190" s="13"/>
      <c r="NBW190" s="12"/>
      <c r="NBX190" s="12"/>
      <c r="NBY190" s="1"/>
      <c r="NBZ190" s="5"/>
      <c r="NCA190" s="29"/>
      <c r="NCB190" s="37"/>
      <c r="NCC190" s="13"/>
      <c r="NCD190" s="12"/>
      <c r="NCE190" s="12"/>
      <c r="NCF190" s="1"/>
      <c r="NCG190" s="5"/>
      <c r="NCH190" s="29"/>
      <c r="NCI190" s="37"/>
      <c r="NCJ190" s="13"/>
      <c r="NCK190" s="12"/>
      <c r="NCL190" s="12"/>
      <c r="NCM190" s="1"/>
      <c r="NCN190" s="5"/>
      <c r="NCO190" s="29"/>
      <c r="NCP190" s="37"/>
      <c r="NCQ190" s="13"/>
      <c r="NCR190" s="12"/>
      <c r="NCS190" s="12"/>
      <c r="NCT190" s="1"/>
      <c r="NCU190" s="5"/>
      <c r="NCV190" s="29"/>
      <c r="NCW190" s="37"/>
      <c r="NCX190" s="13"/>
      <c r="NCY190" s="12"/>
      <c r="NCZ190" s="12"/>
      <c r="NDA190" s="1"/>
      <c r="NDB190" s="5"/>
      <c r="NDC190" s="29"/>
      <c r="NDD190" s="37"/>
      <c r="NDE190" s="13"/>
      <c r="NDF190" s="12"/>
      <c r="NDG190" s="12"/>
      <c r="NDH190" s="1"/>
      <c r="NDI190" s="5"/>
      <c r="NDJ190" s="29"/>
      <c r="NDK190" s="37"/>
      <c r="NDL190" s="13"/>
      <c r="NDM190" s="12"/>
      <c r="NDN190" s="12"/>
      <c r="NDO190" s="1"/>
      <c r="NDP190" s="5"/>
      <c r="NDQ190" s="29"/>
      <c r="NDR190" s="37"/>
      <c r="NDS190" s="13"/>
      <c r="NDT190" s="12"/>
      <c r="NDU190" s="12"/>
      <c r="NDV190" s="1"/>
      <c r="NDW190" s="5"/>
      <c r="NDX190" s="29"/>
      <c r="NDY190" s="37"/>
      <c r="NDZ190" s="13"/>
      <c r="NEA190" s="12"/>
      <c r="NEB190" s="12"/>
      <c r="NEC190" s="1"/>
      <c r="NED190" s="5"/>
      <c r="NEE190" s="29"/>
      <c r="NEF190" s="37"/>
      <c r="NEG190" s="13"/>
      <c r="NEH190" s="12"/>
      <c r="NEI190" s="12"/>
      <c r="NEJ190" s="1"/>
      <c r="NEK190" s="5"/>
      <c r="NEL190" s="29"/>
      <c r="NEM190" s="37"/>
      <c r="NEN190" s="13"/>
      <c r="NEO190" s="12"/>
      <c r="NEP190" s="12"/>
      <c r="NEQ190" s="1"/>
      <c r="NER190" s="5"/>
      <c r="NES190" s="29"/>
      <c r="NET190" s="37"/>
      <c r="NEU190" s="13"/>
      <c r="NEV190" s="12"/>
      <c r="NEW190" s="12"/>
      <c r="NEX190" s="1"/>
      <c r="NEY190" s="5"/>
      <c r="NEZ190" s="29"/>
      <c r="NFA190" s="37"/>
      <c r="NFB190" s="13"/>
      <c r="NFC190" s="12"/>
      <c r="NFD190" s="12"/>
      <c r="NFE190" s="1"/>
      <c r="NFF190" s="5"/>
      <c r="NFG190" s="29"/>
      <c r="NFH190" s="37"/>
      <c r="NFI190" s="13"/>
      <c r="NFJ190" s="12"/>
      <c r="NFK190" s="12"/>
      <c r="NFL190" s="1"/>
      <c r="NFM190" s="5"/>
      <c r="NFN190" s="29"/>
      <c r="NFO190" s="37"/>
      <c r="NFP190" s="13"/>
      <c r="NFQ190" s="12"/>
      <c r="NFR190" s="12"/>
      <c r="NFS190" s="1"/>
      <c r="NFT190" s="5"/>
      <c r="NFU190" s="29"/>
      <c r="NFV190" s="37"/>
      <c r="NFW190" s="13"/>
      <c r="NFX190" s="12"/>
      <c r="NFY190" s="12"/>
      <c r="NFZ190" s="1"/>
      <c r="NGA190" s="5"/>
      <c r="NGB190" s="29"/>
      <c r="NGC190" s="37"/>
      <c r="NGD190" s="13"/>
      <c r="NGE190" s="12"/>
      <c r="NGF190" s="12"/>
      <c r="NGG190" s="1"/>
      <c r="NGH190" s="5"/>
      <c r="NGI190" s="29"/>
      <c r="NGJ190" s="37"/>
      <c r="NGK190" s="13"/>
      <c r="NGL190" s="12"/>
      <c r="NGM190" s="12"/>
      <c r="NGN190" s="1"/>
      <c r="NGO190" s="5"/>
      <c r="NGP190" s="29"/>
      <c r="NGQ190" s="37"/>
      <c r="NGR190" s="13"/>
      <c r="NGS190" s="12"/>
      <c r="NGT190" s="12"/>
      <c r="NGU190" s="1"/>
      <c r="NGV190" s="5"/>
      <c r="NGW190" s="29"/>
      <c r="NGX190" s="37"/>
      <c r="NGY190" s="13"/>
      <c r="NGZ190" s="12"/>
      <c r="NHA190" s="12"/>
      <c r="NHB190" s="1"/>
      <c r="NHC190" s="5"/>
      <c r="NHD190" s="29"/>
      <c r="NHE190" s="37"/>
      <c r="NHF190" s="13"/>
      <c r="NHG190" s="12"/>
      <c r="NHH190" s="12"/>
      <c r="NHI190" s="1"/>
      <c r="NHJ190" s="5"/>
      <c r="NHK190" s="29"/>
      <c r="NHL190" s="37"/>
      <c r="NHM190" s="13"/>
      <c r="NHN190" s="12"/>
      <c r="NHO190" s="12"/>
      <c r="NHP190" s="1"/>
      <c r="NHQ190" s="5"/>
      <c r="NHR190" s="29"/>
      <c r="NHS190" s="37"/>
      <c r="NHT190" s="13"/>
      <c r="NHU190" s="12"/>
      <c r="NHV190" s="12"/>
      <c r="NHW190" s="1"/>
      <c r="NHX190" s="5"/>
      <c r="NHY190" s="29"/>
      <c r="NHZ190" s="37"/>
      <c r="NIA190" s="13"/>
      <c r="NIB190" s="12"/>
      <c r="NIC190" s="12"/>
      <c r="NID190" s="1"/>
      <c r="NIE190" s="5"/>
      <c r="NIF190" s="29"/>
      <c r="NIG190" s="37"/>
      <c r="NIH190" s="13"/>
      <c r="NII190" s="12"/>
      <c r="NIJ190" s="12"/>
      <c r="NIK190" s="1"/>
      <c r="NIL190" s="5"/>
      <c r="NIM190" s="29"/>
      <c r="NIN190" s="37"/>
      <c r="NIO190" s="13"/>
      <c r="NIP190" s="12"/>
      <c r="NIQ190" s="12"/>
      <c r="NIR190" s="1"/>
      <c r="NIS190" s="5"/>
      <c r="NIT190" s="29"/>
      <c r="NIU190" s="37"/>
      <c r="NIV190" s="13"/>
      <c r="NIW190" s="12"/>
      <c r="NIX190" s="12"/>
      <c r="NIY190" s="1"/>
      <c r="NIZ190" s="5"/>
      <c r="NJA190" s="29"/>
      <c r="NJB190" s="37"/>
      <c r="NJC190" s="13"/>
      <c r="NJD190" s="12"/>
      <c r="NJE190" s="12"/>
      <c r="NJF190" s="1"/>
      <c r="NJG190" s="5"/>
      <c r="NJH190" s="29"/>
      <c r="NJI190" s="37"/>
      <c r="NJJ190" s="13"/>
      <c r="NJK190" s="12"/>
      <c r="NJL190" s="12"/>
      <c r="NJM190" s="1"/>
      <c r="NJN190" s="5"/>
      <c r="NJO190" s="29"/>
      <c r="NJP190" s="37"/>
      <c r="NJQ190" s="13"/>
      <c r="NJR190" s="12"/>
      <c r="NJS190" s="12"/>
      <c r="NJT190" s="1"/>
      <c r="NJU190" s="5"/>
      <c r="NJV190" s="29"/>
      <c r="NJW190" s="37"/>
      <c r="NJX190" s="13"/>
      <c r="NJY190" s="12"/>
      <c r="NJZ190" s="12"/>
      <c r="NKA190" s="1"/>
      <c r="NKB190" s="5"/>
      <c r="NKC190" s="29"/>
      <c r="NKD190" s="37"/>
      <c r="NKE190" s="13"/>
      <c r="NKF190" s="12"/>
      <c r="NKG190" s="12"/>
      <c r="NKH190" s="1"/>
      <c r="NKI190" s="5"/>
      <c r="NKJ190" s="29"/>
      <c r="NKK190" s="37"/>
      <c r="NKL190" s="13"/>
      <c r="NKM190" s="12"/>
      <c r="NKN190" s="12"/>
      <c r="NKO190" s="1"/>
      <c r="NKP190" s="5"/>
      <c r="NKQ190" s="29"/>
      <c r="NKR190" s="37"/>
      <c r="NKS190" s="13"/>
      <c r="NKT190" s="12"/>
      <c r="NKU190" s="12"/>
      <c r="NKV190" s="1"/>
      <c r="NKW190" s="5"/>
      <c r="NKX190" s="29"/>
      <c r="NKY190" s="37"/>
      <c r="NKZ190" s="13"/>
      <c r="NLA190" s="12"/>
      <c r="NLB190" s="12"/>
      <c r="NLC190" s="1"/>
      <c r="NLD190" s="5"/>
      <c r="NLE190" s="29"/>
      <c r="NLF190" s="37"/>
      <c r="NLG190" s="13"/>
      <c r="NLH190" s="12"/>
      <c r="NLI190" s="12"/>
      <c r="NLJ190" s="1"/>
      <c r="NLK190" s="5"/>
      <c r="NLL190" s="29"/>
      <c r="NLM190" s="37"/>
      <c r="NLN190" s="13"/>
      <c r="NLO190" s="12"/>
      <c r="NLP190" s="12"/>
      <c r="NLQ190" s="1"/>
      <c r="NLR190" s="5"/>
      <c r="NLS190" s="29"/>
      <c r="NLT190" s="37"/>
      <c r="NLU190" s="13"/>
      <c r="NLV190" s="12"/>
      <c r="NLW190" s="12"/>
      <c r="NLX190" s="1"/>
      <c r="NLY190" s="5"/>
      <c r="NLZ190" s="29"/>
      <c r="NMA190" s="37"/>
      <c r="NMB190" s="13"/>
      <c r="NMC190" s="12"/>
      <c r="NMD190" s="12"/>
      <c r="NME190" s="1"/>
      <c r="NMF190" s="5"/>
      <c r="NMG190" s="29"/>
      <c r="NMH190" s="37"/>
      <c r="NMI190" s="13"/>
      <c r="NMJ190" s="12"/>
      <c r="NMK190" s="12"/>
      <c r="NML190" s="1"/>
      <c r="NMM190" s="5"/>
      <c r="NMN190" s="29"/>
      <c r="NMO190" s="37"/>
      <c r="NMP190" s="13"/>
      <c r="NMQ190" s="12"/>
      <c r="NMR190" s="12"/>
      <c r="NMS190" s="1"/>
      <c r="NMT190" s="5"/>
      <c r="NMU190" s="29"/>
      <c r="NMV190" s="37"/>
      <c r="NMW190" s="13"/>
      <c r="NMX190" s="12"/>
      <c r="NMY190" s="12"/>
      <c r="NMZ190" s="1"/>
      <c r="NNA190" s="5"/>
      <c r="NNB190" s="29"/>
      <c r="NNC190" s="37"/>
      <c r="NND190" s="13"/>
      <c r="NNE190" s="12"/>
      <c r="NNF190" s="12"/>
      <c r="NNG190" s="1"/>
      <c r="NNH190" s="5"/>
      <c r="NNI190" s="29"/>
      <c r="NNJ190" s="37"/>
      <c r="NNK190" s="13"/>
      <c r="NNL190" s="12"/>
      <c r="NNM190" s="12"/>
      <c r="NNN190" s="1"/>
      <c r="NNO190" s="5"/>
      <c r="NNP190" s="29"/>
      <c r="NNQ190" s="37"/>
      <c r="NNR190" s="13"/>
      <c r="NNS190" s="12"/>
      <c r="NNT190" s="12"/>
      <c r="NNU190" s="1"/>
      <c r="NNV190" s="5"/>
      <c r="NNW190" s="29"/>
      <c r="NNX190" s="37"/>
      <c r="NNY190" s="13"/>
      <c r="NNZ190" s="12"/>
      <c r="NOA190" s="12"/>
      <c r="NOB190" s="1"/>
      <c r="NOC190" s="5"/>
      <c r="NOD190" s="29"/>
      <c r="NOE190" s="37"/>
      <c r="NOF190" s="13"/>
      <c r="NOG190" s="12"/>
      <c r="NOH190" s="12"/>
      <c r="NOI190" s="1"/>
      <c r="NOJ190" s="5"/>
      <c r="NOK190" s="29"/>
      <c r="NOL190" s="37"/>
      <c r="NOM190" s="13"/>
      <c r="NON190" s="12"/>
      <c r="NOO190" s="12"/>
      <c r="NOP190" s="1"/>
      <c r="NOQ190" s="5"/>
      <c r="NOR190" s="29"/>
      <c r="NOS190" s="37"/>
      <c r="NOT190" s="13"/>
      <c r="NOU190" s="12"/>
      <c r="NOV190" s="12"/>
      <c r="NOW190" s="1"/>
      <c r="NOX190" s="5"/>
      <c r="NOY190" s="29"/>
      <c r="NOZ190" s="37"/>
      <c r="NPA190" s="13"/>
      <c r="NPB190" s="12"/>
      <c r="NPC190" s="12"/>
      <c r="NPD190" s="1"/>
      <c r="NPE190" s="5"/>
      <c r="NPF190" s="29"/>
      <c r="NPG190" s="37"/>
      <c r="NPH190" s="13"/>
      <c r="NPI190" s="12"/>
      <c r="NPJ190" s="12"/>
      <c r="NPK190" s="1"/>
      <c r="NPL190" s="5"/>
      <c r="NPM190" s="29"/>
      <c r="NPN190" s="37"/>
      <c r="NPO190" s="13"/>
      <c r="NPP190" s="12"/>
      <c r="NPQ190" s="12"/>
      <c r="NPR190" s="1"/>
      <c r="NPS190" s="5"/>
      <c r="NPT190" s="29"/>
      <c r="NPU190" s="37"/>
      <c r="NPV190" s="13"/>
      <c r="NPW190" s="12"/>
      <c r="NPX190" s="12"/>
      <c r="NPY190" s="1"/>
      <c r="NPZ190" s="5"/>
      <c r="NQA190" s="29"/>
      <c r="NQB190" s="37"/>
      <c r="NQC190" s="13"/>
      <c r="NQD190" s="12"/>
      <c r="NQE190" s="12"/>
      <c r="NQF190" s="1"/>
      <c r="NQG190" s="5"/>
      <c r="NQH190" s="29"/>
      <c r="NQI190" s="37"/>
      <c r="NQJ190" s="13"/>
      <c r="NQK190" s="12"/>
      <c r="NQL190" s="12"/>
      <c r="NQM190" s="1"/>
      <c r="NQN190" s="5"/>
      <c r="NQO190" s="29"/>
      <c r="NQP190" s="37"/>
      <c r="NQQ190" s="13"/>
      <c r="NQR190" s="12"/>
      <c r="NQS190" s="12"/>
      <c r="NQT190" s="1"/>
      <c r="NQU190" s="5"/>
      <c r="NQV190" s="29"/>
      <c r="NQW190" s="37"/>
      <c r="NQX190" s="13"/>
      <c r="NQY190" s="12"/>
      <c r="NQZ190" s="12"/>
      <c r="NRA190" s="1"/>
      <c r="NRB190" s="5"/>
      <c r="NRC190" s="29"/>
      <c r="NRD190" s="37"/>
      <c r="NRE190" s="13"/>
      <c r="NRF190" s="12"/>
      <c r="NRG190" s="12"/>
      <c r="NRH190" s="1"/>
      <c r="NRI190" s="5"/>
      <c r="NRJ190" s="29"/>
      <c r="NRK190" s="37"/>
      <c r="NRL190" s="13"/>
      <c r="NRM190" s="12"/>
      <c r="NRN190" s="12"/>
      <c r="NRO190" s="1"/>
      <c r="NRP190" s="5"/>
      <c r="NRQ190" s="29"/>
      <c r="NRR190" s="37"/>
      <c r="NRS190" s="13"/>
      <c r="NRT190" s="12"/>
      <c r="NRU190" s="12"/>
      <c r="NRV190" s="1"/>
      <c r="NRW190" s="5"/>
      <c r="NRX190" s="29"/>
      <c r="NRY190" s="37"/>
      <c r="NRZ190" s="13"/>
      <c r="NSA190" s="12"/>
      <c r="NSB190" s="12"/>
      <c r="NSC190" s="1"/>
      <c r="NSD190" s="5"/>
      <c r="NSE190" s="29"/>
      <c r="NSF190" s="37"/>
      <c r="NSG190" s="13"/>
      <c r="NSH190" s="12"/>
      <c r="NSI190" s="12"/>
      <c r="NSJ190" s="1"/>
      <c r="NSK190" s="5"/>
      <c r="NSL190" s="29"/>
      <c r="NSM190" s="37"/>
      <c r="NSN190" s="13"/>
      <c r="NSO190" s="12"/>
      <c r="NSP190" s="12"/>
      <c r="NSQ190" s="1"/>
      <c r="NSR190" s="5"/>
      <c r="NSS190" s="29"/>
      <c r="NST190" s="37"/>
      <c r="NSU190" s="13"/>
      <c r="NSV190" s="12"/>
      <c r="NSW190" s="12"/>
      <c r="NSX190" s="1"/>
      <c r="NSY190" s="5"/>
      <c r="NSZ190" s="29"/>
      <c r="NTA190" s="37"/>
      <c r="NTB190" s="13"/>
      <c r="NTC190" s="12"/>
      <c r="NTD190" s="12"/>
      <c r="NTE190" s="1"/>
      <c r="NTF190" s="5"/>
      <c r="NTG190" s="29"/>
      <c r="NTH190" s="37"/>
      <c r="NTI190" s="13"/>
      <c r="NTJ190" s="12"/>
      <c r="NTK190" s="12"/>
      <c r="NTL190" s="1"/>
      <c r="NTM190" s="5"/>
      <c r="NTN190" s="29"/>
      <c r="NTO190" s="37"/>
      <c r="NTP190" s="13"/>
      <c r="NTQ190" s="12"/>
      <c r="NTR190" s="12"/>
      <c r="NTS190" s="1"/>
      <c r="NTT190" s="5"/>
      <c r="NTU190" s="29"/>
      <c r="NTV190" s="37"/>
      <c r="NTW190" s="13"/>
      <c r="NTX190" s="12"/>
      <c r="NTY190" s="12"/>
      <c r="NTZ190" s="1"/>
      <c r="NUA190" s="5"/>
      <c r="NUB190" s="29"/>
      <c r="NUC190" s="37"/>
      <c r="NUD190" s="13"/>
      <c r="NUE190" s="12"/>
      <c r="NUF190" s="12"/>
      <c r="NUG190" s="1"/>
      <c r="NUH190" s="5"/>
      <c r="NUI190" s="29"/>
      <c r="NUJ190" s="37"/>
      <c r="NUK190" s="13"/>
      <c r="NUL190" s="12"/>
      <c r="NUM190" s="12"/>
      <c r="NUN190" s="1"/>
      <c r="NUO190" s="5"/>
      <c r="NUP190" s="29"/>
      <c r="NUQ190" s="37"/>
      <c r="NUR190" s="13"/>
      <c r="NUS190" s="12"/>
      <c r="NUT190" s="12"/>
      <c r="NUU190" s="1"/>
      <c r="NUV190" s="5"/>
      <c r="NUW190" s="29"/>
      <c r="NUX190" s="37"/>
      <c r="NUY190" s="13"/>
      <c r="NUZ190" s="12"/>
      <c r="NVA190" s="12"/>
      <c r="NVB190" s="1"/>
      <c r="NVC190" s="5"/>
      <c r="NVD190" s="29"/>
      <c r="NVE190" s="37"/>
      <c r="NVF190" s="13"/>
      <c r="NVG190" s="12"/>
      <c r="NVH190" s="12"/>
      <c r="NVI190" s="1"/>
      <c r="NVJ190" s="5"/>
      <c r="NVK190" s="29"/>
      <c r="NVL190" s="37"/>
      <c r="NVM190" s="13"/>
      <c r="NVN190" s="12"/>
      <c r="NVO190" s="12"/>
      <c r="NVP190" s="1"/>
      <c r="NVQ190" s="5"/>
      <c r="NVR190" s="29"/>
      <c r="NVS190" s="37"/>
      <c r="NVT190" s="13"/>
      <c r="NVU190" s="12"/>
      <c r="NVV190" s="12"/>
      <c r="NVW190" s="1"/>
      <c r="NVX190" s="5"/>
      <c r="NVY190" s="29"/>
      <c r="NVZ190" s="37"/>
      <c r="NWA190" s="13"/>
      <c r="NWB190" s="12"/>
      <c r="NWC190" s="12"/>
      <c r="NWD190" s="1"/>
      <c r="NWE190" s="5"/>
      <c r="NWF190" s="29"/>
      <c r="NWG190" s="37"/>
      <c r="NWH190" s="13"/>
      <c r="NWI190" s="12"/>
      <c r="NWJ190" s="12"/>
      <c r="NWK190" s="1"/>
      <c r="NWL190" s="5"/>
      <c r="NWM190" s="29"/>
      <c r="NWN190" s="37"/>
      <c r="NWO190" s="13"/>
      <c r="NWP190" s="12"/>
      <c r="NWQ190" s="12"/>
      <c r="NWR190" s="1"/>
      <c r="NWS190" s="5"/>
      <c r="NWT190" s="29"/>
      <c r="NWU190" s="37"/>
      <c r="NWV190" s="13"/>
      <c r="NWW190" s="12"/>
      <c r="NWX190" s="12"/>
      <c r="NWY190" s="1"/>
      <c r="NWZ190" s="5"/>
      <c r="NXA190" s="29"/>
      <c r="NXB190" s="37"/>
      <c r="NXC190" s="13"/>
      <c r="NXD190" s="12"/>
      <c r="NXE190" s="12"/>
      <c r="NXF190" s="1"/>
      <c r="NXG190" s="5"/>
      <c r="NXH190" s="29"/>
      <c r="NXI190" s="37"/>
      <c r="NXJ190" s="13"/>
      <c r="NXK190" s="12"/>
      <c r="NXL190" s="12"/>
      <c r="NXM190" s="1"/>
      <c r="NXN190" s="5"/>
      <c r="NXO190" s="29"/>
      <c r="NXP190" s="37"/>
      <c r="NXQ190" s="13"/>
      <c r="NXR190" s="12"/>
      <c r="NXS190" s="12"/>
      <c r="NXT190" s="1"/>
      <c r="NXU190" s="5"/>
      <c r="NXV190" s="29"/>
      <c r="NXW190" s="37"/>
      <c r="NXX190" s="13"/>
      <c r="NXY190" s="12"/>
      <c r="NXZ190" s="12"/>
      <c r="NYA190" s="1"/>
      <c r="NYB190" s="5"/>
      <c r="NYC190" s="29"/>
      <c r="NYD190" s="37"/>
      <c r="NYE190" s="13"/>
      <c r="NYF190" s="12"/>
      <c r="NYG190" s="12"/>
      <c r="NYH190" s="1"/>
      <c r="NYI190" s="5"/>
      <c r="NYJ190" s="29"/>
      <c r="NYK190" s="37"/>
      <c r="NYL190" s="13"/>
      <c r="NYM190" s="12"/>
      <c r="NYN190" s="12"/>
      <c r="NYO190" s="1"/>
      <c r="NYP190" s="5"/>
      <c r="NYQ190" s="29"/>
      <c r="NYR190" s="37"/>
      <c r="NYS190" s="13"/>
      <c r="NYT190" s="12"/>
      <c r="NYU190" s="12"/>
      <c r="NYV190" s="1"/>
      <c r="NYW190" s="5"/>
      <c r="NYX190" s="29"/>
      <c r="NYY190" s="37"/>
      <c r="NYZ190" s="13"/>
      <c r="NZA190" s="12"/>
      <c r="NZB190" s="12"/>
      <c r="NZC190" s="1"/>
      <c r="NZD190" s="5"/>
      <c r="NZE190" s="29"/>
      <c r="NZF190" s="37"/>
      <c r="NZG190" s="13"/>
      <c r="NZH190" s="12"/>
      <c r="NZI190" s="12"/>
      <c r="NZJ190" s="1"/>
      <c r="NZK190" s="5"/>
      <c r="NZL190" s="29"/>
      <c r="NZM190" s="37"/>
      <c r="NZN190" s="13"/>
      <c r="NZO190" s="12"/>
      <c r="NZP190" s="12"/>
      <c r="NZQ190" s="1"/>
      <c r="NZR190" s="5"/>
      <c r="NZS190" s="29"/>
      <c r="NZT190" s="37"/>
      <c r="NZU190" s="13"/>
      <c r="NZV190" s="12"/>
      <c r="NZW190" s="12"/>
      <c r="NZX190" s="1"/>
      <c r="NZY190" s="5"/>
      <c r="NZZ190" s="29"/>
      <c r="OAA190" s="37"/>
      <c r="OAB190" s="13"/>
      <c r="OAC190" s="12"/>
      <c r="OAD190" s="12"/>
      <c r="OAE190" s="1"/>
      <c r="OAF190" s="5"/>
      <c r="OAG190" s="29"/>
      <c r="OAH190" s="37"/>
      <c r="OAI190" s="13"/>
      <c r="OAJ190" s="12"/>
      <c r="OAK190" s="12"/>
      <c r="OAL190" s="1"/>
      <c r="OAM190" s="5"/>
      <c r="OAN190" s="29"/>
      <c r="OAO190" s="37"/>
      <c r="OAP190" s="13"/>
      <c r="OAQ190" s="12"/>
      <c r="OAR190" s="12"/>
      <c r="OAS190" s="1"/>
      <c r="OAT190" s="5"/>
      <c r="OAU190" s="29"/>
      <c r="OAV190" s="37"/>
      <c r="OAW190" s="13"/>
      <c r="OAX190" s="12"/>
      <c r="OAY190" s="12"/>
      <c r="OAZ190" s="1"/>
      <c r="OBA190" s="5"/>
      <c r="OBB190" s="29"/>
      <c r="OBC190" s="37"/>
      <c r="OBD190" s="13"/>
      <c r="OBE190" s="12"/>
      <c r="OBF190" s="12"/>
      <c r="OBG190" s="1"/>
      <c r="OBH190" s="5"/>
      <c r="OBI190" s="29"/>
      <c r="OBJ190" s="37"/>
      <c r="OBK190" s="13"/>
      <c r="OBL190" s="12"/>
      <c r="OBM190" s="12"/>
      <c r="OBN190" s="1"/>
      <c r="OBO190" s="5"/>
      <c r="OBP190" s="29"/>
      <c r="OBQ190" s="37"/>
      <c r="OBR190" s="13"/>
      <c r="OBS190" s="12"/>
      <c r="OBT190" s="12"/>
      <c r="OBU190" s="1"/>
      <c r="OBV190" s="5"/>
      <c r="OBW190" s="29"/>
      <c r="OBX190" s="37"/>
      <c r="OBY190" s="13"/>
      <c r="OBZ190" s="12"/>
      <c r="OCA190" s="12"/>
      <c r="OCB190" s="1"/>
      <c r="OCC190" s="5"/>
      <c r="OCD190" s="29"/>
      <c r="OCE190" s="37"/>
      <c r="OCF190" s="13"/>
      <c r="OCG190" s="12"/>
      <c r="OCH190" s="12"/>
      <c r="OCI190" s="1"/>
      <c r="OCJ190" s="5"/>
      <c r="OCK190" s="29"/>
      <c r="OCL190" s="37"/>
      <c r="OCM190" s="13"/>
      <c r="OCN190" s="12"/>
      <c r="OCO190" s="12"/>
      <c r="OCP190" s="1"/>
      <c r="OCQ190" s="5"/>
      <c r="OCR190" s="29"/>
      <c r="OCS190" s="37"/>
      <c r="OCT190" s="13"/>
      <c r="OCU190" s="12"/>
      <c r="OCV190" s="12"/>
      <c r="OCW190" s="1"/>
      <c r="OCX190" s="5"/>
      <c r="OCY190" s="29"/>
      <c r="OCZ190" s="37"/>
      <c r="ODA190" s="13"/>
      <c r="ODB190" s="12"/>
      <c r="ODC190" s="12"/>
      <c r="ODD190" s="1"/>
      <c r="ODE190" s="5"/>
      <c r="ODF190" s="29"/>
      <c r="ODG190" s="37"/>
      <c r="ODH190" s="13"/>
      <c r="ODI190" s="12"/>
      <c r="ODJ190" s="12"/>
      <c r="ODK190" s="1"/>
      <c r="ODL190" s="5"/>
      <c r="ODM190" s="29"/>
      <c r="ODN190" s="37"/>
      <c r="ODO190" s="13"/>
      <c r="ODP190" s="12"/>
      <c r="ODQ190" s="12"/>
      <c r="ODR190" s="1"/>
      <c r="ODS190" s="5"/>
      <c r="ODT190" s="29"/>
      <c r="ODU190" s="37"/>
      <c r="ODV190" s="13"/>
      <c r="ODW190" s="12"/>
      <c r="ODX190" s="12"/>
      <c r="ODY190" s="1"/>
      <c r="ODZ190" s="5"/>
      <c r="OEA190" s="29"/>
      <c r="OEB190" s="37"/>
      <c r="OEC190" s="13"/>
      <c r="OED190" s="12"/>
      <c r="OEE190" s="12"/>
      <c r="OEF190" s="1"/>
      <c r="OEG190" s="5"/>
      <c r="OEH190" s="29"/>
      <c r="OEI190" s="37"/>
      <c r="OEJ190" s="13"/>
      <c r="OEK190" s="12"/>
      <c r="OEL190" s="12"/>
      <c r="OEM190" s="1"/>
      <c r="OEN190" s="5"/>
      <c r="OEO190" s="29"/>
      <c r="OEP190" s="37"/>
      <c r="OEQ190" s="13"/>
      <c r="OER190" s="12"/>
      <c r="OES190" s="12"/>
      <c r="OET190" s="1"/>
      <c r="OEU190" s="5"/>
      <c r="OEV190" s="29"/>
      <c r="OEW190" s="37"/>
      <c r="OEX190" s="13"/>
      <c r="OEY190" s="12"/>
      <c r="OEZ190" s="12"/>
      <c r="OFA190" s="1"/>
      <c r="OFB190" s="5"/>
      <c r="OFC190" s="29"/>
      <c r="OFD190" s="37"/>
      <c r="OFE190" s="13"/>
      <c r="OFF190" s="12"/>
      <c r="OFG190" s="12"/>
      <c r="OFH190" s="1"/>
      <c r="OFI190" s="5"/>
      <c r="OFJ190" s="29"/>
      <c r="OFK190" s="37"/>
      <c r="OFL190" s="13"/>
      <c r="OFM190" s="12"/>
      <c r="OFN190" s="12"/>
      <c r="OFO190" s="1"/>
      <c r="OFP190" s="5"/>
      <c r="OFQ190" s="29"/>
      <c r="OFR190" s="37"/>
      <c r="OFS190" s="13"/>
      <c r="OFT190" s="12"/>
      <c r="OFU190" s="12"/>
      <c r="OFV190" s="1"/>
      <c r="OFW190" s="5"/>
      <c r="OFX190" s="29"/>
      <c r="OFY190" s="37"/>
      <c r="OFZ190" s="13"/>
      <c r="OGA190" s="12"/>
      <c r="OGB190" s="12"/>
      <c r="OGC190" s="1"/>
      <c r="OGD190" s="5"/>
      <c r="OGE190" s="29"/>
      <c r="OGF190" s="37"/>
      <c r="OGG190" s="13"/>
      <c r="OGH190" s="12"/>
      <c r="OGI190" s="12"/>
      <c r="OGJ190" s="1"/>
      <c r="OGK190" s="5"/>
      <c r="OGL190" s="29"/>
      <c r="OGM190" s="37"/>
      <c r="OGN190" s="13"/>
      <c r="OGO190" s="12"/>
      <c r="OGP190" s="12"/>
      <c r="OGQ190" s="1"/>
      <c r="OGR190" s="5"/>
      <c r="OGS190" s="29"/>
      <c r="OGT190" s="37"/>
      <c r="OGU190" s="13"/>
      <c r="OGV190" s="12"/>
      <c r="OGW190" s="12"/>
      <c r="OGX190" s="1"/>
      <c r="OGY190" s="5"/>
      <c r="OGZ190" s="29"/>
      <c r="OHA190" s="37"/>
      <c r="OHB190" s="13"/>
      <c r="OHC190" s="12"/>
      <c r="OHD190" s="12"/>
      <c r="OHE190" s="1"/>
      <c r="OHF190" s="5"/>
      <c r="OHG190" s="29"/>
      <c r="OHH190" s="37"/>
      <c r="OHI190" s="13"/>
      <c r="OHJ190" s="12"/>
      <c r="OHK190" s="12"/>
      <c r="OHL190" s="1"/>
      <c r="OHM190" s="5"/>
      <c r="OHN190" s="29"/>
      <c r="OHO190" s="37"/>
      <c r="OHP190" s="13"/>
      <c r="OHQ190" s="12"/>
      <c r="OHR190" s="12"/>
      <c r="OHS190" s="1"/>
      <c r="OHT190" s="5"/>
      <c r="OHU190" s="29"/>
      <c r="OHV190" s="37"/>
      <c r="OHW190" s="13"/>
      <c r="OHX190" s="12"/>
      <c r="OHY190" s="12"/>
      <c r="OHZ190" s="1"/>
      <c r="OIA190" s="5"/>
      <c r="OIB190" s="29"/>
      <c r="OIC190" s="37"/>
      <c r="OID190" s="13"/>
      <c r="OIE190" s="12"/>
      <c r="OIF190" s="12"/>
      <c r="OIG190" s="1"/>
      <c r="OIH190" s="5"/>
      <c r="OII190" s="29"/>
      <c r="OIJ190" s="37"/>
      <c r="OIK190" s="13"/>
      <c r="OIL190" s="12"/>
      <c r="OIM190" s="12"/>
      <c r="OIN190" s="1"/>
      <c r="OIO190" s="5"/>
      <c r="OIP190" s="29"/>
      <c r="OIQ190" s="37"/>
      <c r="OIR190" s="13"/>
      <c r="OIS190" s="12"/>
      <c r="OIT190" s="12"/>
      <c r="OIU190" s="1"/>
      <c r="OIV190" s="5"/>
      <c r="OIW190" s="29"/>
      <c r="OIX190" s="37"/>
      <c r="OIY190" s="13"/>
      <c r="OIZ190" s="12"/>
      <c r="OJA190" s="12"/>
      <c r="OJB190" s="1"/>
      <c r="OJC190" s="5"/>
      <c r="OJD190" s="29"/>
      <c r="OJE190" s="37"/>
      <c r="OJF190" s="13"/>
      <c r="OJG190" s="12"/>
      <c r="OJH190" s="12"/>
      <c r="OJI190" s="1"/>
      <c r="OJJ190" s="5"/>
      <c r="OJK190" s="29"/>
      <c r="OJL190" s="37"/>
      <c r="OJM190" s="13"/>
      <c r="OJN190" s="12"/>
      <c r="OJO190" s="12"/>
      <c r="OJP190" s="1"/>
      <c r="OJQ190" s="5"/>
      <c r="OJR190" s="29"/>
      <c r="OJS190" s="37"/>
      <c r="OJT190" s="13"/>
      <c r="OJU190" s="12"/>
      <c r="OJV190" s="12"/>
      <c r="OJW190" s="1"/>
      <c r="OJX190" s="5"/>
      <c r="OJY190" s="29"/>
      <c r="OJZ190" s="37"/>
      <c r="OKA190" s="13"/>
      <c r="OKB190" s="12"/>
      <c r="OKC190" s="12"/>
      <c r="OKD190" s="1"/>
      <c r="OKE190" s="5"/>
      <c r="OKF190" s="29"/>
      <c r="OKG190" s="37"/>
      <c r="OKH190" s="13"/>
      <c r="OKI190" s="12"/>
      <c r="OKJ190" s="12"/>
      <c r="OKK190" s="1"/>
      <c r="OKL190" s="5"/>
      <c r="OKM190" s="29"/>
      <c r="OKN190" s="37"/>
      <c r="OKO190" s="13"/>
      <c r="OKP190" s="12"/>
      <c r="OKQ190" s="12"/>
      <c r="OKR190" s="1"/>
      <c r="OKS190" s="5"/>
      <c r="OKT190" s="29"/>
      <c r="OKU190" s="37"/>
      <c r="OKV190" s="13"/>
      <c r="OKW190" s="12"/>
      <c r="OKX190" s="12"/>
      <c r="OKY190" s="1"/>
      <c r="OKZ190" s="5"/>
      <c r="OLA190" s="29"/>
      <c r="OLB190" s="37"/>
      <c r="OLC190" s="13"/>
      <c r="OLD190" s="12"/>
      <c r="OLE190" s="12"/>
      <c r="OLF190" s="1"/>
      <c r="OLG190" s="5"/>
      <c r="OLH190" s="29"/>
      <c r="OLI190" s="37"/>
      <c r="OLJ190" s="13"/>
      <c r="OLK190" s="12"/>
      <c r="OLL190" s="12"/>
      <c r="OLM190" s="1"/>
      <c r="OLN190" s="5"/>
      <c r="OLO190" s="29"/>
      <c r="OLP190" s="37"/>
      <c r="OLQ190" s="13"/>
      <c r="OLR190" s="12"/>
      <c r="OLS190" s="12"/>
      <c r="OLT190" s="1"/>
      <c r="OLU190" s="5"/>
      <c r="OLV190" s="29"/>
      <c r="OLW190" s="37"/>
      <c r="OLX190" s="13"/>
      <c r="OLY190" s="12"/>
      <c r="OLZ190" s="12"/>
      <c r="OMA190" s="1"/>
      <c r="OMB190" s="5"/>
      <c r="OMC190" s="29"/>
      <c r="OMD190" s="37"/>
      <c r="OME190" s="13"/>
      <c r="OMF190" s="12"/>
      <c r="OMG190" s="12"/>
      <c r="OMH190" s="1"/>
      <c r="OMI190" s="5"/>
      <c r="OMJ190" s="29"/>
      <c r="OMK190" s="37"/>
      <c r="OML190" s="13"/>
      <c r="OMM190" s="12"/>
      <c r="OMN190" s="12"/>
      <c r="OMO190" s="1"/>
      <c r="OMP190" s="5"/>
      <c r="OMQ190" s="29"/>
      <c r="OMR190" s="37"/>
      <c r="OMS190" s="13"/>
      <c r="OMT190" s="12"/>
      <c r="OMU190" s="12"/>
      <c r="OMV190" s="1"/>
      <c r="OMW190" s="5"/>
      <c r="OMX190" s="29"/>
      <c r="OMY190" s="37"/>
      <c r="OMZ190" s="13"/>
      <c r="ONA190" s="12"/>
      <c r="ONB190" s="12"/>
      <c r="ONC190" s="1"/>
      <c r="OND190" s="5"/>
      <c r="ONE190" s="29"/>
      <c r="ONF190" s="37"/>
      <c r="ONG190" s="13"/>
      <c r="ONH190" s="12"/>
      <c r="ONI190" s="12"/>
      <c r="ONJ190" s="1"/>
      <c r="ONK190" s="5"/>
      <c r="ONL190" s="29"/>
      <c r="ONM190" s="37"/>
      <c r="ONN190" s="13"/>
      <c r="ONO190" s="12"/>
      <c r="ONP190" s="12"/>
      <c r="ONQ190" s="1"/>
      <c r="ONR190" s="5"/>
      <c r="ONS190" s="29"/>
      <c r="ONT190" s="37"/>
      <c r="ONU190" s="13"/>
      <c r="ONV190" s="12"/>
      <c r="ONW190" s="12"/>
      <c r="ONX190" s="1"/>
      <c r="ONY190" s="5"/>
      <c r="ONZ190" s="29"/>
      <c r="OOA190" s="37"/>
      <c r="OOB190" s="13"/>
      <c r="OOC190" s="12"/>
      <c r="OOD190" s="12"/>
      <c r="OOE190" s="1"/>
      <c r="OOF190" s="5"/>
      <c r="OOG190" s="29"/>
      <c r="OOH190" s="37"/>
      <c r="OOI190" s="13"/>
      <c r="OOJ190" s="12"/>
      <c r="OOK190" s="12"/>
      <c r="OOL190" s="1"/>
      <c r="OOM190" s="5"/>
      <c r="OON190" s="29"/>
      <c r="OOO190" s="37"/>
      <c r="OOP190" s="13"/>
      <c r="OOQ190" s="12"/>
      <c r="OOR190" s="12"/>
      <c r="OOS190" s="1"/>
      <c r="OOT190" s="5"/>
      <c r="OOU190" s="29"/>
      <c r="OOV190" s="37"/>
      <c r="OOW190" s="13"/>
      <c r="OOX190" s="12"/>
      <c r="OOY190" s="12"/>
      <c r="OOZ190" s="1"/>
      <c r="OPA190" s="5"/>
      <c r="OPB190" s="29"/>
      <c r="OPC190" s="37"/>
      <c r="OPD190" s="13"/>
      <c r="OPE190" s="12"/>
      <c r="OPF190" s="12"/>
      <c r="OPG190" s="1"/>
      <c r="OPH190" s="5"/>
      <c r="OPI190" s="29"/>
      <c r="OPJ190" s="37"/>
      <c r="OPK190" s="13"/>
      <c r="OPL190" s="12"/>
      <c r="OPM190" s="12"/>
      <c r="OPN190" s="1"/>
      <c r="OPO190" s="5"/>
      <c r="OPP190" s="29"/>
      <c r="OPQ190" s="37"/>
      <c r="OPR190" s="13"/>
      <c r="OPS190" s="12"/>
      <c r="OPT190" s="12"/>
      <c r="OPU190" s="1"/>
      <c r="OPV190" s="5"/>
      <c r="OPW190" s="29"/>
      <c r="OPX190" s="37"/>
      <c r="OPY190" s="13"/>
      <c r="OPZ190" s="12"/>
      <c r="OQA190" s="12"/>
      <c r="OQB190" s="1"/>
      <c r="OQC190" s="5"/>
      <c r="OQD190" s="29"/>
      <c r="OQE190" s="37"/>
      <c r="OQF190" s="13"/>
      <c r="OQG190" s="12"/>
      <c r="OQH190" s="12"/>
      <c r="OQI190" s="1"/>
      <c r="OQJ190" s="5"/>
      <c r="OQK190" s="29"/>
      <c r="OQL190" s="37"/>
      <c r="OQM190" s="13"/>
      <c r="OQN190" s="12"/>
      <c r="OQO190" s="12"/>
      <c r="OQP190" s="1"/>
      <c r="OQQ190" s="5"/>
      <c r="OQR190" s="29"/>
      <c r="OQS190" s="37"/>
      <c r="OQT190" s="13"/>
      <c r="OQU190" s="12"/>
      <c r="OQV190" s="12"/>
      <c r="OQW190" s="1"/>
      <c r="OQX190" s="5"/>
      <c r="OQY190" s="29"/>
      <c r="OQZ190" s="37"/>
      <c r="ORA190" s="13"/>
      <c r="ORB190" s="12"/>
      <c r="ORC190" s="12"/>
      <c r="ORD190" s="1"/>
      <c r="ORE190" s="5"/>
      <c r="ORF190" s="29"/>
      <c r="ORG190" s="37"/>
      <c r="ORH190" s="13"/>
      <c r="ORI190" s="12"/>
      <c r="ORJ190" s="12"/>
      <c r="ORK190" s="1"/>
      <c r="ORL190" s="5"/>
      <c r="ORM190" s="29"/>
      <c r="ORN190" s="37"/>
      <c r="ORO190" s="13"/>
      <c r="ORP190" s="12"/>
      <c r="ORQ190" s="12"/>
      <c r="ORR190" s="1"/>
      <c r="ORS190" s="5"/>
      <c r="ORT190" s="29"/>
      <c r="ORU190" s="37"/>
      <c r="ORV190" s="13"/>
      <c r="ORW190" s="12"/>
      <c r="ORX190" s="12"/>
      <c r="ORY190" s="1"/>
      <c r="ORZ190" s="5"/>
      <c r="OSA190" s="29"/>
      <c r="OSB190" s="37"/>
      <c r="OSC190" s="13"/>
      <c r="OSD190" s="12"/>
      <c r="OSE190" s="12"/>
      <c r="OSF190" s="1"/>
      <c r="OSG190" s="5"/>
      <c r="OSH190" s="29"/>
      <c r="OSI190" s="37"/>
      <c r="OSJ190" s="13"/>
      <c r="OSK190" s="12"/>
      <c r="OSL190" s="12"/>
      <c r="OSM190" s="1"/>
      <c r="OSN190" s="5"/>
      <c r="OSO190" s="29"/>
      <c r="OSP190" s="37"/>
      <c r="OSQ190" s="13"/>
      <c r="OSR190" s="12"/>
      <c r="OSS190" s="12"/>
      <c r="OST190" s="1"/>
      <c r="OSU190" s="5"/>
      <c r="OSV190" s="29"/>
      <c r="OSW190" s="37"/>
      <c r="OSX190" s="13"/>
      <c r="OSY190" s="12"/>
      <c r="OSZ190" s="12"/>
      <c r="OTA190" s="1"/>
      <c r="OTB190" s="5"/>
      <c r="OTC190" s="29"/>
      <c r="OTD190" s="37"/>
      <c r="OTE190" s="13"/>
      <c r="OTF190" s="12"/>
      <c r="OTG190" s="12"/>
      <c r="OTH190" s="1"/>
      <c r="OTI190" s="5"/>
      <c r="OTJ190" s="29"/>
      <c r="OTK190" s="37"/>
      <c r="OTL190" s="13"/>
      <c r="OTM190" s="12"/>
      <c r="OTN190" s="12"/>
      <c r="OTO190" s="1"/>
      <c r="OTP190" s="5"/>
      <c r="OTQ190" s="29"/>
      <c r="OTR190" s="37"/>
      <c r="OTS190" s="13"/>
      <c r="OTT190" s="12"/>
      <c r="OTU190" s="12"/>
      <c r="OTV190" s="1"/>
      <c r="OTW190" s="5"/>
      <c r="OTX190" s="29"/>
      <c r="OTY190" s="37"/>
      <c r="OTZ190" s="13"/>
      <c r="OUA190" s="12"/>
      <c r="OUB190" s="12"/>
      <c r="OUC190" s="1"/>
      <c r="OUD190" s="5"/>
      <c r="OUE190" s="29"/>
      <c r="OUF190" s="37"/>
      <c r="OUG190" s="13"/>
      <c r="OUH190" s="12"/>
      <c r="OUI190" s="12"/>
      <c r="OUJ190" s="1"/>
      <c r="OUK190" s="5"/>
      <c r="OUL190" s="29"/>
      <c r="OUM190" s="37"/>
      <c r="OUN190" s="13"/>
      <c r="OUO190" s="12"/>
      <c r="OUP190" s="12"/>
      <c r="OUQ190" s="1"/>
      <c r="OUR190" s="5"/>
      <c r="OUS190" s="29"/>
      <c r="OUT190" s="37"/>
      <c r="OUU190" s="13"/>
      <c r="OUV190" s="12"/>
      <c r="OUW190" s="12"/>
      <c r="OUX190" s="1"/>
      <c r="OUY190" s="5"/>
      <c r="OUZ190" s="29"/>
      <c r="OVA190" s="37"/>
      <c r="OVB190" s="13"/>
      <c r="OVC190" s="12"/>
      <c r="OVD190" s="12"/>
      <c r="OVE190" s="1"/>
      <c r="OVF190" s="5"/>
      <c r="OVG190" s="29"/>
      <c r="OVH190" s="37"/>
      <c r="OVI190" s="13"/>
      <c r="OVJ190" s="12"/>
      <c r="OVK190" s="12"/>
      <c r="OVL190" s="1"/>
      <c r="OVM190" s="5"/>
      <c r="OVN190" s="29"/>
      <c r="OVO190" s="37"/>
      <c r="OVP190" s="13"/>
      <c r="OVQ190" s="12"/>
      <c r="OVR190" s="12"/>
      <c r="OVS190" s="1"/>
      <c r="OVT190" s="5"/>
      <c r="OVU190" s="29"/>
      <c r="OVV190" s="37"/>
      <c r="OVW190" s="13"/>
      <c r="OVX190" s="12"/>
      <c r="OVY190" s="12"/>
      <c r="OVZ190" s="1"/>
      <c r="OWA190" s="5"/>
      <c r="OWB190" s="29"/>
      <c r="OWC190" s="37"/>
      <c r="OWD190" s="13"/>
      <c r="OWE190" s="12"/>
      <c r="OWF190" s="12"/>
      <c r="OWG190" s="1"/>
      <c r="OWH190" s="5"/>
      <c r="OWI190" s="29"/>
      <c r="OWJ190" s="37"/>
      <c r="OWK190" s="13"/>
      <c r="OWL190" s="12"/>
      <c r="OWM190" s="12"/>
      <c r="OWN190" s="1"/>
      <c r="OWO190" s="5"/>
      <c r="OWP190" s="29"/>
      <c r="OWQ190" s="37"/>
      <c r="OWR190" s="13"/>
      <c r="OWS190" s="12"/>
      <c r="OWT190" s="12"/>
      <c r="OWU190" s="1"/>
      <c r="OWV190" s="5"/>
      <c r="OWW190" s="29"/>
      <c r="OWX190" s="37"/>
      <c r="OWY190" s="13"/>
      <c r="OWZ190" s="12"/>
      <c r="OXA190" s="12"/>
      <c r="OXB190" s="1"/>
      <c r="OXC190" s="5"/>
      <c r="OXD190" s="29"/>
      <c r="OXE190" s="37"/>
      <c r="OXF190" s="13"/>
      <c r="OXG190" s="12"/>
      <c r="OXH190" s="12"/>
      <c r="OXI190" s="1"/>
      <c r="OXJ190" s="5"/>
      <c r="OXK190" s="29"/>
      <c r="OXL190" s="37"/>
      <c r="OXM190" s="13"/>
      <c r="OXN190" s="12"/>
      <c r="OXO190" s="12"/>
      <c r="OXP190" s="1"/>
      <c r="OXQ190" s="5"/>
      <c r="OXR190" s="29"/>
      <c r="OXS190" s="37"/>
      <c r="OXT190" s="13"/>
      <c r="OXU190" s="12"/>
      <c r="OXV190" s="12"/>
      <c r="OXW190" s="1"/>
      <c r="OXX190" s="5"/>
      <c r="OXY190" s="29"/>
      <c r="OXZ190" s="37"/>
      <c r="OYA190" s="13"/>
      <c r="OYB190" s="12"/>
      <c r="OYC190" s="12"/>
      <c r="OYD190" s="1"/>
      <c r="OYE190" s="5"/>
      <c r="OYF190" s="29"/>
      <c r="OYG190" s="37"/>
      <c r="OYH190" s="13"/>
      <c r="OYI190" s="12"/>
      <c r="OYJ190" s="12"/>
      <c r="OYK190" s="1"/>
      <c r="OYL190" s="5"/>
      <c r="OYM190" s="29"/>
      <c r="OYN190" s="37"/>
      <c r="OYO190" s="13"/>
      <c r="OYP190" s="12"/>
      <c r="OYQ190" s="12"/>
      <c r="OYR190" s="1"/>
      <c r="OYS190" s="5"/>
      <c r="OYT190" s="29"/>
      <c r="OYU190" s="37"/>
      <c r="OYV190" s="13"/>
      <c r="OYW190" s="12"/>
      <c r="OYX190" s="12"/>
      <c r="OYY190" s="1"/>
      <c r="OYZ190" s="5"/>
      <c r="OZA190" s="29"/>
      <c r="OZB190" s="37"/>
      <c r="OZC190" s="13"/>
      <c r="OZD190" s="12"/>
      <c r="OZE190" s="12"/>
      <c r="OZF190" s="1"/>
      <c r="OZG190" s="5"/>
      <c r="OZH190" s="29"/>
      <c r="OZI190" s="37"/>
      <c r="OZJ190" s="13"/>
      <c r="OZK190" s="12"/>
      <c r="OZL190" s="12"/>
      <c r="OZM190" s="1"/>
      <c r="OZN190" s="5"/>
      <c r="OZO190" s="29"/>
      <c r="OZP190" s="37"/>
      <c r="OZQ190" s="13"/>
      <c r="OZR190" s="12"/>
      <c r="OZS190" s="12"/>
      <c r="OZT190" s="1"/>
      <c r="OZU190" s="5"/>
      <c r="OZV190" s="29"/>
      <c r="OZW190" s="37"/>
      <c r="OZX190" s="13"/>
      <c r="OZY190" s="12"/>
      <c r="OZZ190" s="12"/>
      <c r="PAA190" s="1"/>
      <c r="PAB190" s="5"/>
      <c r="PAC190" s="29"/>
      <c r="PAD190" s="37"/>
      <c r="PAE190" s="13"/>
      <c r="PAF190" s="12"/>
      <c r="PAG190" s="12"/>
      <c r="PAH190" s="1"/>
      <c r="PAI190" s="5"/>
      <c r="PAJ190" s="29"/>
      <c r="PAK190" s="37"/>
      <c r="PAL190" s="13"/>
      <c r="PAM190" s="12"/>
      <c r="PAN190" s="12"/>
      <c r="PAO190" s="1"/>
      <c r="PAP190" s="5"/>
      <c r="PAQ190" s="29"/>
      <c r="PAR190" s="37"/>
      <c r="PAS190" s="13"/>
      <c r="PAT190" s="12"/>
      <c r="PAU190" s="12"/>
      <c r="PAV190" s="1"/>
      <c r="PAW190" s="5"/>
      <c r="PAX190" s="29"/>
      <c r="PAY190" s="37"/>
      <c r="PAZ190" s="13"/>
      <c r="PBA190" s="12"/>
      <c r="PBB190" s="12"/>
      <c r="PBC190" s="1"/>
      <c r="PBD190" s="5"/>
      <c r="PBE190" s="29"/>
      <c r="PBF190" s="37"/>
      <c r="PBG190" s="13"/>
      <c r="PBH190" s="12"/>
      <c r="PBI190" s="12"/>
      <c r="PBJ190" s="1"/>
      <c r="PBK190" s="5"/>
      <c r="PBL190" s="29"/>
      <c r="PBM190" s="37"/>
      <c r="PBN190" s="13"/>
      <c r="PBO190" s="12"/>
      <c r="PBP190" s="12"/>
      <c r="PBQ190" s="1"/>
      <c r="PBR190" s="5"/>
      <c r="PBS190" s="29"/>
      <c r="PBT190" s="37"/>
      <c r="PBU190" s="13"/>
      <c r="PBV190" s="12"/>
      <c r="PBW190" s="12"/>
      <c r="PBX190" s="1"/>
      <c r="PBY190" s="5"/>
      <c r="PBZ190" s="29"/>
      <c r="PCA190" s="37"/>
      <c r="PCB190" s="13"/>
      <c r="PCC190" s="12"/>
      <c r="PCD190" s="12"/>
      <c r="PCE190" s="1"/>
      <c r="PCF190" s="5"/>
      <c r="PCG190" s="29"/>
      <c r="PCH190" s="37"/>
      <c r="PCI190" s="13"/>
      <c r="PCJ190" s="12"/>
      <c r="PCK190" s="12"/>
      <c r="PCL190" s="1"/>
      <c r="PCM190" s="5"/>
      <c r="PCN190" s="29"/>
      <c r="PCO190" s="37"/>
      <c r="PCP190" s="13"/>
      <c r="PCQ190" s="12"/>
      <c r="PCR190" s="12"/>
      <c r="PCS190" s="1"/>
      <c r="PCT190" s="5"/>
      <c r="PCU190" s="29"/>
      <c r="PCV190" s="37"/>
      <c r="PCW190" s="13"/>
      <c r="PCX190" s="12"/>
      <c r="PCY190" s="12"/>
      <c r="PCZ190" s="1"/>
      <c r="PDA190" s="5"/>
      <c r="PDB190" s="29"/>
      <c r="PDC190" s="37"/>
      <c r="PDD190" s="13"/>
      <c r="PDE190" s="12"/>
      <c r="PDF190" s="12"/>
      <c r="PDG190" s="1"/>
      <c r="PDH190" s="5"/>
      <c r="PDI190" s="29"/>
      <c r="PDJ190" s="37"/>
      <c r="PDK190" s="13"/>
      <c r="PDL190" s="12"/>
      <c r="PDM190" s="12"/>
      <c r="PDN190" s="1"/>
      <c r="PDO190" s="5"/>
      <c r="PDP190" s="29"/>
      <c r="PDQ190" s="37"/>
      <c r="PDR190" s="13"/>
      <c r="PDS190" s="12"/>
      <c r="PDT190" s="12"/>
      <c r="PDU190" s="1"/>
      <c r="PDV190" s="5"/>
      <c r="PDW190" s="29"/>
      <c r="PDX190" s="37"/>
      <c r="PDY190" s="13"/>
      <c r="PDZ190" s="12"/>
      <c r="PEA190" s="12"/>
      <c r="PEB190" s="1"/>
      <c r="PEC190" s="5"/>
      <c r="PED190" s="29"/>
      <c r="PEE190" s="37"/>
      <c r="PEF190" s="13"/>
      <c r="PEG190" s="12"/>
      <c r="PEH190" s="12"/>
      <c r="PEI190" s="1"/>
      <c r="PEJ190" s="5"/>
      <c r="PEK190" s="29"/>
      <c r="PEL190" s="37"/>
      <c r="PEM190" s="13"/>
      <c r="PEN190" s="12"/>
      <c r="PEO190" s="12"/>
      <c r="PEP190" s="1"/>
      <c r="PEQ190" s="5"/>
      <c r="PER190" s="29"/>
      <c r="PES190" s="37"/>
      <c r="PET190" s="13"/>
      <c r="PEU190" s="12"/>
      <c r="PEV190" s="12"/>
      <c r="PEW190" s="1"/>
      <c r="PEX190" s="5"/>
      <c r="PEY190" s="29"/>
      <c r="PEZ190" s="37"/>
      <c r="PFA190" s="13"/>
      <c r="PFB190" s="12"/>
      <c r="PFC190" s="12"/>
      <c r="PFD190" s="1"/>
      <c r="PFE190" s="5"/>
      <c r="PFF190" s="29"/>
      <c r="PFG190" s="37"/>
      <c r="PFH190" s="13"/>
      <c r="PFI190" s="12"/>
      <c r="PFJ190" s="12"/>
      <c r="PFK190" s="1"/>
      <c r="PFL190" s="5"/>
      <c r="PFM190" s="29"/>
      <c r="PFN190" s="37"/>
      <c r="PFO190" s="13"/>
      <c r="PFP190" s="12"/>
      <c r="PFQ190" s="12"/>
      <c r="PFR190" s="1"/>
      <c r="PFS190" s="5"/>
      <c r="PFT190" s="29"/>
      <c r="PFU190" s="37"/>
      <c r="PFV190" s="13"/>
      <c r="PFW190" s="12"/>
      <c r="PFX190" s="12"/>
      <c r="PFY190" s="1"/>
      <c r="PFZ190" s="5"/>
      <c r="PGA190" s="29"/>
      <c r="PGB190" s="37"/>
      <c r="PGC190" s="13"/>
      <c r="PGD190" s="12"/>
      <c r="PGE190" s="12"/>
      <c r="PGF190" s="1"/>
      <c r="PGG190" s="5"/>
      <c r="PGH190" s="29"/>
      <c r="PGI190" s="37"/>
      <c r="PGJ190" s="13"/>
      <c r="PGK190" s="12"/>
      <c r="PGL190" s="12"/>
      <c r="PGM190" s="1"/>
      <c r="PGN190" s="5"/>
      <c r="PGO190" s="29"/>
      <c r="PGP190" s="37"/>
      <c r="PGQ190" s="13"/>
      <c r="PGR190" s="12"/>
      <c r="PGS190" s="12"/>
      <c r="PGT190" s="1"/>
      <c r="PGU190" s="5"/>
      <c r="PGV190" s="29"/>
      <c r="PGW190" s="37"/>
      <c r="PGX190" s="13"/>
      <c r="PGY190" s="12"/>
      <c r="PGZ190" s="12"/>
      <c r="PHA190" s="1"/>
      <c r="PHB190" s="5"/>
      <c r="PHC190" s="29"/>
      <c r="PHD190" s="37"/>
      <c r="PHE190" s="13"/>
      <c r="PHF190" s="12"/>
      <c r="PHG190" s="12"/>
      <c r="PHH190" s="1"/>
      <c r="PHI190" s="5"/>
      <c r="PHJ190" s="29"/>
      <c r="PHK190" s="37"/>
      <c r="PHL190" s="13"/>
      <c r="PHM190" s="12"/>
      <c r="PHN190" s="12"/>
      <c r="PHO190" s="1"/>
      <c r="PHP190" s="5"/>
      <c r="PHQ190" s="29"/>
      <c r="PHR190" s="37"/>
      <c r="PHS190" s="13"/>
      <c r="PHT190" s="12"/>
      <c r="PHU190" s="12"/>
      <c r="PHV190" s="1"/>
      <c r="PHW190" s="5"/>
      <c r="PHX190" s="29"/>
      <c r="PHY190" s="37"/>
      <c r="PHZ190" s="13"/>
      <c r="PIA190" s="12"/>
      <c r="PIB190" s="12"/>
      <c r="PIC190" s="1"/>
      <c r="PID190" s="5"/>
      <c r="PIE190" s="29"/>
      <c r="PIF190" s="37"/>
      <c r="PIG190" s="13"/>
      <c r="PIH190" s="12"/>
      <c r="PII190" s="12"/>
      <c r="PIJ190" s="1"/>
      <c r="PIK190" s="5"/>
      <c r="PIL190" s="29"/>
      <c r="PIM190" s="37"/>
      <c r="PIN190" s="13"/>
      <c r="PIO190" s="12"/>
      <c r="PIP190" s="12"/>
      <c r="PIQ190" s="1"/>
      <c r="PIR190" s="5"/>
      <c r="PIS190" s="29"/>
      <c r="PIT190" s="37"/>
      <c r="PIU190" s="13"/>
      <c r="PIV190" s="12"/>
      <c r="PIW190" s="12"/>
      <c r="PIX190" s="1"/>
      <c r="PIY190" s="5"/>
      <c r="PIZ190" s="29"/>
      <c r="PJA190" s="37"/>
      <c r="PJB190" s="13"/>
      <c r="PJC190" s="12"/>
      <c r="PJD190" s="12"/>
      <c r="PJE190" s="1"/>
      <c r="PJF190" s="5"/>
      <c r="PJG190" s="29"/>
      <c r="PJH190" s="37"/>
      <c r="PJI190" s="13"/>
      <c r="PJJ190" s="12"/>
      <c r="PJK190" s="12"/>
      <c r="PJL190" s="1"/>
      <c r="PJM190" s="5"/>
      <c r="PJN190" s="29"/>
      <c r="PJO190" s="37"/>
      <c r="PJP190" s="13"/>
      <c r="PJQ190" s="12"/>
      <c r="PJR190" s="12"/>
      <c r="PJS190" s="1"/>
      <c r="PJT190" s="5"/>
      <c r="PJU190" s="29"/>
      <c r="PJV190" s="37"/>
      <c r="PJW190" s="13"/>
      <c r="PJX190" s="12"/>
      <c r="PJY190" s="12"/>
      <c r="PJZ190" s="1"/>
      <c r="PKA190" s="5"/>
      <c r="PKB190" s="29"/>
      <c r="PKC190" s="37"/>
      <c r="PKD190" s="13"/>
      <c r="PKE190" s="12"/>
      <c r="PKF190" s="12"/>
      <c r="PKG190" s="1"/>
      <c r="PKH190" s="5"/>
      <c r="PKI190" s="29"/>
      <c r="PKJ190" s="37"/>
      <c r="PKK190" s="13"/>
      <c r="PKL190" s="12"/>
      <c r="PKM190" s="12"/>
      <c r="PKN190" s="1"/>
      <c r="PKO190" s="5"/>
      <c r="PKP190" s="29"/>
      <c r="PKQ190" s="37"/>
      <c r="PKR190" s="13"/>
      <c r="PKS190" s="12"/>
      <c r="PKT190" s="12"/>
      <c r="PKU190" s="1"/>
      <c r="PKV190" s="5"/>
      <c r="PKW190" s="29"/>
      <c r="PKX190" s="37"/>
      <c r="PKY190" s="13"/>
      <c r="PKZ190" s="12"/>
      <c r="PLA190" s="12"/>
      <c r="PLB190" s="1"/>
      <c r="PLC190" s="5"/>
      <c r="PLD190" s="29"/>
      <c r="PLE190" s="37"/>
      <c r="PLF190" s="13"/>
      <c r="PLG190" s="12"/>
      <c r="PLH190" s="12"/>
      <c r="PLI190" s="1"/>
      <c r="PLJ190" s="5"/>
      <c r="PLK190" s="29"/>
      <c r="PLL190" s="37"/>
      <c r="PLM190" s="13"/>
      <c r="PLN190" s="12"/>
      <c r="PLO190" s="12"/>
      <c r="PLP190" s="1"/>
      <c r="PLQ190" s="5"/>
      <c r="PLR190" s="29"/>
      <c r="PLS190" s="37"/>
      <c r="PLT190" s="13"/>
      <c r="PLU190" s="12"/>
      <c r="PLV190" s="12"/>
      <c r="PLW190" s="1"/>
      <c r="PLX190" s="5"/>
      <c r="PLY190" s="29"/>
      <c r="PLZ190" s="37"/>
      <c r="PMA190" s="13"/>
      <c r="PMB190" s="12"/>
      <c r="PMC190" s="12"/>
      <c r="PMD190" s="1"/>
      <c r="PME190" s="5"/>
      <c r="PMF190" s="29"/>
      <c r="PMG190" s="37"/>
      <c r="PMH190" s="13"/>
      <c r="PMI190" s="12"/>
      <c r="PMJ190" s="12"/>
      <c r="PMK190" s="1"/>
      <c r="PML190" s="5"/>
      <c r="PMM190" s="29"/>
      <c r="PMN190" s="37"/>
      <c r="PMO190" s="13"/>
      <c r="PMP190" s="12"/>
      <c r="PMQ190" s="12"/>
      <c r="PMR190" s="1"/>
      <c r="PMS190" s="5"/>
      <c r="PMT190" s="29"/>
      <c r="PMU190" s="37"/>
      <c r="PMV190" s="13"/>
      <c r="PMW190" s="12"/>
      <c r="PMX190" s="12"/>
      <c r="PMY190" s="1"/>
      <c r="PMZ190" s="5"/>
      <c r="PNA190" s="29"/>
      <c r="PNB190" s="37"/>
      <c r="PNC190" s="13"/>
      <c r="PND190" s="12"/>
      <c r="PNE190" s="12"/>
      <c r="PNF190" s="1"/>
      <c r="PNG190" s="5"/>
      <c r="PNH190" s="29"/>
      <c r="PNI190" s="37"/>
      <c r="PNJ190" s="13"/>
      <c r="PNK190" s="12"/>
      <c r="PNL190" s="12"/>
      <c r="PNM190" s="1"/>
      <c r="PNN190" s="5"/>
      <c r="PNO190" s="29"/>
      <c r="PNP190" s="37"/>
      <c r="PNQ190" s="13"/>
      <c r="PNR190" s="12"/>
      <c r="PNS190" s="12"/>
      <c r="PNT190" s="1"/>
      <c r="PNU190" s="5"/>
      <c r="PNV190" s="29"/>
      <c r="PNW190" s="37"/>
      <c r="PNX190" s="13"/>
      <c r="PNY190" s="12"/>
      <c r="PNZ190" s="12"/>
      <c r="POA190" s="1"/>
      <c r="POB190" s="5"/>
      <c r="POC190" s="29"/>
      <c r="POD190" s="37"/>
      <c r="POE190" s="13"/>
      <c r="POF190" s="12"/>
      <c r="POG190" s="12"/>
      <c r="POH190" s="1"/>
      <c r="POI190" s="5"/>
      <c r="POJ190" s="29"/>
      <c r="POK190" s="37"/>
      <c r="POL190" s="13"/>
      <c r="POM190" s="12"/>
      <c r="PON190" s="12"/>
      <c r="POO190" s="1"/>
      <c r="POP190" s="5"/>
      <c r="POQ190" s="29"/>
      <c r="POR190" s="37"/>
      <c r="POS190" s="13"/>
      <c r="POT190" s="12"/>
      <c r="POU190" s="12"/>
      <c r="POV190" s="1"/>
      <c r="POW190" s="5"/>
      <c r="POX190" s="29"/>
      <c r="POY190" s="37"/>
      <c r="POZ190" s="13"/>
      <c r="PPA190" s="12"/>
      <c r="PPB190" s="12"/>
      <c r="PPC190" s="1"/>
      <c r="PPD190" s="5"/>
      <c r="PPE190" s="29"/>
      <c r="PPF190" s="37"/>
      <c r="PPG190" s="13"/>
      <c r="PPH190" s="12"/>
      <c r="PPI190" s="12"/>
      <c r="PPJ190" s="1"/>
      <c r="PPK190" s="5"/>
      <c r="PPL190" s="29"/>
      <c r="PPM190" s="37"/>
      <c r="PPN190" s="13"/>
      <c r="PPO190" s="12"/>
      <c r="PPP190" s="12"/>
      <c r="PPQ190" s="1"/>
      <c r="PPR190" s="5"/>
      <c r="PPS190" s="29"/>
      <c r="PPT190" s="37"/>
      <c r="PPU190" s="13"/>
      <c r="PPV190" s="12"/>
      <c r="PPW190" s="12"/>
      <c r="PPX190" s="1"/>
      <c r="PPY190" s="5"/>
      <c r="PPZ190" s="29"/>
      <c r="PQA190" s="37"/>
      <c r="PQB190" s="13"/>
      <c r="PQC190" s="12"/>
      <c r="PQD190" s="12"/>
      <c r="PQE190" s="1"/>
      <c r="PQF190" s="5"/>
      <c r="PQG190" s="29"/>
      <c r="PQH190" s="37"/>
      <c r="PQI190" s="13"/>
      <c r="PQJ190" s="12"/>
      <c r="PQK190" s="12"/>
      <c r="PQL190" s="1"/>
      <c r="PQM190" s="5"/>
      <c r="PQN190" s="29"/>
      <c r="PQO190" s="37"/>
      <c r="PQP190" s="13"/>
      <c r="PQQ190" s="12"/>
      <c r="PQR190" s="12"/>
      <c r="PQS190" s="1"/>
      <c r="PQT190" s="5"/>
      <c r="PQU190" s="29"/>
      <c r="PQV190" s="37"/>
      <c r="PQW190" s="13"/>
      <c r="PQX190" s="12"/>
      <c r="PQY190" s="12"/>
      <c r="PQZ190" s="1"/>
      <c r="PRA190" s="5"/>
      <c r="PRB190" s="29"/>
      <c r="PRC190" s="37"/>
      <c r="PRD190" s="13"/>
      <c r="PRE190" s="12"/>
      <c r="PRF190" s="12"/>
      <c r="PRG190" s="1"/>
      <c r="PRH190" s="5"/>
      <c r="PRI190" s="29"/>
      <c r="PRJ190" s="37"/>
      <c r="PRK190" s="13"/>
      <c r="PRL190" s="12"/>
      <c r="PRM190" s="12"/>
      <c r="PRN190" s="1"/>
      <c r="PRO190" s="5"/>
      <c r="PRP190" s="29"/>
      <c r="PRQ190" s="37"/>
      <c r="PRR190" s="13"/>
      <c r="PRS190" s="12"/>
      <c r="PRT190" s="12"/>
      <c r="PRU190" s="1"/>
      <c r="PRV190" s="5"/>
      <c r="PRW190" s="29"/>
      <c r="PRX190" s="37"/>
      <c r="PRY190" s="13"/>
      <c r="PRZ190" s="12"/>
      <c r="PSA190" s="12"/>
      <c r="PSB190" s="1"/>
      <c r="PSC190" s="5"/>
      <c r="PSD190" s="29"/>
      <c r="PSE190" s="37"/>
      <c r="PSF190" s="13"/>
      <c r="PSG190" s="12"/>
      <c r="PSH190" s="12"/>
      <c r="PSI190" s="1"/>
      <c r="PSJ190" s="5"/>
      <c r="PSK190" s="29"/>
      <c r="PSL190" s="37"/>
      <c r="PSM190" s="13"/>
      <c r="PSN190" s="12"/>
      <c r="PSO190" s="12"/>
      <c r="PSP190" s="1"/>
      <c r="PSQ190" s="5"/>
      <c r="PSR190" s="29"/>
      <c r="PSS190" s="37"/>
      <c r="PST190" s="13"/>
      <c r="PSU190" s="12"/>
      <c r="PSV190" s="12"/>
      <c r="PSW190" s="1"/>
      <c r="PSX190" s="5"/>
      <c r="PSY190" s="29"/>
      <c r="PSZ190" s="37"/>
      <c r="PTA190" s="13"/>
      <c r="PTB190" s="12"/>
      <c r="PTC190" s="12"/>
      <c r="PTD190" s="1"/>
      <c r="PTE190" s="5"/>
      <c r="PTF190" s="29"/>
      <c r="PTG190" s="37"/>
      <c r="PTH190" s="13"/>
      <c r="PTI190" s="12"/>
      <c r="PTJ190" s="12"/>
      <c r="PTK190" s="1"/>
      <c r="PTL190" s="5"/>
      <c r="PTM190" s="29"/>
      <c r="PTN190" s="37"/>
      <c r="PTO190" s="13"/>
      <c r="PTP190" s="12"/>
      <c r="PTQ190" s="12"/>
      <c r="PTR190" s="1"/>
      <c r="PTS190" s="5"/>
      <c r="PTT190" s="29"/>
      <c r="PTU190" s="37"/>
      <c r="PTV190" s="13"/>
      <c r="PTW190" s="12"/>
      <c r="PTX190" s="12"/>
      <c r="PTY190" s="1"/>
      <c r="PTZ190" s="5"/>
      <c r="PUA190" s="29"/>
      <c r="PUB190" s="37"/>
      <c r="PUC190" s="13"/>
      <c r="PUD190" s="12"/>
      <c r="PUE190" s="12"/>
      <c r="PUF190" s="1"/>
      <c r="PUG190" s="5"/>
      <c r="PUH190" s="29"/>
      <c r="PUI190" s="37"/>
      <c r="PUJ190" s="13"/>
      <c r="PUK190" s="12"/>
      <c r="PUL190" s="12"/>
      <c r="PUM190" s="1"/>
      <c r="PUN190" s="5"/>
      <c r="PUO190" s="29"/>
      <c r="PUP190" s="37"/>
      <c r="PUQ190" s="13"/>
      <c r="PUR190" s="12"/>
      <c r="PUS190" s="12"/>
      <c r="PUT190" s="1"/>
      <c r="PUU190" s="5"/>
      <c r="PUV190" s="29"/>
      <c r="PUW190" s="37"/>
      <c r="PUX190" s="13"/>
      <c r="PUY190" s="12"/>
      <c r="PUZ190" s="12"/>
      <c r="PVA190" s="1"/>
      <c r="PVB190" s="5"/>
      <c r="PVC190" s="29"/>
      <c r="PVD190" s="37"/>
      <c r="PVE190" s="13"/>
      <c r="PVF190" s="12"/>
      <c r="PVG190" s="12"/>
      <c r="PVH190" s="1"/>
      <c r="PVI190" s="5"/>
      <c r="PVJ190" s="29"/>
      <c r="PVK190" s="37"/>
      <c r="PVL190" s="13"/>
      <c r="PVM190" s="12"/>
      <c r="PVN190" s="12"/>
      <c r="PVO190" s="1"/>
      <c r="PVP190" s="5"/>
      <c r="PVQ190" s="29"/>
      <c r="PVR190" s="37"/>
      <c r="PVS190" s="13"/>
      <c r="PVT190" s="12"/>
      <c r="PVU190" s="12"/>
      <c r="PVV190" s="1"/>
      <c r="PVW190" s="5"/>
      <c r="PVX190" s="29"/>
      <c r="PVY190" s="37"/>
      <c r="PVZ190" s="13"/>
      <c r="PWA190" s="12"/>
      <c r="PWB190" s="12"/>
      <c r="PWC190" s="1"/>
      <c r="PWD190" s="5"/>
      <c r="PWE190" s="29"/>
      <c r="PWF190" s="37"/>
      <c r="PWG190" s="13"/>
      <c r="PWH190" s="12"/>
      <c r="PWI190" s="12"/>
      <c r="PWJ190" s="1"/>
      <c r="PWK190" s="5"/>
      <c r="PWL190" s="29"/>
      <c r="PWM190" s="37"/>
      <c r="PWN190" s="13"/>
      <c r="PWO190" s="12"/>
      <c r="PWP190" s="12"/>
      <c r="PWQ190" s="1"/>
      <c r="PWR190" s="5"/>
      <c r="PWS190" s="29"/>
      <c r="PWT190" s="37"/>
      <c r="PWU190" s="13"/>
      <c r="PWV190" s="12"/>
      <c r="PWW190" s="12"/>
      <c r="PWX190" s="1"/>
      <c r="PWY190" s="5"/>
      <c r="PWZ190" s="29"/>
      <c r="PXA190" s="37"/>
      <c r="PXB190" s="13"/>
      <c r="PXC190" s="12"/>
      <c r="PXD190" s="12"/>
      <c r="PXE190" s="1"/>
      <c r="PXF190" s="5"/>
      <c r="PXG190" s="29"/>
      <c r="PXH190" s="37"/>
      <c r="PXI190" s="13"/>
      <c r="PXJ190" s="12"/>
      <c r="PXK190" s="12"/>
      <c r="PXL190" s="1"/>
      <c r="PXM190" s="5"/>
      <c r="PXN190" s="29"/>
      <c r="PXO190" s="37"/>
      <c r="PXP190" s="13"/>
      <c r="PXQ190" s="12"/>
      <c r="PXR190" s="12"/>
      <c r="PXS190" s="1"/>
      <c r="PXT190" s="5"/>
      <c r="PXU190" s="29"/>
      <c r="PXV190" s="37"/>
      <c r="PXW190" s="13"/>
      <c r="PXX190" s="12"/>
      <c r="PXY190" s="12"/>
      <c r="PXZ190" s="1"/>
      <c r="PYA190" s="5"/>
      <c r="PYB190" s="29"/>
      <c r="PYC190" s="37"/>
      <c r="PYD190" s="13"/>
      <c r="PYE190" s="12"/>
      <c r="PYF190" s="12"/>
      <c r="PYG190" s="1"/>
      <c r="PYH190" s="5"/>
      <c r="PYI190" s="29"/>
      <c r="PYJ190" s="37"/>
      <c r="PYK190" s="13"/>
      <c r="PYL190" s="12"/>
      <c r="PYM190" s="12"/>
      <c r="PYN190" s="1"/>
      <c r="PYO190" s="5"/>
      <c r="PYP190" s="29"/>
      <c r="PYQ190" s="37"/>
      <c r="PYR190" s="13"/>
      <c r="PYS190" s="12"/>
      <c r="PYT190" s="12"/>
      <c r="PYU190" s="1"/>
      <c r="PYV190" s="5"/>
      <c r="PYW190" s="29"/>
      <c r="PYX190" s="37"/>
      <c r="PYY190" s="13"/>
      <c r="PYZ190" s="12"/>
      <c r="PZA190" s="12"/>
      <c r="PZB190" s="1"/>
      <c r="PZC190" s="5"/>
      <c r="PZD190" s="29"/>
      <c r="PZE190" s="37"/>
      <c r="PZF190" s="13"/>
      <c r="PZG190" s="12"/>
      <c r="PZH190" s="12"/>
      <c r="PZI190" s="1"/>
      <c r="PZJ190" s="5"/>
      <c r="PZK190" s="29"/>
      <c r="PZL190" s="37"/>
      <c r="PZM190" s="13"/>
      <c r="PZN190" s="12"/>
      <c r="PZO190" s="12"/>
      <c r="PZP190" s="1"/>
      <c r="PZQ190" s="5"/>
      <c r="PZR190" s="29"/>
      <c r="PZS190" s="37"/>
      <c r="PZT190" s="13"/>
      <c r="PZU190" s="12"/>
      <c r="PZV190" s="12"/>
      <c r="PZW190" s="1"/>
      <c r="PZX190" s="5"/>
      <c r="PZY190" s="29"/>
      <c r="PZZ190" s="37"/>
      <c r="QAA190" s="13"/>
      <c r="QAB190" s="12"/>
      <c r="QAC190" s="12"/>
      <c r="QAD190" s="1"/>
      <c r="QAE190" s="5"/>
      <c r="QAF190" s="29"/>
      <c r="QAG190" s="37"/>
      <c r="QAH190" s="13"/>
      <c r="QAI190" s="12"/>
      <c r="QAJ190" s="12"/>
      <c r="QAK190" s="1"/>
      <c r="QAL190" s="5"/>
      <c r="QAM190" s="29"/>
      <c r="QAN190" s="37"/>
      <c r="QAO190" s="13"/>
      <c r="QAP190" s="12"/>
      <c r="QAQ190" s="12"/>
      <c r="QAR190" s="1"/>
      <c r="QAS190" s="5"/>
      <c r="QAT190" s="29"/>
      <c r="QAU190" s="37"/>
      <c r="QAV190" s="13"/>
      <c r="QAW190" s="12"/>
      <c r="QAX190" s="12"/>
      <c r="QAY190" s="1"/>
      <c r="QAZ190" s="5"/>
      <c r="QBA190" s="29"/>
      <c r="QBB190" s="37"/>
      <c r="QBC190" s="13"/>
      <c r="QBD190" s="12"/>
      <c r="QBE190" s="12"/>
      <c r="QBF190" s="1"/>
      <c r="QBG190" s="5"/>
      <c r="QBH190" s="29"/>
      <c r="QBI190" s="37"/>
      <c r="QBJ190" s="13"/>
      <c r="QBK190" s="12"/>
      <c r="QBL190" s="12"/>
      <c r="QBM190" s="1"/>
      <c r="QBN190" s="5"/>
      <c r="QBO190" s="29"/>
      <c r="QBP190" s="37"/>
      <c r="QBQ190" s="13"/>
      <c r="QBR190" s="12"/>
      <c r="QBS190" s="12"/>
      <c r="QBT190" s="1"/>
      <c r="QBU190" s="5"/>
      <c r="QBV190" s="29"/>
      <c r="QBW190" s="37"/>
      <c r="QBX190" s="13"/>
      <c r="QBY190" s="12"/>
      <c r="QBZ190" s="12"/>
      <c r="QCA190" s="1"/>
      <c r="QCB190" s="5"/>
      <c r="QCC190" s="29"/>
      <c r="QCD190" s="37"/>
      <c r="QCE190" s="13"/>
      <c r="QCF190" s="12"/>
      <c r="QCG190" s="12"/>
      <c r="QCH190" s="1"/>
      <c r="QCI190" s="5"/>
      <c r="QCJ190" s="29"/>
      <c r="QCK190" s="37"/>
      <c r="QCL190" s="13"/>
      <c r="QCM190" s="12"/>
      <c r="QCN190" s="12"/>
      <c r="QCO190" s="1"/>
      <c r="QCP190" s="5"/>
      <c r="QCQ190" s="29"/>
      <c r="QCR190" s="37"/>
      <c r="QCS190" s="13"/>
      <c r="QCT190" s="12"/>
      <c r="QCU190" s="12"/>
      <c r="QCV190" s="1"/>
      <c r="QCW190" s="5"/>
      <c r="QCX190" s="29"/>
      <c r="QCY190" s="37"/>
      <c r="QCZ190" s="13"/>
      <c r="QDA190" s="12"/>
      <c r="QDB190" s="12"/>
      <c r="QDC190" s="1"/>
      <c r="QDD190" s="5"/>
      <c r="QDE190" s="29"/>
      <c r="QDF190" s="37"/>
      <c r="QDG190" s="13"/>
      <c r="QDH190" s="12"/>
      <c r="QDI190" s="12"/>
      <c r="QDJ190" s="1"/>
      <c r="QDK190" s="5"/>
      <c r="QDL190" s="29"/>
      <c r="QDM190" s="37"/>
      <c r="QDN190" s="13"/>
      <c r="QDO190" s="12"/>
      <c r="QDP190" s="12"/>
      <c r="QDQ190" s="1"/>
      <c r="QDR190" s="5"/>
      <c r="QDS190" s="29"/>
      <c r="QDT190" s="37"/>
      <c r="QDU190" s="13"/>
      <c r="QDV190" s="12"/>
      <c r="QDW190" s="12"/>
      <c r="QDX190" s="1"/>
      <c r="QDY190" s="5"/>
      <c r="QDZ190" s="29"/>
      <c r="QEA190" s="37"/>
      <c r="QEB190" s="13"/>
      <c r="QEC190" s="12"/>
      <c r="QED190" s="12"/>
      <c r="QEE190" s="1"/>
      <c r="QEF190" s="5"/>
      <c r="QEG190" s="29"/>
      <c r="QEH190" s="37"/>
      <c r="QEI190" s="13"/>
      <c r="QEJ190" s="12"/>
      <c r="QEK190" s="12"/>
      <c r="QEL190" s="1"/>
      <c r="QEM190" s="5"/>
      <c r="QEN190" s="29"/>
      <c r="QEO190" s="37"/>
      <c r="QEP190" s="13"/>
      <c r="QEQ190" s="12"/>
      <c r="QER190" s="12"/>
      <c r="QES190" s="1"/>
      <c r="QET190" s="5"/>
      <c r="QEU190" s="29"/>
      <c r="QEV190" s="37"/>
      <c r="QEW190" s="13"/>
      <c r="QEX190" s="12"/>
      <c r="QEY190" s="12"/>
      <c r="QEZ190" s="1"/>
      <c r="QFA190" s="5"/>
      <c r="QFB190" s="29"/>
      <c r="QFC190" s="37"/>
      <c r="QFD190" s="13"/>
      <c r="QFE190" s="12"/>
      <c r="QFF190" s="12"/>
      <c r="QFG190" s="1"/>
      <c r="QFH190" s="5"/>
      <c r="QFI190" s="29"/>
      <c r="QFJ190" s="37"/>
      <c r="QFK190" s="13"/>
      <c r="QFL190" s="12"/>
      <c r="QFM190" s="12"/>
      <c r="QFN190" s="1"/>
      <c r="QFO190" s="5"/>
      <c r="QFP190" s="29"/>
      <c r="QFQ190" s="37"/>
      <c r="QFR190" s="13"/>
      <c r="QFS190" s="12"/>
      <c r="QFT190" s="12"/>
      <c r="QFU190" s="1"/>
      <c r="QFV190" s="5"/>
      <c r="QFW190" s="29"/>
      <c r="QFX190" s="37"/>
      <c r="QFY190" s="13"/>
      <c r="QFZ190" s="12"/>
      <c r="QGA190" s="12"/>
      <c r="QGB190" s="1"/>
      <c r="QGC190" s="5"/>
      <c r="QGD190" s="29"/>
      <c r="QGE190" s="37"/>
      <c r="QGF190" s="13"/>
      <c r="QGG190" s="12"/>
      <c r="QGH190" s="12"/>
      <c r="QGI190" s="1"/>
      <c r="QGJ190" s="5"/>
      <c r="QGK190" s="29"/>
      <c r="QGL190" s="37"/>
      <c r="QGM190" s="13"/>
      <c r="QGN190" s="12"/>
      <c r="QGO190" s="12"/>
      <c r="QGP190" s="1"/>
      <c r="QGQ190" s="5"/>
      <c r="QGR190" s="29"/>
      <c r="QGS190" s="37"/>
      <c r="QGT190" s="13"/>
      <c r="QGU190" s="12"/>
      <c r="QGV190" s="12"/>
      <c r="QGW190" s="1"/>
      <c r="QGX190" s="5"/>
      <c r="QGY190" s="29"/>
      <c r="QGZ190" s="37"/>
      <c r="QHA190" s="13"/>
      <c r="QHB190" s="12"/>
      <c r="QHC190" s="12"/>
      <c r="QHD190" s="1"/>
      <c r="QHE190" s="5"/>
      <c r="QHF190" s="29"/>
      <c r="QHG190" s="37"/>
      <c r="QHH190" s="13"/>
      <c r="QHI190" s="12"/>
      <c r="QHJ190" s="12"/>
      <c r="QHK190" s="1"/>
      <c r="QHL190" s="5"/>
      <c r="QHM190" s="29"/>
      <c r="QHN190" s="37"/>
      <c r="QHO190" s="13"/>
      <c r="QHP190" s="12"/>
      <c r="QHQ190" s="12"/>
      <c r="QHR190" s="1"/>
      <c r="QHS190" s="5"/>
      <c r="QHT190" s="29"/>
      <c r="QHU190" s="37"/>
      <c r="QHV190" s="13"/>
      <c r="QHW190" s="12"/>
      <c r="QHX190" s="12"/>
      <c r="QHY190" s="1"/>
      <c r="QHZ190" s="5"/>
      <c r="QIA190" s="29"/>
      <c r="QIB190" s="37"/>
      <c r="QIC190" s="13"/>
      <c r="QID190" s="12"/>
      <c r="QIE190" s="12"/>
      <c r="QIF190" s="1"/>
      <c r="QIG190" s="5"/>
      <c r="QIH190" s="29"/>
      <c r="QII190" s="37"/>
      <c r="QIJ190" s="13"/>
      <c r="QIK190" s="12"/>
      <c r="QIL190" s="12"/>
      <c r="QIM190" s="1"/>
      <c r="QIN190" s="5"/>
      <c r="QIO190" s="29"/>
      <c r="QIP190" s="37"/>
      <c r="QIQ190" s="13"/>
      <c r="QIR190" s="12"/>
      <c r="QIS190" s="12"/>
      <c r="QIT190" s="1"/>
      <c r="QIU190" s="5"/>
      <c r="QIV190" s="29"/>
      <c r="QIW190" s="37"/>
      <c r="QIX190" s="13"/>
      <c r="QIY190" s="12"/>
      <c r="QIZ190" s="12"/>
      <c r="QJA190" s="1"/>
      <c r="QJB190" s="5"/>
      <c r="QJC190" s="29"/>
      <c r="QJD190" s="37"/>
      <c r="QJE190" s="13"/>
      <c r="QJF190" s="12"/>
      <c r="QJG190" s="12"/>
      <c r="QJH190" s="1"/>
      <c r="QJI190" s="5"/>
      <c r="QJJ190" s="29"/>
      <c r="QJK190" s="37"/>
      <c r="QJL190" s="13"/>
      <c r="QJM190" s="12"/>
      <c r="QJN190" s="12"/>
      <c r="QJO190" s="1"/>
      <c r="QJP190" s="5"/>
      <c r="QJQ190" s="29"/>
      <c r="QJR190" s="37"/>
      <c r="QJS190" s="13"/>
      <c r="QJT190" s="12"/>
      <c r="QJU190" s="12"/>
      <c r="QJV190" s="1"/>
      <c r="QJW190" s="5"/>
      <c r="QJX190" s="29"/>
      <c r="QJY190" s="37"/>
      <c r="QJZ190" s="13"/>
      <c r="QKA190" s="12"/>
      <c r="QKB190" s="12"/>
      <c r="QKC190" s="1"/>
      <c r="QKD190" s="5"/>
      <c r="QKE190" s="29"/>
      <c r="QKF190" s="37"/>
      <c r="QKG190" s="13"/>
      <c r="QKH190" s="12"/>
      <c r="QKI190" s="12"/>
      <c r="QKJ190" s="1"/>
      <c r="QKK190" s="5"/>
      <c r="QKL190" s="29"/>
      <c r="QKM190" s="37"/>
      <c r="QKN190" s="13"/>
      <c r="QKO190" s="12"/>
      <c r="QKP190" s="12"/>
      <c r="QKQ190" s="1"/>
      <c r="QKR190" s="5"/>
      <c r="QKS190" s="29"/>
      <c r="QKT190" s="37"/>
      <c r="QKU190" s="13"/>
      <c r="QKV190" s="12"/>
      <c r="QKW190" s="12"/>
      <c r="QKX190" s="1"/>
      <c r="QKY190" s="5"/>
      <c r="QKZ190" s="29"/>
      <c r="QLA190" s="37"/>
      <c r="QLB190" s="13"/>
      <c r="QLC190" s="12"/>
      <c r="QLD190" s="12"/>
      <c r="QLE190" s="1"/>
      <c r="QLF190" s="5"/>
      <c r="QLG190" s="29"/>
      <c r="QLH190" s="37"/>
      <c r="QLI190" s="13"/>
      <c r="QLJ190" s="12"/>
      <c r="QLK190" s="12"/>
      <c r="QLL190" s="1"/>
      <c r="QLM190" s="5"/>
      <c r="QLN190" s="29"/>
      <c r="QLO190" s="37"/>
      <c r="QLP190" s="13"/>
      <c r="QLQ190" s="12"/>
      <c r="QLR190" s="12"/>
      <c r="QLS190" s="1"/>
      <c r="QLT190" s="5"/>
      <c r="QLU190" s="29"/>
      <c r="QLV190" s="37"/>
      <c r="QLW190" s="13"/>
      <c r="QLX190" s="12"/>
      <c r="QLY190" s="12"/>
      <c r="QLZ190" s="1"/>
      <c r="QMA190" s="5"/>
      <c r="QMB190" s="29"/>
      <c r="QMC190" s="37"/>
      <c r="QMD190" s="13"/>
      <c r="QME190" s="12"/>
      <c r="QMF190" s="12"/>
      <c r="QMG190" s="1"/>
      <c r="QMH190" s="5"/>
      <c r="QMI190" s="29"/>
      <c r="QMJ190" s="37"/>
      <c r="QMK190" s="13"/>
      <c r="QML190" s="12"/>
      <c r="QMM190" s="12"/>
      <c r="QMN190" s="1"/>
      <c r="QMO190" s="5"/>
      <c r="QMP190" s="29"/>
      <c r="QMQ190" s="37"/>
      <c r="QMR190" s="13"/>
      <c r="QMS190" s="12"/>
      <c r="QMT190" s="12"/>
      <c r="QMU190" s="1"/>
      <c r="QMV190" s="5"/>
      <c r="QMW190" s="29"/>
      <c r="QMX190" s="37"/>
      <c r="QMY190" s="13"/>
      <c r="QMZ190" s="12"/>
      <c r="QNA190" s="12"/>
      <c r="QNB190" s="1"/>
      <c r="QNC190" s="5"/>
      <c r="QND190" s="29"/>
      <c r="QNE190" s="37"/>
      <c r="QNF190" s="13"/>
      <c r="QNG190" s="12"/>
      <c r="QNH190" s="12"/>
      <c r="QNI190" s="1"/>
      <c r="QNJ190" s="5"/>
      <c r="QNK190" s="29"/>
      <c r="QNL190" s="37"/>
      <c r="QNM190" s="13"/>
      <c r="QNN190" s="12"/>
      <c r="QNO190" s="12"/>
      <c r="QNP190" s="1"/>
      <c r="QNQ190" s="5"/>
      <c r="QNR190" s="29"/>
      <c r="QNS190" s="37"/>
      <c r="QNT190" s="13"/>
      <c r="QNU190" s="12"/>
      <c r="QNV190" s="12"/>
      <c r="QNW190" s="1"/>
      <c r="QNX190" s="5"/>
      <c r="QNY190" s="29"/>
      <c r="QNZ190" s="37"/>
      <c r="QOA190" s="13"/>
      <c r="QOB190" s="12"/>
      <c r="QOC190" s="12"/>
      <c r="QOD190" s="1"/>
      <c r="QOE190" s="5"/>
      <c r="QOF190" s="29"/>
      <c r="QOG190" s="37"/>
      <c r="QOH190" s="13"/>
      <c r="QOI190" s="12"/>
      <c r="QOJ190" s="12"/>
      <c r="QOK190" s="1"/>
      <c r="QOL190" s="5"/>
      <c r="QOM190" s="29"/>
      <c r="QON190" s="37"/>
      <c r="QOO190" s="13"/>
      <c r="QOP190" s="12"/>
      <c r="QOQ190" s="12"/>
      <c r="QOR190" s="1"/>
      <c r="QOS190" s="5"/>
      <c r="QOT190" s="29"/>
      <c r="QOU190" s="37"/>
      <c r="QOV190" s="13"/>
      <c r="QOW190" s="12"/>
      <c r="QOX190" s="12"/>
      <c r="QOY190" s="1"/>
      <c r="QOZ190" s="5"/>
      <c r="QPA190" s="29"/>
      <c r="QPB190" s="37"/>
      <c r="QPC190" s="13"/>
      <c r="QPD190" s="12"/>
      <c r="QPE190" s="12"/>
      <c r="QPF190" s="1"/>
      <c r="QPG190" s="5"/>
      <c r="QPH190" s="29"/>
      <c r="QPI190" s="37"/>
      <c r="QPJ190" s="13"/>
      <c r="QPK190" s="12"/>
      <c r="QPL190" s="12"/>
      <c r="QPM190" s="1"/>
      <c r="QPN190" s="5"/>
      <c r="QPO190" s="29"/>
      <c r="QPP190" s="37"/>
      <c r="QPQ190" s="13"/>
      <c r="QPR190" s="12"/>
      <c r="QPS190" s="12"/>
      <c r="QPT190" s="1"/>
      <c r="QPU190" s="5"/>
      <c r="QPV190" s="29"/>
      <c r="QPW190" s="37"/>
      <c r="QPX190" s="13"/>
      <c r="QPY190" s="12"/>
      <c r="QPZ190" s="12"/>
      <c r="QQA190" s="1"/>
      <c r="QQB190" s="5"/>
      <c r="QQC190" s="29"/>
      <c r="QQD190" s="37"/>
      <c r="QQE190" s="13"/>
      <c r="QQF190" s="12"/>
      <c r="QQG190" s="12"/>
      <c r="QQH190" s="1"/>
      <c r="QQI190" s="5"/>
      <c r="QQJ190" s="29"/>
      <c r="QQK190" s="37"/>
      <c r="QQL190" s="13"/>
      <c r="QQM190" s="12"/>
      <c r="QQN190" s="12"/>
      <c r="QQO190" s="1"/>
      <c r="QQP190" s="5"/>
      <c r="QQQ190" s="29"/>
      <c r="QQR190" s="37"/>
      <c r="QQS190" s="13"/>
      <c r="QQT190" s="12"/>
      <c r="QQU190" s="12"/>
      <c r="QQV190" s="1"/>
      <c r="QQW190" s="5"/>
      <c r="QQX190" s="29"/>
      <c r="QQY190" s="37"/>
      <c r="QQZ190" s="13"/>
      <c r="QRA190" s="12"/>
      <c r="QRB190" s="12"/>
      <c r="QRC190" s="1"/>
      <c r="QRD190" s="5"/>
      <c r="QRE190" s="29"/>
      <c r="QRF190" s="37"/>
      <c r="QRG190" s="13"/>
      <c r="QRH190" s="12"/>
      <c r="QRI190" s="12"/>
      <c r="QRJ190" s="1"/>
      <c r="QRK190" s="5"/>
      <c r="QRL190" s="29"/>
      <c r="QRM190" s="37"/>
      <c r="QRN190" s="13"/>
      <c r="QRO190" s="12"/>
      <c r="QRP190" s="12"/>
      <c r="QRQ190" s="1"/>
      <c r="QRR190" s="5"/>
      <c r="QRS190" s="29"/>
      <c r="QRT190" s="37"/>
      <c r="QRU190" s="13"/>
      <c r="QRV190" s="12"/>
      <c r="QRW190" s="12"/>
      <c r="QRX190" s="1"/>
      <c r="QRY190" s="5"/>
      <c r="QRZ190" s="29"/>
      <c r="QSA190" s="37"/>
      <c r="QSB190" s="13"/>
      <c r="QSC190" s="12"/>
      <c r="QSD190" s="12"/>
      <c r="QSE190" s="1"/>
      <c r="QSF190" s="5"/>
      <c r="QSG190" s="29"/>
      <c r="QSH190" s="37"/>
      <c r="QSI190" s="13"/>
      <c r="QSJ190" s="12"/>
      <c r="QSK190" s="12"/>
      <c r="QSL190" s="1"/>
      <c r="QSM190" s="5"/>
      <c r="QSN190" s="29"/>
      <c r="QSO190" s="37"/>
      <c r="QSP190" s="13"/>
      <c r="QSQ190" s="12"/>
      <c r="QSR190" s="12"/>
      <c r="QSS190" s="1"/>
      <c r="QST190" s="5"/>
      <c r="QSU190" s="29"/>
      <c r="QSV190" s="37"/>
      <c r="QSW190" s="13"/>
      <c r="QSX190" s="12"/>
      <c r="QSY190" s="12"/>
      <c r="QSZ190" s="1"/>
      <c r="QTA190" s="5"/>
      <c r="QTB190" s="29"/>
      <c r="QTC190" s="37"/>
      <c r="QTD190" s="13"/>
      <c r="QTE190" s="12"/>
      <c r="QTF190" s="12"/>
      <c r="QTG190" s="1"/>
      <c r="QTH190" s="5"/>
      <c r="QTI190" s="29"/>
      <c r="QTJ190" s="37"/>
      <c r="QTK190" s="13"/>
      <c r="QTL190" s="12"/>
      <c r="QTM190" s="12"/>
      <c r="QTN190" s="1"/>
      <c r="QTO190" s="5"/>
      <c r="QTP190" s="29"/>
      <c r="QTQ190" s="37"/>
      <c r="QTR190" s="13"/>
      <c r="QTS190" s="12"/>
      <c r="QTT190" s="12"/>
      <c r="QTU190" s="1"/>
      <c r="QTV190" s="5"/>
      <c r="QTW190" s="29"/>
      <c r="QTX190" s="37"/>
      <c r="QTY190" s="13"/>
      <c r="QTZ190" s="12"/>
      <c r="QUA190" s="12"/>
      <c r="QUB190" s="1"/>
      <c r="QUC190" s="5"/>
      <c r="QUD190" s="29"/>
      <c r="QUE190" s="37"/>
      <c r="QUF190" s="13"/>
      <c r="QUG190" s="12"/>
      <c r="QUH190" s="12"/>
      <c r="QUI190" s="1"/>
      <c r="QUJ190" s="5"/>
      <c r="QUK190" s="29"/>
      <c r="QUL190" s="37"/>
      <c r="QUM190" s="13"/>
      <c r="QUN190" s="12"/>
      <c r="QUO190" s="12"/>
      <c r="QUP190" s="1"/>
      <c r="QUQ190" s="5"/>
      <c r="QUR190" s="29"/>
      <c r="QUS190" s="37"/>
      <c r="QUT190" s="13"/>
      <c r="QUU190" s="12"/>
      <c r="QUV190" s="12"/>
      <c r="QUW190" s="1"/>
      <c r="QUX190" s="5"/>
      <c r="QUY190" s="29"/>
      <c r="QUZ190" s="37"/>
      <c r="QVA190" s="13"/>
      <c r="QVB190" s="12"/>
      <c r="QVC190" s="12"/>
      <c r="QVD190" s="1"/>
      <c r="QVE190" s="5"/>
      <c r="QVF190" s="29"/>
      <c r="QVG190" s="37"/>
      <c r="QVH190" s="13"/>
      <c r="QVI190" s="12"/>
      <c r="QVJ190" s="12"/>
      <c r="QVK190" s="1"/>
      <c r="QVL190" s="5"/>
      <c r="QVM190" s="29"/>
      <c r="QVN190" s="37"/>
      <c r="QVO190" s="13"/>
      <c r="QVP190" s="12"/>
      <c r="QVQ190" s="12"/>
      <c r="QVR190" s="1"/>
      <c r="QVS190" s="5"/>
      <c r="QVT190" s="29"/>
      <c r="QVU190" s="37"/>
      <c r="QVV190" s="13"/>
      <c r="QVW190" s="12"/>
      <c r="QVX190" s="12"/>
      <c r="QVY190" s="1"/>
      <c r="QVZ190" s="5"/>
      <c r="QWA190" s="29"/>
      <c r="QWB190" s="37"/>
      <c r="QWC190" s="13"/>
      <c r="QWD190" s="12"/>
      <c r="QWE190" s="12"/>
      <c r="QWF190" s="1"/>
      <c r="QWG190" s="5"/>
      <c r="QWH190" s="29"/>
      <c r="QWI190" s="37"/>
      <c r="QWJ190" s="13"/>
      <c r="QWK190" s="12"/>
      <c r="QWL190" s="12"/>
      <c r="QWM190" s="1"/>
      <c r="QWN190" s="5"/>
      <c r="QWO190" s="29"/>
      <c r="QWP190" s="37"/>
      <c r="QWQ190" s="13"/>
      <c r="QWR190" s="12"/>
      <c r="QWS190" s="12"/>
      <c r="QWT190" s="1"/>
      <c r="QWU190" s="5"/>
      <c r="QWV190" s="29"/>
      <c r="QWW190" s="37"/>
      <c r="QWX190" s="13"/>
      <c r="QWY190" s="12"/>
      <c r="QWZ190" s="12"/>
      <c r="QXA190" s="1"/>
      <c r="QXB190" s="5"/>
      <c r="QXC190" s="29"/>
      <c r="QXD190" s="37"/>
      <c r="QXE190" s="13"/>
      <c r="QXF190" s="12"/>
      <c r="QXG190" s="12"/>
      <c r="QXH190" s="1"/>
      <c r="QXI190" s="5"/>
      <c r="QXJ190" s="29"/>
      <c r="QXK190" s="37"/>
      <c r="QXL190" s="13"/>
      <c r="QXM190" s="12"/>
      <c r="QXN190" s="12"/>
      <c r="QXO190" s="1"/>
      <c r="QXP190" s="5"/>
      <c r="QXQ190" s="29"/>
      <c r="QXR190" s="37"/>
      <c r="QXS190" s="13"/>
      <c r="QXT190" s="12"/>
      <c r="QXU190" s="12"/>
      <c r="QXV190" s="1"/>
      <c r="QXW190" s="5"/>
      <c r="QXX190" s="29"/>
      <c r="QXY190" s="37"/>
      <c r="QXZ190" s="13"/>
      <c r="QYA190" s="12"/>
      <c r="QYB190" s="12"/>
      <c r="QYC190" s="1"/>
      <c r="QYD190" s="5"/>
      <c r="QYE190" s="29"/>
      <c r="QYF190" s="37"/>
      <c r="QYG190" s="13"/>
      <c r="QYH190" s="12"/>
      <c r="QYI190" s="12"/>
      <c r="QYJ190" s="1"/>
      <c r="QYK190" s="5"/>
      <c r="QYL190" s="29"/>
      <c r="QYM190" s="37"/>
      <c r="QYN190" s="13"/>
      <c r="QYO190" s="12"/>
      <c r="QYP190" s="12"/>
      <c r="QYQ190" s="1"/>
      <c r="QYR190" s="5"/>
      <c r="QYS190" s="29"/>
      <c r="QYT190" s="37"/>
      <c r="QYU190" s="13"/>
      <c r="QYV190" s="12"/>
      <c r="QYW190" s="12"/>
      <c r="QYX190" s="1"/>
      <c r="QYY190" s="5"/>
      <c r="QYZ190" s="29"/>
      <c r="QZA190" s="37"/>
      <c r="QZB190" s="13"/>
      <c r="QZC190" s="12"/>
      <c r="QZD190" s="12"/>
      <c r="QZE190" s="1"/>
      <c r="QZF190" s="5"/>
      <c r="QZG190" s="29"/>
      <c r="QZH190" s="37"/>
      <c r="QZI190" s="13"/>
      <c r="QZJ190" s="12"/>
      <c r="QZK190" s="12"/>
      <c r="QZL190" s="1"/>
      <c r="QZM190" s="5"/>
      <c r="QZN190" s="29"/>
      <c r="QZO190" s="37"/>
      <c r="QZP190" s="13"/>
      <c r="QZQ190" s="12"/>
      <c r="QZR190" s="12"/>
      <c r="QZS190" s="1"/>
      <c r="QZT190" s="5"/>
      <c r="QZU190" s="29"/>
      <c r="QZV190" s="37"/>
      <c r="QZW190" s="13"/>
      <c r="QZX190" s="12"/>
      <c r="QZY190" s="12"/>
      <c r="QZZ190" s="1"/>
      <c r="RAA190" s="5"/>
      <c r="RAB190" s="29"/>
      <c r="RAC190" s="37"/>
      <c r="RAD190" s="13"/>
      <c r="RAE190" s="12"/>
      <c r="RAF190" s="12"/>
      <c r="RAG190" s="1"/>
      <c r="RAH190" s="5"/>
      <c r="RAI190" s="29"/>
      <c r="RAJ190" s="37"/>
      <c r="RAK190" s="13"/>
      <c r="RAL190" s="12"/>
      <c r="RAM190" s="12"/>
      <c r="RAN190" s="1"/>
      <c r="RAO190" s="5"/>
      <c r="RAP190" s="29"/>
      <c r="RAQ190" s="37"/>
      <c r="RAR190" s="13"/>
      <c r="RAS190" s="12"/>
      <c r="RAT190" s="12"/>
      <c r="RAU190" s="1"/>
      <c r="RAV190" s="5"/>
      <c r="RAW190" s="29"/>
      <c r="RAX190" s="37"/>
      <c r="RAY190" s="13"/>
      <c r="RAZ190" s="12"/>
      <c r="RBA190" s="12"/>
      <c r="RBB190" s="1"/>
      <c r="RBC190" s="5"/>
      <c r="RBD190" s="29"/>
      <c r="RBE190" s="37"/>
      <c r="RBF190" s="13"/>
      <c r="RBG190" s="12"/>
      <c r="RBH190" s="12"/>
      <c r="RBI190" s="1"/>
      <c r="RBJ190" s="5"/>
      <c r="RBK190" s="29"/>
      <c r="RBL190" s="37"/>
      <c r="RBM190" s="13"/>
      <c r="RBN190" s="12"/>
      <c r="RBO190" s="12"/>
      <c r="RBP190" s="1"/>
      <c r="RBQ190" s="5"/>
      <c r="RBR190" s="29"/>
      <c r="RBS190" s="37"/>
      <c r="RBT190" s="13"/>
      <c r="RBU190" s="12"/>
      <c r="RBV190" s="12"/>
      <c r="RBW190" s="1"/>
      <c r="RBX190" s="5"/>
      <c r="RBY190" s="29"/>
      <c r="RBZ190" s="37"/>
      <c r="RCA190" s="13"/>
      <c r="RCB190" s="12"/>
      <c r="RCC190" s="12"/>
      <c r="RCD190" s="1"/>
      <c r="RCE190" s="5"/>
      <c r="RCF190" s="29"/>
      <c r="RCG190" s="37"/>
      <c r="RCH190" s="13"/>
      <c r="RCI190" s="12"/>
      <c r="RCJ190" s="12"/>
      <c r="RCK190" s="1"/>
      <c r="RCL190" s="5"/>
      <c r="RCM190" s="29"/>
      <c r="RCN190" s="37"/>
      <c r="RCO190" s="13"/>
      <c r="RCP190" s="12"/>
      <c r="RCQ190" s="12"/>
      <c r="RCR190" s="1"/>
      <c r="RCS190" s="5"/>
      <c r="RCT190" s="29"/>
      <c r="RCU190" s="37"/>
      <c r="RCV190" s="13"/>
      <c r="RCW190" s="12"/>
      <c r="RCX190" s="12"/>
      <c r="RCY190" s="1"/>
      <c r="RCZ190" s="5"/>
      <c r="RDA190" s="29"/>
      <c r="RDB190" s="37"/>
      <c r="RDC190" s="13"/>
      <c r="RDD190" s="12"/>
      <c r="RDE190" s="12"/>
      <c r="RDF190" s="1"/>
      <c r="RDG190" s="5"/>
      <c r="RDH190" s="29"/>
      <c r="RDI190" s="37"/>
      <c r="RDJ190" s="13"/>
      <c r="RDK190" s="12"/>
      <c r="RDL190" s="12"/>
      <c r="RDM190" s="1"/>
      <c r="RDN190" s="5"/>
      <c r="RDO190" s="29"/>
      <c r="RDP190" s="37"/>
      <c r="RDQ190" s="13"/>
      <c r="RDR190" s="12"/>
      <c r="RDS190" s="12"/>
      <c r="RDT190" s="1"/>
      <c r="RDU190" s="5"/>
      <c r="RDV190" s="29"/>
      <c r="RDW190" s="37"/>
      <c r="RDX190" s="13"/>
      <c r="RDY190" s="12"/>
      <c r="RDZ190" s="12"/>
      <c r="REA190" s="1"/>
      <c r="REB190" s="5"/>
      <c r="REC190" s="29"/>
      <c r="RED190" s="37"/>
      <c r="REE190" s="13"/>
      <c r="REF190" s="12"/>
      <c r="REG190" s="12"/>
      <c r="REH190" s="1"/>
      <c r="REI190" s="5"/>
      <c r="REJ190" s="29"/>
      <c r="REK190" s="37"/>
      <c r="REL190" s="13"/>
      <c r="REM190" s="12"/>
      <c r="REN190" s="12"/>
      <c r="REO190" s="1"/>
      <c r="REP190" s="5"/>
      <c r="REQ190" s="29"/>
      <c r="RER190" s="37"/>
      <c r="RES190" s="13"/>
      <c r="RET190" s="12"/>
      <c r="REU190" s="12"/>
      <c r="REV190" s="1"/>
      <c r="REW190" s="5"/>
      <c r="REX190" s="29"/>
      <c r="REY190" s="37"/>
      <c r="REZ190" s="13"/>
      <c r="RFA190" s="12"/>
      <c r="RFB190" s="12"/>
      <c r="RFC190" s="1"/>
      <c r="RFD190" s="5"/>
      <c r="RFE190" s="29"/>
      <c r="RFF190" s="37"/>
      <c r="RFG190" s="13"/>
      <c r="RFH190" s="12"/>
      <c r="RFI190" s="12"/>
      <c r="RFJ190" s="1"/>
      <c r="RFK190" s="5"/>
      <c r="RFL190" s="29"/>
      <c r="RFM190" s="37"/>
      <c r="RFN190" s="13"/>
      <c r="RFO190" s="12"/>
      <c r="RFP190" s="12"/>
      <c r="RFQ190" s="1"/>
      <c r="RFR190" s="5"/>
      <c r="RFS190" s="29"/>
      <c r="RFT190" s="37"/>
      <c r="RFU190" s="13"/>
      <c r="RFV190" s="12"/>
      <c r="RFW190" s="12"/>
      <c r="RFX190" s="1"/>
      <c r="RFY190" s="5"/>
      <c r="RFZ190" s="29"/>
      <c r="RGA190" s="37"/>
      <c r="RGB190" s="13"/>
      <c r="RGC190" s="12"/>
      <c r="RGD190" s="12"/>
      <c r="RGE190" s="1"/>
      <c r="RGF190" s="5"/>
      <c r="RGG190" s="29"/>
      <c r="RGH190" s="37"/>
      <c r="RGI190" s="13"/>
      <c r="RGJ190" s="12"/>
      <c r="RGK190" s="12"/>
      <c r="RGL190" s="1"/>
      <c r="RGM190" s="5"/>
      <c r="RGN190" s="29"/>
      <c r="RGO190" s="37"/>
      <c r="RGP190" s="13"/>
      <c r="RGQ190" s="12"/>
      <c r="RGR190" s="12"/>
      <c r="RGS190" s="1"/>
      <c r="RGT190" s="5"/>
      <c r="RGU190" s="29"/>
      <c r="RGV190" s="37"/>
      <c r="RGW190" s="13"/>
      <c r="RGX190" s="12"/>
      <c r="RGY190" s="12"/>
      <c r="RGZ190" s="1"/>
      <c r="RHA190" s="5"/>
      <c r="RHB190" s="29"/>
      <c r="RHC190" s="37"/>
      <c r="RHD190" s="13"/>
      <c r="RHE190" s="12"/>
      <c r="RHF190" s="12"/>
      <c r="RHG190" s="1"/>
      <c r="RHH190" s="5"/>
      <c r="RHI190" s="29"/>
      <c r="RHJ190" s="37"/>
      <c r="RHK190" s="13"/>
      <c r="RHL190" s="12"/>
      <c r="RHM190" s="12"/>
      <c r="RHN190" s="1"/>
      <c r="RHO190" s="5"/>
      <c r="RHP190" s="29"/>
      <c r="RHQ190" s="37"/>
      <c r="RHR190" s="13"/>
      <c r="RHS190" s="12"/>
      <c r="RHT190" s="12"/>
      <c r="RHU190" s="1"/>
      <c r="RHV190" s="5"/>
      <c r="RHW190" s="29"/>
      <c r="RHX190" s="37"/>
      <c r="RHY190" s="13"/>
      <c r="RHZ190" s="12"/>
      <c r="RIA190" s="12"/>
      <c r="RIB190" s="1"/>
      <c r="RIC190" s="5"/>
      <c r="RID190" s="29"/>
      <c r="RIE190" s="37"/>
      <c r="RIF190" s="13"/>
      <c r="RIG190" s="12"/>
      <c r="RIH190" s="12"/>
      <c r="RII190" s="1"/>
      <c r="RIJ190" s="5"/>
      <c r="RIK190" s="29"/>
      <c r="RIL190" s="37"/>
      <c r="RIM190" s="13"/>
      <c r="RIN190" s="12"/>
      <c r="RIO190" s="12"/>
      <c r="RIP190" s="1"/>
      <c r="RIQ190" s="5"/>
      <c r="RIR190" s="29"/>
      <c r="RIS190" s="37"/>
      <c r="RIT190" s="13"/>
      <c r="RIU190" s="12"/>
      <c r="RIV190" s="12"/>
      <c r="RIW190" s="1"/>
      <c r="RIX190" s="5"/>
      <c r="RIY190" s="29"/>
      <c r="RIZ190" s="37"/>
      <c r="RJA190" s="13"/>
      <c r="RJB190" s="12"/>
      <c r="RJC190" s="12"/>
      <c r="RJD190" s="1"/>
      <c r="RJE190" s="5"/>
      <c r="RJF190" s="29"/>
      <c r="RJG190" s="37"/>
      <c r="RJH190" s="13"/>
      <c r="RJI190" s="12"/>
      <c r="RJJ190" s="12"/>
      <c r="RJK190" s="1"/>
      <c r="RJL190" s="5"/>
      <c r="RJM190" s="29"/>
      <c r="RJN190" s="37"/>
      <c r="RJO190" s="13"/>
      <c r="RJP190" s="12"/>
      <c r="RJQ190" s="12"/>
      <c r="RJR190" s="1"/>
      <c r="RJS190" s="5"/>
      <c r="RJT190" s="29"/>
      <c r="RJU190" s="37"/>
      <c r="RJV190" s="13"/>
      <c r="RJW190" s="12"/>
      <c r="RJX190" s="12"/>
      <c r="RJY190" s="1"/>
      <c r="RJZ190" s="5"/>
      <c r="RKA190" s="29"/>
      <c r="RKB190" s="37"/>
      <c r="RKC190" s="13"/>
      <c r="RKD190" s="12"/>
      <c r="RKE190" s="12"/>
      <c r="RKF190" s="1"/>
      <c r="RKG190" s="5"/>
      <c r="RKH190" s="29"/>
      <c r="RKI190" s="37"/>
      <c r="RKJ190" s="13"/>
      <c r="RKK190" s="12"/>
      <c r="RKL190" s="12"/>
      <c r="RKM190" s="1"/>
      <c r="RKN190" s="5"/>
      <c r="RKO190" s="29"/>
      <c r="RKP190" s="37"/>
      <c r="RKQ190" s="13"/>
      <c r="RKR190" s="12"/>
      <c r="RKS190" s="12"/>
      <c r="RKT190" s="1"/>
      <c r="RKU190" s="5"/>
      <c r="RKV190" s="29"/>
      <c r="RKW190" s="37"/>
      <c r="RKX190" s="13"/>
      <c r="RKY190" s="12"/>
      <c r="RKZ190" s="12"/>
      <c r="RLA190" s="1"/>
      <c r="RLB190" s="5"/>
      <c r="RLC190" s="29"/>
      <c r="RLD190" s="37"/>
      <c r="RLE190" s="13"/>
      <c r="RLF190" s="12"/>
      <c r="RLG190" s="12"/>
      <c r="RLH190" s="1"/>
      <c r="RLI190" s="5"/>
      <c r="RLJ190" s="29"/>
      <c r="RLK190" s="37"/>
      <c r="RLL190" s="13"/>
      <c r="RLM190" s="12"/>
      <c r="RLN190" s="12"/>
      <c r="RLO190" s="1"/>
      <c r="RLP190" s="5"/>
      <c r="RLQ190" s="29"/>
      <c r="RLR190" s="37"/>
      <c r="RLS190" s="13"/>
      <c r="RLT190" s="12"/>
      <c r="RLU190" s="12"/>
      <c r="RLV190" s="1"/>
      <c r="RLW190" s="5"/>
      <c r="RLX190" s="29"/>
      <c r="RLY190" s="37"/>
      <c r="RLZ190" s="13"/>
      <c r="RMA190" s="12"/>
      <c r="RMB190" s="12"/>
      <c r="RMC190" s="1"/>
      <c r="RMD190" s="5"/>
      <c r="RME190" s="29"/>
      <c r="RMF190" s="37"/>
      <c r="RMG190" s="13"/>
      <c r="RMH190" s="12"/>
      <c r="RMI190" s="12"/>
      <c r="RMJ190" s="1"/>
      <c r="RMK190" s="5"/>
      <c r="RML190" s="29"/>
      <c r="RMM190" s="37"/>
      <c r="RMN190" s="13"/>
      <c r="RMO190" s="12"/>
      <c r="RMP190" s="12"/>
      <c r="RMQ190" s="1"/>
      <c r="RMR190" s="5"/>
      <c r="RMS190" s="29"/>
      <c r="RMT190" s="37"/>
      <c r="RMU190" s="13"/>
      <c r="RMV190" s="12"/>
      <c r="RMW190" s="12"/>
      <c r="RMX190" s="1"/>
      <c r="RMY190" s="5"/>
      <c r="RMZ190" s="29"/>
      <c r="RNA190" s="37"/>
      <c r="RNB190" s="13"/>
      <c r="RNC190" s="12"/>
      <c r="RND190" s="12"/>
      <c r="RNE190" s="1"/>
      <c r="RNF190" s="5"/>
      <c r="RNG190" s="29"/>
      <c r="RNH190" s="37"/>
      <c r="RNI190" s="13"/>
      <c r="RNJ190" s="12"/>
      <c r="RNK190" s="12"/>
      <c r="RNL190" s="1"/>
      <c r="RNM190" s="5"/>
      <c r="RNN190" s="29"/>
      <c r="RNO190" s="37"/>
      <c r="RNP190" s="13"/>
      <c r="RNQ190" s="12"/>
      <c r="RNR190" s="12"/>
      <c r="RNS190" s="1"/>
      <c r="RNT190" s="5"/>
      <c r="RNU190" s="29"/>
      <c r="RNV190" s="37"/>
      <c r="RNW190" s="13"/>
      <c r="RNX190" s="12"/>
      <c r="RNY190" s="12"/>
      <c r="RNZ190" s="1"/>
      <c r="ROA190" s="5"/>
      <c r="ROB190" s="29"/>
      <c r="ROC190" s="37"/>
      <c r="ROD190" s="13"/>
      <c r="ROE190" s="12"/>
      <c r="ROF190" s="12"/>
      <c r="ROG190" s="1"/>
      <c r="ROH190" s="5"/>
      <c r="ROI190" s="29"/>
      <c r="ROJ190" s="37"/>
      <c r="ROK190" s="13"/>
      <c r="ROL190" s="12"/>
      <c r="ROM190" s="12"/>
      <c r="RON190" s="1"/>
      <c r="ROO190" s="5"/>
      <c r="ROP190" s="29"/>
      <c r="ROQ190" s="37"/>
      <c r="ROR190" s="13"/>
      <c r="ROS190" s="12"/>
      <c r="ROT190" s="12"/>
      <c r="ROU190" s="1"/>
      <c r="ROV190" s="5"/>
      <c r="ROW190" s="29"/>
      <c r="ROX190" s="37"/>
      <c r="ROY190" s="13"/>
      <c r="ROZ190" s="12"/>
      <c r="RPA190" s="12"/>
      <c r="RPB190" s="1"/>
      <c r="RPC190" s="5"/>
      <c r="RPD190" s="29"/>
      <c r="RPE190" s="37"/>
      <c r="RPF190" s="13"/>
      <c r="RPG190" s="12"/>
      <c r="RPH190" s="12"/>
      <c r="RPI190" s="1"/>
      <c r="RPJ190" s="5"/>
      <c r="RPK190" s="29"/>
      <c r="RPL190" s="37"/>
      <c r="RPM190" s="13"/>
      <c r="RPN190" s="12"/>
      <c r="RPO190" s="12"/>
      <c r="RPP190" s="1"/>
      <c r="RPQ190" s="5"/>
      <c r="RPR190" s="29"/>
      <c r="RPS190" s="37"/>
      <c r="RPT190" s="13"/>
      <c r="RPU190" s="12"/>
      <c r="RPV190" s="12"/>
      <c r="RPW190" s="1"/>
      <c r="RPX190" s="5"/>
      <c r="RPY190" s="29"/>
      <c r="RPZ190" s="37"/>
      <c r="RQA190" s="13"/>
      <c r="RQB190" s="12"/>
      <c r="RQC190" s="12"/>
      <c r="RQD190" s="1"/>
      <c r="RQE190" s="5"/>
      <c r="RQF190" s="29"/>
      <c r="RQG190" s="37"/>
      <c r="RQH190" s="13"/>
      <c r="RQI190" s="12"/>
      <c r="RQJ190" s="12"/>
      <c r="RQK190" s="1"/>
      <c r="RQL190" s="5"/>
      <c r="RQM190" s="29"/>
      <c r="RQN190" s="37"/>
      <c r="RQO190" s="13"/>
      <c r="RQP190" s="12"/>
      <c r="RQQ190" s="12"/>
      <c r="RQR190" s="1"/>
      <c r="RQS190" s="5"/>
      <c r="RQT190" s="29"/>
      <c r="RQU190" s="37"/>
      <c r="RQV190" s="13"/>
      <c r="RQW190" s="12"/>
      <c r="RQX190" s="12"/>
      <c r="RQY190" s="1"/>
      <c r="RQZ190" s="5"/>
      <c r="RRA190" s="29"/>
      <c r="RRB190" s="37"/>
      <c r="RRC190" s="13"/>
      <c r="RRD190" s="12"/>
      <c r="RRE190" s="12"/>
      <c r="RRF190" s="1"/>
      <c r="RRG190" s="5"/>
      <c r="RRH190" s="29"/>
      <c r="RRI190" s="37"/>
      <c r="RRJ190" s="13"/>
      <c r="RRK190" s="12"/>
      <c r="RRL190" s="12"/>
      <c r="RRM190" s="1"/>
      <c r="RRN190" s="5"/>
      <c r="RRO190" s="29"/>
      <c r="RRP190" s="37"/>
      <c r="RRQ190" s="13"/>
      <c r="RRR190" s="12"/>
      <c r="RRS190" s="12"/>
      <c r="RRT190" s="1"/>
      <c r="RRU190" s="5"/>
      <c r="RRV190" s="29"/>
      <c r="RRW190" s="37"/>
      <c r="RRX190" s="13"/>
      <c r="RRY190" s="12"/>
      <c r="RRZ190" s="12"/>
      <c r="RSA190" s="1"/>
      <c r="RSB190" s="5"/>
      <c r="RSC190" s="29"/>
      <c r="RSD190" s="37"/>
      <c r="RSE190" s="13"/>
      <c r="RSF190" s="12"/>
      <c r="RSG190" s="12"/>
      <c r="RSH190" s="1"/>
      <c r="RSI190" s="5"/>
      <c r="RSJ190" s="29"/>
      <c r="RSK190" s="37"/>
      <c r="RSL190" s="13"/>
      <c r="RSM190" s="12"/>
      <c r="RSN190" s="12"/>
      <c r="RSO190" s="1"/>
      <c r="RSP190" s="5"/>
      <c r="RSQ190" s="29"/>
      <c r="RSR190" s="37"/>
      <c r="RSS190" s="13"/>
      <c r="RST190" s="12"/>
      <c r="RSU190" s="12"/>
      <c r="RSV190" s="1"/>
      <c r="RSW190" s="5"/>
      <c r="RSX190" s="29"/>
      <c r="RSY190" s="37"/>
      <c r="RSZ190" s="13"/>
      <c r="RTA190" s="12"/>
      <c r="RTB190" s="12"/>
      <c r="RTC190" s="1"/>
      <c r="RTD190" s="5"/>
      <c r="RTE190" s="29"/>
      <c r="RTF190" s="37"/>
      <c r="RTG190" s="13"/>
      <c r="RTH190" s="12"/>
      <c r="RTI190" s="12"/>
      <c r="RTJ190" s="1"/>
      <c r="RTK190" s="5"/>
      <c r="RTL190" s="29"/>
      <c r="RTM190" s="37"/>
      <c r="RTN190" s="13"/>
      <c r="RTO190" s="12"/>
      <c r="RTP190" s="12"/>
      <c r="RTQ190" s="1"/>
      <c r="RTR190" s="5"/>
      <c r="RTS190" s="29"/>
      <c r="RTT190" s="37"/>
      <c r="RTU190" s="13"/>
      <c r="RTV190" s="12"/>
      <c r="RTW190" s="12"/>
      <c r="RTX190" s="1"/>
      <c r="RTY190" s="5"/>
      <c r="RTZ190" s="29"/>
      <c r="RUA190" s="37"/>
      <c r="RUB190" s="13"/>
      <c r="RUC190" s="12"/>
      <c r="RUD190" s="12"/>
      <c r="RUE190" s="1"/>
      <c r="RUF190" s="5"/>
      <c r="RUG190" s="29"/>
      <c r="RUH190" s="37"/>
      <c r="RUI190" s="13"/>
      <c r="RUJ190" s="12"/>
      <c r="RUK190" s="12"/>
      <c r="RUL190" s="1"/>
      <c r="RUM190" s="5"/>
      <c r="RUN190" s="29"/>
      <c r="RUO190" s="37"/>
      <c r="RUP190" s="13"/>
      <c r="RUQ190" s="12"/>
      <c r="RUR190" s="12"/>
      <c r="RUS190" s="1"/>
      <c r="RUT190" s="5"/>
      <c r="RUU190" s="29"/>
      <c r="RUV190" s="37"/>
      <c r="RUW190" s="13"/>
      <c r="RUX190" s="12"/>
      <c r="RUY190" s="12"/>
      <c r="RUZ190" s="1"/>
      <c r="RVA190" s="5"/>
      <c r="RVB190" s="29"/>
      <c r="RVC190" s="37"/>
      <c r="RVD190" s="13"/>
      <c r="RVE190" s="12"/>
      <c r="RVF190" s="12"/>
      <c r="RVG190" s="1"/>
      <c r="RVH190" s="5"/>
      <c r="RVI190" s="29"/>
      <c r="RVJ190" s="37"/>
      <c r="RVK190" s="13"/>
      <c r="RVL190" s="12"/>
      <c r="RVM190" s="12"/>
      <c r="RVN190" s="1"/>
      <c r="RVO190" s="5"/>
      <c r="RVP190" s="29"/>
      <c r="RVQ190" s="37"/>
      <c r="RVR190" s="13"/>
      <c r="RVS190" s="12"/>
      <c r="RVT190" s="12"/>
      <c r="RVU190" s="1"/>
      <c r="RVV190" s="5"/>
      <c r="RVW190" s="29"/>
      <c r="RVX190" s="37"/>
      <c r="RVY190" s="13"/>
      <c r="RVZ190" s="12"/>
      <c r="RWA190" s="12"/>
      <c r="RWB190" s="1"/>
      <c r="RWC190" s="5"/>
      <c r="RWD190" s="29"/>
      <c r="RWE190" s="37"/>
      <c r="RWF190" s="13"/>
      <c r="RWG190" s="12"/>
      <c r="RWH190" s="12"/>
      <c r="RWI190" s="1"/>
      <c r="RWJ190" s="5"/>
      <c r="RWK190" s="29"/>
      <c r="RWL190" s="37"/>
      <c r="RWM190" s="13"/>
      <c r="RWN190" s="12"/>
      <c r="RWO190" s="12"/>
      <c r="RWP190" s="1"/>
      <c r="RWQ190" s="5"/>
      <c r="RWR190" s="29"/>
      <c r="RWS190" s="37"/>
      <c r="RWT190" s="13"/>
      <c r="RWU190" s="12"/>
      <c r="RWV190" s="12"/>
      <c r="RWW190" s="1"/>
      <c r="RWX190" s="5"/>
      <c r="RWY190" s="29"/>
      <c r="RWZ190" s="37"/>
      <c r="RXA190" s="13"/>
      <c r="RXB190" s="12"/>
      <c r="RXC190" s="12"/>
      <c r="RXD190" s="1"/>
      <c r="RXE190" s="5"/>
      <c r="RXF190" s="29"/>
      <c r="RXG190" s="37"/>
      <c r="RXH190" s="13"/>
      <c r="RXI190" s="12"/>
      <c r="RXJ190" s="12"/>
      <c r="RXK190" s="1"/>
      <c r="RXL190" s="5"/>
      <c r="RXM190" s="29"/>
      <c r="RXN190" s="37"/>
      <c r="RXO190" s="13"/>
      <c r="RXP190" s="12"/>
      <c r="RXQ190" s="12"/>
      <c r="RXR190" s="1"/>
      <c r="RXS190" s="5"/>
      <c r="RXT190" s="29"/>
      <c r="RXU190" s="37"/>
      <c r="RXV190" s="13"/>
      <c r="RXW190" s="12"/>
      <c r="RXX190" s="12"/>
      <c r="RXY190" s="1"/>
      <c r="RXZ190" s="5"/>
      <c r="RYA190" s="29"/>
      <c r="RYB190" s="37"/>
      <c r="RYC190" s="13"/>
      <c r="RYD190" s="12"/>
      <c r="RYE190" s="12"/>
      <c r="RYF190" s="1"/>
      <c r="RYG190" s="5"/>
      <c r="RYH190" s="29"/>
      <c r="RYI190" s="37"/>
      <c r="RYJ190" s="13"/>
      <c r="RYK190" s="12"/>
      <c r="RYL190" s="12"/>
      <c r="RYM190" s="1"/>
      <c r="RYN190" s="5"/>
      <c r="RYO190" s="29"/>
      <c r="RYP190" s="37"/>
      <c r="RYQ190" s="13"/>
      <c r="RYR190" s="12"/>
      <c r="RYS190" s="12"/>
      <c r="RYT190" s="1"/>
      <c r="RYU190" s="5"/>
      <c r="RYV190" s="29"/>
      <c r="RYW190" s="37"/>
      <c r="RYX190" s="13"/>
      <c r="RYY190" s="12"/>
      <c r="RYZ190" s="12"/>
      <c r="RZA190" s="1"/>
      <c r="RZB190" s="5"/>
      <c r="RZC190" s="29"/>
      <c r="RZD190" s="37"/>
      <c r="RZE190" s="13"/>
      <c r="RZF190" s="12"/>
      <c r="RZG190" s="12"/>
      <c r="RZH190" s="1"/>
      <c r="RZI190" s="5"/>
      <c r="RZJ190" s="29"/>
      <c r="RZK190" s="37"/>
      <c r="RZL190" s="13"/>
      <c r="RZM190" s="12"/>
      <c r="RZN190" s="12"/>
      <c r="RZO190" s="1"/>
      <c r="RZP190" s="5"/>
      <c r="RZQ190" s="29"/>
      <c r="RZR190" s="37"/>
      <c r="RZS190" s="13"/>
      <c r="RZT190" s="12"/>
      <c r="RZU190" s="12"/>
      <c r="RZV190" s="1"/>
      <c r="RZW190" s="5"/>
      <c r="RZX190" s="29"/>
      <c r="RZY190" s="37"/>
      <c r="RZZ190" s="13"/>
      <c r="SAA190" s="12"/>
      <c r="SAB190" s="12"/>
      <c r="SAC190" s="1"/>
      <c r="SAD190" s="5"/>
      <c r="SAE190" s="29"/>
      <c r="SAF190" s="37"/>
      <c r="SAG190" s="13"/>
      <c r="SAH190" s="12"/>
      <c r="SAI190" s="12"/>
      <c r="SAJ190" s="1"/>
      <c r="SAK190" s="5"/>
      <c r="SAL190" s="29"/>
      <c r="SAM190" s="37"/>
      <c r="SAN190" s="13"/>
      <c r="SAO190" s="12"/>
      <c r="SAP190" s="12"/>
      <c r="SAQ190" s="1"/>
      <c r="SAR190" s="5"/>
      <c r="SAS190" s="29"/>
      <c r="SAT190" s="37"/>
      <c r="SAU190" s="13"/>
      <c r="SAV190" s="12"/>
      <c r="SAW190" s="12"/>
      <c r="SAX190" s="1"/>
      <c r="SAY190" s="5"/>
      <c r="SAZ190" s="29"/>
      <c r="SBA190" s="37"/>
      <c r="SBB190" s="13"/>
      <c r="SBC190" s="12"/>
      <c r="SBD190" s="12"/>
      <c r="SBE190" s="1"/>
      <c r="SBF190" s="5"/>
      <c r="SBG190" s="29"/>
      <c r="SBH190" s="37"/>
      <c r="SBI190" s="13"/>
      <c r="SBJ190" s="12"/>
      <c r="SBK190" s="12"/>
      <c r="SBL190" s="1"/>
      <c r="SBM190" s="5"/>
      <c r="SBN190" s="29"/>
      <c r="SBO190" s="37"/>
      <c r="SBP190" s="13"/>
      <c r="SBQ190" s="12"/>
      <c r="SBR190" s="12"/>
      <c r="SBS190" s="1"/>
      <c r="SBT190" s="5"/>
      <c r="SBU190" s="29"/>
      <c r="SBV190" s="37"/>
      <c r="SBW190" s="13"/>
      <c r="SBX190" s="12"/>
      <c r="SBY190" s="12"/>
      <c r="SBZ190" s="1"/>
      <c r="SCA190" s="5"/>
      <c r="SCB190" s="29"/>
      <c r="SCC190" s="37"/>
      <c r="SCD190" s="13"/>
      <c r="SCE190" s="12"/>
      <c r="SCF190" s="12"/>
      <c r="SCG190" s="1"/>
      <c r="SCH190" s="5"/>
      <c r="SCI190" s="29"/>
      <c r="SCJ190" s="37"/>
      <c r="SCK190" s="13"/>
      <c r="SCL190" s="12"/>
      <c r="SCM190" s="12"/>
      <c r="SCN190" s="1"/>
      <c r="SCO190" s="5"/>
      <c r="SCP190" s="29"/>
      <c r="SCQ190" s="37"/>
      <c r="SCR190" s="13"/>
      <c r="SCS190" s="12"/>
      <c r="SCT190" s="12"/>
      <c r="SCU190" s="1"/>
      <c r="SCV190" s="5"/>
      <c r="SCW190" s="29"/>
      <c r="SCX190" s="37"/>
      <c r="SCY190" s="13"/>
      <c r="SCZ190" s="12"/>
      <c r="SDA190" s="12"/>
      <c r="SDB190" s="1"/>
      <c r="SDC190" s="5"/>
      <c r="SDD190" s="29"/>
      <c r="SDE190" s="37"/>
      <c r="SDF190" s="13"/>
      <c r="SDG190" s="12"/>
      <c r="SDH190" s="12"/>
      <c r="SDI190" s="1"/>
      <c r="SDJ190" s="5"/>
      <c r="SDK190" s="29"/>
      <c r="SDL190" s="37"/>
      <c r="SDM190" s="13"/>
      <c r="SDN190" s="12"/>
      <c r="SDO190" s="12"/>
      <c r="SDP190" s="1"/>
      <c r="SDQ190" s="5"/>
      <c r="SDR190" s="29"/>
      <c r="SDS190" s="37"/>
      <c r="SDT190" s="13"/>
      <c r="SDU190" s="12"/>
      <c r="SDV190" s="12"/>
      <c r="SDW190" s="1"/>
      <c r="SDX190" s="5"/>
      <c r="SDY190" s="29"/>
      <c r="SDZ190" s="37"/>
      <c r="SEA190" s="13"/>
      <c r="SEB190" s="12"/>
      <c r="SEC190" s="12"/>
      <c r="SED190" s="1"/>
      <c r="SEE190" s="5"/>
      <c r="SEF190" s="29"/>
      <c r="SEG190" s="37"/>
      <c r="SEH190" s="13"/>
      <c r="SEI190" s="12"/>
      <c r="SEJ190" s="12"/>
      <c r="SEK190" s="1"/>
      <c r="SEL190" s="5"/>
      <c r="SEM190" s="29"/>
      <c r="SEN190" s="37"/>
      <c r="SEO190" s="13"/>
      <c r="SEP190" s="12"/>
      <c r="SEQ190" s="12"/>
      <c r="SER190" s="1"/>
      <c r="SES190" s="5"/>
      <c r="SET190" s="29"/>
      <c r="SEU190" s="37"/>
      <c r="SEV190" s="13"/>
      <c r="SEW190" s="12"/>
      <c r="SEX190" s="12"/>
      <c r="SEY190" s="1"/>
      <c r="SEZ190" s="5"/>
      <c r="SFA190" s="29"/>
      <c r="SFB190" s="37"/>
      <c r="SFC190" s="13"/>
      <c r="SFD190" s="12"/>
      <c r="SFE190" s="12"/>
      <c r="SFF190" s="1"/>
      <c r="SFG190" s="5"/>
      <c r="SFH190" s="29"/>
      <c r="SFI190" s="37"/>
      <c r="SFJ190" s="13"/>
      <c r="SFK190" s="12"/>
      <c r="SFL190" s="12"/>
      <c r="SFM190" s="1"/>
      <c r="SFN190" s="5"/>
      <c r="SFO190" s="29"/>
      <c r="SFP190" s="37"/>
      <c r="SFQ190" s="13"/>
      <c r="SFR190" s="12"/>
      <c r="SFS190" s="12"/>
      <c r="SFT190" s="1"/>
      <c r="SFU190" s="5"/>
      <c r="SFV190" s="29"/>
      <c r="SFW190" s="37"/>
      <c r="SFX190" s="13"/>
      <c r="SFY190" s="12"/>
      <c r="SFZ190" s="12"/>
      <c r="SGA190" s="1"/>
      <c r="SGB190" s="5"/>
      <c r="SGC190" s="29"/>
      <c r="SGD190" s="37"/>
      <c r="SGE190" s="13"/>
      <c r="SGF190" s="12"/>
      <c r="SGG190" s="12"/>
      <c r="SGH190" s="1"/>
      <c r="SGI190" s="5"/>
      <c r="SGJ190" s="29"/>
      <c r="SGK190" s="37"/>
      <c r="SGL190" s="13"/>
      <c r="SGM190" s="12"/>
      <c r="SGN190" s="12"/>
      <c r="SGO190" s="1"/>
      <c r="SGP190" s="5"/>
      <c r="SGQ190" s="29"/>
      <c r="SGR190" s="37"/>
      <c r="SGS190" s="13"/>
      <c r="SGT190" s="12"/>
      <c r="SGU190" s="12"/>
      <c r="SGV190" s="1"/>
      <c r="SGW190" s="5"/>
      <c r="SGX190" s="29"/>
      <c r="SGY190" s="37"/>
      <c r="SGZ190" s="13"/>
      <c r="SHA190" s="12"/>
      <c r="SHB190" s="12"/>
      <c r="SHC190" s="1"/>
      <c r="SHD190" s="5"/>
      <c r="SHE190" s="29"/>
      <c r="SHF190" s="37"/>
      <c r="SHG190" s="13"/>
      <c r="SHH190" s="12"/>
      <c r="SHI190" s="12"/>
      <c r="SHJ190" s="1"/>
      <c r="SHK190" s="5"/>
      <c r="SHL190" s="29"/>
      <c r="SHM190" s="37"/>
      <c r="SHN190" s="13"/>
      <c r="SHO190" s="12"/>
      <c r="SHP190" s="12"/>
      <c r="SHQ190" s="1"/>
      <c r="SHR190" s="5"/>
      <c r="SHS190" s="29"/>
      <c r="SHT190" s="37"/>
      <c r="SHU190" s="13"/>
      <c r="SHV190" s="12"/>
      <c r="SHW190" s="12"/>
      <c r="SHX190" s="1"/>
      <c r="SHY190" s="5"/>
      <c r="SHZ190" s="29"/>
      <c r="SIA190" s="37"/>
      <c r="SIB190" s="13"/>
      <c r="SIC190" s="12"/>
      <c r="SID190" s="12"/>
      <c r="SIE190" s="1"/>
      <c r="SIF190" s="5"/>
      <c r="SIG190" s="29"/>
      <c r="SIH190" s="37"/>
      <c r="SII190" s="13"/>
      <c r="SIJ190" s="12"/>
      <c r="SIK190" s="12"/>
      <c r="SIL190" s="1"/>
      <c r="SIM190" s="5"/>
      <c r="SIN190" s="29"/>
      <c r="SIO190" s="37"/>
      <c r="SIP190" s="13"/>
      <c r="SIQ190" s="12"/>
      <c r="SIR190" s="12"/>
      <c r="SIS190" s="1"/>
      <c r="SIT190" s="5"/>
      <c r="SIU190" s="29"/>
      <c r="SIV190" s="37"/>
      <c r="SIW190" s="13"/>
      <c r="SIX190" s="12"/>
      <c r="SIY190" s="12"/>
      <c r="SIZ190" s="1"/>
      <c r="SJA190" s="5"/>
      <c r="SJB190" s="29"/>
      <c r="SJC190" s="37"/>
      <c r="SJD190" s="13"/>
      <c r="SJE190" s="12"/>
      <c r="SJF190" s="12"/>
      <c r="SJG190" s="1"/>
      <c r="SJH190" s="5"/>
      <c r="SJI190" s="29"/>
      <c r="SJJ190" s="37"/>
      <c r="SJK190" s="13"/>
      <c r="SJL190" s="12"/>
      <c r="SJM190" s="12"/>
      <c r="SJN190" s="1"/>
      <c r="SJO190" s="5"/>
      <c r="SJP190" s="29"/>
      <c r="SJQ190" s="37"/>
      <c r="SJR190" s="13"/>
      <c r="SJS190" s="12"/>
      <c r="SJT190" s="12"/>
      <c r="SJU190" s="1"/>
      <c r="SJV190" s="5"/>
      <c r="SJW190" s="29"/>
      <c r="SJX190" s="37"/>
      <c r="SJY190" s="13"/>
      <c r="SJZ190" s="12"/>
      <c r="SKA190" s="12"/>
      <c r="SKB190" s="1"/>
      <c r="SKC190" s="5"/>
      <c r="SKD190" s="29"/>
      <c r="SKE190" s="37"/>
      <c r="SKF190" s="13"/>
      <c r="SKG190" s="12"/>
      <c r="SKH190" s="12"/>
      <c r="SKI190" s="1"/>
      <c r="SKJ190" s="5"/>
      <c r="SKK190" s="29"/>
      <c r="SKL190" s="37"/>
      <c r="SKM190" s="13"/>
      <c r="SKN190" s="12"/>
      <c r="SKO190" s="12"/>
      <c r="SKP190" s="1"/>
      <c r="SKQ190" s="5"/>
      <c r="SKR190" s="29"/>
      <c r="SKS190" s="37"/>
      <c r="SKT190" s="13"/>
      <c r="SKU190" s="12"/>
      <c r="SKV190" s="12"/>
      <c r="SKW190" s="1"/>
      <c r="SKX190" s="5"/>
      <c r="SKY190" s="29"/>
      <c r="SKZ190" s="37"/>
      <c r="SLA190" s="13"/>
      <c r="SLB190" s="12"/>
      <c r="SLC190" s="12"/>
      <c r="SLD190" s="1"/>
      <c r="SLE190" s="5"/>
      <c r="SLF190" s="29"/>
      <c r="SLG190" s="37"/>
      <c r="SLH190" s="13"/>
      <c r="SLI190" s="12"/>
      <c r="SLJ190" s="12"/>
      <c r="SLK190" s="1"/>
      <c r="SLL190" s="5"/>
      <c r="SLM190" s="29"/>
      <c r="SLN190" s="37"/>
      <c r="SLO190" s="13"/>
      <c r="SLP190" s="12"/>
      <c r="SLQ190" s="12"/>
      <c r="SLR190" s="1"/>
      <c r="SLS190" s="5"/>
      <c r="SLT190" s="29"/>
      <c r="SLU190" s="37"/>
      <c r="SLV190" s="13"/>
      <c r="SLW190" s="12"/>
      <c r="SLX190" s="12"/>
      <c r="SLY190" s="1"/>
      <c r="SLZ190" s="5"/>
      <c r="SMA190" s="29"/>
      <c r="SMB190" s="37"/>
      <c r="SMC190" s="13"/>
      <c r="SMD190" s="12"/>
      <c r="SME190" s="12"/>
      <c r="SMF190" s="1"/>
      <c r="SMG190" s="5"/>
      <c r="SMH190" s="29"/>
      <c r="SMI190" s="37"/>
      <c r="SMJ190" s="13"/>
      <c r="SMK190" s="12"/>
      <c r="SML190" s="12"/>
      <c r="SMM190" s="1"/>
      <c r="SMN190" s="5"/>
      <c r="SMO190" s="29"/>
      <c r="SMP190" s="37"/>
      <c r="SMQ190" s="13"/>
      <c r="SMR190" s="12"/>
      <c r="SMS190" s="12"/>
      <c r="SMT190" s="1"/>
      <c r="SMU190" s="5"/>
      <c r="SMV190" s="29"/>
      <c r="SMW190" s="37"/>
      <c r="SMX190" s="13"/>
      <c r="SMY190" s="12"/>
      <c r="SMZ190" s="12"/>
      <c r="SNA190" s="1"/>
      <c r="SNB190" s="5"/>
      <c r="SNC190" s="29"/>
      <c r="SND190" s="37"/>
      <c r="SNE190" s="13"/>
      <c r="SNF190" s="12"/>
      <c r="SNG190" s="12"/>
      <c r="SNH190" s="1"/>
      <c r="SNI190" s="5"/>
      <c r="SNJ190" s="29"/>
      <c r="SNK190" s="37"/>
      <c r="SNL190" s="13"/>
      <c r="SNM190" s="12"/>
      <c r="SNN190" s="12"/>
      <c r="SNO190" s="1"/>
      <c r="SNP190" s="5"/>
      <c r="SNQ190" s="29"/>
      <c r="SNR190" s="37"/>
      <c r="SNS190" s="13"/>
      <c r="SNT190" s="12"/>
      <c r="SNU190" s="12"/>
      <c r="SNV190" s="1"/>
      <c r="SNW190" s="5"/>
      <c r="SNX190" s="29"/>
      <c r="SNY190" s="37"/>
      <c r="SNZ190" s="13"/>
      <c r="SOA190" s="12"/>
      <c r="SOB190" s="12"/>
      <c r="SOC190" s="1"/>
      <c r="SOD190" s="5"/>
      <c r="SOE190" s="29"/>
      <c r="SOF190" s="37"/>
      <c r="SOG190" s="13"/>
      <c r="SOH190" s="12"/>
      <c r="SOI190" s="12"/>
      <c r="SOJ190" s="1"/>
      <c r="SOK190" s="5"/>
      <c r="SOL190" s="29"/>
      <c r="SOM190" s="37"/>
      <c r="SON190" s="13"/>
      <c r="SOO190" s="12"/>
      <c r="SOP190" s="12"/>
      <c r="SOQ190" s="1"/>
      <c r="SOR190" s="5"/>
      <c r="SOS190" s="29"/>
      <c r="SOT190" s="37"/>
      <c r="SOU190" s="13"/>
      <c r="SOV190" s="12"/>
      <c r="SOW190" s="12"/>
      <c r="SOX190" s="1"/>
      <c r="SOY190" s="5"/>
      <c r="SOZ190" s="29"/>
      <c r="SPA190" s="37"/>
      <c r="SPB190" s="13"/>
      <c r="SPC190" s="12"/>
      <c r="SPD190" s="12"/>
      <c r="SPE190" s="1"/>
      <c r="SPF190" s="5"/>
      <c r="SPG190" s="29"/>
      <c r="SPH190" s="37"/>
      <c r="SPI190" s="13"/>
      <c r="SPJ190" s="12"/>
      <c r="SPK190" s="12"/>
      <c r="SPL190" s="1"/>
      <c r="SPM190" s="5"/>
      <c r="SPN190" s="29"/>
      <c r="SPO190" s="37"/>
      <c r="SPP190" s="13"/>
      <c r="SPQ190" s="12"/>
      <c r="SPR190" s="12"/>
      <c r="SPS190" s="1"/>
      <c r="SPT190" s="5"/>
      <c r="SPU190" s="29"/>
      <c r="SPV190" s="37"/>
      <c r="SPW190" s="13"/>
      <c r="SPX190" s="12"/>
      <c r="SPY190" s="12"/>
      <c r="SPZ190" s="1"/>
      <c r="SQA190" s="5"/>
      <c r="SQB190" s="29"/>
      <c r="SQC190" s="37"/>
      <c r="SQD190" s="13"/>
      <c r="SQE190" s="12"/>
      <c r="SQF190" s="12"/>
      <c r="SQG190" s="1"/>
      <c r="SQH190" s="5"/>
      <c r="SQI190" s="29"/>
      <c r="SQJ190" s="37"/>
      <c r="SQK190" s="13"/>
      <c r="SQL190" s="12"/>
      <c r="SQM190" s="12"/>
      <c r="SQN190" s="1"/>
      <c r="SQO190" s="5"/>
      <c r="SQP190" s="29"/>
      <c r="SQQ190" s="37"/>
      <c r="SQR190" s="13"/>
      <c r="SQS190" s="12"/>
      <c r="SQT190" s="12"/>
      <c r="SQU190" s="1"/>
      <c r="SQV190" s="5"/>
      <c r="SQW190" s="29"/>
      <c r="SQX190" s="37"/>
      <c r="SQY190" s="13"/>
      <c r="SQZ190" s="12"/>
      <c r="SRA190" s="12"/>
      <c r="SRB190" s="1"/>
      <c r="SRC190" s="5"/>
      <c r="SRD190" s="29"/>
      <c r="SRE190" s="37"/>
      <c r="SRF190" s="13"/>
      <c r="SRG190" s="12"/>
      <c r="SRH190" s="12"/>
      <c r="SRI190" s="1"/>
      <c r="SRJ190" s="5"/>
      <c r="SRK190" s="29"/>
      <c r="SRL190" s="37"/>
      <c r="SRM190" s="13"/>
      <c r="SRN190" s="12"/>
      <c r="SRO190" s="12"/>
      <c r="SRP190" s="1"/>
      <c r="SRQ190" s="5"/>
      <c r="SRR190" s="29"/>
      <c r="SRS190" s="37"/>
      <c r="SRT190" s="13"/>
      <c r="SRU190" s="12"/>
      <c r="SRV190" s="12"/>
      <c r="SRW190" s="1"/>
      <c r="SRX190" s="5"/>
      <c r="SRY190" s="29"/>
      <c r="SRZ190" s="37"/>
      <c r="SSA190" s="13"/>
      <c r="SSB190" s="12"/>
      <c r="SSC190" s="12"/>
      <c r="SSD190" s="1"/>
      <c r="SSE190" s="5"/>
      <c r="SSF190" s="29"/>
      <c r="SSG190" s="37"/>
      <c r="SSH190" s="13"/>
      <c r="SSI190" s="12"/>
      <c r="SSJ190" s="12"/>
      <c r="SSK190" s="1"/>
      <c r="SSL190" s="5"/>
      <c r="SSM190" s="29"/>
      <c r="SSN190" s="37"/>
      <c r="SSO190" s="13"/>
      <c r="SSP190" s="12"/>
      <c r="SSQ190" s="12"/>
      <c r="SSR190" s="1"/>
      <c r="SSS190" s="5"/>
      <c r="SST190" s="29"/>
      <c r="SSU190" s="37"/>
      <c r="SSV190" s="13"/>
      <c r="SSW190" s="12"/>
      <c r="SSX190" s="12"/>
      <c r="SSY190" s="1"/>
      <c r="SSZ190" s="5"/>
      <c r="STA190" s="29"/>
      <c r="STB190" s="37"/>
      <c r="STC190" s="13"/>
      <c r="STD190" s="12"/>
      <c r="STE190" s="12"/>
      <c r="STF190" s="1"/>
      <c r="STG190" s="5"/>
      <c r="STH190" s="29"/>
      <c r="STI190" s="37"/>
      <c r="STJ190" s="13"/>
      <c r="STK190" s="12"/>
      <c r="STL190" s="12"/>
      <c r="STM190" s="1"/>
      <c r="STN190" s="5"/>
      <c r="STO190" s="29"/>
      <c r="STP190" s="37"/>
      <c r="STQ190" s="13"/>
      <c r="STR190" s="12"/>
      <c r="STS190" s="12"/>
      <c r="STT190" s="1"/>
      <c r="STU190" s="5"/>
      <c r="STV190" s="29"/>
      <c r="STW190" s="37"/>
      <c r="STX190" s="13"/>
      <c r="STY190" s="12"/>
      <c r="STZ190" s="12"/>
      <c r="SUA190" s="1"/>
      <c r="SUB190" s="5"/>
      <c r="SUC190" s="29"/>
      <c r="SUD190" s="37"/>
      <c r="SUE190" s="13"/>
      <c r="SUF190" s="12"/>
      <c r="SUG190" s="12"/>
      <c r="SUH190" s="1"/>
      <c r="SUI190" s="5"/>
      <c r="SUJ190" s="29"/>
      <c r="SUK190" s="37"/>
      <c r="SUL190" s="13"/>
      <c r="SUM190" s="12"/>
      <c r="SUN190" s="12"/>
      <c r="SUO190" s="1"/>
      <c r="SUP190" s="5"/>
      <c r="SUQ190" s="29"/>
      <c r="SUR190" s="37"/>
      <c r="SUS190" s="13"/>
      <c r="SUT190" s="12"/>
      <c r="SUU190" s="12"/>
      <c r="SUV190" s="1"/>
      <c r="SUW190" s="5"/>
      <c r="SUX190" s="29"/>
      <c r="SUY190" s="37"/>
      <c r="SUZ190" s="13"/>
      <c r="SVA190" s="12"/>
      <c r="SVB190" s="12"/>
      <c r="SVC190" s="1"/>
      <c r="SVD190" s="5"/>
      <c r="SVE190" s="29"/>
      <c r="SVF190" s="37"/>
      <c r="SVG190" s="13"/>
      <c r="SVH190" s="12"/>
      <c r="SVI190" s="12"/>
      <c r="SVJ190" s="1"/>
      <c r="SVK190" s="5"/>
      <c r="SVL190" s="29"/>
      <c r="SVM190" s="37"/>
      <c r="SVN190" s="13"/>
      <c r="SVO190" s="12"/>
      <c r="SVP190" s="12"/>
      <c r="SVQ190" s="1"/>
      <c r="SVR190" s="5"/>
      <c r="SVS190" s="29"/>
      <c r="SVT190" s="37"/>
      <c r="SVU190" s="13"/>
      <c r="SVV190" s="12"/>
      <c r="SVW190" s="12"/>
      <c r="SVX190" s="1"/>
      <c r="SVY190" s="5"/>
      <c r="SVZ190" s="29"/>
      <c r="SWA190" s="37"/>
      <c r="SWB190" s="13"/>
      <c r="SWC190" s="12"/>
      <c r="SWD190" s="12"/>
      <c r="SWE190" s="1"/>
      <c r="SWF190" s="5"/>
      <c r="SWG190" s="29"/>
      <c r="SWH190" s="37"/>
      <c r="SWI190" s="13"/>
      <c r="SWJ190" s="12"/>
      <c r="SWK190" s="12"/>
      <c r="SWL190" s="1"/>
      <c r="SWM190" s="5"/>
      <c r="SWN190" s="29"/>
      <c r="SWO190" s="37"/>
      <c r="SWP190" s="13"/>
      <c r="SWQ190" s="12"/>
      <c r="SWR190" s="12"/>
      <c r="SWS190" s="1"/>
      <c r="SWT190" s="5"/>
      <c r="SWU190" s="29"/>
      <c r="SWV190" s="37"/>
      <c r="SWW190" s="13"/>
      <c r="SWX190" s="12"/>
      <c r="SWY190" s="12"/>
      <c r="SWZ190" s="1"/>
      <c r="SXA190" s="5"/>
      <c r="SXB190" s="29"/>
      <c r="SXC190" s="37"/>
      <c r="SXD190" s="13"/>
      <c r="SXE190" s="12"/>
      <c r="SXF190" s="12"/>
      <c r="SXG190" s="1"/>
      <c r="SXH190" s="5"/>
      <c r="SXI190" s="29"/>
      <c r="SXJ190" s="37"/>
      <c r="SXK190" s="13"/>
      <c r="SXL190" s="12"/>
      <c r="SXM190" s="12"/>
      <c r="SXN190" s="1"/>
      <c r="SXO190" s="5"/>
      <c r="SXP190" s="29"/>
      <c r="SXQ190" s="37"/>
      <c r="SXR190" s="13"/>
      <c r="SXS190" s="12"/>
      <c r="SXT190" s="12"/>
      <c r="SXU190" s="1"/>
      <c r="SXV190" s="5"/>
      <c r="SXW190" s="29"/>
      <c r="SXX190" s="37"/>
      <c r="SXY190" s="13"/>
      <c r="SXZ190" s="12"/>
      <c r="SYA190" s="12"/>
      <c r="SYB190" s="1"/>
      <c r="SYC190" s="5"/>
      <c r="SYD190" s="29"/>
      <c r="SYE190" s="37"/>
      <c r="SYF190" s="13"/>
      <c r="SYG190" s="12"/>
      <c r="SYH190" s="12"/>
      <c r="SYI190" s="1"/>
      <c r="SYJ190" s="5"/>
      <c r="SYK190" s="29"/>
      <c r="SYL190" s="37"/>
      <c r="SYM190" s="13"/>
      <c r="SYN190" s="12"/>
      <c r="SYO190" s="12"/>
      <c r="SYP190" s="1"/>
      <c r="SYQ190" s="5"/>
      <c r="SYR190" s="29"/>
      <c r="SYS190" s="37"/>
      <c r="SYT190" s="13"/>
      <c r="SYU190" s="12"/>
      <c r="SYV190" s="12"/>
      <c r="SYW190" s="1"/>
      <c r="SYX190" s="5"/>
      <c r="SYY190" s="29"/>
      <c r="SYZ190" s="37"/>
      <c r="SZA190" s="13"/>
      <c r="SZB190" s="12"/>
      <c r="SZC190" s="12"/>
      <c r="SZD190" s="1"/>
      <c r="SZE190" s="5"/>
      <c r="SZF190" s="29"/>
      <c r="SZG190" s="37"/>
      <c r="SZH190" s="13"/>
      <c r="SZI190" s="12"/>
      <c r="SZJ190" s="12"/>
      <c r="SZK190" s="1"/>
      <c r="SZL190" s="5"/>
      <c r="SZM190" s="29"/>
      <c r="SZN190" s="37"/>
      <c r="SZO190" s="13"/>
      <c r="SZP190" s="12"/>
      <c r="SZQ190" s="12"/>
      <c r="SZR190" s="1"/>
      <c r="SZS190" s="5"/>
      <c r="SZT190" s="29"/>
      <c r="SZU190" s="37"/>
      <c r="SZV190" s="13"/>
      <c r="SZW190" s="12"/>
      <c r="SZX190" s="12"/>
      <c r="SZY190" s="1"/>
      <c r="SZZ190" s="5"/>
      <c r="TAA190" s="29"/>
      <c r="TAB190" s="37"/>
      <c r="TAC190" s="13"/>
      <c r="TAD190" s="12"/>
      <c r="TAE190" s="12"/>
      <c r="TAF190" s="1"/>
      <c r="TAG190" s="5"/>
      <c r="TAH190" s="29"/>
      <c r="TAI190" s="37"/>
      <c r="TAJ190" s="13"/>
      <c r="TAK190" s="12"/>
      <c r="TAL190" s="12"/>
      <c r="TAM190" s="1"/>
      <c r="TAN190" s="5"/>
      <c r="TAO190" s="29"/>
      <c r="TAP190" s="37"/>
      <c r="TAQ190" s="13"/>
      <c r="TAR190" s="12"/>
      <c r="TAS190" s="12"/>
      <c r="TAT190" s="1"/>
      <c r="TAU190" s="5"/>
      <c r="TAV190" s="29"/>
      <c r="TAW190" s="37"/>
      <c r="TAX190" s="13"/>
      <c r="TAY190" s="12"/>
      <c r="TAZ190" s="12"/>
      <c r="TBA190" s="1"/>
      <c r="TBB190" s="5"/>
      <c r="TBC190" s="29"/>
      <c r="TBD190" s="37"/>
      <c r="TBE190" s="13"/>
      <c r="TBF190" s="12"/>
      <c r="TBG190" s="12"/>
      <c r="TBH190" s="1"/>
      <c r="TBI190" s="5"/>
      <c r="TBJ190" s="29"/>
      <c r="TBK190" s="37"/>
      <c r="TBL190" s="13"/>
      <c r="TBM190" s="12"/>
      <c r="TBN190" s="12"/>
      <c r="TBO190" s="1"/>
      <c r="TBP190" s="5"/>
      <c r="TBQ190" s="29"/>
      <c r="TBR190" s="37"/>
      <c r="TBS190" s="13"/>
      <c r="TBT190" s="12"/>
      <c r="TBU190" s="12"/>
      <c r="TBV190" s="1"/>
      <c r="TBW190" s="5"/>
      <c r="TBX190" s="29"/>
      <c r="TBY190" s="37"/>
      <c r="TBZ190" s="13"/>
      <c r="TCA190" s="12"/>
      <c r="TCB190" s="12"/>
      <c r="TCC190" s="1"/>
      <c r="TCD190" s="5"/>
      <c r="TCE190" s="29"/>
      <c r="TCF190" s="37"/>
      <c r="TCG190" s="13"/>
      <c r="TCH190" s="12"/>
      <c r="TCI190" s="12"/>
      <c r="TCJ190" s="1"/>
      <c r="TCK190" s="5"/>
      <c r="TCL190" s="29"/>
      <c r="TCM190" s="37"/>
      <c r="TCN190" s="13"/>
      <c r="TCO190" s="12"/>
      <c r="TCP190" s="12"/>
      <c r="TCQ190" s="1"/>
      <c r="TCR190" s="5"/>
      <c r="TCS190" s="29"/>
      <c r="TCT190" s="37"/>
      <c r="TCU190" s="13"/>
      <c r="TCV190" s="12"/>
      <c r="TCW190" s="12"/>
      <c r="TCX190" s="1"/>
      <c r="TCY190" s="5"/>
      <c r="TCZ190" s="29"/>
      <c r="TDA190" s="37"/>
      <c r="TDB190" s="13"/>
      <c r="TDC190" s="12"/>
      <c r="TDD190" s="12"/>
      <c r="TDE190" s="1"/>
      <c r="TDF190" s="5"/>
      <c r="TDG190" s="29"/>
      <c r="TDH190" s="37"/>
      <c r="TDI190" s="13"/>
      <c r="TDJ190" s="12"/>
      <c r="TDK190" s="12"/>
      <c r="TDL190" s="1"/>
      <c r="TDM190" s="5"/>
      <c r="TDN190" s="29"/>
      <c r="TDO190" s="37"/>
      <c r="TDP190" s="13"/>
      <c r="TDQ190" s="12"/>
      <c r="TDR190" s="12"/>
      <c r="TDS190" s="1"/>
      <c r="TDT190" s="5"/>
      <c r="TDU190" s="29"/>
      <c r="TDV190" s="37"/>
      <c r="TDW190" s="13"/>
      <c r="TDX190" s="12"/>
      <c r="TDY190" s="12"/>
      <c r="TDZ190" s="1"/>
      <c r="TEA190" s="5"/>
      <c r="TEB190" s="29"/>
      <c r="TEC190" s="37"/>
      <c r="TED190" s="13"/>
      <c r="TEE190" s="12"/>
      <c r="TEF190" s="12"/>
      <c r="TEG190" s="1"/>
      <c r="TEH190" s="5"/>
      <c r="TEI190" s="29"/>
      <c r="TEJ190" s="37"/>
      <c r="TEK190" s="13"/>
      <c r="TEL190" s="12"/>
      <c r="TEM190" s="12"/>
      <c r="TEN190" s="1"/>
      <c r="TEO190" s="5"/>
      <c r="TEP190" s="29"/>
      <c r="TEQ190" s="37"/>
      <c r="TER190" s="13"/>
      <c r="TES190" s="12"/>
      <c r="TET190" s="12"/>
      <c r="TEU190" s="1"/>
      <c r="TEV190" s="5"/>
      <c r="TEW190" s="29"/>
      <c r="TEX190" s="37"/>
      <c r="TEY190" s="13"/>
      <c r="TEZ190" s="12"/>
      <c r="TFA190" s="12"/>
      <c r="TFB190" s="1"/>
      <c r="TFC190" s="5"/>
      <c r="TFD190" s="29"/>
      <c r="TFE190" s="37"/>
      <c r="TFF190" s="13"/>
      <c r="TFG190" s="12"/>
      <c r="TFH190" s="12"/>
      <c r="TFI190" s="1"/>
      <c r="TFJ190" s="5"/>
      <c r="TFK190" s="29"/>
      <c r="TFL190" s="37"/>
      <c r="TFM190" s="13"/>
      <c r="TFN190" s="12"/>
      <c r="TFO190" s="12"/>
      <c r="TFP190" s="1"/>
      <c r="TFQ190" s="5"/>
      <c r="TFR190" s="29"/>
      <c r="TFS190" s="37"/>
      <c r="TFT190" s="13"/>
      <c r="TFU190" s="12"/>
      <c r="TFV190" s="12"/>
      <c r="TFW190" s="1"/>
      <c r="TFX190" s="5"/>
      <c r="TFY190" s="29"/>
      <c r="TFZ190" s="37"/>
      <c r="TGA190" s="13"/>
      <c r="TGB190" s="12"/>
      <c r="TGC190" s="12"/>
      <c r="TGD190" s="1"/>
      <c r="TGE190" s="5"/>
      <c r="TGF190" s="29"/>
      <c r="TGG190" s="37"/>
      <c r="TGH190" s="13"/>
      <c r="TGI190" s="12"/>
      <c r="TGJ190" s="12"/>
      <c r="TGK190" s="1"/>
      <c r="TGL190" s="5"/>
      <c r="TGM190" s="29"/>
      <c r="TGN190" s="37"/>
      <c r="TGO190" s="13"/>
      <c r="TGP190" s="12"/>
      <c r="TGQ190" s="12"/>
      <c r="TGR190" s="1"/>
      <c r="TGS190" s="5"/>
      <c r="TGT190" s="29"/>
      <c r="TGU190" s="37"/>
      <c r="TGV190" s="13"/>
      <c r="TGW190" s="12"/>
      <c r="TGX190" s="12"/>
      <c r="TGY190" s="1"/>
      <c r="TGZ190" s="5"/>
      <c r="THA190" s="29"/>
      <c r="THB190" s="37"/>
      <c r="THC190" s="13"/>
      <c r="THD190" s="12"/>
      <c r="THE190" s="12"/>
      <c r="THF190" s="1"/>
      <c r="THG190" s="5"/>
      <c r="THH190" s="29"/>
      <c r="THI190" s="37"/>
      <c r="THJ190" s="13"/>
      <c r="THK190" s="12"/>
      <c r="THL190" s="12"/>
      <c r="THM190" s="1"/>
      <c r="THN190" s="5"/>
      <c r="THO190" s="29"/>
      <c r="THP190" s="37"/>
      <c r="THQ190" s="13"/>
      <c r="THR190" s="12"/>
      <c r="THS190" s="12"/>
      <c r="THT190" s="1"/>
      <c r="THU190" s="5"/>
      <c r="THV190" s="29"/>
      <c r="THW190" s="37"/>
      <c r="THX190" s="13"/>
      <c r="THY190" s="12"/>
      <c r="THZ190" s="12"/>
      <c r="TIA190" s="1"/>
      <c r="TIB190" s="5"/>
      <c r="TIC190" s="29"/>
      <c r="TID190" s="37"/>
      <c r="TIE190" s="13"/>
      <c r="TIF190" s="12"/>
      <c r="TIG190" s="12"/>
      <c r="TIH190" s="1"/>
      <c r="TII190" s="5"/>
      <c r="TIJ190" s="29"/>
      <c r="TIK190" s="37"/>
      <c r="TIL190" s="13"/>
      <c r="TIM190" s="12"/>
      <c r="TIN190" s="12"/>
      <c r="TIO190" s="1"/>
      <c r="TIP190" s="5"/>
      <c r="TIQ190" s="29"/>
      <c r="TIR190" s="37"/>
      <c r="TIS190" s="13"/>
      <c r="TIT190" s="12"/>
      <c r="TIU190" s="12"/>
      <c r="TIV190" s="1"/>
      <c r="TIW190" s="5"/>
      <c r="TIX190" s="29"/>
      <c r="TIY190" s="37"/>
      <c r="TIZ190" s="13"/>
      <c r="TJA190" s="12"/>
      <c r="TJB190" s="12"/>
      <c r="TJC190" s="1"/>
      <c r="TJD190" s="5"/>
      <c r="TJE190" s="29"/>
      <c r="TJF190" s="37"/>
      <c r="TJG190" s="13"/>
      <c r="TJH190" s="12"/>
      <c r="TJI190" s="12"/>
      <c r="TJJ190" s="1"/>
      <c r="TJK190" s="5"/>
      <c r="TJL190" s="29"/>
      <c r="TJM190" s="37"/>
      <c r="TJN190" s="13"/>
      <c r="TJO190" s="12"/>
      <c r="TJP190" s="12"/>
      <c r="TJQ190" s="1"/>
      <c r="TJR190" s="5"/>
      <c r="TJS190" s="29"/>
      <c r="TJT190" s="37"/>
      <c r="TJU190" s="13"/>
      <c r="TJV190" s="12"/>
      <c r="TJW190" s="12"/>
      <c r="TJX190" s="1"/>
      <c r="TJY190" s="5"/>
      <c r="TJZ190" s="29"/>
      <c r="TKA190" s="37"/>
      <c r="TKB190" s="13"/>
      <c r="TKC190" s="12"/>
      <c r="TKD190" s="12"/>
      <c r="TKE190" s="1"/>
      <c r="TKF190" s="5"/>
      <c r="TKG190" s="29"/>
      <c r="TKH190" s="37"/>
      <c r="TKI190" s="13"/>
      <c r="TKJ190" s="12"/>
      <c r="TKK190" s="12"/>
      <c r="TKL190" s="1"/>
      <c r="TKM190" s="5"/>
      <c r="TKN190" s="29"/>
      <c r="TKO190" s="37"/>
      <c r="TKP190" s="13"/>
      <c r="TKQ190" s="12"/>
      <c r="TKR190" s="12"/>
      <c r="TKS190" s="1"/>
      <c r="TKT190" s="5"/>
      <c r="TKU190" s="29"/>
      <c r="TKV190" s="37"/>
      <c r="TKW190" s="13"/>
      <c r="TKX190" s="12"/>
      <c r="TKY190" s="12"/>
      <c r="TKZ190" s="1"/>
      <c r="TLA190" s="5"/>
      <c r="TLB190" s="29"/>
      <c r="TLC190" s="37"/>
      <c r="TLD190" s="13"/>
      <c r="TLE190" s="12"/>
      <c r="TLF190" s="12"/>
      <c r="TLG190" s="1"/>
      <c r="TLH190" s="5"/>
      <c r="TLI190" s="29"/>
      <c r="TLJ190" s="37"/>
      <c r="TLK190" s="13"/>
      <c r="TLL190" s="12"/>
      <c r="TLM190" s="12"/>
      <c r="TLN190" s="1"/>
      <c r="TLO190" s="5"/>
      <c r="TLP190" s="29"/>
      <c r="TLQ190" s="37"/>
      <c r="TLR190" s="13"/>
      <c r="TLS190" s="12"/>
      <c r="TLT190" s="12"/>
      <c r="TLU190" s="1"/>
      <c r="TLV190" s="5"/>
      <c r="TLW190" s="29"/>
      <c r="TLX190" s="37"/>
      <c r="TLY190" s="13"/>
      <c r="TLZ190" s="12"/>
      <c r="TMA190" s="12"/>
      <c r="TMB190" s="1"/>
      <c r="TMC190" s="5"/>
      <c r="TMD190" s="29"/>
      <c r="TME190" s="37"/>
      <c r="TMF190" s="13"/>
      <c r="TMG190" s="12"/>
      <c r="TMH190" s="12"/>
      <c r="TMI190" s="1"/>
      <c r="TMJ190" s="5"/>
      <c r="TMK190" s="29"/>
      <c r="TML190" s="37"/>
      <c r="TMM190" s="13"/>
      <c r="TMN190" s="12"/>
      <c r="TMO190" s="12"/>
      <c r="TMP190" s="1"/>
      <c r="TMQ190" s="5"/>
      <c r="TMR190" s="29"/>
      <c r="TMS190" s="37"/>
      <c r="TMT190" s="13"/>
      <c r="TMU190" s="12"/>
      <c r="TMV190" s="12"/>
      <c r="TMW190" s="1"/>
      <c r="TMX190" s="5"/>
      <c r="TMY190" s="29"/>
      <c r="TMZ190" s="37"/>
      <c r="TNA190" s="13"/>
      <c r="TNB190" s="12"/>
      <c r="TNC190" s="12"/>
      <c r="TND190" s="1"/>
      <c r="TNE190" s="5"/>
      <c r="TNF190" s="29"/>
      <c r="TNG190" s="37"/>
      <c r="TNH190" s="13"/>
      <c r="TNI190" s="12"/>
      <c r="TNJ190" s="12"/>
      <c r="TNK190" s="1"/>
      <c r="TNL190" s="5"/>
      <c r="TNM190" s="29"/>
      <c r="TNN190" s="37"/>
      <c r="TNO190" s="13"/>
      <c r="TNP190" s="12"/>
      <c r="TNQ190" s="12"/>
      <c r="TNR190" s="1"/>
      <c r="TNS190" s="5"/>
      <c r="TNT190" s="29"/>
      <c r="TNU190" s="37"/>
      <c r="TNV190" s="13"/>
      <c r="TNW190" s="12"/>
      <c r="TNX190" s="12"/>
      <c r="TNY190" s="1"/>
      <c r="TNZ190" s="5"/>
      <c r="TOA190" s="29"/>
      <c r="TOB190" s="37"/>
      <c r="TOC190" s="13"/>
      <c r="TOD190" s="12"/>
      <c r="TOE190" s="12"/>
      <c r="TOF190" s="1"/>
      <c r="TOG190" s="5"/>
      <c r="TOH190" s="29"/>
      <c r="TOI190" s="37"/>
      <c r="TOJ190" s="13"/>
      <c r="TOK190" s="12"/>
      <c r="TOL190" s="12"/>
      <c r="TOM190" s="1"/>
      <c r="TON190" s="5"/>
      <c r="TOO190" s="29"/>
      <c r="TOP190" s="37"/>
      <c r="TOQ190" s="13"/>
      <c r="TOR190" s="12"/>
      <c r="TOS190" s="12"/>
      <c r="TOT190" s="1"/>
      <c r="TOU190" s="5"/>
      <c r="TOV190" s="29"/>
      <c r="TOW190" s="37"/>
      <c r="TOX190" s="13"/>
      <c r="TOY190" s="12"/>
      <c r="TOZ190" s="12"/>
      <c r="TPA190" s="1"/>
      <c r="TPB190" s="5"/>
      <c r="TPC190" s="29"/>
      <c r="TPD190" s="37"/>
      <c r="TPE190" s="13"/>
      <c r="TPF190" s="12"/>
      <c r="TPG190" s="12"/>
      <c r="TPH190" s="1"/>
      <c r="TPI190" s="5"/>
      <c r="TPJ190" s="29"/>
      <c r="TPK190" s="37"/>
      <c r="TPL190" s="13"/>
      <c r="TPM190" s="12"/>
      <c r="TPN190" s="12"/>
      <c r="TPO190" s="1"/>
      <c r="TPP190" s="5"/>
      <c r="TPQ190" s="29"/>
      <c r="TPR190" s="37"/>
      <c r="TPS190" s="13"/>
      <c r="TPT190" s="12"/>
      <c r="TPU190" s="12"/>
      <c r="TPV190" s="1"/>
      <c r="TPW190" s="5"/>
      <c r="TPX190" s="29"/>
      <c r="TPY190" s="37"/>
      <c r="TPZ190" s="13"/>
      <c r="TQA190" s="12"/>
      <c r="TQB190" s="12"/>
      <c r="TQC190" s="1"/>
      <c r="TQD190" s="5"/>
      <c r="TQE190" s="29"/>
      <c r="TQF190" s="37"/>
      <c r="TQG190" s="13"/>
      <c r="TQH190" s="12"/>
      <c r="TQI190" s="12"/>
      <c r="TQJ190" s="1"/>
      <c r="TQK190" s="5"/>
      <c r="TQL190" s="29"/>
      <c r="TQM190" s="37"/>
      <c r="TQN190" s="13"/>
      <c r="TQO190" s="12"/>
      <c r="TQP190" s="12"/>
      <c r="TQQ190" s="1"/>
      <c r="TQR190" s="5"/>
      <c r="TQS190" s="29"/>
      <c r="TQT190" s="37"/>
      <c r="TQU190" s="13"/>
      <c r="TQV190" s="12"/>
      <c r="TQW190" s="12"/>
      <c r="TQX190" s="1"/>
      <c r="TQY190" s="5"/>
      <c r="TQZ190" s="29"/>
      <c r="TRA190" s="37"/>
      <c r="TRB190" s="13"/>
      <c r="TRC190" s="12"/>
      <c r="TRD190" s="12"/>
      <c r="TRE190" s="1"/>
      <c r="TRF190" s="5"/>
      <c r="TRG190" s="29"/>
      <c r="TRH190" s="37"/>
      <c r="TRI190" s="13"/>
      <c r="TRJ190" s="12"/>
      <c r="TRK190" s="12"/>
      <c r="TRL190" s="1"/>
      <c r="TRM190" s="5"/>
      <c r="TRN190" s="29"/>
      <c r="TRO190" s="37"/>
      <c r="TRP190" s="13"/>
      <c r="TRQ190" s="12"/>
      <c r="TRR190" s="12"/>
      <c r="TRS190" s="1"/>
      <c r="TRT190" s="5"/>
      <c r="TRU190" s="29"/>
      <c r="TRV190" s="37"/>
      <c r="TRW190" s="13"/>
      <c r="TRX190" s="12"/>
      <c r="TRY190" s="12"/>
      <c r="TRZ190" s="1"/>
      <c r="TSA190" s="5"/>
      <c r="TSB190" s="29"/>
      <c r="TSC190" s="37"/>
      <c r="TSD190" s="13"/>
      <c r="TSE190" s="12"/>
      <c r="TSF190" s="12"/>
      <c r="TSG190" s="1"/>
      <c r="TSH190" s="5"/>
      <c r="TSI190" s="29"/>
      <c r="TSJ190" s="37"/>
      <c r="TSK190" s="13"/>
      <c r="TSL190" s="12"/>
      <c r="TSM190" s="12"/>
      <c r="TSN190" s="1"/>
      <c r="TSO190" s="5"/>
      <c r="TSP190" s="29"/>
      <c r="TSQ190" s="37"/>
      <c r="TSR190" s="13"/>
      <c r="TSS190" s="12"/>
      <c r="TST190" s="12"/>
      <c r="TSU190" s="1"/>
      <c r="TSV190" s="5"/>
      <c r="TSW190" s="29"/>
      <c r="TSX190" s="37"/>
      <c r="TSY190" s="13"/>
      <c r="TSZ190" s="12"/>
      <c r="TTA190" s="12"/>
      <c r="TTB190" s="1"/>
      <c r="TTC190" s="5"/>
      <c r="TTD190" s="29"/>
      <c r="TTE190" s="37"/>
      <c r="TTF190" s="13"/>
      <c r="TTG190" s="12"/>
      <c r="TTH190" s="12"/>
      <c r="TTI190" s="1"/>
      <c r="TTJ190" s="5"/>
      <c r="TTK190" s="29"/>
      <c r="TTL190" s="37"/>
      <c r="TTM190" s="13"/>
      <c r="TTN190" s="12"/>
      <c r="TTO190" s="12"/>
      <c r="TTP190" s="1"/>
      <c r="TTQ190" s="5"/>
      <c r="TTR190" s="29"/>
      <c r="TTS190" s="37"/>
      <c r="TTT190" s="13"/>
      <c r="TTU190" s="12"/>
      <c r="TTV190" s="12"/>
      <c r="TTW190" s="1"/>
      <c r="TTX190" s="5"/>
      <c r="TTY190" s="29"/>
      <c r="TTZ190" s="37"/>
      <c r="TUA190" s="13"/>
      <c r="TUB190" s="12"/>
      <c r="TUC190" s="12"/>
      <c r="TUD190" s="1"/>
      <c r="TUE190" s="5"/>
      <c r="TUF190" s="29"/>
      <c r="TUG190" s="37"/>
      <c r="TUH190" s="13"/>
      <c r="TUI190" s="12"/>
      <c r="TUJ190" s="12"/>
      <c r="TUK190" s="1"/>
      <c r="TUL190" s="5"/>
      <c r="TUM190" s="29"/>
      <c r="TUN190" s="37"/>
      <c r="TUO190" s="13"/>
      <c r="TUP190" s="12"/>
      <c r="TUQ190" s="12"/>
      <c r="TUR190" s="1"/>
      <c r="TUS190" s="5"/>
      <c r="TUT190" s="29"/>
      <c r="TUU190" s="37"/>
      <c r="TUV190" s="13"/>
      <c r="TUW190" s="12"/>
      <c r="TUX190" s="12"/>
      <c r="TUY190" s="1"/>
      <c r="TUZ190" s="5"/>
      <c r="TVA190" s="29"/>
      <c r="TVB190" s="37"/>
      <c r="TVC190" s="13"/>
      <c r="TVD190" s="12"/>
      <c r="TVE190" s="12"/>
      <c r="TVF190" s="1"/>
      <c r="TVG190" s="5"/>
      <c r="TVH190" s="29"/>
      <c r="TVI190" s="37"/>
      <c r="TVJ190" s="13"/>
      <c r="TVK190" s="12"/>
      <c r="TVL190" s="12"/>
      <c r="TVM190" s="1"/>
      <c r="TVN190" s="5"/>
      <c r="TVO190" s="29"/>
      <c r="TVP190" s="37"/>
      <c r="TVQ190" s="13"/>
      <c r="TVR190" s="12"/>
      <c r="TVS190" s="12"/>
      <c r="TVT190" s="1"/>
      <c r="TVU190" s="5"/>
      <c r="TVV190" s="29"/>
      <c r="TVW190" s="37"/>
      <c r="TVX190" s="13"/>
      <c r="TVY190" s="12"/>
      <c r="TVZ190" s="12"/>
      <c r="TWA190" s="1"/>
      <c r="TWB190" s="5"/>
      <c r="TWC190" s="29"/>
      <c r="TWD190" s="37"/>
      <c r="TWE190" s="13"/>
      <c r="TWF190" s="12"/>
      <c r="TWG190" s="12"/>
      <c r="TWH190" s="1"/>
      <c r="TWI190" s="5"/>
      <c r="TWJ190" s="29"/>
      <c r="TWK190" s="37"/>
      <c r="TWL190" s="13"/>
      <c r="TWM190" s="12"/>
      <c r="TWN190" s="12"/>
      <c r="TWO190" s="1"/>
      <c r="TWP190" s="5"/>
      <c r="TWQ190" s="29"/>
      <c r="TWR190" s="37"/>
      <c r="TWS190" s="13"/>
      <c r="TWT190" s="12"/>
      <c r="TWU190" s="12"/>
      <c r="TWV190" s="1"/>
      <c r="TWW190" s="5"/>
      <c r="TWX190" s="29"/>
      <c r="TWY190" s="37"/>
      <c r="TWZ190" s="13"/>
      <c r="TXA190" s="12"/>
      <c r="TXB190" s="12"/>
      <c r="TXC190" s="1"/>
      <c r="TXD190" s="5"/>
      <c r="TXE190" s="29"/>
      <c r="TXF190" s="37"/>
      <c r="TXG190" s="13"/>
      <c r="TXH190" s="12"/>
      <c r="TXI190" s="12"/>
      <c r="TXJ190" s="1"/>
      <c r="TXK190" s="5"/>
      <c r="TXL190" s="29"/>
      <c r="TXM190" s="37"/>
      <c r="TXN190" s="13"/>
      <c r="TXO190" s="12"/>
      <c r="TXP190" s="12"/>
      <c r="TXQ190" s="1"/>
      <c r="TXR190" s="5"/>
      <c r="TXS190" s="29"/>
      <c r="TXT190" s="37"/>
      <c r="TXU190" s="13"/>
      <c r="TXV190" s="12"/>
      <c r="TXW190" s="12"/>
      <c r="TXX190" s="1"/>
      <c r="TXY190" s="5"/>
      <c r="TXZ190" s="29"/>
      <c r="TYA190" s="37"/>
      <c r="TYB190" s="13"/>
      <c r="TYC190" s="12"/>
      <c r="TYD190" s="12"/>
      <c r="TYE190" s="1"/>
      <c r="TYF190" s="5"/>
      <c r="TYG190" s="29"/>
      <c r="TYH190" s="37"/>
      <c r="TYI190" s="13"/>
      <c r="TYJ190" s="12"/>
      <c r="TYK190" s="12"/>
      <c r="TYL190" s="1"/>
      <c r="TYM190" s="5"/>
      <c r="TYN190" s="29"/>
      <c r="TYO190" s="37"/>
      <c r="TYP190" s="13"/>
      <c r="TYQ190" s="12"/>
      <c r="TYR190" s="12"/>
      <c r="TYS190" s="1"/>
      <c r="TYT190" s="5"/>
      <c r="TYU190" s="29"/>
      <c r="TYV190" s="37"/>
      <c r="TYW190" s="13"/>
      <c r="TYX190" s="12"/>
      <c r="TYY190" s="12"/>
      <c r="TYZ190" s="1"/>
      <c r="TZA190" s="5"/>
      <c r="TZB190" s="29"/>
      <c r="TZC190" s="37"/>
      <c r="TZD190" s="13"/>
      <c r="TZE190" s="12"/>
      <c r="TZF190" s="12"/>
      <c r="TZG190" s="1"/>
      <c r="TZH190" s="5"/>
      <c r="TZI190" s="29"/>
      <c r="TZJ190" s="37"/>
      <c r="TZK190" s="13"/>
      <c r="TZL190" s="12"/>
      <c r="TZM190" s="12"/>
      <c r="TZN190" s="1"/>
      <c r="TZO190" s="5"/>
      <c r="TZP190" s="29"/>
      <c r="TZQ190" s="37"/>
      <c r="TZR190" s="13"/>
      <c r="TZS190" s="12"/>
      <c r="TZT190" s="12"/>
      <c r="TZU190" s="1"/>
      <c r="TZV190" s="5"/>
      <c r="TZW190" s="29"/>
      <c r="TZX190" s="37"/>
      <c r="TZY190" s="13"/>
      <c r="TZZ190" s="12"/>
      <c r="UAA190" s="12"/>
      <c r="UAB190" s="1"/>
      <c r="UAC190" s="5"/>
      <c r="UAD190" s="29"/>
      <c r="UAE190" s="37"/>
      <c r="UAF190" s="13"/>
      <c r="UAG190" s="12"/>
      <c r="UAH190" s="12"/>
      <c r="UAI190" s="1"/>
      <c r="UAJ190" s="5"/>
      <c r="UAK190" s="29"/>
      <c r="UAL190" s="37"/>
      <c r="UAM190" s="13"/>
      <c r="UAN190" s="12"/>
      <c r="UAO190" s="12"/>
      <c r="UAP190" s="1"/>
      <c r="UAQ190" s="5"/>
      <c r="UAR190" s="29"/>
      <c r="UAS190" s="37"/>
      <c r="UAT190" s="13"/>
      <c r="UAU190" s="12"/>
      <c r="UAV190" s="12"/>
      <c r="UAW190" s="1"/>
      <c r="UAX190" s="5"/>
      <c r="UAY190" s="29"/>
      <c r="UAZ190" s="37"/>
      <c r="UBA190" s="13"/>
      <c r="UBB190" s="12"/>
      <c r="UBC190" s="12"/>
      <c r="UBD190" s="1"/>
      <c r="UBE190" s="5"/>
      <c r="UBF190" s="29"/>
      <c r="UBG190" s="37"/>
      <c r="UBH190" s="13"/>
      <c r="UBI190" s="12"/>
      <c r="UBJ190" s="12"/>
      <c r="UBK190" s="1"/>
      <c r="UBL190" s="5"/>
      <c r="UBM190" s="29"/>
      <c r="UBN190" s="37"/>
      <c r="UBO190" s="13"/>
      <c r="UBP190" s="12"/>
      <c r="UBQ190" s="12"/>
      <c r="UBR190" s="1"/>
      <c r="UBS190" s="5"/>
      <c r="UBT190" s="29"/>
      <c r="UBU190" s="37"/>
      <c r="UBV190" s="13"/>
      <c r="UBW190" s="12"/>
      <c r="UBX190" s="12"/>
      <c r="UBY190" s="1"/>
      <c r="UBZ190" s="5"/>
      <c r="UCA190" s="29"/>
      <c r="UCB190" s="37"/>
      <c r="UCC190" s="13"/>
      <c r="UCD190" s="12"/>
      <c r="UCE190" s="12"/>
      <c r="UCF190" s="1"/>
      <c r="UCG190" s="5"/>
      <c r="UCH190" s="29"/>
      <c r="UCI190" s="37"/>
      <c r="UCJ190" s="13"/>
      <c r="UCK190" s="12"/>
      <c r="UCL190" s="12"/>
      <c r="UCM190" s="1"/>
      <c r="UCN190" s="5"/>
      <c r="UCO190" s="29"/>
      <c r="UCP190" s="37"/>
      <c r="UCQ190" s="13"/>
      <c r="UCR190" s="12"/>
      <c r="UCS190" s="12"/>
      <c r="UCT190" s="1"/>
      <c r="UCU190" s="5"/>
      <c r="UCV190" s="29"/>
      <c r="UCW190" s="37"/>
      <c r="UCX190" s="13"/>
      <c r="UCY190" s="12"/>
      <c r="UCZ190" s="12"/>
      <c r="UDA190" s="1"/>
      <c r="UDB190" s="5"/>
      <c r="UDC190" s="29"/>
      <c r="UDD190" s="37"/>
      <c r="UDE190" s="13"/>
      <c r="UDF190" s="12"/>
      <c r="UDG190" s="12"/>
      <c r="UDH190" s="1"/>
      <c r="UDI190" s="5"/>
      <c r="UDJ190" s="29"/>
      <c r="UDK190" s="37"/>
      <c r="UDL190" s="13"/>
      <c r="UDM190" s="12"/>
      <c r="UDN190" s="12"/>
      <c r="UDO190" s="1"/>
      <c r="UDP190" s="5"/>
      <c r="UDQ190" s="29"/>
      <c r="UDR190" s="37"/>
      <c r="UDS190" s="13"/>
      <c r="UDT190" s="12"/>
      <c r="UDU190" s="12"/>
      <c r="UDV190" s="1"/>
      <c r="UDW190" s="5"/>
      <c r="UDX190" s="29"/>
      <c r="UDY190" s="37"/>
      <c r="UDZ190" s="13"/>
      <c r="UEA190" s="12"/>
      <c r="UEB190" s="12"/>
      <c r="UEC190" s="1"/>
      <c r="UED190" s="5"/>
      <c r="UEE190" s="29"/>
      <c r="UEF190" s="37"/>
      <c r="UEG190" s="13"/>
      <c r="UEH190" s="12"/>
      <c r="UEI190" s="12"/>
      <c r="UEJ190" s="1"/>
      <c r="UEK190" s="5"/>
      <c r="UEL190" s="29"/>
      <c r="UEM190" s="37"/>
      <c r="UEN190" s="13"/>
      <c r="UEO190" s="12"/>
      <c r="UEP190" s="12"/>
      <c r="UEQ190" s="1"/>
      <c r="UER190" s="5"/>
      <c r="UES190" s="29"/>
      <c r="UET190" s="37"/>
      <c r="UEU190" s="13"/>
      <c r="UEV190" s="12"/>
      <c r="UEW190" s="12"/>
      <c r="UEX190" s="1"/>
      <c r="UEY190" s="5"/>
      <c r="UEZ190" s="29"/>
      <c r="UFA190" s="37"/>
      <c r="UFB190" s="13"/>
      <c r="UFC190" s="12"/>
      <c r="UFD190" s="12"/>
      <c r="UFE190" s="1"/>
      <c r="UFF190" s="5"/>
      <c r="UFG190" s="29"/>
      <c r="UFH190" s="37"/>
      <c r="UFI190" s="13"/>
      <c r="UFJ190" s="12"/>
      <c r="UFK190" s="12"/>
      <c r="UFL190" s="1"/>
      <c r="UFM190" s="5"/>
      <c r="UFN190" s="29"/>
      <c r="UFO190" s="37"/>
      <c r="UFP190" s="13"/>
      <c r="UFQ190" s="12"/>
      <c r="UFR190" s="12"/>
      <c r="UFS190" s="1"/>
      <c r="UFT190" s="5"/>
      <c r="UFU190" s="29"/>
      <c r="UFV190" s="37"/>
      <c r="UFW190" s="13"/>
      <c r="UFX190" s="12"/>
      <c r="UFY190" s="12"/>
      <c r="UFZ190" s="1"/>
      <c r="UGA190" s="5"/>
      <c r="UGB190" s="29"/>
      <c r="UGC190" s="37"/>
      <c r="UGD190" s="13"/>
      <c r="UGE190" s="12"/>
      <c r="UGF190" s="12"/>
      <c r="UGG190" s="1"/>
      <c r="UGH190" s="5"/>
      <c r="UGI190" s="29"/>
      <c r="UGJ190" s="37"/>
      <c r="UGK190" s="13"/>
      <c r="UGL190" s="12"/>
      <c r="UGM190" s="12"/>
      <c r="UGN190" s="1"/>
      <c r="UGO190" s="5"/>
      <c r="UGP190" s="29"/>
      <c r="UGQ190" s="37"/>
      <c r="UGR190" s="13"/>
      <c r="UGS190" s="12"/>
      <c r="UGT190" s="12"/>
      <c r="UGU190" s="1"/>
      <c r="UGV190" s="5"/>
      <c r="UGW190" s="29"/>
      <c r="UGX190" s="37"/>
      <c r="UGY190" s="13"/>
      <c r="UGZ190" s="12"/>
      <c r="UHA190" s="12"/>
      <c r="UHB190" s="1"/>
      <c r="UHC190" s="5"/>
      <c r="UHD190" s="29"/>
      <c r="UHE190" s="37"/>
      <c r="UHF190" s="13"/>
      <c r="UHG190" s="12"/>
      <c r="UHH190" s="12"/>
      <c r="UHI190" s="1"/>
      <c r="UHJ190" s="5"/>
      <c r="UHK190" s="29"/>
      <c r="UHL190" s="37"/>
      <c r="UHM190" s="13"/>
      <c r="UHN190" s="12"/>
      <c r="UHO190" s="12"/>
      <c r="UHP190" s="1"/>
      <c r="UHQ190" s="5"/>
      <c r="UHR190" s="29"/>
      <c r="UHS190" s="37"/>
      <c r="UHT190" s="13"/>
      <c r="UHU190" s="12"/>
      <c r="UHV190" s="12"/>
      <c r="UHW190" s="1"/>
      <c r="UHX190" s="5"/>
      <c r="UHY190" s="29"/>
      <c r="UHZ190" s="37"/>
      <c r="UIA190" s="13"/>
      <c r="UIB190" s="12"/>
      <c r="UIC190" s="12"/>
      <c r="UID190" s="1"/>
      <c r="UIE190" s="5"/>
      <c r="UIF190" s="29"/>
      <c r="UIG190" s="37"/>
      <c r="UIH190" s="13"/>
      <c r="UII190" s="12"/>
      <c r="UIJ190" s="12"/>
      <c r="UIK190" s="1"/>
      <c r="UIL190" s="5"/>
      <c r="UIM190" s="29"/>
      <c r="UIN190" s="37"/>
      <c r="UIO190" s="13"/>
      <c r="UIP190" s="12"/>
      <c r="UIQ190" s="12"/>
      <c r="UIR190" s="1"/>
      <c r="UIS190" s="5"/>
      <c r="UIT190" s="29"/>
      <c r="UIU190" s="37"/>
      <c r="UIV190" s="13"/>
      <c r="UIW190" s="12"/>
      <c r="UIX190" s="12"/>
      <c r="UIY190" s="1"/>
      <c r="UIZ190" s="5"/>
      <c r="UJA190" s="29"/>
      <c r="UJB190" s="37"/>
      <c r="UJC190" s="13"/>
      <c r="UJD190" s="12"/>
      <c r="UJE190" s="12"/>
      <c r="UJF190" s="1"/>
      <c r="UJG190" s="5"/>
      <c r="UJH190" s="29"/>
      <c r="UJI190" s="37"/>
      <c r="UJJ190" s="13"/>
      <c r="UJK190" s="12"/>
      <c r="UJL190" s="12"/>
      <c r="UJM190" s="1"/>
      <c r="UJN190" s="5"/>
      <c r="UJO190" s="29"/>
      <c r="UJP190" s="37"/>
      <c r="UJQ190" s="13"/>
      <c r="UJR190" s="12"/>
      <c r="UJS190" s="12"/>
      <c r="UJT190" s="1"/>
      <c r="UJU190" s="5"/>
      <c r="UJV190" s="29"/>
      <c r="UJW190" s="37"/>
      <c r="UJX190" s="13"/>
      <c r="UJY190" s="12"/>
      <c r="UJZ190" s="12"/>
      <c r="UKA190" s="1"/>
      <c r="UKB190" s="5"/>
      <c r="UKC190" s="29"/>
      <c r="UKD190" s="37"/>
      <c r="UKE190" s="13"/>
      <c r="UKF190" s="12"/>
      <c r="UKG190" s="12"/>
      <c r="UKH190" s="1"/>
      <c r="UKI190" s="5"/>
      <c r="UKJ190" s="29"/>
      <c r="UKK190" s="37"/>
      <c r="UKL190" s="13"/>
      <c r="UKM190" s="12"/>
      <c r="UKN190" s="12"/>
      <c r="UKO190" s="1"/>
      <c r="UKP190" s="5"/>
      <c r="UKQ190" s="29"/>
      <c r="UKR190" s="37"/>
      <c r="UKS190" s="13"/>
      <c r="UKT190" s="12"/>
      <c r="UKU190" s="12"/>
      <c r="UKV190" s="1"/>
      <c r="UKW190" s="5"/>
      <c r="UKX190" s="29"/>
      <c r="UKY190" s="37"/>
      <c r="UKZ190" s="13"/>
      <c r="ULA190" s="12"/>
      <c r="ULB190" s="12"/>
      <c r="ULC190" s="1"/>
      <c r="ULD190" s="5"/>
      <c r="ULE190" s="29"/>
      <c r="ULF190" s="37"/>
      <c r="ULG190" s="13"/>
      <c r="ULH190" s="12"/>
      <c r="ULI190" s="12"/>
      <c r="ULJ190" s="1"/>
      <c r="ULK190" s="5"/>
      <c r="ULL190" s="29"/>
      <c r="ULM190" s="37"/>
      <c r="ULN190" s="13"/>
      <c r="ULO190" s="12"/>
      <c r="ULP190" s="12"/>
      <c r="ULQ190" s="1"/>
      <c r="ULR190" s="5"/>
      <c r="ULS190" s="29"/>
      <c r="ULT190" s="37"/>
      <c r="ULU190" s="13"/>
      <c r="ULV190" s="12"/>
      <c r="ULW190" s="12"/>
      <c r="ULX190" s="1"/>
      <c r="ULY190" s="5"/>
      <c r="ULZ190" s="29"/>
      <c r="UMA190" s="37"/>
      <c r="UMB190" s="13"/>
      <c r="UMC190" s="12"/>
      <c r="UMD190" s="12"/>
      <c r="UME190" s="1"/>
      <c r="UMF190" s="5"/>
      <c r="UMG190" s="29"/>
      <c r="UMH190" s="37"/>
      <c r="UMI190" s="13"/>
      <c r="UMJ190" s="12"/>
      <c r="UMK190" s="12"/>
      <c r="UML190" s="1"/>
      <c r="UMM190" s="5"/>
      <c r="UMN190" s="29"/>
      <c r="UMO190" s="37"/>
      <c r="UMP190" s="13"/>
      <c r="UMQ190" s="12"/>
      <c r="UMR190" s="12"/>
      <c r="UMS190" s="1"/>
      <c r="UMT190" s="5"/>
      <c r="UMU190" s="29"/>
      <c r="UMV190" s="37"/>
      <c r="UMW190" s="13"/>
      <c r="UMX190" s="12"/>
      <c r="UMY190" s="12"/>
      <c r="UMZ190" s="1"/>
      <c r="UNA190" s="5"/>
      <c r="UNB190" s="29"/>
      <c r="UNC190" s="37"/>
      <c r="UND190" s="13"/>
      <c r="UNE190" s="12"/>
      <c r="UNF190" s="12"/>
      <c r="UNG190" s="1"/>
      <c r="UNH190" s="5"/>
      <c r="UNI190" s="29"/>
      <c r="UNJ190" s="37"/>
      <c r="UNK190" s="13"/>
      <c r="UNL190" s="12"/>
      <c r="UNM190" s="12"/>
      <c r="UNN190" s="1"/>
      <c r="UNO190" s="5"/>
      <c r="UNP190" s="29"/>
      <c r="UNQ190" s="37"/>
      <c r="UNR190" s="13"/>
      <c r="UNS190" s="12"/>
      <c r="UNT190" s="12"/>
      <c r="UNU190" s="1"/>
      <c r="UNV190" s="5"/>
      <c r="UNW190" s="29"/>
      <c r="UNX190" s="37"/>
      <c r="UNY190" s="13"/>
      <c r="UNZ190" s="12"/>
      <c r="UOA190" s="12"/>
      <c r="UOB190" s="1"/>
      <c r="UOC190" s="5"/>
      <c r="UOD190" s="29"/>
      <c r="UOE190" s="37"/>
      <c r="UOF190" s="13"/>
      <c r="UOG190" s="12"/>
      <c r="UOH190" s="12"/>
      <c r="UOI190" s="1"/>
      <c r="UOJ190" s="5"/>
      <c r="UOK190" s="29"/>
      <c r="UOL190" s="37"/>
      <c r="UOM190" s="13"/>
      <c r="UON190" s="12"/>
      <c r="UOO190" s="12"/>
      <c r="UOP190" s="1"/>
      <c r="UOQ190" s="5"/>
      <c r="UOR190" s="29"/>
      <c r="UOS190" s="37"/>
      <c r="UOT190" s="13"/>
      <c r="UOU190" s="12"/>
      <c r="UOV190" s="12"/>
      <c r="UOW190" s="1"/>
      <c r="UOX190" s="5"/>
      <c r="UOY190" s="29"/>
      <c r="UOZ190" s="37"/>
      <c r="UPA190" s="13"/>
      <c r="UPB190" s="12"/>
      <c r="UPC190" s="12"/>
      <c r="UPD190" s="1"/>
      <c r="UPE190" s="5"/>
      <c r="UPF190" s="29"/>
      <c r="UPG190" s="37"/>
      <c r="UPH190" s="13"/>
      <c r="UPI190" s="12"/>
      <c r="UPJ190" s="12"/>
      <c r="UPK190" s="1"/>
      <c r="UPL190" s="5"/>
      <c r="UPM190" s="29"/>
      <c r="UPN190" s="37"/>
      <c r="UPO190" s="13"/>
      <c r="UPP190" s="12"/>
      <c r="UPQ190" s="12"/>
      <c r="UPR190" s="1"/>
      <c r="UPS190" s="5"/>
      <c r="UPT190" s="29"/>
      <c r="UPU190" s="37"/>
      <c r="UPV190" s="13"/>
      <c r="UPW190" s="12"/>
      <c r="UPX190" s="12"/>
      <c r="UPY190" s="1"/>
      <c r="UPZ190" s="5"/>
      <c r="UQA190" s="29"/>
      <c r="UQB190" s="37"/>
      <c r="UQC190" s="13"/>
      <c r="UQD190" s="12"/>
      <c r="UQE190" s="12"/>
      <c r="UQF190" s="1"/>
      <c r="UQG190" s="5"/>
      <c r="UQH190" s="29"/>
      <c r="UQI190" s="37"/>
      <c r="UQJ190" s="13"/>
      <c r="UQK190" s="12"/>
      <c r="UQL190" s="12"/>
      <c r="UQM190" s="1"/>
      <c r="UQN190" s="5"/>
      <c r="UQO190" s="29"/>
      <c r="UQP190" s="37"/>
      <c r="UQQ190" s="13"/>
      <c r="UQR190" s="12"/>
      <c r="UQS190" s="12"/>
      <c r="UQT190" s="1"/>
      <c r="UQU190" s="5"/>
      <c r="UQV190" s="29"/>
      <c r="UQW190" s="37"/>
      <c r="UQX190" s="13"/>
      <c r="UQY190" s="12"/>
      <c r="UQZ190" s="12"/>
      <c r="URA190" s="1"/>
      <c r="URB190" s="5"/>
      <c r="URC190" s="29"/>
      <c r="URD190" s="37"/>
      <c r="URE190" s="13"/>
      <c r="URF190" s="12"/>
      <c r="URG190" s="12"/>
      <c r="URH190" s="1"/>
      <c r="URI190" s="5"/>
      <c r="URJ190" s="29"/>
      <c r="URK190" s="37"/>
      <c r="URL190" s="13"/>
      <c r="URM190" s="12"/>
      <c r="URN190" s="12"/>
      <c r="URO190" s="1"/>
      <c r="URP190" s="5"/>
      <c r="URQ190" s="29"/>
      <c r="URR190" s="37"/>
      <c r="URS190" s="13"/>
      <c r="URT190" s="12"/>
      <c r="URU190" s="12"/>
      <c r="URV190" s="1"/>
      <c r="URW190" s="5"/>
      <c r="URX190" s="29"/>
      <c r="URY190" s="37"/>
      <c r="URZ190" s="13"/>
      <c r="USA190" s="12"/>
      <c r="USB190" s="12"/>
      <c r="USC190" s="1"/>
      <c r="USD190" s="5"/>
      <c r="USE190" s="29"/>
      <c r="USF190" s="37"/>
      <c r="USG190" s="13"/>
      <c r="USH190" s="12"/>
      <c r="USI190" s="12"/>
      <c r="USJ190" s="1"/>
      <c r="USK190" s="5"/>
      <c r="USL190" s="29"/>
      <c r="USM190" s="37"/>
      <c r="USN190" s="13"/>
      <c r="USO190" s="12"/>
      <c r="USP190" s="12"/>
      <c r="USQ190" s="1"/>
      <c r="USR190" s="5"/>
      <c r="USS190" s="29"/>
      <c r="UST190" s="37"/>
      <c r="USU190" s="13"/>
      <c r="USV190" s="12"/>
      <c r="USW190" s="12"/>
      <c r="USX190" s="1"/>
      <c r="USY190" s="5"/>
      <c r="USZ190" s="29"/>
      <c r="UTA190" s="37"/>
      <c r="UTB190" s="13"/>
      <c r="UTC190" s="12"/>
      <c r="UTD190" s="12"/>
      <c r="UTE190" s="1"/>
      <c r="UTF190" s="5"/>
      <c r="UTG190" s="29"/>
      <c r="UTH190" s="37"/>
      <c r="UTI190" s="13"/>
      <c r="UTJ190" s="12"/>
      <c r="UTK190" s="12"/>
      <c r="UTL190" s="1"/>
      <c r="UTM190" s="5"/>
      <c r="UTN190" s="29"/>
      <c r="UTO190" s="37"/>
      <c r="UTP190" s="13"/>
      <c r="UTQ190" s="12"/>
      <c r="UTR190" s="12"/>
      <c r="UTS190" s="1"/>
      <c r="UTT190" s="5"/>
      <c r="UTU190" s="29"/>
      <c r="UTV190" s="37"/>
      <c r="UTW190" s="13"/>
      <c r="UTX190" s="12"/>
      <c r="UTY190" s="12"/>
      <c r="UTZ190" s="1"/>
      <c r="UUA190" s="5"/>
      <c r="UUB190" s="29"/>
      <c r="UUC190" s="37"/>
      <c r="UUD190" s="13"/>
      <c r="UUE190" s="12"/>
      <c r="UUF190" s="12"/>
      <c r="UUG190" s="1"/>
      <c r="UUH190" s="5"/>
      <c r="UUI190" s="29"/>
      <c r="UUJ190" s="37"/>
      <c r="UUK190" s="13"/>
      <c r="UUL190" s="12"/>
      <c r="UUM190" s="12"/>
      <c r="UUN190" s="1"/>
      <c r="UUO190" s="5"/>
      <c r="UUP190" s="29"/>
      <c r="UUQ190" s="37"/>
      <c r="UUR190" s="13"/>
      <c r="UUS190" s="12"/>
      <c r="UUT190" s="12"/>
      <c r="UUU190" s="1"/>
      <c r="UUV190" s="5"/>
      <c r="UUW190" s="29"/>
      <c r="UUX190" s="37"/>
      <c r="UUY190" s="13"/>
      <c r="UUZ190" s="12"/>
      <c r="UVA190" s="12"/>
      <c r="UVB190" s="1"/>
      <c r="UVC190" s="5"/>
      <c r="UVD190" s="29"/>
      <c r="UVE190" s="37"/>
      <c r="UVF190" s="13"/>
      <c r="UVG190" s="12"/>
      <c r="UVH190" s="12"/>
      <c r="UVI190" s="1"/>
      <c r="UVJ190" s="5"/>
      <c r="UVK190" s="29"/>
      <c r="UVL190" s="37"/>
      <c r="UVM190" s="13"/>
      <c r="UVN190" s="12"/>
      <c r="UVO190" s="12"/>
      <c r="UVP190" s="1"/>
      <c r="UVQ190" s="5"/>
      <c r="UVR190" s="29"/>
      <c r="UVS190" s="37"/>
      <c r="UVT190" s="13"/>
      <c r="UVU190" s="12"/>
      <c r="UVV190" s="12"/>
      <c r="UVW190" s="1"/>
      <c r="UVX190" s="5"/>
      <c r="UVY190" s="29"/>
      <c r="UVZ190" s="37"/>
      <c r="UWA190" s="13"/>
      <c r="UWB190" s="12"/>
      <c r="UWC190" s="12"/>
      <c r="UWD190" s="1"/>
      <c r="UWE190" s="5"/>
      <c r="UWF190" s="29"/>
      <c r="UWG190" s="37"/>
      <c r="UWH190" s="13"/>
      <c r="UWI190" s="12"/>
      <c r="UWJ190" s="12"/>
      <c r="UWK190" s="1"/>
      <c r="UWL190" s="5"/>
      <c r="UWM190" s="29"/>
      <c r="UWN190" s="37"/>
      <c r="UWO190" s="13"/>
      <c r="UWP190" s="12"/>
      <c r="UWQ190" s="12"/>
      <c r="UWR190" s="1"/>
      <c r="UWS190" s="5"/>
      <c r="UWT190" s="29"/>
      <c r="UWU190" s="37"/>
      <c r="UWV190" s="13"/>
      <c r="UWW190" s="12"/>
      <c r="UWX190" s="12"/>
      <c r="UWY190" s="1"/>
      <c r="UWZ190" s="5"/>
      <c r="UXA190" s="29"/>
      <c r="UXB190" s="37"/>
      <c r="UXC190" s="13"/>
      <c r="UXD190" s="12"/>
      <c r="UXE190" s="12"/>
      <c r="UXF190" s="1"/>
      <c r="UXG190" s="5"/>
      <c r="UXH190" s="29"/>
      <c r="UXI190" s="37"/>
      <c r="UXJ190" s="13"/>
      <c r="UXK190" s="12"/>
      <c r="UXL190" s="12"/>
      <c r="UXM190" s="1"/>
      <c r="UXN190" s="5"/>
      <c r="UXO190" s="29"/>
      <c r="UXP190" s="37"/>
      <c r="UXQ190" s="13"/>
      <c r="UXR190" s="12"/>
      <c r="UXS190" s="12"/>
      <c r="UXT190" s="1"/>
      <c r="UXU190" s="5"/>
      <c r="UXV190" s="29"/>
      <c r="UXW190" s="37"/>
      <c r="UXX190" s="13"/>
      <c r="UXY190" s="12"/>
      <c r="UXZ190" s="12"/>
      <c r="UYA190" s="1"/>
      <c r="UYB190" s="5"/>
      <c r="UYC190" s="29"/>
      <c r="UYD190" s="37"/>
      <c r="UYE190" s="13"/>
      <c r="UYF190" s="12"/>
      <c r="UYG190" s="12"/>
      <c r="UYH190" s="1"/>
      <c r="UYI190" s="5"/>
      <c r="UYJ190" s="29"/>
      <c r="UYK190" s="37"/>
      <c r="UYL190" s="13"/>
      <c r="UYM190" s="12"/>
      <c r="UYN190" s="12"/>
      <c r="UYO190" s="1"/>
      <c r="UYP190" s="5"/>
      <c r="UYQ190" s="29"/>
      <c r="UYR190" s="37"/>
      <c r="UYS190" s="13"/>
      <c r="UYT190" s="12"/>
      <c r="UYU190" s="12"/>
      <c r="UYV190" s="1"/>
      <c r="UYW190" s="5"/>
      <c r="UYX190" s="29"/>
      <c r="UYY190" s="37"/>
      <c r="UYZ190" s="13"/>
      <c r="UZA190" s="12"/>
      <c r="UZB190" s="12"/>
      <c r="UZC190" s="1"/>
      <c r="UZD190" s="5"/>
      <c r="UZE190" s="29"/>
      <c r="UZF190" s="37"/>
      <c r="UZG190" s="13"/>
      <c r="UZH190" s="12"/>
      <c r="UZI190" s="12"/>
      <c r="UZJ190" s="1"/>
      <c r="UZK190" s="5"/>
      <c r="UZL190" s="29"/>
      <c r="UZM190" s="37"/>
      <c r="UZN190" s="13"/>
      <c r="UZO190" s="12"/>
      <c r="UZP190" s="12"/>
      <c r="UZQ190" s="1"/>
      <c r="UZR190" s="5"/>
      <c r="UZS190" s="29"/>
      <c r="UZT190" s="37"/>
      <c r="UZU190" s="13"/>
      <c r="UZV190" s="12"/>
      <c r="UZW190" s="12"/>
      <c r="UZX190" s="1"/>
      <c r="UZY190" s="5"/>
      <c r="UZZ190" s="29"/>
      <c r="VAA190" s="37"/>
      <c r="VAB190" s="13"/>
      <c r="VAC190" s="12"/>
      <c r="VAD190" s="12"/>
      <c r="VAE190" s="1"/>
      <c r="VAF190" s="5"/>
      <c r="VAG190" s="29"/>
      <c r="VAH190" s="37"/>
      <c r="VAI190" s="13"/>
      <c r="VAJ190" s="12"/>
      <c r="VAK190" s="12"/>
      <c r="VAL190" s="1"/>
      <c r="VAM190" s="5"/>
      <c r="VAN190" s="29"/>
      <c r="VAO190" s="37"/>
      <c r="VAP190" s="13"/>
      <c r="VAQ190" s="12"/>
      <c r="VAR190" s="12"/>
      <c r="VAS190" s="1"/>
      <c r="VAT190" s="5"/>
      <c r="VAU190" s="29"/>
      <c r="VAV190" s="37"/>
      <c r="VAW190" s="13"/>
      <c r="VAX190" s="12"/>
      <c r="VAY190" s="12"/>
      <c r="VAZ190" s="1"/>
      <c r="VBA190" s="5"/>
      <c r="VBB190" s="29"/>
      <c r="VBC190" s="37"/>
      <c r="VBD190" s="13"/>
      <c r="VBE190" s="12"/>
      <c r="VBF190" s="12"/>
      <c r="VBG190" s="1"/>
      <c r="VBH190" s="5"/>
      <c r="VBI190" s="29"/>
      <c r="VBJ190" s="37"/>
      <c r="VBK190" s="13"/>
      <c r="VBL190" s="12"/>
      <c r="VBM190" s="12"/>
      <c r="VBN190" s="1"/>
      <c r="VBO190" s="5"/>
      <c r="VBP190" s="29"/>
      <c r="VBQ190" s="37"/>
      <c r="VBR190" s="13"/>
      <c r="VBS190" s="12"/>
      <c r="VBT190" s="12"/>
      <c r="VBU190" s="1"/>
      <c r="VBV190" s="5"/>
      <c r="VBW190" s="29"/>
      <c r="VBX190" s="37"/>
      <c r="VBY190" s="13"/>
      <c r="VBZ190" s="12"/>
      <c r="VCA190" s="12"/>
      <c r="VCB190" s="1"/>
      <c r="VCC190" s="5"/>
      <c r="VCD190" s="29"/>
      <c r="VCE190" s="37"/>
      <c r="VCF190" s="13"/>
      <c r="VCG190" s="12"/>
      <c r="VCH190" s="12"/>
      <c r="VCI190" s="1"/>
      <c r="VCJ190" s="5"/>
      <c r="VCK190" s="29"/>
      <c r="VCL190" s="37"/>
      <c r="VCM190" s="13"/>
      <c r="VCN190" s="12"/>
      <c r="VCO190" s="12"/>
      <c r="VCP190" s="1"/>
      <c r="VCQ190" s="5"/>
      <c r="VCR190" s="29"/>
      <c r="VCS190" s="37"/>
      <c r="VCT190" s="13"/>
      <c r="VCU190" s="12"/>
      <c r="VCV190" s="12"/>
      <c r="VCW190" s="1"/>
      <c r="VCX190" s="5"/>
      <c r="VCY190" s="29"/>
      <c r="VCZ190" s="37"/>
      <c r="VDA190" s="13"/>
      <c r="VDB190" s="12"/>
      <c r="VDC190" s="12"/>
      <c r="VDD190" s="1"/>
      <c r="VDE190" s="5"/>
      <c r="VDF190" s="29"/>
      <c r="VDG190" s="37"/>
      <c r="VDH190" s="13"/>
      <c r="VDI190" s="12"/>
      <c r="VDJ190" s="12"/>
      <c r="VDK190" s="1"/>
      <c r="VDL190" s="5"/>
      <c r="VDM190" s="29"/>
      <c r="VDN190" s="37"/>
      <c r="VDO190" s="13"/>
      <c r="VDP190" s="12"/>
      <c r="VDQ190" s="12"/>
      <c r="VDR190" s="1"/>
      <c r="VDS190" s="5"/>
      <c r="VDT190" s="29"/>
      <c r="VDU190" s="37"/>
      <c r="VDV190" s="13"/>
      <c r="VDW190" s="12"/>
      <c r="VDX190" s="12"/>
      <c r="VDY190" s="1"/>
      <c r="VDZ190" s="5"/>
      <c r="VEA190" s="29"/>
      <c r="VEB190" s="37"/>
      <c r="VEC190" s="13"/>
      <c r="VED190" s="12"/>
      <c r="VEE190" s="12"/>
      <c r="VEF190" s="1"/>
      <c r="VEG190" s="5"/>
      <c r="VEH190" s="29"/>
      <c r="VEI190" s="37"/>
      <c r="VEJ190" s="13"/>
      <c r="VEK190" s="12"/>
      <c r="VEL190" s="12"/>
      <c r="VEM190" s="1"/>
      <c r="VEN190" s="5"/>
      <c r="VEO190" s="29"/>
      <c r="VEP190" s="37"/>
      <c r="VEQ190" s="13"/>
      <c r="VER190" s="12"/>
      <c r="VES190" s="12"/>
      <c r="VET190" s="1"/>
      <c r="VEU190" s="5"/>
      <c r="VEV190" s="29"/>
      <c r="VEW190" s="37"/>
      <c r="VEX190" s="13"/>
      <c r="VEY190" s="12"/>
      <c r="VEZ190" s="12"/>
      <c r="VFA190" s="1"/>
      <c r="VFB190" s="5"/>
      <c r="VFC190" s="29"/>
      <c r="VFD190" s="37"/>
      <c r="VFE190" s="13"/>
      <c r="VFF190" s="12"/>
      <c r="VFG190" s="12"/>
      <c r="VFH190" s="1"/>
      <c r="VFI190" s="5"/>
      <c r="VFJ190" s="29"/>
      <c r="VFK190" s="37"/>
      <c r="VFL190" s="13"/>
      <c r="VFM190" s="12"/>
      <c r="VFN190" s="12"/>
      <c r="VFO190" s="1"/>
      <c r="VFP190" s="5"/>
      <c r="VFQ190" s="29"/>
      <c r="VFR190" s="37"/>
      <c r="VFS190" s="13"/>
      <c r="VFT190" s="12"/>
      <c r="VFU190" s="12"/>
      <c r="VFV190" s="1"/>
      <c r="VFW190" s="5"/>
      <c r="VFX190" s="29"/>
      <c r="VFY190" s="37"/>
      <c r="VFZ190" s="13"/>
      <c r="VGA190" s="12"/>
      <c r="VGB190" s="12"/>
      <c r="VGC190" s="1"/>
      <c r="VGD190" s="5"/>
      <c r="VGE190" s="29"/>
      <c r="VGF190" s="37"/>
      <c r="VGG190" s="13"/>
      <c r="VGH190" s="12"/>
      <c r="VGI190" s="12"/>
      <c r="VGJ190" s="1"/>
      <c r="VGK190" s="5"/>
      <c r="VGL190" s="29"/>
      <c r="VGM190" s="37"/>
      <c r="VGN190" s="13"/>
      <c r="VGO190" s="12"/>
      <c r="VGP190" s="12"/>
      <c r="VGQ190" s="1"/>
      <c r="VGR190" s="5"/>
      <c r="VGS190" s="29"/>
      <c r="VGT190" s="37"/>
      <c r="VGU190" s="13"/>
      <c r="VGV190" s="12"/>
      <c r="VGW190" s="12"/>
      <c r="VGX190" s="1"/>
      <c r="VGY190" s="5"/>
      <c r="VGZ190" s="29"/>
      <c r="VHA190" s="37"/>
      <c r="VHB190" s="13"/>
      <c r="VHC190" s="12"/>
      <c r="VHD190" s="12"/>
      <c r="VHE190" s="1"/>
      <c r="VHF190" s="5"/>
      <c r="VHG190" s="29"/>
      <c r="VHH190" s="37"/>
      <c r="VHI190" s="13"/>
      <c r="VHJ190" s="12"/>
      <c r="VHK190" s="12"/>
      <c r="VHL190" s="1"/>
      <c r="VHM190" s="5"/>
      <c r="VHN190" s="29"/>
      <c r="VHO190" s="37"/>
      <c r="VHP190" s="13"/>
      <c r="VHQ190" s="12"/>
      <c r="VHR190" s="12"/>
      <c r="VHS190" s="1"/>
      <c r="VHT190" s="5"/>
      <c r="VHU190" s="29"/>
      <c r="VHV190" s="37"/>
      <c r="VHW190" s="13"/>
      <c r="VHX190" s="12"/>
      <c r="VHY190" s="12"/>
      <c r="VHZ190" s="1"/>
      <c r="VIA190" s="5"/>
      <c r="VIB190" s="29"/>
      <c r="VIC190" s="37"/>
      <c r="VID190" s="13"/>
      <c r="VIE190" s="12"/>
      <c r="VIF190" s="12"/>
      <c r="VIG190" s="1"/>
      <c r="VIH190" s="5"/>
      <c r="VII190" s="29"/>
      <c r="VIJ190" s="37"/>
      <c r="VIK190" s="13"/>
      <c r="VIL190" s="12"/>
      <c r="VIM190" s="12"/>
      <c r="VIN190" s="1"/>
      <c r="VIO190" s="5"/>
      <c r="VIP190" s="29"/>
      <c r="VIQ190" s="37"/>
      <c r="VIR190" s="13"/>
      <c r="VIS190" s="12"/>
      <c r="VIT190" s="12"/>
      <c r="VIU190" s="1"/>
      <c r="VIV190" s="5"/>
      <c r="VIW190" s="29"/>
      <c r="VIX190" s="37"/>
      <c r="VIY190" s="13"/>
      <c r="VIZ190" s="12"/>
      <c r="VJA190" s="12"/>
      <c r="VJB190" s="1"/>
      <c r="VJC190" s="5"/>
      <c r="VJD190" s="29"/>
      <c r="VJE190" s="37"/>
      <c r="VJF190" s="13"/>
      <c r="VJG190" s="12"/>
      <c r="VJH190" s="12"/>
      <c r="VJI190" s="1"/>
      <c r="VJJ190" s="5"/>
      <c r="VJK190" s="29"/>
      <c r="VJL190" s="37"/>
      <c r="VJM190" s="13"/>
      <c r="VJN190" s="12"/>
      <c r="VJO190" s="12"/>
      <c r="VJP190" s="1"/>
      <c r="VJQ190" s="5"/>
      <c r="VJR190" s="29"/>
      <c r="VJS190" s="37"/>
      <c r="VJT190" s="13"/>
      <c r="VJU190" s="12"/>
      <c r="VJV190" s="12"/>
      <c r="VJW190" s="1"/>
      <c r="VJX190" s="5"/>
      <c r="VJY190" s="29"/>
      <c r="VJZ190" s="37"/>
      <c r="VKA190" s="13"/>
      <c r="VKB190" s="12"/>
      <c r="VKC190" s="12"/>
      <c r="VKD190" s="1"/>
      <c r="VKE190" s="5"/>
      <c r="VKF190" s="29"/>
      <c r="VKG190" s="37"/>
      <c r="VKH190" s="13"/>
      <c r="VKI190" s="12"/>
      <c r="VKJ190" s="12"/>
      <c r="VKK190" s="1"/>
      <c r="VKL190" s="5"/>
      <c r="VKM190" s="29"/>
      <c r="VKN190" s="37"/>
      <c r="VKO190" s="13"/>
      <c r="VKP190" s="12"/>
      <c r="VKQ190" s="12"/>
      <c r="VKR190" s="1"/>
      <c r="VKS190" s="5"/>
      <c r="VKT190" s="29"/>
      <c r="VKU190" s="37"/>
      <c r="VKV190" s="13"/>
      <c r="VKW190" s="12"/>
      <c r="VKX190" s="12"/>
      <c r="VKY190" s="1"/>
      <c r="VKZ190" s="5"/>
      <c r="VLA190" s="29"/>
      <c r="VLB190" s="37"/>
      <c r="VLC190" s="13"/>
      <c r="VLD190" s="12"/>
      <c r="VLE190" s="12"/>
      <c r="VLF190" s="1"/>
      <c r="VLG190" s="5"/>
      <c r="VLH190" s="29"/>
      <c r="VLI190" s="37"/>
      <c r="VLJ190" s="13"/>
      <c r="VLK190" s="12"/>
      <c r="VLL190" s="12"/>
      <c r="VLM190" s="1"/>
      <c r="VLN190" s="5"/>
      <c r="VLO190" s="29"/>
      <c r="VLP190" s="37"/>
      <c r="VLQ190" s="13"/>
      <c r="VLR190" s="12"/>
      <c r="VLS190" s="12"/>
      <c r="VLT190" s="1"/>
      <c r="VLU190" s="5"/>
      <c r="VLV190" s="29"/>
      <c r="VLW190" s="37"/>
      <c r="VLX190" s="13"/>
      <c r="VLY190" s="12"/>
      <c r="VLZ190" s="12"/>
      <c r="VMA190" s="1"/>
      <c r="VMB190" s="5"/>
      <c r="VMC190" s="29"/>
      <c r="VMD190" s="37"/>
      <c r="VME190" s="13"/>
      <c r="VMF190" s="12"/>
      <c r="VMG190" s="12"/>
      <c r="VMH190" s="1"/>
      <c r="VMI190" s="5"/>
      <c r="VMJ190" s="29"/>
      <c r="VMK190" s="37"/>
      <c r="VML190" s="13"/>
      <c r="VMM190" s="12"/>
      <c r="VMN190" s="12"/>
      <c r="VMO190" s="1"/>
      <c r="VMP190" s="5"/>
      <c r="VMQ190" s="29"/>
      <c r="VMR190" s="37"/>
      <c r="VMS190" s="13"/>
      <c r="VMT190" s="12"/>
      <c r="VMU190" s="12"/>
      <c r="VMV190" s="1"/>
      <c r="VMW190" s="5"/>
      <c r="VMX190" s="29"/>
      <c r="VMY190" s="37"/>
      <c r="VMZ190" s="13"/>
      <c r="VNA190" s="12"/>
      <c r="VNB190" s="12"/>
      <c r="VNC190" s="1"/>
      <c r="VND190" s="5"/>
      <c r="VNE190" s="29"/>
      <c r="VNF190" s="37"/>
      <c r="VNG190" s="13"/>
      <c r="VNH190" s="12"/>
      <c r="VNI190" s="12"/>
      <c r="VNJ190" s="1"/>
      <c r="VNK190" s="5"/>
      <c r="VNL190" s="29"/>
      <c r="VNM190" s="37"/>
      <c r="VNN190" s="13"/>
      <c r="VNO190" s="12"/>
      <c r="VNP190" s="12"/>
      <c r="VNQ190" s="1"/>
      <c r="VNR190" s="5"/>
      <c r="VNS190" s="29"/>
      <c r="VNT190" s="37"/>
      <c r="VNU190" s="13"/>
      <c r="VNV190" s="12"/>
      <c r="VNW190" s="12"/>
      <c r="VNX190" s="1"/>
      <c r="VNY190" s="5"/>
      <c r="VNZ190" s="29"/>
      <c r="VOA190" s="37"/>
      <c r="VOB190" s="13"/>
      <c r="VOC190" s="12"/>
      <c r="VOD190" s="12"/>
      <c r="VOE190" s="1"/>
      <c r="VOF190" s="5"/>
      <c r="VOG190" s="29"/>
      <c r="VOH190" s="37"/>
      <c r="VOI190" s="13"/>
      <c r="VOJ190" s="12"/>
      <c r="VOK190" s="12"/>
      <c r="VOL190" s="1"/>
      <c r="VOM190" s="5"/>
      <c r="VON190" s="29"/>
      <c r="VOO190" s="37"/>
      <c r="VOP190" s="13"/>
      <c r="VOQ190" s="12"/>
      <c r="VOR190" s="12"/>
      <c r="VOS190" s="1"/>
      <c r="VOT190" s="5"/>
      <c r="VOU190" s="29"/>
      <c r="VOV190" s="37"/>
      <c r="VOW190" s="13"/>
      <c r="VOX190" s="12"/>
      <c r="VOY190" s="12"/>
      <c r="VOZ190" s="1"/>
      <c r="VPA190" s="5"/>
      <c r="VPB190" s="29"/>
      <c r="VPC190" s="37"/>
      <c r="VPD190" s="13"/>
      <c r="VPE190" s="12"/>
      <c r="VPF190" s="12"/>
      <c r="VPG190" s="1"/>
      <c r="VPH190" s="5"/>
      <c r="VPI190" s="29"/>
      <c r="VPJ190" s="37"/>
      <c r="VPK190" s="13"/>
      <c r="VPL190" s="12"/>
      <c r="VPM190" s="12"/>
      <c r="VPN190" s="1"/>
      <c r="VPO190" s="5"/>
      <c r="VPP190" s="29"/>
      <c r="VPQ190" s="37"/>
      <c r="VPR190" s="13"/>
      <c r="VPS190" s="12"/>
      <c r="VPT190" s="12"/>
      <c r="VPU190" s="1"/>
      <c r="VPV190" s="5"/>
      <c r="VPW190" s="29"/>
      <c r="VPX190" s="37"/>
      <c r="VPY190" s="13"/>
      <c r="VPZ190" s="12"/>
      <c r="VQA190" s="12"/>
      <c r="VQB190" s="1"/>
      <c r="VQC190" s="5"/>
      <c r="VQD190" s="29"/>
      <c r="VQE190" s="37"/>
      <c r="VQF190" s="13"/>
      <c r="VQG190" s="12"/>
      <c r="VQH190" s="12"/>
      <c r="VQI190" s="1"/>
      <c r="VQJ190" s="5"/>
      <c r="VQK190" s="29"/>
      <c r="VQL190" s="37"/>
      <c r="VQM190" s="13"/>
      <c r="VQN190" s="12"/>
      <c r="VQO190" s="12"/>
      <c r="VQP190" s="1"/>
      <c r="VQQ190" s="5"/>
      <c r="VQR190" s="29"/>
      <c r="VQS190" s="37"/>
      <c r="VQT190" s="13"/>
      <c r="VQU190" s="12"/>
      <c r="VQV190" s="12"/>
      <c r="VQW190" s="1"/>
      <c r="VQX190" s="5"/>
      <c r="VQY190" s="29"/>
      <c r="VQZ190" s="37"/>
      <c r="VRA190" s="13"/>
      <c r="VRB190" s="12"/>
      <c r="VRC190" s="12"/>
      <c r="VRD190" s="1"/>
      <c r="VRE190" s="5"/>
      <c r="VRF190" s="29"/>
      <c r="VRG190" s="37"/>
      <c r="VRH190" s="13"/>
      <c r="VRI190" s="12"/>
      <c r="VRJ190" s="12"/>
      <c r="VRK190" s="1"/>
      <c r="VRL190" s="5"/>
      <c r="VRM190" s="29"/>
      <c r="VRN190" s="37"/>
      <c r="VRO190" s="13"/>
      <c r="VRP190" s="12"/>
      <c r="VRQ190" s="12"/>
      <c r="VRR190" s="1"/>
      <c r="VRS190" s="5"/>
      <c r="VRT190" s="29"/>
      <c r="VRU190" s="37"/>
      <c r="VRV190" s="13"/>
      <c r="VRW190" s="12"/>
      <c r="VRX190" s="12"/>
      <c r="VRY190" s="1"/>
      <c r="VRZ190" s="5"/>
      <c r="VSA190" s="29"/>
      <c r="VSB190" s="37"/>
      <c r="VSC190" s="13"/>
      <c r="VSD190" s="12"/>
      <c r="VSE190" s="12"/>
      <c r="VSF190" s="1"/>
      <c r="VSG190" s="5"/>
      <c r="VSH190" s="29"/>
      <c r="VSI190" s="37"/>
      <c r="VSJ190" s="13"/>
      <c r="VSK190" s="12"/>
      <c r="VSL190" s="12"/>
      <c r="VSM190" s="1"/>
      <c r="VSN190" s="5"/>
      <c r="VSO190" s="29"/>
      <c r="VSP190" s="37"/>
      <c r="VSQ190" s="13"/>
      <c r="VSR190" s="12"/>
      <c r="VSS190" s="12"/>
      <c r="VST190" s="1"/>
      <c r="VSU190" s="5"/>
      <c r="VSV190" s="29"/>
      <c r="VSW190" s="37"/>
      <c r="VSX190" s="13"/>
      <c r="VSY190" s="12"/>
      <c r="VSZ190" s="12"/>
      <c r="VTA190" s="1"/>
      <c r="VTB190" s="5"/>
      <c r="VTC190" s="29"/>
      <c r="VTD190" s="37"/>
      <c r="VTE190" s="13"/>
      <c r="VTF190" s="12"/>
      <c r="VTG190" s="12"/>
      <c r="VTH190" s="1"/>
      <c r="VTI190" s="5"/>
      <c r="VTJ190" s="29"/>
      <c r="VTK190" s="37"/>
      <c r="VTL190" s="13"/>
      <c r="VTM190" s="12"/>
      <c r="VTN190" s="12"/>
      <c r="VTO190" s="1"/>
      <c r="VTP190" s="5"/>
      <c r="VTQ190" s="29"/>
      <c r="VTR190" s="37"/>
      <c r="VTS190" s="13"/>
      <c r="VTT190" s="12"/>
      <c r="VTU190" s="12"/>
      <c r="VTV190" s="1"/>
      <c r="VTW190" s="5"/>
      <c r="VTX190" s="29"/>
      <c r="VTY190" s="37"/>
      <c r="VTZ190" s="13"/>
      <c r="VUA190" s="12"/>
      <c r="VUB190" s="12"/>
      <c r="VUC190" s="1"/>
      <c r="VUD190" s="5"/>
      <c r="VUE190" s="29"/>
      <c r="VUF190" s="37"/>
      <c r="VUG190" s="13"/>
      <c r="VUH190" s="12"/>
      <c r="VUI190" s="12"/>
      <c r="VUJ190" s="1"/>
      <c r="VUK190" s="5"/>
      <c r="VUL190" s="29"/>
      <c r="VUM190" s="37"/>
      <c r="VUN190" s="13"/>
      <c r="VUO190" s="12"/>
      <c r="VUP190" s="12"/>
      <c r="VUQ190" s="1"/>
      <c r="VUR190" s="5"/>
      <c r="VUS190" s="29"/>
      <c r="VUT190" s="37"/>
      <c r="VUU190" s="13"/>
      <c r="VUV190" s="12"/>
      <c r="VUW190" s="12"/>
      <c r="VUX190" s="1"/>
      <c r="VUY190" s="5"/>
      <c r="VUZ190" s="29"/>
      <c r="VVA190" s="37"/>
      <c r="VVB190" s="13"/>
      <c r="VVC190" s="12"/>
      <c r="VVD190" s="12"/>
      <c r="VVE190" s="1"/>
      <c r="VVF190" s="5"/>
      <c r="VVG190" s="29"/>
      <c r="VVH190" s="37"/>
      <c r="VVI190" s="13"/>
      <c r="VVJ190" s="12"/>
      <c r="VVK190" s="12"/>
      <c r="VVL190" s="1"/>
      <c r="VVM190" s="5"/>
      <c r="VVN190" s="29"/>
      <c r="VVO190" s="37"/>
      <c r="VVP190" s="13"/>
      <c r="VVQ190" s="12"/>
      <c r="VVR190" s="12"/>
      <c r="VVS190" s="1"/>
      <c r="VVT190" s="5"/>
      <c r="VVU190" s="29"/>
      <c r="VVV190" s="37"/>
      <c r="VVW190" s="13"/>
      <c r="VVX190" s="12"/>
      <c r="VVY190" s="12"/>
      <c r="VVZ190" s="1"/>
      <c r="VWA190" s="5"/>
      <c r="VWB190" s="29"/>
      <c r="VWC190" s="37"/>
      <c r="VWD190" s="13"/>
      <c r="VWE190" s="12"/>
      <c r="VWF190" s="12"/>
      <c r="VWG190" s="1"/>
      <c r="VWH190" s="5"/>
      <c r="VWI190" s="29"/>
      <c r="VWJ190" s="37"/>
      <c r="VWK190" s="13"/>
      <c r="VWL190" s="12"/>
      <c r="VWM190" s="12"/>
      <c r="VWN190" s="1"/>
      <c r="VWO190" s="5"/>
      <c r="VWP190" s="29"/>
      <c r="VWQ190" s="37"/>
      <c r="VWR190" s="13"/>
      <c r="VWS190" s="12"/>
      <c r="VWT190" s="12"/>
      <c r="VWU190" s="1"/>
      <c r="VWV190" s="5"/>
      <c r="VWW190" s="29"/>
      <c r="VWX190" s="37"/>
      <c r="VWY190" s="13"/>
      <c r="VWZ190" s="12"/>
      <c r="VXA190" s="12"/>
      <c r="VXB190" s="1"/>
      <c r="VXC190" s="5"/>
      <c r="VXD190" s="29"/>
      <c r="VXE190" s="37"/>
      <c r="VXF190" s="13"/>
      <c r="VXG190" s="12"/>
      <c r="VXH190" s="12"/>
      <c r="VXI190" s="1"/>
      <c r="VXJ190" s="5"/>
      <c r="VXK190" s="29"/>
      <c r="VXL190" s="37"/>
      <c r="VXM190" s="13"/>
      <c r="VXN190" s="12"/>
      <c r="VXO190" s="12"/>
      <c r="VXP190" s="1"/>
      <c r="VXQ190" s="5"/>
      <c r="VXR190" s="29"/>
      <c r="VXS190" s="37"/>
      <c r="VXT190" s="13"/>
      <c r="VXU190" s="12"/>
      <c r="VXV190" s="12"/>
      <c r="VXW190" s="1"/>
      <c r="VXX190" s="5"/>
      <c r="VXY190" s="29"/>
      <c r="VXZ190" s="37"/>
      <c r="VYA190" s="13"/>
      <c r="VYB190" s="12"/>
      <c r="VYC190" s="12"/>
      <c r="VYD190" s="1"/>
      <c r="VYE190" s="5"/>
      <c r="VYF190" s="29"/>
      <c r="VYG190" s="37"/>
      <c r="VYH190" s="13"/>
      <c r="VYI190" s="12"/>
      <c r="VYJ190" s="12"/>
      <c r="VYK190" s="1"/>
      <c r="VYL190" s="5"/>
      <c r="VYM190" s="29"/>
      <c r="VYN190" s="37"/>
      <c r="VYO190" s="13"/>
      <c r="VYP190" s="12"/>
      <c r="VYQ190" s="12"/>
      <c r="VYR190" s="1"/>
      <c r="VYS190" s="5"/>
      <c r="VYT190" s="29"/>
      <c r="VYU190" s="37"/>
      <c r="VYV190" s="13"/>
      <c r="VYW190" s="12"/>
      <c r="VYX190" s="12"/>
      <c r="VYY190" s="1"/>
      <c r="VYZ190" s="5"/>
      <c r="VZA190" s="29"/>
      <c r="VZB190" s="37"/>
      <c r="VZC190" s="13"/>
      <c r="VZD190" s="12"/>
      <c r="VZE190" s="12"/>
      <c r="VZF190" s="1"/>
      <c r="VZG190" s="5"/>
      <c r="VZH190" s="29"/>
      <c r="VZI190" s="37"/>
      <c r="VZJ190" s="13"/>
      <c r="VZK190" s="12"/>
      <c r="VZL190" s="12"/>
      <c r="VZM190" s="1"/>
      <c r="VZN190" s="5"/>
      <c r="VZO190" s="29"/>
      <c r="VZP190" s="37"/>
      <c r="VZQ190" s="13"/>
      <c r="VZR190" s="12"/>
      <c r="VZS190" s="12"/>
      <c r="VZT190" s="1"/>
      <c r="VZU190" s="5"/>
      <c r="VZV190" s="29"/>
      <c r="VZW190" s="37"/>
      <c r="VZX190" s="13"/>
      <c r="VZY190" s="12"/>
      <c r="VZZ190" s="12"/>
      <c r="WAA190" s="1"/>
      <c r="WAB190" s="5"/>
      <c r="WAC190" s="29"/>
      <c r="WAD190" s="37"/>
      <c r="WAE190" s="13"/>
      <c r="WAF190" s="12"/>
      <c r="WAG190" s="12"/>
      <c r="WAH190" s="1"/>
      <c r="WAI190" s="5"/>
      <c r="WAJ190" s="29"/>
      <c r="WAK190" s="37"/>
      <c r="WAL190" s="13"/>
      <c r="WAM190" s="12"/>
      <c r="WAN190" s="12"/>
      <c r="WAO190" s="1"/>
      <c r="WAP190" s="5"/>
      <c r="WAQ190" s="29"/>
      <c r="WAR190" s="37"/>
      <c r="WAS190" s="13"/>
      <c r="WAT190" s="12"/>
      <c r="WAU190" s="12"/>
      <c r="WAV190" s="1"/>
      <c r="WAW190" s="5"/>
      <c r="WAX190" s="29"/>
      <c r="WAY190" s="37"/>
      <c r="WAZ190" s="13"/>
      <c r="WBA190" s="12"/>
      <c r="WBB190" s="12"/>
      <c r="WBC190" s="1"/>
      <c r="WBD190" s="5"/>
      <c r="WBE190" s="29"/>
      <c r="WBF190" s="37"/>
      <c r="WBG190" s="13"/>
      <c r="WBH190" s="12"/>
      <c r="WBI190" s="12"/>
      <c r="WBJ190" s="1"/>
      <c r="WBK190" s="5"/>
      <c r="WBL190" s="29"/>
      <c r="WBM190" s="37"/>
      <c r="WBN190" s="13"/>
      <c r="WBO190" s="12"/>
      <c r="WBP190" s="12"/>
      <c r="WBQ190" s="1"/>
      <c r="WBR190" s="5"/>
      <c r="WBS190" s="29"/>
      <c r="WBT190" s="37"/>
      <c r="WBU190" s="13"/>
      <c r="WBV190" s="12"/>
      <c r="WBW190" s="12"/>
      <c r="WBX190" s="1"/>
      <c r="WBY190" s="5"/>
      <c r="WBZ190" s="29"/>
      <c r="WCA190" s="37"/>
      <c r="WCB190" s="13"/>
      <c r="WCC190" s="12"/>
      <c r="WCD190" s="12"/>
      <c r="WCE190" s="1"/>
      <c r="WCF190" s="5"/>
      <c r="WCG190" s="29"/>
      <c r="WCH190" s="37"/>
      <c r="WCI190" s="13"/>
      <c r="WCJ190" s="12"/>
      <c r="WCK190" s="12"/>
      <c r="WCL190" s="1"/>
      <c r="WCM190" s="5"/>
      <c r="WCN190" s="29"/>
      <c r="WCO190" s="37"/>
      <c r="WCP190" s="13"/>
      <c r="WCQ190" s="12"/>
      <c r="WCR190" s="12"/>
      <c r="WCS190" s="1"/>
      <c r="WCT190" s="5"/>
      <c r="WCU190" s="29"/>
      <c r="WCV190" s="37"/>
      <c r="WCW190" s="13"/>
      <c r="WCX190" s="12"/>
      <c r="WCY190" s="12"/>
      <c r="WCZ190" s="1"/>
      <c r="WDA190" s="5"/>
      <c r="WDB190" s="29"/>
      <c r="WDC190" s="37"/>
      <c r="WDD190" s="13"/>
      <c r="WDE190" s="12"/>
      <c r="WDF190" s="12"/>
      <c r="WDG190" s="1"/>
      <c r="WDH190" s="5"/>
      <c r="WDI190" s="29"/>
      <c r="WDJ190" s="37"/>
      <c r="WDK190" s="13"/>
      <c r="WDL190" s="12"/>
      <c r="WDM190" s="12"/>
      <c r="WDN190" s="1"/>
      <c r="WDO190" s="5"/>
      <c r="WDP190" s="29"/>
      <c r="WDQ190" s="37"/>
      <c r="WDR190" s="13"/>
      <c r="WDS190" s="12"/>
      <c r="WDT190" s="12"/>
      <c r="WDU190" s="1"/>
      <c r="WDV190" s="5"/>
      <c r="WDW190" s="29"/>
      <c r="WDX190" s="37"/>
      <c r="WDY190" s="13"/>
      <c r="WDZ190" s="12"/>
      <c r="WEA190" s="12"/>
      <c r="WEB190" s="1"/>
      <c r="WEC190" s="5"/>
      <c r="WED190" s="29"/>
      <c r="WEE190" s="37"/>
      <c r="WEF190" s="13"/>
      <c r="WEG190" s="12"/>
      <c r="WEH190" s="12"/>
      <c r="WEI190" s="1"/>
      <c r="WEJ190" s="5"/>
      <c r="WEK190" s="29"/>
      <c r="WEL190" s="37"/>
      <c r="WEM190" s="13"/>
      <c r="WEN190" s="12"/>
      <c r="WEO190" s="12"/>
      <c r="WEP190" s="1"/>
      <c r="WEQ190" s="5"/>
      <c r="WER190" s="29"/>
      <c r="WES190" s="37"/>
      <c r="WET190" s="13"/>
      <c r="WEU190" s="12"/>
      <c r="WEV190" s="12"/>
      <c r="WEW190" s="1"/>
      <c r="WEX190" s="5"/>
      <c r="WEY190" s="29"/>
      <c r="WEZ190" s="37"/>
      <c r="WFA190" s="13"/>
      <c r="WFB190" s="12"/>
      <c r="WFC190" s="12"/>
      <c r="WFD190" s="1"/>
      <c r="WFE190" s="5"/>
      <c r="WFF190" s="29"/>
      <c r="WFG190" s="37"/>
      <c r="WFH190" s="13"/>
      <c r="WFI190" s="12"/>
      <c r="WFJ190" s="12"/>
      <c r="WFK190" s="1"/>
      <c r="WFL190" s="5"/>
      <c r="WFM190" s="29"/>
      <c r="WFN190" s="37"/>
      <c r="WFO190" s="13"/>
      <c r="WFP190" s="12"/>
      <c r="WFQ190" s="12"/>
      <c r="WFR190" s="1"/>
      <c r="WFS190" s="5"/>
      <c r="WFT190" s="29"/>
      <c r="WFU190" s="37"/>
      <c r="WFV190" s="13"/>
      <c r="WFW190" s="12"/>
      <c r="WFX190" s="12"/>
      <c r="WFY190" s="1"/>
      <c r="WFZ190" s="5"/>
      <c r="WGA190" s="29"/>
      <c r="WGB190" s="37"/>
      <c r="WGC190" s="13"/>
      <c r="WGD190" s="12"/>
      <c r="WGE190" s="12"/>
      <c r="WGF190" s="1"/>
      <c r="WGG190" s="5"/>
      <c r="WGH190" s="29"/>
      <c r="WGI190" s="37"/>
      <c r="WGJ190" s="13"/>
      <c r="WGK190" s="12"/>
      <c r="WGL190" s="12"/>
      <c r="WGM190" s="1"/>
      <c r="WGN190" s="5"/>
      <c r="WGO190" s="29"/>
      <c r="WGP190" s="37"/>
      <c r="WGQ190" s="13"/>
      <c r="WGR190" s="12"/>
      <c r="WGS190" s="12"/>
      <c r="WGT190" s="1"/>
      <c r="WGU190" s="5"/>
      <c r="WGV190" s="29"/>
      <c r="WGW190" s="37"/>
      <c r="WGX190" s="13"/>
      <c r="WGY190" s="12"/>
      <c r="WGZ190" s="12"/>
      <c r="WHA190" s="1"/>
      <c r="WHB190" s="5"/>
      <c r="WHC190" s="29"/>
      <c r="WHD190" s="37"/>
      <c r="WHE190" s="13"/>
      <c r="WHF190" s="12"/>
      <c r="WHG190" s="12"/>
      <c r="WHH190" s="1"/>
      <c r="WHI190" s="5"/>
      <c r="WHJ190" s="29"/>
      <c r="WHK190" s="37"/>
      <c r="WHL190" s="13"/>
      <c r="WHM190" s="12"/>
      <c r="WHN190" s="12"/>
      <c r="WHO190" s="1"/>
      <c r="WHP190" s="5"/>
      <c r="WHQ190" s="29"/>
      <c r="WHR190" s="37"/>
      <c r="WHS190" s="13"/>
      <c r="WHT190" s="12"/>
      <c r="WHU190" s="12"/>
      <c r="WHV190" s="1"/>
      <c r="WHW190" s="5"/>
      <c r="WHX190" s="29"/>
      <c r="WHY190" s="37"/>
      <c r="WHZ190" s="13"/>
      <c r="WIA190" s="12"/>
      <c r="WIB190" s="12"/>
      <c r="WIC190" s="1"/>
      <c r="WID190" s="5"/>
      <c r="WIE190" s="29"/>
      <c r="WIF190" s="37"/>
      <c r="WIG190" s="13"/>
      <c r="WIH190" s="12"/>
      <c r="WII190" s="12"/>
      <c r="WIJ190" s="1"/>
      <c r="WIK190" s="5"/>
      <c r="WIL190" s="29"/>
      <c r="WIM190" s="37"/>
      <c r="WIN190" s="13"/>
      <c r="WIO190" s="12"/>
      <c r="WIP190" s="12"/>
      <c r="WIQ190" s="1"/>
      <c r="WIR190" s="5"/>
      <c r="WIS190" s="29"/>
      <c r="WIT190" s="37"/>
      <c r="WIU190" s="13"/>
      <c r="WIV190" s="12"/>
      <c r="WIW190" s="12"/>
      <c r="WIX190" s="1"/>
      <c r="WIY190" s="5"/>
      <c r="WIZ190" s="29"/>
      <c r="WJA190" s="37"/>
      <c r="WJB190" s="13"/>
      <c r="WJC190" s="12"/>
      <c r="WJD190" s="12"/>
      <c r="WJE190" s="1"/>
      <c r="WJF190" s="5"/>
      <c r="WJG190" s="29"/>
      <c r="WJH190" s="37"/>
      <c r="WJI190" s="13"/>
      <c r="WJJ190" s="12"/>
      <c r="WJK190" s="12"/>
      <c r="WJL190" s="1"/>
      <c r="WJM190" s="5"/>
      <c r="WJN190" s="29"/>
      <c r="WJO190" s="37"/>
      <c r="WJP190" s="13"/>
      <c r="WJQ190" s="12"/>
      <c r="WJR190" s="12"/>
      <c r="WJS190" s="1"/>
      <c r="WJT190" s="5"/>
      <c r="WJU190" s="29"/>
      <c r="WJV190" s="37"/>
      <c r="WJW190" s="13"/>
      <c r="WJX190" s="12"/>
      <c r="WJY190" s="12"/>
      <c r="WJZ190" s="1"/>
      <c r="WKA190" s="5"/>
      <c r="WKB190" s="29"/>
      <c r="WKC190" s="37"/>
      <c r="WKD190" s="13"/>
      <c r="WKE190" s="12"/>
      <c r="WKF190" s="12"/>
      <c r="WKG190" s="1"/>
      <c r="WKH190" s="5"/>
      <c r="WKI190" s="29"/>
      <c r="WKJ190" s="37"/>
      <c r="WKK190" s="13"/>
      <c r="WKL190" s="12"/>
      <c r="WKM190" s="12"/>
      <c r="WKN190" s="1"/>
      <c r="WKO190" s="5"/>
      <c r="WKP190" s="29"/>
      <c r="WKQ190" s="37"/>
      <c r="WKR190" s="13"/>
      <c r="WKS190" s="12"/>
      <c r="WKT190" s="12"/>
      <c r="WKU190" s="1"/>
      <c r="WKV190" s="5"/>
      <c r="WKW190" s="29"/>
      <c r="WKX190" s="37"/>
      <c r="WKY190" s="13"/>
      <c r="WKZ190" s="12"/>
      <c r="WLA190" s="12"/>
      <c r="WLB190" s="1"/>
      <c r="WLC190" s="5"/>
      <c r="WLD190" s="29"/>
      <c r="WLE190" s="37"/>
      <c r="WLF190" s="13"/>
      <c r="WLG190" s="12"/>
      <c r="WLH190" s="12"/>
      <c r="WLI190" s="1"/>
      <c r="WLJ190" s="5"/>
      <c r="WLK190" s="29"/>
      <c r="WLL190" s="37"/>
      <c r="WLM190" s="13"/>
      <c r="WLN190" s="12"/>
      <c r="WLO190" s="12"/>
      <c r="WLP190" s="1"/>
      <c r="WLQ190" s="5"/>
      <c r="WLR190" s="29"/>
      <c r="WLS190" s="37"/>
      <c r="WLT190" s="13"/>
      <c r="WLU190" s="12"/>
      <c r="WLV190" s="12"/>
      <c r="WLW190" s="1"/>
      <c r="WLX190" s="5"/>
      <c r="WLY190" s="29"/>
      <c r="WLZ190" s="37"/>
      <c r="WMA190" s="13"/>
      <c r="WMB190" s="12"/>
      <c r="WMC190" s="12"/>
      <c r="WMD190" s="1"/>
      <c r="WME190" s="5"/>
      <c r="WMF190" s="29"/>
      <c r="WMG190" s="37"/>
      <c r="WMH190" s="13"/>
      <c r="WMI190" s="12"/>
      <c r="WMJ190" s="12"/>
      <c r="WMK190" s="1"/>
      <c r="WML190" s="5"/>
      <c r="WMM190" s="29"/>
      <c r="WMN190" s="37"/>
      <c r="WMO190" s="13"/>
      <c r="WMP190" s="12"/>
      <c r="WMQ190" s="12"/>
      <c r="WMR190" s="1"/>
      <c r="WMS190" s="5"/>
      <c r="WMT190" s="29"/>
      <c r="WMU190" s="37"/>
      <c r="WMV190" s="13"/>
      <c r="WMW190" s="12"/>
      <c r="WMX190" s="12"/>
      <c r="WMY190" s="1"/>
      <c r="WMZ190" s="5"/>
      <c r="WNA190" s="29"/>
      <c r="WNB190" s="37"/>
      <c r="WNC190" s="13"/>
      <c r="WND190" s="12"/>
      <c r="WNE190" s="12"/>
      <c r="WNF190" s="1"/>
      <c r="WNG190" s="5"/>
      <c r="WNH190" s="29"/>
      <c r="WNI190" s="37"/>
      <c r="WNJ190" s="13"/>
      <c r="WNK190" s="12"/>
      <c r="WNL190" s="12"/>
      <c r="WNM190" s="1"/>
      <c r="WNN190" s="5"/>
      <c r="WNO190" s="29"/>
      <c r="WNP190" s="37"/>
      <c r="WNQ190" s="13"/>
      <c r="WNR190" s="12"/>
      <c r="WNS190" s="12"/>
      <c r="WNT190" s="1"/>
      <c r="WNU190" s="5"/>
      <c r="WNV190" s="29"/>
      <c r="WNW190" s="37"/>
      <c r="WNX190" s="13"/>
      <c r="WNY190" s="12"/>
      <c r="WNZ190" s="12"/>
      <c r="WOA190" s="1"/>
      <c r="WOB190" s="5"/>
      <c r="WOC190" s="29"/>
      <c r="WOD190" s="37"/>
      <c r="WOE190" s="13"/>
      <c r="WOF190" s="12"/>
      <c r="WOG190" s="12"/>
      <c r="WOH190" s="1"/>
      <c r="WOI190" s="5"/>
      <c r="WOJ190" s="29"/>
      <c r="WOK190" s="37"/>
      <c r="WOL190" s="13"/>
      <c r="WOM190" s="12"/>
      <c r="WON190" s="12"/>
      <c r="WOO190" s="1"/>
      <c r="WOP190" s="5"/>
      <c r="WOQ190" s="29"/>
      <c r="WOR190" s="37"/>
      <c r="WOS190" s="13"/>
      <c r="WOT190" s="12"/>
      <c r="WOU190" s="12"/>
      <c r="WOV190" s="1"/>
      <c r="WOW190" s="5"/>
      <c r="WOX190" s="29"/>
      <c r="WOY190" s="37"/>
      <c r="WOZ190" s="13"/>
      <c r="WPA190" s="12"/>
      <c r="WPB190" s="12"/>
      <c r="WPC190" s="1"/>
      <c r="WPD190" s="5"/>
      <c r="WPE190" s="29"/>
      <c r="WPF190" s="37"/>
      <c r="WPG190" s="13"/>
      <c r="WPH190" s="12"/>
      <c r="WPI190" s="12"/>
      <c r="WPJ190" s="1"/>
      <c r="WPK190" s="5"/>
      <c r="WPL190" s="29"/>
      <c r="WPM190" s="37"/>
      <c r="WPN190" s="13"/>
      <c r="WPO190" s="12"/>
      <c r="WPP190" s="12"/>
      <c r="WPQ190" s="1"/>
      <c r="WPR190" s="5"/>
      <c r="WPS190" s="29"/>
      <c r="WPT190" s="37"/>
      <c r="WPU190" s="13"/>
      <c r="WPV190" s="12"/>
      <c r="WPW190" s="12"/>
      <c r="WPX190" s="1"/>
      <c r="WPY190" s="5"/>
      <c r="WPZ190" s="29"/>
      <c r="WQA190" s="37"/>
      <c r="WQB190" s="13"/>
      <c r="WQC190" s="12"/>
      <c r="WQD190" s="12"/>
      <c r="WQE190" s="1"/>
      <c r="WQF190" s="5"/>
      <c r="WQG190" s="29"/>
      <c r="WQH190" s="37"/>
      <c r="WQI190" s="13"/>
      <c r="WQJ190" s="12"/>
      <c r="WQK190" s="12"/>
      <c r="WQL190" s="1"/>
      <c r="WQM190" s="5"/>
      <c r="WQN190" s="29"/>
      <c r="WQO190" s="37"/>
      <c r="WQP190" s="13"/>
      <c r="WQQ190" s="12"/>
      <c r="WQR190" s="12"/>
      <c r="WQS190" s="1"/>
      <c r="WQT190" s="5"/>
      <c r="WQU190" s="29"/>
      <c r="WQV190" s="37"/>
      <c r="WQW190" s="13"/>
      <c r="WQX190" s="12"/>
      <c r="WQY190" s="12"/>
      <c r="WQZ190" s="1"/>
      <c r="WRA190" s="5"/>
      <c r="WRB190" s="29"/>
      <c r="WRC190" s="37"/>
      <c r="WRD190" s="13"/>
      <c r="WRE190" s="12"/>
      <c r="WRF190" s="12"/>
      <c r="WRG190" s="1"/>
      <c r="WRH190" s="5"/>
      <c r="WRI190" s="29"/>
      <c r="WRJ190" s="37"/>
      <c r="WRK190" s="13"/>
      <c r="WRL190" s="12"/>
      <c r="WRM190" s="12"/>
      <c r="WRN190" s="1"/>
      <c r="WRO190" s="5"/>
      <c r="WRP190" s="29"/>
      <c r="WRQ190" s="37"/>
      <c r="WRR190" s="13"/>
      <c r="WRS190" s="12"/>
      <c r="WRT190" s="12"/>
      <c r="WRU190" s="1"/>
      <c r="WRV190" s="5"/>
      <c r="WRW190" s="29"/>
      <c r="WRX190" s="37"/>
      <c r="WRY190" s="13"/>
      <c r="WRZ190" s="12"/>
      <c r="WSA190" s="12"/>
      <c r="WSB190" s="1"/>
      <c r="WSC190" s="5"/>
      <c r="WSD190" s="29"/>
      <c r="WSE190" s="37"/>
      <c r="WSF190" s="13"/>
      <c r="WSG190" s="12"/>
      <c r="WSH190" s="12"/>
      <c r="WSI190" s="1"/>
      <c r="WSJ190" s="5"/>
      <c r="WSK190" s="29"/>
      <c r="WSL190" s="37"/>
      <c r="WSM190" s="13"/>
      <c r="WSN190" s="12"/>
      <c r="WSO190" s="12"/>
      <c r="WSP190" s="1"/>
      <c r="WSQ190" s="5"/>
      <c r="WSR190" s="29"/>
      <c r="WSS190" s="37"/>
      <c r="WST190" s="13"/>
      <c r="WSU190" s="12"/>
      <c r="WSV190" s="12"/>
      <c r="WSW190" s="1"/>
      <c r="WSX190" s="5"/>
      <c r="WSY190" s="29"/>
      <c r="WSZ190" s="37"/>
      <c r="WTA190" s="13"/>
      <c r="WTB190" s="12"/>
      <c r="WTC190" s="12"/>
      <c r="WTD190" s="1"/>
      <c r="WTE190" s="5"/>
      <c r="WTF190" s="29"/>
      <c r="WTG190" s="37"/>
      <c r="WTH190" s="13"/>
      <c r="WTI190" s="12"/>
      <c r="WTJ190" s="12"/>
      <c r="WTK190" s="1"/>
      <c r="WTL190" s="5"/>
      <c r="WTM190" s="29"/>
      <c r="WTN190" s="37"/>
      <c r="WTO190" s="13"/>
      <c r="WTP190" s="12"/>
      <c r="WTQ190" s="12"/>
      <c r="WTR190" s="1"/>
      <c r="WTS190" s="5"/>
      <c r="WTT190" s="29"/>
      <c r="WTU190" s="37"/>
      <c r="WTV190" s="13"/>
      <c r="WTW190" s="12"/>
      <c r="WTX190" s="12"/>
      <c r="WTY190" s="1"/>
      <c r="WTZ190" s="5"/>
      <c r="WUA190" s="29"/>
      <c r="WUB190" s="37"/>
      <c r="WUC190" s="13"/>
      <c r="WUD190" s="12"/>
      <c r="WUE190" s="12"/>
      <c r="WUF190" s="1"/>
      <c r="WUG190" s="5"/>
      <c r="WUH190" s="29"/>
      <c r="WUI190" s="37"/>
      <c r="WUJ190" s="13"/>
      <c r="WUK190" s="12"/>
      <c r="WUL190" s="12"/>
      <c r="WUM190" s="1"/>
      <c r="WUN190" s="5"/>
      <c r="WUO190" s="29"/>
      <c r="WUP190" s="37"/>
      <c r="WUQ190" s="13"/>
      <c r="WUR190" s="12"/>
      <c r="WUS190" s="12"/>
      <c r="WUT190" s="1"/>
      <c r="WUU190" s="5"/>
      <c r="WUV190" s="29"/>
      <c r="WUW190" s="37"/>
      <c r="WUX190" s="13"/>
      <c r="WUY190" s="12"/>
      <c r="WUZ190" s="12"/>
      <c r="WVA190" s="1"/>
      <c r="WVB190" s="5"/>
      <c r="WVC190" s="29"/>
      <c r="WVD190" s="37"/>
      <c r="WVE190" s="13"/>
      <c r="WVF190" s="12"/>
      <c r="WVG190" s="12"/>
      <c r="WVH190" s="1"/>
      <c r="WVI190" s="5"/>
      <c r="WVJ190" s="29"/>
      <c r="WVK190" s="37"/>
      <c r="WVL190" s="13"/>
      <c r="WVM190" s="12"/>
      <c r="WVN190" s="12"/>
      <c r="WVO190" s="1"/>
      <c r="WVP190" s="5"/>
      <c r="WVQ190" s="29"/>
      <c r="WVR190" s="37"/>
      <c r="WVS190" s="13"/>
      <c r="WVT190" s="12"/>
      <c r="WVU190" s="12"/>
      <c r="WVV190" s="1"/>
      <c r="WVW190" s="5"/>
      <c r="WVX190" s="29"/>
      <c r="WVY190" s="37"/>
      <c r="WVZ190" s="13"/>
      <c r="WWA190" s="12"/>
      <c r="WWB190" s="12"/>
      <c r="WWC190" s="1"/>
      <c r="WWD190" s="5"/>
      <c r="WWE190" s="29"/>
      <c r="WWF190" s="37"/>
      <c r="WWG190" s="13"/>
      <c r="WWH190" s="12"/>
      <c r="WWI190" s="12"/>
      <c r="WWJ190" s="1"/>
      <c r="WWK190" s="5"/>
      <c r="WWL190" s="29"/>
      <c r="WWM190" s="37"/>
      <c r="WWN190" s="13"/>
      <c r="WWO190" s="12"/>
      <c r="WWP190" s="12"/>
      <c r="WWQ190" s="1"/>
      <c r="WWR190" s="5"/>
      <c r="WWS190" s="29"/>
      <c r="WWT190" s="37"/>
      <c r="WWU190" s="13"/>
      <c r="WWV190" s="12"/>
      <c r="WWW190" s="12"/>
      <c r="WWX190" s="1"/>
      <c r="WWY190" s="5"/>
      <c r="WWZ190" s="29"/>
      <c r="WXA190" s="37"/>
      <c r="WXB190" s="13"/>
      <c r="WXC190" s="12"/>
      <c r="WXD190" s="12"/>
      <c r="WXE190" s="1"/>
      <c r="WXF190" s="5"/>
      <c r="WXG190" s="29"/>
      <c r="WXH190" s="37"/>
      <c r="WXI190" s="13"/>
      <c r="WXJ190" s="12"/>
      <c r="WXK190" s="12"/>
      <c r="WXL190" s="1"/>
      <c r="WXM190" s="5"/>
      <c r="WXN190" s="29"/>
      <c r="WXO190" s="37"/>
      <c r="WXP190" s="13"/>
      <c r="WXQ190" s="12"/>
      <c r="WXR190" s="12"/>
      <c r="WXS190" s="1"/>
      <c r="WXT190" s="5"/>
      <c r="WXU190" s="29"/>
      <c r="WXV190" s="37"/>
      <c r="WXW190" s="13"/>
      <c r="WXX190" s="12"/>
      <c r="WXY190" s="12"/>
      <c r="WXZ190" s="1"/>
      <c r="WYA190" s="5"/>
      <c r="WYB190" s="29"/>
      <c r="WYC190" s="37"/>
      <c r="WYD190" s="13"/>
      <c r="WYE190" s="12"/>
      <c r="WYF190" s="12"/>
      <c r="WYG190" s="1"/>
      <c r="WYH190" s="5"/>
      <c r="WYI190" s="29"/>
      <c r="WYJ190" s="37"/>
      <c r="WYK190" s="13"/>
      <c r="WYL190" s="12"/>
      <c r="WYM190" s="12"/>
      <c r="WYN190" s="1"/>
      <c r="WYO190" s="5"/>
      <c r="WYP190" s="29"/>
      <c r="WYQ190" s="37"/>
      <c r="WYR190" s="13"/>
      <c r="WYS190" s="12"/>
      <c r="WYT190" s="12"/>
      <c r="WYU190" s="1"/>
      <c r="WYV190" s="5"/>
      <c r="WYW190" s="29"/>
      <c r="WYX190" s="37"/>
      <c r="WYY190" s="13"/>
      <c r="WYZ190" s="12"/>
      <c r="WZA190" s="12"/>
      <c r="WZB190" s="1"/>
      <c r="WZC190" s="5"/>
      <c r="WZD190" s="29"/>
      <c r="WZE190" s="37"/>
      <c r="WZF190" s="13"/>
      <c r="WZG190" s="12"/>
      <c r="WZH190" s="12"/>
      <c r="WZI190" s="1"/>
      <c r="WZJ190" s="5"/>
      <c r="WZK190" s="29"/>
      <c r="WZL190" s="37"/>
      <c r="WZM190" s="13"/>
      <c r="WZN190" s="12"/>
      <c r="WZO190" s="12"/>
      <c r="WZP190" s="1"/>
      <c r="WZQ190" s="5"/>
      <c r="WZR190" s="29"/>
      <c r="WZS190" s="37"/>
      <c r="WZT190" s="13"/>
      <c r="WZU190" s="12"/>
      <c r="WZV190" s="12"/>
      <c r="WZW190" s="1"/>
      <c r="WZX190" s="5"/>
      <c r="WZY190" s="29"/>
      <c r="WZZ190" s="37"/>
      <c r="XAA190" s="13"/>
      <c r="XAB190" s="12"/>
      <c r="XAC190" s="12"/>
      <c r="XAD190" s="1"/>
      <c r="XAE190" s="5"/>
      <c r="XAF190" s="29"/>
      <c r="XAG190" s="37"/>
      <c r="XAH190" s="13"/>
      <c r="XAI190" s="12"/>
      <c r="XAJ190" s="12"/>
      <c r="XAK190" s="1"/>
      <c r="XAL190" s="5"/>
      <c r="XAM190" s="29"/>
      <c r="XAN190" s="37"/>
      <c r="XAO190" s="13"/>
      <c r="XAP190" s="12"/>
      <c r="XAQ190" s="12"/>
      <c r="XAR190" s="1"/>
      <c r="XAS190" s="5"/>
      <c r="XAT190" s="29"/>
      <c r="XAU190" s="37"/>
      <c r="XAV190" s="13"/>
      <c r="XAW190" s="12"/>
      <c r="XAX190" s="12"/>
      <c r="XAY190" s="1"/>
      <c r="XAZ190" s="5"/>
      <c r="XBA190" s="29"/>
      <c r="XBB190" s="37"/>
      <c r="XBC190" s="13"/>
      <c r="XBD190" s="12"/>
      <c r="XBE190" s="12"/>
      <c r="XBF190" s="1"/>
      <c r="XBG190" s="5"/>
      <c r="XBH190" s="29"/>
      <c r="XBI190" s="37"/>
      <c r="XBJ190" s="13"/>
      <c r="XBK190" s="12"/>
      <c r="XBL190" s="12"/>
      <c r="XBM190" s="1"/>
      <c r="XBN190" s="5"/>
      <c r="XBO190" s="29"/>
      <c r="XBP190" s="37"/>
      <c r="XBQ190" s="13"/>
      <c r="XBR190" s="12"/>
      <c r="XBS190" s="12"/>
      <c r="XBT190" s="1"/>
      <c r="XBU190" s="5"/>
      <c r="XBV190" s="29"/>
      <c r="XBW190" s="37"/>
      <c r="XBX190" s="13"/>
      <c r="XBY190" s="12"/>
      <c r="XBZ190" s="12"/>
      <c r="XCA190" s="1"/>
      <c r="XCB190" s="5"/>
      <c r="XCC190" s="29"/>
      <c r="XCD190" s="37"/>
      <c r="XCE190" s="13"/>
      <c r="XCF190" s="12"/>
      <c r="XCG190" s="12"/>
      <c r="XCH190" s="1"/>
      <c r="XCI190" s="5"/>
      <c r="XCJ190" s="29"/>
      <c r="XCK190" s="37"/>
      <c r="XCL190" s="13"/>
      <c r="XCM190" s="12"/>
      <c r="XCN190" s="12"/>
      <c r="XCO190" s="1"/>
      <c r="XCP190" s="5"/>
      <c r="XCQ190" s="29"/>
      <c r="XCR190" s="37"/>
      <c r="XCS190" s="13"/>
      <c r="XCT190" s="12"/>
      <c r="XCU190" s="12"/>
      <c r="XCV190" s="1"/>
      <c r="XCW190" s="5"/>
      <c r="XCX190" s="29"/>
      <c r="XCY190" s="37"/>
      <c r="XCZ190" s="13"/>
      <c r="XDA190" s="12"/>
      <c r="XDB190" s="12"/>
      <c r="XDC190" s="1"/>
      <c r="XDD190" s="5"/>
      <c r="XDE190" s="29"/>
      <c r="XDF190" s="37"/>
      <c r="XDG190" s="13"/>
      <c r="XDH190" s="12"/>
      <c r="XDI190" s="12"/>
      <c r="XDJ190" s="1"/>
      <c r="XDK190" s="5"/>
      <c r="XDL190" s="29"/>
      <c r="XDM190" s="37"/>
      <c r="XDN190" s="13"/>
      <c r="XDO190" s="12"/>
      <c r="XDP190" s="12"/>
      <c r="XDQ190" s="1"/>
      <c r="XDR190" s="5"/>
      <c r="XDS190" s="29"/>
      <c r="XDT190" s="37"/>
      <c r="XDU190" s="13"/>
      <c r="XDV190" s="12"/>
      <c r="XDW190" s="12"/>
      <c r="XDX190" s="1"/>
      <c r="XDY190" s="5"/>
      <c r="XDZ190" s="29"/>
      <c r="XEA190" s="37"/>
      <c r="XEB190" s="13"/>
      <c r="XEC190" s="12"/>
      <c r="XED190" s="12"/>
      <c r="XEE190" s="1"/>
      <c r="XEF190" s="5"/>
      <c r="XEG190" s="29"/>
      <c r="XEH190" s="37"/>
      <c r="XEI190" s="13"/>
      <c r="XEJ190" s="12"/>
      <c r="XEK190" s="12"/>
      <c r="XEL190" s="1"/>
      <c r="XEM190" s="5"/>
      <c r="XEN190" s="29"/>
      <c r="XEO190" s="37"/>
      <c r="XEP190" s="13"/>
      <c r="XEQ190" s="12"/>
      <c r="XER190" s="12"/>
      <c r="XES190" s="1"/>
      <c r="XET190" s="5"/>
      <c r="XEU190" s="29"/>
      <c r="XEV190" s="37"/>
      <c r="XEW190" s="13"/>
      <c r="XEX190" s="12"/>
      <c r="XEY190" s="12"/>
      <c r="XEZ190" s="1"/>
      <c r="XFA190" s="5"/>
      <c r="XFB190" s="29"/>
      <c r="XFC190" s="37"/>
      <c r="XFD190" s="13"/>
    </row>
    <row r="191" spans="1:16384" ht="15.75" customHeight="1">
      <c r="A191" s="6"/>
      <c r="B191" s="58" t="s">
        <v>350</v>
      </c>
      <c r="C191" s="6" t="s">
        <v>192</v>
      </c>
      <c r="D191" s="138"/>
      <c r="E191" s="139"/>
      <c r="F191" s="139"/>
      <c r="G191" s="137"/>
      <c r="H191" s="105"/>
      <c r="I191" s="57"/>
      <c r="J191" s="53"/>
      <c r="K191" s="53"/>
      <c r="L191" s="53"/>
      <c r="M191" s="53"/>
      <c r="N191" s="53"/>
    </row>
    <row r="192" spans="1:16384" ht="14.25" customHeight="1">
      <c r="A192" s="6"/>
      <c r="B192" s="58" t="s">
        <v>351</v>
      </c>
      <c r="C192" s="6" t="s">
        <v>193</v>
      </c>
      <c r="D192" s="138"/>
      <c r="E192" s="139"/>
      <c r="F192" s="139"/>
      <c r="G192" s="137"/>
      <c r="H192" s="119"/>
      <c r="I192" s="72"/>
      <c r="J192" s="6"/>
      <c r="K192" s="13"/>
      <c r="L192" s="12"/>
      <c r="M192" s="12"/>
      <c r="N192" s="1"/>
      <c r="O192" s="5"/>
      <c r="P192" s="29"/>
      <c r="Q192" s="37"/>
      <c r="R192" s="13"/>
      <c r="S192" s="12"/>
      <c r="T192" s="12"/>
      <c r="U192" s="1"/>
      <c r="V192" s="5"/>
      <c r="W192" s="29"/>
      <c r="X192" s="37"/>
      <c r="Y192" s="13"/>
      <c r="Z192" s="12"/>
      <c r="AA192" s="12"/>
      <c r="AB192" s="1"/>
      <c r="AC192" s="5"/>
      <c r="AD192" s="29"/>
      <c r="AE192" s="37"/>
      <c r="AF192" s="13"/>
      <c r="AG192" s="12"/>
      <c r="AH192" s="12"/>
      <c r="AI192" s="1"/>
      <c r="AJ192" s="5"/>
      <c r="AK192" s="29"/>
      <c r="AL192" s="37"/>
      <c r="AM192" s="13"/>
      <c r="AN192" s="12"/>
      <c r="AO192" s="12"/>
      <c r="AP192" s="1"/>
      <c r="AQ192" s="5"/>
      <c r="AR192" s="29"/>
      <c r="AS192" s="37"/>
      <c r="AT192" s="13"/>
      <c r="AU192" s="12"/>
      <c r="AV192" s="12"/>
      <c r="AW192" s="1"/>
      <c r="AX192" s="5"/>
      <c r="AY192" s="29"/>
      <c r="AZ192" s="37"/>
      <c r="BA192" s="13"/>
      <c r="BB192" s="12"/>
      <c r="BC192" s="12"/>
      <c r="BD192" s="1"/>
      <c r="BE192" s="5"/>
      <c r="BF192" s="29"/>
      <c r="BG192" s="37"/>
      <c r="BH192" s="13"/>
      <c r="BI192" s="12"/>
      <c r="BJ192" s="12"/>
      <c r="BK192" s="1"/>
      <c r="BL192" s="5"/>
      <c r="BM192" s="29"/>
      <c r="BN192" s="37"/>
      <c r="BO192" s="13"/>
      <c r="BP192" s="12"/>
      <c r="BQ192" s="12"/>
      <c r="BR192" s="1"/>
      <c r="BS192" s="5"/>
      <c r="BT192" s="29"/>
      <c r="BU192" s="37"/>
      <c r="BV192" s="13"/>
      <c r="BW192" s="12"/>
      <c r="BX192" s="12"/>
      <c r="BY192" s="1"/>
      <c r="BZ192" s="5"/>
      <c r="CA192" s="29"/>
      <c r="CB192" s="37"/>
      <c r="CC192" s="13"/>
      <c r="CD192" s="12"/>
      <c r="CE192" s="12"/>
      <c r="CF192" s="1"/>
      <c r="CG192" s="5"/>
      <c r="CH192" s="29"/>
      <c r="CI192" s="37"/>
      <c r="CJ192" s="13"/>
      <c r="CK192" s="12"/>
      <c r="CL192" s="12"/>
      <c r="CM192" s="1"/>
      <c r="CN192" s="5"/>
      <c r="CO192" s="29"/>
      <c r="CP192" s="37"/>
      <c r="CQ192" s="13"/>
      <c r="CR192" s="12"/>
      <c r="CS192" s="12"/>
      <c r="CT192" s="1"/>
      <c r="CU192" s="5"/>
      <c r="CV192" s="29"/>
      <c r="CW192" s="37"/>
      <c r="CX192" s="13"/>
      <c r="CY192" s="12"/>
      <c r="CZ192" s="12"/>
      <c r="DA192" s="1"/>
      <c r="DB192" s="5"/>
      <c r="DC192" s="29"/>
      <c r="DD192" s="37"/>
      <c r="DE192" s="13"/>
      <c r="DF192" s="12"/>
      <c r="DG192" s="12"/>
      <c r="DH192" s="1"/>
      <c r="DI192" s="5"/>
      <c r="DJ192" s="29"/>
      <c r="DK192" s="37"/>
      <c r="DL192" s="13"/>
      <c r="DM192" s="12"/>
      <c r="DN192" s="12"/>
      <c r="DO192" s="1"/>
      <c r="DP192" s="5"/>
      <c r="DQ192" s="29"/>
      <c r="DR192" s="37"/>
      <c r="DS192" s="13"/>
      <c r="DT192" s="12"/>
      <c r="DU192" s="12"/>
      <c r="DV192" s="1"/>
      <c r="DW192" s="5"/>
      <c r="DX192" s="29"/>
      <c r="DY192" s="37"/>
      <c r="DZ192" s="13"/>
      <c r="EA192" s="12"/>
      <c r="EB192" s="12"/>
      <c r="EC192" s="1"/>
      <c r="ED192" s="5"/>
      <c r="EE192" s="29"/>
      <c r="EF192" s="37"/>
      <c r="EG192" s="13"/>
      <c r="EH192" s="12"/>
      <c r="EI192" s="12"/>
      <c r="EJ192" s="1"/>
      <c r="EK192" s="5"/>
      <c r="EL192" s="29"/>
      <c r="EM192" s="37"/>
      <c r="EN192" s="13"/>
      <c r="EO192" s="12"/>
      <c r="EP192" s="12"/>
      <c r="EQ192" s="1"/>
      <c r="ER192" s="5"/>
      <c r="ES192" s="29"/>
      <c r="ET192" s="37"/>
      <c r="EU192" s="13"/>
      <c r="EV192" s="12"/>
      <c r="EW192" s="12"/>
      <c r="EX192" s="1"/>
      <c r="EY192" s="5"/>
      <c r="EZ192" s="29"/>
      <c r="FA192" s="37"/>
      <c r="FB192" s="13"/>
      <c r="FC192" s="12"/>
      <c r="FD192" s="12"/>
      <c r="FE192" s="1"/>
      <c r="FF192" s="5"/>
      <c r="FG192" s="29"/>
      <c r="FH192" s="37"/>
      <c r="FI192" s="13"/>
      <c r="FJ192" s="12"/>
      <c r="FK192" s="12"/>
      <c r="FL192" s="1"/>
      <c r="FM192" s="5"/>
      <c r="FN192" s="29"/>
      <c r="FO192" s="37"/>
      <c r="FP192" s="13"/>
      <c r="FQ192" s="12"/>
      <c r="FR192" s="12"/>
      <c r="FS192" s="1"/>
      <c r="FT192" s="5"/>
      <c r="FU192" s="29"/>
      <c r="FV192" s="37"/>
      <c r="FW192" s="13"/>
      <c r="FX192" s="12"/>
      <c r="FY192" s="12"/>
      <c r="FZ192" s="1"/>
      <c r="GA192" s="5"/>
      <c r="GB192" s="29"/>
      <c r="GC192" s="37"/>
      <c r="GD192" s="13"/>
      <c r="GE192" s="12"/>
      <c r="GF192" s="12"/>
      <c r="GG192" s="1"/>
      <c r="GH192" s="5"/>
      <c r="GI192" s="29"/>
      <c r="GJ192" s="37"/>
      <c r="GK192" s="13"/>
      <c r="GL192" s="12"/>
      <c r="GM192" s="12"/>
      <c r="GN192" s="1"/>
      <c r="GO192" s="5"/>
      <c r="GP192" s="29"/>
      <c r="GQ192" s="37"/>
      <c r="GR192" s="13"/>
      <c r="GS192" s="12"/>
      <c r="GT192" s="12"/>
      <c r="GU192" s="1"/>
      <c r="GV192" s="5"/>
      <c r="GW192" s="29"/>
      <c r="GX192" s="37"/>
      <c r="GY192" s="13"/>
      <c r="GZ192" s="12"/>
      <c r="HA192" s="12"/>
      <c r="HB192" s="1"/>
      <c r="HC192" s="5"/>
      <c r="HD192" s="29"/>
      <c r="HE192" s="37"/>
      <c r="HF192" s="13"/>
      <c r="HG192" s="12"/>
      <c r="HH192" s="12"/>
      <c r="HI192" s="1"/>
      <c r="HJ192" s="5"/>
      <c r="HK192" s="29"/>
      <c r="HL192" s="37"/>
      <c r="HM192" s="13"/>
      <c r="HN192" s="12"/>
      <c r="HO192" s="12"/>
      <c r="HP192" s="1"/>
      <c r="HQ192" s="5"/>
      <c r="HR192" s="29"/>
      <c r="HS192" s="37"/>
      <c r="HT192" s="13"/>
      <c r="HU192" s="12"/>
      <c r="HV192" s="12"/>
      <c r="HW192" s="1"/>
      <c r="HX192" s="5"/>
      <c r="HY192" s="29"/>
      <c r="HZ192" s="37"/>
      <c r="IA192" s="13"/>
      <c r="IB192" s="12"/>
      <c r="IC192" s="12"/>
      <c r="ID192" s="1"/>
      <c r="IE192" s="5"/>
      <c r="IF192" s="29"/>
      <c r="IG192" s="37"/>
      <c r="IH192" s="13"/>
      <c r="II192" s="12"/>
      <c r="IJ192" s="12"/>
      <c r="IK192" s="1"/>
      <c r="IL192" s="5"/>
      <c r="IM192" s="29"/>
      <c r="IN192" s="37"/>
      <c r="IO192" s="13"/>
      <c r="IP192" s="12"/>
      <c r="IQ192" s="12"/>
      <c r="IR192" s="1"/>
      <c r="IS192" s="5"/>
      <c r="IT192" s="29"/>
      <c r="IU192" s="37"/>
      <c r="IV192" s="13"/>
      <c r="IW192" s="12"/>
      <c r="IX192" s="12"/>
      <c r="IY192" s="1"/>
      <c r="IZ192" s="5"/>
      <c r="JA192" s="29"/>
      <c r="JB192" s="37"/>
      <c r="JC192" s="13"/>
      <c r="JD192" s="12"/>
      <c r="JE192" s="12"/>
      <c r="JF192" s="1"/>
      <c r="JG192" s="5"/>
      <c r="JH192" s="29"/>
      <c r="JI192" s="37"/>
      <c r="JJ192" s="13"/>
      <c r="JK192" s="12"/>
      <c r="JL192" s="12"/>
      <c r="JM192" s="1"/>
      <c r="JN192" s="5"/>
      <c r="JO192" s="29"/>
      <c r="JP192" s="37"/>
      <c r="JQ192" s="13"/>
      <c r="JR192" s="12"/>
      <c r="JS192" s="12"/>
      <c r="JT192" s="1"/>
      <c r="JU192" s="5"/>
      <c r="JV192" s="29"/>
      <c r="JW192" s="37"/>
      <c r="JX192" s="13"/>
      <c r="JY192" s="12"/>
      <c r="JZ192" s="12"/>
      <c r="KA192" s="1"/>
      <c r="KB192" s="5"/>
      <c r="KC192" s="29"/>
      <c r="KD192" s="37"/>
      <c r="KE192" s="13"/>
      <c r="KF192" s="12"/>
      <c r="KG192" s="12"/>
      <c r="KH192" s="1"/>
      <c r="KI192" s="5"/>
      <c r="KJ192" s="29"/>
      <c r="KK192" s="37"/>
      <c r="KL192" s="13"/>
      <c r="KM192" s="12"/>
      <c r="KN192" s="12"/>
      <c r="KO192" s="1"/>
      <c r="KP192" s="5"/>
      <c r="KQ192" s="29"/>
      <c r="KR192" s="37"/>
      <c r="KS192" s="13"/>
      <c r="KT192" s="12"/>
      <c r="KU192" s="12"/>
      <c r="KV192" s="1"/>
      <c r="KW192" s="5"/>
      <c r="KX192" s="29"/>
      <c r="KY192" s="37"/>
      <c r="KZ192" s="13"/>
      <c r="LA192" s="12"/>
      <c r="LB192" s="12"/>
      <c r="LC192" s="1"/>
      <c r="LD192" s="5"/>
      <c r="LE192" s="29"/>
      <c r="LF192" s="37"/>
      <c r="LG192" s="13"/>
      <c r="LH192" s="12"/>
      <c r="LI192" s="12"/>
      <c r="LJ192" s="1"/>
      <c r="LK192" s="5"/>
      <c r="LL192" s="29"/>
      <c r="LM192" s="37"/>
      <c r="LN192" s="13"/>
      <c r="LO192" s="12"/>
      <c r="LP192" s="12"/>
      <c r="LQ192" s="1"/>
      <c r="LR192" s="5"/>
      <c r="LS192" s="29"/>
      <c r="LT192" s="37"/>
      <c r="LU192" s="13"/>
      <c r="LV192" s="12"/>
      <c r="LW192" s="12"/>
      <c r="LX192" s="1"/>
      <c r="LY192" s="5"/>
      <c r="LZ192" s="29"/>
      <c r="MA192" s="37"/>
      <c r="MB192" s="13"/>
      <c r="MC192" s="12"/>
      <c r="MD192" s="12"/>
      <c r="ME192" s="1"/>
      <c r="MF192" s="5"/>
      <c r="MG192" s="29"/>
      <c r="MH192" s="37"/>
      <c r="MI192" s="13"/>
      <c r="MJ192" s="12"/>
      <c r="MK192" s="12"/>
      <c r="ML192" s="1"/>
      <c r="MM192" s="5"/>
      <c r="MN192" s="29"/>
      <c r="MO192" s="37"/>
      <c r="MP192" s="13"/>
      <c r="MQ192" s="12"/>
      <c r="MR192" s="12"/>
      <c r="MS192" s="1"/>
      <c r="MT192" s="5"/>
      <c r="MU192" s="29"/>
      <c r="MV192" s="37"/>
      <c r="MW192" s="13"/>
      <c r="MX192" s="12"/>
      <c r="MY192" s="12"/>
      <c r="MZ192" s="1"/>
      <c r="NA192" s="5"/>
      <c r="NB192" s="29"/>
      <c r="NC192" s="37"/>
      <c r="ND192" s="13"/>
      <c r="NE192" s="12"/>
      <c r="NF192" s="12"/>
      <c r="NG192" s="1"/>
      <c r="NH192" s="5"/>
      <c r="NI192" s="29"/>
      <c r="NJ192" s="37"/>
      <c r="NK192" s="13"/>
      <c r="NL192" s="12"/>
      <c r="NM192" s="12"/>
      <c r="NN192" s="1"/>
      <c r="NO192" s="5"/>
      <c r="NP192" s="29"/>
      <c r="NQ192" s="37"/>
      <c r="NR192" s="13"/>
      <c r="NS192" s="12"/>
      <c r="NT192" s="12"/>
      <c r="NU192" s="1"/>
      <c r="NV192" s="5"/>
      <c r="NW192" s="29"/>
      <c r="NX192" s="37"/>
      <c r="NY192" s="13"/>
      <c r="NZ192" s="12"/>
      <c r="OA192" s="12"/>
      <c r="OB192" s="1"/>
      <c r="OC192" s="5"/>
      <c r="OD192" s="29"/>
      <c r="OE192" s="37"/>
      <c r="OF192" s="13"/>
      <c r="OG192" s="12"/>
      <c r="OH192" s="12"/>
      <c r="OI192" s="1"/>
      <c r="OJ192" s="5"/>
      <c r="OK192" s="29"/>
      <c r="OL192" s="37"/>
      <c r="OM192" s="13"/>
      <c r="ON192" s="12"/>
      <c r="OO192" s="12"/>
      <c r="OP192" s="1"/>
      <c r="OQ192" s="5"/>
      <c r="OR192" s="29"/>
      <c r="OS192" s="37"/>
      <c r="OT192" s="13"/>
      <c r="OU192" s="12"/>
      <c r="OV192" s="12"/>
      <c r="OW192" s="1"/>
      <c r="OX192" s="5"/>
      <c r="OY192" s="29"/>
      <c r="OZ192" s="37"/>
      <c r="PA192" s="13"/>
      <c r="PB192" s="12"/>
      <c r="PC192" s="12"/>
      <c r="PD192" s="1"/>
      <c r="PE192" s="5"/>
      <c r="PF192" s="29"/>
      <c r="PG192" s="37"/>
      <c r="PH192" s="13"/>
      <c r="PI192" s="12"/>
      <c r="PJ192" s="12"/>
      <c r="PK192" s="1"/>
      <c r="PL192" s="5"/>
      <c r="PM192" s="29"/>
      <c r="PN192" s="37"/>
      <c r="PO192" s="13"/>
      <c r="PP192" s="12"/>
      <c r="PQ192" s="12"/>
      <c r="PR192" s="1"/>
      <c r="PS192" s="5"/>
      <c r="PT192" s="29"/>
      <c r="PU192" s="37"/>
      <c r="PV192" s="13"/>
      <c r="PW192" s="12"/>
      <c r="PX192" s="12"/>
      <c r="PY192" s="1"/>
      <c r="PZ192" s="5"/>
      <c r="QA192" s="29"/>
      <c r="QB192" s="37"/>
      <c r="QC192" s="13"/>
      <c r="QD192" s="12"/>
      <c r="QE192" s="12"/>
      <c r="QF192" s="1"/>
      <c r="QG192" s="5"/>
      <c r="QH192" s="29"/>
      <c r="QI192" s="37"/>
      <c r="QJ192" s="13"/>
      <c r="QK192" s="12"/>
      <c r="QL192" s="12"/>
      <c r="QM192" s="1"/>
      <c r="QN192" s="5"/>
      <c r="QO192" s="29"/>
      <c r="QP192" s="37"/>
      <c r="QQ192" s="13"/>
      <c r="QR192" s="12"/>
      <c r="QS192" s="12"/>
      <c r="QT192" s="1"/>
      <c r="QU192" s="5"/>
      <c r="QV192" s="29"/>
      <c r="QW192" s="37"/>
      <c r="QX192" s="13"/>
      <c r="QY192" s="12"/>
      <c r="QZ192" s="12"/>
      <c r="RA192" s="1"/>
      <c r="RB192" s="5"/>
      <c r="RC192" s="29"/>
      <c r="RD192" s="37"/>
      <c r="RE192" s="13"/>
      <c r="RF192" s="12"/>
      <c r="RG192" s="12"/>
      <c r="RH192" s="1"/>
      <c r="RI192" s="5"/>
      <c r="RJ192" s="29"/>
      <c r="RK192" s="37"/>
      <c r="RL192" s="13"/>
      <c r="RM192" s="12"/>
      <c r="RN192" s="12"/>
      <c r="RO192" s="1"/>
      <c r="RP192" s="5"/>
      <c r="RQ192" s="29"/>
      <c r="RR192" s="37"/>
      <c r="RS192" s="13"/>
      <c r="RT192" s="12"/>
      <c r="RU192" s="12"/>
      <c r="RV192" s="1"/>
      <c r="RW192" s="5"/>
      <c r="RX192" s="29"/>
      <c r="RY192" s="37"/>
      <c r="RZ192" s="13"/>
      <c r="SA192" s="12"/>
      <c r="SB192" s="12"/>
      <c r="SC192" s="1"/>
      <c r="SD192" s="5"/>
      <c r="SE192" s="29"/>
      <c r="SF192" s="37"/>
      <c r="SG192" s="13"/>
      <c r="SH192" s="12"/>
      <c r="SI192" s="12"/>
      <c r="SJ192" s="1"/>
      <c r="SK192" s="5"/>
      <c r="SL192" s="29"/>
      <c r="SM192" s="37"/>
      <c r="SN192" s="13"/>
      <c r="SO192" s="12"/>
      <c r="SP192" s="12"/>
      <c r="SQ192" s="1"/>
      <c r="SR192" s="5"/>
      <c r="SS192" s="29"/>
      <c r="ST192" s="37"/>
      <c r="SU192" s="13"/>
      <c r="SV192" s="12"/>
      <c r="SW192" s="12"/>
      <c r="SX192" s="1"/>
      <c r="SY192" s="5"/>
      <c r="SZ192" s="29"/>
      <c r="TA192" s="37"/>
      <c r="TB192" s="13"/>
      <c r="TC192" s="12"/>
      <c r="TD192" s="12"/>
      <c r="TE192" s="1"/>
      <c r="TF192" s="5"/>
      <c r="TG192" s="29"/>
      <c r="TH192" s="37"/>
      <c r="TI192" s="13"/>
      <c r="TJ192" s="12"/>
      <c r="TK192" s="12"/>
      <c r="TL192" s="1"/>
      <c r="TM192" s="5"/>
      <c r="TN192" s="29"/>
      <c r="TO192" s="37"/>
      <c r="TP192" s="13"/>
      <c r="TQ192" s="12"/>
      <c r="TR192" s="12"/>
      <c r="TS192" s="1"/>
      <c r="TT192" s="5"/>
      <c r="TU192" s="29"/>
      <c r="TV192" s="37"/>
      <c r="TW192" s="13"/>
      <c r="TX192" s="12"/>
      <c r="TY192" s="12"/>
      <c r="TZ192" s="1"/>
      <c r="UA192" s="5"/>
      <c r="UB192" s="29"/>
      <c r="UC192" s="37"/>
      <c r="UD192" s="13"/>
      <c r="UE192" s="12"/>
      <c r="UF192" s="12"/>
      <c r="UG192" s="1"/>
      <c r="UH192" s="5"/>
      <c r="UI192" s="29"/>
      <c r="UJ192" s="37"/>
      <c r="UK192" s="13"/>
      <c r="UL192" s="12"/>
      <c r="UM192" s="12"/>
      <c r="UN192" s="1"/>
      <c r="UO192" s="5"/>
      <c r="UP192" s="29"/>
      <c r="UQ192" s="37"/>
      <c r="UR192" s="13"/>
      <c r="US192" s="12"/>
      <c r="UT192" s="12"/>
      <c r="UU192" s="1"/>
      <c r="UV192" s="5"/>
      <c r="UW192" s="29"/>
      <c r="UX192" s="37"/>
      <c r="UY192" s="13"/>
      <c r="UZ192" s="12"/>
      <c r="VA192" s="12"/>
      <c r="VB192" s="1"/>
      <c r="VC192" s="5"/>
      <c r="VD192" s="29"/>
      <c r="VE192" s="37"/>
      <c r="VF192" s="13"/>
      <c r="VG192" s="12"/>
      <c r="VH192" s="12"/>
      <c r="VI192" s="1"/>
      <c r="VJ192" s="5"/>
      <c r="VK192" s="29"/>
      <c r="VL192" s="37"/>
      <c r="VM192" s="13"/>
      <c r="VN192" s="12"/>
      <c r="VO192" s="12"/>
      <c r="VP192" s="1"/>
      <c r="VQ192" s="5"/>
      <c r="VR192" s="29"/>
      <c r="VS192" s="37"/>
      <c r="VT192" s="13"/>
      <c r="VU192" s="12"/>
      <c r="VV192" s="12"/>
      <c r="VW192" s="1"/>
      <c r="VX192" s="5"/>
      <c r="VY192" s="29"/>
      <c r="VZ192" s="37"/>
      <c r="WA192" s="13"/>
      <c r="WB192" s="12"/>
      <c r="WC192" s="12"/>
      <c r="WD192" s="1"/>
      <c r="WE192" s="5"/>
      <c r="WF192" s="29"/>
      <c r="WG192" s="37"/>
      <c r="WH192" s="13"/>
      <c r="WI192" s="12"/>
      <c r="WJ192" s="12"/>
      <c r="WK192" s="1"/>
      <c r="WL192" s="5"/>
      <c r="WM192" s="29"/>
      <c r="WN192" s="37"/>
      <c r="WO192" s="13"/>
      <c r="WP192" s="12"/>
      <c r="WQ192" s="12"/>
      <c r="WR192" s="1"/>
      <c r="WS192" s="5"/>
      <c r="WT192" s="29"/>
      <c r="WU192" s="37"/>
      <c r="WV192" s="13"/>
      <c r="WW192" s="12"/>
      <c r="WX192" s="12"/>
      <c r="WY192" s="1"/>
      <c r="WZ192" s="5"/>
      <c r="XA192" s="29"/>
      <c r="XB192" s="37"/>
      <c r="XC192" s="13"/>
      <c r="XD192" s="12"/>
      <c r="XE192" s="12"/>
      <c r="XF192" s="1"/>
      <c r="XG192" s="5"/>
      <c r="XH192" s="29"/>
      <c r="XI192" s="37"/>
      <c r="XJ192" s="13"/>
      <c r="XK192" s="12"/>
      <c r="XL192" s="12"/>
      <c r="XM192" s="1"/>
      <c r="XN192" s="5"/>
      <c r="XO192" s="29"/>
      <c r="XP192" s="37"/>
      <c r="XQ192" s="13"/>
      <c r="XR192" s="12"/>
      <c r="XS192" s="12"/>
      <c r="XT192" s="1"/>
      <c r="XU192" s="5"/>
      <c r="XV192" s="29"/>
      <c r="XW192" s="37"/>
      <c r="XX192" s="13"/>
      <c r="XY192" s="12"/>
      <c r="XZ192" s="12"/>
      <c r="YA192" s="1"/>
      <c r="YB192" s="5"/>
      <c r="YC192" s="29"/>
      <c r="YD192" s="37"/>
      <c r="YE192" s="13"/>
      <c r="YF192" s="12"/>
      <c r="YG192" s="12"/>
      <c r="YH192" s="1"/>
      <c r="YI192" s="5"/>
      <c r="YJ192" s="29"/>
      <c r="YK192" s="37"/>
      <c r="YL192" s="13"/>
      <c r="YM192" s="12"/>
      <c r="YN192" s="12"/>
      <c r="YO192" s="1"/>
      <c r="YP192" s="5"/>
      <c r="YQ192" s="29"/>
      <c r="YR192" s="37"/>
      <c r="YS192" s="13"/>
      <c r="YT192" s="12"/>
      <c r="YU192" s="12"/>
      <c r="YV192" s="1"/>
      <c r="YW192" s="5"/>
      <c r="YX192" s="29"/>
      <c r="YY192" s="37"/>
      <c r="YZ192" s="13"/>
      <c r="ZA192" s="12"/>
      <c r="ZB192" s="12"/>
      <c r="ZC192" s="1"/>
      <c r="ZD192" s="5"/>
      <c r="ZE192" s="29"/>
      <c r="ZF192" s="37"/>
      <c r="ZG192" s="13"/>
      <c r="ZH192" s="12"/>
      <c r="ZI192" s="12"/>
      <c r="ZJ192" s="1"/>
      <c r="ZK192" s="5"/>
      <c r="ZL192" s="29"/>
      <c r="ZM192" s="37"/>
      <c r="ZN192" s="13"/>
      <c r="ZO192" s="12"/>
      <c r="ZP192" s="12"/>
      <c r="ZQ192" s="1"/>
      <c r="ZR192" s="5"/>
      <c r="ZS192" s="29"/>
      <c r="ZT192" s="37"/>
      <c r="ZU192" s="13"/>
      <c r="ZV192" s="12"/>
      <c r="ZW192" s="12"/>
      <c r="ZX192" s="1"/>
      <c r="ZY192" s="5"/>
      <c r="ZZ192" s="29"/>
      <c r="AAA192" s="37"/>
      <c r="AAB192" s="13"/>
      <c r="AAC192" s="12"/>
      <c r="AAD192" s="12"/>
      <c r="AAE192" s="1"/>
      <c r="AAF192" s="5"/>
      <c r="AAG192" s="29"/>
      <c r="AAH192" s="37"/>
      <c r="AAI192" s="13"/>
      <c r="AAJ192" s="12"/>
      <c r="AAK192" s="12"/>
      <c r="AAL192" s="1"/>
      <c r="AAM192" s="5"/>
      <c r="AAN192" s="29"/>
      <c r="AAO192" s="37"/>
      <c r="AAP192" s="13"/>
      <c r="AAQ192" s="12"/>
      <c r="AAR192" s="12"/>
      <c r="AAS192" s="1"/>
      <c r="AAT192" s="5"/>
      <c r="AAU192" s="29"/>
      <c r="AAV192" s="37"/>
      <c r="AAW192" s="13"/>
      <c r="AAX192" s="12"/>
      <c r="AAY192" s="12"/>
      <c r="AAZ192" s="1"/>
      <c r="ABA192" s="5"/>
      <c r="ABB192" s="29"/>
      <c r="ABC192" s="37"/>
      <c r="ABD192" s="13"/>
      <c r="ABE192" s="12"/>
      <c r="ABF192" s="12"/>
      <c r="ABG192" s="1"/>
      <c r="ABH192" s="5"/>
      <c r="ABI192" s="29"/>
      <c r="ABJ192" s="37"/>
      <c r="ABK192" s="13"/>
      <c r="ABL192" s="12"/>
      <c r="ABM192" s="12"/>
      <c r="ABN192" s="1"/>
      <c r="ABO192" s="5"/>
      <c r="ABP192" s="29"/>
      <c r="ABQ192" s="37"/>
      <c r="ABR192" s="13"/>
      <c r="ABS192" s="12"/>
      <c r="ABT192" s="12"/>
      <c r="ABU192" s="1"/>
      <c r="ABV192" s="5"/>
      <c r="ABW192" s="29"/>
      <c r="ABX192" s="37"/>
      <c r="ABY192" s="13"/>
      <c r="ABZ192" s="12"/>
      <c r="ACA192" s="12"/>
      <c r="ACB192" s="1"/>
      <c r="ACC192" s="5"/>
      <c r="ACD192" s="29"/>
      <c r="ACE192" s="37"/>
      <c r="ACF192" s="13"/>
      <c r="ACG192" s="12"/>
      <c r="ACH192" s="12"/>
      <c r="ACI192" s="1"/>
      <c r="ACJ192" s="5"/>
      <c r="ACK192" s="29"/>
      <c r="ACL192" s="37"/>
      <c r="ACM192" s="13"/>
      <c r="ACN192" s="12"/>
      <c r="ACO192" s="12"/>
      <c r="ACP192" s="1"/>
      <c r="ACQ192" s="5"/>
      <c r="ACR192" s="29"/>
      <c r="ACS192" s="37"/>
      <c r="ACT192" s="13"/>
      <c r="ACU192" s="12"/>
      <c r="ACV192" s="12"/>
      <c r="ACW192" s="1"/>
      <c r="ACX192" s="5"/>
      <c r="ACY192" s="29"/>
      <c r="ACZ192" s="37"/>
      <c r="ADA192" s="13"/>
      <c r="ADB192" s="12"/>
      <c r="ADC192" s="12"/>
      <c r="ADD192" s="1"/>
      <c r="ADE192" s="5"/>
      <c r="ADF192" s="29"/>
      <c r="ADG192" s="37"/>
      <c r="ADH192" s="13"/>
      <c r="ADI192" s="12"/>
      <c r="ADJ192" s="12"/>
      <c r="ADK192" s="1"/>
      <c r="ADL192" s="5"/>
      <c r="ADM192" s="29"/>
      <c r="ADN192" s="37"/>
      <c r="ADO192" s="13"/>
      <c r="ADP192" s="12"/>
      <c r="ADQ192" s="12"/>
      <c r="ADR192" s="1"/>
      <c r="ADS192" s="5"/>
      <c r="ADT192" s="29"/>
      <c r="ADU192" s="37"/>
      <c r="ADV192" s="13"/>
      <c r="ADW192" s="12"/>
      <c r="ADX192" s="12"/>
      <c r="ADY192" s="1"/>
      <c r="ADZ192" s="5"/>
      <c r="AEA192" s="29"/>
      <c r="AEB192" s="37"/>
      <c r="AEC192" s="13"/>
      <c r="AED192" s="12"/>
      <c r="AEE192" s="12"/>
      <c r="AEF192" s="1"/>
      <c r="AEG192" s="5"/>
      <c r="AEH192" s="29"/>
      <c r="AEI192" s="37"/>
      <c r="AEJ192" s="13"/>
      <c r="AEK192" s="12"/>
      <c r="AEL192" s="12"/>
      <c r="AEM192" s="1"/>
      <c r="AEN192" s="5"/>
      <c r="AEO192" s="29"/>
      <c r="AEP192" s="37"/>
      <c r="AEQ192" s="13"/>
      <c r="AER192" s="12"/>
      <c r="AES192" s="12"/>
      <c r="AET192" s="1"/>
      <c r="AEU192" s="5"/>
      <c r="AEV192" s="29"/>
      <c r="AEW192" s="37"/>
      <c r="AEX192" s="13"/>
      <c r="AEY192" s="12"/>
      <c r="AEZ192" s="12"/>
      <c r="AFA192" s="1"/>
      <c r="AFB192" s="5"/>
      <c r="AFC192" s="29"/>
      <c r="AFD192" s="37"/>
      <c r="AFE192" s="13"/>
      <c r="AFF192" s="12"/>
      <c r="AFG192" s="12"/>
      <c r="AFH192" s="1"/>
      <c r="AFI192" s="5"/>
      <c r="AFJ192" s="29"/>
      <c r="AFK192" s="37"/>
      <c r="AFL192" s="13"/>
      <c r="AFM192" s="12"/>
      <c r="AFN192" s="12"/>
      <c r="AFO192" s="1"/>
      <c r="AFP192" s="5"/>
      <c r="AFQ192" s="29"/>
      <c r="AFR192" s="37"/>
      <c r="AFS192" s="13"/>
      <c r="AFT192" s="12"/>
      <c r="AFU192" s="12"/>
      <c r="AFV192" s="1"/>
      <c r="AFW192" s="5"/>
      <c r="AFX192" s="29"/>
      <c r="AFY192" s="37"/>
      <c r="AFZ192" s="13"/>
      <c r="AGA192" s="12"/>
      <c r="AGB192" s="12"/>
      <c r="AGC192" s="1"/>
      <c r="AGD192" s="5"/>
      <c r="AGE192" s="29"/>
      <c r="AGF192" s="37"/>
      <c r="AGG192" s="13"/>
      <c r="AGH192" s="12"/>
      <c r="AGI192" s="12"/>
      <c r="AGJ192" s="1"/>
      <c r="AGK192" s="5"/>
      <c r="AGL192" s="29"/>
      <c r="AGM192" s="37"/>
      <c r="AGN192" s="13"/>
      <c r="AGO192" s="12"/>
      <c r="AGP192" s="12"/>
      <c r="AGQ192" s="1"/>
      <c r="AGR192" s="5"/>
      <c r="AGS192" s="29"/>
      <c r="AGT192" s="37"/>
      <c r="AGU192" s="13"/>
      <c r="AGV192" s="12"/>
      <c r="AGW192" s="12"/>
      <c r="AGX192" s="1"/>
      <c r="AGY192" s="5"/>
      <c r="AGZ192" s="29"/>
      <c r="AHA192" s="37"/>
      <c r="AHB192" s="13"/>
      <c r="AHC192" s="12"/>
      <c r="AHD192" s="12"/>
      <c r="AHE192" s="1"/>
      <c r="AHF192" s="5"/>
      <c r="AHG192" s="29"/>
      <c r="AHH192" s="37"/>
      <c r="AHI192" s="13"/>
      <c r="AHJ192" s="12"/>
      <c r="AHK192" s="12"/>
      <c r="AHL192" s="1"/>
      <c r="AHM192" s="5"/>
      <c r="AHN192" s="29"/>
      <c r="AHO192" s="37"/>
      <c r="AHP192" s="13"/>
      <c r="AHQ192" s="12"/>
      <c r="AHR192" s="12"/>
      <c r="AHS192" s="1"/>
      <c r="AHT192" s="5"/>
      <c r="AHU192" s="29"/>
      <c r="AHV192" s="37"/>
      <c r="AHW192" s="13"/>
      <c r="AHX192" s="12"/>
      <c r="AHY192" s="12"/>
      <c r="AHZ192" s="1"/>
      <c r="AIA192" s="5"/>
      <c r="AIB192" s="29"/>
      <c r="AIC192" s="37"/>
      <c r="AID192" s="13"/>
      <c r="AIE192" s="12"/>
      <c r="AIF192" s="12"/>
      <c r="AIG192" s="1"/>
      <c r="AIH192" s="5"/>
      <c r="AII192" s="29"/>
      <c r="AIJ192" s="37"/>
      <c r="AIK192" s="13"/>
      <c r="AIL192" s="12"/>
      <c r="AIM192" s="12"/>
      <c r="AIN192" s="1"/>
      <c r="AIO192" s="5"/>
      <c r="AIP192" s="29"/>
      <c r="AIQ192" s="37"/>
      <c r="AIR192" s="13"/>
      <c r="AIS192" s="12"/>
      <c r="AIT192" s="12"/>
      <c r="AIU192" s="1"/>
      <c r="AIV192" s="5"/>
      <c r="AIW192" s="29"/>
      <c r="AIX192" s="37"/>
      <c r="AIY192" s="13"/>
      <c r="AIZ192" s="12"/>
      <c r="AJA192" s="12"/>
      <c r="AJB192" s="1"/>
      <c r="AJC192" s="5"/>
      <c r="AJD192" s="29"/>
      <c r="AJE192" s="37"/>
      <c r="AJF192" s="13"/>
      <c r="AJG192" s="12"/>
      <c r="AJH192" s="12"/>
      <c r="AJI192" s="1"/>
      <c r="AJJ192" s="5"/>
      <c r="AJK192" s="29"/>
      <c r="AJL192" s="37"/>
      <c r="AJM192" s="13"/>
      <c r="AJN192" s="12"/>
      <c r="AJO192" s="12"/>
      <c r="AJP192" s="1"/>
      <c r="AJQ192" s="5"/>
      <c r="AJR192" s="29"/>
      <c r="AJS192" s="37"/>
      <c r="AJT192" s="13"/>
      <c r="AJU192" s="12"/>
      <c r="AJV192" s="12"/>
      <c r="AJW192" s="1"/>
      <c r="AJX192" s="5"/>
      <c r="AJY192" s="29"/>
      <c r="AJZ192" s="37"/>
      <c r="AKA192" s="13"/>
      <c r="AKB192" s="12"/>
      <c r="AKC192" s="12"/>
      <c r="AKD192" s="1"/>
      <c r="AKE192" s="5"/>
      <c r="AKF192" s="29"/>
      <c r="AKG192" s="37"/>
      <c r="AKH192" s="13"/>
      <c r="AKI192" s="12"/>
      <c r="AKJ192" s="12"/>
      <c r="AKK192" s="1"/>
      <c r="AKL192" s="5"/>
      <c r="AKM192" s="29"/>
      <c r="AKN192" s="37"/>
      <c r="AKO192" s="13"/>
      <c r="AKP192" s="12"/>
      <c r="AKQ192" s="12"/>
      <c r="AKR192" s="1"/>
      <c r="AKS192" s="5"/>
      <c r="AKT192" s="29"/>
      <c r="AKU192" s="37"/>
      <c r="AKV192" s="13"/>
      <c r="AKW192" s="12"/>
      <c r="AKX192" s="12"/>
      <c r="AKY192" s="1"/>
      <c r="AKZ192" s="5"/>
      <c r="ALA192" s="29"/>
      <c r="ALB192" s="37"/>
      <c r="ALC192" s="13"/>
      <c r="ALD192" s="12"/>
      <c r="ALE192" s="12"/>
      <c r="ALF192" s="1"/>
      <c r="ALG192" s="5"/>
      <c r="ALH192" s="29"/>
      <c r="ALI192" s="37"/>
      <c r="ALJ192" s="13"/>
      <c r="ALK192" s="12"/>
      <c r="ALL192" s="12"/>
      <c r="ALM192" s="1"/>
      <c r="ALN192" s="5"/>
      <c r="ALO192" s="29"/>
      <c r="ALP192" s="37"/>
      <c r="ALQ192" s="13"/>
      <c r="ALR192" s="12"/>
      <c r="ALS192" s="12"/>
      <c r="ALT192" s="1"/>
      <c r="ALU192" s="5"/>
      <c r="ALV192" s="29"/>
      <c r="ALW192" s="37"/>
      <c r="ALX192" s="13"/>
      <c r="ALY192" s="12"/>
      <c r="ALZ192" s="12"/>
      <c r="AMA192" s="1"/>
      <c r="AMB192" s="5"/>
      <c r="AMC192" s="29"/>
      <c r="AMD192" s="37"/>
      <c r="AME192" s="13"/>
      <c r="AMF192" s="12"/>
      <c r="AMG192" s="12"/>
      <c r="AMH192" s="1"/>
      <c r="AMI192" s="5"/>
      <c r="AMJ192" s="29"/>
      <c r="AMK192" s="37"/>
      <c r="AML192" s="13"/>
      <c r="AMM192" s="12"/>
      <c r="AMN192" s="12"/>
      <c r="AMO192" s="1"/>
      <c r="AMP192" s="5"/>
      <c r="AMQ192" s="29"/>
      <c r="AMR192" s="37"/>
      <c r="AMS192" s="13"/>
      <c r="AMT192" s="12"/>
      <c r="AMU192" s="12"/>
      <c r="AMV192" s="1"/>
      <c r="AMW192" s="5"/>
      <c r="AMX192" s="29"/>
      <c r="AMY192" s="37"/>
      <c r="AMZ192" s="13"/>
      <c r="ANA192" s="12"/>
      <c r="ANB192" s="12"/>
      <c r="ANC192" s="1"/>
      <c r="AND192" s="5"/>
      <c r="ANE192" s="29"/>
      <c r="ANF192" s="37"/>
      <c r="ANG192" s="13"/>
      <c r="ANH192" s="12"/>
      <c r="ANI192" s="12"/>
      <c r="ANJ192" s="1"/>
      <c r="ANK192" s="5"/>
      <c r="ANL192" s="29"/>
      <c r="ANM192" s="37"/>
      <c r="ANN192" s="13"/>
      <c r="ANO192" s="12"/>
      <c r="ANP192" s="12"/>
      <c r="ANQ192" s="1"/>
      <c r="ANR192" s="5"/>
      <c r="ANS192" s="29"/>
      <c r="ANT192" s="37"/>
      <c r="ANU192" s="13"/>
      <c r="ANV192" s="12"/>
      <c r="ANW192" s="12"/>
      <c r="ANX192" s="1"/>
      <c r="ANY192" s="5"/>
      <c r="ANZ192" s="29"/>
      <c r="AOA192" s="37"/>
      <c r="AOB192" s="13"/>
      <c r="AOC192" s="12"/>
      <c r="AOD192" s="12"/>
      <c r="AOE192" s="1"/>
      <c r="AOF192" s="5"/>
      <c r="AOG192" s="29"/>
      <c r="AOH192" s="37"/>
      <c r="AOI192" s="13"/>
      <c r="AOJ192" s="12"/>
      <c r="AOK192" s="12"/>
      <c r="AOL192" s="1"/>
      <c r="AOM192" s="5"/>
      <c r="AON192" s="29"/>
      <c r="AOO192" s="37"/>
      <c r="AOP192" s="13"/>
      <c r="AOQ192" s="12"/>
      <c r="AOR192" s="12"/>
      <c r="AOS192" s="1"/>
      <c r="AOT192" s="5"/>
      <c r="AOU192" s="29"/>
      <c r="AOV192" s="37"/>
      <c r="AOW192" s="13"/>
      <c r="AOX192" s="12"/>
      <c r="AOY192" s="12"/>
      <c r="AOZ192" s="1"/>
      <c r="APA192" s="5"/>
      <c r="APB192" s="29"/>
      <c r="APC192" s="37"/>
      <c r="APD192" s="13"/>
      <c r="APE192" s="12"/>
      <c r="APF192" s="12"/>
      <c r="APG192" s="1"/>
      <c r="APH192" s="5"/>
      <c r="API192" s="29"/>
      <c r="APJ192" s="37"/>
      <c r="APK192" s="13"/>
      <c r="APL192" s="12"/>
      <c r="APM192" s="12"/>
      <c r="APN192" s="1"/>
      <c r="APO192" s="5"/>
      <c r="APP192" s="29"/>
      <c r="APQ192" s="37"/>
      <c r="APR192" s="13"/>
      <c r="APS192" s="12"/>
      <c r="APT192" s="12"/>
      <c r="APU192" s="1"/>
      <c r="APV192" s="5"/>
      <c r="APW192" s="29"/>
      <c r="APX192" s="37"/>
      <c r="APY192" s="13"/>
      <c r="APZ192" s="12"/>
      <c r="AQA192" s="12"/>
      <c r="AQB192" s="1"/>
      <c r="AQC192" s="5"/>
      <c r="AQD192" s="29"/>
      <c r="AQE192" s="37"/>
      <c r="AQF192" s="13"/>
      <c r="AQG192" s="12"/>
      <c r="AQH192" s="12"/>
      <c r="AQI192" s="1"/>
      <c r="AQJ192" s="5"/>
      <c r="AQK192" s="29"/>
      <c r="AQL192" s="37"/>
      <c r="AQM192" s="13"/>
      <c r="AQN192" s="12"/>
      <c r="AQO192" s="12"/>
      <c r="AQP192" s="1"/>
      <c r="AQQ192" s="5"/>
      <c r="AQR192" s="29"/>
      <c r="AQS192" s="37"/>
      <c r="AQT192" s="13"/>
      <c r="AQU192" s="12"/>
      <c r="AQV192" s="12"/>
      <c r="AQW192" s="1"/>
      <c r="AQX192" s="5"/>
      <c r="AQY192" s="29"/>
      <c r="AQZ192" s="37"/>
      <c r="ARA192" s="13"/>
      <c r="ARB192" s="12"/>
      <c r="ARC192" s="12"/>
      <c r="ARD192" s="1"/>
      <c r="ARE192" s="5"/>
      <c r="ARF192" s="29"/>
      <c r="ARG192" s="37"/>
      <c r="ARH192" s="13"/>
      <c r="ARI192" s="12"/>
      <c r="ARJ192" s="12"/>
      <c r="ARK192" s="1"/>
      <c r="ARL192" s="5"/>
      <c r="ARM192" s="29"/>
      <c r="ARN192" s="37"/>
      <c r="ARO192" s="13"/>
      <c r="ARP192" s="12"/>
      <c r="ARQ192" s="12"/>
      <c r="ARR192" s="1"/>
      <c r="ARS192" s="5"/>
      <c r="ART192" s="29"/>
      <c r="ARU192" s="37"/>
      <c r="ARV192" s="13"/>
      <c r="ARW192" s="12"/>
      <c r="ARX192" s="12"/>
      <c r="ARY192" s="1"/>
      <c r="ARZ192" s="5"/>
      <c r="ASA192" s="29"/>
      <c r="ASB192" s="37"/>
      <c r="ASC192" s="13"/>
      <c r="ASD192" s="12"/>
      <c r="ASE192" s="12"/>
      <c r="ASF192" s="1"/>
      <c r="ASG192" s="5"/>
      <c r="ASH192" s="29"/>
      <c r="ASI192" s="37"/>
      <c r="ASJ192" s="13"/>
      <c r="ASK192" s="12"/>
      <c r="ASL192" s="12"/>
      <c r="ASM192" s="1"/>
      <c r="ASN192" s="5"/>
      <c r="ASO192" s="29"/>
      <c r="ASP192" s="37"/>
      <c r="ASQ192" s="13"/>
      <c r="ASR192" s="12"/>
      <c r="ASS192" s="12"/>
      <c r="AST192" s="1"/>
      <c r="ASU192" s="5"/>
      <c r="ASV192" s="29"/>
      <c r="ASW192" s="37"/>
      <c r="ASX192" s="13"/>
      <c r="ASY192" s="12"/>
      <c r="ASZ192" s="12"/>
      <c r="ATA192" s="1"/>
      <c r="ATB192" s="5"/>
      <c r="ATC192" s="29"/>
      <c r="ATD192" s="37"/>
      <c r="ATE192" s="13"/>
      <c r="ATF192" s="12"/>
      <c r="ATG192" s="12"/>
      <c r="ATH192" s="1"/>
      <c r="ATI192" s="5"/>
      <c r="ATJ192" s="29"/>
      <c r="ATK192" s="37"/>
      <c r="ATL192" s="13"/>
      <c r="ATM192" s="12"/>
      <c r="ATN192" s="12"/>
      <c r="ATO192" s="1"/>
      <c r="ATP192" s="5"/>
      <c r="ATQ192" s="29"/>
      <c r="ATR192" s="37"/>
      <c r="ATS192" s="13"/>
      <c r="ATT192" s="12"/>
      <c r="ATU192" s="12"/>
      <c r="ATV192" s="1"/>
      <c r="ATW192" s="5"/>
      <c r="ATX192" s="29"/>
      <c r="ATY192" s="37"/>
      <c r="ATZ192" s="13"/>
      <c r="AUA192" s="12"/>
      <c r="AUB192" s="12"/>
      <c r="AUC192" s="1"/>
      <c r="AUD192" s="5"/>
      <c r="AUE192" s="29"/>
      <c r="AUF192" s="37"/>
      <c r="AUG192" s="13"/>
      <c r="AUH192" s="12"/>
      <c r="AUI192" s="12"/>
      <c r="AUJ192" s="1"/>
      <c r="AUK192" s="5"/>
      <c r="AUL192" s="29"/>
      <c r="AUM192" s="37"/>
      <c r="AUN192" s="13"/>
      <c r="AUO192" s="12"/>
      <c r="AUP192" s="12"/>
      <c r="AUQ192" s="1"/>
      <c r="AUR192" s="5"/>
      <c r="AUS192" s="29"/>
      <c r="AUT192" s="37"/>
      <c r="AUU192" s="13"/>
      <c r="AUV192" s="12"/>
      <c r="AUW192" s="12"/>
      <c r="AUX192" s="1"/>
      <c r="AUY192" s="5"/>
      <c r="AUZ192" s="29"/>
      <c r="AVA192" s="37"/>
      <c r="AVB192" s="13"/>
      <c r="AVC192" s="12"/>
      <c r="AVD192" s="12"/>
      <c r="AVE192" s="1"/>
      <c r="AVF192" s="5"/>
      <c r="AVG192" s="29"/>
      <c r="AVH192" s="37"/>
      <c r="AVI192" s="13"/>
      <c r="AVJ192" s="12"/>
      <c r="AVK192" s="12"/>
      <c r="AVL192" s="1"/>
      <c r="AVM192" s="5"/>
      <c r="AVN192" s="29"/>
      <c r="AVO192" s="37"/>
      <c r="AVP192" s="13"/>
      <c r="AVQ192" s="12"/>
      <c r="AVR192" s="12"/>
      <c r="AVS192" s="1"/>
      <c r="AVT192" s="5"/>
      <c r="AVU192" s="29"/>
      <c r="AVV192" s="37"/>
      <c r="AVW192" s="13"/>
      <c r="AVX192" s="12"/>
      <c r="AVY192" s="12"/>
      <c r="AVZ192" s="1"/>
      <c r="AWA192" s="5"/>
      <c r="AWB192" s="29"/>
      <c r="AWC192" s="37"/>
      <c r="AWD192" s="13"/>
      <c r="AWE192" s="12"/>
      <c r="AWF192" s="12"/>
      <c r="AWG192" s="1"/>
      <c r="AWH192" s="5"/>
      <c r="AWI192" s="29"/>
      <c r="AWJ192" s="37"/>
      <c r="AWK192" s="13"/>
      <c r="AWL192" s="12"/>
      <c r="AWM192" s="12"/>
      <c r="AWN192" s="1"/>
      <c r="AWO192" s="5"/>
      <c r="AWP192" s="29"/>
      <c r="AWQ192" s="37"/>
      <c r="AWR192" s="13"/>
      <c r="AWS192" s="12"/>
      <c r="AWT192" s="12"/>
      <c r="AWU192" s="1"/>
      <c r="AWV192" s="5"/>
      <c r="AWW192" s="29"/>
      <c r="AWX192" s="37"/>
      <c r="AWY192" s="13"/>
      <c r="AWZ192" s="12"/>
      <c r="AXA192" s="12"/>
      <c r="AXB192" s="1"/>
      <c r="AXC192" s="5"/>
      <c r="AXD192" s="29"/>
      <c r="AXE192" s="37"/>
      <c r="AXF192" s="13"/>
      <c r="AXG192" s="12"/>
      <c r="AXH192" s="12"/>
      <c r="AXI192" s="1"/>
      <c r="AXJ192" s="5"/>
      <c r="AXK192" s="29"/>
      <c r="AXL192" s="37"/>
      <c r="AXM192" s="13"/>
      <c r="AXN192" s="12"/>
      <c r="AXO192" s="12"/>
      <c r="AXP192" s="1"/>
      <c r="AXQ192" s="5"/>
      <c r="AXR192" s="29"/>
      <c r="AXS192" s="37"/>
      <c r="AXT192" s="13"/>
      <c r="AXU192" s="12"/>
      <c r="AXV192" s="12"/>
      <c r="AXW192" s="1"/>
      <c r="AXX192" s="5"/>
      <c r="AXY192" s="29"/>
      <c r="AXZ192" s="37"/>
      <c r="AYA192" s="13"/>
      <c r="AYB192" s="12"/>
      <c r="AYC192" s="12"/>
      <c r="AYD192" s="1"/>
      <c r="AYE192" s="5"/>
      <c r="AYF192" s="29"/>
      <c r="AYG192" s="37"/>
      <c r="AYH192" s="13"/>
      <c r="AYI192" s="12"/>
      <c r="AYJ192" s="12"/>
      <c r="AYK192" s="1"/>
      <c r="AYL192" s="5"/>
      <c r="AYM192" s="29"/>
      <c r="AYN192" s="37"/>
      <c r="AYO192" s="13"/>
      <c r="AYP192" s="12"/>
      <c r="AYQ192" s="12"/>
      <c r="AYR192" s="1"/>
      <c r="AYS192" s="5"/>
      <c r="AYT192" s="29"/>
      <c r="AYU192" s="37"/>
      <c r="AYV192" s="13"/>
      <c r="AYW192" s="12"/>
      <c r="AYX192" s="12"/>
      <c r="AYY192" s="1"/>
      <c r="AYZ192" s="5"/>
      <c r="AZA192" s="29"/>
      <c r="AZB192" s="37"/>
      <c r="AZC192" s="13"/>
      <c r="AZD192" s="12"/>
      <c r="AZE192" s="12"/>
      <c r="AZF192" s="1"/>
      <c r="AZG192" s="5"/>
      <c r="AZH192" s="29"/>
      <c r="AZI192" s="37"/>
      <c r="AZJ192" s="13"/>
      <c r="AZK192" s="12"/>
      <c r="AZL192" s="12"/>
      <c r="AZM192" s="1"/>
      <c r="AZN192" s="5"/>
      <c r="AZO192" s="29"/>
      <c r="AZP192" s="37"/>
      <c r="AZQ192" s="13"/>
      <c r="AZR192" s="12"/>
      <c r="AZS192" s="12"/>
      <c r="AZT192" s="1"/>
      <c r="AZU192" s="5"/>
      <c r="AZV192" s="29"/>
      <c r="AZW192" s="37"/>
      <c r="AZX192" s="13"/>
      <c r="AZY192" s="12"/>
      <c r="AZZ192" s="12"/>
      <c r="BAA192" s="1"/>
      <c r="BAB192" s="5"/>
      <c r="BAC192" s="29"/>
      <c r="BAD192" s="37"/>
      <c r="BAE192" s="13"/>
      <c r="BAF192" s="12"/>
      <c r="BAG192" s="12"/>
      <c r="BAH192" s="1"/>
      <c r="BAI192" s="5"/>
      <c r="BAJ192" s="29"/>
      <c r="BAK192" s="37"/>
      <c r="BAL192" s="13"/>
      <c r="BAM192" s="12"/>
      <c r="BAN192" s="12"/>
      <c r="BAO192" s="1"/>
      <c r="BAP192" s="5"/>
      <c r="BAQ192" s="29"/>
      <c r="BAR192" s="37"/>
      <c r="BAS192" s="13"/>
      <c r="BAT192" s="12"/>
      <c r="BAU192" s="12"/>
      <c r="BAV192" s="1"/>
      <c r="BAW192" s="5"/>
      <c r="BAX192" s="29"/>
      <c r="BAY192" s="37"/>
      <c r="BAZ192" s="13"/>
      <c r="BBA192" s="12"/>
      <c r="BBB192" s="12"/>
      <c r="BBC192" s="1"/>
      <c r="BBD192" s="5"/>
      <c r="BBE192" s="29"/>
      <c r="BBF192" s="37"/>
      <c r="BBG192" s="13"/>
      <c r="BBH192" s="12"/>
      <c r="BBI192" s="12"/>
      <c r="BBJ192" s="1"/>
      <c r="BBK192" s="5"/>
      <c r="BBL192" s="29"/>
      <c r="BBM192" s="37"/>
      <c r="BBN192" s="13"/>
      <c r="BBO192" s="12"/>
      <c r="BBP192" s="12"/>
      <c r="BBQ192" s="1"/>
      <c r="BBR192" s="5"/>
      <c r="BBS192" s="29"/>
      <c r="BBT192" s="37"/>
      <c r="BBU192" s="13"/>
      <c r="BBV192" s="12"/>
      <c r="BBW192" s="12"/>
      <c r="BBX192" s="1"/>
      <c r="BBY192" s="5"/>
      <c r="BBZ192" s="29"/>
      <c r="BCA192" s="37"/>
      <c r="BCB192" s="13"/>
      <c r="BCC192" s="12"/>
      <c r="BCD192" s="12"/>
      <c r="BCE192" s="1"/>
      <c r="BCF192" s="5"/>
      <c r="BCG192" s="29"/>
      <c r="BCH192" s="37"/>
      <c r="BCI192" s="13"/>
      <c r="BCJ192" s="12"/>
      <c r="BCK192" s="12"/>
      <c r="BCL192" s="1"/>
      <c r="BCM192" s="5"/>
      <c r="BCN192" s="29"/>
      <c r="BCO192" s="37"/>
      <c r="BCP192" s="13"/>
      <c r="BCQ192" s="12"/>
      <c r="BCR192" s="12"/>
      <c r="BCS192" s="1"/>
      <c r="BCT192" s="5"/>
      <c r="BCU192" s="29"/>
      <c r="BCV192" s="37"/>
      <c r="BCW192" s="13"/>
      <c r="BCX192" s="12"/>
      <c r="BCY192" s="12"/>
      <c r="BCZ192" s="1"/>
      <c r="BDA192" s="5"/>
      <c r="BDB192" s="29"/>
      <c r="BDC192" s="37"/>
      <c r="BDD192" s="13"/>
      <c r="BDE192" s="12"/>
      <c r="BDF192" s="12"/>
      <c r="BDG192" s="1"/>
      <c r="BDH192" s="5"/>
      <c r="BDI192" s="29"/>
      <c r="BDJ192" s="37"/>
      <c r="BDK192" s="13"/>
      <c r="BDL192" s="12"/>
      <c r="BDM192" s="12"/>
      <c r="BDN192" s="1"/>
      <c r="BDO192" s="5"/>
      <c r="BDP192" s="29"/>
      <c r="BDQ192" s="37"/>
      <c r="BDR192" s="13"/>
      <c r="BDS192" s="12"/>
      <c r="BDT192" s="12"/>
      <c r="BDU192" s="1"/>
      <c r="BDV192" s="5"/>
      <c r="BDW192" s="29"/>
      <c r="BDX192" s="37"/>
      <c r="BDY192" s="13"/>
      <c r="BDZ192" s="12"/>
      <c r="BEA192" s="12"/>
      <c r="BEB192" s="1"/>
      <c r="BEC192" s="5"/>
      <c r="BED192" s="29"/>
      <c r="BEE192" s="37"/>
      <c r="BEF192" s="13"/>
      <c r="BEG192" s="12"/>
      <c r="BEH192" s="12"/>
      <c r="BEI192" s="1"/>
      <c r="BEJ192" s="5"/>
      <c r="BEK192" s="29"/>
      <c r="BEL192" s="37"/>
      <c r="BEM192" s="13"/>
      <c r="BEN192" s="12"/>
      <c r="BEO192" s="12"/>
      <c r="BEP192" s="1"/>
      <c r="BEQ192" s="5"/>
      <c r="BER192" s="29"/>
      <c r="BES192" s="37"/>
      <c r="BET192" s="13"/>
      <c r="BEU192" s="12"/>
      <c r="BEV192" s="12"/>
      <c r="BEW192" s="1"/>
      <c r="BEX192" s="5"/>
      <c r="BEY192" s="29"/>
      <c r="BEZ192" s="37"/>
      <c r="BFA192" s="13"/>
      <c r="BFB192" s="12"/>
      <c r="BFC192" s="12"/>
      <c r="BFD192" s="1"/>
      <c r="BFE192" s="5"/>
      <c r="BFF192" s="29"/>
      <c r="BFG192" s="37"/>
      <c r="BFH192" s="13"/>
      <c r="BFI192" s="12"/>
      <c r="BFJ192" s="12"/>
      <c r="BFK192" s="1"/>
      <c r="BFL192" s="5"/>
      <c r="BFM192" s="29"/>
      <c r="BFN192" s="37"/>
      <c r="BFO192" s="13"/>
      <c r="BFP192" s="12"/>
      <c r="BFQ192" s="12"/>
      <c r="BFR192" s="1"/>
      <c r="BFS192" s="5"/>
      <c r="BFT192" s="29"/>
      <c r="BFU192" s="37"/>
      <c r="BFV192" s="13"/>
      <c r="BFW192" s="12"/>
      <c r="BFX192" s="12"/>
      <c r="BFY192" s="1"/>
      <c r="BFZ192" s="5"/>
      <c r="BGA192" s="29"/>
      <c r="BGB192" s="37"/>
      <c r="BGC192" s="13"/>
      <c r="BGD192" s="12"/>
      <c r="BGE192" s="12"/>
      <c r="BGF192" s="1"/>
      <c r="BGG192" s="5"/>
      <c r="BGH192" s="29"/>
      <c r="BGI192" s="37"/>
      <c r="BGJ192" s="13"/>
      <c r="BGK192" s="12"/>
      <c r="BGL192" s="12"/>
      <c r="BGM192" s="1"/>
      <c r="BGN192" s="5"/>
      <c r="BGO192" s="29"/>
      <c r="BGP192" s="37"/>
      <c r="BGQ192" s="13"/>
      <c r="BGR192" s="12"/>
      <c r="BGS192" s="12"/>
      <c r="BGT192" s="1"/>
      <c r="BGU192" s="5"/>
      <c r="BGV192" s="29"/>
      <c r="BGW192" s="37"/>
      <c r="BGX192" s="13"/>
      <c r="BGY192" s="12"/>
      <c r="BGZ192" s="12"/>
      <c r="BHA192" s="1"/>
      <c r="BHB192" s="5"/>
      <c r="BHC192" s="29"/>
      <c r="BHD192" s="37"/>
      <c r="BHE192" s="13"/>
      <c r="BHF192" s="12"/>
      <c r="BHG192" s="12"/>
      <c r="BHH192" s="1"/>
      <c r="BHI192" s="5"/>
      <c r="BHJ192" s="29"/>
      <c r="BHK192" s="37"/>
      <c r="BHL192" s="13"/>
      <c r="BHM192" s="12"/>
      <c r="BHN192" s="12"/>
      <c r="BHO192" s="1"/>
      <c r="BHP192" s="5"/>
      <c r="BHQ192" s="29"/>
      <c r="BHR192" s="37"/>
      <c r="BHS192" s="13"/>
      <c r="BHT192" s="12"/>
      <c r="BHU192" s="12"/>
      <c r="BHV192" s="1"/>
      <c r="BHW192" s="5"/>
      <c r="BHX192" s="29"/>
      <c r="BHY192" s="37"/>
      <c r="BHZ192" s="13"/>
      <c r="BIA192" s="12"/>
      <c r="BIB192" s="12"/>
      <c r="BIC192" s="1"/>
      <c r="BID192" s="5"/>
      <c r="BIE192" s="29"/>
      <c r="BIF192" s="37"/>
      <c r="BIG192" s="13"/>
      <c r="BIH192" s="12"/>
      <c r="BII192" s="12"/>
      <c r="BIJ192" s="1"/>
      <c r="BIK192" s="5"/>
      <c r="BIL192" s="29"/>
      <c r="BIM192" s="37"/>
      <c r="BIN192" s="13"/>
      <c r="BIO192" s="12"/>
      <c r="BIP192" s="12"/>
      <c r="BIQ192" s="1"/>
      <c r="BIR192" s="5"/>
      <c r="BIS192" s="29"/>
      <c r="BIT192" s="37"/>
      <c r="BIU192" s="13"/>
      <c r="BIV192" s="12"/>
      <c r="BIW192" s="12"/>
      <c r="BIX192" s="1"/>
      <c r="BIY192" s="5"/>
      <c r="BIZ192" s="29"/>
      <c r="BJA192" s="37"/>
      <c r="BJB192" s="13"/>
      <c r="BJC192" s="12"/>
      <c r="BJD192" s="12"/>
      <c r="BJE192" s="1"/>
      <c r="BJF192" s="5"/>
      <c r="BJG192" s="29"/>
      <c r="BJH192" s="37"/>
      <c r="BJI192" s="13"/>
      <c r="BJJ192" s="12"/>
      <c r="BJK192" s="12"/>
      <c r="BJL192" s="1"/>
      <c r="BJM192" s="5"/>
      <c r="BJN192" s="29"/>
      <c r="BJO192" s="37"/>
      <c r="BJP192" s="13"/>
      <c r="BJQ192" s="12"/>
      <c r="BJR192" s="12"/>
      <c r="BJS192" s="1"/>
      <c r="BJT192" s="5"/>
      <c r="BJU192" s="29"/>
      <c r="BJV192" s="37"/>
      <c r="BJW192" s="13"/>
      <c r="BJX192" s="12"/>
      <c r="BJY192" s="12"/>
      <c r="BJZ192" s="1"/>
      <c r="BKA192" s="5"/>
      <c r="BKB192" s="29"/>
      <c r="BKC192" s="37"/>
      <c r="BKD192" s="13"/>
      <c r="BKE192" s="12"/>
      <c r="BKF192" s="12"/>
      <c r="BKG192" s="1"/>
      <c r="BKH192" s="5"/>
      <c r="BKI192" s="29"/>
      <c r="BKJ192" s="37"/>
      <c r="BKK192" s="13"/>
      <c r="BKL192" s="12"/>
      <c r="BKM192" s="12"/>
      <c r="BKN192" s="1"/>
      <c r="BKO192" s="5"/>
      <c r="BKP192" s="29"/>
      <c r="BKQ192" s="37"/>
      <c r="BKR192" s="13"/>
      <c r="BKS192" s="12"/>
      <c r="BKT192" s="12"/>
      <c r="BKU192" s="1"/>
      <c r="BKV192" s="5"/>
      <c r="BKW192" s="29"/>
      <c r="BKX192" s="37"/>
      <c r="BKY192" s="13"/>
      <c r="BKZ192" s="12"/>
      <c r="BLA192" s="12"/>
      <c r="BLB192" s="1"/>
      <c r="BLC192" s="5"/>
      <c r="BLD192" s="29"/>
      <c r="BLE192" s="37"/>
      <c r="BLF192" s="13"/>
      <c r="BLG192" s="12"/>
      <c r="BLH192" s="12"/>
      <c r="BLI192" s="1"/>
      <c r="BLJ192" s="5"/>
      <c r="BLK192" s="29"/>
      <c r="BLL192" s="37"/>
      <c r="BLM192" s="13"/>
      <c r="BLN192" s="12"/>
      <c r="BLO192" s="12"/>
      <c r="BLP192" s="1"/>
      <c r="BLQ192" s="5"/>
      <c r="BLR192" s="29"/>
      <c r="BLS192" s="37"/>
      <c r="BLT192" s="13"/>
      <c r="BLU192" s="12"/>
      <c r="BLV192" s="12"/>
      <c r="BLW192" s="1"/>
      <c r="BLX192" s="5"/>
      <c r="BLY192" s="29"/>
      <c r="BLZ192" s="37"/>
      <c r="BMA192" s="13"/>
      <c r="BMB192" s="12"/>
      <c r="BMC192" s="12"/>
      <c r="BMD192" s="1"/>
      <c r="BME192" s="5"/>
      <c r="BMF192" s="29"/>
      <c r="BMG192" s="37"/>
      <c r="BMH192" s="13"/>
      <c r="BMI192" s="12"/>
      <c r="BMJ192" s="12"/>
      <c r="BMK192" s="1"/>
      <c r="BML192" s="5"/>
      <c r="BMM192" s="29"/>
      <c r="BMN192" s="37"/>
      <c r="BMO192" s="13"/>
      <c r="BMP192" s="12"/>
      <c r="BMQ192" s="12"/>
      <c r="BMR192" s="1"/>
      <c r="BMS192" s="5"/>
      <c r="BMT192" s="29"/>
      <c r="BMU192" s="37"/>
      <c r="BMV192" s="13"/>
      <c r="BMW192" s="12"/>
      <c r="BMX192" s="12"/>
      <c r="BMY192" s="1"/>
      <c r="BMZ192" s="5"/>
      <c r="BNA192" s="29"/>
      <c r="BNB192" s="37"/>
      <c r="BNC192" s="13"/>
      <c r="BND192" s="12"/>
      <c r="BNE192" s="12"/>
      <c r="BNF192" s="1"/>
      <c r="BNG192" s="5"/>
      <c r="BNH192" s="29"/>
      <c r="BNI192" s="37"/>
      <c r="BNJ192" s="13"/>
      <c r="BNK192" s="12"/>
      <c r="BNL192" s="12"/>
      <c r="BNM192" s="1"/>
      <c r="BNN192" s="5"/>
      <c r="BNO192" s="29"/>
      <c r="BNP192" s="37"/>
      <c r="BNQ192" s="13"/>
      <c r="BNR192" s="12"/>
      <c r="BNS192" s="12"/>
      <c r="BNT192" s="1"/>
      <c r="BNU192" s="5"/>
      <c r="BNV192" s="29"/>
      <c r="BNW192" s="37"/>
      <c r="BNX192" s="13"/>
      <c r="BNY192" s="12"/>
      <c r="BNZ192" s="12"/>
      <c r="BOA192" s="1"/>
      <c r="BOB192" s="5"/>
      <c r="BOC192" s="29"/>
      <c r="BOD192" s="37"/>
      <c r="BOE192" s="13"/>
      <c r="BOF192" s="12"/>
      <c r="BOG192" s="12"/>
      <c r="BOH192" s="1"/>
      <c r="BOI192" s="5"/>
      <c r="BOJ192" s="29"/>
      <c r="BOK192" s="37"/>
      <c r="BOL192" s="13"/>
      <c r="BOM192" s="12"/>
      <c r="BON192" s="12"/>
      <c r="BOO192" s="1"/>
      <c r="BOP192" s="5"/>
      <c r="BOQ192" s="29"/>
      <c r="BOR192" s="37"/>
      <c r="BOS192" s="13"/>
      <c r="BOT192" s="12"/>
      <c r="BOU192" s="12"/>
      <c r="BOV192" s="1"/>
      <c r="BOW192" s="5"/>
      <c r="BOX192" s="29"/>
      <c r="BOY192" s="37"/>
      <c r="BOZ192" s="13"/>
      <c r="BPA192" s="12"/>
      <c r="BPB192" s="12"/>
      <c r="BPC192" s="1"/>
      <c r="BPD192" s="5"/>
      <c r="BPE192" s="29"/>
      <c r="BPF192" s="37"/>
      <c r="BPG192" s="13"/>
      <c r="BPH192" s="12"/>
      <c r="BPI192" s="12"/>
      <c r="BPJ192" s="1"/>
      <c r="BPK192" s="5"/>
      <c r="BPL192" s="29"/>
      <c r="BPM192" s="37"/>
      <c r="BPN192" s="13"/>
      <c r="BPO192" s="12"/>
      <c r="BPP192" s="12"/>
      <c r="BPQ192" s="1"/>
      <c r="BPR192" s="5"/>
      <c r="BPS192" s="29"/>
      <c r="BPT192" s="37"/>
      <c r="BPU192" s="13"/>
      <c r="BPV192" s="12"/>
      <c r="BPW192" s="12"/>
      <c r="BPX192" s="1"/>
      <c r="BPY192" s="5"/>
      <c r="BPZ192" s="29"/>
      <c r="BQA192" s="37"/>
      <c r="BQB192" s="13"/>
      <c r="BQC192" s="12"/>
      <c r="BQD192" s="12"/>
      <c r="BQE192" s="1"/>
      <c r="BQF192" s="5"/>
      <c r="BQG192" s="29"/>
      <c r="BQH192" s="37"/>
      <c r="BQI192" s="13"/>
      <c r="BQJ192" s="12"/>
      <c r="BQK192" s="12"/>
      <c r="BQL192" s="1"/>
      <c r="BQM192" s="5"/>
      <c r="BQN192" s="29"/>
      <c r="BQO192" s="37"/>
      <c r="BQP192" s="13"/>
      <c r="BQQ192" s="12"/>
      <c r="BQR192" s="12"/>
      <c r="BQS192" s="1"/>
      <c r="BQT192" s="5"/>
      <c r="BQU192" s="29"/>
      <c r="BQV192" s="37"/>
      <c r="BQW192" s="13"/>
      <c r="BQX192" s="12"/>
      <c r="BQY192" s="12"/>
      <c r="BQZ192" s="1"/>
      <c r="BRA192" s="5"/>
      <c r="BRB192" s="29"/>
      <c r="BRC192" s="37"/>
      <c r="BRD192" s="13"/>
      <c r="BRE192" s="12"/>
      <c r="BRF192" s="12"/>
      <c r="BRG192" s="1"/>
      <c r="BRH192" s="5"/>
      <c r="BRI192" s="29"/>
      <c r="BRJ192" s="37"/>
      <c r="BRK192" s="13"/>
      <c r="BRL192" s="12"/>
      <c r="BRM192" s="12"/>
      <c r="BRN192" s="1"/>
      <c r="BRO192" s="5"/>
      <c r="BRP192" s="29"/>
      <c r="BRQ192" s="37"/>
      <c r="BRR192" s="13"/>
      <c r="BRS192" s="12"/>
      <c r="BRT192" s="12"/>
      <c r="BRU192" s="1"/>
      <c r="BRV192" s="5"/>
      <c r="BRW192" s="29"/>
      <c r="BRX192" s="37"/>
      <c r="BRY192" s="13"/>
      <c r="BRZ192" s="12"/>
      <c r="BSA192" s="12"/>
      <c r="BSB192" s="1"/>
      <c r="BSC192" s="5"/>
      <c r="BSD192" s="29"/>
      <c r="BSE192" s="37"/>
      <c r="BSF192" s="13"/>
      <c r="BSG192" s="12"/>
      <c r="BSH192" s="12"/>
      <c r="BSI192" s="1"/>
      <c r="BSJ192" s="5"/>
      <c r="BSK192" s="29"/>
      <c r="BSL192" s="37"/>
      <c r="BSM192" s="13"/>
      <c r="BSN192" s="12"/>
      <c r="BSO192" s="12"/>
      <c r="BSP192" s="1"/>
      <c r="BSQ192" s="5"/>
      <c r="BSR192" s="29"/>
      <c r="BSS192" s="37"/>
      <c r="BST192" s="13"/>
      <c r="BSU192" s="12"/>
      <c r="BSV192" s="12"/>
      <c r="BSW192" s="1"/>
      <c r="BSX192" s="5"/>
      <c r="BSY192" s="29"/>
      <c r="BSZ192" s="37"/>
      <c r="BTA192" s="13"/>
      <c r="BTB192" s="12"/>
      <c r="BTC192" s="12"/>
      <c r="BTD192" s="1"/>
      <c r="BTE192" s="5"/>
      <c r="BTF192" s="29"/>
      <c r="BTG192" s="37"/>
      <c r="BTH192" s="13"/>
      <c r="BTI192" s="12"/>
      <c r="BTJ192" s="12"/>
      <c r="BTK192" s="1"/>
      <c r="BTL192" s="5"/>
      <c r="BTM192" s="29"/>
      <c r="BTN192" s="37"/>
      <c r="BTO192" s="13"/>
      <c r="BTP192" s="12"/>
      <c r="BTQ192" s="12"/>
      <c r="BTR192" s="1"/>
      <c r="BTS192" s="5"/>
      <c r="BTT192" s="29"/>
      <c r="BTU192" s="37"/>
      <c r="BTV192" s="13"/>
      <c r="BTW192" s="12"/>
      <c r="BTX192" s="12"/>
      <c r="BTY192" s="1"/>
      <c r="BTZ192" s="5"/>
      <c r="BUA192" s="29"/>
      <c r="BUB192" s="37"/>
      <c r="BUC192" s="13"/>
      <c r="BUD192" s="12"/>
      <c r="BUE192" s="12"/>
      <c r="BUF192" s="1"/>
      <c r="BUG192" s="5"/>
      <c r="BUH192" s="29"/>
      <c r="BUI192" s="37"/>
      <c r="BUJ192" s="13"/>
      <c r="BUK192" s="12"/>
      <c r="BUL192" s="12"/>
      <c r="BUM192" s="1"/>
      <c r="BUN192" s="5"/>
      <c r="BUO192" s="29"/>
      <c r="BUP192" s="37"/>
      <c r="BUQ192" s="13"/>
      <c r="BUR192" s="12"/>
      <c r="BUS192" s="12"/>
      <c r="BUT192" s="1"/>
      <c r="BUU192" s="5"/>
      <c r="BUV192" s="29"/>
      <c r="BUW192" s="37"/>
      <c r="BUX192" s="13"/>
      <c r="BUY192" s="12"/>
      <c r="BUZ192" s="12"/>
      <c r="BVA192" s="1"/>
      <c r="BVB192" s="5"/>
      <c r="BVC192" s="29"/>
      <c r="BVD192" s="37"/>
      <c r="BVE192" s="13"/>
      <c r="BVF192" s="12"/>
      <c r="BVG192" s="12"/>
      <c r="BVH192" s="1"/>
      <c r="BVI192" s="5"/>
      <c r="BVJ192" s="29"/>
      <c r="BVK192" s="37"/>
      <c r="BVL192" s="13"/>
      <c r="BVM192" s="12"/>
      <c r="BVN192" s="12"/>
      <c r="BVO192" s="1"/>
      <c r="BVP192" s="5"/>
      <c r="BVQ192" s="29"/>
      <c r="BVR192" s="37"/>
      <c r="BVS192" s="13"/>
      <c r="BVT192" s="12"/>
      <c r="BVU192" s="12"/>
      <c r="BVV192" s="1"/>
      <c r="BVW192" s="5"/>
      <c r="BVX192" s="29"/>
      <c r="BVY192" s="37"/>
      <c r="BVZ192" s="13"/>
      <c r="BWA192" s="12"/>
      <c r="BWB192" s="12"/>
      <c r="BWC192" s="1"/>
      <c r="BWD192" s="5"/>
      <c r="BWE192" s="29"/>
      <c r="BWF192" s="37"/>
      <c r="BWG192" s="13"/>
      <c r="BWH192" s="12"/>
      <c r="BWI192" s="12"/>
      <c r="BWJ192" s="1"/>
      <c r="BWK192" s="5"/>
      <c r="BWL192" s="29"/>
      <c r="BWM192" s="37"/>
      <c r="BWN192" s="13"/>
      <c r="BWO192" s="12"/>
      <c r="BWP192" s="12"/>
      <c r="BWQ192" s="1"/>
      <c r="BWR192" s="5"/>
      <c r="BWS192" s="29"/>
      <c r="BWT192" s="37"/>
      <c r="BWU192" s="13"/>
      <c r="BWV192" s="12"/>
      <c r="BWW192" s="12"/>
      <c r="BWX192" s="1"/>
      <c r="BWY192" s="5"/>
      <c r="BWZ192" s="29"/>
      <c r="BXA192" s="37"/>
      <c r="BXB192" s="13"/>
      <c r="BXC192" s="12"/>
      <c r="BXD192" s="12"/>
      <c r="BXE192" s="1"/>
      <c r="BXF192" s="5"/>
      <c r="BXG192" s="29"/>
      <c r="BXH192" s="37"/>
      <c r="BXI192" s="13"/>
      <c r="BXJ192" s="12"/>
      <c r="BXK192" s="12"/>
      <c r="BXL192" s="1"/>
      <c r="BXM192" s="5"/>
      <c r="BXN192" s="29"/>
      <c r="BXO192" s="37"/>
      <c r="BXP192" s="13"/>
      <c r="BXQ192" s="12"/>
      <c r="BXR192" s="12"/>
      <c r="BXS192" s="1"/>
      <c r="BXT192" s="5"/>
      <c r="BXU192" s="29"/>
      <c r="BXV192" s="37"/>
      <c r="BXW192" s="13"/>
      <c r="BXX192" s="12"/>
      <c r="BXY192" s="12"/>
      <c r="BXZ192" s="1"/>
      <c r="BYA192" s="5"/>
      <c r="BYB192" s="29"/>
      <c r="BYC192" s="37"/>
      <c r="BYD192" s="13"/>
      <c r="BYE192" s="12"/>
      <c r="BYF192" s="12"/>
      <c r="BYG192" s="1"/>
      <c r="BYH192" s="5"/>
      <c r="BYI192" s="29"/>
      <c r="BYJ192" s="37"/>
      <c r="BYK192" s="13"/>
      <c r="BYL192" s="12"/>
      <c r="BYM192" s="12"/>
      <c r="BYN192" s="1"/>
      <c r="BYO192" s="5"/>
      <c r="BYP192" s="29"/>
      <c r="BYQ192" s="37"/>
      <c r="BYR192" s="13"/>
      <c r="BYS192" s="12"/>
      <c r="BYT192" s="12"/>
      <c r="BYU192" s="1"/>
      <c r="BYV192" s="5"/>
      <c r="BYW192" s="29"/>
      <c r="BYX192" s="37"/>
      <c r="BYY192" s="13"/>
      <c r="BYZ192" s="12"/>
      <c r="BZA192" s="12"/>
      <c r="BZB192" s="1"/>
      <c r="BZC192" s="5"/>
      <c r="BZD192" s="29"/>
      <c r="BZE192" s="37"/>
      <c r="BZF192" s="13"/>
      <c r="BZG192" s="12"/>
      <c r="BZH192" s="12"/>
      <c r="BZI192" s="1"/>
      <c r="BZJ192" s="5"/>
      <c r="BZK192" s="29"/>
      <c r="BZL192" s="37"/>
      <c r="BZM192" s="13"/>
      <c r="BZN192" s="12"/>
      <c r="BZO192" s="12"/>
      <c r="BZP192" s="1"/>
      <c r="BZQ192" s="5"/>
      <c r="BZR192" s="29"/>
      <c r="BZS192" s="37"/>
      <c r="BZT192" s="13"/>
      <c r="BZU192" s="12"/>
      <c r="BZV192" s="12"/>
      <c r="BZW192" s="1"/>
      <c r="BZX192" s="5"/>
      <c r="BZY192" s="29"/>
      <c r="BZZ192" s="37"/>
      <c r="CAA192" s="13"/>
      <c r="CAB192" s="12"/>
      <c r="CAC192" s="12"/>
      <c r="CAD192" s="1"/>
      <c r="CAE192" s="5"/>
      <c r="CAF192" s="29"/>
      <c r="CAG192" s="37"/>
      <c r="CAH192" s="13"/>
      <c r="CAI192" s="12"/>
      <c r="CAJ192" s="12"/>
      <c r="CAK192" s="1"/>
      <c r="CAL192" s="5"/>
      <c r="CAM192" s="29"/>
      <c r="CAN192" s="37"/>
      <c r="CAO192" s="13"/>
      <c r="CAP192" s="12"/>
      <c r="CAQ192" s="12"/>
      <c r="CAR192" s="1"/>
      <c r="CAS192" s="5"/>
      <c r="CAT192" s="29"/>
      <c r="CAU192" s="37"/>
      <c r="CAV192" s="13"/>
      <c r="CAW192" s="12"/>
      <c r="CAX192" s="12"/>
      <c r="CAY192" s="1"/>
      <c r="CAZ192" s="5"/>
      <c r="CBA192" s="29"/>
      <c r="CBB192" s="37"/>
      <c r="CBC192" s="13"/>
      <c r="CBD192" s="12"/>
      <c r="CBE192" s="12"/>
      <c r="CBF192" s="1"/>
      <c r="CBG192" s="5"/>
      <c r="CBH192" s="29"/>
      <c r="CBI192" s="37"/>
      <c r="CBJ192" s="13"/>
      <c r="CBK192" s="12"/>
      <c r="CBL192" s="12"/>
      <c r="CBM192" s="1"/>
      <c r="CBN192" s="5"/>
      <c r="CBO192" s="29"/>
      <c r="CBP192" s="37"/>
      <c r="CBQ192" s="13"/>
      <c r="CBR192" s="12"/>
      <c r="CBS192" s="12"/>
      <c r="CBT192" s="1"/>
      <c r="CBU192" s="5"/>
      <c r="CBV192" s="29"/>
      <c r="CBW192" s="37"/>
      <c r="CBX192" s="13"/>
      <c r="CBY192" s="12"/>
      <c r="CBZ192" s="12"/>
      <c r="CCA192" s="1"/>
      <c r="CCB192" s="5"/>
      <c r="CCC192" s="29"/>
      <c r="CCD192" s="37"/>
      <c r="CCE192" s="13"/>
      <c r="CCF192" s="12"/>
      <c r="CCG192" s="12"/>
      <c r="CCH192" s="1"/>
      <c r="CCI192" s="5"/>
      <c r="CCJ192" s="29"/>
      <c r="CCK192" s="37"/>
      <c r="CCL192" s="13"/>
      <c r="CCM192" s="12"/>
      <c r="CCN192" s="12"/>
      <c r="CCO192" s="1"/>
      <c r="CCP192" s="5"/>
      <c r="CCQ192" s="29"/>
      <c r="CCR192" s="37"/>
      <c r="CCS192" s="13"/>
      <c r="CCT192" s="12"/>
      <c r="CCU192" s="12"/>
      <c r="CCV192" s="1"/>
      <c r="CCW192" s="5"/>
      <c r="CCX192" s="29"/>
      <c r="CCY192" s="37"/>
      <c r="CCZ192" s="13"/>
      <c r="CDA192" s="12"/>
      <c r="CDB192" s="12"/>
      <c r="CDC192" s="1"/>
      <c r="CDD192" s="5"/>
      <c r="CDE192" s="29"/>
      <c r="CDF192" s="37"/>
      <c r="CDG192" s="13"/>
      <c r="CDH192" s="12"/>
      <c r="CDI192" s="12"/>
      <c r="CDJ192" s="1"/>
      <c r="CDK192" s="5"/>
      <c r="CDL192" s="29"/>
      <c r="CDM192" s="37"/>
      <c r="CDN192" s="13"/>
      <c r="CDO192" s="12"/>
      <c r="CDP192" s="12"/>
      <c r="CDQ192" s="1"/>
      <c r="CDR192" s="5"/>
      <c r="CDS192" s="29"/>
      <c r="CDT192" s="37"/>
      <c r="CDU192" s="13"/>
      <c r="CDV192" s="12"/>
      <c r="CDW192" s="12"/>
      <c r="CDX192" s="1"/>
      <c r="CDY192" s="5"/>
      <c r="CDZ192" s="29"/>
      <c r="CEA192" s="37"/>
      <c r="CEB192" s="13"/>
      <c r="CEC192" s="12"/>
      <c r="CED192" s="12"/>
      <c r="CEE192" s="1"/>
      <c r="CEF192" s="5"/>
      <c r="CEG192" s="29"/>
      <c r="CEH192" s="37"/>
      <c r="CEI192" s="13"/>
      <c r="CEJ192" s="12"/>
      <c r="CEK192" s="12"/>
      <c r="CEL192" s="1"/>
      <c r="CEM192" s="5"/>
      <c r="CEN192" s="29"/>
      <c r="CEO192" s="37"/>
      <c r="CEP192" s="13"/>
      <c r="CEQ192" s="12"/>
      <c r="CER192" s="12"/>
      <c r="CES192" s="1"/>
      <c r="CET192" s="5"/>
      <c r="CEU192" s="29"/>
      <c r="CEV192" s="37"/>
      <c r="CEW192" s="13"/>
      <c r="CEX192" s="12"/>
      <c r="CEY192" s="12"/>
      <c r="CEZ192" s="1"/>
      <c r="CFA192" s="5"/>
      <c r="CFB192" s="29"/>
      <c r="CFC192" s="37"/>
      <c r="CFD192" s="13"/>
      <c r="CFE192" s="12"/>
      <c r="CFF192" s="12"/>
      <c r="CFG192" s="1"/>
      <c r="CFH192" s="5"/>
      <c r="CFI192" s="29"/>
      <c r="CFJ192" s="37"/>
      <c r="CFK192" s="13"/>
      <c r="CFL192" s="12"/>
      <c r="CFM192" s="12"/>
      <c r="CFN192" s="1"/>
      <c r="CFO192" s="5"/>
      <c r="CFP192" s="29"/>
      <c r="CFQ192" s="37"/>
      <c r="CFR192" s="13"/>
      <c r="CFS192" s="12"/>
      <c r="CFT192" s="12"/>
      <c r="CFU192" s="1"/>
      <c r="CFV192" s="5"/>
      <c r="CFW192" s="29"/>
      <c r="CFX192" s="37"/>
      <c r="CFY192" s="13"/>
      <c r="CFZ192" s="12"/>
      <c r="CGA192" s="12"/>
      <c r="CGB192" s="1"/>
      <c r="CGC192" s="5"/>
      <c r="CGD192" s="29"/>
      <c r="CGE192" s="37"/>
      <c r="CGF192" s="13"/>
      <c r="CGG192" s="12"/>
      <c r="CGH192" s="12"/>
      <c r="CGI192" s="1"/>
      <c r="CGJ192" s="5"/>
      <c r="CGK192" s="29"/>
      <c r="CGL192" s="37"/>
      <c r="CGM192" s="13"/>
      <c r="CGN192" s="12"/>
      <c r="CGO192" s="12"/>
      <c r="CGP192" s="1"/>
      <c r="CGQ192" s="5"/>
      <c r="CGR192" s="29"/>
      <c r="CGS192" s="37"/>
      <c r="CGT192" s="13"/>
      <c r="CGU192" s="12"/>
      <c r="CGV192" s="12"/>
      <c r="CGW192" s="1"/>
      <c r="CGX192" s="5"/>
      <c r="CGY192" s="29"/>
      <c r="CGZ192" s="37"/>
      <c r="CHA192" s="13"/>
      <c r="CHB192" s="12"/>
      <c r="CHC192" s="12"/>
      <c r="CHD192" s="1"/>
      <c r="CHE192" s="5"/>
      <c r="CHF192" s="29"/>
      <c r="CHG192" s="37"/>
      <c r="CHH192" s="13"/>
      <c r="CHI192" s="12"/>
      <c r="CHJ192" s="12"/>
      <c r="CHK192" s="1"/>
      <c r="CHL192" s="5"/>
      <c r="CHM192" s="29"/>
      <c r="CHN192" s="37"/>
      <c r="CHO192" s="13"/>
      <c r="CHP192" s="12"/>
      <c r="CHQ192" s="12"/>
      <c r="CHR192" s="1"/>
      <c r="CHS192" s="5"/>
      <c r="CHT192" s="29"/>
      <c r="CHU192" s="37"/>
      <c r="CHV192" s="13"/>
      <c r="CHW192" s="12"/>
      <c r="CHX192" s="12"/>
      <c r="CHY192" s="1"/>
      <c r="CHZ192" s="5"/>
      <c r="CIA192" s="29"/>
      <c r="CIB192" s="37"/>
      <c r="CIC192" s="13"/>
      <c r="CID192" s="12"/>
      <c r="CIE192" s="12"/>
      <c r="CIF192" s="1"/>
      <c r="CIG192" s="5"/>
      <c r="CIH192" s="29"/>
      <c r="CII192" s="37"/>
      <c r="CIJ192" s="13"/>
      <c r="CIK192" s="12"/>
      <c r="CIL192" s="12"/>
      <c r="CIM192" s="1"/>
      <c r="CIN192" s="5"/>
      <c r="CIO192" s="29"/>
      <c r="CIP192" s="37"/>
      <c r="CIQ192" s="13"/>
      <c r="CIR192" s="12"/>
      <c r="CIS192" s="12"/>
      <c r="CIT192" s="1"/>
      <c r="CIU192" s="5"/>
      <c r="CIV192" s="29"/>
      <c r="CIW192" s="37"/>
      <c r="CIX192" s="13"/>
      <c r="CIY192" s="12"/>
      <c r="CIZ192" s="12"/>
      <c r="CJA192" s="1"/>
      <c r="CJB192" s="5"/>
      <c r="CJC192" s="29"/>
      <c r="CJD192" s="37"/>
      <c r="CJE192" s="13"/>
      <c r="CJF192" s="12"/>
      <c r="CJG192" s="12"/>
      <c r="CJH192" s="1"/>
      <c r="CJI192" s="5"/>
      <c r="CJJ192" s="29"/>
      <c r="CJK192" s="37"/>
      <c r="CJL192" s="13"/>
      <c r="CJM192" s="12"/>
      <c r="CJN192" s="12"/>
      <c r="CJO192" s="1"/>
      <c r="CJP192" s="5"/>
      <c r="CJQ192" s="29"/>
      <c r="CJR192" s="37"/>
      <c r="CJS192" s="13"/>
      <c r="CJT192" s="12"/>
      <c r="CJU192" s="12"/>
      <c r="CJV192" s="1"/>
      <c r="CJW192" s="5"/>
      <c r="CJX192" s="29"/>
      <c r="CJY192" s="37"/>
      <c r="CJZ192" s="13"/>
      <c r="CKA192" s="12"/>
      <c r="CKB192" s="12"/>
      <c r="CKC192" s="1"/>
      <c r="CKD192" s="5"/>
      <c r="CKE192" s="29"/>
      <c r="CKF192" s="37"/>
      <c r="CKG192" s="13"/>
      <c r="CKH192" s="12"/>
      <c r="CKI192" s="12"/>
      <c r="CKJ192" s="1"/>
      <c r="CKK192" s="5"/>
      <c r="CKL192" s="29"/>
      <c r="CKM192" s="37"/>
      <c r="CKN192" s="13"/>
      <c r="CKO192" s="12"/>
      <c r="CKP192" s="12"/>
      <c r="CKQ192" s="1"/>
      <c r="CKR192" s="5"/>
      <c r="CKS192" s="29"/>
      <c r="CKT192" s="37"/>
      <c r="CKU192" s="13"/>
      <c r="CKV192" s="12"/>
      <c r="CKW192" s="12"/>
      <c r="CKX192" s="1"/>
      <c r="CKY192" s="5"/>
      <c r="CKZ192" s="29"/>
      <c r="CLA192" s="37"/>
      <c r="CLB192" s="13"/>
      <c r="CLC192" s="12"/>
      <c r="CLD192" s="12"/>
      <c r="CLE192" s="1"/>
      <c r="CLF192" s="5"/>
      <c r="CLG192" s="29"/>
      <c r="CLH192" s="37"/>
      <c r="CLI192" s="13"/>
      <c r="CLJ192" s="12"/>
      <c r="CLK192" s="12"/>
      <c r="CLL192" s="1"/>
      <c r="CLM192" s="5"/>
      <c r="CLN192" s="29"/>
      <c r="CLO192" s="37"/>
      <c r="CLP192" s="13"/>
      <c r="CLQ192" s="12"/>
      <c r="CLR192" s="12"/>
      <c r="CLS192" s="1"/>
      <c r="CLT192" s="5"/>
      <c r="CLU192" s="29"/>
      <c r="CLV192" s="37"/>
      <c r="CLW192" s="13"/>
      <c r="CLX192" s="12"/>
      <c r="CLY192" s="12"/>
      <c r="CLZ192" s="1"/>
      <c r="CMA192" s="5"/>
      <c r="CMB192" s="29"/>
      <c r="CMC192" s="37"/>
      <c r="CMD192" s="13"/>
      <c r="CME192" s="12"/>
      <c r="CMF192" s="12"/>
      <c r="CMG192" s="1"/>
      <c r="CMH192" s="5"/>
      <c r="CMI192" s="29"/>
      <c r="CMJ192" s="37"/>
      <c r="CMK192" s="13"/>
      <c r="CML192" s="12"/>
      <c r="CMM192" s="12"/>
      <c r="CMN192" s="1"/>
      <c r="CMO192" s="5"/>
      <c r="CMP192" s="29"/>
      <c r="CMQ192" s="37"/>
      <c r="CMR192" s="13"/>
      <c r="CMS192" s="12"/>
      <c r="CMT192" s="12"/>
      <c r="CMU192" s="1"/>
      <c r="CMV192" s="5"/>
      <c r="CMW192" s="29"/>
      <c r="CMX192" s="37"/>
      <c r="CMY192" s="13"/>
      <c r="CMZ192" s="12"/>
      <c r="CNA192" s="12"/>
      <c r="CNB192" s="1"/>
      <c r="CNC192" s="5"/>
      <c r="CND192" s="29"/>
      <c r="CNE192" s="37"/>
      <c r="CNF192" s="13"/>
      <c r="CNG192" s="12"/>
      <c r="CNH192" s="12"/>
      <c r="CNI192" s="1"/>
      <c r="CNJ192" s="5"/>
      <c r="CNK192" s="29"/>
      <c r="CNL192" s="37"/>
      <c r="CNM192" s="13"/>
      <c r="CNN192" s="12"/>
      <c r="CNO192" s="12"/>
      <c r="CNP192" s="1"/>
      <c r="CNQ192" s="5"/>
      <c r="CNR192" s="29"/>
      <c r="CNS192" s="37"/>
      <c r="CNT192" s="13"/>
      <c r="CNU192" s="12"/>
      <c r="CNV192" s="12"/>
      <c r="CNW192" s="1"/>
      <c r="CNX192" s="5"/>
      <c r="CNY192" s="29"/>
      <c r="CNZ192" s="37"/>
      <c r="COA192" s="13"/>
      <c r="COB192" s="12"/>
      <c r="COC192" s="12"/>
      <c r="COD192" s="1"/>
      <c r="COE192" s="5"/>
      <c r="COF192" s="29"/>
      <c r="COG192" s="37"/>
      <c r="COH192" s="13"/>
      <c r="COI192" s="12"/>
      <c r="COJ192" s="12"/>
      <c r="COK192" s="1"/>
      <c r="COL192" s="5"/>
      <c r="COM192" s="29"/>
      <c r="CON192" s="37"/>
      <c r="COO192" s="13"/>
      <c r="COP192" s="12"/>
      <c r="COQ192" s="12"/>
      <c r="COR192" s="1"/>
      <c r="COS192" s="5"/>
      <c r="COT192" s="29"/>
      <c r="COU192" s="37"/>
      <c r="COV192" s="13"/>
      <c r="COW192" s="12"/>
      <c r="COX192" s="12"/>
      <c r="COY192" s="1"/>
      <c r="COZ192" s="5"/>
      <c r="CPA192" s="29"/>
      <c r="CPB192" s="37"/>
      <c r="CPC192" s="13"/>
      <c r="CPD192" s="12"/>
      <c r="CPE192" s="12"/>
      <c r="CPF192" s="1"/>
      <c r="CPG192" s="5"/>
      <c r="CPH192" s="29"/>
      <c r="CPI192" s="37"/>
      <c r="CPJ192" s="13"/>
      <c r="CPK192" s="12"/>
      <c r="CPL192" s="12"/>
      <c r="CPM192" s="1"/>
      <c r="CPN192" s="5"/>
      <c r="CPO192" s="29"/>
      <c r="CPP192" s="37"/>
      <c r="CPQ192" s="13"/>
      <c r="CPR192" s="12"/>
      <c r="CPS192" s="12"/>
      <c r="CPT192" s="1"/>
      <c r="CPU192" s="5"/>
      <c r="CPV192" s="29"/>
      <c r="CPW192" s="37"/>
      <c r="CPX192" s="13"/>
      <c r="CPY192" s="12"/>
      <c r="CPZ192" s="12"/>
      <c r="CQA192" s="1"/>
      <c r="CQB192" s="5"/>
      <c r="CQC192" s="29"/>
      <c r="CQD192" s="37"/>
      <c r="CQE192" s="13"/>
      <c r="CQF192" s="12"/>
      <c r="CQG192" s="12"/>
      <c r="CQH192" s="1"/>
      <c r="CQI192" s="5"/>
      <c r="CQJ192" s="29"/>
      <c r="CQK192" s="37"/>
      <c r="CQL192" s="13"/>
      <c r="CQM192" s="12"/>
      <c r="CQN192" s="12"/>
      <c r="CQO192" s="1"/>
      <c r="CQP192" s="5"/>
      <c r="CQQ192" s="29"/>
      <c r="CQR192" s="37"/>
      <c r="CQS192" s="13"/>
      <c r="CQT192" s="12"/>
      <c r="CQU192" s="12"/>
      <c r="CQV192" s="1"/>
      <c r="CQW192" s="5"/>
      <c r="CQX192" s="29"/>
      <c r="CQY192" s="37"/>
      <c r="CQZ192" s="13"/>
      <c r="CRA192" s="12"/>
      <c r="CRB192" s="12"/>
      <c r="CRC192" s="1"/>
      <c r="CRD192" s="5"/>
      <c r="CRE192" s="29"/>
      <c r="CRF192" s="37"/>
      <c r="CRG192" s="13"/>
      <c r="CRH192" s="12"/>
      <c r="CRI192" s="12"/>
      <c r="CRJ192" s="1"/>
      <c r="CRK192" s="5"/>
      <c r="CRL192" s="29"/>
      <c r="CRM192" s="37"/>
      <c r="CRN192" s="13"/>
      <c r="CRO192" s="12"/>
      <c r="CRP192" s="12"/>
      <c r="CRQ192" s="1"/>
      <c r="CRR192" s="5"/>
      <c r="CRS192" s="29"/>
      <c r="CRT192" s="37"/>
      <c r="CRU192" s="13"/>
      <c r="CRV192" s="12"/>
      <c r="CRW192" s="12"/>
      <c r="CRX192" s="1"/>
      <c r="CRY192" s="5"/>
      <c r="CRZ192" s="29"/>
      <c r="CSA192" s="37"/>
      <c r="CSB192" s="13"/>
      <c r="CSC192" s="12"/>
      <c r="CSD192" s="12"/>
      <c r="CSE192" s="1"/>
      <c r="CSF192" s="5"/>
      <c r="CSG192" s="29"/>
      <c r="CSH192" s="37"/>
      <c r="CSI192" s="13"/>
      <c r="CSJ192" s="12"/>
      <c r="CSK192" s="12"/>
      <c r="CSL192" s="1"/>
      <c r="CSM192" s="5"/>
      <c r="CSN192" s="29"/>
      <c r="CSO192" s="37"/>
      <c r="CSP192" s="13"/>
      <c r="CSQ192" s="12"/>
      <c r="CSR192" s="12"/>
      <c r="CSS192" s="1"/>
      <c r="CST192" s="5"/>
      <c r="CSU192" s="29"/>
      <c r="CSV192" s="37"/>
      <c r="CSW192" s="13"/>
      <c r="CSX192" s="12"/>
      <c r="CSY192" s="12"/>
      <c r="CSZ192" s="1"/>
      <c r="CTA192" s="5"/>
      <c r="CTB192" s="29"/>
      <c r="CTC192" s="37"/>
      <c r="CTD192" s="13"/>
      <c r="CTE192" s="12"/>
      <c r="CTF192" s="12"/>
      <c r="CTG192" s="1"/>
      <c r="CTH192" s="5"/>
      <c r="CTI192" s="29"/>
      <c r="CTJ192" s="37"/>
      <c r="CTK192" s="13"/>
      <c r="CTL192" s="12"/>
      <c r="CTM192" s="12"/>
      <c r="CTN192" s="1"/>
      <c r="CTO192" s="5"/>
      <c r="CTP192" s="29"/>
      <c r="CTQ192" s="37"/>
      <c r="CTR192" s="13"/>
      <c r="CTS192" s="12"/>
      <c r="CTT192" s="12"/>
      <c r="CTU192" s="1"/>
      <c r="CTV192" s="5"/>
      <c r="CTW192" s="29"/>
      <c r="CTX192" s="37"/>
      <c r="CTY192" s="13"/>
      <c r="CTZ192" s="12"/>
      <c r="CUA192" s="12"/>
      <c r="CUB192" s="1"/>
      <c r="CUC192" s="5"/>
      <c r="CUD192" s="29"/>
      <c r="CUE192" s="37"/>
      <c r="CUF192" s="13"/>
      <c r="CUG192" s="12"/>
      <c r="CUH192" s="12"/>
      <c r="CUI192" s="1"/>
      <c r="CUJ192" s="5"/>
      <c r="CUK192" s="29"/>
      <c r="CUL192" s="37"/>
      <c r="CUM192" s="13"/>
      <c r="CUN192" s="12"/>
      <c r="CUO192" s="12"/>
      <c r="CUP192" s="1"/>
      <c r="CUQ192" s="5"/>
      <c r="CUR192" s="29"/>
      <c r="CUS192" s="37"/>
      <c r="CUT192" s="13"/>
      <c r="CUU192" s="12"/>
      <c r="CUV192" s="12"/>
      <c r="CUW192" s="1"/>
      <c r="CUX192" s="5"/>
      <c r="CUY192" s="29"/>
      <c r="CUZ192" s="37"/>
      <c r="CVA192" s="13"/>
      <c r="CVB192" s="12"/>
      <c r="CVC192" s="12"/>
      <c r="CVD192" s="1"/>
      <c r="CVE192" s="5"/>
      <c r="CVF192" s="29"/>
      <c r="CVG192" s="37"/>
      <c r="CVH192" s="13"/>
      <c r="CVI192" s="12"/>
      <c r="CVJ192" s="12"/>
      <c r="CVK192" s="1"/>
      <c r="CVL192" s="5"/>
      <c r="CVM192" s="29"/>
      <c r="CVN192" s="37"/>
      <c r="CVO192" s="13"/>
      <c r="CVP192" s="12"/>
      <c r="CVQ192" s="12"/>
      <c r="CVR192" s="1"/>
      <c r="CVS192" s="5"/>
      <c r="CVT192" s="29"/>
      <c r="CVU192" s="37"/>
      <c r="CVV192" s="13"/>
      <c r="CVW192" s="12"/>
      <c r="CVX192" s="12"/>
      <c r="CVY192" s="1"/>
      <c r="CVZ192" s="5"/>
      <c r="CWA192" s="29"/>
      <c r="CWB192" s="37"/>
      <c r="CWC192" s="13"/>
      <c r="CWD192" s="12"/>
      <c r="CWE192" s="12"/>
      <c r="CWF192" s="1"/>
      <c r="CWG192" s="5"/>
      <c r="CWH192" s="29"/>
      <c r="CWI192" s="37"/>
      <c r="CWJ192" s="13"/>
      <c r="CWK192" s="12"/>
      <c r="CWL192" s="12"/>
      <c r="CWM192" s="1"/>
      <c r="CWN192" s="5"/>
      <c r="CWO192" s="29"/>
      <c r="CWP192" s="37"/>
      <c r="CWQ192" s="13"/>
      <c r="CWR192" s="12"/>
      <c r="CWS192" s="12"/>
      <c r="CWT192" s="1"/>
      <c r="CWU192" s="5"/>
      <c r="CWV192" s="29"/>
      <c r="CWW192" s="37"/>
      <c r="CWX192" s="13"/>
      <c r="CWY192" s="12"/>
      <c r="CWZ192" s="12"/>
      <c r="CXA192" s="1"/>
      <c r="CXB192" s="5"/>
      <c r="CXC192" s="29"/>
      <c r="CXD192" s="37"/>
      <c r="CXE192" s="13"/>
      <c r="CXF192" s="12"/>
      <c r="CXG192" s="12"/>
      <c r="CXH192" s="1"/>
      <c r="CXI192" s="5"/>
      <c r="CXJ192" s="29"/>
      <c r="CXK192" s="37"/>
      <c r="CXL192" s="13"/>
      <c r="CXM192" s="12"/>
      <c r="CXN192" s="12"/>
      <c r="CXO192" s="1"/>
      <c r="CXP192" s="5"/>
      <c r="CXQ192" s="29"/>
      <c r="CXR192" s="37"/>
      <c r="CXS192" s="13"/>
      <c r="CXT192" s="12"/>
      <c r="CXU192" s="12"/>
      <c r="CXV192" s="1"/>
      <c r="CXW192" s="5"/>
      <c r="CXX192" s="29"/>
      <c r="CXY192" s="37"/>
      <c r="CXZ192" s="13"/>
      <c r="CYA192" s="12"/>
      <c r="CYB192" s="12"/>
      <c r="CYC192" s="1"/>
      <c r="CYD192" s="5"/>
      <c r="CYE192" s="29"/>
      <c r="CYF192" s="37"/>
      <c r="CYG192" s="13"/>
      <c r="CYH192" s="12"/>
      <c r="CYI192" s="12"/>
      <c r="CYJ192" s="1"/>
      <c r="CYK192" s="5"/>
      <c r="CYL192" s="29"/>
      <c r="CYM192" s="37"/>
      <c r="CYN192" s="13"/>
      <c r="CYO192" s="12"/>
      <c r="CYP192" s="12"/>
      <c r="CYQ192" s="1"/>
      <c r="CYR192" s="5"/>
      <c r="CYS192" s="29"/>
      <c r="CYT192" s="37"/>
      <c r="CYU192" s="13"/>
      <c r="CYV192" s="12"/>
      <c r="CYW192" s="12"/>
      <c r="CYX192" s="1"/>
      <c r="CYY192" s="5"/>
      <c r="CYZ192" s="29"/>
      <c r="CZA192" s="37"/>
      <c r="CZB192" s="13"/>
      <c r="CZC192" s="12"/>
      <c r="CZD192" s="12"/>
      <c r="CZE192" s="1"/>
      <c r="CZF192" s="5"/>
      <c r="CZG192" s="29"/>
      <c r="CZH192" s="37"/>
      <c r="CZI192" s="13"/>
      <c r="CZJ192" s="12"/>
      <c r="CZK192" s="12"/>
      <c r="CZL192" s="1"/>
      <c r="CZM192" s="5"/>
      <c r="CZN192" s="29"/>
      <c r="CZO192" s="37"/>
      <c r="CZP192" s="13"/>
      <c r="CZQ192" s="12"/>
      <c r="CZR192" s="12"/>
      <c r="CZS192" s="1"/>
      <c r="CZT192" s="5"/>
      <c r="CZU192" s="29"/>
      <c r="CZV192" s="37"/>
      <c r="CZW192" s="13"/>
      <c r="CZX192" s="12"/>
      <c r="CZY192" s="12"/>
      <c r="CZZ192" s="1"/>
      <c r="DAA192" s="5"/>
      <c r="DAB192" s="29"/>
      <c r="DAC192" s="37"/>
      <c r="DAD192" s="13"/>
      <c r="DAE192" s="12"/>
      <c r="DAF192" s="12"/>
      <c r="DAG192" s="1"/>
      <c r="DAH192" s="5"/>
      <c r="DAI192" s="29"/>
      <c r="DAJ192" s="37"/>
      <c r="DAK192" s="13"/>
      <c r="DAL192" s="12"/>
      <c r="DAM192" s="12"/>
      <c r="DAN192" s="1"/>
      <c r="DAO192" s="5"/>
      <c r="DAP192" s="29"/>
      <c r="DAQ192" s="37"/>
      <c r="DAR192" s="13"/>
      <c r="DAS192" s="12"/>
      <c r="DAT192" s="12"/>
      <c r="DAU192" s="1"/>
      <c r="DAV192" s="5"/>
      <c r="DAW192" s="29"/>
      <c r="DAX192" s="37"/>
      <c r="DAY192" s="13"/>
      <c r="DAZ192" s="12"/>
      <c r="DBA192" s="12"/>
      <c r="DBB192" s="1"/>
      <c r="DBC192" s="5"/>
      <c r="DBD192" s="29"/>
      <c r="DBE192" s="37"/>
      <c r="DBF192" s="13"/>
      <c r="DBG192" s="12"/>
      <c r="DBH192" s="12"/>
      <c r="DBI192" s="1"/>
      <c r="DBJ192" s="5"/>
      <c r="DBK192" s="29"/>
      <c r="DBL192" s="37"/>
      <c r="DBM192" s="13"/>
      <c r="DBN192" s="12"/>
      <c r="DBO192" s="12"/>
      <c r="DBP192" s="1"/>
      <c r="DBQ192" s="5"/>
      <c r="DBR192" s="29"/>
      <c r="DBS192" s="37"/>
      <c r="DBT192" s="13"/>
      <c r="DBU192" s="12"/>
      <c r="DBV192" s="12"/>
      <c r="DBW192" s="1"/>
      <c r="DBX192" s="5"/>
      <c r="DBY192" s="29"/>
      <c r="DBZ192" s="37"/>
      <c r="DCA192" s="13"/>
      <c r="DCB192" s="12"/>
      <c r="DCC192" s="12"/>
      <c r="DCD192" s="1"/>
      <c r="DCE192" s="5"/>
      <c r="DCF192" s="29"/>
      <c r="DCG192" s="37"/>
      <c r="DCH192" s="13"/>
      <c r="DCI192" s="12"/>
      <c r="DCJ192" s="12"/>
      <c r="DCK192" s="1"/>
      <c r="DCL192" s="5"/>
      <c r="DCM192" s="29"/>
      <c r="DCN192" s="37"/>
      <c r="DCO192" s="13"/>
      <c r="DCP192" s="12"/>
      <c r="DCQ192" s="12"/>
      <c r="DCR192" s="1"/>
      <c r="DCS192" s="5"/>
      <c r="DCT192" s="29"/>
      <c r="DCU192" s="37"/>
      <c r="DCV192" s="13"/>
      <c r="DCW192" s="12"/>
      <c r="DCX192" s="12"/>
      <c r="DCY192" s="1"/>
      <c r="DCZ192" s="5"/>
      <c r="DDA192" s="29"/>
      <c r="DDB192" s="37"/>
      <c r="DDC192" s="13"/>
      <c r="DDD192" s="12"/>
      <c r="DDE192" s="12"/>
      <c r="DDF192" s="1"/>
      <c r="DDG192" s="5"/>
      <c r="DDH192" s="29"/>
      <c r="DDI192" s="37"/>
      <c r="DDJ192" s="13"/>
      <c r="DDK192" s="12"/>
      <c r="DDL192" s="12"/>
      <c r="DDM192" s="1"/>
      <c r="DDN192" s="5"/>
      <c r="DDO192" s="29"/>
      <c r="DDP192" s="37"/>
      <c r="DDQ192" s="13"/>
      <c r="DDR192" s="12"/>
      <c r="DDS192" s="12"/>
      <c r="DDT192" s="1"/>
      <c r="DDU192" s="5"/>
      <c r="DDV192" s="29"/>
      <c r="DDW192" s="37"/>
      <c r="DDX192" s="13"/>
      <c r="DDY192" s="12"/>
      <c r="DDZ192" s="12"/>
      <c r="DEA192" s="1"/>
      <c r="DEB192" s="5"/>
      <c r="DEC192" s="29"/>
      <c r="DED192" s="37"/>
      <c r="DEE192" s="13"/>
      <c r="DEF192" s="12"/>
      <c r="DEG192" s="12"/>
      <c r="DEH192" s="1"/>
      <c r="DEI192" s="5"/>
      <c r="DEJ192" s="29"/>
      <c r="DEK192" s="37"/>
      <c r="DEL192" s="13"/>
      <c r="DEM192" s="12"/>
      <c r="DEN192" s="12"/>
      <c r="DEO192" s="1"/>
      <c r="DEP192" s="5"/>
      <c r="DEQ192" s="29"/>
      <c r="DER192" s="37"/>
      <c r="DES192" s="13"/>
      <c r="DET192" s="12"/>
      <c r="DEU192" s="12"/>
      <c r="DEV192" s="1"/>
      <c r="DEW192" s="5"/>
      <c r="DEX192" s="29"/>
      <c r="DEY192" s="37"/>
      <c r="DEZ192" s="13"/>
      <c r="DFA192" s="12"/>
      <c r="DFB192" s="12"/>
      <c r="DFC192" s="1"/>
      <c r="DFD192" s="5"/>
      <c r="DFE192" s="29"/>
      <c r="DFF192" s="37"/>
      <c r="DFG192" s="13"/>
      <c r="DFH192" s="12"/>
      <c r="DFI192" s="12"/>
      <c r="DFJ192" s="1"/>
      <c r="DFK192" s="5"/>
      <c r="DFL192" s="29"/>
      <c r="DFM192" s="37"/>
      <c r="DFN192" s="13"/>
      <c r="DFO192" s="12"/>
      <c r="DFP192" s="12"/>
      <c r="DFQ192" s="1"/>
      <c r="DFR192" s="5"/>
      <c r="DFS192" s="29"/>
      <c r="DFT192" s="37"/>
      <c r="DFU192" s="13"/>
      <c r="DFV192" s="12"/>
      <c r="DFW192" s="12"/>
      <c r="DFX192" s="1"/>
      <c r="DFY192" s="5"/>
      <c r="DFZ192" s="29"/>
      <c r="DGA192" s="37"/>
      <c r="DGB192" s="13"/>
      <c r="DGC192" s="12"/>
      <c r="DGD192" s="12"/>
      <c r="DGE192" s="1"/>
      <c r="DGF192" s="5"/>
      <c r="DGG192" s="29"/>
      <c r="DGH192" s="37"/>
      <c r="DGI192" s="13"/>
      <c r="DGJ192" s="12"/>
      <c r="DGK192" s="12"/>
      <c r="DGL192" s="1"/>
      <c r="DGM192" s="5"/>
      <c r="DGN192" s="29"/>
      <c r="DGO192" s="37"/>
      <c r="DGP192" s="13"/>
      <c r="DGQ192" s="12"/>
      <c r="DGR192" s="12"/>
      <c r="DGS192" s="1"/>
      <c r="DGT192" s="5"/>
      <c r="DGU192" s="29"/>
      <c r="DGV192" s="37"/>
      <c r="DGW192" s="13"/>
      <c r="DGX192" s="12"/>
      <c r="DGY192" s="12"/>
      <c r="DGZ192" s="1"/>
      <c r="DHA192" s="5"/>
      <c r="DHB192" s="29"/>
      <c r="DHC192" s="37"/>
      <c r="DHD192" s="13"/>
      <c r="DHE192" s="12"/>
      <c r="DHF192" s="12"/>
      <c r="DHG192" s="1"/>
      <c r="DHH192" s="5"/>
      <c r="DHI192" s="29"/>
      <c r="DHJ192" s="37"/>
      <c r="DHK192" s="13"/>
      <c r="DHL192" s="12"/>
      <c r="DHM192" s="12"/>
      <c r="DHN192" s="1"/>
      <c r="DHO192" s="5"/>
      <c r="DHP192" s="29"/>
      <c r="DHQ192" s="37"/>
      <c r="DHR192" s="13"/>
      <c r="DHS192" s="12"/>
      <c r="DHT192" s="12"/>
      <c r="DHU192" s="1"/>
      <c r="DHV192" s="5"/>
      <c r="DHW192" s="29"/>
      <c r="DHX192" s="37"/>
      <c r="DHY192" s="13"/>
      <c r="DHZ192" s="12"/>
      <c r="DIA192" s="12"/>
      <c r="DIB192" s="1"/>
      <c r="DIC192" s="5"/>
      <c r="DID192" s="29"/>
      <c r="DIE192" s="37"/>
      <c r="DIF192" s="13"/>
      <c r="DIG192" s="12"/>
      <c r="DIH192" s="12"/>
      <c r="DII192" s="1"/>
      <c r="DIJ192" s="5"/>
      <c r="DIK192" s="29"/>
      <c r="DIL192" s="37"/>
      <c r="DIM192" s="13"/>
      <c r="DIN192" s="12"/>
      <c r="DIO192" s="12"/>
      <c r="DIP192" s="1"/>
      <c r="DIQ192" s="5"/>
      <c r="DIR192" s="29"/>
      <c r="DIS192" s="37"/>
      <c r="DIT192" s="13"/>
      <c r="DIU192" s="12"/>
      <c r="DIV192" s="12"/>
      <c r="DIW192" s="1"/>
      <c r="DIX192" s="5"/>
      <c r="DIY192" s="29"/>
      <c r="DIZ192" s="37"/>
      <c r="DJA192" s="13"/>
      <c r="DJB192" s="12"/>
      <c r="DJC192" s="12"/>
      <c r="DJD192" s="1"/>
      <c r="DJE192" s="5"/>
      <c r="DJF192" s="29"/>
      <c r="DJG192" s="37"/>
      <c r="DJH192" s="13"/>
      <c r="DJI192" s="12"/>
      <c r="DJJ192" s="12"/>
      <c r="DJK192" s="1"/>
      <c r="DJL192" s="5"/>
      <c r="DJM192" s="29"/>
      <c r="DJN192" s="37"/>
      <c r="DJO192" s="13"/>
      <c r="DJP192" s="12"/>
      <c r="DJQ192" s="12"/>
      <c r="DJR192" s="1"/>
      <c r="DJS192" s="5"/>
      <c r="DJT192" s="29"/>
      <c r="DJU192" s="37"/>
      <c r="DJV192" s="13"/>
      <c r="DJW192" s="12"/>
      <c r="DJX192" s="12"/>
      <c r="DJY192" s="1"/>
      <c r="DJZ192" s="5"/>
      <c r="DKA192" s="29"/>
      <c r="DKB192" s="37"/>
      <c r="DKC192" s="13"/>
      <c r="DKD192" s="12"/>
      <c r="DKE192" s="12"/>
      <c r="DKF192" s="1"/>
      <c r="DKG192" s="5"/>
      <c r="DKH192" s="29"/>
      <c r="DKI192" s="37"/>
      <c r="DKJ192" s="13"/>
      <c r="DKK192" s="12"/>
      <c r="DKL192" s="12"/>
      <c r="DKM192" s="1"/>
      <c r="DKN192" s="5"/>
      <c r="DKO192" s="29"/>
      <c r="DKP192" s="37"/>
      <c r="DKQ192" s="13"/>
      <c r="DKR192" s="12"/>
      <c r="DKS192" s="12"/>
      <c r="DKT192" s="1"/>
      <c r="DKU192" s="5"/>
      <c r="DKV192" s="29"/>
      <c r="DKW192" s="37"/>
      <c r="DKX192" s="13"/>
      <c r="DKY192" s="12"/>
      <c r="DKZ192" s="12"/>
      <c r="DLA192" s="1"/>
      <c r="DLB192" s="5"/>
      <c r="DLC192" s="29"/>
      <c r="DLD192" s="37"/>
      <c r="DLE192" s="13"/>
      <c r="DLF192" s="12"/>
      <c r="DLG192" s="12"/>
      <c r="DLH192" s="1"/>
      <c r="DLI192" s="5"/>
      <c r="DLJ192" s="29"/>
      <c r="DLK192" s="37"/>
      <c r="DLL192" s="13"/>
      <c r="DLM192" s="12"/>
      <c r="DLN192" s="12"/>
      <c r="DLO192" s="1"/>
      <c r="DLP192" s="5"/>
      <c r="DLQ192" s="29"/>
      <c r="DLR192" s="37"/>
      <c r="DLS192" s="13"/>
      <c r="DLT192" s="12"/>
      <c r="DLU192" s="12"/>
      <c r="DLV192" s="1"/>
      <c r="DLW192" s="5"/>
      <c r="DLX192" s="29"/>
      <c r="DLY192" s="37"/>
      <c r="DLZ192" s="13"/>
      <c r="DMA192" s="12"/>
      <c r="DMB192" s="12"/>
      <c r="DMC192" s="1"/>
      <c r="DMD192" s="5"/>
      <c r="DME192" s="29"/>
      <c r="DMF192" s="37"/>
      <c r="DMG192" s="13"/>
      <c r="DMH192" s="12"/>
      <c r="DMI192" s="12"/>
      <c r="DMJ192" s="1"/>
      <c r="DMK192" s="5"/>
      <c r="DML192" s="29"/>
      <c r="DMM192" s="37"/>
      <c r="DMN192" s="13"/>
      <c r="DMO192" s="12"/>
      <c r="DMP192" s="12"/>
      <c r="DMQ192" s="1"/>
      <c r="DMR192" s="5"/>
      <c r="DMS192" s="29"/>
      <c r="DMT192" s="37"/>
      <c r="DMU192" s="13"/>
      <c r="DMV192" s="12"/>
      <c r="DMW192" s="12"/>
      <c r="DMX192" s="1"/>
      <c r="DMY192" s="5"/>
      <c r="DMZ192" s="29"/>
      <c r="DNA192" s="37"/>
      <c r="DNB192" s="13"/>
      <c r="DNC192" s="12"/>
      <c r="DND192" s="12"/>
      <c r="DNE192" s="1"/>
      <c r="DNF192" s="5"/>
      <c r="DNG192" s="29"/>
      <c r="DNH192" s="37"/>
      <c r="DNI192" s="13"/>
      <c r="DNJ192" s="12"/>
      <c r="DNK192" s="12"/>
      <c r="DNL192" s="1"/>
      <c r="DNM192" s="5"/>
      <c r="DNN192" s="29"/>
      <c r="DNO192" s="37"/>
      <c r="DNP192" s="13"/>
      <c r="DNQ192" s="12"/>
      <c r="DNR192" s="12"/>
      <c r="DNS192" s="1"/>
      <c r="DNT192" s="5"/>
      <c r="DNU192" s="29"/>
      <c r="DNV192" s="37"/>
      <c r="DNW192" s="13"/>
      <c r="DNX192" s="12"/>
      <c r="DNY192" s="12"/>
      <c r="DNZ192" s="1"/>
      <c r="DOA192" s="5"/>
      <c r="DOB192" s="29"/>
      <c r="DOC192" s="37"/>
      <c r="DOD192" s="13"/>
      <c r="DOE192" s="12"/>
      <c r="DOF192" s="12"/>
      <c r="DOG192" s="1"/>
      <c r="DOH192" s="5"/>
      <c r="DOI192" s="29"/>
      <c r="DOJ192" s="37"/>
      <c r="DOK192" s="13"/>
      <c r="DOL192" s="12"/>
      <c r="DOM192" s="12"/>
      <c r="DON192" s="1"/>
      <c r="DOO192" s="5"/>
      <c r="DOP192" s="29"/>
      <c r="DOQ192" s="37"/>
      <c r="DOR192" s="13"/>
      <c r="DOS192" s="12"/>
      <c r="DOT192" s="12"/>
      <c r="DOU192" s="1"/>
      <c r="DOV192" s="5"/>
      <c r="DOW192" s="29"/>
      <c r="DOX192" s="37"/>
      <c r="DOY192" s="13"/>
      <c r="DOZ192" s="12"/>
      <c r="DPA192" s="12"/>
      <c r="DPB192" s="1"/>
      <c r="DPC192" s="5"/>
      <c r="DPD192" s="29"/>
      <c r="DPE192" s="37"/>
      <c r="DPF192" s="13"/>
      <c r="DPG192" s="12"/>
      <c r="DPH192" s="12"/>
      <c r="DPI192" s="1"/>
      <c r="DPJ192" s="5"/>
      <c r="DPK192" s="29"/>
      <c r="DPL192" s="37"/>
      <c r="DPM192" s="13"/>
      <c r="DPN192" s="12"/>
      <c r="DPO192" s="12"/>
      <c r="DPP192" s="1"/>
      <c r="DPQ192" s="5"/>
      <c r="DPR192" s="29"/>
      <c r="DPS192" s="37"/>
      <c r="DPT192" s="13"/>
      <c r="DPU192" s="12"/>
      <c r="DPV192" s="12"/>
      <c r="DPW192" s="1"/>
      <c r="DPX192" s="5"/>
      <c r="DPY192" s="29"/>
      <c r="DPZ192" s="37"/>
      <c r="DQA192" s="13"/>
      <c r="DQB192" s="12"/>
      <c r="DQC192" s="12"/>
      <c r="DQD192" s="1"/>
      <c r="DQE192" s="5"/>
      <c r="DQF192" s="29"/>
      <c r="DQG192" s="37"/>
      <c r="DQH192" s="13"/>
      <c r="DQI192" s="12"/>
      <c r="DQJ192" s="12"/>
      <c r="DQK192" s="1"/>
      <c r="DQL192" s="5"/>
      <c r="DQM192" s="29"/>
      <c r="DQN192" s="37"/>
      <c r="DQO192" s="13"/>
      <c r="DQP192" s="12"/>
      <c r="DQQ192" s="12"/>
      <c r="DQR192" s="1"/>
      <c r="DQS192" s="5"/>
      <c r="DQT192" s="29"/>
      <c r="DQU192" s="37"/>
      <c r="DQV192" s="13"/>
      <c r="DQW192" s="12"/>
      <c r="DQX192" s="12"/>
      <c r="DQY192" s="1"/>
      <c r="DQZ192" s="5"/>
      <c r="DRA192" s="29"/>
      <c r="DRB192" s="37"/>
      <c r="DRC192" s="13"/>
      <c r="DRD192" s="12"/>
      <c r="DRE192" s="12"/>
      <c r="DRF192" s="1"/>
      <c r="DRG192" s="5"/>
      <c r="DRH192" s="29"/>
      <c r="DRI192" s="37"/>
      <c r="DRJ192" s="13"/>
      <c r="DRK192" s="12"/>
      <c r="DRL192" s="12"/>
      <c r="DRM192" s="1"/>
      <c r="DRN192" s="5"/>
      <c r="DRO192" s="29"/>
      <c r="DRP192" s="37"/>
      <c r="DRQ192" s="13"/>
      <c r="DRR192" s="12"/>
      <c r="DRS192" s="12"/>
      <c r="DRT192" s="1"/>
      <c r="DRU192" s="5"/>
      <c r="DRV192" s="29"/>
      <c r="DRW192" s="37"/>
      <c r="DRX192" s="13"/>
      <c r="DRY192" s="12"/>
      <c r="DRZ192" s="12"/>
      <c r="DSA192" s="1"/>
      <c r="DSB192" s="5"/>
      <c r="DSC192" s="29"/>
      <c r="DSD192" s="37"/>
      <c r="DSE192" s="13"/>
      <c r="DSF192" s="12"/>
      <c r="DSG192" s="12"/>
      <c r="DSH192" s="1"/>
      <c r="DSI192" s="5"/>
      <c r="DSJ192" s="29"/>
      <c r="DSK192" s="37"/>
      <c r="DSL192" s="13"/>
      <c r="DSM192" s="12"/>
      <c r="DSN192" s="12"/>
      <c r="DSO192" s="1"/>
      <c r="DSP192" s="5"/>
      <c r="DSQ192" s="29"/>
      <c r="DSR192" s="37"/>
      <c r="DSS192" s="13"/>
      <c r="DST192" s="12"/>
      <c r="DSU192" s="12"/>
      <c r="DSV192" s="1"/>
      <c r="DSW192" s="5"/>
      <c r="DSX192" s="29"/>
      <c r="DSY192" s="37"/>
      <c r="DSZ192" s="13"/>
      <c r="DTA192" s="12"/>
      <c r="DTB192" s="12"/>
      <c r="DTC192" s="1"/>
      <c r="DTD192" s="5"/>
      <c r="DTE192" s="29"/>
      <c r="DTF192" s="37"/>
      <c r="DTG192" s="13"/>
      <c r="DTH192" s="12"/>
      <c r="DTI192" s="12"/>
      <c r="DTJ192" s="1"/>
      <c r="DTK192" s="5"/>
      <c r="DTL192" s="29"/>
      <c r="DTM192" s="37"/>
      <c r="DTN192" s="13"/>
      <c r="DTO192" s="12"/>
      <c r="DTP192" s="12"/>
      <c r="DTQ192" s="1"/>
      <c r="DTR192" s="5"/>
      <c r="DTS192" s="29"/>
      <c r="DTT192" s="37"/>
      <c r="DTU192" s="13"/>
      <c r="DTV192" s="12"/>
      <c r="DTW192" s="12"/>
      <c r="DTX192" s="1"/>
      <c r="DTY192" s="5"/>
      <c r="DTZ192" s="29"/>
      <c r="DUA192" s="37"/>
      <c r="DUB192" s="13"/>
      <c r="DUC192" s="12"/>
      <c r="DUD192" s="12"/>
      <c r="DUE192" s="1"/>
      <c r="DUF192" s="5"/>
      <c r="DUG192" s="29"/>
      <c r="DUH192" s="37"/>
      <c r="DUI192" s="13"/>
      <c r="DUJ192" s="12"/>
      <c r="DUK192" s="12"/>
      <c r="DUL192" s="1"/>
      <c r="DUM192" s="5"/>
      <c r="DUN192" s="29"/>
      <c r="DUO192" s="37"/>
      <c r="DUP192" s="13"/>
      <c r="DUQ192" s="12"/>
      <c r="DUR192" s="12"/>
      <c r="DUS192" s="1"/>
      <c r="DUT192" s="5"/>
      <c r="DUU192" s="29"/>
      <c r="DUV192" s="37"/>
      <c r="DUW192" s="13"/>
      <c r="DUX192" s="12"/>
      <c r="DUY192" s="12"/>
      <c r="DUZ192" s="1"/>
      <c r="DVA192" s="5"/>
      <c r="DVB192" s="29"/>
      <c r="DVC192" s="37"/>
      <c r="DVD192" s="13"/>
      <c r="DVE192" s="12"/>
      <c r="DVF192" s="12"/>
      <c r="DVG192" s="1"/>
      <c r="DVH192" s="5"/>
      <c r="DVI192" s="29"/>
      <c r="DVJ192" s="37"/>
      <c r="DVK192" s="13"/>
      <c r="DVL192" s="12"/>
      <c r="DVM192" s="12"/>
      <c r="DVN192" s="1"/>
      <c r="DVO192" s="5"/>
      <c r="DVP192" s="29"/>
      <c r="DVQ192" s="37"/>
      <c r="DVR192" s="13"/>
      <c r="DVS192" s="12"/>
      <c r="DVT192" s="12"/>
      <c r="DVU192" s="1"/>
      <c r="DVV192" s="5"/>
      <c r="DVW192" s="29"/>
      <c r="DVX192" s="37"/>
      <c r="DVY192" s="13"/>
      <c r="DVZ192" s="12"/>
      <c r="DWA192" s="12"/>
      <c r="DWB192" s="1"/>
      <c r="DWC192" s="5"/>
      <c r="DWD192" s="29"/>
      <c r="DWE192" s="37"/>
      <c r="DWF192" s="13"/>
      <c r="DWG192" s="12"/>
      <c r="DWH192" s="12"/>
      <c r="DWI192" s="1"/>
      <c r="DWJ192" s="5"/>
      <c r="DWK192" s="29"/>
      <c r="DWL192" s="37"/>
      <c r="DWM192" s="13"/>
      <c r="DWN192" s="12"/>
      <c r="DWO192" s="12"/>
      <c r="DWP192" s="1"/>
      <c r="DWQ192" s="5"/>
      <c r="DWR192" s="29"/>
      <c r="DWS192" s="37"/>
      <c r="DWT192" s="13"/>
      <c r="DWU192" s="12"/>
      <c r="DWV192" s="12"/>
      <c r="DWW192" s="1"/>
      <c r="DWX192" s="5"/>
      <c r="DWY192" s="29"/>
      <c r="DWZ192" s="37"/>
      <c r="DXA192" s="13"/>
      <c r="DXB192" s="12"/>
      <c r="DXC192" s="12"/>
      <c r="DXD192" s="1"/>
      <c r="DXE192" s="5"/>
      <c r="DXF192" s="29"/>
      <c r="DXG192" s="37"/>
      <c r="DXH192" s="13"/>
      <c r="DXI192" s="12"/>
      <c r="DXJ192" s="12"/>
      <c r="DXK192" s="1"/>
      <c r="DXL192" s="5"/>
      <c r="DXM192" s="29"/>
      <c r="DXN192" s="37"/>
      <c r="DXO192" s="13"/>
      <c r="DXP192" s="12"/>
      <c r="DXQ192" s="12"/>
      <c r="DXR192" s="1"/>
      <c r="DXS192" s="5"/>
      <c r="DXT192" s="29"/>
      <c r="DXU192" s="37"/>
      <c r="DXV192" s="13"/>
      <c r="DXW192" s="12"/>
      <c r="DXX192" s="12"/>
      <c r="DXY192" s="1"/>
      <c r="DXZ192" s="5"/>
      <c r="DYA192" s="29"/>
      <c r="DYB192" s="37"/>
      <c r="DYC192" s="13"/>
      <c r="DYD192" s="12"/>
      <c r="DYE192" s="12"/>
      <c r="DYF192" s="1"/>
      <c r="DYG192" s="5"/>
      <c r="DYH192" s="29"/>
      <c r="DYI192" s="37"/>
      <c r="DYJ192" s="13"/>
      <c r="DYK192" s="12"/>
      <c r="DYL192" s="12"/>
      <c r="DYM192" s="1"/>
      <c r="DYN192" s="5"/>
      <c r="DYO192" s="29"/>
      <c r="DYP192" s="37"/>
      <c r="DYQ192" s="13"/>
      <c r="DYR192" s="12"/>
      <c r="DYS192" s="12"/>
      <c r="DYT192" s="1"/>
      <c r="DYU192" s="5"/>
      <c r="DYV192" s="29"/>
      <c r="DYW192" s="37"/>
      <c r="DYX192" s="13"/>
      <c r="DYY192" s="12"/>
      <c r="DYZ192" s="12"/>
      <c r="DZA192" s="1"/>
      <c r="DZB192" s="5"/>
      <c r="DZC192" s="29"/>
      <c r="DZD192" s="37"/>
      <c r="DZE192" s="13"/>
      <c r="DZF192" s="12"/>
      <c r="DZG192" s="12"/>
      <c r="DZH192" s="1"/>
      <c r="DZI192" s="5"/>
      <c r="DZJ192" s="29"/>
      <c r="DZK192" s="37"/>
      <c r="DZL192" s="13"/>
      <c r="DZM192" s="12"/>
      <c r="DZN192" s="12"/>
      <c r="DZO192" s="1"/>
      <c r="DZP192" s="5"/>
      <c r="DZQ192" s="29"/>
      <c r="DZR192" s="37"/>
      <c r="DZS192" s="13"/>
      <c r="DZT192" s="12"/>
      <c r="DZU192" s="12"/>
      <c r="DZV192" s="1"/>
      <c r="DZW192" s="5"/>
      <c r="DZX192" s="29"/>
      <c r="DZY192" s="37"/>
      <c r="DZZ192" s="13"/>
      <c r="EAA192" s="12"/>
      <c r="EAB192" s="12"/>
      <c r="EAC192" s="1"/>
      <c r="EAD192" s="5"/>
      <c r="EAE192" s="29"/>
      <c r="EAF192" s="37"/>
      <c r="EAG192" s="13"/>
      <c r="EAH192" s="12"/>
      <c r="EAI192" s="12"/>
      <c r="EAJ192" s="1"/>
      <c r="EAK192" s="5"/>
      <c r="EAL192" s="29"/>
      <c r="EAM192" s="37"/>
      <c r="EAN192" s="13"/>
      <c r="EAO192" s="12"/>
      <c r="EAP192" s="12"/>
      <c r="EAQ192" s="1"/>
      <c r="EAR192" s="5"/>
      <c r="EAS192" s="29"/>
      <c r="EAT192" s="37"/>
      <c r="EAU192" s="13"/>
      <c r="EAV192" s="12"/>
      <c r="EAW192" s="12"/>
      <c r="EAX192" s="1"/>
      <c r="EAY192" s="5"/>
      <c r="EAZ192" s="29"/>
      <c r="EBA192" s="37"/>
      <c r="EBB192" s="13"/>
      <c r="EBC192" s="12"/>
      <c r="EBD192" s="12"/>
      <c r="EBE192" s="1"/>
      <c r="EBF192" s="5"/>
      <c r="EBG192" s="29"/>
      <c r="EBH192" s="37"/>
      <c r="EBI192" s="13"/>
      <c r="EBJ192" s="12"/>
      <c r="EBK192" s="12"/>
      <c r="EBL192" s="1"/>
      <c r="EBM192" s="5"/>
      <c r="EBN192" s="29"/>
      <c r="EBO192" s="37"/>
      <c r="EBP192" s="13"/>
      <c r="EBQ192" s="12"/>
      <c r="EBR192" s="12"/>
      <c r="EBS192" s="1"/>
      <c r="EBT192" s="5"/>
      <c r="EBU192" s="29"/>
      <c r="EBV192" s="37"/>
      <c r="EBW192" s="13"/>
      <c r="EBX192" s="12"/>
      <c r="EBY192" s="12"/>
      <c r="EBZ192" s="1"/>
      <c r="ECA192" s="5"/>
      <c r="ECB192" s="29"/>
      <c r="ECC192" s="37"/>
      <c r="ECD192" s="13"/>
      <c r="ECE192" s="12"/>
      <c r="ECF192" s="12"/>
      <c r="ECG192" s="1"/>
      <c r="ECH192" s="5"/>
      <c r="ECI192" s="29"/>
      <c r="ECJ192" s="37"/>
      <c r="ECK192" s="13"/>
      <c r="ECL192" s="12"/>
      <c r="ECM192" s="12"/>
      <c r="ECN192" s="1"/>
      <c r="ECO192" s="5"/>
      <c r="ECP192" s="29"/>
      <c r="ECQ192" s="37"/>
      <c r="ECR192" s="13"/>
      <c r="ECS192" s="12"/>
      <c r="ECT192" s="12"/>
      <c r="ECU192" s="1"/>
      <c r="ECV192" s="5"/>
      <c r="ECW192" s="29"/>
      <c r="ECX192" s="37"/>
      <c r="ECY192" s="13"/>
      <c r="ECZ192" s="12"/>
      <c r="EDA192" s="12"/>
      <c r="EDB192" s="1"/>
      <c r="EDC192" s="5"/>
      <c r="EDD192" s="29"/>
      <c r="EDE192" s="37"/>
      <c r="EDF192" s="13"/>
      <c r="EDG192" s="12"/>
      <c r="EDH192" s="12"/>
      <c r="EDI192" s="1"/>
      <c r="EDJ192" s="5"/>
      <c r="EDK192" s="29"/>
      <c r="EDL192" s="37"/>
      <c r="EDM192" s="13"/>
      <c r="EDN192" s="12"/>
      <c r="EDO192" s="12"/>
      <c r="EDP192" s="1"/>
      <c r="EDQ192" s="5"/>
      <c r="EDR192" s="29"/>
      <c r="EDS192" s="37"/>
      <c r="EDT192" s="13"/>
      <c r="EDU192" s="12"/>
      <c r="EDV192" s="12"/>
      <c r="EDW192" s="1"/>
      <c r="EDX192" s="5"/>
      <c r="EDY192" s="29"/>
      <c r="EDZ192" s="37"/>
      <c r="EEA192" s="13"/>
      <c r="EEB192" s="12"/>
      <c r="EEC192" s="12"/>
      <c r="EED192" s="1"/>
      <c r="EEE192" s="5"/>
      <c r="EEF192" s="29"/>
      <c r="EEG192" s="37"/>
      <c r="EEH192" s="13"/>
      <c r="EEI192" s="12"/>
      <c r="EEJ192" s="12"/>
      <c r="EEK192" s="1"/>
      <c r="EEL192" s="5"/>
      <c r="EEM192" s="29"/>
      <c r="EEN192" s="37"/>
      <c r="EEO192" s="13"/>
      <c r="EEP192" s="12"/>
      <c r="EEQ192" s="12"/>
      <c r="EER192" s="1"/>
      <c r="EES192" s="5"/>
      <c r="EET192" s="29"/>
      <c r="EEU192" s="37"/>
      <c r="EEV192" s="13"/>
      <c r="EEW192" s="12"/>
      <c r="EEX192" s="12"/>
      <c r="EEY192" s="1"/>
      <c r="EEZ192" s="5"/>
      <c r="EFA192" s="29"/>
      <c r="EFB192" s="37"/>
      <c r="EFC192" s="13"/>
      <c r="EFD192" s="12"/>
      <c r="EFE192" s="12"/>
      <c r="EFF192" s="1"/>
      <c r="EFG192" s="5"/>
      <c r="EFH192" s="29"/>
      <c r="EFI192" s="37"/>
      <c r="EFJ192" s="13"/>
      <c r="EFK192" s="12"/>
      <c r="EFL192" s="12"/>
      <c r="EFM192" s="1"/>
      <c r="EFN192" s="5"/>
      <c r="EFO192" s="29"/>
      <c r="EFP192" s="37"/>
      <c r="EFQ192" s="13"/>
      <c r="EFR192" s="12"/>
      <c r="EFS192" s="12"/>
      <c r="EFT192" s="1"/>
      <c r="EFU192" s="5"/>
      <c r="EFV192" s="29"/>
      <c r="EFW192" s="37"/>
      <c r="EFX192" s="13"/>
      <c r="EFY192" s="12"/>
      <c r="EFZ192" s="12"/>
      <c r="EGA192" s="1"/>
      <c r="EGB192" s="5"/>
      <c r="EGC192" s="29"/>
      <c r="EGD192" s="37"/>
      <c r="EGE192" s="13"/>
      <c r="EGF192" s="12"/>
      <c r="EGG192" s="12"/>
      <c r="EGH192" s="1"/>
      <c r="EGI192" s="5"/>
      <c r="EGJ192" s="29"/>
      <c r="EGK192" s="37"/>
      <c r="EGL192" s="13"/>
      <c r="EGM192" s="12"/>
      <c r="EGN192" s="12"/>
      <c r="EGO192" s="1"/>
      <c r="EGP192" s="5"/>
      <c r="EGQ192" s="29"/>
      <c r="EGR192" s="37"/>
      <c r="EGS192" s="13"/>
      <c r="EGT192" s="12"/>
      <c r="EGU192" s="12"/>
      <c r="EGV192" s="1"/>
      <c r="EGW192" s="5"/>
      <c r="EGX192" s="29"/>
      <c r="EGY192" s="37"/>
      <c r="EGZ192" s="13"/>
      <c r="EHA192" s="12"/>
      <c r="EHB192" s="12"/>
      <c r="EHC192" s="1"/>
      <c r="EHD192" s="5"/>
      <c r="EHE192" s="29"/>
      <c r="EHF192" s="37"/>
      <c r="EHG192" s="13"/>
      <c r="EHH192" s="12"/>
      <c r="EHI192" s="12"/>
      <c r="EHJ192" s="1"/>
      <c r="EHK192" s="5"/>
      <c r="EHL192" s="29"/>
      <c r="EHM192" s="37"/>
      <c r="EHN192" s="13"/>
      <c r="EHO192" s="12"/>
      <c r="EHP192" s="12"/>
      <c r="EHQ192" s="1"/>
      <c r="EHR192" s="5"/>
      <c r="EHS192" s="29"/>
      <c r="EHT192" s="37"/>
      <c r="EHU192" s="13"/>
      <c r="EHV192" s="12"/>
      <c r="EHW192" s="12"/>
      <c r="EHX192" s="1"/>
      <c r="EHY192" s="5"/>
      <c r="EHZ192" s="29"/>
      <c r="EIA192" s="37"/>
      <c r="EIB192" s="13"/>
      <c r="EIC192" s="12"/>
      <c r="EID192" s="12"/>
      <c r="EIE192" s="1"/>
      <c r="EIF192" s="5"/>
      <c r="EIG192" s="29"/>
      <c r="EIH192" s="37"/>
      <c r="EII192" s="13"/>
      <c r="EIJ192" s="12"/>
      <c r="EIK192" s="12"/>
      <c r="EIL192" s="1"/>
      <c r="EIM192" s="5"/>
      <c r="EIN192" s="29"/>
      <c r="EIO192" s="37"/>
      <c r="EIP192" s="13"/>
      <c r="EIQ192" s="12"/>
      <c r="EIR192" s="12"/>
      <c r="EIS192" s="1"/>
      <c r="EIT192" s="5"/>
      <c r="EIU192" s="29"/>
      <c r="EIV192" s="37"/>
      <c r="EIW192" s="13"/>
      <c r="EIX192" s="12"/>
      <c r="EIY192" s="12"/>
      <c r="EIZ192" s="1"/>
      <c r="EJA192" s="5"/>
      <c r="EJB192" s="29"/>
      <c r="EJC192" s="37"/>
      <c r="EJD192" s="13"/>
      <c r="EJE192" s="12"/>
      <c r="EJF192" s="12"/>
      <c r="EJG192" s="1"/>
      <c r="EJH192" s="5"/>
      <c r="EJI192" s="29"/>
      <c r="EJJ192" s="37"/>
      <c r="EJK192" s="13"/>
      <c r="EJL192" s="12"/>
      <c r="EJM192" s="12"/>
      <c r="EJN192" s="1"/>
      <c r="EJO192" s="5"/>
      <c r="EJP192" s="29"/>
      <c r="EJQ192" s="37"/>
      <c r="EJR192" s="13"/>
      <c r="EJS192" s="12"/>
      <c r="EJT192" s="12"/>
      <c r="EJU192" s="1"/>
      <c r="EJV192" s="5"/>
      <c r="EJW192" s="29"/>
      <c r="EJX192" s="37"/>
      <c r="EJY192" s="13"/>
      <c r="EJZ192" s="12"/>
      <c r="EKA192" s="12"/>
      <c r="EKB192" s="1"/>
      <c r="EKC192" s="5"/>
      <c r="EKD192" s="29"/>
      <c r="EKE192" s="37"/>
      <c r="EKF192" s="13"/>
      <c r="EKG192" s="12"/>
      <c r="EKH192" s="12"/>
      <c r="EKI192" s="1"/>
      <c r="EKJ192" s="5"/>
      <c r="EKK192" s="29"/>
      <c r="EKL192" s="37"/>
      <c r="EKM192" s="13"/>
      <c r="EKN192" s="12"/>
      <c r="EKO192" s="12"/>
      <c r="EKP192" s="1"/>
      <c r="EKQ192" s="5"/>
      <c r="EKR192" s="29"/>
      <c r="EKS192" s="37"/>
      <c r="EKT192" s="13"/>
      <c r="EKU192" s="12"/>
      <c r="EKV192" s="12"/>
      <c r="EKW192" s="1"/>
      <c r="EKX192" s="5"/>
      <c r="EKY192" s="29"/>
      <c r="EKZ192" s="37"/>
      <c r="ELA192" s="13"/>
      <c r="ELB192" s="12"/>
      <c r="ELC192" s="12"/>
      <c r="ELD192" s="1"/>
      <c r="ELE192" s="5"/>
      <c r="ELF192" s="29"/>
      <c r="ELG192" s="37"/>
      <c r="ELH192" s="13"/>
      <c r="ELI192" s="12"/>
      <c r="ELJ192" s="12"/>
      <c r="ELK192" s="1"/>
      <c r="ELL192" s="5"/>
      <c r="ELM192" s="29"/>
      <c r="ELN192" s="37"/>
      <c r="ELO192" s="13"/>
      <c r="ELP192" s="12"/>
      <c r="ELQ192" s="12"/>
      <c r="ELR192" s="1"/>
      <c r="ELS192" s="5"/>
      <c r="ELT192" s="29"/>
      <c r="ELU192" s="37"/>
      <c r="ELV192" s="13"/>
      <c r="ELW192" s="12"/>
      <c r="ELX192" s="12"/>
      <c r="ELY192" s="1"/>
      <c r="ELZ192" s="5"/>
      <c r="EMA192" s="29"/>
      <c r="EMB192" s="37"/>
      <c r="EMC192" s="13"/>
      <c r="EMD192" s="12"/>
      <c r="EME192" s="12"/>
      <c r="EMF192" s="1"/>
      <c r="EMG192" s="5"/>
      <c r="EMH192" s="29"/>
      <c r="EMI192" s="37"/>
      <c r="EMJ192" s="13"/>
      <c r="EMK192" s="12"/>
      <c r="EML192" s="12"/>
      <c r="EMM192" s="1"/>
      <c r="EMN192" s="5"/>
      <c r="EMO192" s="29"/>
      <c r="EMP192" s="37"/>
      <c r="EMQ192" s="13"/>
      <c r="EMR192" s="12"/>
      <c r="EMS192" s="12"/>
      <c r="EMT192" s="1"/>
      <c r="EMU192" s="5"/>
      <c r="EMV192" s="29"/>
      <c r="EMW192" s="37"/>
      <c r="EMX192" s="13"/>
      <c r="EMY192" s="12"/>
      <c r="EMZ192" s="12"/>
      <c r="ENA192" s="1"/>
      <c r="ENB192" s="5"/>
      <c r="ENC192" s="29"/>
      <c r="END192" s="37"/>
      <c r="ENE192" s="13"/>
      <c r="ENF192" s="12"/>
      <c r="ENG192" s="12"/>
      <c r="ENH192" s="1"/>
      <c r="ENI192" s="5"/>
      <c r="ENJ192" s="29"/>
      <c r="ENK192" s="37"/>
      <c r="ENL192" s="13"/>
      <c r="ENM192" s="12"/>
      <c r="ENN192" s="12"/>
      <c r="ENO192" s="1"/>
      <c r="ENP192" s="5"/>
      <c r="ENQ192" s="29"/>
      <c r="ENR192" s="37"/>
      <c r="ENS192" s="13"/>
      <c r="ENT192" s="12"/>
      <c r="ENU192" s="12"/>
      <c r="ENV192" s="1"/>
      <c r="ENW192" s="5"/>
      <c r="ENX192" s="29"/>
      <c r="ENY192" s="37"/>
      <c r="ENZ192" s="13"/>
      <c r="EOA192" s="12"/>
      <c r="EOB192" s="12"/>
      <c r="EOC192" s="1"/>
      <c r="EOD192" s="5"/>
      <c r="EOE192" s="29"/>
      <c r="EOF192" s="37"/>
      <c r="EOG192" s="13"/>
      <c r="EOH192" s="12"/>
      <c r="EOI192" s="12"/>
      <c r="EOJ192" s="1"/>
      <c r="EOK192" s="5"/>
      <c r="EOL192" s="29"/>
      <c r="EOM192" s="37"/>
      <c r="EON192" s="13"/>
      <c r="EOO192" s="12"/>
      <c r="EOP192" s="12"/>
      <c r="EOQ192" s="1"/>
      <c r="EOR192" s="5"/>
      <c r="EOS192" s="29"/>
      <c r="EOT192" s="37"/>
      <c r="EOU192" s="13"/>
      <c r="EOV192" s="12"/>
      <c r="EOW192" s="12"/>
      <c r="EOX192" s="1"/>
      <c r="EOY192" s="5"/>
      <c r="EOZ192" s="29"/>
      <c r="EPA192" s="37"/>
      <c r="EPB192" s="13"/>
      <c r="EPC192" s="12"/>
      <c r="EPD192" s="12"/>
      <c r="EPE192" s="1"/>
      <c r="EPF192" s="5"/>
      <c r="EPG192" s="29"/>
      <c r="EPH192" s="37"/>
      <c r="EPI192" s="13"/>
      <c r="EPJ192" s="12"/>
      <c r="EPK192" s="12"/>
      <c r="EPL192" s="1"/>
      <c r="EPM192" s="5"/>
      <c r="EPN192" s="29"/>
      <c r="EPO192" s="37"/>
      <c r="EPP192" s="13"/>
      <c r="EPQ192" s="12"/>
      <c r="EPR192" s="12"/>
      <c r="EPS192" s="1"/>
      <c r="EPT192" s="5"/>
      <c r="EPU192" s="29"/>
      <c r="EPV192" s="37"/>
      <c r="EPW192" s="13"/>
      <c r="EPX192" s="12"/>
      <c r="EPY192" s="12"/>
      <c r="EPZ192" s="1"/>
      <c r="EQA192" s="5"/>
      <c r="EQB192" s="29"/>
      <c r="EQC192" s="37"/>
      <c r="EQD192" s="13"/>
      <c r="EQE192" s="12"/>
      <c r="EQF192" s="12"/>
      <c r="EQG192" s="1"/>
      <c r="EQH192" s="5"/>
      <c r="EQI192" s="29"/>
      <c r="EQJ192" s="37"/>
      <c r="EQK192" s="13"/>
      <c r="EQL192" s="12"/>
      <c r="EQM192" s="12"/>
      <c r="EQN192" s="1"/>
      <c r="EQO192" s="5"/>
      <c r="EQP192" s="29"/>
      <c r="EQQ192" s="37"/>
      <c r="EQR192" s="13"/>
      <c r="EQS192" s="12"/>
      <c r="EQT192" s="12"/>
      <c r="EQU192" s="1"/>
      <c r="EQV192" s="5"/>
      <c r="EQW192" s="29"/>
      <c r="EQX192" s="37"/>
      <c r="EQY192" s="13"/>
      <c r="EQZ192" s="12"/>
      <c r="ERA192" s="12"/>
      <c r="ERB192" s="1"/>
      <c r="ERC192" s="5"/>
      <c r="ERD192" s="29"/>
      <c r="ERE192" s="37"/>
      <c r="ERF192" s="13"/>
      <c r="ERG192" s="12"/>
      <c r="ERH192" s="12"/>
      <c r="ERI192" s="1"/>
      <c r="ERJ192" s="5"/>
      <c r="ERK192" s="29"/>
      <c r="ERL192" s="37"/>
      <c r="ERM192" s="13"/>
      <c r="ERN192" s="12"/>
      <c r="ERO192" s="12"/>
      <c r="ERP192" s="1"/>
      <c r="ERQ192" s="5"/>
      <c r="ERR192" s="29"/>
      <c r="ERS192" s="37"/>
      <c r="ERT192" s="13"/>
      <c r="ERU192" s="12"/>
      <c r="ERV192" s="12"/>
      <c r="ERW192" s="1"/>
      <c r="ERX192" s="5"/>
      <c r="ERY192" s="29"/>
      <c r="ERZ192" s="37"/>
      <c r="ESA192" s="13"/>
      <c r="ESB192" s="12"/>
      <c r="ESC192" s="12"/>
      <c r="ESD192" s="1"/>
      <c r="ESE192" s="5"/>
      <c r="ESF192" s="29"/>
      <c r="ESG192" s="37"/>
      <c r="ESH192" s="13"/>
      <c r="ESI192" s="12"/>
      <c r="ESJ192" s="12"/>
      <c r="ESK192" s="1"/>
      <c r="ESL192" s="5"/>
      <c r="ESM192" s="29"/>
      <c r="ESN192" s="37"/>
      <c r="ESO192" s="13"/>
      <c r="ESP192" s="12"/>
      <c r="ESQ192" s="12"/>
      <c r="ESR192" s="1"/>
      <c r="ESS192" s="5"/>
      <c r="EST192" s="29"/>
      <c r="ESU192" s="37"/>
      <c r="ESV192" s="13"/>
      <c r="ESW192" s="12"/>
      <c r="ESX192" s="12"/>
      <c r="ESY192" s="1"/>
      <c r="ESZ192" s="5"/>
      <c r="ETA192" s="29"/>
      <c r="ETB192" s="37"/>
      <c r="ETC192" s="13"/>
      <c r="ETD192" s="12"/>
      <c r="ETE192" s="12"/>
      <c r="ETF192" s="1"/>
      <c r="ETG192" s="5"/>
      <c r="ETH192" s="29"/>
      <c r="ETI192" s="37"/>
      <c r="ETJ192" s="13"/>
      <c r="ETK192" s="12"/>
      <c r="ETL192" s="12"/>
      <c r="ETM192" s="1"/>
      <c r="ETN192" s="5"/>
      <c r="ETO192" s="29"/>
      <c r="ETP192" s="37"/>
      <c r="ETQ192" s="13"/>
      <c r="ETR192" s="12"/>
      <c r="ETS192" s="12"/>
      <c r="ETT192" s="1"/>
      <c r="ETU192" s="5"/>
      <c r="ETV192" s="29"/>
      <c r="ETW192" s="37"/>
      <c r="ETX192" s="13"/>
      <c r="ETY192" s="12"/>
      <c r="ETZ192" s="12"/>
      <c r="EUA192" s="1"/>
      <c r="EUB192" s="5"/>
      <c r="EUC192" s="29"/>
      <c r="EUD192" s="37"/>
      <c r="EUE192" s="13"/>
      <c r="EUF192" s="12"/>
      <c r="EUG192" s="12"/>
      <c r="EUH192" s="1"/>
      <c r="EUI192" s="5"/>
      <c r="EUJ192" s="29"/>
      <c r="EUK192" s="37"/>
      <c r="EUL192" s="13"/>
      <c r="EUM192" s="12"/>
      <c r="EUN192" s="12"/>
      <c r="EUO192" s="1"/>
      <c r="EUP192" s="5"/>
      <c r="EUQ192" s="29"/>
      <c r="EUR192" s="37"/>
      <c r="EUS192" s="13"/>
      <c r="EUT192" s="12"/>
      <c r="EUU192" s="12"/>
      <c r="EUV192" s="1"/>
      <c r="EUW192" s="5"/>
      <c r="EUX192" s="29"/>
      <c r="EUY192" s="37"/>
      <c r="EUZ192" s="13"/>
      <c r="EVA192" s="12"/>
      <c r="EVB192" s="12"/>
      <c r="EVC192" s="1"/>
      <c r="EVD192" s="5"/>
      <c r="EVE192" s="29"/>
      <c r="EVF192" s="37"/>
      <c r="EVG192" s="13"/>
      <c r="EVH192" s="12"/>
      <c r="EVI192" s="12"/>
      <c r="EVJ192" s="1"/>
      <c r="EVK192" s="5"/>
      <c r="EVL192" s="29"/>
      <c r="EVM192" s="37"/>
      <c r="EVN192" s="13"/>
      <c r="EVO192" s="12"/>
      <c r="EVP192" s="12"/>
      <c r="EVQ192" s="1"/>
      <c r="EVR192" s="5"/>
      <c r="EVS192" s="29"/>
      <c r="EVT192" s="37"/>
      <c r="EVU192" s="13"/>
      <c r="EVV192" s="12"/>
      <c r="EVW192" s="12"/>
      <c r="EVX192" s="1"/>
      <c r="EVY192" s="5"/>
      <c r="EVZ192" s="29"/>
      <c r="EWA192" s="37"/>
      <c r="EWB192" s="13"/>
      <c r="EWC192" s="12"/>
      <c r="EWD192" s="12"/>
      <c r="EWE192" s="1"/>
      <c r="EWF192" s="5"/>
      <c r="EWG192" s="29"/>
      <c r="EWH192" s="37"/>
      <c r="EWI192" s="13"/>
      <c r="EWJ192" s="12"/>
      <c r="EWK192" s="12"/>
      <c r="EWL192" s="1"/>
      <c r="EWM192" s="5"/>
      <c r="EWN192" s="29"/>
      <c r="EWO192" s="37"/>
      <c r="EWP192" s="13"/>
      <c r="EWQ192" s="12"/>
      <c r="EWR192" s="12"/>
      <c r="EWS192" s="1"/>
      <c r="EWT192" s="5"/>
      <c r="EWU192" s="29"/>
      <c r="EWV192" s="37"/>
      <c r="EWW192" s="13"/>
      <c r="EWX192" s="12"/>
      <c r="EWY192" s="12"/>
      <c r="EWZ192" s="1"/>
      <c r="EXA192" s="5"/>
      <c r="EXB192" s="29"/>
      <c r="EXC192" s="37"/>
      <c r="EXD192" s="13"/>
      <c r="EXE192" s="12"/>
      <c r="EXF192" s="12"/>
      <c r="EXG192" s="1"/>
      <c r="EXH192" s="5"/>
      <c r="EXI192" s="29"/>
      <c r="EXJ192" s="37"/>
      <c r="EXK192" s="13"/>
      <c r="EXL192" s="12"/>
      <c r="EXM192" s="12"/>
      <c r="EXN192" s="1"/>
      <c r="EXO192" s="5"/>
      <c r="EXP192" s="29"/>
      <c r="EXQ192" s="37"/>
      <c r="EXR192" s="13"/>
      <c r="EXS192" s="12"/>
      <c r="EXT192" s="12"/>
      <c r="EXU192" s="1"/>
      <c r="EXV192" s="5"/>
      <c r="EXW192" s="29"/>
      <c r="EXX192" s="37"/>
      <c r="EXY192" s="13"/>
      <c r="EXZ192" s="12"/>
      <c r="EYA192" s="12"/>
      <c r="EYB192" s="1"/>
      <c r="EYC192" s="5"/>
      <c r="EYD192" s="29"/>
      <c r="EYE192" s="37"/>
      <c r="EYF192" s="13"/>
      <c r="EYG192" s="12"/>
      <c r="EYH192" s="12"/>
      <c r="EYI192" s="1"/>
      <c r="EYJ192" s="5"/>
      <c r="EYK192" s="29"/>
      <c r="EYL192" s="37"/>
      <c r="EYM192" s="13"/>
      <c r="EYN192" s="12"/>
      <c r="EYO192" s="12"/>
      <c r="EYP192" s="1"/>
      <c r="EYQ192" s="5"/>
      <c r="EYR192" s="29"/>
      <c r="EYS192" s="37"/>
      <c r="EYT192" s="13"/>
      <c r="EYU192" s="12"/>
      <c r="EYV192" s="12"/>
      <c r="EYW192" s="1"/>
      <c r="EYX192" s="5"/>
      <c r="EYY192" s="29"/>
      <c r="EYZ192" s="37"/>
      <c r="EZA192" s="13"/>
      <c r="EZB192" s="12"/>
      <c r="EZC192" s="12"/>
      <c r="EZD192" s="1"/>
      <c r="EZE192" s="5"/>
      <c r="EZF192" s="29"/>
      <c r="EZG192" s="37"/>
      <c r="EZH192" s="13"/>
      <c r="EZI192" s="12"/>
      <c r="EZJ192" s="12"/>
      <c r="EZK192" s="1"/>
      <c r="EZL192" s="5"/>
      <c r="EZM192" s="29"/>
      <c r="EZN192" s="37"/>
      <c r="EZO192" s="13"/>
      <c r="EZP192" s="12"/>
      <c r="EZQ192" s="12"/>
      <c r="EZR192" s="1"/>
      <c r="EZS192" s="5"/>
      <c r="EZT192" s="29"/>
      <c r="EZU192" s="37"/>
      <c r="EZV192" s="13"/>
      <c r="EZW192" s="12"/>
      <c r="EZX192" s="12"/>
      <c r="EZY192" s="1"/>
      <c r="EZZ192" s="5"/>
      <c r="FAA192" s="29"/>
      <c r="FAB192" s="37"/>
      <c r="FAC192" s="13"/>
      <c r="FAD192" s="12"/>
      <c r="FAE192" s="12"/>
      <c r="FAF192" s="1"/>
      <c r="FAG192" s="5"/>
      <c r="FAH192" s="29"/>
      <c r="FAI192" s="37"/>
      <c r="FAJ192" s="13"/>
      <c r="FAK192" s="12"/>
      <c r="FAL192" s="12"/>
      <c r="FAM192" s="1"/>
      <c r="FAN192" s="5"/>
      <c r="FAO192" s="29"/>
      <c r="FAP192" s="37"/>
      <c r="FAQ192" s="13"/>
      <c r="FAR192" s="12"/>
      <c r="FAS192" s="12"/>
      <c r="FAT192" s="1"/>
      <c r="FAU192" s="5"/>
      <c r="FAV192" s="29"/>
      <c r="FAW192" s="37"/>
      <c r="FAX192" s="13"/>
      <c r="FAY192" s="12"/>
      <c r="FAZ192" s="12"/>
      <c r="FBA192" s="1"/>
      <c r="FBB192" s="5"/>
      <c r="FBC192" s="29"/>
      <c r="FBD192" s="37"/>
      <c r="FBE192" s="13"/>
      <c r="FBF192" s="12"/>
      <c r="FBG192" s="12"/>
      <c r="FBH192" s="1"/>
      <c r="FBI192" s="5"/>
      <c r="FBJ192" s="29"/>
      <c r="FBK192" s="37"/>
      <c r="FBL192" s="13"/>
      <c r="FBM192" s="12"/>
      <c r="FBN192" s="12"/>
      <c r="FBO192" s="1"/>
      <c r="FBP192" s="5"/>
      <c r="FBQ192" s="29"/>
      <c r="FBR192" s="37"/>
      <c r="FBS192" s="13"/>
      <c r="FBT192" s="12"/>
      <c r="FBU192" s="12"/>
      <c r="FBV192" s="1"/>
      <c r="FBW192" s="5"/>
      <c r="FBX192" s="29"/>
      <c r="FBY192" s="37"/>
      <c r="FBZ192" s="13"/>
      <c r="FCA192" s="12"/>
      <c r="FCB192" s="12"/>
      <c r="FCC192" s="1"/>
      <c r="FCD192" s="5"/>
      <c r="FCE192" s="29"/>
      <c r="FCF192" s="37"/>
      <c r="FCG192" s="13"/>
      <c r="FCH192" s="12"/>
      <c r="FCI192" s="12"/>
      <c r="FCJ192" s="1"/>
      <c r="FCK192" s="5"/>
      <c r="FCL192" s="29"/>
      <c r="FCM192" s="37"/>
      <c r="FCN192" s="13"/>
      <c r="FCO192" s="12"/>
      <c r="FCP192" s="12"/>
      <c r="FCQ192" s="1"/>
      <c r="FCR192" s="5"/>
      <c r="FCS192" s="29"/>
      <c r="FCT192" s="37"/>
      <c r="FCU192" s="13"/>
      <c r="FCV192" s="12"/>
      <c r="FCW192" s="12"/>
      <c r="FCX192" s="1"/>
      <c r="FCY192" s="5"/>
      <c r="FCZ192" s="29"/>
      <c r="FDA192" s="37"/>
      <c r="FDB192" s="13"/>
      <c r="FDC192" s="12"/>
      <c r="FDD192" s="12"/>
      <c r="FDE192" s="1"/>
      <c r="FDF192" s="5"/>
      <c r="FDG192" s="29"/>
      <c r="FDH192" s="37"/>
      <c r="FDI192" s="13"/>
      <c r="FDJ192" s="12"/>
      <c r="FDK192" s="12"/>
      <c r="FDL192" s="1"/>
      <c r="FDM192" s="5"/>
      <c r="FDN192" s="29"/>
      <c r="FDO192" s="37"/>
      <c r="FDP192" s="13"/>
      <c r="FDQ192" s="12"/>
      <c r="FDR192" s="12"/>
      <c r="FDS192" s="1"/>
      <c r="FDT192" s="5"/>
      <c r="FDU192" s="29"/>
      <c r="FDV192" s="37"/>
      <c r="FDW192" s="13"/>
      <c r="FDX192" s="12"/>
      <c r="FDY192" s="12"/>
      <c r="FDZ192" s="1"/>
      <c r="FEA192" s="5"/>
      <c r="FEB192" s="29"/>
      <c r="FEC192" s="37"/>
      <c r="FED192" s="13"/>
      <c r="FEE192" s="12"/>
      <c r="FEF192" s="12"/>
      <c r="FEG192" s="1"/>
      <c r="FEH192" s="5"/>
      <c r="FEI192" s="29"/>
      <c r="FEJ192" s="37"/>
      <c r="FEK192" s="13"/>
      <c r="FEL192" s="12"/>
      <c r="FEM192" s="12"/>
      <c r="FEN192" s="1"/>
      <c r="FEO192" s="5"/>
      <c r="FEP192" s="29"/>
      <c r="FEQ192" s="37"/>
      <c r="FER192" s="13"/>
      <c r="FES192" s="12"/>
      <c r="FET192" s="12"/>
      <c r="FEU192" s="1"/>
      <c r="FEV192" s="5"/>
      <c r="FEW192" s="29"/>
      <c r="FEX192" s="37"/>
      <c r="FEY192" s="13"/>
      <c r="FEZ192" s="12"/>
      <c r="FFA192" s="12"/>
      <c r="FFB192" s="1"/>
      <c r="FFC192" s="5"/>
      <c r="FFD192" s="29"/>
      <c r="FFE192" s="37"/>
      <c r="FFF192" s="13"/>
      <c r="FFG192" s="12"/>
      <c r="FFH192" s="12"/>
      <c r="FFI192" s="1"/>
      <c r="FFJ192" s="5"/>
      <c r="FFK192" s="29"/>
      <c r="FFL192" s="37"/>
      <c r="FFM192" s="13"/>
      <c r="FFN192" s="12"/>
      <c r="FFO192" s="12"/>
      <c r="FFP192" s="1"/>
      <c r="FFQ192" s="5"/>
      <c r="FFR192" s="29"/>
      <c r="FFS192" s="37"/>
      <c r="FFT192" s="13"/>
      <c r="FFU192" s="12"/>
      <c r="FFV192" s="12"/>
      <c r="FFW192" s="1"/>
      <c r="FFX192" s="5"/>
      <c r="FFY192" s="29"/>
      <c r="FFZ192" s="37"/>
      <c r="FGA192" s="13"/>
      <c r="FGB192" s="12"/>
      <c r="FGC192" s="12"/>
      <c r="FGD192" s="1"/>
      <c r="FGE192" s="5"/>
      <c r="FGF192" s="29"/>
      <c r="FGG192" s="37"/>
      <c r="FGH192" s="13"/>
      <c r="FGI192" s="12"/>
      <c r="FGJ192" s="12"/>
      <c r="FGK192" s="1"/>
      <c r="FGL192" s="5"/>
      <c r="FGM192" s="29"/>
      <c r="FGN192" s="37"/>
      <c r="FGO192" s="13"/>
      <c r="FGP192" s="12"/>
      <c r="FGQ192" s="12"/>
      <c r="FGR192" s="1"/>
      <c r="FGS192" s="5"/>
      <c r="FGT192" s="29"/>
      <c r="FGU192" s="37"/>
      <c r="FGV192" s="13"/>
      <c r="FGW192" s="12"/>
      <c r="FGX192" s="12"/>
      <c r="FGY192" s="1"/>
      <c r="FGZ192" s="5"/>
      <c r="FHA192" s="29"/>
      <c r="FHB192" s="37"/>
      <c r="FHC192" s="13"/>
      <c r="FHD192" s="12"/>
      <c r="FHE192" s="12"/>
      <c r="FHF192" s="1"/>
      <c r="FHG192" s="5"/>
      <c r="FHH192" s="29"/>
      <c r="FHI192" s="37"/>
      <c r="FHJ192" s="13"/>
      <c r="FHK192" s="12"/>
      <c r="FHL192" s="12"/>
      <c r="FHM192" s="1"/>
      <c r="FHN192" s="5"/>
      <c r="FHO192" s="29"/>
      <c r="FHP192" s="37"/>
      <c r="FHQ192" s="13"/>
      <c r="FHR192" s="12"/>
      <c r="FHS192" s="12"/>
      <c r="FHT192" s="1"/>
      <c r="FHU192" s="5"/>
      <c r="FHV192" s="29"/>
      <c r="FHW192" s="37"/>
      <c r="FHX192" s="13"/>
      <c r="FHY192" s="12"/>
      <c r="FHZ192" s="12"/>
      <c r="FIA192" s="1"/>
      <c r="FIB192" s="5"/>
      <c r="FIC192" s="29"/>
      <c r="FID192" s="37"/>
      <c r="FIE192" s="13"/>
      <c r="FIF192" s="12"/>
      <c r="FIG192" s="12"/>
      <c r="FIH192" s="1"/>
      <c r="FII192" s="5"/>
      <c r="FIJ192" s="29"/>
      <c r="FIK192" s="37"/>
      <c r="FIL192" s="13"/>
      <c r="FIM192" s="12"/>
      <c r="FIN192" s="12"/>
      <c r="FIO192" s="1"/>
      <c r="FIP192" s="5"/>
      <c r="FIQ192" s="29"/>
      <c r="FIR192" s="37"/>
      <c r="FIS192" s="13"/>
      <c r="FIT192" s="12"/>
      <c r="FIU192" s="12"/>
      <c r="FIV192" s="1"/>
      <c r="FIW192" s="5"/>
      <c r="FIX192" s="29"/>
      <c r="FIY192" s="37"/>
      <c r="FIZ192" s="13"/>
      <c r="FJA192" s="12"/>
      <c r="FJB192" s="12"/>
      <c r="FJC192" s="1"/>
      <c r="FJD192" s="5"/>
      <c r="FJE192" s="29"/>
      <c r="FJF192" s="37"/>
      <c r="FJG192" s="13"/>
      <c r="FJH192" s="12"/>
      <c r="FJI192" s="12"/>
      <c r="FJJ192" s="1"/>
      <c r="FJK192" s="5"/>
      <c r="FJL192" s="29"/>
      <c r="FJM192" s="37"/>
      <c r="FJN192" s="13"/>
      <c r="FJO192" s="12"/>
      <c r="FJP192" s="12"/>
      <c r="FJQ192" s="1"/>
      <c r="FJR192" s="5"/>
      <c r="FJS192" s="29"/>
      <c r="FJT192" s="37"/>
      <c r="FJU192" s="13"/>
      <c r="FJV192" s="12"/>
      <c r="FJW192" s="12"/>
      <c r="FJX192" s="1"/>
      <c r="FJY192" s="5"/>
      <c r="FJZ192" s="29"/>
      <c r="FKA192" s="37"/>
      <c r="FKB192" s="13"/>
      <c r="FKC192" s="12"/>
      <c r="FKD192" s="12"/>
      <c r="FKE192" s="1"/>
      <c r="FKF192" s="5"/>
      <c r="FKG192" s="29"/>
      <c r="FKH192" s="37"/>
      <c r="FKI192" s="13"/>
      <c r="FKJ192" s="12"/>
      <c r="FKK192" s="12"/>
      <c r="FKL192" s="1"/>
      <c r="FKM192" s="5"/>
      <c r="FKN192" s="29"/>
      <c r="FKO192" s="37"/>
      <c r="FKP192" s="13"/>
      <c r="FKQ192" s="12"/>
      <c r="FKR192" s="12"/>
      <c r="FKS192" s="1"/>
      <c r="FKT192" s="5"/>
      <c r="FKU192" s="29"/>
      <c r="FKV192" s="37"/>
      <c r="FKW192" s="13"/>
      <c r="FKX192" s="12"/>
      <c r="FKY192" s="12"/>
      <c r="FKZ192" s="1"/>
      <c r="FLA192" s="5"/>
      <c r="FLB192" s="29"/>
      <c r="FLC192" s="37"/>
      <c r="FLD192" s="13"/>
      <c r="FLE192" s="12"/>
      <c r="FLF192" s="12"/>
      <c r="FLG192" s="1"/>
      <c r="FLH192" s="5"/>
      <c r="FLI192" s="29"/>
      <c r="FLJ192" s="37"/>
      <c r="FLK192" s="13"/>
      <c r="FLL192" s="12"/>
      <c r="FLM192" s="12"/>
      <c r="FLN192" s="1"/>
      <c r="FLO192" s="5"/>
      <c r="FLP192" s="29"/>
      <c r="FLQ192" s="37"/>
      <c r="FLR192" s="13"/>
      <c r="FLS192" s="12"/>
      <c r="FLT192" s="12"/>
      <c r="FLU192" s="1"/>
      <c r="FLV192" s="5"/>
      <c r="FLW192" s="29"/>
      <c r="FLX192" s="37"/>
      <c r="FLY192" s="13"/>
      <c r="FLZ192" s="12"/>
      <c r="FMA192" s="12"/>
      <c r="FMB192" s="1"/>
      <c r="FMC192" s="5"/>
      <c r="FMD192" s="29"/>
      <c r="FME192" s="37"/>
      <c r="FMF192" s="13"/>
      <c r="FMG192" s="12"/>
      <c r="FMH192" s="12"/>
      <c r="FMI192" s="1"/>
      <c r="FMJ192" s="5"/>
      <c r="FMK192" s="29"/>
      <c r="FML192" s="37"/>
      <c r="FMM192" s="13"/>
      <c r="FMN192" s="12"/>
      <c r="FMO192" s="12"/>
      <c r="FMP192" s="1"/>
      <c r="FMQ192" s="5"/>
      <c r="FMR192" s="29"/>
      <c r="FMS192" s="37"/>
      <c r="FMT192" s="13"/>
      <c r="FMU192" s="12"/>
      <c r="FMV192" s="12"/>
      <c r="FMW192" s="1"/>
      <c r="FMX192" s="5"/>
      <c r="FMY192" s="29"/>
      <c r="FMZ192" s="37"/>
      <c r="FNA192" s="13"/>
      <c r="FNB192" s="12"/>
      <c r="FNC192" s="12"/>
      <c r="FND192" s="1"/>
      <c r="FNE192" s="5"/>
      <c r="FNF192" s="29"/>
      <c r="FNG192" s="37"/>
      <c r="FNH192" s="13"/>
      <c r="FNI192" s="12"/>
      <c r="FNJ192" s="12"/>
      <c r="FNK192" s="1"/>
      <c r="FNL192" s="5"/>
      <c r="FNM192" s="29"/>
      <c r="FNN192" s="37"/>
      <c r="FNO192" s="13"/>
      <c r="FNP192" s="12"/>
      <c r="FNQ192" s="12"/>
      <c r="FNR192" s="1"/>
      <c r="FNS192" s="5"/>
      <c r="FNT192" s="29"/>
      <c r="FNU192" s="37"/>
      <c r="FNV192" s="13"/>
      <c r="FNW192" s="12"/>
      <c r="FNX192" s="12"/>
      <c r="FNY192" s="1"/>
      <c r="FNZ192" s="5"/>
      <c r="FOA192" s="29"/>
      <c r="FOB192" s="37"/>
      <c r="FOC192" s="13"/>
      <c r="FOD192" s="12"/>
      <c r="FOE192" s="12"/>
      <c r="FOF192" s="1"/>
      <c r="FOG192" s="5"/>
      <c r="FOH192" s="29"/>
      <c r="FOI192" s="37"/>
      <c r="FOJ192" s="13"/>
      <c r="FOK192" s="12"/>
      <c r="FOL192" s="12"/>
      <c r="FOM192" s="1"/>
      <c r="FON192" s="5"/>
      <c r="FOO192" s="29"/>
      <c r="FOP192" s="37"/>
      <c r="FOQ192" s="13"/>
      <c r="FOR192" s="12"/>
      <c r="FOS192" s="12"/>
      <c r="FOT192" s="1"/>
      <c r="FOU192" s="5"/>
      <c r="FOV192" s="29"/>
      <c r="FOW192" s="37"/>
      <c r="FOX192" s="13"/>
      <c r="FOY192" s="12"/>
      <c r="FOZ192" s="12"/>
      <c r="FPA192" s="1"/>
      <c r="FPB192" s="5"/>
      <c r="FPC192" s="29"/>
      <c r="FPD192" s="37"/>
      <c r="FPE192" s="13"/>
      <c r="FPF192" s="12"/>
      <c r="FPG192" s="12"/>
      <c r="FPH192" s="1"/>
      <c r="FPI192" s="5"/>
      <c r="FPJ192" s="29"/>
      <c r="FPK192" s="37"/>
      <c r="FPL192" s="13"/>
      <c r="FPM192" s="12"/>
      <c r="FPN192" s="12"/>
      <c r="FPO192" s="1"/>
      <c r="FPP192" s="5"/>
      <c r="FPQ192" s="29"/>
      <c r="FPR192" s="37"/>
      <c r="FPS192" s="13"/>
      <c r="FPT192" s="12"/>
      <c r="FPU192" s="12"/>
      <c r="FPV192" s="1"/>
      <c r="FPW192" s="5"/>
      <c r="FPX192" s="29"/>
      <c r="FPY192" s="37"/>
      <c r="FPZ192" s="13"/>
      <c r="FQA192" s="12"/>
      <c r="FQB192" s="12"/>
      <c r="FQC192" s="1"/>
      <c r="FQD192" s="5"/>
      <c r="FQE192" s="29"/>
      <c r="FQF192" s="37"/>
      <c r="FQG192" s="13"/>
      <c r="FQH192" s="12"/>
      <c r="FQI192" s="12"/>
      <c r="FQJ192" s="1"/>
      <c r="FQK192" s="5"/>
      <c r="FQL192" s="29"/>
      <c r="FQM192" s="37"/>
      <c r="FQN192" s="13"/>
      <c r="FQO192" s="12"/>
      <c r="FQP192" s="12"/>
      <c r="FQQ192" s="1"/>
      <c r="FQR192" s="5"/>
      <c r="FQS192" s="29"/>
      <c r="FQT192" s="37"/>
      <c r="FQU192" s="13"/>
      <c r="FQV192" s="12"/>
      <c r="FQW192" s="12"/>
      <c r="FQX192" s="1"/>
      <c r="FQY192" s="5"/>
      <c r="FQZ192" s="29"/>
      <c r="FRA192" s="37"/>
      <c r="FRB192" s="13"/>
      <c r="FRC192" s="12"/>
      <c r="FRD192" s="12"/>
      <c r="FRE192" s="1"/>
      <c r="FRF192" s="5"/>
      <c r="FRG192" s="29"/>
      <c r="FRH192" s="37"/>
      <c r="FRI192" s="13"/>
      <c r="FRJ192" s="12"/>
      <c r="FRK192" s="12"/>
      <c r="FRL192" s="1"/>
      <c r="FRM192" s="5"/>
      <c r="FRN192" s="29"/>
      <c r="FRO192" s="37"/>
      <c r="FRP192" s="13"/>
      <c r="FRQ192" s="12"/>
      <c r="FRR192" s="12"/>
      <c r="FRS192" s="1"/>
      <c r="FRT192" s="5"/>
      <c r="FRU192" s="29"/>
      <c r="FRV192" s="37"/>
      <c r="FRW192" s="13"/>
      <c r="FRX192" s="12"/>
      <c r="FRY192" s="12"/>
      <c r="FRZ192" s="1"/>
      <c r="FSA192" s="5"/>
      <c r="FSB192" s="29"/>
      <c r="FSC192" s="37"/>
      <c r="FSD192" s="13"/>
      <c r="FSE192" s="12"/>
      <c r="FSF192" s="12"/>
      <c r="FSG192" s="1"/>
      <c r="FSH192" s="5"/>
      <c r="FSI192" s="29"/>
      <c r="FSJ192" s="37"/>
      <c r="FSK192" s="13"/>
      <c r="FSL192" s="12"/>
      <c r="FSM192" s="12"/>
      <c r="FSN192" s="1"/>
      <c r="FSO192" s="5"/>
      <c r="FSP192" s="29"/>
      <c r="FSQ192" s="37"/>
      <c r="FSR192" s="13"/>
      <c r="FSS192" s="12"/>
      <c r="FST192" s="12"/>
      <c r="FSU192" s="1"/>
      <c r="FSV192" s="5"/>
      <c r="FSW192" s="29"/>
      <c r="FSX192" s="37"/>
      <c r="FSY192" s="13"/>
      <c r="FSZ192" s="12"/>
      <c r="FTA192" s="12"/>
      <c r="FTB192" s="1"/>
      <c r="FTC192" s="5"/>
      <c r="FTD192" s="29"/>
      <c r="FTE192" s="37"/>
      <c r="FTF192" s="13"/>
      <c r="FTG192" s="12"/>
      <c r="FTH192" s="12"/>
      <c r="FTI192" s="1"/>
      <c r="FTJ192" s="5"/>
      <c r="FTK192" s="29"/>
      <c r="FTL192" s="37"/>
      <c r="FTM192" s="13"/>
      <c r="FTN192" s="12"/>
      <c r="FTO192" s="12"/>
      <c r="FTP192" s="1"/>
      <c r="FTQ192" s="5"/>
      <c r="FTR192" s="29"/>
      <c r="FTS192" s="37"/>
      <c r="FTT192" s="13"/>
      <c r="FTU192" s="12"/>
      <c r="FTV192" s="12"/>
      <c r="FTW192" s="1"/>
      <c r="FTX192" s="5"/>
      <c r="FTY192" s="29"/>
      <c r="FTZ192" s="37"/>
      <c r="FUA192" s="13"/>
      <c r="FUB192" s="12"/>
      <c r="FUC192" s="12"/>
      <c r="FUD192" s="1"/>
      <c r="FUE192" s="5"/>
      <c r="FUF192" s="29"/>
      <c r="FUG192" s="37"/>
      <c r="FUH192" s="13"/>
      <c r="FUI192" s="12"/>
      <c r="FUJ192" s="12"/>
      <c r="FUK192" s="1"/>
      <c r="FUL192" s="5"/>
      <c r="FUM192" s="29"/>
      <c r="FUN192" s="37"/>
      <c r="FUO192" s="13"/>
      <c r="FUP192" s="12"/>
      <c r="FUQ192" s="12"/>
      <c r="FUR192" s="1"/>
      <c r="FUS192" s="5"/>
      <c r="FUT192" s="29"/>
      <c r="FUU192" s="37"/>
      <c r="FUV192" s="13"/>
      <c r="FUW192" s="12"/>
      <c r="FUX192" s="12"/>
      <c r="FUY192" s="1"/>
      <c r="FUZ192" s="5"/>
      <c r="FVA192" s="29"/>
      <c r="FVB192" s="37"/>
      <c r="FVC192" s="13"/>
      <c r="FVD192" s="12"/>
      <c r="FVE192" s="12"/>
      <c r="FVF192" s="1"/>
      <c r="FVG192" s="5"/>
      <c r="FVH192" s="29"/>
      <c r="FVI192" s="37"/>
      <c r="FVJ192" s="13"/>
      <c r="FVK192" s="12"/>
      <c r="FVL192" s="12"/>
      <c r="FVM192" s="1"/>
      <c r="FVN192" s="5"/>
      <c r="FVO192" s="29"/>
      <c r="FVP192" s="37"/>
      <c r="FVQ192" s="13"/>
      <c r="FVR192" s="12"/>
      <c r="FVS192" s="12"/>
      <c r="FVT192" s="1"/>
      <c r="FVU192" s="5"/>
      <c r="FVV192" s="29"/>
      <c r="FVW192" s="37"/>
      <c r="FVX192" s="13"/>
      <c r="FVY192" s="12"/>
      <c r="FVZ192" s="12"/>
      <c r="FWA192" s="1"/>
      <c r="FWB192" s="5"/>
      <c r="FWC192" s="29"/>
      <c r="FWD192" s="37"/>
      <c r="FWE192" s="13"/>
      <c r="FWF192" s="12"/>
      <c r="FWG192" s="12"/>
      <c r="FWH192" s="1"/>
      <c r="FWI192" s="5"/>
      <c r="FWJ192" s="29"/>
      <c r="FWK192" s="37"/>
      <c r="FWL192" s="13"/>
      <c r="FWM192" s="12"/>
      <c r="FWN192" s="12"/>
      <c r="FWO192" s="1"/>
      <c r="FWP192" s="5"/>
      <c r="FWQ192" s="29"/>
      <c r="FWR192" s="37"/>
      <c r="FWS192" s="13"/>
      <c r="FWT192" s="12"/>
      <c r="FWU192" s="12"/>
      <c r="FWV192" s="1"/>
      <c r="FWW192" s="5"/>
      <c r="FWX192" s="29"/>
      <c r="FWY192" s="37"/>
      <c r="FWZ192" s="13"/>
      <c r="FXA192" s="12"/>
      <c r="FXB192" s="12"/>
      <c r="FXC192" s="1"/>
      <c r="FXD192" s="5"/>
      <c r="FXE192" s="29"/>
      <c r="FXF192" s="37"/>
      <c r="FXG192" s="13"/>
      <c r="FXH192" s="12"/>
      <c r="FXI192" s="12"/>
      <c r="FXJ192" s="1"/>
      <c r="FXK192" s="5"/>
      <c r="FXL192" s="29"/>
      <c r="FXM192" s="37"/>
      <c r="FXN192" s="13"/>
      <c r="FXO192" s="12"/>
      <c r="FXP192" s="12"/>
      <c r="FXQ192" s="1"/>
      <c r="FXR192" s="5"/>
      <c r="FXS192" s="29"/>
      <c r="FXT192" s="37"/>
      <c r="FXU192" s="13"/>
      <c r="FXV192" s="12"/>
      <c r="FXW192" s="12"/>
      <c r="FXX192" s="1"/>
      <c r="FXY192" s="5"/>
      <c r="FXZ192" s="29"/>
      <c r="FYA192" s="37"/>
      <c r="FYB192" s="13"/>
      <c r="FYC192" s="12"/>
      <c r="FYD192" s="12"/>
      <c r="FYE192" s="1"/>
      <c r="FYF192" s="5"/>
      <c r="FYG192" s="29"/>
      <c r="FYH192" s="37"/>
      <c r="FYI192" s="13"/>
      <c r="FYJ192" s="12"/>
      <c r="FYK192" s="12"/>
      <c r="FYL192" s="1"/>
      <c r="FYM192" s="5"/>
      <c r="FYN192" s="29"/>
      <c r="FYO192" s="37"/>
      <c r="FYP192" s="13"/>
      <c r="FYQ192" s="12"/>
      <c r="FYR192" s="12"/>
      <c r="FYS192" s="1"/>
      <c r="FYT192" s="5"/>
      <c r="FYU192" s="29"/>
      <c r="FYV192" s="37"/>
      <c r="FYW192" s="13"/>
      <c r="FYX192" s="12"/>
      <c r="FYY192" s="12"/>
      <c r="FYZ192" s="1"/>
      <c r="FZA192" s="5"/>
      <c r="FZB192" s="29"/>
      <c r="FZC192" s="37"/>
      <c r="FZD192" s="13"/>
      <c r="FZE192" s="12"/>
      <c r="FZF192" s="12"/>
      <c r="FZG192" s="1"/>
      <c r="FZH192" s="5"/>
      <c r="FZI192" s="29"/>
      <c r="FZJ192" s="37"/>
      <c r="FZK192" s="13"/>
      <c r="FZL192" s="12"/>
      <c r="FZM192" s="12"/>
      <c r="FZN192" s="1"/>
      <c r="FZO192" s="5"/>
      <c r="FZP192" s="29"/>
      <c r="FZQ192" s="37"/>
      <c r="FZR192" s="13"/>
      <c r="FZS192" s="12"/>
      <c r="FZT192" s="12"/>
      <c r="FZU192" s="1"/>
      <c r="FZV192" s="5"/>
      <c r="FZW192" s="29"/>
      <c r="FZX192" s="37"/>
      <c r="FZY192" s="13"/>
      <c r="FZZ192" s="12"/>
      <c r="GAA192" s="12"/>
      <c r="GAB192" s="1"/>
      <c r="GAC192" s="5"/>
      <c r="GAD192" s="29"/>
      <c r="GAE192" s="37"/>
      <c r="GAF192" s="13"/>
      <c r="GAG192" s="12"/>
      <c r="GAH192" s="12"/>
      <c r="GAI192" s="1"/>
      <c r="GAJ192" s="5"/>
      <c r="GAK192" s="29"/>
      <c r="GAL192" s="37"/>
      <c r="GAM192" s="13"/>
      <c r="GAN192" s="12"/>
      <c r="GAO192" s="12"/>
      <c r="GAP192" s="1"/>
      <c r="GAQ192" s="5"/>
      <c r="GAR192" s="29"/>
      <c r="GAS192" s="37"/>
      <c r="GAT192" s="13"/>
      <c r="GAU192" s="12"/>
      <c r="GAV192" s="12"/>
      <c r="GAW192" s="1"/>
      <c r="GAX192" s="5"/>
      <c r="GAY192" s="29"/>
      <c r="GAZ192" s="37"/>
      <c r="GBA192" s="13"/>
      <c r="GBB192" s="12"/>
      <c r="GBC192" s="12"/>
      <c r="GBD192" s="1"/>
      <c r="GBE192" s="5"/>
      <c r="GBF192" s="29"/>
      <c r="GBG192" s="37"/>
      <c r="GBH192" s="13"/>
      <c r="GBI192" s="12"/>
      <c r="GBJ192" s="12"/>
      <c r="GBK192" s="1"/>
      <c r="GBL192" s="5"/>
      <c r="GBM192" s="29"/>
      <c r="GBN192" s="37"/>
      <c r="GBO192" s="13"/>
      <c r="GBP192" s="12"/>
      <c r="GBQ192" s="12"/>
      <c r="GBR192" s="1"/>
      <c r="GBS192" s="5"/>
      <c r="GBT192" s="29"/>
      <c r="GBU192" s="37"/>
      <c r="GBV192" s="13"/>
      <c r="GBW192" s="12"/>
      <c r="GBX192" s="12"/>
      <c r="GBY192" s="1"/>
      <c r="GBZ192" s="5"/>
      <c r="GCA192" s="29"/>
      <c r="GCB192" s="37"/>
      <c r="GCC192" s="13"/>
      <c r="GCD192" s="12"/>
      <c r="GCE192" s="12"/>
      <c r="GCF192" s="1"/>
      <c r="GCG192" s="5"/>
      <c r="GCH192" s="29"/>
      <c r="GCI192" s="37"/>
      <c r="GCJ192" s="13"/>
      <c r="GCK192" s="12"/>
      <c r="GCL192" s="12"/>
      <c r="GCM192" s="1"/>
      <c r="GCN192" s="5"/>
      <c r="GCO192" s="29"/>
      <c r="GCP192" s="37"/>
      <c r="GCQ192" s="13"/>
      <c r="GCR192" s="12"/>
      <c r="GCS192" s="12"/>
      <c r="GCT192" s="1"/>
      <c r="GCU192" s="5"/>
      <c r="GCV192" s="29"/>
      <c r="GCW192" s="37"/>
      <c r="GCX192" s="13"/>
      <c r="GCY192" s="12"/>
      <c r="GCZ192" s="12"/>
      <c r="GDA192" s="1"/>
      <c r="GDB192" s="5"/>
      <c r="GDC192" s="29"/>
      <c r="GDD192" s="37"/>
      <c r="GDE192" s="13"/>
      <c r="GDF192" s="12"/>
      <c r="GDG192" s="12"/>
      <c r="GDH192" s="1"/>
      <c r="GDI192" s="5"/>
      <c r="GDJ192" s="29"/>
      <c r="GDK192" s="37"/>
      <c r="GDL192" s="13"/>
      <c r="GDM192" s="12"/>
      <c r="GDN192" s="12"/>
      <c r="GDO192" s="1"/>
      <c r="GDP192" s="5"/>
      <c r="GDQ192" s="29"/>
      <c r="GDR192" s="37"/>
      <c r="GDS192" s="13"/>
      <c r="GDT192" s="12"/>
      <c r="GDU192" s="12"/>
      <c r="GDV192" s="1"/>
      <c r="GDW192" s="5"/>
      <c r="GDX192" s="29"/>
      <c r="GDY192" s="37"/>
      <c r="GDZ192" s="13"/>
      <c r="GEA192" s="12"/>
      <c r="GEB192" s="12"/>
      <c r="GEC192" s="1"/>
      <c r="GED192" s="5"/>
      <c r="GEE192" s="29"/>
      <c r="GEF192" s="37"/>
      <c r="GEG192" s="13"/>
      <c r="GEH192" s="12"/>
      <c r="GEI192" s="12"/>
      <c r="GEJ192" s="1"/>
      <c r="GEK192" s="5"/>
      <c r="GEL192" s="29"/>
      <c r="GEM192" s="37"/>
      <c r="GEN192" s="13"/>
      <c r="GEO192" s="12"/>
      <c r="GEP192" s="12"/>
      <c r="GEQ192" s="1"/>
      <c r="GER192" s="5"/>
      <c r="GES192" s="29"/>
      <c r="GET192" s="37"/>
      <c r="GEU192" s="13"/>
      <c r="GEV192" s="12"/>
      <c r="GEW192" s="12"/>
      <c r="GEX192" s="1"/>
      <c r="GEY192" s="5"/>
      <c r="GEZ192" s="29"/>
      <c r="GFA192" s="37"/>
      <c r="GFB192" s="13"/>
      <c r="GFC192" s="12"/>
      <c r="GFD192" s="12"/>
      <c r="GFE192" s="1"/>
      <c r="GFF192" s="5"/>
      <c r="GFG192" s="29"/>
      <c r="GFH192" s="37"/>
      <c r="GFI192" s="13"/>
      <c r="GFJ192" s="12"/>
      <c r="GFK192" s="12"/>
      <c r="GFL192" s="1"/>
      <c r="GFM192" s="5"/>
      <c r="GFN192" s="29"/>
      <c r="GFO192" s="37"/>
      <c r="GFP192" s="13"/>
      <c r="GFQ192" s="12"/>
      <c r="GFR192" s="12"/>
      <c r="GFS192" s="1"/>
      <c r="GFT192" s="5"/>
      <c r="GFU192" s="29"/>
      <c r="GFV192" s="37"/>
      <c r="GFW192" s="13"/>
      <c r="GFX192" s="12"/>
      <c r="GFY192" s="12"/>
      <c r="GFZ192" s="1"/>
      <c r="GGA192" s="5"/>
      <c r="GGB192" s="29"/>
      <c r="GGC192" s="37"/>
      <c r="GGD192" s="13"/>
      <c r="GGE192" s="12"/>
      <c r="GGF192" s="12"/>
      <c r="GGG192" s="1"/>
      <c r="GGH192" s="5"/>
      <c r="GGI192" s="29"/>
      <c r="GGJ192" s="37"/>
      <c r="GGK192" s="13"/>
      <c r="GGL192" s="12"/>
      <c r="GGM192" s="12"/>
      <c r="GGN192" s="1"/>
      <c r="GGO192" s="5"/>
      <c r="GGP192" s="29"/>
      <c r="GGQ192" s="37"/>
      <c r="GGR192" s="13"/>
      <c r="GGS192" s="12"/>
      <c r="GGT192" s="12"/>
      <c r="GGU192" s="1"/>
      <c r="GGV192" s="5"/>
      <c r="GGW192" s="29"/>
      <c r="GGX192" s="37"/>
      <c r="GGY192" s="13"/>
      <c r="GGZ192" s="12"/>
      <c r="GHA192" s="12"/>
      <c r="GHB192" s="1"/>
      <c r="GHC192" s="5"/>
      <c r="GHD192" s="29"/>
      <c r="GHE192" s="37"/>
      <c r="GHF192" s="13"/>
      <c r="GHG192" s="12"/>
      <c r="GHH192" s="12"/>
      <c r="GHI192" s="1"/>
      <c r="GHJ192" s="5"/>
      <c r="GHK192" s="29"/>
      <c r="GHL192" s="37"/>
      <c r="GHM192" s="13"/>
      <c r="GHN192" s="12"/>
      <c r="GHO192" s="12"/>
      <c r="GHP192" s="1"/>
      <c r="GHQ192" s="5"/>
      <c r="GHR192" s="29"/>
      <c r="GHS192" s="37"/>
      <c r="GHT192" s="13"/>
      <c r="GHU192" s="12"/>
      <c r="GHV192" s="12"/>
      <c r="GHW192" s="1"/>
      <c r="GHX192" s="5"/>
      <c r="GHY192" s="29"/>
      <c r="GHZ192" s="37"/>
      <c r="GIA192" s="13"/>
      <c r="GIB192" s="12"/>
      <c r="GIC192" s="12"/>
      <c r="GID192" s="1"/>
      <c r="GIE192" s="5"/>
      <c r="GIF192" s="29"/>
      <c r="GIG192" s="37"/>
      <c r="GIH192" s="13"/>
      <c r="GII192" s="12"/>
      <c r="GIJ192" s="12"/>
      <c r="GIK192" s="1"/>
      <c r="GIL192" s="5"/>
      <c r="GIM192" s="29"/>
      <c r="GIN192" s="37"/>
      <c r="GIO192" s="13"/>
      <c r="GIP192" s="12"/>
      <c r="GIQ192" s="12"/>
      <c r="GIR192" s="1"/>
      <c r="GIS192" s="5"/>
      <c r="GIT192" s="29"/>
      <c r="GIU192" s="37"/>
      <c r="GIV192" s="13"/>
      <c r="GIW192" s="12"/>
      <c r="GIX192" s="12"/>
      <c r="GIY192" s="1"/>
      <c r="GIZ192" s="5"/>
      <c r="GJA192" s="29"/>
      <c r="GJB192" s="37"/>
      <c r="GJC192" s="13"/>
      <c r="GJD192" s="12"/>
      <c r="GJE192" s="12"/>
      <c r="GJF192" s="1"/>
      <c r="GJG192" s="5"/>
      <c r="GJH192" s="29"/>
      <c r="GJI192" s="37"/>
      <c r="GJJ192" s="13"/>
      <c r="GJK192" s="12"/>
      <c r="GJL192" s="12"/>
      <c r="GJM192" s="1"/>
      <c r="GJN192" s="5"/>
      <c r="GJO192" s="29"/>
      <c r="GJP192" s="37"/>
      <c r="GJQ192" s="13"/>
      <c r="GJR192" s="12"/>
      <c r="GJS192" s="12"/>
      <c r="GJT192" s="1"/>
      <c r="GJU192" s="5"/>
      <c r="GJV192" s="29"/>
      <c r="GJW192" s="37"/>
      <c r="GJX192" s="13"/>
      <c r="GJY192" s="12"/>
      <c r="GJZ192" s="12"/>
      <c r="GKA192" s="1"/>
      <c r="GKB192" s="5"/>
      <c r="GKC192" s="29"/>
      <c r="GKD192" s="37"/>
      <c r="GKE192" s="13"/>
      <c r="GKF192" s="12"/>
      <c r="GKG192" s="12"/>
      <c r="GKH192" s="1"/>
      <c r="GKI192" s="5"/>
      <c r="GKJ192" s="29"/>
      <c r="GKK192" s="37"/>
      <c r="GKL192" s="13"/>
      <c r="GKM192" s="12"/>
      <c r="GKN192" s="12"/>
      <c r="GKO192" s="1"/>
      <c r="GKP192" s="5"/>
      <c r="GKQ192" s="29"/>
      <c r="GKR192" s="37"/>
      <c r="GKS192" s="13"/>
      <c r="GKT192" s="12"/>
      <c r="GKU192" s="12"/>
      <c r="GKV192" s="1"/>
      <c r="GKW192" s="5"/>
      <c r="GKX192" s="29"/>
      <c r="GKY192" s="37"/>
      <c r="GKZ192" s="13"/>
      <c r="GLA192" s="12"/>
      <c r="GLB192" s="12"/>
      <c r="GLC192" s="1"/>
      <c r="GLD192" s="5"/>
      <c r="GLE192" s="29"/>
      <c r="GLF192" s="37"/>
      <c r="GLG192" s="13"/>
      <c r="GLH192" s="12"/>
      <c r="GLI192" s="12"/>
      <c r="GLJ192" s="1"/>
      <c r="GLK192" s="5"/>
      <c r="GLL192" s="29"/>
      <c r="GLM192" s="37"/>
      <c r="GLN192" s="13"/>
      <c r="GLO192" s="12"/>
      <c r="GLP192" s="12"/>
      <c r="GLQ192" s="1"/>
      <c r="GLR192" s="5"/>
      <c r="GLS192" s="29"/>
      <c r="GLT192" s="37"/>
      <c r="GLU192" s="13"/>
      <c r="GLV192" s="12"/>
      <c r="GLW192" s="12"/>
      <c r="GLX192" s="1"/>
      <c r="GLY192" s="5"/>
      <c r="GLZ192" s="29"/>
      <c r="GMA192" s="37"/>
      <c r="GMB192" s="13"/>
      <c r="GMC192" s="12"/>
      <c r="GMD192" s="12"/>
      <c r="GME192" s="1"/>
      <c r="GMF192" s="5"/>
      <c r="GMG192" s="29"/>
      <c r="GMH192" s="37"/>
      <c r="GMI192" s="13"/>
      <c r="GMJ192" s="12"/>
      <c r="GMK192" s="12"/>
      <c r="GML192" s="1"/>
      <c r="GMM192" s="5"/>
      <c r="GMN192" s="29"/>
      <c r="GMO192" s="37"/>
      <c r="GMP192" s="13"/>
      <c r="GMQ192" s="12"/>
      <c r="GMR192" s="12"/>
      <c r="GMS192" s="1"/>
      <c r="GMT192" s="5"/>
      <c r="GMU192" s="29"/>
      <c r="GMV192" s="37"/>
      <c r="GMW192" s="13"/>
      <c r="GMX192" s="12"/>
      <c r="GMY192" s="12"/>
      <c r="GMZ192" s="1"/>
      <c r="GNA192" s="5"/>
      <c r="GNB192" s="29"/>
      <c r="GNC192" s="37"/>
      <c r="GND192" s="13"/>
      <c r="GNE192" s="12"/>
      <c r="GNF192" s="12"/>
      <c r="GNG192" s="1"/>
      <c r="GNH192" s="5"/>
      <c r="GNI192" s="29"/>
      <c r="GNJ192" s="37"/>
      <c r="GNK192" s="13"/>
      <c r="GNL192" s="12"/>
      <c r="GNM192" s="12"/>
      <c r="GNN192" s="1"/>
      <c r="GNO192" s="5"/>
      <c r="GNP192" s="29"/>
      <c r="GNQ192" s="37"/>
      <c r="GNR192" s="13"/>
      <c r="GNS192" s="12"/>
      <c r="GNT192" s="12"/>
      <c r="GNU192" s="1"/>
      <c r="GNV192" s="5"/>
      <c r="GNW192" s="29"/>
      <c r="GNX192" s="37"/>
      <c r="GNY192" s="13"/>
      <c r="GNZ192" s="12"/>
      <c r="GOA192" s="12"/>
      <c r="GOB192" s="1"/>
      <c r="GOC192" s="5"/>
      <c r="GOD192" s="29"/>
      <c r="GOE192" s="37"/>
      <c r="GOF192" s="13"/>
      <c r="GOG192" s="12"/>
      <c r="GOH192" s="12"/>
      <c r="GOI192" s="1"/>
      <c r="GOJ192" s="5"/>
      <c r="GOK192" s="29"/>
      <c r="GOL192" s="37"/>
      <c r="GOM192" s="13"/>
      <c r="GON192" s="12"/>
      <c r="GOO192" s="12"/>
      <c r="GOP192" s="1"/>
      <c r="GOQ192" s="5"/>
      <c r="GOR192" s="29"/>
      <c r="GOS192" s="37"/>
      <c r="GOT192" s="13"/>
      <c r="GOU192" s="12"/>
      <c r="GOV192" s="12"/>
      <c r="GOW192" s="1"/>
      <c r="GOX192" s="5"/>
      <c r="GOY192" s="29"/>
      <c r="GOZ192" s="37"/>
      <c r="GPA192" s="13"/>
      <c r="GPB192" s="12"/>
      <c r="GPC192" s="12"/>
      <c r="GPD192" s="1"/>
      <c r="GPE192" s="5"/>
      <c r="GPF192" s="29"/>
      <c r="GPG192" s="37"/>
      <c r="GPH192" s="13"/>
      <c r="GPI192" s="12"/>
      <c r="GPJ192" s="12"/>
      <c r="GPK192" s="1"/>
      <c r="GPL192" s="5"/>
      <c r="GPM192" s="29"/>
      <c r="GPN192" s="37"/>
      <c r="GPO192" s="13"/>
      <c r="GPP192" s="12"/>
      <c r="GPQ192" s="12"/>
      <c r="GPR192" s="1"/>
      <c r="GPS192" s="5"/>
      <c r="GPT192" s="29"/>
      <c r="GPU192" s="37"/>
      <c r="GPV192" s="13"/>
      <c r="GPW192" s="12"/>
      <c r="GPX192" s="12"/>
      <c r="GPY192" s="1"/>
      <c r="GPZ192" s="5"/>
      <c r="GQA192" s="29"/>
      <c r="GQB192" s="37"/>
      <c r="GQC192" s="13"/>
      <c r="GQD192" s="12"/>
      <c r="GQE192" s="12"/>
      <c r="GQF192" s="1"/>
      <c r="GQG192" s="5"/>
      <c r="GQH192" s="29"/>
      <c r="GQI192" s="37"/>
      <c r="GQJ192" s="13"/>
      <c r="GQK192" s="12"/>
      <c r="GQL192" s="12"/>
      <c r="GQM192" s="1"/>
      <c r="GQN192" s="5"/>
      <c r="GQO192" s="29"/>
      <c r="GQP192" s="37"/>
      <c r="GQQ192" s="13"/>
      <c r="GQR192" s="12"/>
      <c r="GQS192" s="12"/>
      <c r="GQT192" s="1"/>
      <c r="GQU192" s="5"/>
      <c r="GQV192" s="29"/>
      <c r="GQW192" s="37"/>
      <c r="GQX192" s="13"/>
      <c r="GQY192" s="12"/>
      <c r="GQZ192" s="12"/>
      <c r="GRA192" s="1"/>
      <c r="GRB192" s="5"/>
      <c r="GRC192" s="29"/>
      <c r="GRD192" s="37"/>
      <c r="GRE192" s="13"/>
      <c r="GRF192" s="12"/>
      <c r="GRG192" s="12"/>
      <c r="GRH192" s="1"/>
      <c r="GRI192" s="5"/>
      <c r="GRJ192" s="29"/>
      <c r="GRK192" s="37"/>
      <c r="GRL192" s="13"/>
      <c r="GRM192" s="12"/>
      <c r="GRN192" s="12"/>
      <c r="GRO192" s="1"/>
      <c r="GRP192" s="5"/>
      <c r="GRQ192" s="29"/>
      <c r="GRR192" s="37"/>
      <c r="GRS192" s="13"/>
      <c r="GRT192" s="12"/>
      <c r="GRU192" s="12"/>
      <c r="GRV192" s="1"/>
      <c r="GRW192" s="5"/>
      <c r="GRX192" s="29"/>
      <c r="GRY192" s="37"/>
      <c r="GRZ192" s="13"/>
      <c r="GSA192" s="12"/>
      <c r="GSB192" s="12"/>
      <c r="GSC192" s="1"/>
      <c r="GSD192" s="5"/>
      <c r="GSE192" s="29"/>
      <c r="GSF192" s="37"/>
      <c r="GSG192" s="13"/>
      <c r="GSH192" s="12"/>
      <c r="GSI192" s="12"/>
      <c r="GSJ192" s="1"/>
      <c r="GSK192" s="5"/>
      <c r="GSL192" s="29"/>
      <c r="GSM192" s="37"/>
      <c r="GSN192" s="13"/>
      <c r="GSO192" s="12"/>
      <c r="GSP192" s="12"/>
      <c r="GSQ192" s="1"/>
      <c r="GSR192" s="5"/>
      <c r="GSS192" s="29"/>
      <c r="GST192" s="37"/>
      <c r="GSU192" s="13"/>
      <c r="GSV192" s="12"/>
      <c r="GSW192" s="12"/>
      <c r="GSX192" s="1"/>
      <c r="GSY192" s="5"/>
      <c r="GSZ192" s="29"/>
      <c r="GTA192" s="37"/>
      <c r="GTB192" s="13"/>
      <c r="GTC192" s="12"/>
      <c r="GTD192" s="12"/>
      <c r="GTE192" s="1"/>
      <c r="GTF192" s="5"/>
      <c r="GTG192" s="29"/>
      <c r="GTH192" s="37"/>
      <c r="GTI192" s="13"/>
      <c r="GTJ192" s="12"/>
      <c r="GTK192" s="12"/>
      <c r="GTL192" s="1"/>
      <c r="GTM192" s="5"/>
      <c r="GTN192" s="29"/>
      <c r="GTO192" s="37"/>
      <c r="GTP192" s="13"/>
      <c r="GTQ192" s="12"/>
      <c r="GTR192" s="12"/>
      <c r="GTS192" s="1"/>
      <c r="GTT192" s="5"/>
      <c r="GTU192" s="29"/>
      <c r="GTV192" s="37"/>
      <c r="GTW192" s="13"/>
      <c r="GTX192" s="12"/>
      <c r="GTY192" s="12"/>
      <c r="GTZ192" s="1"/>
      <c r="GUA192" s="5"/>
      <c r="GUB192" s="29"/>
      <c r="GUC192" s="37"/>
      <c r="GUD192" s="13"/>
      <c r="GUE192" s="12"/>
      <c r="GUF192" s="12"/>
      <c r="GUG192" s="1"/>
      <c r="GUH192" s="5"/>
      <c r="GUI192" s="29"/>
      <c r="GUJ192" s="37"/>
      <c r="GUK192" s="13"/>
      <c r="GUL192" s="12"/>
      <c r="GUM192" s="12"/>
      <c r="GUN192" s="1"/>
      <c r="GUO192" s="5"/>
      <c r="GUP192" s="29"/>
      <c r="GUQ192" s="37"/>
      <c r="GUR192" s="13"/>
      <c r="GUS192" s="12"/>
      <c r="GUT192" s="12"/>
      <c r="GUU192" s="1"/>
      <c r="GUV192" s="5"/>
      <c r="GUW192" s="29"/>
      <c r="GUX192" s="37"/>
      <c r="GUY192" s="13"/>
      <c r="GUZ192" s="12"/>
      <c r="GVA192" s="12"/>
      <c r="GVB192" s="1"/>
      <c r="GVC192" s="5"/>
      <c r="GVD192" s="29"/>
      <c r="GVE192" s="37"/>
      <c r="GVF192" s="13"/>
      <c r="GVG192" s="12"/>
      <c r="GVH192" s="12"/>
      <c r="GVI192" s="1"/>
      <c r="GVJ192" s="5"/>
      <c r="GVK192" s="29"/>
      <c r="GVL192" s="37"/>
      <c r="GVM192" s="13"/>
      <c r="GVN192" s="12"/>
      <c r="GVO192" s="12"/>
      <c r="GVP192" s="1"/>
      <c r="GVQ192" s="5"/>
      <c r="GVR192" s="29"/>
      <c r="GVS192" s="37"/>
      <c r="GVT192" s="13"/>
      <c r="GVU192" s="12"/>
      <c r="GVV192" s="12"/>
      <c r="GVW192" s="1"/>
      <c r="GVX192" s="5"/>
      <c r="GVY192" s="29"/>
      <c r="GVZ192" s="37"/>
      <c r="GWA192" s="13"/>
      <c r="GWB192" s="12"/>
      <c r="GWC192" s="12"/>
      <c r="GWD192" s="1"/>
      <c r="GWE192" s="5"/>
      <c r="GWF192" s="29"/>
      <c r="GWG192" s="37"/>
      <c r="GWH192" s="13"/>
      <c r="GWI192" s="12"/>
      <c r="GWJ192" s="12"/>
      <c r="GWK192" s="1"/>
      <c r="GWL192" s="5"/>
      <c r="GWM192" s="29"/>
      <c r="GWN192" s="37"/>
      <c r="GWO192" s="13"/>
      <c r="GWP192" s="12"/>
      <c r="GWQ192" s="12"/>
      <c r="GWR192" s="1"/>
      <c r="GWS192" s="5"/>
      <c r="GWT192" s="29"/>
      <c r="GWU192" s="37"/>
      <c r="GWV192" s="13"/>
      <c r="GWW192" s="12"/>
      <c r="GWX192" s="12"/>
      <c r="GWY192" s="1"/>
      <c r="GWZ192" s="5"/>
      <c r="GXA192" s="29"/>
      <c r="GXB192" s="37"/>
      <c r="GXC192" s="13"/>
      <c r="GXD192" s="12"/>
      <c r="GXE192" s="12"/>
      <c r="GXF192" s="1"/>
      <c r="GXG192" s="5"/>
      <c r="GXH192" s="29"/>
      <c r="GXI192" s="37"/>
      <c r="GXJ192" s="13"/>
      <c r="GXK192" s="12"/>
      <c r="GXL192" s="12"/>
      <c r="GXM192" s="1"/>
      <c r="GXN192" s="5"/>
      <c r="GXO192" s="29"/>
      <c r="GXP192" s="37"/>
      <c r="GXQ192" s="13"/>
      <c r="GXR192" s="12"/>
      <c r="GXS192" s="12"/>
      <c r="GXT192" s="1"/>
      <c r="GXU192" s="5"/>
      <c r="GXV192" s="29"/>
      <c r="GXW192" s="37"/>
      <c r="GXX192" s="13"/>
      <c r="GXY192" s="12"/>
      <c r="GXZ192" s="12"/>
      <c r="GYA192" s="1"/>
      <c r="GYB192" s="5"/>
      <c r="GYC192" s="29"/>
      <c r="GYD192" s="37"/>
      <c r="GYE192" s="13"/>
      <c r="GYF192" s="12"/>
      <c r="GYG192" s="12"/>
      <c r="GYH192" s="1"/>
      <c r="GYI192" s="5"/>
      <c r="GYJ192" s="29"/>
      <c r="GYK192" s="37"/>
      <c r="GYL192" s="13"/>
      <c r="GYM192" s="12"/>
      <c r="GYN192" s="12"/>
      <c r="GYO192" s="1"/>
      <c r="GYP192" s="5"/>
      <c r="GYQ192" s="29"/>
      <c r="GYR192" s="37"/>
      <c r="GYS192" s="13"/>
      <c r="GYT192" s="12"/>
      <c r="GYU192" s="12"/>
      <c r="GYV192" s="1"/>
      <c r="GYW192" s="5"/>
      <c r="GYX192" s="29"/>
      <c r="GYY192" s="37"/>
      <c r="GYZ192" s="13"/>
      <c r="GZA192" s="12"/>
      <c r="GZB192" s="12"/>
      <c r="GZC192" s="1"/>
      <c r="GZD192" s="5"/>
      <c r="GZE192" s="29"/>
      <c r="GZF192" s="37"/>
      <c r="GZG192" s="13"/>
      <c r="GZH192" s="12"/>
      <c r="GZI192" s="12"/>
      <c r="GZJ192" s="1"/>
      <c r="GZK192" s="5"/>
      <c r="GZL192" s="29"/>
      <c r="GZM192" s="37"/>
      <c r="GZN192" s="13"/>
      <c r="GZO192" s="12"/>
      <c r="GZP192" s="12"/>
      <c r="GZQ192" s="1"/>
      <c r="GZR192" s="5"/>
      <c r="GZS192" s="29"/>
      <c r="GZT192" s="37"/>
      <c r="GZU192" s="13"/>
      <c r="GZV192" s="12"/>
      <c r="GZW192" s="12"/>
      <c r="GZX192" s="1"/>
      <c r="GZY192" s="5"/>
      <c r="GZZ192" s="29"/>
      <c r="HAA192" s="37"/>
      <c r="HAB192" s="13"/>
      <c r="HAC192" s="12"/>
      <c r="HAD192" s="12"/>
      <c r="HAE192" s="1"/>
      <c r="HAF192" s="5"/>
      <c r="HAG192" s="29"/>
      <c r="HAH192" s="37"/>
      <c r="HAI192" s="13"/>
      <c r="HAJ192" s="12"/>
      <c r="HAK192" s="12"/>
      <c r="HAL192" s="1"/>
      <c r="HAM192" s="5"/>
      <c r="HAN192" s="29"/>
      <c r="HAO192" s="37"/>
      <c r="HAP192" s="13"/>
      <c r="HAQ192" s="12"/>
      <c r="HAR192" s="12"/>
      <c r="HAS192" s="1"/>
      <c r="HAT192" s="5"/>
      <c r="HAU192" s="29"/>
      <c r="HAV192" s="37"/>
      <c r="HAW192" s="13"/>
      <c r="HAX192" s="12"/>
      <c r="HAY192" s="12"/>
      <c r="HAZ192" s="1"/>
      <c r="HBA192" s="5"/>
      <c r="HBB192" s="29"/>
      <c r="HBC192" s="37"/>
      <c r="HBD192" s="13"/>
      <c r="HBE192" s="12"/>
      <c r="HBF192" s="12"/>
      <c r="HBG192" s="1"/>
      <c r="HBH192" s="5"/>
      <c r="HBI192" s="29"/>
      <c r="HBJ192" s="37"/>
      <c r="HBK192" s="13"/>
      <c r="HBL192" s="12"/>
      <c r="HBM192" s="12"/>
      <c r="HBN192" s="1"/>
      <c r="HBO192" s="5"/>
      <c r="HBP192" s="29"/>
      <c r="HBQ192" s="37"/>
      <c r="HBR192" s="13"/>
      <c r="HBS192" s="12"/>
      <c r="HBT192" s="12"/>
      <c r="HBU192" s="1"/>
      <c r="HBV192" s="5"/>
      <c r="HBW192" s="29"/>
      <c r="HBX192" s="37"/>
      <c r="HBY192" s="13"/>
      <c r="HBZ192" s="12"/>
      <c r="HCA192" s="12"/>
      <c r="HCB192" s="1"/>
      <c r="HCC192" s="5"/>
      <c r="HCD192" s="29"/>
      <c r="HCE192" s="37"/>
      <c r="HCF192" s="13"/>
      <c r="HCG192" s="12"/>
      <c r="HCH192" s="12"/>
      <c r="HCI192" s="1"/>
      <c r="HCJ192" s="5"/>
      <c r="HCK192" s="29"/>
      <c r="HCL192" s="37"/>
      <c r="HCM192" s="13"/>
      <c r="HCN192" s="12"/>
      <c r="HCO192" s="12"/>
      <c r="HCP192" s="1"/>
      <c r="HCQ192" s="5"/>
      <c r="HCR192" s="29"/>
      <c r="HCS192" s="37"/>
      <c r="HCT192" s="13"/>
      <c r="HCU192" s="12"/>
      <c r="HCV192" s="12"/>
      <c r="HCW192" s="1"/>
      <c r="HCX192" s="5"/>
      <c r="HCY192" s="29"/>
      <c r="HCZ192" s="37"/>
      <c r="HDA192" s="13"/>
      <c r="HDB192" s="12"/>
      <c r="HDC192" s="12"/>
      <c r="HDD192" s="1"/>
      <c r="HDE192" s="5"/>
      <c r="HDF192" s="29"/>
      <c r="HDG192" s="37"/>
      <c r="HDH192" s="13"/>
      <c r="HDI192" s="12"/>
      <c r="HDJ192" s="12"/>
      <c r="HDK192" s="1"/>
      <c r="HDL192" s="5"/>
      <c r="HDM192" s="29"/>
      <c r="HDN192" s="37"/>
      <c r="HDO192" s="13"/>
      <c r="HDP192" s="12"/>
      <c r="HDQ192" s="12"/>
      <c r="HDR192" s="1"/>
      <c r="HDS192" s="5"/>
      <c r="HDT192" s="29"/>
      <c r="HDU192" s="37"/>
      <c r="HDV192" s="13"/>
      <c r="HDW192" s="12"/>
      <c r="HDX192" s="12"/>
      <c r="HDY192" s="1"/>
      <c r="HDZ192" s="5"/>
      <c r="HEA192" s="29"/>
      <c r="HEB192" s="37"/>
      <c r="HEC192" s="13"/>
      <c r="HED192" s="12"/>
      <c r="HEE192" s="12"/>
      <c r="HEF192" s="1"/>
      <c r="HEG192" s="5"/>
      <c r="HEH192" s="29"/>
      <c r="HEI192" s="37"/>
      <c r="HEJ192" s="13"/>
      <c r="HEK192" s="12"/>
      <c r="HEL192" s="12"/>
      <c r="HEM192" s="1"/>
      <c r="HEN192" s="5"/>
      <c r="HEO192" s="29"/>
      <c r="HEP192" s="37"/>
      <c r="HEQ192" s="13"/>
      <c r="HER192" s="12"/>
      <c r="HES192" s="12"/>
      <c r="HET192" s="1"/>
      <c r="HEU192" s="5"/>
      <c r="HEV192" s="29"/>
      <c r="HEW192" s="37"/>
      <c r="HEX192" s="13"/>
      <c r="HEY192" s="12"/>
      <c r="HEZ192" s="12"/>
      <c r="HFA192" s="1"/>
      <c r="HFB192" s="5"/>
      <c r="HFC192" s="29"/>
      <c r="HFD192" s="37"/>
      <c r="HFE192" s="13"/>
      <c r="HFF192" s="12"/>
      <c r="HFG192" s="12"/>
      <c r="HFH192" s="1"/>
      <c r="HFI192" s="5"/>
      <c r="HFJ192" s="29"/>
      <c r="HFK192" s="37"/>
      <c r="HFL192" s="13"/>
      <c r="HFM192" s="12"/>
      <c r="HFN192" s="12"/>
      <c r="HFO192" s="1"/>
      <c r="HFP192" s="5"/>
      <c r="HFQ192" s="29"/>
      <c r="HFR192" s="37"/>
      <c r="HFS192" s="13"/>
      <c r="HFT192" s="12"/>
      <c r="HFU192" s="12"/>
      <c r="HFV192" s="1"/>
      <c r="HFW192" s="5"/>
      <c r="HFX192" s="29"/>
      <c r="HFY192" s="37"/>
      <c r="HFZ192" s="13"/>
      <c r="HGA192" s="12"/>
      <c r="HGB192" s="12"/>
      <c r="HGC192" s="1"/>
      <c r="HGD192" s="5"/>
      <c r="HGE192" s="29"/>
      <c r="HGF192" s="37"/>
      <c r="HGG192" s="13"/>
      <c r="HGH192" s="12"/>
      <c r="HGI192" s="12"/>
      <c r="HGJ192" s="1"/>
      <c r="HGK192" s="5"/>
      <c r="HGL192" s="29"/>
      <c r="HGM192" s="37"/>
      <c r="HGN192" s="13"/>
      <c r="HGO192" s="12"/>
      <c r="HGP192" s="12"/>
      <c r="HGQ192" s="1"/>
      <c r="HGR192" s="5"/>
      <c r="HGS192" s="29"/>
      <c r="HGT192" s="37"/>
      <c r="HGU192" s="13"/>
      <c r="HGV192" s="12"/>
      <c r="HGW192" s="12"/>
      <c r="HGX192" s="1"/>
      <c r="HGY192" s="5"/>
      <c r="HGZ192" s="29"/>
      <c r="HHA192" s="37"/>
      <c r="HHB192" s="13"/>
      <c r="HHC192" s="12"/>
      <c r="HHD192" s="12"/>
      <c r="HHE192" s="1"/>
      <c r="HHF192" s="5"/>
      <c r="HHG192" s="29"/>
      <c r="HHH192" s="37"/>
      <c r="HHI192" s="13"/>
      <c r="HHJ192" s="12"/>
      <c r="HHK192" s="12"/>
      <c r="HHL192" s="1"/>
      <c r="HHM192" s="5"/>
      <c r="HHN192" s="29"/>
      <c r="HHO192" s="37"/>
      <c r="HHP192" s="13"/>
      <c r="HHQ192" s="12"/>
      <c r="HHR192" s="12"/>
      <c r="HHS192" s="1"/>
      <c r="HHT192" s="5"/>
      <c r="HHU192" s="29"/>
      <c r="HHV192" s="37"/>
      <c r="HHW192" s="13"/>
      <c r="HHX192" s="12"/>
      <c r="HHY192" s="12"/>
      <c r="HHZ192" s="1"/>
      <c r="HIA192" s="5"/>
      <c r="HIB192" s="29"/>
      <c r="HIC192" s="37"/>
      <c r="HID192" s="13"/>
      <c r="HIE192" s="12"/>
      <c r="HIF192" s="12"/>
      <c r="HIG192" s="1"/>
      <c r="HIH192" s="5"/>
      <c r="HII192" s="29"/>
      <c r="HIJ192" s="37"/>
      <c r="HIK192" s="13"/>
      <c r="HIL192" s="12"/>
      <c r="HIM192" s="12"/>
      <c r="HIN192" s="1"/>
      <c r="HIO192" s="5"/>
      <c r="HIP192" s="29"/>
      <c r="HIQ192" s="37"/>
      <c r="HIR192" s="13"/>
      <c r="HIS192" s="12"/>
      <c r="HIT192" s="12"/>
      <c r="HIU192" s="1"/>
      <c r="HIV192" s="5"/>
      <c r="HIW192" s="29"/>
      <c r="HIX192" s="37"/>
      <c r="HIY192" s="13"/>
      <c r="HIZ192" s="12"/>
      <c r="HJA192" s="12"/>
      <c r="HJB192" s="1"/>
      <c r="HJC192" s="5"/>
      <c r="HJD192" s="29"/>
      <c r="HJE192" s="37"/>
      <c r="HJF192" s="13"/>
      <c r="HJG192" s="12"/>
      <c r="HJH192" s="12"/>
      <c r="HJI192" s="1"/>
      <c r="HJJ192" s="5"/>
      <c r="HJK192" s="29"/>
      <c r="HJL192" s="37"/>
      <c r="HJM192" s="13"/>
      <c r="HJN192" s="12"/>
      <c r="HJO192" s="12"/>
      <c r="HJP192" s="1"/>
      <c r="HJQ192" s="5"/>
      <c r="HJR192" s="29"/>
      <c r="HJS192" s="37"/>
      <c r="HJT192" s="13"/>
      <c r="HJU192" s="12"/>
      <c r="HJV192" s="12"/>
      <c r="HJW192" s="1"/>
      <c r="HJX192" s="5"/>
      <c r="HJY192" s="29"/>
      <c r="HJZ192" s="37"/>
      <c r="HKA192" s="13"/>
      <c r="HKB192" s="12"/>
      <c r="HKC192" s="12"/>
      <c r="HKD192" s="1"/>
      <c r="HKE192" s="5"/>
      <c r="HKF192" s="29"/>
      <c r="HKG192" s="37"/>
      <c r="HKH192" s="13"/>
      <c r="HKI192" s="12"/>
      <c r="HKJ192" s="12"/>
      <c r="HKK192" s="1"/>
      <c r="HKL192" s="5"/>
      <c r="HKM192" s="29"/>
      <c r="HKN192" s="37"/>
      <c r="HKO192" s="13"/>
      <c r="HKP192" s="12"/>
      <c r="HKQ192" s="12"/>
      <c r="HKR192" s="1"/>
      <c r="HKS192" s="5"/>
      <c r="HKT192" s="29"/>
      <c r="HKU192" s="37"/>
      <c r="HKV192" s="13"/>
      <c r="HKW192" s="12"/>
      <c r="HKX192" s="12"/>
      <c r="HKY192" s="1"/>
      <c r="HKZ192" s="5"/>
      <c r="HLA192" s="29"/>
      <c r="HLB192" s="37"/>
      <c r="HLC192" s="13"/>
      <c r="HLD192" s="12"/>
      <c r="HLE192" s="12"/>
      <c r="HLF192" s="1"/>
      <c r="HLG192" s="5"/>
      <c r="HLH192" s="29"/>
      <c r="HLI192" s="37"/>
      <c r="HLJ192" s="13"/>
      <c r="HLK192" s="12"/>
      <c r="HLL192" s="12"/>
      <c r="HLM192" s="1"/>
      <c r="HLN192" s="5"/>
      <c r="HLO192" s="29"/>
      <c r="HLP192" s="37"/>
      <c r="HLQ192" s="13"/>
      <c r="HLR192" s="12"/>
      <c r="HLS192" s="12"/>
      <c r="HLT192" s="1"/>
      <c r="HLU192" s="5"/>
      <c r="HLV192" s="29"/>
      <c r="HLW192" s="37"/>
      <c r="HLX192" s="13"/>
      <c r="HLY192" s="12"/>
      <c r="HLZ192" s="12"/>
      <c r="HMA192" s="1"/>
      <c r="HMB192" s="5"/>
      <c r="HMC192" s="29"/>
      <c r="HMD192" s="37"/>
      <c r="HME192" s="13"/>
      <c r="HMF192" s="12"/>
      <c r="HMG192" s="12"/>
      <c r="HMH192" s="1"/>
      <c r="HMI192" s="5"/>
      <c r="HMJ192" s="29"/>
      <c r="HMK192" s="37"/>
      <c r="HML192" s="13"/>
      <c r="HMM192" s="12"/>
      <c r="HMN192" s="12"/>
      <c r="HMO192" s="1"/>
      <c r="HMP192" s="5"/>
      <c r="HMQ192" s="29"/>
      <c r="HMR192" s="37"/>
      <c r="HMS192" s="13"/>
      <c r="HMT192" s="12"/>
      <c r="HMU192" s="12"/>
      <c r="HMV192" s="1"/>
      <c r="HMW192" s="5"/>
      <c r="HMX192" s="29"/>
      <c r="HMY192" s="37"/>
      <c r="HMZ192" s="13"/>
      <c r="HNA192" s="12"/>
      <c r="HNB192" s="12"/>
      <c r="HNC192" s="1"/>
      <c r="HND192" s="5"/>
      <c r="HNE192" s="29"/>
      <c r="HNF192" s="37"/>
      <c r="HNG192" s="13"/>
      <c r="HNH192" s="12"/>
      <c r="HNI192" s="12"/>
      <c r="HNJ192" s="1"/>
      <c r="HNK192" s="5"/>
      <c r="HNL192" s="29"/>
      <c r="HNM192" s="37"/>
      <c r="HNN192" s="13"/>
      <c r="HNO192" s="12"/>
      <c r="HNP192" s="12"/>
      <c r="HNQ192" s="1"/>
      <c r="HNR192" s="5"/>
      <c r="HNS192" s="29"/>
      <c r="HNT192" s="37"/>
      <c r="HNU192" s="13"/>
      <c r="HNV192" s="12"/>
      <c r="HNW192" s="12"/>
      <c r="HNX192" s="1"/>
      <c r="HNY192" s="5"/>
      <c r="HNZ192" s="29"/>
      <c r="HOA192" s="37"/>
      <c r="HOB192" s="13"/>
      <c r="HOC192" s="12"/>
      <c r="HOD192" s="12"/>
      <c r="HOE192" s="1"/>
      <c r="HOF192" s="5"/>
      <c r="HOG192" s="29"/>
      <c r="HOH192" s="37"/>
      <c r="HOI192" s="13"/>
      <c r="HOJ192" s="12"/>
      <c r="HOK192" s="12"/>
      <c r="HOL192" s="1"/>
      <c r="HOM192" s="5"/>
      <c r="HON192" s="29"/>
      <c r="HOO192" s="37"/>
      <c r="HOP192" s="13"/>
      <c r="HOQ192" s="12"/>
      <c r="HOR192" s="12"/>
      <c r="HOS192" s="1"/>
      <c r="HOT192" s="5"/>
      <c r="HOU192" s="29"/>
      <c r="HOV192" s="37"/>
      <c r="HOW192" s="13"/>
      <c r="HOX192" s="12"/>
      <c r="HOY192" s="12"/>
      <c r="HOZ192" s="1"/>
      <c r="HPA192" s="5"/>
      <c r="HPB192" s="29"/>
      <c r="HPC192" s="37"/>
      <c r="HPD192" s="13"/>
      <c r="HPE192" s="12"/>
      <c r="HPF192" s="12"/>
      <c r="HPG192" s="1"/>
      <c r="HPH192" s="5"/>
      <c r="HPI192" s="29"/>
      <c r="HPJ192" s="37"/>
      <c r="HPK192" s="13"/>
      <c r="HPL192" s="12"/>
      <c r="HPM192" s="12"/>
      <c r="HPN192" s="1"/>
      <c r="HPO192" s="5"/>
      <c r="HPP192" s="29"/>
      <c r="HPQ192" s="37"/>
      <c r="HPR192" s="13"/>
      <c r="HPS192" s="12"/>
      <c r="HPT192" s="12"/>
      <c r="HPU192" s="1"/>
      <c r="HPV192" s="5"/>
      <c r="HPW192" s="29"/>
      <c r="HPX192" s="37"/>
      <c r="HPY192" s="13"/>
      <c r="HPZ192" s="12"/>
      <c r="HQA192" s="12"/>
      <c r="HQB192" s="1"/>
      <c r="HQC192" s="5"/>
      <c r="HQD192" s="29"/>
      <c r="HQE192" s="37"/>
      <c r="HQF192" s="13"/>
      <c r="HQG192" s="12"/>
      <c r="HQH192" s="12"/>
      <c r="HQI192" s="1"/>
      <c r="HQJ192" s="5"/>
      <c r="HQK192" s="29"/>
      <c r="HQL192" s="37"/>
      <c r="HQM192" s="13"/>
      <c r="HQN192" s="12"/>
      <c r="HQO192" s="12"/>
      <c r="HQP192" s="1"/>
      <c r="HQQ192" s="5"/>
      <c r="HQR192" s="29"/>
      <c r="HQS192" s="37"/>
      <c r="HQT192" s="13"/>
      <c r="HQU192" s="12"/>
      <c r="HQV192" s="12"/>
      <c r="HQW192" s="1"/>
      <c r="HQX192" s="5"/>
      <c r="HQY192" s="29"/>
      <c r="HQZ192" s="37"/>
      <c r="HRA192" s="13"/>
      <c r="HRB192" s="12"/>
      <c r="HRC192" s="12"/>
      <c r="HRD192" s="1"/>
      <c r="HRE192" s="5"/>
      <c r="HRF192" s="29"/>
      <c r="HRG192" s="37"/>
      <c r="HRH192" s="13"/>
      <c r="HRI192" s="12"/>
      <c r="HRJ192" s="12"/>
      <c r="HRK192" s="1"/>
      <c r="HRL192" s="5"/>
      <c r="HRM192" s="29"/>
      <c r="HRN192" s="37"/>
      <c r="HRO192" s="13"/>
      <c r="HRP192" s="12"/>
      <c r="HRQ192" s="12"/>
      <c r="HRR192" s="1"/>
      <c r="HRS192" s="5"/>
      <c r="HRT192" s="29"/>
      <c r="HRU192" s="37"/>
      <c r="HRV192" s="13"/>
      <c r="HRW192" s="12"/>
      <c r="HRX192" s="12"/>
      <c r="HRY192" s="1"/>
      <c r="HRZ192" s="5"/>
      <c r="HSA192" s="29"/>
      <c r="HSB192" s="37"/>
      <c r="HSC192" s="13"/>
      <c r="HSD192" s="12"/>
      <c r="HSE192" s="12"/>
      <c r="HSF192" s="1"/>
      <c r="HSG192" s="5"/>
      <c r="HSH192" s="29"/>
      <c r="HSI192" s="37"/>
      <c r="HSJ192" s="13"/>
      <c r="HSK192" s="12"/>
      <c r="HSL192" s="12"/>
      <c r="HSM192" s="1"/>
      <c r="HSN192" s="5"/>
      <c r="HSO192" s="29"/>
      <c r="HSP192" s="37"/>
      <c r="HSQ192" s="13"/>
      <c r="HSR192" s="12"/>
      <c r="HSS192" s="12"/>
      <c r="HST192" s="1"/>
      <c r="HSU192" s="5"/>
      <c r="HSV192" s="29"/>
      <c r="HSW192" s="37"/>
      <c r="HSX192" s="13"/>
      <c r="HSY192" s="12"/>
      <c r="HSZ192" s="12"/>
      <c r="HTA192" s="1"/>
      <c r="HTB192" s="5"/>
      <c r="HTC192" s="29"/>
      <c r="HTD192" s="37"/>
      <c r="HTE192" s="13"/>
      <c r="HTF192" s="12"/>
      <c r="HTG192" s="12"/>
      <c r="HTH192" s="1"/>
      <c r="HTI192" s="5"/>
      <c r="HTJ192" s="29"/>
      <c r="HTK192" s="37"/>
      <c r="HTL192" s="13"/>
      <c r="HTM192" s="12"/>
      <c r="HTN192" s="12"/>
      <c r="HTO192" s="1"/>
      <c r="HTP192" s="5"/>
      <c r="HTQ192" s="29"/>
      <c r="HTR192" s="37"/>
      <c r="HTS192" s="13"/>
      <c r="HTT192" s="12"/>
      <c r="HTU192" s="12"/>
      <c r="HTV192" s="1"/>
      <c r="HTW192" s="5"/>
      <c r="HTX192" s="29"/>
      <c r="HTY192" s="37"/>
      <c r="HTZ192" s="13"/>
      <c r="HUA192" s="12"/>
      <c r="HUB192" s="12"/>
      <c r="HUC192" s="1"/>
      <c r="HUD192" s="5"/>
      <c r="HUE192" s="29"/>
      <c r="HUF192" s="37"/>
      <c r="HUG192" s="13"/>
      <c r="HUH192" s="12"/>
      <c r="HUI192" s="12"/>
      <c r="HUJ192" s="1"/>
      <c r="HUK192" s="5"/>
      <c r="HUL192" s="29"/>
      <c r="HUM192" s="37"/>
      <c r="HUN192" s="13"/>
      <c r="HUO192" s="12"/>
      <c r="HUP192" s="12"/>
      <c r="HUQ192" s="1"/>
      <c r="HUR192" s="5"/>
      <c r="HUS192" s="29"/>
      <c r="HUT192" s="37"/>
      <c r="HUU192" s="13"/>
      <c r="HUV192" s="12"/>
      <c r="HUW192" s="12"/>
      <c r="HUX192" s="1"/>
      <c r="HUY192" s="5"/>
      <c r="HUZ192" s="29"/>
      <c r="HVA192" s="37"/>
      <c r="HVB192" s="13"/>
      <c r="HVC192" s="12"/>
      <c r="HVD192" s="12"/>
      <c r="HVE192" s="1"/>
      <c r="HVF192" s="5"/>
      <c r="HVG192" s="29"/>
      <c r="HVH192" s="37"/>
      <c r="HVI192" s="13"/>
      <c r="HVJ192" s="12"/>
      <c r="HVK192" s="12"/>
      <c r="HVL192" s="1"/>
      <c r="HVM192" s="5"/>
      <c r="HVN192" s="29"/>
      <c r="HVO192" s="37"/>
      <c r="HVP192" s="13"/>
      <c r="HVQ192" s="12"/>
      <c r="HVR192" s="12"/>
      <c r="HVS192" s="1"/>
      <c r="HVT192" s="5"/>
      <c r="HVU192" s="29"/>
      <c r="HVV192" s="37"/>
      <c r="HVW192" s="13"/>
      <c r="HVX192" s="12"/>
      <c r="HVY192" s="12"/>
      <c r="HVZ192" s="1"/>
      <c r="HWA192" s="5"/>
      <c r="HWB192" s="29"/>
      <c r="HWC192" s="37"/>
      <c r="HWD192" s="13"/>
      <c r="HWE192" s="12"/>
      <c r="HWF192" s="12"/>
      <c r="HWG192" s="1"/>
      <c r="HWH192" s="5"/>
      <c r="HWI192" s="29"/>
      <c r="HWJ192" s="37"/>
      <c r="HWK192" s="13"/>
      <c r="HWL192" s="12"/>
      <c r="HWM192" s="12"/>
      <c r="HWN192" s="1"/>
      <c r="HWO192" s="5"/>
      <c r="HWP192" s="29"/>
      <c r="HWQ192" s="37"/>
      <c r="HWR192" s="13"/>
      <c r="HWS192" s="12"/>
      <c r="HWT192" s="12"/>
      <c r="HWU192" s="1"/>
      <c r="HWV192" s="5"/>
      <c r="HWW192" s="29"/>
      <c r="HWX192" s="37"/>
      <c r="HWY192" s="13"/>
      <c r="HWZ192" s="12"/>
      <c r="HXA192" s="12"/>
      <c r="HXB192" s="1"/>
      <c r="HXC192" s="5"/>
      <c r="HXD192" s="29"/>
      <c r="HXE192" s="37"/>
      <c r="HXF192" s="13"/>
      <c r="HXG192" s="12"/>
      <c r="HXH192" s="12"/>
      <c r="HXI192" s="1"/>
      <c r="HXJ192" s="5"/>
      <c r="HXK192" s="29"/>
      <c r="HXL192" s="37"/>
      <c r="HXM192" s="13"/>
      <c r="HXN192" s="12"/>
      <c r="HXO192" s="12"/>
      <c r="HXP192" s="1"/>
      <c r="HXQ192" s="5"/>
      <c r="HXR192" s="29"/>
      <c r="HXS192" s="37"/>
      <c r="HXT192" s="13"/>
      <c r="HXU192" s="12"/>
      <c r="HXV192" s="12"/>
      <c r="HXW192" s="1"/>
      <c r="HXX192" s="5"/>
      <c r="HXY192" s="29"/>
      <c r="HXZ192" s="37"/>
      <c r="HYA192" s="13"/>
      <c r="HYB192" s="12"/>
      <c r="HYC192" s="12"/>
      <c r="HYD192" s="1"/>
      <c r="HYE192" s="5"/>
      <c r="HYF192" s="29"/>
      <c r="HYG192" s="37"/>
      <c r="HYH192" s="13"/>
      <c r="HYI192" s="12"/>
      <c r="HYJ192" s="12"/>
      <c r="HYK192" s="1"/>
      <c r="HYL192" s="5"/>
      <c r="HYM192" s="29"/>
      <c r="HYN192" s="37"/>
      <c r="HYO192" s="13"/>
      <c r="HYP192" s="12"/>
      <c r="HYQ192" s="12"/>
      <c r="HYR192" s="1"/>
      <c r="HYS192" s="5"/>
      <c r="HYT192" s="29"/>
      <c r="HYU192" s="37"/>
      <c r="HYV192" s="13"/>
      <c r="HYW192" s="12"/>
      <c r="HYX192" s="12"/>
      <c r="HYY192" s="1"/>
      <c r="HYZ192" s="5"/>
      <c r="HZA192" s="29"/>
      <c r="HZB192" s="37"/>
      <c r="HZC192" s="13"/>
      <c r="HZD192" s="12"/>
      <c r="HZE192" s="12"/>
      <c r="HZF192" s="1"/>
      <c r="HZG192" s="5"/>
      <c r="HZH192" s="29"/>
      <c r="HZI192" s="37"/>
      <c r="HZJ192" s="13"/>
      <c r="HZK192" s="12"/>
      <c r="HZL192" s="12"/>
      <c r="HZM192" s="1"/>
      <c r="HZN192" s="5"/>
      <c r="HZO192" s="29"/>
      <c r="HZP192" s="37"/>
      <c r="HZQ192" s="13"/>
      <c r="HZR192" s="12"/>
      <c r="HZS192" s="12"/>
      <c r="HZT192" s="1"/>
      <c r="HZU192" s="5"/>
      <c r="HZV192" s="29"/>
      <c r="HZW192" s="37"/>
      <c r="HZX192" s="13"/>
      <c r="HZY192" s="12"/>
      <c r="HZZ192" s="12"/>
      <c r="IAA192" s="1"/>
      <c r="IAB192" s="5"/>
      <c r="IAC192" s="29"/>
      <c r="IAD192" s="37"/>
      <c r="IAE192" s="13"/>
      <c r="IAF192" s="12"/>
      <c r="IAG192" s="12"/>
      <c r="IAH192" s="1"/>
      <c r="IAI192" s="5"/>
      <c r="IAJ192" s="29"/>
      <c r="IAK192" s="37"/>
      <c r="IAL192" s="13"/>
      <c r="IAM192" s="12"/>
      <c r="IAN192" s="12"/>
      <c r="IAO192" s="1"/>
      <c r="IAP192" s="5"/>
      <c r="IAQ192" s="29"/>
      <c r="IAR192" s="37"/>
      <c r="IAS192" s="13"/>
      <c r="IAT192" s="12"/>
      <c r="IAU192" s="12"/>
      <c r="IAV192" s="1"/>
      <c r="IAW192" s="5"/>
      <c r="IAX192" s="29"/>
      <c r="IAY192" s="37"/>
      <c r="IAZ192" s="13"/>
      <c r="IBA192" s="12"/>
      <c r="IBB192" s="12"/>
      <c r="IBC192" s="1"/>
      <c r="IBD192" s="5"/>
      <c r="IBE192" s="29"/>
      <c r="IBF192" s="37"/>
      <c r="IBG192" s="13"/>
      <c r="IBH192" s="12"/>
      <c r="IBI192" s="12"/>
      <c r="IBJ192" s="1"/>
      <c r="IBK192" s="5"/>
      <c r="IBL192" s="29"/>
      <c r="IBM192" s="37"/>
      <c r="IBN192" s="13"/>
      <c r="IBO192" s="12"/>
      <c r="IBP192" s="12"/>
      <c r="IBQ192" s="1"/>
      <c r="IBR192" s="5"/>
      <c r="IBS192" s="29"/>
      <c r="IBT192" s="37"/>
      <c r="IBU192" s="13"/>
      <c r="IBV192" s="12"/>
      <c r="IBW192" s="12"/>
      <c r="IBX192" s="1"/>
      <c r="IBY192" s="5"/>
      <c r="IBZ192" s="29"/>
      <c r="ICA192" s="37"/>
      <c r="ICB192" s="13"/>
      <c r="ICC192" s="12"/>
      <c r="ICD192" s="12"/>
      <c r="ICE192" s="1"/>
      <c r="ICF192" s="5"/>
      <c r="ICG192" s="29"/>
      <c r="ICH192" s="37"/>
      <c r="ICI192" s="13"/>
      <c r="ICJ192" s="12"/>
      <c r="ICK192" s="12"/>
      <c r="ICL192" s="1"/>
      <c r="ICM192" s="5"/>
      <c r="ICN192" s="29"/>
      <c r="ICO192" s="37"/>
      <c r="ICP192" s="13"/>
      <c r="ICQ192" s="12"/>
      <c r="ICR192" s="12"/>
      <c r="ICS192" s="1"/>
      <c r="ICT192" s="5"/>
      <c r="ICU192" s="29"/>
      <c r="ICV192" s="37"/>
      <c r="ICW192" s="13"/>
      <c r="ICX192" s="12"/>
      <c r="ICY192" s="12"/>
      <c r="ICZ192" s="1"/>
      <c r="IDA192" s="5"/>
      <c r="IDB192" s="29"/>
      <c r="IDC192" s="37"/>
      <c r="IDD192" s="13"/>
      <c r="IDE192" s="12"/>
      <c r="IDF192" s="12"/>
      <c r="IDG192" s="1"/>
      <c r="IDH192" s="5"/>
      <c r="IDI192" s="29"/>
      <c r="IDJ192" s="37"/>
      <c r="IDK192" s="13"/>
      <c r="IDL192" s="12"/>
      <c r="IDM192" s="12"/>
      <c r="IDN192" s="1"/>
      <c r="IDO192" s="5"/>
      <c r="IDP192" s="29"/>
      <c r="IDQ192" s="37"/>
      <c r="IDR192" s="13"/>
      <c r="IDS192" s="12"/>
      <c r="IDT192" s="12"/>
      <c r="IDU192" s="1"/>
      <c r="IDV192" s="5"/>
      <c r="IDW192" s="29"/>
      <c r="IDX192" s="37"/>
      <c r="IDY192" s="13"/>
      <c r="IDZ192" s="12"/>
      <c r="IEA192" s="12"/>
      <c r="IEB192" s="1"/>
      <c r="IEC192" s="5"/>
      <c r="IED192" s="29"/>
      <c r="IEE192" s="37"/>
      <c r="IEF192" s="13"/>
      <c r="IEG192" s="12"/>
      <c r="IEH192" s="12"/>
      <c r="IEI192" s="1"/>
      <c r="IEJ192" s="5"/>
      <c r="IEK192" s="29"/>
      <c r="IEL192" s="37"/>
      <c r="IEM192" s="13"/>
      <c r="IEN192" s="12"/>
      <c r="IEO192" s="12"/>
      <c r="IEP192" s="1"/>
      <c r="IEQ192" s="5"/>
      <c r="IER192" s="29"/>
      <c r="IES192" s="37"/>
      <c r="IET192" s="13"/>
      <c r="IEU192" s="12"/>
      <c r="IEV192" s="12"/>
      <c r="IEW192" s="1"/>
      <c r="IEX192" s="5"/>
      <c r="IEY192" s="29"/>
      <c r="IEZ192" s="37"/>
      <c r="IFA192" s="13"/>
      <c r="IFB192" s="12"/>
      <c r="IFC192" s="12"/>
      <c r="IFD192" s="1"/>
      <c r="IFE192" s="5"/>
      <c r="IFF192" s="29"/>
      <c r="IFG192" s="37"/>
      <c r="IFH192" s="13"/>
      <c r="IFI192" s="12"/>
      <c r="IFJ192" s="12"/>
      <c r="IFK192" s="1"/>
      <c r="IFL192" s="5"/>
      <c r="IFM192" s="29"/>
      <c r="IFN192" s="37"/>
      <c r="IFO192" s="13"/>
      <c r="IFP192" s="12"/>
      <c r="IFQ192" s="12"/>
      <c r="IFR192" s="1"/>
      <c r="IFS192" s="5"/>
      <c r="IFT192" s="29"/>
      <c r="IFU192" s="37"/>
      <c r="IFV192" s="13"/>
      <c r="IFW192" s="12"/>
      <c r="IFX192" s="12"/>
      <c r="IFY192" s="1"/>
      <c r="IFZ192" s="5"/>
      <c r="IGA192" s="29"/>
      <c r="IGB192" s="37"/>
      <c r="IGC192" s="13"/>
      <c r="IGD192" s="12"/>
      <c r="IGE192" s="12"/>
      <c r="IGF192" s="1"/>
      <c r="IGG192" s="5"/>
      <c r="IGH192" s="29"/>
      <c r="IGI192" s="37"/>
      <c r="IGJ192" s="13"/>
      <c r="IGK192" s="12"/>
      <c r="IGL192" s="12"/>
      <c r="IGM192" s="1"/>
      <c r="IGN192" s="5"/>
      <c r="IGO192" s="29"/>
      <c r="IGP192" s="37"/>
      <c r="IGQ192" s="13"/>
      <c r="IGR192" s="12"/>
      <c r="IGS192" s="12"/>
      <c r="IGT192" s="1"/>
      <c r="IGU192" s="5"/>
      <c r="IGV192" s="29"/>
      <c r="IGW192" s="37"/>
      <c r="IGX192" s="13"/>
      <c r="IGY192" s="12"/>
      <c r="IGZ192" s="12"/>
      <c r="IHA192" s="1"/>
      <c r="IHB192" s="5"/>
      <c r="IHC192" s="29"/>
      <c r="IHD192" s="37"/>
      <c r="IHE192" s="13"/>
      <c r="IHF192" s="12"/>
      <c r="IHG192" s="12"/>
      <c r="IHH192" s="1"/>
      <c r="IHI192" s="5"/>
      <c r="IHJ192" s="29"/>
      <c r="IHK192" s="37"/>
      <c r="IHL192" s="13"/>
      <c r="IHM192" s="12"/>
      <c r="IHN192" s="12"/>
      <c r="IHO192" s="1"/>
      <c r="IHP192" s="5"/>
      <c r="IHQ192" s="29"/>
      <c r="IHR192" s="37"/>
      <c r="IHS192" s="13"/>
      <c r="IHT192" s="12"/>
      <c r="IHU192" s="12"/>
      <c r="IHV192" s="1"/>
      <c r="IHW192" s="5"/>
      <c r="IHX192" s="29"/>
      <c r="IHY192" s="37"/>
      <c r="IHZ192" s="13"/>
      <c r="IIA192" s="12"/>
      <c r="IIB192" s="12"/>
      <c r="IIC192" s="1"/>
      <c r="IID192" s="5"/>
      <c r="IIE192" s="29"/>
      <c r="IIF192" s="37"/>
      <c r="IIG192" s="13"/>
      <c r="IIH192" s="12"/>
      <c r="III192" s="12"/>
      <c r="IIJ192" s="1"/>
      <c r="IIK192" s="5"/>
      <c r="IIL192" s="29"/>
      <c r="IIM192" s="37"/>
      <c r="IIN192" s="13"/>
      <c r="IIO192" s="12"/>
      <c r="IIP192" s="12"/>
      <c r="IIQ192" s="1"/>
      <c r="IIR192" s="5"/>
      <c r="IIS192" s="29"/>
      <c r="IIT192" s="37"/>
      <c r="IIU192" s="13"/>
      <c r="IIV192" s="12"/>
      <c r="IIW192" s="12"/>
      <c r="IIX192" s="1"/>
      <c r="IIY192" s="5"/>
      <c r="IIZ192" s="29"/>
      <c r="IJA192" s="37"/>
      <c r="IJB192" s="13"/>
      <c r="IJC192" s="12"/>
      <c r="IJD192" s="12"/>
      <c r="IJE192" s="1"/>
      <c r="IJF192" s="5"/>
      <c r="IJG192" s="29"/>
      <c r="IJH192" s="37"/>
      <c r="IJI192" s="13"/>
      <c r="IJJ192" s="12"/>
      <c r="IJK192" s="12"/>
      <c r="IJL192" s="1"/>
      <c r="IJM192" s="5"/>
      <c r="IJN192" s="29"/>
      <c r="IJO192" s="37"/>
      <c r="IJP192" s="13"/>
      <c r="IJQ192" s="12"/>
      <c r="IJR192" s="12"/>
      <c r="IJS192" s="1"/>
      <c r="IJT192" s="5"/>
      <c r="IJU192" s="29"/>
      <c r="IJV192" s="37"/>
      <c r="IJW192" s="13"/>
      <c r="IJX192" s="12"/>
      <c r="IJY192" s="12"/>
      <c r="IJZ192" s="1"/>
      <c r="IKA192" s="5"/>
      <c r="IKB192" s="29"/>
      <c r="IKC192" s="37"/>
      <c r="IKD192" s="13"/>
      <c r="IKE192" s="12"/>
      <c r="IKF192" s="12"/>
      <c r="IKG192" s="1"/>
      <c r="IKH192" s="5"/>
      <c r="IKI192" s="29"/>
      <c r="IKJ192" s="37"/>
      <c r="IKK192" s="13"/>
      <c r="IKL192" s="12"/>
      <c r="IKM192" s="12"/>
      <c r="IKN192" s="1"/>
      <c r="IKO192" s="5"/>
      <c r="IKP192" s="29"/>
      <c r="IKQ192" s="37"/>
      <c r="IKR192" s="13"/>
      <c r="IKS192" s="12"/>
      <c r="IKT192" s="12"/>
      <c r="IKU192" s="1"/>
      <c r="IKV192" s="5"/>
      <c r="IKW192" s="29"/>
      <c r="IKX192" s="37"/>
      <c r="IKY192" s="13"/>
      <c r="IKZ192" s="12"/>
      <c r="ILA192" s="12"/>
      <c r="ILB192" s="1"/>
      <c r="ILC192" s="5"/>
      <c r="ILD192" s="29"/>
      <c r="ILE192" s="37"/>
      <c r="ILF192" s="13"/>
      <c r="ILG192" s="12"/>
      <c r="ILH192" s="12"/>
      <c r="ILI192" s="1"/>
      <c r="ILJ192" s="5"/>
      <c r="ILK192" s="29"/>
      <c r="ILL192" s="37"/>
      <c r="ILM192" s="13"/>
      <c r="ILN192" s="12"/>
      <c r="ILO192" s="12"/>
      <c r="ILP192" s="1"/>
      <c r="ILQ192" s="5"/>
      <c r="ILR192" s="29"/>
      <c r="ILS192" s="37"/>
      <c r="ILT192" s="13"/>
      <c r="ILU192" s="12"/>
      <c r="ILV192" s="12"/>
      <c r="ILW192" s="1"/>
      <c r="ILX192" s="5"/>
      <c r="ILY192" s="29"/>
      <c r="ILZ192" s="37"/>
      <c r="IMA192" s="13"/>
      <c r="IMB192" s="12"/>
      <c r="IMC192" s="12"/>
      <c r="IMD192" s="1"/>
      <c r="IME192" s="5"/>
      <c r="IMF192" s="29"/>
      <c r="IMG192" s="37"/>
      <c r="IMH192" s="13"/>
      <c r="IMI192" s="12"/>
      <c r="IMJ192" s="12"/>
      <c r="IMK192" s="1"/>
      <c r="IML192" s="5"/>
      <c r="IMM192" s="29"/>
      <c r="IMN192" s="37"/>
      <c r="IMO192" s="13"/>
      <c r="IMP192" s="12"/>
      <c r="IMQ192" s="12"/>
      <c r="IMR192" s="1"/>
      <c r="IMS192" s="5"/>
      <c r="IMT192" s="29"/>
      <c r="IMU192" s="37"/>
      <c r="IMV192" s="13"/>
      <c r="IMW192" s="12"/>
      <c r="IMX192" s="12"/>
      <c r="IMY192" s="1"/>
      <c r="IMZ192" s="5"/>
      <c r="INA192" s="29"/>
      <c r="INB192" s="37"/>
      <c r="INC192" s="13"/>
      <c r="IND192" s="12"/>
      <c r="INE192" s="12"/>
      <c r="INF192" s="1"/>
      <c r="ING192" s="5"/>
      <c r="INH192" s="29"/>
      <c r="INI192" s="37"/>
      <c r="INJ192" s="13"/>
      <c r="INK192" s="12"/>
      <c r="INL192" s="12"/>
      <c r="INM192" s="1"/>
      <c r="INN192" s="5"/>
      <c r="INO192" s="29"/>
      <c r="INP192" s="37"/>
      <c r="INQ192" s="13"/>
      <c r="INR192" s="12"/>
      <c r="INS192" s="12"/>
      <c r="INT192" s="1"/>
      <c r="INU192" s="5"/>
      <c r="INV192" s="29"/>
      <c r="INW192" s="37"/>
      <c r="INX192" s="13"/>
      <c r="INY192" s="12"/>
      <c r="INZ192" s="12"/>
      <c r="IOA192" s="1"/>
      <c r="IOB192" s="5"/>
      <c r="IOC192" s="29"/>
      <c r="IOD192" s="37"/>
      <c r="IOE192" s="13"/>
      <c r="IOF192" s="12"/>
      <c r="IOG192" s="12"/>
      <c r="IOH192" s="1"/>
      <c r="IOI192" s="5"/>
      <c r="IOJ192" s="29"/>
      <c r="IOK192" s="37"/>
      <c r="IOL192" s="13"/>
      <c r="IOM192" s="12"/>
      <c r="ION192" s="12"/>
      <c r="IOO192" s="1"/>
      <c r="IOP192" s="5"/>
      <c r="IOQ192" s="29"/>
      <c r="IOR192" s="37"/>
      <c r="IOS192" s="13"/>
      <c r="IOT192" s="12"/>
      <c r="IOU192" s="12"/>
      <c r="IOV192" s="1"/>
      <c r="IOW192" s="5"/>
      <c r="IOX192" s="29"/>
      <c r="IOY192" s="37"/>
      <c r="IOZ192" s="13"/>
      <c r="IPA192" s="12"/>
      <c r="IPB192" s="12"/>
      <c r="IPC192" s="1"/>
      <c r="IPD192" s="5"/>
      <c r="IPE192" s="29"/>
      <c r="IPF192" s="37"/>
      <c r="IPG192" s="13"/>
      <c r="IPH192" s="12"/>
      <c r="IPI192" s="12"/>
      <c r="IPJ192" s="1"/>
      <c r="IPK192" s="5"/>
      <c r="IPL192" s="29"/>
      <c r="IPM192" s="37"/>
      <c r="IPN192" s="13"/>
      <c r="IPO192" s="12"/>
      <c r="IPP192" s="12"/>
      <c r="IPQ192" s="1"/>
      <c r="IPR192" s="5"/>
      <c r="IPS192" s="29"/>
      <c r="IPT192" s="37"/>
      <c r="IPU192" s="13"/>
      <c r="IPV192" s="12"/>
      <c r="IPW192" s="12"/>
      <c r="IPX192" s="1"/>
      <c r="IPY192" s="5"/>
      <c r="IPZ192" s="29"/>
      <c r="IQA192" s="37"/>
      <c r="IQB192" s="13"/>
      <c r="IQC192" s="12"/>
      <c r="IQD192" s="12"/>
      <c r="IQE192" s="1"/>
      <c r="IQF192" s="5"/>
      <c r="IQG192" s="29"/>
      <c r="IQH192" s="37"/>
      <c r="IQI192" s="13"/>
      <c r="IQJ192" s="12"/>
      <c r="IQK192" s="12"/>
      <c r="IQL192" s="1"/>
      <c r="IQM192" s="5"/>
      <c r="IQN192" s="29"/>
      <c r="IQO192" s="37"/>
      <c r="IQP192" s="13"/>
      <c r="IQQ192" s="12"/>
      <c r="IQR192" s="12"/>
      <c r="IQS192" s="1"/>
      <c r="IQT192" s="5"/>
      <c r="IQU192" s="29"/>
      <c r="IQV192" s="37"/>
      <c r="IQW192" s="13"/>
      <c r="IQX192" s="12"/>
      <c r="IQY192" s="12"/>
      <c r="IQZ192" s="1"/>
      <c r="IRA192" s="5"/>
      <c r="IRB192" s="29"/>
      <c r="IRC192" s="37"/>
      <c r="IRD192" s="13"/>
      <c r="IRE192" s="12"/>
      <c r="IRF192" s="12"/>
      <c r="IRG192" s="1"/>
      <c r="IRH192" s="5"/>
      <c r="IRI192" s="29"/>
      <c r="IRJ192" s="37"/>
      <c r="IRK192" s="13"/>
      <c r="IRL192" s="12"/>
      <c r="IRM192" s="12"/>
      <c r="IRN192" s="1"/>
      <c r="IRO192" s="5"/>
      <c r="IRP192" s="29"/>
      <c r="IRQ192" s="37"/>
      <c r="IRR192" s="13"/>
      <c r="IRS192" s="12"/>
      <c r="IRT192" s="12"/>
      <c r="IRU192" s="1"/>
      <c r="IRV192" s="5"/>
      <c r="IRW192" s="29"/>
      <c r="IRX192" s="37"/>
      <c r="IRY192" s="13"/>
      <c r="IRZ192" s="12"/>
      <c r="ISA192" s="12"/>
      <c r="ISB192" s="1"/>
      <c r="ISC192" s="5"/>
      <c r="ISD192" s="29"/>
      <c r="ISE192" s="37"/>
      <c r="ISF192" s="13"/>
      <c r="ISG192" s="12"/>
      <c r="ISH192" s="12"/>
      <c r="ISI192" s="1"/>
      <c r="ISJ192" s="5"/>
      <c r="ISK192" s="29"/>
      <c r="ISL192" s="37"/>
      <c r="ISM192" s="13"/>
      <c r="ISN192" s="12"/>
      <c r="ISO192" s="12"/>
      <c r="ISP192" s="1"/>
      <c r="ISQ192" s="5"/>
      <c r="ISR192" s="29"/>
      <c r="ISS192" s="37"/>
      <c r="IST192" s="13"/>
      <c r="ISU192" s="12"/>
      <c r="ISV192" s="12"/>
      <c r="ISW192" s="1"/>
      <c r="ISX192" s="5"/>
      <c r="ISY192" s="29"/>
      <c r="ISZ192" s="37"/>
      <c r="ITA192" s="13"/>
      <c r="ITB192" s="12"/>
      <c r="ITC192" s="12"/>
      <c r="ITD192" s="1"/>
      <c r="ITE192" s="5"/>
      <c r="ITF192" s="29"/>
      <c r="ITG192" s="37"/>
      <c r="ITH192" s="13"/>
      <c r="ITI192" s="12"/>
      <c r="ITJ192" s="12"/>
      <c r="ITK192" s="1"/>
      <c r="ITL192" s="5"/>
      <c r="ITM192" s="29"/>
      <c r="ITN192" s="37"/>
      <c r="ITO192" s="13"/>
      <c r="ITP192" s="12"/>
      <c r="ITQ192" s="12"/>
      <c r="ITR192" s="1"/>
      <c r="ITS192" s="5"/>
      <c r="ITT192" s="29"/>
      <c r="ITU192" s="37"/>
      <c r="ITV192" s="13"/>
      <c r="ITW192" s="12"/>
      <c r="ITX192" s="12"/>
      <c r="ITY192" s="1"/>
      <c r="ITZ192" s="5"/>
      <c r="IUA192" s="29"/>
      <c r="IUB192" s="37"/>
      <c r="IUC192" s="13"/>
      <c r="IUD192" s="12"/>
      <c r="IUE192" s="12"/>
      <c r="IUF192" s="1"/>
      <c r="IUG192" s="5"/>
      <c r="IUH192" s="29"/>
      <c r="IUI192" s="37"/>
      <c r="IUJ192" s="13"/>
      <c r="IUK192" s="12"/>
      <c r="IUL192" s="12"/>
      <c r="IUM192" s="1"/>
      <c r="IUN192" s="5"/>
      <c r="IUO192" s="29"/>
      <c r="IUP192" s="37"/>
      <c r="IUQ192" s="13"/>
      <c r="IUR192" s="12"/>
      <c r="IUS192" s="12"/>
      <c r="IUT192" s="1"/>
      <c r="IUU192" s="5"/>
      <c r="IUV192" s="29"/>
      <c r="IUW192" s="37"/>
      <c r="IUX192" s="13"/>
      <c r="IUY192" s="12"/>
      <c r="IUZ192" s="12"/>
      <c r="IVA192" s="1"/>
      <c r="IVB192" s="5"/>
      <c r="IVC192" s="29"/>
      <c r="IVD192" s="37"/>
      <c r="IVE192" s="13"/>
      <c r="IVF192" s="12"/>
      <c r="IVG192" s="12"/>
      <c r="IVH192" s="1"/>
      <c r="IVI192" s="5"/>
      <c r="IVJ192" s="29"/>
      <c r="IVK192" s="37"/>
      <c r="IVL192" s="13"/>
      <c r="IVM192" s="12"/>
      <c r="IVN192" s="12"/>
      <c r="IVO192" s="1"/>
      <c r="IVP192" s="5"/>
      <c r="IVQ192" s="29"/>
      <c r="IVR192" s="37"/>
      <c r="IVS192" s="13"/>
      <c r="IVT192" s="12"/>
      <c r="IVU192" s="12"/>
      <c r="IVV192" s="1"/>
      <c r="IVW192" s="5"/>
      <c r="IVX192" s="29"/>
      <c r="IVY192" s="37"/>
      <c r="IVZ192" s="13"/>
      <c r="IWA192" s="12"/>
      <c r="IWB192" s="12"/>
      <c r="IWC192" s="1"/>
      <c r="IWD192" s="5"/>
      <c r="IWE192" s="29"/>
      <c r="IWF192" s="37"/>
      <c r="IWG192" s="13"/>
      <c r="IWH192" s="12"/>
      <c r="IWI192" s="12"/>
      <c r="IWJ192" s="1"/>
      <c r="IWK192" s="5"/>
      <c r="IWL192" s="29"/>
      <c r="IWM192" s="37"/>
      <c r="IWN192" s="13"/>
      <c r="IWO192" s="12"/>
      <c r="IWP192" s="12"/>
      <c r="IWQ192" s="1"/>
      <c r="IWR192" s="5"/>
      <c r="IWS192" s="29"/>
      <c r="IWT192" s="37"/>
      <c r="IWU192" s="13"/>
      <c r="IWV192" s="12"/>
      <c r="IWW192" s="12"/>
      <c r="IWX192" s="1"/>
      <c r="IWY192" s="5"/>
      <c r="IWZ192" s="29"/>
      <c r="IXA192" s="37"/>
      <c r="IXB192" s="13"/>
      <c r="IXC192" s="12"/>
      <c r="IXD192" s="12"/>
      <c r="IXE192" s="1"/>
      <c r="IXF192" s="5"/>
      <c r="IXG192" s="29"/>
      <c r="IXH192" s="37"/>
      <c r="IXI192" s="13"/>
      <c r="IXJ192" s="12"/>
      <c r="IXK192" s="12"/>
      <c r="IXL192" s="1"/>
      <c r="IXM192" s="5"/>
      <c r="IXN192" s="29"/>
      <c r="IXO192" s="37"/>
      <c r="IXP192" s="13"/>
      <c r="IXQ192" s="12"/>
      <c r="IXR192" s="12"/>
      <c r="IXS192" s="1"/>
      <c r="IXT192" s="5"/>
      <c r="IXU192" s="29"/>
      <c r="IXV192" s="37"/>
      <c r="IXW192" s="13"/>
      <c r="IXX192" s="12"/>
      <c r="IXY192" s="12"/>
      <c r="IXZ192" s="1"/>
      <c r="IYA192" s="5"/>
      <c r="IYB192" s="29"/>
      <c r="IYC192" s="37"/>
      <c r="IYD192" s="13"/>
      <c r="IYE192" s="12"/>
      <c r="IYF192" s="12"/>
      <c r="IYG192" s="1"/>
      <c r="IYH192" s="5"/>
      <c r="IYI192" s="29"/>
      <c r="IYJ192" s="37"/>
      <c r="IYK192" s="13"/>
      <c r="IYL192" s="12"/>
      <c r="IYM192" s="12"/>
      <c r="IYN192" s="1"/>
      <c r="IYO192" s="5"/>
      <c r="IYP192" s="29"/>
      <c r="IYQ192" s="37"/>
      <c r="IYR192" s="13"/>
      <c r="IYS192" s="12"/>
      <c r="IYT192" s="12"/>
      <c r="IYU192" s="1"/>
      <c r="IYV192" s="5"/>
      <c r="IYW192" s="29"/>
      <c r="IYX192" s="37"/>
      <c r="IYY192" s="13"/>
      <c r="IYZ192" s="12"/>
      <c r="IZA192" s="12"/>
      <c r="IZB192" s="1"/>
      <c r="IZC192" s="5"/>
      <c r="IZD192" s="29"/>
      <c r="IZE192" s="37"/>
      <c r="IZF192" s="13"/>
      <c r="IZG192" s="12"/>
      <c r="IZH192" s="12"/>
      <c r="IZI192" s="1"/>
      <c r="IZJ192" s="5"/>
      <c r="IZK192" s="29"/>
      <c r="IZL192" s="37"/>
      <c r="IZM192" s="13"/>
      <c r="IZN192" s="12"/>
      <c r="IZO192" s="12"/>
      <c r="IZP192" s="1"/>
      <c r="IZQ192" s="5"/>
      <c r="IZR192" s="29"/>
      <c r="IZS192" s="37"/>
      <c r="IZT192" s="13"/>
      <c r="IZU192" s="12"/>
      <c r="IZV192" s="12"/>
      <c r="IZW192" s="1"/>
      <c r="IZX192" s="5"/>
      <c r="IZY192" s="29"/>
      <c r="IZZ192" s="37"/>
      <c r="JAA192" s="13"/>
      <c r="JAB192" s="12"/>
      <c r="JAC192" s="12"/>
      <c r="JAD192" s="1"/>
      <c r="JAE192" s="5"/>
      <c r="JAF192" s="29"/>
      <c r="JAG192" s="37"/>
      <c r="JAH192" s="13"/>
      <c r="JAI192" s="12"/>
      <c r="JAJ192" s="12"/>
      <c r="JAK192" s="1"/>
      <c r="JAL192" s="5"/>
      <c r="JAM192" s="29"/>
      <c r="JAN192" s="37"/>
      <c r="JAO192" s="13"/>
      <c r="JAP192" s="12"/>
      <c r="JAQ192" s="12"/>
      <c r="JAR192" s="1"/>
      <c r="JAS192" s="5"/>
      <c r="JAT192" s="29"/>
      <c r="JAU192" s="37"/>
      <c r="JAV192" s="13"/>
      <c r="JAW192" s="12"/>
      <c r="JAX192" s="12"/>
      <c r="JAY192" s="1"/>
      <c r="JAZ192" s="5"/>
      <c r="JBA192" s="29"/>
      <c r="JBB192" s="37"/>
      <c r="JBC192" s="13"/>
      <c r="JBD192" s="12"/>
      <c r="JBE192" s="12"/>
      <c r="JBF192" s="1"/>
      <c r="JBG192" s="5"/>
      <c r="JBH192" s="29"/>
      <c r="JBI192" s="37"/>
      <c r="JBJ192" s="13"/>
      <c r="JBK192" s="12"/>
      <c r="JBL192" s="12"/>
      <c r="JBM192" s="1"/>
      <c r="JBN192" s="5"/>
      <c r="JBO192" s="29"/>
      <c r="JBP192" s="37"/>
      <c r="JBQ192" s="13"/>
      <c r="JBR192" s="12"/>
      <c r="JBS192" s="12"/>
      <c r="JBT192" s="1"/>
      <c r="JBU192" s="5"/>
      <c r="JBV192" s="29"/>
      <c r="JBW192" s="37"/>
      <c r="JBX192" s="13"/>
      <c r="JBY192" s="12"/>
      <c r="JBZ192" s="12"/>
      <c r="JCA192" s="1"/>
      <c r="JCB192" s="5"/>
      <c r="JCC192" s="29"/>
      <c r="JCD192" s="37"/>
      <c r="JCE192" s="13"/>
      <c r="JCF192" s="12"/>
      <c r="JCG192" s="12"/>
      <c r="JCH192" s="1"/>
      <c r="JCI192" s="5"/>
      <c r="JCJ192" s="29"/>
      <c r="JCK192" s="37"/>
      <c r="JCL192" s="13"/>
      <c r="JCM192" s="12"/>
      <c r="JCN192" s="12"/>
      <c r="JCO192" s="1"/>
      <c r="JCP192" s="5"/>
      <c r="JCQ192" s="29"/>
      <c r="JCR192" s="37"/>
      <c r="JCS192" s="13"/>
      <c r="JCT192" s="12"/>
      <c r="JCU192" s="12"/>
      <c r="JCV192" s="1"/>
      <c r="JCW192" s="5"/>
      <c r="JCX192" s="29"/>
      <c r="JCY192" s="37"/>
      <c r="JCZ192" s="13"/>
      <c r="JDA192" s="12"/>
      <c r="JDB192" s="12"/>
      <c r="JDC192" s="1"/>
      <c r="JDD192" s="5"/>
      <c r="JDE192" s="29"/>
      <c r="JDF192" s="37"/>
      <c r="JDG192" s="13"/>
      <c r="JDH192" s="12"/>
      <c r="JDI192" s="12"/>
      <c r="JDJ192" s="1"/>
      <c r="JDK192" s="5"/>
      <c r="JDL192" s="29"/>
      <c r="JDM192" s="37"/>
      <c r="JDN192" s="13"/>
      <c r="JDO192" s="12"/>
      <c r="JDP192" s="12"/>
      <c r="JDQ192" s="1"/>
      <c r="JDR192" s="5"/>
      <c r="JDS192" s="29"/>
      <c r="JDT192" s="37"/>
      <c r="JDU192" s="13"/>
      <c r="JDV192" s="12"/>
      <c r="JDW192" s="12"/>
      <c r="JDX192" s="1"/>
      <c r="JDY192" s="5"/>
      <c r="JDZ192" s="29"/>
      <c r="JEA192" s="37"/>
      <c r="JEB192" s="13"/>
      <c r="JEC192" s="12"/>
      <c r="JED192" s="12"/>
      <c r="JEE192" s="1"/>
      <c r="JEF192" s="5"/>
      <c r="JEG192" s="29"/>
      <c r="JEH192" s="37"/>
      <c r="JEI192" s="13"/>
      <c r="JEJ192" s="12"/>
      <c r="JEK192" s="12"/>
      <c r="JEL192" s="1"/>
      <c r="JEM192" s="5"/>
      <c r="JEN192" s="29"/>
      <c r="JEO192" s="37"/>
      <c r="JEP192" s="13"/>
      <c r="JEQ192" s="12"/>
      <c r="JER192" s="12"/>
      <c r="JES192" s="1"/>
      <c r="JET192" s="5"/>
      <c r="JEU192" s="29"/>
      <c r="JEV192" s="37"/>
      <c r="JEW192" s="13"/>
      <c r="JEX192" s="12"/>
      <c r="JEY192" s="12"/>
      <c r="JEZ192" s="1"/>
      <c r="JFA192" s="5"/>
      <c r="JFB192" s="29"/>
      <c r="JFC192" s="37"/>
      <c r="JFD192" s="13"/>
      <c r="JFE192" s="12"/>
      <c r="JFF192" s="12"/>
      <c r="JFG192" s="1"/>
      <c r="JFH192" s="5"/>
      <c r="JFI192" s="29"/>
      <c r="JFJ192" s="37"/>
      <c r="JFK192" s="13"/>
      <c r="JFL192" s="12"/>
      <c r="JFM192" s="12"/>
      <c r="JFN192" s="1"/>
      <c r="JFO192" s="5"/>
      <c r="JFP192" s="29"/>
      <c r="JFQ192" s="37"/>
      <c r="JFR192" s="13"/>
      <c r="JFS192" s="12"/>
      <c r="JFT192" s="12"/>
      <c r="JFU192" s="1"/>
      <c r="JFV192" s="5"/>
      <c r="JFW192" s="29"/>
      <c r="JFX192" s="37"/>
      <c r="JFY192" s="13"/>
      <c r="JFZ192" s="12"/>
      <c r="JGA192" s="12"/>
      <c r="JGB192" s="1"/>
      <c r="JGC192" s="5"/>
      <c r="JGD192" s="29"/>
      <c r="JGE192" s="37"/>
      <c r="JGF192" s="13"/>
      <c r="JGG192" s="12"/>
      <c r="JGH192" s="12"/>
      <c r="JGI192" s="1"/>
      <c r="JGJ192" s="5"/>
      <c r="JGK192" s="29"/>
      <c r="JGL192" s="37"/>
      <c r="JGM192" s="13"/>
      <c r="JGN192" s="12"/>
      <c r="JGO192" s="12"/>
      <c r="JGP192" s="1"/>
      <c r="JGQ192" s="5"/>
      <c r="JGR192" s="29"/>
      <c r="JGS192" s="37"/>
      <c r="JGT192" s="13"/>
      <c r="JGU192" s="12"/>
      <c r="JGV192" s="12"/>
      <c r="JGW192" s="1"/>
      <c r="JGX192" s="5"/>
      <c r="JGY192" s="29"/>
      <c r="JGZ192" s="37"/>
      <c r="JHA192" s="13"/>
      <c r="JHB192" s="12"/>
      <c r="JHC192" s="12"/>
      <c r="JHD192" s="1"/>
      <c r="JHE192" s="5"/>
      <c r="JHF192" s="29"/>
      <c r="JHG192" s="37"/>
      <c r="JHH192" s="13"/>
      <c r="JHI192" s="12"/>
      <c r="JHJ192" s="12"/>
      <c r="JHK192" s="1"/>
      <c r="JHL192" s="5"/>
      <c r="JHM192" s="29"/>
      <c r="JHN192" s="37"/>
      <c r="JHO192" s="13"/>
      <c r="JHP192" s="12"/>
      <c r="JHQ192" s="12"/>
      <c r="JHR192" s="1"/>
      <c r="JHS192" s="5"/>
      <c r="JHT192" s="29"/>
      <c r="JHU192" s="37"/>
      <c r="JHV192" s="13"/>
      <c r="JHW192" s="12"/>
      <c r="JHX192" s="12"/>
      <c r="JHY192" s="1"/>
      <c r="JHZ192" s="5"/>
      <c r="JIA192" s="29"/>
      <c r="JIB192" s="37"/>
      <c r="JIC192" s="13"/>
      <c r="JID192" s="12"/>
      <c r="JIE192" s="12"/>
      <c r="JIF192" s="1"/>
      <c r="JIG192" s="5"/>
      <c r="JIH192" s="29"/>
      <c r="JII192" s="37"/>
      <c r="JIJ192" s="13"/>
      <c r="JIK192" s="12"/>
      <c r="JIL192" s="12"/>
      <c r="JIM192" s="1"/>
      <c r="JIN192" s="5"/>
      <c r="JIO192" s="29"/>
      <c r="JIP192" s="37"/>
      <c r="JIQ192" s="13"/>
      <c r="JIR192" s="12"/>
      <c r="JIS192" s="12"/>
      <c r="JIT192" s="1"/>
      <c r="JIU192" s="5"/>
      <c r="JIV192" s="29"/>
      <c r="JIW192" s="37"/>
      <c r="JIX192" s="13"/>
      <c r="JIY192" s="12"/>
      <c r="JIZ192" s="12"/>
      <c r="JJA192" s="1"/>
      <c r="JJB192" s="5"/>
      <c r="JJC192" s="29"/>
      <c r="JJD192" s="37"/>
      <c r="JJE192" s="13"/>
      <c r="JJF192" s="12"/>
      <c r="JJG192" s="12"/>
      <c r="JJH192" s="1"/>
      <c r="JJI192" s="5"/>
      <c r="JJJ192" s="29"/>
      <c r="JJK192" s="37"/>
      <c r="JJL192" s="13"/>
      <c r="JJM192" s="12"/>
      <c r="JJN192" s="12"/>
      <c r="JJO192" s="1"/>
      <c r="JJP192" s="5"/>
      <c r="JJQ192" s="29"/>
      <c r="JJR192" s="37"/>
      <c r="JJS192" s="13"/>
      <c r="JJT192" s="12"/>
      <c r="JJU192" s="12"/>
      <c r="JJV192" s="1"/>
      <c r="JJW192" s="5"/>
      <c r="JJX192" s="29"/>
      <c r="JJY192" s="37"/>
      <c r="JJZ192" s="13"/>
      <c r="JKA192" s="12"/>
      <c r="JKB192" s="12"/>
      <c r="JKC192" s="1"/>
      <c r="JKD192" s="5"/>
      <c r="JKE192" s="29"/>
      <c r="JKF192" s="37"/>
      <c r="JKG192" s="13"/>
      <c r="JKH192" s="12"/>
      <c r="JKI192" s="12"/>
      <c r="JKJ192" s="1"/>
      <c r="JKK192" s="5"/>
      <c r="JKL192" s="29"/>
      <c r="JKM192" s="37"/>
      <c r="JKN192" s="13"/>
      <c r="JKO192" s="12"/>
      <c r="JKP192" s="12"/>
      <c r="JKQ192" s="1"/>
      <c r="JKR192" s="5"/>
      <c r="JKS192" s="29"/>
      <c r="JKT192" s="37"/>
      <c r="JKU192" s="13"/>
      <c r="JKV192" s="12"/>
      <c r="JKW192" s="12"/>
      <c r="JKX192" s="1"/>
      <c r="JKY192" s="5"/>
      <c r="JKZ192" s="29"/>
      <c r="JLA192" s="37"/>
      <c r="JLB192" s="13"/>
      <c r="JLC192" s="12"/>
      <c r="JLD192" s="12"/>
      <c r="JLE192" s="1"/>
      <c r="JLF192" s="5"/>
      <c r="JLG192" s="29"/>
      <c r="JLH192" s="37"/>
      <c r="JLI192" s="13"/>
      <c r="JLJ192" s="12"/>
      <c r="JLK192" s="12"/>
      <c r="JLL192" s="1"/>
      <c r="JLM192" s="5"/>
      <c r="JLN192" s="29"/>
      <c r="JLO192" s="37"/>
      <c r="JLP192" s="13"/>
      <c r="JLQ192" s="12"/>
      <c r="JLR192" s="12"/>
      <c r="JLS192" s="1"/>
      <c r="JLT192" s="5"/>
      <c r="JLU192" s="29"/>
      <c r="JLV192" s="37"/>
      <c r="JLW192" s="13"/>
      <c r="JLX192" s="12"/>
      <c r="JLY192" s="12"/>
      <c r="JLZ192" s="1"/>
      <c r="JMA192" s="5"/>
      <c r="JMB192" s="29"/>
      <c r="JMC192" s="37"/>
      <c r="JMD192" s="13"/>
      <c r="JME192" s="12"/>
      <c r="JMF192" s="12"/>
      <c r="JMG192" s="1"/>
      <c r="JMH192" s="5"/>
      <c r="JMI192" s="29"/>
      <c r="JMJ192" s="37"/>
      <c r="JMK192" s="13"/>
      <c r="JML192" s="12"/>
      <c r="JMM192" s="12"/>
      <c r="JMN192" s="1"/>
      <c r="JMO192" s="5"/>
      <c r="JMP192" s="29"/>
      <c r="JMQ192" s="37"/>
      <c r="JMR192" s="13"/>
      <c r="JMS192" s="12"/>
      <c r="JMT192" s="12"/>
      <c r="JMU192" s="1"/>
      <c r="JMV192" s="5"/>
      <c r="JMW192" s="29"/>
      <c r="JMX192" s="37"/>
      <c r="JMY192" s="13"/>
      <c r="JMZ192" s="12"/>
      <c r="JNA192" s="12"/>
      <c r="JNB192" s="1"/>
      <c r="JNC192" s="5"/>
      <c r="JND192" s="29"/>
      <c r="JNE192" s="37"/>
      <c r="JNF192" s="13"/>
      <c r="JNG192" s="12"/>
      <c r="JNH192" s="12"/>
      <c r="JNI192" s="1"/>
      <c r="JNJ192" s="5"/>
      <c r="JNK192" s="29"/>
      <c r="JNL192" s="37"/>
      <c r="JNM192" s="13"/>
      <c r="JNN192" s="12"/>
      <c r="JNO192" s="12"/>
      <c r="JNP192" s="1"/>
      <c r="JNQ192" s="5"/>
      <c r="JNR192" s="29"/>
      <c r="JNS192" s="37"/>
      <c r="JNT192" s="13"/>
      <c r="JNU192" s="12"/>
      <c r="JNV192" s="12"/>
      <c r="JNW192" s="1"/>
      <c r="JNX192" s="5"/>
      <c r="JNY192" s="29"/>
      <c r="JNZ192" s="37"/>
      <c r="JOA192" s="13"/>
      <c r="JOB192" s="12"/>
      <c r="JOC192" s="12"/>
      <c r="JOD192" s="1"/>
      <c r="JOE192" s="5"/>
      <c r="JOF192" s="29"/>
      <c r="JOG192" s="37"/>
      <c r="JOH192" s="13"/>
      <c r="JOI192" s="12"/>
      <c r="JOJ192" s="12"/>
      <c r="JOK192" s="1"/>
      <c r="JOL192" s="5"/>
      <c r="JOM192" s="29"/>
      <c r="JON192" s="37"/>
      <c r="JOO192" s="13"/>
      <c r="JOP192" s="12"/>
      <c r="JOQ192" s="12"/>
      <c r="JOR192" s="1"/>
      <c r="JOS192" s="5"/>
      <c r="JOT192" s="29"/>
      <c r="JOU192" s="37"/>
      <c r="JOV192" s="13"/>
      <c r="JOW192" s="12"/>
      <c r="JOX192" s="12"/>
      <c r="JOY192" s="1"/>
      <c r="JOZ192" s="5"/>
      <c r="JPA192" s="29"/>
      <c r="JPB192" s="37"/>
      <c r="JPC192" s="13"/>
      <c r="JPD192" s="12"/>
      <c r="JPE192" s="12"/>
      <c r="JPF192" s="1"/>
      <c r="JPG192" s="5"/>
      <c r="JPH192" s="29"/>
      <c r="JPI192" s="37"/>
      <c r="JPJ192" s="13"/>
      <c r="JPK192" s="12"/>
      <c r="JPL192" s="12"/>
      <c r="JPM192" s="1"/>
      <c r="JPN192" s="5"/>
      <c r="JPO192" s="29"/>
      <c r="JPP192" s="37"/>
      <c r="JPQ192" s="13"/>
      <c r="JPR192" s="12"/>
      <c r="JPS192" s="12"/>
      <c r="JPT192" s="1"/>
      <c r="JPU192" s="5"/>
      <c r="JPV192" s="29"/>
      <c r="JPW192" s="37"/>
      <c r="JPX192" s="13"/>
      <c r="JPY192" s="12"/>
      <c r="JPZ192" s="12"/>
      <c r="JQA192" s="1"/>
      <c r="JQB192" s="5"/>
      <c r="JQC192" s="29"/>
      <c r="JQD192" s="37"/>
      <c r="JQE192" s="13"/>
      <c r="JQF192" s="12"/>
      <c r="JQG192" s="12"/>
      <c r="JQH192" s="1"/>
      <c r="JQI192" s="5"/>
      <c r="JQJ192" s="29"/>
      <c r="JQK192" s="37"/>
      <c r="JQL192" s="13"/>
      <c r="JQM192" s="12"/>
      <c r="JQN192" s="12"/>
      <c r="JQO192" s="1"/>
      <c r="JQP192" s="5"/>
      <c r="JQQ192" s="29"/>
      <c r="JQR192" s="37"/>
      <c r="JQS192" s="13"/>
      <c r="JQT192" s="12"/>
      <c r="JQU192" s="12"/>
      <c r="JQV192" s="1"/>
      <c r="JQW192" s="5"/>
      <c r="JQX192" s="29"/>
      <c r="JQY192" s="37"/>
      <c r="JQZ192" s="13"/>
      <c r="JRA192" s="12"/>
      <c r="JRB192" s="12"/>
      <c r="JRC192" s="1"/>
      <c r="JRD192" s="5"/>
      <c r="JRE192" s="29"/>
      <c r="JRF192" s="37"/>
      <c r="JRG192" s="13"/>
      <c r="JRH192" s="12"/>
      <c r="JRI192" s="12"/>
      <c r="JRJ192" s="1"/>
      <c r="JRK192" s="5"/>
      <c r="JRL192" s="29"/>
      <c r="JRM192" s="37"/>
      <c r="JRN192" s="13"/>
      <c r="JRO192" s="12"/>
      <c r="JRP192" s="12"/>
      <c r="JRQ192" s="1"/>
      <c r="JRR192" s="5"/>
      <c r="JRS192" s="29"/>
      <c r="JRT192" s="37"/>
      <c r="JRU192" s="13"/>
      <c r="JRV192" s="12"/>
      <c r="JRW192" s="12"/>
      <c r="JRX192" s="1"/>
      <c r="JRY192" s="5"/>
      <c r="JRZ192" s="29"/>
      <c r="JSA192" s="37"/>
      <c r="JSB192" s="13"/>
      <c r="JSC192" s="12"/>
      <c r="JSD192" s="12"/>
      <c r="JSE192" s="1"/>
      <c r="JSF192" s="5"/>
      <c r="JSG192" s="29"/>
      <c r="JSH192" s="37"/>
      <c r="JSI192" s="13"/>
      <c r="JSJ192" s="12"/>
      <c r="JSK192" s="12"/>
      <c r="JSL192" s="1"/>
      <c r="JSM192" s="5"/>
      <c r="JSN192" s="29"/>
      <c r="JSO192" s="37"/>
      <c r="JSP192" s="13"/>
      <c r="JSQ192" s="12"/>
      <c r="JSR192" s="12"/>
      <c r="JSS192" s="1"/>
      <c r="JST192" s="5"/>
      <c r="JSU192" s="29"/>
      <c r="JSV192" s="37"/>
      <c r="JSW192" s="13"/>
      <c r="JSX192" s="12"/>
      <c r="JSY192" s="12"/>
      <c r="JSZ192" s="1"/>
      <c r="JTA192" s="5"/>
      <c r="JTB192" s="29"/>
      <c r="JTC192" s="37"/>
      <c r="JTD192" s="13"/>
      <c r="JTE192" s="12"/>
      <c r="JTF192" s="12"/>
      <c r="JTG192" s="1"/>
      <c r="JTH192" s="5"/>
      <c r="JTI192" s="29"/>
      <c r="JTJ192" s="37"/>
      <c r="JTK192" s="13"/>
      <c r="JTL192" s="12"/>
      <c r="JTM192" s="12"/>
      <c r="JTN192" s="1"/>
      <c r="JTO192" s="5"/>
      <c r="JTP192" s="29"/>
      <c r="JTQ192" s="37"/>
      <c r="JTR192" s="13"/>
      <c r="JTS192" s="12"/>
      <c r="JTT192" s="12"/>
      <c r="JTU192" s="1"/>
      <c r="JTV192" s="5"/>
      <c r="JTW192" s="29"/>
      <c r="JTX192" s="37"/>
      <c r="JTY192" s="13"/>
      <c r="JTZ192" s="12"/>
      <c r="JUA192" s="12"/>
      <c r="JUB192" s="1"/>
      <c r="JUC192" s="5"/>
      <c r="JUD192" s="29"/>
      <c r="JUE192" s="37"/>
      <c r="JUF192" s="13"/>
      <c r="JUG192" s="12"/>
      <c r="JUH192" s="12"/>
      <c r="JUI192" s="1"/>
      <c r="JUJ192" s="5"/>
      <c r="JUK192" s="29"/>
      <c r="JUL192" s="37"/>
      <c r="JUM192" s="13"/>
      <c r="JUN192" s="12"/>
      <c r="JUO192" s="12"/>
      <c r="JUP192" s="1"/>
      <c r="JUQ192" s="5"/>
      <c r="JUR192" s="29"/>
      <c r="JUS192" s="37"/>
      <c r="JUT192" s="13"/>
      <c r="JUU192" s="12"/>
      <c r="JUV192" s="12"/>
      <c r="JUW192" s="1"/>
      <c r="JUX192" s="5"/>
      <c r="JUY192" s="29"/>
      <c r="JUZ192" s="37"/>
      <c r="JVA192" s="13"/>
      <c r="JVB192" s="12"/>
      <c r="JVC192" s="12"/>
      <c r="JVD192" s="1"/>
      <c r="JVE192" s="5"/>
      <c r="JVF192" s="29"/>
      <c r="JVG192" s="37"/>
      <c r="JVH192" s="13"/>
      <c r="JVI192" s="12"/>
      <c r="JVJ192" s="12"/>
      <c r="JVK192" s="1"/>
      <c r="JVL192" s="5"/>
      <c r="JVM192" s="29"/>
      <c r="JVN192" s="37"/>
      <c r="JVO192" s="13"/>
      <c r="JVP192" s="12"/>
      <c r="JVQ192" s="12"/>
      <c r="JVR192" s="1"/>
      <c r="JVS192" s="5"/>
      <c r="JVT192" s="29"/>
      <c r="JVU192" s="37"/>
      <c r="JVV192" s="13"/>
      <c r="JVW192" s="12"/>
      <c r="JVX192" s="12"/>
      <c r="JVY192" s="1"/>
      <c r="JVZ192" s="5"/>
      <c r="JWA192" s="29"/>
      <c r="JWB192" s="37"/>
      <c r="JWC192" s="13"/>
      <c r="JWD192" s="12"/>
      <c r="JWE192" s="12"/>
      <c r="JWF192" s="1"/>
      <c r="JWG192" s="5"/>
      <c r="JWH192" s="29"/>
      <c r="JWI192" s="37"/>
      <c r="JWJ192" s="13"/>
      <c r="JWK192" s="12"/>
      <c r="JWL192" s="12"/>
      <c r="JWM192" s="1"/>
      <c r="JWN192" s="5"/>
      <c r="JWO192" s="29"/>
      <c r="JWP192" s="37"/>
      <c r="JWQ192" s="13"/>
      <c r="JWR192" s="12"/>
      <c r="JWS192" s="12"/>
      <c r="JWT192" s="1"/>
      <c r="JWU192" s="5"/>
      <c r="JWV192" s="29"/>
      <c r="JWW192" s="37"/>
      <c r="JWX192" s="13"/>
      <c r="JWY192" s="12"/>
      <c r="JWZ192" s="12"/>
      <c r="JXA192" s="1"/>
      <c r="JXB192" s="5"/>
      <c r="JXC192" s="29"/>
      <c r="JXD192" s="37"/>
      <c r="JXE192" s="13"/>
      <c r="JXF192" s="12"/>
      <c r="JXG192" s="12"/>
      <c r="JXH192" s="1"/>
      <c r="JXI192" s="5"/>
      <c r="JXJ192" s="29"/>
      <c r="JXK192" s="37"/>
      <c r="JXL192" s="13"/>
      <c r="JXM192" s="12"/>
      <c r="JXN192" s="12"/>
      <c r="JXO192" s="1"/>
      <c r="JXP192" s="5"/>
      <c r="JXQ192" s="29"/>
      <c r="JXR192" s="37"/>
      <c r="JXS192" s="13"/>
      <c r="JXT192" s="12"/>
      <c r="JXU192" s="12"/>
      <c r="JXV192" s="1"/>
      <c r="JXW192" s="5"/>
      <c r="JXX192" s="29"/>
      <c r="JXY192" s="37"/>
      <c r="JXZ192" s="13"/>
      <c r="JYA192" s="12"/>
      <c r="JYB192" s="12"/>
      <c r="JYC192" s="1"/>
      <c r="JYD192" s="5"/>
      <c r="JYE192" s="29"/>
      <c r="JYF192" s="37"/>
      <c r="JYG192" s="13"/>
      <c r="JYH192" s="12"/>
      <c r="JYI192" s="12"/>
      <c r="JYJ192" s="1"/>
      <c r="JYK192" s="5"/>
      <c r="JYL192" s="29"/>
      <c r="JYM192" s="37"/>
      <c r="JYN192" s="13"/>
      <c r="JYO192" s="12"/>
      <c r="JYP192" s="12"/>
      <c r="JYQ192" s="1"/>
      <c r="JYR192" s="5"/>
      <c r="JYS192" s="29"/>
      <c r="JYT192" s="37"/>
      <c r="JYU192" s="13"/>
      <c r="JYV192" s="12"/>
      <c r="JYW192" s="12"/>
      <c r="JYX192" s="1"/>
      <c r="JYY192" s="5"/>
      <c r="JYZ192" s="29"/>
      <c r="JZA192" s="37"/>
      <c r="JZB192" s="13"/>
      <c r="JZC192" s="12"/>
      <c r="JZD192" s="12"/>
      <c r="JZE192" s="1"/>
      <c r="JZF192" s="5"/>
      <c r="JZG192" s="29"/>
      <c r="JZH192" s="37"/>
      <c r="JZI192" s="13"/>
      <c r="JZJ192" s="12"/>
      <c r="JZK192" s="12"/>
      <c r="JZL192" s="1"/>
      <c r="JZM192" s="5"/>
      <c r="JZN192" s="29"/>
      <c r="JZO192" s="37"/>
      <c r="JZP192" s="13"/>
      <c r="JZQ192" s="12"/>
      <c r="JZR192" s="12"/>
      <c r="JZS192" s="1"/>
      <c r="JZT192" s="5"/>
      <c r="JZU192" s="29"/>
      <c r="JZV192" s="37"/>
      <c r="JZW192" s="13"/>
      <c r="JZX192" s="12"/>
      <c r="JZY192" s="12"/>
      <c r="JZZ192" s="1"/>
      <c r="KAA192" s="5"/>
      <c r="KAB192" s="29"/>
      <c r="KAC192" s="37"/>
      <c r="KAD192" s="13"/>
      <c r="KAE192" s="12"/>
      <c r="KAF192" s="12"/>
      <c r="KAG192" s="1"/>
      <c r="KAH192" s="5"/>
      <c r="KAI192" s="29"/>
      <c r="KAJ192" s="37"/>
      <c r="KAK192" s="13"/>
      <c r="KAL192" s="12"/>
      <c r="KAM192" s="12"/>
      <c r="KAN192" s="1"/>
      <c r="KAO192" s="5"/>
      <c r="KAP192" s="29"/>
      <c r="KAQ192" s="37"/>
      <c r="KAR192" s="13"/>
      <c r="KAS192" s="12"/>
      <c r="KAT192" s="12"/>
      <c r="KAU192" s="1"/>
      <c r="KAV192" s="5"/>
      <c r="KAW192" s="29"/>
      <c r="KAX192" s="37"/>
      <c r="KAY192" s="13"/>
      <c r="KAZ192" s="12"/>
      <c r="KBA192" s="12"/>
      <c r="KBB192" s="1"/>
      <c r="KBC192" s="5"/>
      <c r="KBD192" s="29"/>
      <c r="KBE192" s="37"/>
      <c r="KBF192" s="13"/>
      <c r="KBG192" s="12"/>
      <c r="KBH192" s="12"/>
      <c r="KBI192" s="1"/>
      <c r="KBJ192" s="5"/>
      <c r="KBK192" s="29"/>
      <c r="KBL192" s="37"/>
      <c r="KBM192" s="13"/>
      <c r="KBN192" s="12"/>
      <c r="KBO192" s="12"/>
      <c r="KBP192" s="1"/>
      <c r="KBQ192" s="5"/>
      <c r="KBR192" s="29"/>
      <c r="KBS192" s="37"/>
      <c r="KBT192" s="13"/>
      <c r="KBU192" s="12"/>
      <c r="KBV192" s="12"/>
      <c r="KBW192" s="1"/>
      <c r="KBX192" s="5"/>
      <c r="KBY192" s="29"/>
      <c r="KBZ192" s="37"/>
      <c r="KCA192" s="13"/>
      <c r="KCB192" s="12"/>
      <c r="KCC192" s="12"/>
      <c r="KCD192" s="1"/>
      <c r="KCE192" s="5"/>
      <c r="KCF192" s="29"/>
      <c r="KCG192" s="37"/>
      <c r="KCH192" s="13"/>
      <c r="KCI192" s="12"/>
      <c r="KCJ192" s="12"/>
      <c r="KCK192" s="1"/>
      <c r="KCL192" s="5"/>
      <c r="KCM192" s="29"/>
      <c r="KCN192" s="37"/>
      <c r="KCO192" s="13"/>
      <c r="KCP192" s="12"/>
      <c r="KCQ192" s="12"/>
      <c r="KCR192" s="1"/>
      <c r="KCS192" s="5"/>
      <c r="KCT192" s="29"/>
      <c r="KCU192" s="37"/>
      <c r="KCV192" s="13"/>
      <c r="KCW192" s="12"/>
      <c r="KCX192" s="12"/>
      <c r="KCY192" s="1"/>
      <c r="KCZ192" s="5"/>
      <c r="KDA192" s="29"/>
      <c r="KDB192" s="37"/>
      <c r="KDC192" s="13"/>
      <c r="KDD192" s="12"/>
      <c r="KDE192" s="12"/>
      <c r="KDF192" s="1"/>
      <c r="KDG192" s="5"/>
      <c r="KDH192" s="29"/>
      <c r="KDI192" s="37"/>
      <c r="KDJ192" s="13"/>
      <c r="KDK192" s="12"/>
      <c r="KDL192" s="12"/>
      <c r="KDM192" s="1"/>
      <c r="KDN192" s="5"/>
      <c r="KDO192" s="29"/>
      <c r="KDP192" s="37"/>
      <c r="KDQ192" s="13"/>
      <c r="KDR192" s="12"/>
      <c r="KDS192" s="12"/>
      <c r="KDT192" s="1"/>
      <c r="KDU192" s="5"/>
      <c r="KDV192" s="29"/>
      <c r="KDW192" s="37"/>
      <c r="KDX192" s="13"/>
      <c r="KDY192" s="12"/>
      <c r="KDZ192" s="12"/>
      <c r="KEA192" s="1"/>
      <c r="KEB192" s="5"/>
      <c r="KEC192" s="29"/>
      <c r="KED192" s="37"/>
      <c r="KEE192" s="13"/>
      <c r="KEF192" s="12"/>
      <c r="KEG192" s="12"/>
      <c r="KEH192" s="1"/>
      <c r="KEI192" s="5"/>
      <c r="KEJ192" s="29"/>
      <c r="KEK192" s="37"/>
      <c r="KEL192" s="13"/>
      <c r="KEM192" s="12"/>
      <c r="KEN192" s="12"/>
      <c r="KEO192" s="1"/>
      <c r="KEP192" s="5"/>
      <c r="KEQ192" s="29"/>
      <c r="KER192" s="37"/>
      <c r="KES192" s="13"/>
      <c r="KET192" s="12"/>
      <c r="KEU192" s="12"/>
      <c r="KEV192" s="1"/>
      <c r="KEW192" s="5"/>
      <c r="KEX192" s="29"/>
      <c r="KEY192" s="37"/>
      <c r="KEZ192" s="13"/>
      <c r="KFA192" s="12"/>
      <c r="KFB192" s="12"/>
      <c r="KFC192" s="1"/>
      <c r="KFD192" s="5"/>
      <c r="KFE192" s="29"/>
      <c r="KFF192" s="37"/>
      <c r="KFG192" s="13"/>
      <c r="KFH192" s="12"/>
      <c r="KFI192" s="12"/>
      <c r="KFJ192" s="1"/>
      <c r="KFK192" s="5"/>
      <c r="KFL192" s="29"/>
      <c r="KFM192" s="37"/>
      <c r="KFN192" s="13"/>
      <c r="KFO192" s="12"/>
      <c r="KFP192" s="12"/>
      <c r="KFQ192" s="1"/>
      <c r="KFR192" s="5"/>
      <c r="KFS192" s="29"/>
      <c r="KFT192" s="37"/>
      <c r="KFU192" s="13"/>
      <c r="KFV192" s="12"/>
      <c r="KFW192" s="12"/>
      <c r="KFX192" s="1"/>
      <c r="KFY192" s="5"/>
      <c r="KFZ192" s="29"/>
      <c r="KGA192" s="37"/>
      <c r="KGB192" s="13"/>
      <c r="KGC192" s="12"/>
      <c r="KGD192" s="12"/>
      <c r="KGE192" s="1"/>
      <c r="KGF192" s="5"/>
      <c r="KGG192" s="29"/>
      <c r="KGH192" s="37"/>
      <c r="KGI192" s="13"/>
      <c r="KGJ192" s="12"/>
      <c r="KGK192" s="12"/>
      <c r="KGL192" s="1"/>
      <c r="KGM192" s="5"/>
      <c r="KGN192" s="29"/>
      <c r="KGO192" s="37"/>
      <c r="KGP192" s="13"/>
      <c r="KGQ192" s="12"/>
      <c r="KGR192" s="12"/>
      <c r="KGS192" s="1"/>
      <c r="KGT192" s="5"/>
      <c r="KGU192" s="29"/>
      <c r="KGV192" s="37"/>
      <c r="KGW192" s="13"/>
      <c r="KGX192" s="12"/>
      <c r="KGY192" s="12"/>
      <c r="KGZ192" s="1"/>
      <c r="KHA192" s="5"/>
      <c r="KHB192" s="29"/>
      <c r="KHC192" s="37"/>
      <c r="KHD192" s="13"/>
      <c r="KHE192" s="12"/>
      <c r="KHF192" s="12"/>
      <c r="KHG192" s="1"/>
      <c r="KHH192" s="5"/>
      <c r="KHI192" s="29"/>
      <c r="KHJ192" s="37"/>
      <c r="KHK192" s="13"/>
      <c r="KHL192" s="12"/>
      <c r="KHM192" s="12"/>
      <c r="KHN192" s="1"/>
      <c r="KHO192" s="5"/>
      <c r="KHP192" s="29"/>
      <c r="KHQ192" s="37"/>
      <c r="KHR192" s="13"/>
      <c r="KHS192" s="12"/>
      <c r="KHT192" s="12"/>
      <c r="KHU192" s="1"/>
      <c r="KHV192" s="5"/>
      <c r="KHW192" s="29"/>
      <c r="KHX192" s="37"/>
      <c r="KHY192" s="13"/>
      <c r="KHZ192" s="12"/>
      <c r="KIA192" s="12"/>
      <c r="KIB192" s="1"/>
      <c r="KIC192" s="5"/>
      <c r="KID192" s="29"/>
      <c r="KIE192" s="37"/>
      <c r="KIF192" s="13"/>
      <c r="KIG192" s="12"/>
      <c r="KIH192" s="12"/>
      <c r="KII192" s="1"/>
      <c r="KIJ192" s="5"/>
      <c r="KIK192" s="29"/>
      <c r="KIL192" s="37"/>
      <c r="KIM192" s="13"/>
      <c r="KIN192" s="12"/>
      <c r="KIO192" s="12"/>
      <c r="KIP192" s="1"/>
      <c r="KIQ192" s="5"/>
      <c r="KIR192" s="29"/>
      <c r="KIS192" s="37"/>
      <c r="KIT192" s="13"/>
      <c r="KIU192" s="12"/>
      <c r="KIV192" s="12"/>
      <c r="KIW192" s="1"/>
      <c r="KIX192" s="5"/>
      <c r="KIY192" s="29"/>
      <c r="KIZ192" s="37"/>
      <c r="KJA192" s="13"/>
      <c r="KJB192" s="12"/>
      <c r="KJC192" s="12"/>
      <c r="KJD192" s="1"/>
      <c r="KJE192" s="5"/>
      <c r="KJF192" s="29"/>
      <c r="KJG192" s="37"/>
      <c r="KJH192" s="13"/>
      <c r="KJI192" s="12"/>
      <c r="KJJ192" s="12"/>
      <c r="KJK192" s="1"/>
      <c r="KJL192" s="5"/>
      <c r="KJM192" s="29"/>
      <c r="KJN192" s="37"/>
      <c r="KJO192" s="13"/>
      <c r="KJP192" s="12"/>
      <c r="KJQ192" s="12"/>
      <c r="KJR192" s="1"/>
      <c r="KJS192" s="5"/>
      <c r="KJT192" s="29"/>
      <c r="KJU192" s="37"/>
      <c r="KJV192" s="13"/>
      <c r="KJW192" s="12"/>
      <c r="KJX192" s="12"/>
      <c r="KJY192" s="1"/>
      <c r="KJZ192" s="5"/>
      <c r="KKA192" s="29"/>
      <c r="KKB192" s="37"/>
      <c r="KKC192" s="13"/>
      <c r="KKD192" s="12"/>
      <c r="KKE192" s="12"/>
      <c r="KKF192" s="1"/>
      <c r="KKG192" s="5"/>
      <c r="KKH192" s="29"/>
      <c r="KKI192" s="37"/>
      <c r="KKJ192" s="13"/>
      <c r="KKK192" s="12"/>
      <c r="KKL192" s="12"/>
      <c r="KKM192" s="1"/>
      <c r="KKN192" s="5"/>
      <c r="KKO192" s="29"/>
      <c r="KKP192" s="37"/>
      <c r="KKQ192" s="13"/>
      <c r="KKR192" s="12"/>
      <c r="KKS192" s="12"/>
      <c r="KKT192" s="1"/>
      <c r="KKU192" s="5"/>
      <c r="KKV192" s="29"/>
      <c r="KKW192" s="37"/>
      <c r="KKX192" s="13"/>
      <c r="KKY192" s="12"/>
      <c r="KKZ192" s="12"/>
      <c r="KLA192" s="1"/>
      <c r="KLB192" s="5"/>
      <c r="KLC192" s="29"/>
      <c r="KLD192" s="37"/>
      <c r="KLE192" s="13"/>
      <c r="KLF192" s="12"/>
      <c r="KLG192" s="12"/>
      <c r="KLH192" s="1"/>
      <c r="KLI192" s="5"/>
      <c r="KLJ192" s="29"/>
      <c r="KLK192" s="37"/>
      <c r="KLL192" s="13"/>
      <c r="KLM192" s="12"/>
      <c r="KLN192" s="12"/>
      <c r="KLO192" s="1"/>
      <c r="KLP192" s="5"/>
      <c r="KLQ192" s="29"/>
      <c r="KLR192" s="37"/>
      <c r="KLS192" s="13"/>
      <c r="KLT192" s="12"/>
      <c r="KLU192" s="12"/>
      <c r="KLV192" s="1"/>
      <c r="KLW192" s="5"/>
      <c r="KLX192" s="29"/>
      <c r="KLY192" s="37"/>
      <c r="KLZ192" s="13"/>
      <c r="KMA192" s="12"/>
      <c r="KMB192" s="12"/>
      <c r="KMC192" s="1"/>
      <c r="KMD192" s="5"/>
      <c r="KME192" s="29"/>
      <c r="KMF192" s="37"/>
      <c r="KMG192" s="13"/>
      <c r="KMH192" s="12"/>
      <c r="KMI192" s="12"/>
      <c r="KMJ192" s="1"/>
      <c r="KMK192" s="5"/>
      <c r="KML192" s="29"/>
      <c r="KMM192" s="37"/>
      <c r="KMN192" s="13"/>
      <c r="KMO192" s="12"/>
      <c r="KMP192" s="12"/>
      <c r="KMQ192" s="1"/>
      <c r="KMR192" s="5"/>
      <c r="KMS192" s="29"/>
      <c r="KMT192" s="37"/>
      <c r="KMU192" s="13"/>
      <c r="KMV192" s="12"/>
      <c r="KMW192" s="12"/>
      <c r="KMX192" s="1"/>
      <c r="KMY192" s="5"/>
      <c r="KMZ192" s="29"/>
      <c r="KNA192" s="37"/>
      <c r="KNB192" s="13"/>
      <c r="KNC192" s="12"/>
      <c r="KND192" s="12"/>
      <c r="KNE192" s="1"/>
      <c r="KNF192" s="5"/>
      <c r="KNG192" s="29"/>
      <c r="KNH192" s="37"/>
      <c r="KNI192" s="13"/>
      <c r="KNJ192" s="12"/>
      <c r="KNK192" s="12"/>
      <c r="KNL192" s="1"/>
      <c r="KNM192" s="5"/>
      <c r="KNN192" s="29"/>
      <c r="KNO192" s="37"/>
      <c r="KNP192" s="13"/>
      <c r="KNQ192" s="12"/>
      <c r="KNR192" s="12"/>
      <c r="KNS192" s="1"/>
      <c r="KNT192" s="5"/>
      <c r="KNU192" s="29"/>
      <c r="KNV192" s="37"/>
      <c r="KNW192" s="13"/>
      <c r="KNX192" s="12"/>
      <c r="KNY192" s="12"/>
      <c r="KNZ192" s="1"/>
      <c r="KOA192" s="5"/>
      <c r="KOB192" s="29"/>
      <c r="KOC192" s="37"/>
      <c r="KOD192" s="13"/>
      <c r="KOE192" s="12"/>
      <c r="KOF192" s="12"/>
      <c r="KOG192" s="1"/>
      <c r="KOH192" s="5"/>
      <c r="KOI192" s="29"/>
      <c r="KOJ192" s="37"/>
      <c r="KOK192" s="13"/>
      <c r="KOL192" s="12"/>
      <c r="KOM192" s="12"/>
      <c r="KON192" s="1"/>
      <c r="KOO192" s="5"/>
      <c r="KOP192" s="29"/>
      <c r="KOQ192" s="37"/>
      <c r="KOR192" s="13"/>
      <c r="KOS192" s="12"/>
      <c r="KOT192" s="12"/>
      <c r="KOU192" s="1"/>
      <c r="KOV192" s="5"/>
      <c r="KOW192" s="29"/>
      <c r="KOX192" s="37"/>
      <c r="KOY192" s="13"/>
      <c r="KOZ192" s="12"/>
      <c r="KPA192" s="12"/>
      <c r="KPB192" s="1"/>
      <c r="KPC192" s="5"/>
      <c r="KPD192" s="29"/>
      <c r="KPE192" s="37"/>
      <c r="KPF192" s="13"/>
      <c r="KPG192" s="12"/>
      <c r="KPH192" s="12"/>
      <c r="KPI192" s="1"/>
      <c r="KPJ192" s="5"/>
      <c r="KPK192" s="29"/>
      <c r="KPL192" s="37"/>
      <c r="KPM192" s="13"/>
      <c r="KPN192" s="12"/>
      <c r="KPO192" s="12"/>
      <c r="KPP192" s="1"/>
      <c r="KPQ192" s="5"/>
      <c r="KPR192" s="29"/>
      <c r="KPS192" s="37"/>
      <c r="KPT192" s="13"/>
      <c r="KPU192" s="12"/>
      <c r="KPV192" s="12"/>
      <c r="KPW192" s="1"/>
      <c r="KPX192" s="5"/>
      <c r="KPY192" s="29"/>
      <c r="KPZ192" s="37"/>
      <c r="KQA192" s="13"/>
      <c r="KQB192" s="12"/>
      <c r="KQC192" s="12"/>
      <c r="KQD192" s="1"/>
      <c r="KQE192" s="5"/>
      <c r="KQF192" s="29"/>
      <c r="KQG192" s="37"/>
      <c r="KQH192" s="13"/>
      <c r="KQI192" s="12"/>
      <c r="KQJ192" s="12"/>
      <c r="KQK192" s="1"/>
      <c r="KQL192" s="5"/>
      <c r="KQM192" s="29"/>
      <c r="KQN192" s="37"/>
      <c r="KQO192" s="13"/>
      <c r="KQP192" s="12"/>
      <c r="KQQ192" s="12"/>
      <c r="KQR192" s="1"/>
      <c r="KQS192" s="5"/>
      <c r="KQT192" s="29"/>
      <c r="KQU192" s="37"/>
      <c r="KQV192" s="13"/>
      <c r="KQW192" s="12"/>
      <c r="KQX192" s="12"/>
      <c r="KQY192" s="1"/>
      <c r="KQZ192" s="5"/>
      <c r="KRA192" s="29"/>
      <c r="KRB192" s="37"/>
      <c r="KRC192" s="13"/>
      <c r="KRD192" s="12"/>
      <c r="KRE192" s="12"/>
      <c r="KRF192" s="1"/>
      <c r="KRG192" s="5"/>
      <c r="KRH192" s="29"/>
      <c r="KRI192" s="37"/>
      <c r="KRJ192" s="13"/>
      <c r="KRK192" s="12"/>
      <c r="KRL192" s="12"/>
      <c r="KRM192" s="1"/>
      <c r="KRN192" s="5"/>
      <c r="KRO192" s="29"/>
      <c r="KRP192" s="37"/>
      <c r="KRQ192" s="13"/>
      <c r="KRR192" s="12"/>
      <c r="KRS192" s="12"/>
      <c r="KRT192" s="1"/>
      <c r="KRU192" s="5"/>
      <c r="KRV192" s="29"/>
      <c r="KRW192" s="37"/>
      <c r="KRX192" s="13"/>
      <c r="KRY192" s="12"/>
      <c r="KRZ192" s="12"/>
      <c r="KSA192" s="1"/>
      <c r="KSB192" s="5"/>
      <c r="KSC192" s="29"/>
      <c r="KSD192" s="37"/>
      <c r="KSE192" s="13"/>
      <c r="KSF192" s="12"/>
      <c r="KSG192" s="12"/>
      <c r="KSH192" s="1"/>
      <c r="KSI192" s="5"/>
      <c r="KSJ192" s="29"/>
      <c r="KSK192" s="37"/>
      <c r="KSL192" s="13"/>
      <c r="KSM192" s="12"/>
      <c r="KSN192" s="12"/>
      <c r="KSO192" s="1"/>
      <c r="KSP192" s="5"/>
      <c r="KSQ192" s="29"/>
      <c r="KSR192" s="37"/>
      <c r="KSS192" s="13"/>
      <c r="KST192" s="12"/>
      <c r="KSU192" s="12"/>
      <c r="KSV192" s="1"/>
      <c r="KSW192" s="5"/>
      <c r="KSX192" s="29"/>
      <c r="KSY192" s="37"/>
      <c r="KSZ192" s="13"/>
      <c r="KTA192" s="12"/>
      <c r="KTB192" s="12"/>
      <c r="KTC192" s="1"/>
      <c r="KTD192" s="5"/>
      <c r="KTE192" s="29"/>
      <c r="KTF192" s="37"/>
      <c r="KTG192" s="13"/>
      <c r="KTH192" s="12"/>
      <c r="KTI192" s="12"/>
      <c r="KTJ192" s="1"/>
      <c r="KTK192" s="5"/>
      <c r="KTL192" s="29"/>
      <c r="KTM192" s="37"/>
      <c r="KTN192" s="13"/>
      <c r="KTO192" s="12"/>
      <c r="KTP192" s="12"/>
      <c r="KTQ192" s="1"/>
      <c r="KTR192" s="5"/>
      <c r="KTS192" s="29"/>
      <c r="KTT192" s="37"/>
      <c r="KTU192" s="13"/>
      <c r="KTV192" s="12"/>
      <c r="KTW192" s="12"/>
      <c r="KTX192" s="1"/>
      <c r="KTY192" s="5"/>
      <c r="KTZ192" s="29"/>
      <c r="KUA192" s="37"/>
      <c r="KUB192" s="13"/>
      <c r="KUC192" s="12"/>
      <c r="KUD192" s="12"/>
      <c r="KUE192" s="1"/>
      <c r="KUF192" s="5"/>
      <c r="KUG192" s="29"/>
      <c r="KUH192" s="37"/>
      <c r="KUI192" s="13"/>
      <c r="KUJ192" s="12"/>
      <c r="KUK192" s="12"/>
      <c r="KUL192" s="1"/>
      <c r="KUM192" s="5"/>
      <c r="KUN192" s="29"/>
      <c r="KUO192" s="37"/>
      <c r="KUP192" s="13"/>
      <c r="KUQ192" s="12"/>
      <c r="KUR192" s="12"/>
      <c r="KUS192" s="1"/>
      <c r="KUT192" s="5"/>
      <c r="KUU192" s="29"/>
      <c r="KUV192" s="37"/>
      <c r="KUW192" s="13"/>
      <c r="KUX192" s="12"/>
      <c r="KUY192" s="12"/>
      <c r="KUZ192" s="1"/>
      <c r="KVA192" s="5"/>
      <c r="KVB192" s="29"/>
      <c r="KVC192" s="37"/>
      <c r="KVD192" s="13"/>
      <c r="KVE192" s="12"/>
      <c r="KVF192" s="12"/>
      <c r="KVG192" s="1"/>
      <c r="KVH192" s="5"/>
      <c r="KVI192" s="29"/>
      <c r="KVJ192" s="37"/>
      <c r="KVK192" s="13"/>
      <c r="KVL192" s="12"/>
      <c r="KVM192" s="12"/>
      <c r="KVN192" s="1"/>
      <c r="KVO192" s="5"/>
      <c r="KVP192" s="29"/>
      <c r="KVQ192" s="37"/>
      <c r="KVR192" s="13"/>
      <c r="KVS192" s="12"/>
      <c r="KVT192" s="12"/>
      <c r="KVU192" s="1"/>
      <c r="KVV192" s="5"/>
      <c r="KVW192" s="29"/>
      <c r="KVX192" s="37"/>
      <c r="KVY192" s="13"/>
      <c r="KVZ192" s="12"/>
      <c r="KWA192" s="12"/>
      <c r="KWB192" s="1"/>
      <c r="KWC192" s="5"/>
      <c r="KWD192" s="29"/>
      <c r="KWE192" s="37"/>
      <c r="KWF192" s="13"/>
      <c r="KWG192" s="12"/>
      <c r="KWH192" s="12"/>
      <c r="KWI192" s="1"/>
      <c r="KWJ192" s="5"/>
      <c r="KWK192" s="29"/>
      <c r="KWL192" s="37"/>
      <c r="KWM192" s="13"/>
      <c r="KWN192" s="12"/>
      <c r="KWO192" s="12"/>
      <c r="KWP192" s="1"/>
      <c r="KWQ192" s="5"/>
      <c r="KWR192" s="29"/>
      <c r="KWS192" s="37"/>
      <c r="KWT192" s="13"/>
      <c r="KWU192" s="12"/>
      <c r="KWV192" s="12"/>
      <c r="KWW192" s="1"/>
      <c r="KWX192" s="5"/>
      <c r="KWY192" s="29"/>
      <c r="KWZ192" s="37"/>
      <c r="KXA192" s="13"/>
      <c r="KXB192" s="12"/>
      <c r="KXC192" s="12"/>
      <c r="KXD192" s="1"/>
      <c r="KXE192" s="5"/>
      <c r="KXF192" s="29"/>
      <c r="KXG192" s="37"/>
      <c r="KXH192" s="13"/>
      <c r="KXI192" s="12"/>
      <c r="KXJ192" s="12"/>
      <c r="KXK192" s="1"/>
      <c r="KXL192" s="5"/>
      <c r="KXM192" s="29"/>
      <c r="KXN192" s="37"/>
      <c r="KXO192" s="13"/>
      <c r="KXP192" s="12"/>
      <c r="KXQ192" s="12"/>
      <c r="KXR192" s="1"/>
      <c r="KXS192" s="5"/>
      <c r="KXT192" s="29"/>
      <c r="KXU192" s="37"/>
      <c r="KXV192" s="13"/>
      <c r="KXW192" s="12"/>
      <c r="KXX192" s="12"/>
      <c r="KXY192" s="1"/>
      <c r="KXZ192" s="5"/>
      <c r="KYA192" s="29"/>
      <c r="KYB192" s="37"/>
      <c r="KYC192" s="13"/>
      <c r="KYD192" s="12"/>
      <c r="KYE192" s="12"/>
      <c r="KYF192" s="1"/>
      <c r="KYG192" s="5"/>
      <c r="KYH192" s="29"/>
      <c r="KYI192" s="37"/>
      <c r="KYJ192" s="13"/>
      <c r="KYK192" s="12"/>
      <c r="KYL192" s="12"/>
      <c r="KYM192" s="1"/>
      <c r="KYN192" s="5"/>
      <c r="KYO192" s="29"/>
      <c r="KYP192" s="37"/>
      <c r="KYQ192" s="13"/>
      <c r="KYR192" s="12"/>
      <c r="KYS192" s="12"/>
      <c r="KYT192" s="1"/>
      <c r="KYU192" s="5"/>
      <c r="KYV192" s="29"/>
      <c r="KYW192" s="37"/>
      <c r="KYX192" s="13"/>
      <c r="KYY192" s="12"/>
      <c r="KYZ192" s="12"/>
      <c r="KZA192" s="1"/>
      <c r="KZB192" s="5"/>
      <c r="KZC192" s="29"/>
      <c r="KZD192" s="37"/>
      <c r="KZE192" s="13"/>
      <c r="KZF192" s="12"/>
      <c r="KZG192" s="12"/>
      <c r="KZH192" s="1"/>
      <c r="KZI192" s="5"/>
      <c r="KZJ192" s="29"/>
      <c r="KZK192" s="37"/>
      <c r="KZL192" s="13"/>
      <c r="KZM192" s="12"/>
      <c r="KZN192" s="12"/>
      <c r="KZO192" s="1"/>
      <c r="KZP192" s="5"/>
      <c r="KZQ192" s="29"/>
      <c r="KZR192" s="37"/>
      <c r="KZS192" s="13"/>
      <c r="KZT192" s="12"/>
      <c r="KZU192" s="12"/>
      <c r="KZV192" s="1"/>
      <c r="KZW192" s="5"/>
      <c r="KZX192" s="29"/>
      <c r="KZY192" s="37"/>
      <c r="KZZ192" s="13"/>
      <c r="LAA192" s="12"/>
      <c r="LAB192" s="12"/>
      <c r="LAC192" s="1"/>
      <c r="LAD192" s="5"/>
      <c r="LAE192" s="29"/>
      <c r="LAF192" s="37"/>
      <c r="LAG192" s="13"/>
      <c r="LAH192" s="12"/>
      <c r="LAI192" s="12"/>
      <c r="LAJ192" s="1"/>
      <c r="LAK192" s="5"/>
      <c r="LAL192" s="29"/>
      <c r="LAM192" s="37"/>
      <c r="LAN192" s="13"/>
      <c r="LAO192" s="12"/>
      <c r="LAP192" s="12"/>
      <c r="LAQ192" s="1"/>
      <c r="LAR192" s="5"/>
      <c r="LAS192" s="29"/>
      <c r="LAT192" s="37"/>
      <c r="LAU192" s="13"/>
      <c r="LAV192" s="12"/>
      <c r="LAW192" s="12"/>
      <c r="LAX192" s="1"/>
      <c r="LAY192" s="5"/>
      <c r="LAZ192" s="29"/>
      <c r="LBA192" s="37"/>
      <c r="LBB192" s="13"/>
      <c r="LBC192" s="12"/>
      <c r="LBD192" s="12"/>
      <c r="LBE192" s="1"/>
      <c r="LBF192" s="5"/>
      <c r="LBG192" s="29"/>
      <c r="LBH192" s="37"/>
      <c r="LBI192" s="13"/>
      <c r="LBJ192" s="12"/>
      <c r="LBK192" s="12"/>
      <c r="LBL192" s="1"/>
      <c r="LBM192" s="5"/>
      <c r="LBN192" s="29"/>
      <c r="LBO192" s="37"/>
      <c r="LBP192" s="13"/>
      <c r="LBQ192" s="12"/>
      <c r="LBR192" s="12"/>
      <c r="LBS192" s="1"/>
      <c r="LBT192" s="5"/>
      <c r="LBU192" s="29"/>
      <c r="LBV192" s="37"/>
      <c r="LBW192" s="13"/>
      <c r="LBX192" s="12"/>
      <c r="LBY192" s="12"/>
      <c r="LBZ192" s="1"/>
      <c r="LCA192" s="5"/>
      <c r="LCB192" s="29"/>
      <c r="LCC192" s="37"/>
      <c r="LCD192" s="13"/>
      <c r="LCE192" s="12"/>
      <c r="LCF192" s="12"/>
      <c r="LCG192" s="1"/>
      <c r="LCH192" s="5"/>
      <c r="LCI192" s="29"/>
      <c r="LCJ192" s="37"/>
      <c r="LCK192" s="13"/>
      <c r="LCL192" s="12"/>
      <c r="LCM192" s="12"/>
      <c r="LCN192" s="1"/>
      <c r="LCO192" s="5"/>
      <c r="LCP192" s="29"/>
      <c r="LCQ192" s="37"/>
      <c r="LCR192" s="13"/>
      <c r="LCS192" s="12"/>
      <c r="LCT192" s="12"/>
      <c r="LCU192" s="1"/>
      <c r="LCV192" s="5"/>
      <c r="LCW192" s="29"/>
      <c r="LCX192" s="37"/>
      <c r="LCY192" s="13"/>
      <c r="LCZ192" s="12"/>
      <c r="LDA192" s="12"/>
      <c r="LDB192" s="1"/>
      <c r="LDC192" s="5"/>
      <c r="LDD192" s="29"/>
      <c r="LDE192" s="37"/>
      <c r="LDF192" s="13"/>
      <c r="LDG192" s="12"/>
      <c r="LDH192" s="12"/>
      <c r="LDI192" s="1"/>
      <c r="LDJ192" s="5"/>
      <c r="LDK192" s="29"/>
      <c r="LDL192" s="37"/>
      <c r="LDM192" s="13"/>
      <c r="LDN192" s="12"/>
      <c r="LDO192" s="12"/>
      <c r="LDP192" s="1"/>
      <c r="LDQ192" s="5"/>
      <c r="LDR192" s="29"/>
      <c r="LDS192" s="37"/>
      <c r="LDT192" s="13"/>
      <c r="LDU192" s="12"/>
      <c r="LDV192" s="12"/>
      <c r="LDW192" s="1"/>
      <c r="LDX192" s="5"/>
      <c r="LDY192" s="29"/>
      <c r="LDZ192" s="37"/>
      <c r="LEA192" s="13"/>
      <c r="LEB192" s="12"/>
      <c r="LEC192" s="12"/>
      <c r="LED192" s="1"/>
      <c r="LEE192" s="5"/>
      <c r="LEF192" s="29"/>
      <c r="LEG192" s="37"/>
      <c r="LEH192" s="13"/>
      <c r="LEI192" s="12"/>
      <c r="LEJ192" s="12"/>
      <c r="LEK192" s="1"/>
      <c r="LEL192" s="5"/>
      <c r="LEM192" s="29"/>
      <c r="LEN192" s="37"/>
      <c r="LEO192" s="13"/>
      <c r="LEP192" s="12"/>
      <c r="LEQ192" s="12"/>
      <c r="LER192" s="1"/>
      <c r="LES192" s="5"/>
      <c r="LET192" s="29"/>
      <c r="LEU192" s="37"/>
      <c r="LEV192" s="13"/>
      <c r="LEW192" s="12"/>
      <c r="LEX192" s="12"/>
      <c r="LEY192" s="1"/>
      <c r="LEZ192" s="5"/>
      <c r="LFA192" s="29"/>
      <c r="LFB192" s="37"/>
      <c r="LFC192" s="13"/>
      <c r="LFD192" s="12"/>
      <c r="LFE192" s="12"/>
      <c r="LFF192" s="1"/>
      <c r="LFG192" s="5"/>
      <c r="LFH192" s="29"/>
      <c r="LFI192" s="37"/>
      <c r="LFJ192" s="13"/>
      <c r="LFK192" s="12"/>
      <c r="LFL192" s="12"/>
      <c r="LFM192" s="1"/>
      <c r="LFN192" s="5"/>
      <c r="LFO192" s="29"/>
      <c r="LFP192" s="37"/>
      <c r="LFQ192" s="13"/>
      <c r="LFR192" s="12"/>
      <c r="LFS192" s="12"/>
      <c r="LFT192" s="1"/>
      <c r="LFU192" s="5"/>
      <c r="LFV192" s="29"/>
      <c r="LFW192" s="37"/>
      <c r="LFX192" s="13"/>
      <c r="LFY192" s="12"/>
      <c r="LFZ192" s="12"/>
      <c r="LGA192" s="1"/>
      <c r="LGB192" s="5"/>
      <c r="LGC192" s="29"/>
      <c r="LGD192" s="37"/>
      <c r="LGE192" s="13"/>
      <c r="LGF192" s="12"/>
      <c r="LGG192" s="12"/>
      <c r="LGH192" s="1"/>
      <c r="LGI192" s="5"/>
      <c r="LGJ192" s="29"/>
      <c r="LGK192" s="37"/>
      <c r="LGL192" s="13"/>
      <c r="LGM192" s="12"/>
      <c r="LGN192" s="12"/>
      <c r="LGO192" s="1"/>
      <c r="LGP192" s="5"/>
      <c r="LGQ192" s="29"/>
      <c r="LGR192" s="37"/>
      <c r="LGS192" s="13"/>
      <c r="LGT192" s="12"/>
      <c r="LGU192" s="12"/>
      <c r="LGV192" s="1"/>
      <c r="LGW192" s="5"/>
      <c r="LGX192" s="29"/>
      <c r="LGY192" s="37"/>
      <c r="LGZ192" s="13"/>
      <c r="LHA192" s="12"/>
      <c r="LHB192" s="12"/>
      <c r="LHC192" s="1"/>
      <c r="LHD192" s="5"/>
      <c r="LHE192" s="29"/>
      <c r="LHF192" s="37"/>
      <c r="LHG192" s="13"/>
      <c r="LHH192" s="12"/>
      <c r="LHI192" s="12"/>
      <c r="LHJ192" s="1"/>
      <c r="LHK192" s="5"/>
      <c r="LHL192" s="29"/>
      <c r="LHM192" s="37"/>
      <c r="LHN192" s="13"/>
      <c r="LHO192" s="12"/>
      <c r="LHP192" s="12"/>
      <c r="LHQ192" s="1"/>
      <c r="LHR192" s="5"/>
      <c r="LHS192" s="29"/>
      <c r="LHT192" s="37"/>
      <c r="LHU192" s="13"/>
      <c r="LHV192" s="12"/>
      <c r="LHW192" s="12"/>
      <c r="LHX192" s="1"/>
      <c r="LHY192" s="5"/>
      <c r="LHZ192" s="29"/>
      <c r="LIA192" s="37"/>
      <c r="LIB192" s="13"/>
      <c r="LIC192" s="12"/>
      <c r="LID192" s="12"/>
      <c r="LIE192" s="1"/>
      <c r="LIF192" s="5"/>
      <c r="LIG192" s="29"/>
      <c r="LIH192" s="37"/>
      <c r="LII192" s="13"/>
      <c r="LIJ192" s="12"/>
      <c r="LIK192" s="12"/>
      <c r="LIL192" s="1"/>
      <c r="LIM192" s="5"/>
      <c r="LIN192" s="29"/>
      <c r="LIO192" s="37"/>
      <c r="LIP192" s="13"/>
      <c r="LIQ192" s="12"/>
      <c r="LIR192" s="12"/>
      <c r="LIS192" s="1"/>
      <c r="LIT192" s="5"/>
      <c r="LIU192" s="29"/>
      <c r="LIV192" s="37"/>
      <c r="LIW192" s="13"/>
      <c r="LIX192" s="12"/>
      <c r="LIY192" s="12"/>
      <c r="LIZ192" s="1"/>
      <c r="LJA192" s="5"/>
      <c r="LJB192" s="29"/>
      <c r="LJC192" s="37"/>
      <c r="LJD192" s="13"/>
      <c r="LJE192" s="12"/>
      <c r="LJF192" s="12"/>
      <c r="LJG192" s="1"/>
      <c r="LJH192" s="5"/>
      <c r="LJI192" s="29"/>
      <c r="LJJ192" s="37"/>
      <c r="LJK192" s="13"/>
      <c r="LJL192" s="12"/>
      <c r="LJM192" s="12"/>
      <c r="LJN192" s="1"/>
      <c r="LJO192" s="5"/>
      <c r="LJP192" s="29"/>
      <c r="LJQ192" s="37"/>
      <c r="LJR192" s="13"/>
      <c r="LJS192" s="12"/>
      <c r="LJT192" s="12"/>
      <c r="LJU192" s="1"/>
      <c r="LJV192" s="5"/>
      <c r="LJW192" s="29"/>
      <c r="LJX192" s="37"/>
      <c r="LJY192" s="13"/>
      <c r="LJZ192" s="12"/>
      <c r="LKA192" s="12"/>
      <c r="LKB192" s="1"/>
      <c r="LKC192" s="5"/>
      <c r="LKD192" s="29"/>
      <c r="LKE192" s="37"/>
      <c r="LKF192" s="13"/>
      <c r="LKG192" s="12"/>
      <c r="LKH192" s="12"/>
      <c r="LKI192" s="1"/>
      <c r="LKJ192" s="5"/>
      <c r="LKK192" s="29"/>
      <c r="LKL192" s="37"/>
      <c r="LKM192" s="13"/>
      <c r="LKN192" s="12"/>
      <c r="LKO192" s="12"/>
      <c r="LKP192" s="1"/>
      <c r="LKQ192" s="5"/>
      <c r="LKR192" s="29"/>
      <c r="LKS192" s="37"/>
      <c r="LKT192" s="13"/>
      <c r="LKU192" s="12"/>
      <c r="LKV192" s="12"/>
      <c r="LKW192" s="1"/>
      <c r="LKX192" s="5"/>
      <c r="LKY192" s="29"/>
      <c r="LKZ192" s="37"/>
      <c r="LLA192" s="13"/>
      <c r="LLB192" s="12"/>
      <c r="LLC192" s="12"/>
      <c r="LLD192" s="1"/>
      <c r="LLE192" s="5"/>
      <c r="LLF192" s="29"/>
      <c r="LLG192" s="37"/>
      <c r="LLH192" s="13"/>
      <c r="LLI192" s="12"/>
      <c r="LLJ192" s="12"/>
      <c r="LLK192" s="1"/>
      <c r="LLL192" s="5"/>
      <c r="LLM192" s="29"/>
      <c r="LLN192" s="37"/>
      <c r="LLO192" s="13"/>
      <c r="LLP192" s="12"/>
      <c r="LLQ192" s="12"/>
      <c r="LLR192" s="1"/>
      <c r="LLS192" s="5"/>
      <c r="LLT192" s="29"/>
      <c r="LLU192" s="37"/>
      <c r="LLV192" s="13"/>
      <c r="LLW192" s="12"/>
      <c r="LLX192" s="12"/>
      <c r="LLY192" s="1"/>
      <c r="LLZ192" s="5"/>
      <c r="LMA192" s="29"/>
      <c r="LMB192" s="37"/>
      <c r="LMC192" s="13"/>
      <c r="LMD192" s="12"/>
      <c r="LME192" s="12"/>
      <c r="LMF192" s="1"/>
      <c r="LMG192" s="5"/>
      <c r="LMH192" s="29"/>
      <c r="LMI192" s="37"/>
      <c r="LMJ192" s="13"/>
      <c r="LMK192" s="12"/>
      <c r="LML192" s="12"/>
      <c r="LMM192" s="1"/>
      <c r="LMN192" s="5"/>
      <c r="LMO192" s="29"/>
      <c r="LMP192" s="37"/>
      <c r="LMQ192" s="13"/>
      <c r="LMR192" s="12"/>
      <c r="LMS192" s="12"/>
      <c r="LMT192" s="1"/>
      <c r="LMU192" s="5"/>
      <c r="LMV192" s="29"/>
      <c r="LMW192" s="37"/>
      <c r="LMX192" s="13"/>
      <c r="LMY192" s="12"/>
      <c r="LMZ192" s="12"/>
      <c r="LNA192" s="1"/>
      <c r="LNB192" s="5"/>
      <c r="LNC192" s="29"/>
      <c r="LND192" s="37"/>
      <c r="LNE192" s="13"/>
      <c r="LNF192" s="12"/>
      <c r="LNG192" s="12"/>
      <c r="LNH192" s="1"/>
      <c r="LNI192" s="5"/>
      <c r="LNJ192" s="29"/>
      <c r="LNK192" s="37"/>
      <c r="LNL192" s="13"/>
      <c r="LNM192" s="12"/>
      <c r="LNN192" s="12"/>
      <c r="LNO192" s="1"/>
      <c r="LNP192" s="5"/>
      <c r="LNQ192" s="29"/>
      <c r="LNR192" s="37"/>
      <c r="LNS192" s="13"/>
      <c r="LNT192" s="12"/>
      <c r="LNU192" s="12"/>
      <c r="LNV192" s="1"/>
      <c r="LNW192" s="5"/>
      <c r="LNX192" s="29"/>
      <c r="LNY192" s="37"/>
      <c r="LNZ192" s="13"/>
      <c r="LOA192" s="12"/>
      <c r="LOB192" s="12"/>
      <c r="LOC192" s="1"/>
      <c r="LOD192" s="5"/>
      <c r="LOE192" s="29"/>
      <c r="LOF192" s="37"/>
      <c r="LOG192" s="13"/>
      <c r="LOH192" s="12"/>
      <c r="LOI192" s="12"/>
      <c r="LOJ192" s="1"/>
      <c r="LOK192" s="5"/>
      <c r="LOL192" s="29"/>
      <c r="LOM192" s="37"/>
      <c r="LON192" s="13"/>
      <c r="LOO192" s="12"/>
      <c r="LOP192" s="12"/>
      <c r="LOQ192" s="1"/>
      <c r="LOR192" s="5"/>
      <c r="LOS192" s="29"/>
      <c r="LOT192" s="37"/>
      <c r="LOU192" s="13"/>
      <c r="LOV192" s="12"/>
      <c r="LOW192" s="12"/>
      <c r="LOX192" s="1"/>
      <c r="LOY192" s="5"/>
      <c r="LOZ192" s="29"/>
      <c r="LPA192" s="37"/>
      <c r="LPB192" s="13"/>
      <c r="LPC192" s="12"/>
      <c r="LPD192" s="12"/>
      <c r="LPE192" s="1"/>
      <c r="LPF192" s="5"/>
      <c r="LPG192" s="29"/>
      <c r="LPH192" s="37"/>
      <c r="LPI192" s="13"/>
      <c r="LPJ192" s="12"/>
      <c r="LPK192" s="12"/>
      <c r="LPL192" s="1"/>
      <c r="LPM192" s="5"/>
      <c r="LPN192" s="29"/>
      <c r="LPO192" s="37"/>
      <c r="LPP192" s="13"/>
      <c r="LPQ192" s="12"/>
      <c r="LPR192" s="12"/>
      <c r="LPS192" s="1"/>
      <c r="LPT192" s="5"/>
      <c r="LPU192" s="29"/>
      <c r="LPV192" s="37"/>
      <c r="LPW192" s="13"/>
      <c r="LPX192" s="12"/>
      <c r="LPY192" s="12"/>
      <c r="LPZ192" s="1"/>
      <c r="LQA192" s="5"/>
      <c r="LQB192" s="29"/>
      <c r="LQC192" s="37"/>
      <c r="LQD192" s="13"/>
      <c r="LQE192" s="12"/>
      <c r="LQF192" s="12"/>
      <c r="LQG192" s="1"/>
      <c r="LQH192" s="5"/>
      <c r="LQI192" s="29"/>
      <c r="LQJ192" s="37"/>
      <c r="LQK192" s="13"/>
      <c r="LQL192" s="12"/>
      <c r="LQM192" s="12"/>
      <c r="LQN192" s="1"/>
      <c r="LQO192" s="5"/>
      <c r="LQP192" s="29"/>
      <c r="LQQ192" s="37"/>
      <c r="LQR192" s="13"/>
      <c r="LQS192" s="12"/>
      <c r="LQT192" s="12"/>
      <c r="LQU192" s="1"/>
      <c r="LQV192" s="5"/>
      <c r="LQW192" s="29"/>
      <c r="LQX192" s="37"/>
      <c r="LQY192" s="13"/>
      <c r="LQZ192" s="12"/>
      <c r="LRA192" s="12"/>
      <c r="LRB192" s="1"/>
      <c r="LRC192" s="5"/>
      <c r="LRD192" s="29"/>
      <c r="LRE192" s="37"/>
      <c r="LRF192" s="13"/>
      <c r="LRG192" s="12"/>
      <c r="LRH192" s="12"/>
      <c r="LRI192" s="1"/>
      <c r="LRJ192" s="5"/>
      <c r="LRK192" s="29"/>
      <c r="LRL192" s="37"/>
      <c r="LRM192" s="13"/>
      <c r="LRN192" s="12"/>
      <c r="LRO192" s="12"/>
      <c r="LRP192" s="1"/>
      <c r="LRQ192" s="5"/>
      <c r="LRR192" s="29"/>
      <c r="LRS192" s="37"/>
      <c r="LRT192" s="13"/>
      <c r="LRU192" s="12"/>
      <c r="LRV192" s="12"/>
      <c r="LRW192" s="1"/>
      <c r="LRX192" s="5"/>
      <c r="LRY192" s="29"/>
      <c r="LRZ192" s="37"/>
      <c r="LSA192" s="13"/>
      <c r="LSB192" s="12"/>
      <c r="LSC192" s="12"/>
      <c r="LSD192" s="1"/>
      <c r="LSE192" s="5"/>
      <c r="LSF192" s="29"/>
      <c r="LSG192" s="37"/>
      <c r="LSH192" s="13"/>
      <c r="LSI192" s="12"/>
      <c r="LSJ192" s="12"/>
      <c r="LSK192" s="1"/>
      <c r="LSL192" s="5"/>
      <c r="LSM192" s="29"/>
      <c r="LSN192" s="37"/>
      <c r="LSO192" s="13"/>
      <c r="LSP192" s="12"/>
      <c r="LSQ192" s="12"/>
      <c r="LSR192" s="1"/>
      <c r="LSS192" s="5"/>
      <c r="LST192" s="29"/>
      <c r="LSU192" s="37"/>
      <c r="LSV192" s="13"/>
      <c r="LSW192" s="12"/>
      <c r="LSX192" s="12"/>
      <c r="LSY192" s="1"/>
      <c r="LSZ192" s="5"/>
      <c r="LTA192" s="29"/>
      <c r="LTB192" s="37"/>
      <c r="LTC192" s="13"/>
      <c r="LTD192" s="12"/>
      <c r="LTE192" s="12"/>
      <c r="LTF192" s="1"/>
      <c r="LTG192" s="5"/>
      <c r="LTH192" s="29"/>
      <c r="LTI192" s="37"/>
      <c r="LTJ192" s="13"/>
      <c r="LTK192" s="12"/>
      <c r="LTL192" s="12"/>
      <c r="LTM192" s="1"/>
      <c r="LTN192" s="5"/>
      <c r="LTO192" s="29"/>
      <c r="LTP192" s="37"/>
      <c r="LTQ192" s="13"/>
      <c r="LTR192" s="12"/>
      <c r="LTS192" s="12"/>
      <c r="LTT192" s="1"/>
      <c r="LTU192" s="5"/>
      <c r="LTV192" s="29"/>
      <c r="LTW192" s="37"/>
      <c r="LTX192" s="13"/>
      <c r="LTY192" s="12"/>
      <c r="LTZ192" s="12"/>
      <c r="LUA192" s="1"/>
      <c r="LUB192" s="5"/>
      <c r="LUC192" s="29"/>
      <c r="LUD192" s="37"/>
      <c r="LUE192" s="13"/>
      <c r="LUF192" s="12"/>
      <c r="LUG192" s="12"/>
      <c r="LUH192" s="1"/>
      <c r="LUI192" s="5"/>
      <c r="LUJ192" s="29"/>
      <c r="LUK192" s="37"/>
      <c r="LUL192" s="13"/>
      <c r="LUM192" s="12"/>
      <c r="LUN192" s="12"/>
      <c r="LUO192" s="1"/>
      <c r="LUP192" s="5"/>
      <c r="LUQ192" s="29"/>
      <c r="LUR192" s="37"/>
      <c r="LUS192" s="13"/>
      <c r="LUT192" s="12"/>
      <c r="LUU192" s="12"/>
      <c r="LUV192" s="1"/>
      <c r="LUW192" s="5"/>
      <c r="LUX192" s="29"/>
      <c r="LUY192" s="37"/>
      <c r="LUZ192" s="13"/>
      <c r="LVA192" s="12"/>
      <c r="LVB192" s="12"/>
      <c r="LVC192" s="1"/>
      <c r="LVD192" s="5"/>
      <c r="LVE192" s="29"/>
      <c r="LVF192" s="37"/>
      <c r="LVG192" s="13"/>
      <c r="LVH192" s="12"/>
      <c r="LVI192" s="12"/>
      <c r="LVJ192" s="1"/>
      <c r="LVK192" s="5"/>
      <c r="LVL192" s="29"/>
      <c r="LVM192" s="37"/>
      <c r="LVN192" s="13"/>
      <c r="LVO192" s="12"/>
      <c r="LVP192" s="12"/>
      <c r="LVQ192" s="1"/>
      <c r="LVR192" s="5"/>
      <c r="LVS192" s="29"/>
      <c r="LVT192" s="37"/>
      <c r="LVU192" s="13"/>
      <c r="LVV192" s="12"/>
      <c r="LVW192" s="12"/>
      <c r="LVX192" s="1"/>
      <c r="LVY192" s="5"/>
      <c r="LVZ192" s="29"/>
      <c r="LWA192" s="37"/>
      <c r="LWB192" s="13"/>
      <c r="LWC192" s="12"/>
      <c r="LWD192" s="12"/>
      <c r="LWE192" s="1"/>
      <c r="LWF192" s="5"/>
      <c r="LWG192" s="29"/>
      <c r="LWH192" s="37"/>
      <c r="LWI192" s="13"/>
      <c r="LWJ192" s="12"/>
      <c r="LWK192" s="12"/>
      <c r="LWL192" s="1"/>
      <c r="LWM192" s="5"/>
      <c r="LWN192" s="29"/>
      <c r="LWO192" s="37"/>
      <c r="LWP192" s="13"/>
      <c r="LWQ192" s="12"/>
      <c r="LWR192" s="12"/>
      <c r="LWS192" s="1"/>
      <c r="LWT192" s="5"/>
      <c r="LWU192" s="29"/>
      <c r="LWV192" s="37"/>
      <c r="LWW192" s="13"/>
      <c r="LWX192" s="12"/>
      <c r="LWY192" s="12"/>
      <c r="LWZ192" s="1"/>
      <c r="LXA192" s="5"/>
      <c r="LXB192" s="29"/>
      <c r="LXC192" s="37"/>
      <c r="LXD192" s="13"/>
      <c r="LXE192" s="12"/>
      <c r="LXF192" s="12"/>
      <c r="LXG192" s="1"/>
      <c r="LXH192" s="5"/>
      <c r="LXI192" s="29"/>
      <c r="LXJ192" s="37"/>
      <c r="LXK192" s="13"/>
      <c r="LXL192" s="12"/>
      <c r="LXM192" s="12"/>
      <c r="LXN192" s="1"/>
      <c r="LXO192" s="5"/>
      <c r="LXP192" s="29"/>
      <c r="LXQ192" s="37"/>
      <c r="LXR192" s="13"/>
      <c r="LXS192" s="12"/>
      <c r="LXT192" s="12"/>
      <c r="LXU192" s="1"/>
      <c r="LXV192" s="5"/>
      <c r="LXW192" s="29"/>
      <c r="LXX192" s="37"/>
      <c r="LXY192" s="13"/>
      <c r="LXZ192" s="12"/>
      <c r="LYA192" s="12"/>
      <c r="LYB192" s="1"/>
      <c r="LYC192" s="5"/>
      <c r="LYD192" s="29"/>
      <c r="LYE192" s="37"/>
      <c r="LYF192" s="13"/>
      <c r="LYG192" s="12"/>
      <c r="LYH192" s="12"/>
      <c r="LYI192" s="1"/>
      <c r="LYJ192" s="5"/>
      <c r="LYK192" s="29"/>
      <c r="LYL192" s="37"/>
      <c r="LYM192" s="13"/>
      <c r="LYN192" s="12"/>
      <c r="LYO192" s="12"/>
      <c r="LYP192" s="1"/>
      <c r="LYQ192" s="5"/>
      <c r="LYR192" s="29"/>
      <c r="LYS192" s="37"/>
      <c r="LYT192" s="13"/>
      <c r="LYU192" s="12"/>
      <c r="LYV192" s="12"/>
      <c r="LYW192" s="1"/>
      <c r="LYX192" s="5"/>
      <c r="LYY192" s="29"/>
      <c r="LYZ192" s="37"/>
      <c r="LZA192" s="13"/>
      <c r="LZB192" s="12"/>
      <c r="LZC192" s="12"/>
      <c r="LZD192" s="1"/>
      <c r="LZE192" s="5"/>
      <c r="LZF192" s="29"/>
      <c r="LZG192" s="37"/>
      <c r="LZH192" s="13"/>
      <c r="LZI192" s="12"/>
      <c r="LZJ192" s="12"/>
      <c r="LZK192" s="1"/>
      <c r="LZL192" s="5"/>
      <c r="LZM192" s="29"/>
      <c r="LZN192" s="37"/>
      <c r="LZO192" s="13"/>
      <c r="LZP192" s="12"/>
      <c r="LZQ192" s="12"/>
      <c r="LZR192" s="1"/>
      <c r="LZS192" s="5"/>
      <c r="LZT192" s="29"/>
      <c r="LZU192" s="37"/>
      <c r="LZV192" s="13"/>
      <c r="LZW192" s="12"/>
      <c r="LZX192" s="12"/>
      <c r="LZY192" s="1"/>
      <c r="LZZ192" s="5"/>
      <c r="MAA192" s="29"/>
      <c r="MAB192" s="37"/>
      <c r="MAC192" s="13"/>
      <c r="MAD192" s="12"/>
      <c r="MAE192" s="12"/>
      <c r="MAF192" s="1"/>
      <c r="MAG192" s="5"/>
      <c r="MAH192" s="29"/>
      <c r="MAI192" s="37"/>
      <c r="MAJ192" s="13"/>
      <c r="MAK192" s="12"/>
      <c r="MAL192" s="12"/>
      <c r="MAM192" s="1"/>
      <c r="MAN192" s="5"/>
      <c r="MAO192" s="29"/>
      <c r="MAP192" s="37"/>
      <c r="MAQ192" s="13"/>
      <c r="MAR192" s="12"/>
      <c r="MAS192" s="12"/>
      <c r="MAT192" s="1"/>
      <c r="MAU192" s="5"/>
      <c r="MAV192" s="29"/>
      <c r="MAW192" s="37"/>
      <c r="MAX192" s="13"/>
      <c r="MAY192" s="12"/>
      <c r="MAZ192" s="12"/>
      <c r="MBA192" s="1"/>
      <c r="MBB192" s="5"/>
      <c r="MBC192" s="29"/>
      <c r="MBD192" s="37"/>
      <c r="MBE192" s="13"/>
      <c r="MBF192" s="12"/>
      <c r="MBG192" s="12"/>
      <c r="MBH192" s="1"/>
      <c r="MBI192" s="5"/>
      <c r="MBJ192" s="29"/>
      <c r="MBK192" s="37"/>
      <c r="MBL192" s="13"/>
      <c r="MBM192" s="12"/>
      <c r="MBN192" s="12"/>
      <c r="MBO192" s="1"/>
      <c r="MBP192" s="5"/>
      <c r="MBQ192" s="29"/>
      <c r="MBR192" s="37"/>
      <c r="MBS192" s="13"/>
      <c r="MBT192" s="12"/>
      <c r="MBU192" s="12"/>
      <c r="MBV192" s="1"/>
      <c r="MBW192" s="5"/>
      <c r="MBX192" s="29"/>
      <c r="MBY192" s="37"/>
      <c r="MBZ192" s="13"/>
      <c r="MCA192" s="12"/>
      <c r="MCB192" s="12"/>
      <c r="MCC192" s="1"/>
      <c r="MCD192" s="5"/>
      <c r="MCE192" s="29"/>
      <c r="MCF192" s="37"/>
      <c r="MCG192" s="13"/>
      <c r="MCH192" s="12"/>
      <c r="MCI192" s="12"/>
      <c r="MCJ192" s="1"/>
      <c r="MCK192" s="5"/>
      <c r="MCL192" s="29"/>
      <c r="MCM192" s="37"/>
      <c r="MCN192" s="13"/>
      <c r="MCO192" s="12"/>
      <c r="MCP192" s="12"/>
      <c r="MCQ192" s="1"/>
      <c r="MCR192" s="5"/>
      <c r="MCS192" s="29"/>
      <c r="MCT192" s="37"/>
      <c r="MCU192" s="13"/>
      <c r="MCV192" s="12"/>
      <c r="MCW192" s="12"/>
      <c r="MCX192" s="1"/>
      <c r="MCY192" s="5"/>
      <c r="MCZ192" s="29"/>
      <c r="MDA192" s="37"/>
      <c r="MDB192" s="13"/>
      <c r="MDC192" s="12"/>
      <c r="MDD192" s="12"/>
      <c r="MDE192" s="1"/>
      <c r="MDF192" s="5"/>
      <c r="MDG192" s="29"/>
      <c r="MDH192" s="37"/>
      <c r="MDI192" s="13"/>
      <c r="MDJ192" s="12"/>
      <c r="MDK192" s="12"/>
      <c r="MDL192" s="1"/>
      <c r="MDM192" s="5"/>
      <c r="MDN192" s="29"/>
      <c r="MDO192" s="37"/>
      <c r="MDP192" s="13"/>
      <c r="MDQ192" s="12"/>
      <c r="MDR192" s="12"/>
      <c r="MDS192" s="1"/>
      <c r="MDT192" s="5"/>
      <c r="MDU192" s="29"/>
      <c r="MDV192" s="37"/>
      <c r="MDW192" s="13"/>
      <c r="MDX192" s="12"/>
      <c r="MDY192" s="12"/>
      <c r="MDZ192" s="1"/>
      <c r="MEA192" s="5"/>
      <c r="MEB192" s="29"/>
      <c r="MEC192" s="37"/>
      <c r="MED192" s="13"/>
      <c r="MEE192" s="12"/>
      <c r="MEF192" s="12"/>
      <c r="MEG192" s="1"/>
      <c r="MEH192" s="5"/>
      <c r="MEI192" s="29"/>
      <c r="MEJ192" s="37"/>
      <c r="MEK192" s="13"/>
      <c r="MEL192" s="12"/>
      <c r="MEM192" s="12"/>
      <c r="MEN192" s="1"/>
      <c r="MEO192" s="5"/>
      <c r="MEP192" s="29"/>
      <c r="MEQ192" s="37"/>
      <c r="MER192" s="13"/>
      <c r="MES192" s="12"/>
      <c r="MET192" s="12"/>
      <c r="MEU192" s="1"/>
      <c r="MEV192" s="5"/>
      <c r="MEW192" s="29"/>
      <c r="MEX192" s="37"/>
      <c r="MEY192" s="13"/>
      <c r="MEZ192" s="12"/>
      <c r="MFA192" s="12"/>
      <c r="MFB192" s="1"/>
      <c r="MFC192" s="5"/>
      <c r="MFD192" s="29"/>
      <c r="MFE192" s="37"/>
      <c r="MFF192" s="13"/>
      <c r="MFG192" s="12"/>
      <c r="MFH192" s="12"/>
      <c r="MFI192" s="1"/>
      <c r="MFJ192" s="5"/>
      <c r="MFK192" s="29"/>
      <c r="MFL192" s="37"/>
      <c r="MFM192" s="13"/>
      <c r="MFN192" s="12"/>
      <c r="MFO192" s="12"/>
      <c r="MFP192" s="1"/>
      <c r="MFQ192" s="5"/>
      <c r="MFR192" s="29"/>
      <c r="MFS192" s="37"/>
      <c r="MFT192" s="13"/>
      <c r="MFU192" s="12"/>
      <c r="MFV192" s="12"/>
      <c r="MFW192" s="1"/>
      <c r="MFX192" s="5"/>
      <c r="MFY192" s="29"/>
      <c r="MFZ192" s="37"/>
      <c r="MGA192" s="13"/>
      <c r="MGB192" s="12"/>
      <c r="MGC192" s="12"/>
      <c r="MGD192" s="1"/>
      <c r="MGE192" s="5"/>
      <c r="MGF192" s="29"/>
      <c r="MGG192" s="37"/>
      <c r="MGH192" s="13"/>
      <c r="MGI192" s="12"/>
      <c r="MGJ192" s="12"/>
      <c r="MGK192" s="1"/>
      <c r="MGL192" s="5"/>
      <c r="MGM192" s="29"/>
      <c r="MGN192" s="37"/>
      <c r="MGO192" s="13"/>
      <c r="MGP192" s="12"/>
      <c r="MGQ192" s="12"/>
      <c r="MGR192" s="1"/>
      <c r="MGS192" s="5"/>
      <c r="MGT192" s="29"/>
      <c r="MGU192" s="37"/>
      <c r="MGV192" s="13"/>
      <c r="MGW192" s="12"/>
      <c r="MGX192" s="12"/>
      <c r="MGY192" s="1"/>
      <c r="MGZ192" s="5"/>
      <c r="MHA192" s="29"/>
      <c r="MHB192" s="37"/>
      <c r="MHC192" s="13"/>
      <c r="MHD192" s="12"/>
      <c r="MHE192" s="12"/>
      <c r="MHF192" s="1"/>
      <c r="MHG192" s="5"/>
      <c r="MHH192" s="29"/>
      <c r="MHI192" s="37"/>
      <c r="MHJ192" s="13"/>
      <c r="MHK192" s="12"/>
      <c r="MHL192" s="12"/>
      <c r="MHM192" s="1"/>
      <c r="MHN192" s="5"/>
      <c r="MHO192" s="29"/>
      <c r="MHP192" s="37"/>
      <c r="MHQ192" s="13"/>
      <c r="MHR192" s="12"/>
      <c r="MHS192" s="12"/>
      <c r="MHT192" s="1"/>
      <c r="MHU192" s="5"/>
      <c r="MHV192" s="29"/>
      <c r="MHW192" s="37"/>
      <c r="MHX192" s="13"/>
      <c r="MHY192" s="12"/>
      <c r="MHZ192" s="12"/>
      <c r="MIA192" s="1"/>
      <c r="MIB192" s="5"/>
      <c r="MIC192" s="29"/>
      <c r="MID192" s="37"/>
      <c r="MIE192" s="13"/>
      <c r="MIF192" s="12"/>
      <c r="MIG192" s="12"/>
      <c r="MIH192" s="1"/>
      <c r="MII192" s="5"/>
      <c r="MIJ192" s="29"/>
      <c r="MIK192" s="37"/>
      <c r="MIL192" s="13"/>
      <c r="MIM192" s="12"/>
      <c r="MIN192" s="12"/>
      <c r="MIO192" s="1"/>
      <c r="MIP192" s="5"/>
      <c r="MIQ192" s="29"/>
      <c r="MIR192" s="37"/>
      <c r="MIS192" s="13"/>
      <c r="MIT192" s="12"/>
      <c r="MIU192" s="12"/>
      <c r="MIV192" s="1"/>
      <c r="MIW192" s="5"/>
      <c r="MIX192" s="29"/>
      <c r="MIY192" s="37"/>
      <c r="MIZ192" s="13"/>
      <c r="MJA192" s="12"/>
      <c r="MJB192" s="12"/>
      <c r="MJC192" s="1"/>
      <c r="MJD192" s="5"/>
      <c r="MJE192" s="29"/>
      <c r="MJF192" s="37"/>
      <c r="MJG192" s="13"/>
      <c r="MJH192" s="12"/>
      <c r="MJI192" s="12"/>
      <c r="MJJ192" s="1"/>
      <c r="MJK192" s="5"/>
      <c r="MJL192" s="29"/>
      <c r="MJM192" s="37"/>
      <c r="MJN192" s="13"/>
      <c r="MJO192" s="12"/>
      <c r="MJP192" s="12"/>
      <c r="MJQ192" s="1"/>
      <c r="MJR192" s="5"/>
      <c r="MJS192" s="29"/>
      <c r="MJT192" s="37"/>
      <c r="MJU192" s="13"/>
      <c r="MJV192" s="12"/>
      <c r="MJW192" s="12"/>
      <c r="MJX192" s="1"/>
      <c r="MJY192" s="5"/>
      <c r="MJZ192" s="29"/>
      <c r="MKA192" s="37"/>
      <c r="MKB192" s="13"/>
      <c r="MKC192" s="12"/>
      <c r="MKD192" s="12"/>
      <c r="MKE192" s="1"/>
      <c r="MKF192" s="5"/>
      <c r="MKG192" s="29"/>
      <c r="MKH192" s="37"/>
      <c r="MKI192" s="13"/>
      <c r="MKJ192" s="12"/>
      <c r="MKK192" s="12"/>
      <c r="MKL192" s="1"/>
      <c r="MKM192" s="5"/>
      <c r="MKN192" s="29"/>
      <c r="MKO192" s="37"/>
      <c r="MKP192" s="13"/>
      <c r="MKQ192" s="12"/>
      <c r="MKR192" s="12"/>
      <c r="MKS192" s="1"/>
      <c r="MKT192" s="5"/>
      <c r="MKU192" s="29"/>
      <c r="MKV192" s="37"/>
      <c r="MKW192" s="13"/>
      <c r="MKX192" s="12"/>
      <c r="MKY192" s="12"/>
      <c r="MKZ192" s="1"/>
      <c r="MLA192" s="5"/>
      <c r="MLB192" s="29"/>
      <c r="MLC192" s="37"/>
      <c r="MLD192" s="13"/>
      <c r="MLE192" s="12"/>
      <c r="MLF192" s="12"/>
      <c r="MLG192" s="1"/>
      <c r="MLH192" s="5"/>
      <c r="MLI192" s="29"/>
      <c r="MLJ192" s="37"/>
      <c r="MLK192" s="13"/>
      <c r="MLL192" s="12"/>
      <c r="MLM192" s="12"/>
      <c r="MLN192" s="1"/>
      <c r="MLO192" s="5"/>
      <c r="MLP192" s="29"/>
      <c r="MLQ192" s="37"/>
      <c r="MLR192" s="13"/>
      <c r="MLS192" s="12"/>
      <c r="MLT192" s="12"/>
      <c r="MLU192" s="1"/>
      <c r="MLV192" s="5"/>
      <c r="MLW192" s="29"/>
      <c r="MLX192" s="37"/>
      <c r="MLY192" s="13"/>
      <c r="MLZ192" s="12"/>
      <c r="MMA192" s="12"/>
      <c r="MMB192" s="1"/>
      <c r="MMC192" s="5"/>
      <c r="MMD192" s="29"/>
      <c r="MME192" s="37"/>
      <c r="MMF192" s="13"/>
      <c r="MMG192" s="12"/>
      <c r="MMH192" s="12"/>
      <c r="MMI192" s="1"/>
      <c r="MMJ192" s="5"/>
      <c r="MMK192" s="29"/>
      <c r="MML192" s="37"/>
      <c r="MMM192" s="13"/>
      <c r="MMN192" s="12"/>
      <c r="MMO192" s="12"/>
      <c r="MMP192" s="1"/>
      <c r="MMQ192" s="5"/>
      <c r="MMR192" s="29"/>
      <c r="MMS192" s="37"/>
      <c r="MMT192" s="13"/>
      <c r="MMU192" s="12"/>
      <c r="MMV192" s="12"/>
      <c r="MMW192" s="1"/>
      <c r="MMX192" s="5"/>
      <c r="MMY192" s="29"/>
      <c r="MMZ192" s="37"/>
      <c r="MNA192" s="13"/>
      <c r="MNB192" s="12"/>
      <c r="MNC192" s="12"/>
      <c r="MND192" s="1"/>
      <c r="MNE192" s="5"/>
      <c r="MNF192" s="29"/>
      <c r="MNG192" s="37"/>
      <c r="MNH192" s="13"/>
      <c r="MNI192" s="12"/>
      <c r="MNJ192" s="12"/>
      <c r="MNK192" s="1"/>
      <c r="MNL192" s="5"/>
      <c r="MNM192" s="29"/>
      <c r="MNN192" s="37"/>
      <c r="MNO192" s="13"/>
      <c r="MNP192" s="12"/>
      <c r="MNQ192" s="12"/>
      <c r="MNR192" s="1"/>
      <c r="MNS192" s="5"/>
      <c r="MNT192" s="29"/>
      <c r="MNU192" s="37"/>
      <c r="MNV192" s="13"/>
      <c r="MNW192" s="12"/>
      <c r="MNX192" s="12"/>
      <c r="MNY192" s="1"/>
      <c r="MNZ192" s="5"/>
      <c r="MOA192" s="29"/>
      <c r="MOB192" s="37"/>
      <c r="MOC192" s="13"/>
      <c r="MOD192" s="12"/>
      <c r="MOE192" s="12"/>
      <c r="MOF192" s="1"/>
      <c r="MOG192" s="5"/>
      <c r="MOH192" s="29"/>
      <c r="MOI192" s="37"/>
      <c r="MOJ192" s="13"/>
      <c r="MOK192" s="12"/>
      <c r="MOL192" s="12"/>
      <c r="MOM192" s="1"/>
      <c r="MON192" s="5"/>
      <c r="MOO192" s="29"/>
      <c r="MOP192" s="37"/>
      <c r="MOQ192" s="13"/>
      <c r="MOR192" s="12"/>
      <c r="MOS192" s="12"/>
      <c r="MOT192" s="1"/>
      <c r="MOU192" s="5"/>
      <c r="MOV192" s="29"/>
      <c r="MOW192" s="37"/>
      <c r="MOX192" s="13"/>
      <c r="MOY192" s="12"/>
      <c r="MOZ192" s="12"/>
      <c r="MPA192" s="1"/>
      <c r="MPB192" s="5"/>
      <c r="MPC192" s="29"/>
      <c r="MPD192" s="37"/>
      <c r="MPE192" s="13"/>
      <c r="MPF192" s="12"/>
      <c r="MPG192" s="12"/>
      <c r="MPH192" s="1"/>
      <c r="MPI192" s="5"/>
      <c r="MPJ192" s="29"/>
      <c r="MPK192" s="37"/>
      <c r="MPL192" s="13"/>
      <c r="MPM192" s="12"/>
      <c r="MPN192" s="12"/>
      <c r="MPO192" s="1"/>
      <c r="MPP192" s="5"/>
      <c r="MPQ192" s="29"/>
      <c r="MPR192" s="37"/>
      <c r="MPS192" s="13"/>
      <c r="MPT192" s="12"/>
      <c r="MPU192" s="12"/>
      <c r="MPV192" s="1"/>
      <c r="MPW192" s="5"/>
      <c r="MPX192" s="29"/>
      <c r="MPY192" s="37"/>
      <c r="MPZ192" s="13"/>
      <c r="MQA192" s="12"/>
      <c r="MQB192" s="12"/>
      <c r="MQC192" s="1"/>
      <c r="MQD192" s="5"/>
      <c r="MQE192" s="29"/>
      <c r="MQF192" s="37"/>
      <c r="MQG192" s="13"/>
      <c r="MQH192" s="12"/>
      <c r="MQI192" s="12"/>
      <c r="MQJ192" s="1"/>
      <c r="MQK192" s="5"/>
      <c r="MQL192" s="29"/>
      <c r="MQM192" s="37"/>
      <c r="MQN192" s="13"/>
      <c r="MQO192" s="12"/>
      <c r="MQP192" s="12"/>
      <c r="MQQ192" s="1"/>
      <c r="MQR192" s="5"/>
      <c r="MQS192" s="29"/>
      <c r="MQT192" s="37"/>
      <c r="MQU192" s="13"/>
      <c r="MQV192" s="12"/>
      <c r="MQW192" s="12"/>
      <c r="MQX192" s="1"/>
      <c r="MQY192" s="5"/>
      <c r="MQZ192" s="29"/>
      <c r="MRA192" s="37"/>
      <c r="MRB192" s="13"/>
      <c r="MRC192" s="12"/>
      <c r="MRD192" s="12"/>
      <c r="MRE192" s="1"/>
      <c r="MRF192" s="5"/>
      <c r="MRG192" s="29"/>
      <c r="MRH192" s="37"/>
      <c r="MRI192" s="13"/>
      <c r="MRJ192" s="12"/>
      <c r="MRK192" s="12"/>
      <c r="MRL192" s="1"/>
      <c r="MRM192" s="5"/>
      <c r="MRN192" s="29"/>
      <c r="MRO192" s="37"/>
      <c r="MRP192" s="13"/>
      <c r="MRQ192" s="12"/>
      <c r="MRR192" s="12"/>
      <c r="MRS192" s="1"/>
      <c r="MRT192" s="5"/>
      <c r="MRU192" s="29"/>
      <c r="MRV192" s="37"/>
      <c r="MRW192" s="13"/>
      <c r="MRX192" s="12"/>
      <c r="MRY192" s="12"/>
      <c r="MRZ192" s="1"/>
      <c r="MSA192" s="5"/>
      <c r="MSB192" s="29"/>
      <c r="MSC192" s="37"/>
      <c r="MSD192" s="13"/>
      <c r="MSE192" s="12"/>
      <c r="MSF192" s="12"/>
      <c r="MSG192" s="1"/>
      <c r="MSH192" s="5"/>
      <c r="MSI192" s="29"/>
      <c r="MSJ192" s="37"/>
      <c r="MSK192" s="13"/>
      <c r="MSL192" s="12"/>
      <c r="MSM192" s="12"/>
      <c r="MSN192" s="1"/>
      <c r="MSO192" s="5"/>
      <c r="MSP192" s="29"/>
      <c r="MSQ192" s="37"/>
      <c r="MSR192" s="13"/>
      <c r="MSS192" s="12"/>
      <c r="MST192" s="12"/>
      <c r="MSU192" s="1"/>
      <c r="MSV192" s="5"/>
      <c r="MSW192" s="29"/>
      <c r="MSX192" s="37"/>
      <c r="MSY192" s="13"/>
      <c r="MSZ192" s="12"/>
      <c r="MTA192" s="12"/>
      <c r="MTB192" s="1"/>
      <c r="MTC192" s="5"/>
      <c r="MTD192" s="29"/>
      <c r="MTE192" s="37"/>
      <c r="MTF192" s="13"/>
      <c r="MTG192" s="12"/>
      <c r="MTH192" s="12"/>
      <c r="MTI192" s="1"/>
      <c r="MTJ192" s="5"/>
      <c r="MTK192" s="29"/>
      <c r="MTL192" s="37"/>
      <c r="MTM192" s="13"/>
      <c r="MTN192" s="12"/>
      <c r="MTO192" s="12"/>
      <c r="MTP192" s="1"/>
      <c r="MTQ192" s="5"/>
      <c r="MTR192" s="29"/>
      <c r="MTS192" s="37"/>
      <c r="MTT192" s="13"/>
      <c r="MTU192" s="12"/>
      <c r="MTV192" s="12"/>
      <c r="MTW192" s="1"/>
      <c r="MTX192" s="5"/>
      <c r="MTY192" s="29"/>
      <c r="MTZ192" s="37"/>
      <c r="MUA192" s="13"/>
      <c r="MUB192" s="12"/>
      <c r="MUC192" s="12"/>
      <c r="MUD192" s="1"/>
      <c r="MUE192" s="5"/>
      <c r="MUF192" s="29"/>
      <c r="MUG192" s="37"/>
      <c r="MUH192" s="13"/>
      <c r="MUI192" s="12"/>
      <c r="MUJ192" s="12"/>
      <c r="MUK192" s="1"/>
      <c r="MUL192" s="5"/>
      <c r="MUM192" s="29"/>
      <c r="MUN192" s="37"/>
      <c r="MUO192" s="13"/>
      <c r="MUP192" s="12"/>
      <c r="MUQ192" s="12"/>
      <c r="MUR192" s="1"/>
      <c r="MUS192" s="5"/>
      <c r="MUT192" s="29"/>
      <c r="MUU192" s="37"/>
      <c r="MUV192" s="13"/>
      <c r="MUW192" s="12"/>
      <c r="MUX192" s="12"/>
      <c r="MUY192" s="1"/>
      <c r="MUZ192" s="5"/>
      <c r="MVA192" s="29"/>
      <c r="MVB192" s="37"/>
      <c r="MVC192" s="13"/>
      <c r="MVD192" s="12"/>
      <c r="MVE192" s="12"/>
      <c r="MVF192" s="1"/>
      <c r="MVG192" s="5"/>
      <c r="MVH192" s="29"/>
      <c r="MVI192" s="37"/>
      <c r="MVJ192" s="13"/>
      <c r="MVK192" s="12"/>
      <c r="MVL192" s="12"/>
      <c r="MVM192" s="1"/>
      <c r="MVN192" s="5"/>
      <c r="MVO192" s="29"/>
      <c r="MVP192" s="37"/>
      <c r="MVQ192" s="13"/>
      <c r="MVR192" s="12"/>
      <c r="MVS192" s="12"/>
      <c r="MVT192" s="1"/>
      <c r="MVU192" s="5"/>
      <c r="MVV192" s="29"/>
      <c r="MVW192" s="37"/>
      <c r="MVX192" s="13"/>
      <c r="MVY192" s="12"/>
      <c r="MVZ192" s="12"/>
      <c r="MWA192" s="1"/>
      <c r="MWB192" s="5"/>
      <c r="MWC192" s="29"/>
      <c r="MWD192" s="37"/>
      <c r="MWE192" s="13"/>
      <c r="MWF192" s="12"/>
      <c r="MWG192" s="12"/>
      <c r="MWH192" s="1"/>
      <c r="MWI192" s="5"/>
      <c r="MWJ192" s="29"/>
      <c r="MWK192" s="37"/>
      <c r="MWL192" s="13"/>
      <c r="MWM192" s="12"/>
      <c r="MWN192" s="12"/>
      <c r="MWO192" s="1"/>
      <c r="MWP192" s="5"/>
      <c r="MWQ192" s="29"/>
      <c r="MWR192" s="37"/>
      <c r="MWS192" s="13"/>
      <c r="MWT192" s="12"/>
      <c r="MWU192" s="12"/>
      <c r="MWV192" s="1"/>
      <c r="MWW192" s="5"/>
      <c r="MWX192" s="29"/>
      <c r="MWY192" s="37"/>
      <c r="MWZ192" s="13"/>
      <c r="MXA192" s="12"/>
      <c r="MXB192" s="12"/>
      <c r="MXC192" s="1"/>
      <c r="MXD192" s="5"/>
      <c r="MXE192" s="29"/>
      <c r="MXF192" s="37"/>
      <c r="MXG192" s="13"/>
      <c r="MXH192" s="12"/>
      <c r="MXI192" s="12"/>
      <c r="MXJ192" s="1"/>
      <c r="MXK192" s="5"/>
      <c r="MXL192" s="29"/>
      <c r="MXM192" s="37"/>
      <c r="MXN192" s="13"/>
      <c r="MXO192" s="12"/>
      <c r="MXP192" s="12"/>
      <c r="MXQ192" s="1"/>
      <c r="MXR192" s="5"/>
      <c r="MXS192" s="29"/>
      <c r="MXT192" s="37"/>
      <c r="MXU192" s="13"/>
      <c r="MXV192" s="12"/>
      <c r="MXW192" s="12"/>
      <c r="MXX192" s="1"/>
      <c r="MXY192" s="5"/>
      <c r="MXZ192" s="29"/>
      <c r="MYA192" s="37"/>
      <c r="MYB192" s="13"/>
      <c r="MYC192" s="12"/>
      <c r="MYD192" s="12"/>
      <c r="MYE192" s="1"/>
      <c r="MYF192" s="5"/>
      <c r="MYG192" s="29"/>
      <c r="MYH192" s="37"/>
      <c r="MYI192" s="13"/>
      <c r="MYJ192" s="12"/>
      <c r="MYK192" s="12"/>
      <c r="MYL192" s="1"/>
      <c r="MYM192" s="5"/>
      <c r="MYN192" s="29"/>
      <c r="MYO192" s="37"/>
      <c r="MYP192" s="13"/>
      <c r="MYQ192" s="12"/>
      <c r="MYR192" s="12"/>
      <c r="MYS192" s="1"/>
      <c r="MYT192" s="5"/>
      <c r="MYU192" s="29"/>
      <c r="MYV192" s="37"/>
      <c r="MYW192" s="13"/>
      <c r="MYX192" s="12"/>
      <c r="MYY192" s="12"/>
      <c r="MYZ192" s="1"/>
      <c r="MZA192" s="5"/>
      <c r="MZB192" s="29"/>
      <c r="MZC192" s="37"/>
      <c r="MZD192" s="13"/>
      <c r="MZE192" s="12"/>
      <c r="MZF192" s="12"/>
      <c r="MZG192" s="1"/>
      <c r="MZH192" s="5"/>
      <c r="MZI192" s="29"/>
      <c r="MZJ192" s="37"/>
      <c r="MZK192" s="13"/>
      <c r="MZL192" s="12"/>
      <c r="MZM192" s="12"/>
      <c r="MZN192" s="1"/>
      <c r="MZO192" s="5"/>
      <c r="MZP192" s="29"/>
      <c r="MZQ192" s="37"/>
      <c r="MZR192" s="13"/>
      <c r="MZS192" s="12"/>
      <c r="MZT192" s="12"/>
      <c r="MZU192" s="1"/>
      <c r="MZV192" s="5"/>
      <c r="MZW192" s="29"/>
      <c r="MZX192" s="37"/>
      <c r="MZY192" s="13"/>
      <c r="MZZ192" s="12"/>
      <c r="NAA192" s="12"/>
      <c r="NAB192" s="1"/>
      <c r="NAC192" s="5"/>
      <c r="NAD192" s="29"/>
      <c r="NAE192" s="37"/>
      <c r="NAF192" s="13"/>
      <c r="NAG192" s="12"/>
      <c r="NAH192" s="12"/>
      <c r="NAI192" s="1"/>
      <c r="NAJ192" s="5"/>
      <c r="NAK192" s="29"/>
      <c r="NAL192" s="37"/>
      <c r="NAM192" s="13"/>
      <c r="NAN192" s="12"/>
      <c r="NAO192" s="12"/>
      <c r="NAP192" s="1"/>
      <c r="NAQ192" s="5"/>
      <c r="NAR192" s="29"/>
      <c r="NAS192" s="37"/>
      <c r="NAT192" s="13"/>
      <c r="NAU192" s="12"/>
      <c r="NAV192" s="12"/>
      <c r="NAW192" s="1"/>
      <c r="NAX192" s="5"/>
      <c r="NAY192" s="29"/>
      <c r="NAZ192" s="37"/>
      <c r="NBA192" s="13"/>
      <c r="NBB192" s="12"/>
      <c r="NBC192" s="12"/>
      <c r="NBD192" s="1"/>
      <c r="NBE192" s="5"/>
      <c r="NBF192" s="29"/>
      <c r="NBG192" s="37"/>
      <c r="NBH192" s="13"/>
      <c r="NBI192" s="12"/>
      <c r="NBJ192" s="12"/>
      <c r="NBK192" s="1"/>
      <c r="NBL192" s="5"/>
      <c r="NBM192" s="29"/>
      <c r="NBN192" s="37"/>
      <c r="NBO192" s="13"/>
      <c r="NBP192" s="12"/>
      <c r="NBQ192" s="12"/>
      <c r="NBR192" s="1"/>
      <c r="NBS192" s="5"/>
      <c r="NBT192" s="29"/>
      <c r="NBU192" s="37"/>
      <c r="NBV192" s="13"/>
      <c r="NBW192" s="12"/>
      <c r="NBX192" s="12"/>
      <c r="NBY192" s="1"/>
      <c r="NBZ192" s="5"/>
      <c r="NCA192" s="29"/>
      <c r="NCB192" s="37"/>
      <c r="NCC192" s="13"/>
      <c r="NCD192" s="12"/>
      <c r="NCE192" s="12"/>
      <c r="NCF192" s="1"/>
      <c r="NCG192" s="5"/>
      <c r="NCH192" s="29"/>
      <c r="NCI192" s="37"/>
      <c r="NCJ192" s="13"/>
      <c r="NCK192" s="12"/>
      <c r="NCL192" s="12"/>
      <c r="NCM192" s="1"/>
      <c r="NCN192" s="5"/>
      <c r="NCO192" s="29"/>
      <c r="NCP192" s="37"/>
      <c r="NCQ192" s="13"/>
      <c r="NCR192" s="12"/>
      <c r="NCS192" s="12"/>
      <c r="NCT192" s="1"/>
      <c r="NCU192" s="5"/>
      <c r="NCV192" s="29"/>
      <c r="NCW192" s="37"/>
      <c r="NCX192" s="13"/>
      <c r="NCY192" s="12"/>
      <c r="NCZ192" s="12"/>
      <c r="NDA192" s="1"/>
      <c r="NDB192" s="5"/>
      <c r="NDC192" s="29"/>
      <c r="NDD192" s="37"/>
      <c r="NDE192" s="13"/>
      <c r="NDF192" s="12"/>
      <c r="NDG192" s="12"/>
      <c r="NDH192" s="1"/>
      <c r="NDI192" s="5"/>
      <c r="NDJ192" s="29"/>
      <c r="NDK192" s="37"/>
      <c r="NDL192" s="13"/>
      <c r="NDM192" s="12"/>
      <c r="NDN192" s="12"/>
      <c r="NDO192" s="1"/>
      <c r="NDP192" s="5"/>
      <c r="NDQ192" s="29"/>
      <c r="NDR192" s="37"/>
      <c r="NDS192" s="13"/>
      <c r="NDT192" s="12"/>
      <c r="NDU192" s="12"/>
      <c r="NDV192" s="1"/>
      <c r="NDW192" s="5"/>
      <c r="NDX192" s="29"/>
      <c r="NDY192" s="37"/>
      <c r="NDZ192" s="13"/>
      <c r="NEA192" s="12"/>
      <c r="NEB192" s="12"/>
      <c r="NEC192" s="1"/>
      <c r="NED192" s="5"/>
      <c r="NEE192" s="29"/>
      <c r="NEF192" s="37"/>
      <c r="NEG192" s="13"/>
      <c r="NEH192" s="12"/>
      <c r="NEI192" s="12"/>
      <c r="NEJ192" s="1"/>
      <c r="NEK192" s="5"/>
      <c r="NEL192" s="29"/>
      <c r="NEM192" s="37"/>
      <c r="NEN192" s="13"/>
      <c r="NEO192" s="12"/>
      <c r="NEP192" s="12"/>
      <c r="NEQ192" s="1"/>
      <c r="NER192" s="5"/>
      <c r="NES192" s="29"/>
      <c r="NET192" s="37"/>
      <c r="NEU192" s="13"/>
      <c r="NEV192" s="12"/>
      <c r="NEW192" s="12"/>
      <c r="NEX192" s="1"/>
      <c r="NEY192" s="5"/>
      <c r="NEZ192" s="29"/>
      <c r="NFA192" s="37"/>
      <c r="NFB192" s="13"/>
      <c r="NFC192" s="12"/>
      <c r="NFD192" s="12"/>
      <c r="NFE192" s="1"/>
      <c r="NFF192" s="5"/>
      <c r="NFG192" s="29"/>
      <c r="NFH192" s="37"/>
      <c r="NFI192" s="13"/>
      <c r="NFJ192" s="12"/>
      <c r="NFK192" s="12"/>
      <c r="NFL192" s="1"/>
      <c r="NFM192" s="5"/>
      <c r="NFN192" s="29"/>
      <c r="NFO192" s="37"/>
      <c r="NFP192" s="13"/>
      <c r="NFQ192" s="12"/>
      <c r="NFR192" s="12"/>
      <c r="NFS192" s="1"/>
      <c r="NFT192" s="5"/>
      <c r="NFU192" s="29"/>
      <c r="NFV192" s="37"/>
      <c r="NFW192" s="13"/>
      <c r="NFX192" s="12"/>
      <c r="NFY192" s="12"/>
      <c r="NFZ192" s="1"/>
      <c r="NGA192" s="5"/>
      <c r="NGB192" s="29"/>
      <c r="NGC192" s="37"/>
      <c r="NGD192" s="13"/>
      <c r="NGE192" s="12"/>
      <c r="NGF192" s="12"/>
      <c r="NGG192" s="1"/>
      <c r="NGH192" s="5"/>
      <c r="NGI192" s="29"/>
      <c r="NGJ192" s="37"/>
      <c r="NGK192" s="13"/>
      <c r="NGL192" s="12"/>
      <c r="NGM192" s="12"/>
      <c r="NGN192" s="1"/>
      <c r="NGO192" s="5"/>
      <c r="NGP192" s="29"/>
      <c r="NGQ192" s="37"/>
      <c r="NGR192" s="13"/>
      <c r="NGS192" s="12"/>
      <c r="NGT192" s="12"/>
      <c r="NGU192" s="1"/>
      <c r="NGV192" s="5"/>
      <c r="NGW192" s="29"/>
      <c r="NGX192" s="37"/>
      <c r="NGY192" s="13"/>
      <c r="NGZ192" s="12"/>
      <c r="NHA192" s="12"/>
      <c r="NHB192" s="1"/>
      <c r="NHC192" s="5"/>
      <c r="NHD192" s="29"/>
      <c r="NHE192" s="37"/>
      <c r="NHF192" s="13"/>
      <c r="NHG192" s="12"/>
      <c r="NHH192" s="12"/>
      <c r="NHI192" s="1"/>
      <c r="NHJ192" s="5"/>
      <c r="NHK192" s="29"/>
      <c r="NHL192" s="37"/>
      <c r="NHM192" s="13"/>
      <c r="NHN192" s="12"/>
      <c r="NHO192" s="12"/>
      <c r="NHP192" s="1"/>
      <c r="NHQ192" s="5"/>
      <c r="NHR192" s="29"/>
      <c r="NHS192" s="37"/>
      <c r="NHT192" s="13"/>
      <c r="NHU192" s="12"/>
      <c r="NHV192" s="12"/>
      <c r="NHW192" s="1"/>
      <c r="NHX192" s="5"/>
      <c r="NHY192" s="29"/>
      <c r="NHZ192" s="37"/>
      <c r="NIA192" s="13"/>
      <c r="NIB192" s="12"/>
      <c r="NIC192" s="12"/>
      <c r="NID192" s="1"/>
      <c r="NIE192" s="5"/>
      <c r="NIF192" s="29"/>
      <c r="NIG192" s="37"/>
      <c r="NIH192" s="13"/>
      <c r="NII192" s="12"/>
      <c r="NIJ192" s="12"/>
      <c r="NIK192" s="1"/>
      <c r="NIL192" s="5"/>
      <c r="NIM192" s="29"/>
      <c r="NIN192" s="37"/>
      <c r="NIO192" s="13"/>
      <c r="NIP192" s="12"/>
      <c r="NIQ192" s="12"/>
      <c r="NIR192" s="1"/>
      <c r="NIS192" s="5"/>
      <c r="NIT192" s="29"/>
      <c r="NIU192" s="37"/>
      <c r="NIV192" s="13"/>
      <c r="NIW192" s="12"/>
      <c r="NIX192" s="12"/>
      <c r="NIY192" s="1"/>
      <c r="NIZ192" s="5"/>
      <c r="NJA192" s="29"/>
      <c r="NJB192" s="37"/>
      <c r="NJC192" s="13"/>
      <c r="NJD192" s="12"/>
      <c r="NJE192" s="12"/>
      <c r="NJF192" s="1"/>
      <c r="NJG192" s="5"/>
      <c r="NJH192" s="29"/>
      <c r="NJI192" s="37"/>
      <c r="NJJ192" s="13"/>
      <c r="NJK192" s="12"/>
      <c r="NJL192" s="12"/>
      <c r="NJM192" s="1"/>
      <c r="NJN192" s="5"/>
      <c r="NJO192" s="29"/>
      <c r="NJP192" s="37"/>
      <c r="NJQ192" s="13"/>
      <c r="NJR192" s="12"/>
      <c r="NJS192" s="12"/>
      <c r="NJT192" s="1"/>
      <c r="NJU192" s="5"/>
      <c r="NJV192" s="29"/>
      <c r="NJW192" s="37"/>
      <c r="NJX192" s="13"/>
      <c r="NJY192" s="12"/>
      <c r="NJZ192" s="12"/>
      <c r="NKA192" s="1"/>
      <c r="NKB192" s="5"/>
      <c r="NKC192" s="29"/>
      <c r="NKD192" s="37"/>
      <c r="NKE192" s="13"/>
      <c r="NKF192" s="12"/>
      <c r="NKG192" s="12"/>
      <c r="NKH192" s="1"/>
      <c r="NKI192" s="5"/>
      <c r="NKJ192" s="29"/>
      <c r="NKK192" s="37"/>
      <c r="NKL192" s="13"/>
      <c r="NKM192" s="12"/>
      <c r="NKN192" s="12"/>
      <c r="NKO192" s="1"/>
      <c r="NKP192" s="5"/>
      <c r="NKQ192" s="29"/>
      <c r="NKR192" s="37"/>
      <c r="NKS192" s="13"/>
      <c r="NKT192" s="12"/>
      <c r="NKU192" s="12"/>
      <c r="NKV192" s="1"/>
      <c r="NKW192" s="5"/>
      <c r="NKX192" s="29"/>
      <c r="NKY192" s="37"/>
      <c r="NKZ192" s="13"/>
      <c r="NLA192" s="12"/>
      <c r="NLB192" s="12"/>
      <c r="NLC192" s="1"/>
      <c r="NLD192" s="5"/>
      <c r="NLE192" s="29"/>
      <c r="NLF192" s="37"/>
      <c r="NLG192" s="13"/>
      <c r="NLH192" s="12"/>
      <c r="NLI192" s="12"/>
      <c r="NLJ192" s="1"/>
      <c r="NLK192" s="5"/>
      <c r="NLL192" s="29"/>
      <c r="NLM192" s="37"/>
      <c r="NLN192" s="13"/>
      <c r="NLO192" s="12"/>
      <c r="NLP192" s="12"/>
      <c r="NLQ192" s="1"/>
      <c r="NLR192" s="5"/>
      <c r="NLS192" s="29"/>
      <c r="NLT192" s="37"/>
      <c r="NLU192" s="13"/>
      <c r="NLV192" s="12"/>
      <c r="NLW192" s="12"/>
      <c r="NLX192" s="1"/>
      <c r="NLY192" s="5"/>
      <c r="NLZ192" s="29"/>
      <c r="NMA192" s="37"/>
      <c r="NMB192" s="13"/>
      <c r="NMC192" s="12"/>
      <c r="NMD192" s="12"/>
      <c r="NME192" s="1"/>
      <c r="NMF192" s="5"/>
      <c r="NMG192" s="29"/>
      <c r="NMH192" s="37"/>
      <c r="NMI192" s="13"/>
      <c r="NMJ192" s="12"/>
      <c r="NMK192" s="12"/>
      <c r="NML192" s="1"/>
      <c r="NMM192" s="5"/>
      <c r="NMN192" s="29"/>
      <c r="NMO192" s="37"/>
      <c r="NMP192" s="13"/>
      <c r="NMQ192" s="12"/>
      <c r="NMR192" s="12"/>
      <c r="NMS192" s="1"/>
      <c r="NMT192" s="5"/>
      <c r="NMU192" s="29"/>
      <c r="NMV192" s="37"/>
      <c r="NMW192" s="13"/>
      <c r="NMX192" s="12"/>
      <c r="NMY192" s="12"/>
      <c r="NMZ192" s="1"/>
      <c r="NNA192" s="5"/>
      <c r="NNB192" s="29"/>
      <c r="NNC192" s="37"/>
      <c r="NND192" s="13"/>
      <c r="NNE192" s="12"/>
      <c r="NNF192" s="12"/>
      <c r="NNG192" s="1"/>
      <c r="NNH192" s="5"/>
      <c r="NNI192" s="29"/>
      <c r="NNJ192" s="37"/>
      <c r="NNK192" s="13"/>
      <c r="NNL192" s="12"/>
      <c r="NNM192" s="12"/>
      <c r="NNN192" s="1"/>
      <c r="NNO192" s="5"/>
      <c r="NNP192" s="29"/>
      <c r="NNQ192" s="37"/>
      <c r="NNR192" s="13"/>
      <c r="NNS192" s="12"/>
      <c r="NNT192" s="12"/>
      <c r="NNU192" s="1"/>
      <c r="NNV192" s="5"/>
      <c r="NNW192" s="29"/>
      <c r="NNX192" s="37"/>
      <c r="NNY192" s="13"/>
      <c r="NNZ192" s="12"/>
      <c r="NOA192" s="12"/>
      <c r="NOB192" s="1"/>
      <c r="NOC192" s="5"/>
      <c r="NOD192" s="29"/>
      <c r="NOE192" s="37"/>
      <c r="NOF192" s="13"/>
      <c r="NOG192" s="12"/>
      <c r="NOH192" s="12"/>
      <c r="NOI192" s="1"/>
      <c r="NOJ192" s="5"/>
      <c r="NOK192" s="29"/>
      <c r="NOL192" s="37"/>
      <c r="NOM192" s="13"/>
      <c r="NON192" s="12"/>
      <c r="NOO192" s="12"/>
      <c r="NOP192" s="1"/>
      <c r="NOQ192" s="5"/>
      <c r="NOR192" s="29"/>
      <c r="NOS192" s="37"/>
      <c r="NOT192" s="13"/>
      <c r="NOU192" s="12"/>
      <c r="NOV192" s="12"/>
      <c r="NOW192" s="1"/>
      <c r="NOX192" s="5"/>
      <c r="NOY192" s="29"/>
      <c r="NOZ192" s="37"/>
      <c r="NPA192" s="13"/>
      <c r="NPB192" s="12"/>
      <c r="NPC192" s="12"/>
      <c r="NPD192" s="1"/>
      <c r="NPE192" s="5"/>
      <c r="NPF192" s="29"/>
      <c r="NPG192" s="37"/>
      <c r="NPH192" s="13"/>
      <c r="NPI192" s="12"/>
      <c r="NPJ192" s="12"/>
      <c r="NPK192" s="1"/>
      <c r="NPL192" s="5"/>
      <c r="NPM192" s="29"/>
      <c r="NPN192" s="37"/>
      <c r="NPO192" s="13"/>
      <c r="NPP192" s="12"/>
      <c r="NPQ192" s="12"/>
      <c r="NPR192" s="1"/>
      <c r="NPS192" s="5"/>
      <c r="NPT192" s="29"/>
      <c r="NPU192" s="37"/>
      <c r="NPV192" s="13"/>
      <c r="NPW192" s="12"/>
      <c r="NPX192" s="12"/>
      <c r="NPY192" s="1"/>
      <c r="NPZ192" s="5"/>
      <c r="NQA192" s="29"/>
      <c r="NQB192" s="37"/>
      <c r="NQC192" s="13"/>
      <c r="NQD192" s="12"/>
      <c r="NQE192" s="12"/>
      <c r="NQF192" s="1"/>
      <c r="NQG192" s="5"/>
      <c r="NQH192" s="29"/>
      <c r="NQI192" s="37"/>
      <c r="NQJ192" s="13"/>
      <c r="NQK192" s="12"/>
      <c r="NQL192" s="12"/>
      <c r="NQM192" s="1"/>
      <c r="NQN192" s="5"/>
      <c r="NQO192" s="29"/>
      <c r="NQP192" s="37"/>
      <c r="NQQ192" s="13"/>
      <c r="NQR192" s="12"/>
      <c r="NQS192" s="12"/>
      <c r="NQT192" s="1"/>
      <c r="NQU192" s="5"/>
      <c r="NQV192" s="29"/>
      <c r="NQW192" s="37"/>
      <c r="NQX192" s="13"/>
      <c r="NQY192" s="12"/>
      <c r="NQZ192" s="12"/>
      <c r="NRA192" s="1"/>
      <c r="NRB192" s="5"/>
      <c r="NRC192" s="29"/>
      <c r="NRD192" s="37"/>
      <c r="NRE192" s="13"/>
      <c r="NRF192" s="12"/>
      <c r="NRG192" s="12"/>
      <c r="NRH192" s="1"/>
      <c r="NRI192" s="5"/>
      <c r="NRJ192" s="29"/>
      <c r="NRK192" s="37"/>
      <c r="NRL192" s="13"/>
      <c r="NRM192" s="12"/>
      <c r="NRN192" s="12"/>
      <c r="NRO192" s="1"/>
      <c r="NRP192" s="5"/>
      <c r="NRQ192" s="29"/>
      <c r="NRR192" s="37"/>
      <c r="NRS192" s="13"/>
      <c r="NRT192" s="12"/>
      <c r="NRU192" s="12"/>
      <c r="NRV192" s="1"/>
      <c r="NRW192" s="5"/>
      <c r="NRX192" s="29"/>
      <c r="NRY192" s="37"/>
      <c r="NRZ192" s="13"/>
      <c r="NSA192" s="12"/>
      <c r="NSB192" s="12"/>
      <c r="NSC192" s="1"/>
      <c r="NSD192" s="5"/>
      <c r="NSE192" s="29"/>
      <c r="NSF192" s="37"/>
      <c r="NSG192" s="13"/>
      <c r="NSH192" s="12"/>
      <c r="NSI192" s="12"/>
      <c r="NSJ192" s="1"/>
      <c r="NSK192" s="5"/>
      <c r="NSL192" s="29"/>
      <c r="NSM192" s="37"/>
      <c r="NSN192" s="13"/>
      <c r="NSO192" s="12"/>
      <c r="NSP192" s="12"/>
      <c r="NSQ192" s="1"/>
      <c r="NSR192" s="5"/>
      <c r="NSS192" s="29"/>
      <c r="NST192" s="37"/>
      <c r="NSU192" s="13"/>
      <c r="NSV192" s="12"/>
      <c r="NSW192" s="12"/>
      <c r="NSX192" s="1"/>
      <c r="NSY192" s="5"/>
      <c r="NSZ192" s="29"/>
      <c r="NTA192" s="37"/>
      <c r="NTB192" s="13"/>
      <c r="NTC192" s="12"/>
      <c r="NTD192" s="12"/>
      <c r="NTE192" s="1"/>
      <c r="NTF192" s="5"/>
      <c r="NTG192" s="29"/>
      <c r="NTH192" s="37"/>
      <c r="NTI192" s="13"/>
      <c r="NTJ192" s="12"/>
      <c r="NTK192" s="12"/>
      <c r="NTL192" s="1"/>
      <c r="NTM192" s="5"/>
      <c r="NTN192" s="29"/>
      <c r="NTO192" s="37"/>
      <c r="NTP192" s="13"/>
      <c r="NTQ192" s="12"/>
      <c r="NTR192" s="12"/>
      <c r="NTS192" s="1"/>
      <c r="NTT192" s="5"/>
      <c r="NTU192" s="29"/>
      <c r="NTV192" s="37"/>
      <c r="NTW192" s="13"/>
      <c r="NTX192" s="12"/>
      <c r="NTY192" s="12"/>
      <c r="NTZ192" s="1"/>
      <c r="NUA192" s="5"/>
      <c r="NUB192" s="29"/>
      <c r="NUC192" s="37"/>
      <c r="NUD192" s="13"/>
      <c r="NUE192" s="12"/>
      <c r="NUF192" s="12"/>
      <c r="NUG192" s="1"/>
      <c r="NUH192" s="5"/>
      <c r="NUI192" s="29"/>
      <c r="NUJ192" s="37"/>
      <c r="NUK192" s="13"/>
      <c r="NUL192" s="12"/>
      <c r="NUM192" s="12"/>
      <c r="NUN192" s="1"/>
      <c r="NUO192" s="5"/>
      <c r="NUP192" s="29"/>
      <c r="NUQ192" s="37"/>
      <c r="NUR192" s="13"/>
      <c r="NUS192" s="12"/>
      <c r="NUT192" s="12"/>
      <c r="NUU192" s="1"/>
      <c r="NUV192" s="5"/>
      <c r="NUW192" s="29"/>
      <c r="NUX192" s="37"/>
      <c r="NUY192" s="13"/>
      <c r="NUZ192" s="12"/>
      <c r="NVA192" s="12"/>
      <c r="NVB192" s="1"/>
      <c r="NVC192" s="5"/>
      <c r="NVD192" s="29"/>
      <c r="NVE192" s="37"/>
      <c r="NVF192" s="13"/>
      <c r="NVG192" s="12"/>
      <c r="NVH192" s="12"/>
      <c r="NVI192" s="1"/>
      <c r="NVJ192" s="5"/>
      <c r="NVK192" s="29"/>
      <c r="NVL192" s="37"/>
      <c r="NVM192" s="13"/>
      <c r="NVN192" s="12"/>
      <c r="NVO192" s="12"/>
      <c r="NVP192" s="1"/>
      <c r="NVQ192" s="5"/>
      <c r="NVR192" s="29"/>
      <c r="NVS192" s="37"/>
      <c r="NVT192" s="13"/>
      <c r="NVU192" s="12"/>
      <c r="NVV192" s="12"/>
      <c r="NVW192" s="1"/>
      <c r="NVX192" s="5"/>
      <c r="NVY192" s="29"/>
      <c r="NVZ192" s="37"/>
      <c r="NWA192" s="13"/>
      <c r="NWB192" s="12"/>
      <c r="NWC192" s="12"/>
      <c r="NWD192" s="1"/>
      <c r="NWE192" s="5"/>
      <c r="NWF192" s="29"/>
      <c r="NWG192" s="37"/>
      <c r="NWH192" s="13"/>
      <c r="NWI192" s="12"/>
      <c r="NWJ192" s="12"/>
      <c r="NWK192" s="1"/>
      <c r="NWL192" s="5"/>
      <c r="NWM192" s="29"/>
      <c r="NWN192" s="37"/>
      <c r="NWO192" s="13"/>
      <c r="NWP192" s="12"/>
      <c r="NWQ192" s="12"/>
      <c r="NWR192" s="1"/>
      <c r="NWS192" s="5"/>
      <c r="NWT192" s="29"/>
      <c r="NWU192" s="37"/>
      <c r="NWV192" s="13"/>
      <c r="NWW192" s="12"/>
      <c r="NWX192" s="12"/>
      <c r="NWY192" s="1"/>
      <c r="NWZ192" s="5"/>
      <c r="NXA192" s="29"/>
      <c r="NXB192" s="37"/>
      <c r="NXC192" s="13"/>
      <c r="NXD192" s="12"/>
      <c r="NXE192" s="12"/>
      <c r="NXF192" s="1"/>
      <c r="NXG192" s="5"/>
      <c r="NXH192" s="29"/>
      <c r="NXI192" s="37"/>
      <c r="NXJ192" s="13"/>
      <c r="NXK192" s="12"/>
      <c r="NXL192" s="12"/>
      <c r="NXM192" s="1"/>
      <c r="NXN192" s="5"/>
      <c r="NXO192" s="29"/>
      <c r="NXP192" s="37"/>
      <c r="NXQ192" s="13"/>
      <c r="NXR192" s="12"/>
      <c r="NXS192" s="12"/>
      <c r="NXT192" s="1"/>
      <c r="NXU192" s="5"/>
      <c r="NXV192" s="29"/>
      <c r="NXW192" s="37"/>
      <c r="NXX192" s="13"/>
      <c r="NXY192" s="12"/>
      <c r="NXZ192" s="12"/>
      <c r="NYA192" s="1"/>
      <c r="NYB192" s="5"/>
      <c r="NYC192" s="29"/>
      <c r="NYD192" s="37"/>
      <c r="NYE192" s="13"/>
      <c r="NYF192" s="12"/>
      <c r="NYG192" s="12"/>
      <c r="NYH192" s="1"/>
      <c r="NYI192" s="5"/>
      <c r="NYJ192" s="29"/>
      <c r="NYK192" s="37"/>
      <c r="NYL192" s="13"/>
      <c r="NYM192" s="12"/>
      <c r="NYN192" s="12"/>
      <c r="NYO192" s="1"/>
      <c r="NYP192" s="5"/>
      <c r="NYQ192" s="29"/>
      <c r="NYR192" s="37"/>
      <c r="NYS192" s="13"/>
      <c r="NYT192" s="12"/>
      <c r="NYU192" s="12"/>
      <c r="NYV192" s="1"/>
      <c r="NYW192" s="5"/>
      <c r="NYX192" s="29"/>
      <c r="NYY192" s="37"/>
      <c r="NYZ192" s="13"/>
      <c r="NZA192" s="12"/>
      <c r="NZB192" s="12"/>
      <c r="NZC192" s="1"/>
      <c r="NZD192" s="5"/>
      <c r="NZE192" s="29"/>
      <c r="NZF192" s="37"/>
      <c r="NZG192" s="13"/>
      <c r="NZH192" s="12"/>
      <c r="NZI192" s="12"/>
      <c r="NZJ192" s="1"/>
      <c r="NZK192" s="5"/>
      <c r="NZL192" s="29"/>
      <c r="NZM192" s="37"/>
      <c r="NZN192" s="13"/>
      <c r="NZO192" s="12"/>
      <c r="NZP192" s="12"/>
      <c r="NZQ192" s="1"/>
      <c r="NZR192" s="5"/>
      <c r="NZS192" s="29"/>
      <c r="NZT192" s="37"/>
      <c r="NZU192" s="13"/>
      <c r="NZV192" s="12"/>
      <c r="NZW192" s="12"/>
      <c r="NZX192" s="1"/>
      <c r="NZY192" s="5"/>
      <c r="NZZ192" s="29"/>
      <c r="OAA192" s="37"/>
      <c r="OAB192" s="13"/>
      <c r="OAC192" s="12"/>
      <c r="OAD192" s="12"/>
      <c r="OAE192" s="1"/>
      <c r="OAF192" s="5"/>
      <c r="OAG192" s="29"/>
      <c r="OAH192" s="37"/>
      <c r="OAI192" s="13"/>
      <c r="OAJ192" s="12"/>
      <c r="OAK192" s="12"/>
      <c r="OAL192" s="1"/>
      <c r="OAM192" s="5"/>
      <c r="OAN192" s="29"/>
      <c r="OAO192" s="37"/>
      <c r="OAP192" s="13"/>
      <c r="OAQ192" s="12"/>
      <c r="OAR192" s="12"/>
      <c r="OAS192" s="1"/>
      <c r="OAT192" s="5"/>
      <c r="OAU192" s="29"/>
      <c r="OAV192" s="37"/>
      <c r="OAW192" s="13"/>
      <c r="OAX192" s="12"/>
      <c r="OAY192" s="12"/>
      <c r="OAZ192" s="1"/>
      <c r="OBA192" s="5"/>
      <c r="OBB192" s="29"/>
      <c r="OBC192" s="37"/>
      <c r="OBD192" s="13"/>
      <c r="OBE192" s="12"/>
      <c r="OBF192" s="12"/>
      <c r="OBG192" s="1"/>
      <c r="OBH192" s="5"/>
      <c r="OBI192" s="29"/>
      <c r="OBJ192" s="37"/>
      <c r="OBK192" s="13"/>
      <c r="OBL192" s="12"/>
      <c r="OBM192" s="12"/>
      <c r="OBN192" s="1"/>
      <c r="OBO192" s="5"/>
      <c r="OBP192" s="29"/>
      <c r="OBQ192" s="37"/>
      <c r="OBR192" s="13"/>
      <c r="OBS192" s="12"/>
      <c r="OBT192" s="12"/>
      <c r="OBU192" s="1"/>
      <c r="OBV192" s="5"/>
      <c r="OBW192" s="29"/>
      <c r="OBX192" s="37"/>
      <c r="OBY192" s="13"/>
      <c r="OBZ192" s="12"/>
      <c r="OCA192" s="12"/>
      <c r="OCB192" s="1"/>
      <c r="OCC192" s="5"/>
      <c r="OCD192" s="29"/>
      <c r="OCE192" s="37"/>
      <c r="OCF192" s="13"/>
      <c r="OCG192" s="12"/>
      <c r="OCH192" s="12"/>
      <c r="OCI192" s="1"/>
      <c r="OCJ192" s="5"/>
      <c r="OCK192" s="29"/>
      <c r="OCL192" s="37"/>
      <c r="OCM192" s="13"/>
      <c r="OCN192" s="12"/>
      <c r="OCO192" s="12"/>
      <c r="OCP192" s="1"/>
      <c r="OCQ192" s="5"/>
      <c r="OCR192" s="29"/>
      <c r="OCS192" s="37"/>
      <c r="OCT192" s="13"/>
      <c r="OCU192" s="12"/>
      <c r="OCV192" s="12"/>
      <c r="OCW192" s="1"/>
      <c r="OCX192" s="5"/>
      <c r="OCY192" s="29"/>
      <c r="OCZ192" s="37"/>
      <c r="ODA192" s="13"/>
      <c r="ODB192" s="12"/>
      <c r="ODC192" s="12"/>
      <c r="ODD192" s="1"/>
      <c r="ODE192" s="5"/>
      <c r="ODF192" s="29"/>
      <c r="ODG192" s="37"/>
      <c r="ODH192" s="13"/>
      <c r="ODI192" s="12"/>
      <c r="ODJ192" s="12"/>
      <c r="ODK192" s="1"/>
      <c r="ODL192" s="5"/>
      <c r="ODM192" s="29"/>
      <c r="ODN192" s="37"/>
      <c r="ODO192" s="13"/>
      <c r="ODP192" s="12"/>
      <c r="ODQ192" s="12"/>
      <c r="ODR192" s="1"/>
      <c r="ODS192" s="5"/>
      <c r="ODT192" s="29"/>
      <c r="ODU192" s="37"/>
      <c r="ODV192" s="13"/>
      <c r="ODW192" s="12"/>
      <c r="ODX192" s="12"/>
      <c r="ODY192" s="1"/>
      <c r="ODZ192" s="5"/>
      <c r="OEA192" s="29"/>
      <c r="OEB192" s="37"/>
      <c r="OEC192" s="13"/>
      <c r="OED192" s="12"/>
      <c r="OEE192" s="12"/>
      <c r="OEF192" s="1"/>
      <c r="OEG192" s="5"/>
      <c r="OEH192" s="29"/>
      <c r="OEI192" s="37"/>
      <c r="OEJ192" s="13"/>
      <c r="OEK192" s="12"/>
      <c r="OEL192" s="12"/>
      <c r="OEM192" s="1"/>
      <c r="OEN192" s="5"/>
      <c r="OEO192" s="29"/>
      <c r="OEP192" s="37"/>
      <c r="OEQ192" s="13"/>
      <c r="OER192" s="12"/>
      <c r="OES192" s="12"/>
      <c r="OET192" s="1"/>
      <c r="OEU192" s="5"/>
      <c r="OEV192" s="29"/>
      <c r="OEW192" s="37"/>
      <c r="OEX192" s="13"/>
      <c r="OEY192" s="12"/>
      <c r="OEZ192" s="12"/>
      <c r="OFA192" s="1"/>
      <c r="OFB192" s="5"/>
      <c r="OFC192" s="29"/>
      <c r="OFD192" s="37"/>
      <c r="OFE192" s="13"/>
      <c r="OFF192" s="12"/>
      <c r="OFG192" s="12"/>
      <c r="OFH192" s="1"/>
      <c r="OFI192" s="5"/>
      <c r="OFJ192" s="29"/>
      <c r="OFK192" s="37"/>
      <c r="OFL192" s="13"/>
      <c r="OFM192" s="12"/>
      <c r="OFN192" s="12"/>
      <c r="OFO192" s="1"/>
      <c r="OFP192" s="5"/>
      <c r="OFQ192" s="29"/>
      <c r="OFR192" s="37"/>
      <c r="OFS192" s="13"/>
      <c r="OFT192" s="12"/>
      <c r="OFU192" s="12"/>
      <c r="OFV192" s="1"/>
      <c r="OFW192" s="5"/>
      <c r="OFX192" s="29"/>
      <c r="OFY192" s="37"/>
      <c r="OFZ192" s="13"/>
      <c r="OGA192" s="12"/>
      <c r="OGB192" s="12"/>
      <c r="OGC192" s="1"/>
      <c r="OGD192" s="5"/>
      <c r="OGE192" s="29"/>
      <c r="OGF192" s="37"/>
      <c r="OGG192" s="13"/>
      <c r="OGH192" s="12"/>
      <c r="OGI192" s="12"/>
      <c r="OGJ192" s="1"/>
      <c r="OGK192" s="5"/>
      <c r="OGL192" s="29"/>
      <c r="OGM192" s="37"/>
      <c r="OGN192" s="13"/>
      <c r="OGO192" s="12"/>
      <c r="OGP192" s="12"/>
      <c r="OGQ192" s="1"/>
      <c r="OGR192" s="5"/>
      <c r="OGS192" s="29"/>
      <c r="OGT192" s="37"/>
      <c r="OGU192" s="13"/>
      <c r="OGV192" s="12"/>
      <c r="OGW192" s="12"/>
      <c r="OGX192" s="1"/>
      <c r="OGY192" s="5"/>
      <c r="OGZ192" s="29"/>
      <c r="OHA192" s="37"/>
      <c r="OHB192" s="13"/>
      <c r="OHC192" s="12"/>
      <c r="OHD192" s="12"/>
      <c r="OHE192" s="1"/>
      <c r="OHF192" s="5"/>
      <c r="OHG192" s="29"/>
      <c r="OHH192" s="37"/>
      <c r="OHI192" s="13"/>
      <c r="OHJ192" s="12"/>
      <c r="OHK192" s="12"/>
      <c r="OHL192" s="1"/>
      <c r="OHM192" s="5"/>
      <c r="OHN192" s="29"/>
      <c r="OHO192" s="37"/>
      <c r="OHP192" s="13"/>
      <c r="OHQ192" s="12"/>
      <c r="OHR192" s="12"/>
      <c r="OHS192" s="1"/>
      <c r="OHT192" s="5"/>
      <c r="OHU192" s="29"/>
      <c r="OHV192" s="37"/>
      <c r="OHW192" s="13"/>
      <c r="OHX192" s="12"/>
      <c r="OHY192" s="12"/>
      <c r="OHZ192" s="1"/>
      <c r="OIA192" s="5"/>
      <c r="OIB192" s="29"/>
      <c r="OIC192" s="37"/>
      <c r="OID192" s="13"/>
      <c r="OIE192" s="12"/>
      <c r="OIF192" s="12"/>
      <c r="OIG192" s="1"/>
      <c r="OIH192" s="5"/>
      <c r="OII192" s="29"/>
      <c r="OIJ192" s="37"/>
      <c r="OIK192" s="13"/>
      <c r="OIL192" s="12"/>
      <c r="OIM192" s="12"/>
      <c r="OIN192" s="1"/>
      <c r="OIO192" s="5"/>
      <c r="OIP192" s="29"/>
      <c r="OIQ192" s="37"/>
      <c r="OIR192" s="13"/>
      <c r="OIS192" s="12"/>
      <c r="OIT192" s="12"/>
      <c r="OIU192" s="1"/>
      <c r="OIV192" s="5"/>
      <c r="OIW192" s="29"/>
      <c r="OIX192" s="37"/>
      <c r="OIY192" s="13"/>
      <c r="OIZ192" s="12"/>
      <c r="OJA192" s="12"/>
      <c r="OJB192" s="1"/>
      <c r="OJC192" s="5"/>
      <c r="OJD192" s="29"/>
      <c r="OJE192" s="37"/>
      <c r="OJF192" s="13"/>
      <c r="OJG192" s="12"/>
      <c r="OJH192" s="12"/>
      <c r="OJI192" s="1"/>
      <c r="OJJ192" s="5"/>
      <c r="OJK192" s="29"/>
      <c r="OJL192" s="37"/>
      <c r="OJM192" s="13"/>
      <c r="OJN192" s="12"/>
      <c r="OJO192" s="12"/>
      <c r="OJP192" s="1"/>
      <c r="OJQ192" s="5"/>
      <c r="OJR192" s="29"/>
      <c r="OJS192" s="37"/>
      <c r="OJT192" s="13"/>
      <c r="OJU192" s="12"/>
      <c r="OJV192" s="12"/>
      <c r="OJW192" s="1"/>
      <c r="OJX192" s="5"/>
      <c r="OJY192" s="29"/>
      <c r="OJZ192" s="37"/>
      <c r="OKA192" s="13"/>
      <c r="OKB192" s="12"/>
      <c r="OKC192" s="12"/>
      <c r="OKD192" s="1"/>
      <c r="OKE192" s="5"/>
      <c r="OKF192" s="29"/>
      <c r="OKG192" s="37"/>
      <c r="OKH192" s="13"/>
      <c r="OKI192" s="12"/>
      <c r="OKJ192" s="12"/>
      <c r="OKK192" s="1"/>
      <c r="OKL192" s="5"/>
      <c r="OKM192" s="29"/>
      <c r="OKN192" s="37"/>
      <c r="OKO192" s="13"/>
      <c r="OKP192" s="12"/>
      <c r="OKQ192" s="12"/>
      <c r="OKR192" s="1"/>
      <c r="OKS192" s="5"/>
      <c r="OKT192" s="29"/>
      <c r="OKU192" s="37"/>
      <c r="OKV192" s="13"/>
      <c r="OKW192" s="12"/>
      <c r="OKX192" s="12"/>
      <c r="OKY192" s="1"/>
      <c r="OKZ192" s="5"/>
      <c r="OLA192" s="29"/>
      <c r="OLB192" s="37"/>
      <c r="OLC192" s="13"/>
      <c r="OLD192" s="12"/>
      <c r="OLE192" s="12"/>
      <c r="OLF192" s="1"/>
      <c r="OLG192" s="5"/>
      <c r="OLH192" s="29"/>
      <c r="OLI192" s="37"/>
      <c r="OLJ192" s="13"/>
      <c r="OLK192" s="12"/>
      <c r="OLL192" s="12"/>
      <c r="OLM192" s="1"/>
      <c r="OLN192" s="5"/>
      <c r="OLO192" s="29"/>
      <c r="OLP192" s="37"/>
      <c r="OLQ192" s="13"/>
      <c r="OLR192" s="12"/>
      <c r="OLS192" s="12"/>
      <c r="OLT192" s="1"/>
      <c r="OLU192" s="5"/>
      <c r="OLV192" s="29"/>
      <c r="OLW192" s="37"/>
      <c r="OLX192" s="13"/>
      <c r="OLY192" s="12"/>
      <c r="OLZ192" s="12"/>
      <c r="OMA192" s="1"/>
      <c r="OMB192" s="5"/>
      <c r="OMC192" s="29"/>
      <c r="OMD192" s="37"/>
      <c r="OME192" s="13"/>
      <c r="OMF192" s="12"/>
      <c r="OMG192" s="12"/>
      <c r="OMH192" s="1"/>
      <c r="OMI192" s="5"/>
      <c r="OMJ192" s="29"/>
      <c r="OMK192" s="37"/>
      <c r="OML192" s="13"/>
      <c r="OMM192" s="12"/>
      <c r="OMN192" s="12"/>
      <c r="OMO192" s="1"/>
      <c r="OMP192" s="5"/>
      <c r="OMQ192" s="29"/>
      <c r="OMR192" s="37"/>
      <c r="OMS192" s="13"/>
      <c r="OMT192" s="12"/>
      <c r="OMU192" s="12"/>
      <c r="OMV192" s="1"/>
      <c r="OMW192" s="5"/>
      <c r="OMX192" s="29"/>
      <c r="OMY192" s="37"/>
      <c r="OMZ192" s="13"/>
      <c r="ONA192" s="12"/>
      <c r="ONB192" s="12"/>
      <c r="ONC192" s="1"/>
      <c r="OND192" s="5"/>
      <c r="ONE192" s="29"/>
      <c r="ONF192" s="37"/>
      <c r="ONG192" s="13"/>
      <c r="ONH192" s="12"/>
      <c r="ONI192" s="12"/>
      <c r="ONJ192" s="1"/>
      <c r="ONK192" s="5"/>
      <c r="ONL192" s="29"/>
      <c r="ONM192" s="37"/>
      <c r="ONN192" s="13"/>
      <c r="ONO192" s="12"/>
      <c r="ONP192" s="12"/>
      <c r="ONQ192" s="1"/>
      <c r="ONR192" s="5"/>
      <c r="ONS192" s="29"/>
      <c r="ONT192" s="37"/>
      <c r="ONU192" s="13"/>
      <c r="ONV192" s="12"/>
      <c r="ONW192" s="12"/>
      <c r="ONX192" s="1"/>
      <c r="ONY192" s="5"/>
      <c r="ONZ192" s="29"/>
      <c r="OOA192" s="37"/>
      <c r="OOB192" s="13"/>
      <c r="OOC192" s="12"/>
      <c r="OOD192" s="12"/>
      <c r="OOE192" s="1"/>
      <c r="OOF192" s="5"/>
      <c r="OOG192" s="29"/>
      <c r="OOH192" s="37"/>
      <c r="OOI192" s="13"/>
      <c r="OOJ192" s="12"/>
      <c r="OOK192" s="12"/>
      <c r="OOL192" s="1"/>
      <c r="OOM192" s="5"/>
      <c r="OON192" s="29"/>
      <c r="OOO192" s="37"/>
      <c r="OOP192" s="13"/>
      <c r="OOQ192" s="12"/>
      <c r="OOR192" s="12"/>
      <c r="OOS192" s="1"/>
      <c r="OOT192" s="5"/>
      <c r="OOU192" s="29"/>
      <c r="OOV192" s="37"/>
      <c r="OOW192" s="13"/>
      <c r="OOX192" s="12"/>
      <c r="OOY192" s="12"/>
      <c r="OOZ192" s="1"/>
      <c r="OPA192" s="5"/>
      <c r="OPB192" s="29"/>
      <c r="OPC192" s="37"/>
      <c r="OPD192" s="13"/>
      <c r="OPE192" s="12"/>
      <c r="OPF192" s="12"/>
      <c r="OPG192" s="1"/>
      <c r="OPH192" s="5"/>
      <c r="OPI192" s="29"/>
      <c r="OPJ192" s="37"/>
      <c r="OPK192" s="13"/>
      <c r="OPL192" s="12"/>
      <c r="OPM192" s="12"/>
      <c r="OPN192" s="1"/>
      <c r="OPO192" s="5"/>
      <c r="OPP192" s="29"/>
      <c r="OPQ192" s="37"/>
      <c r="OPR192" s="13"/>
      <c r="OPS192" s="12"/>
      <c r="OPT192" s="12"/>
      <c r="OPU192" s="1"/>
      <c r="OPV192" s="5"/>
      <c r="OPW192" s="29"/>
      <c r="OPX192" s="37"/>
      <c r="OPY192" s="13"/>
      <c r="OPZ192" s="12"/>
      <c r="OQA192" s="12"/>
      <c r="OQB192" s="1"/>
      <c r="OQC192" s="5"/>
      <c r="OQD192" s="29"/>
      <c r="OQE192" s="37"/>
      <c r="OQF192" s="13"/>
      <c r="OQG192" s="12"/>
      <c r="OQH192" s="12"/>
      <c r="OQI192" s="1"/>
      <c r="OQJ192" s="5"/>
      <c r="OQK192" s="29"/>
      <c r="OQL192" s="37"/>
      <c r="OQM192" s="13"/>
      <c r="OQN192" s="12"/>
      <c r="OQO192" s="12"/>
      <c r="OQP192" s="1"/>
      <c r="OQQ192" s="5"/>
      <c r="OQR192" s="29"/>
      <c r="OQS192" s="37"/>
      <c r="OQT192" s="13"/>
      <c r="OQU192" s="12"/>
      <c r="OQV192" s="12"/>
      <c r="OQW192" s="1"/>
      <c r="OQX192" s="5"/>
      <c r="OQY192" s="29"/>
      <c r="OQZ192" s="37"/>
      <c r="ORA192" s="13"/>
      <c r="ORB192" s="12"/>
      <c r="ORC192" s="12"/>
      <c r="ORD192" s="1"/>
      <c r="ORE192" s="5"/>
      <c r="ORF192" s="29"/>
      <c r="ORG192" s="37"/>
      <c r="ORH192" s="13"/>
      <c r="ORI192" s="12"/>
      <c r="ORJ192" s="12"/>
      <c r="ORK192" s="1"/>
      <c r="ORL192" s="5"/>
      <c r="ORM192" s="29"/>
      <c r="ORN192" s="37"/>
      <c r="ORO192" s="13"/>
      <c r="ORP192" s="12"/>
      <c r="ORQ192" s="12"/>
      <c r="ORR192" s="1"/>
      <c r="ORS192" s="5"/>
      <c r="ORT192" s="29"/>
      <c r="ORU192" s="37"/>
      <c r="ORV192" s="13"/>
      <c r="ORW192" s="12"/>
      <c r="ORX192" s="12"/>
      <c r="ORY192" s="1"/>
      <c r="ORZ192" s="5"/>
      <c r="OSA192" s="29"/>
      <c r="OSB192" s="37"/>
      <c r="OSC192" s="13"/>
      <c r="OSD192" s="12"/>
      <c r="OSE192" s="12"/>
      <c r="OSF192" s="1"/>
      <c r="OSG192" s="5"/>
      <c r="OSH192" s="29"/>
      <c r="OSI192" s="37"/>
      <c r="OSJ192" s="13"/>
      <c r="OSK192" s="12"/>
      <c r="OSL192" s="12"/>
      <c r="OSM192" s="1"/>
      <c r="OSN192" s="5"/>
      <c r="OSO192" s="29"/>
      <c r="OSP192" s="37"/>
      <c r="OSQ192" s="13"/>
      <c r="OSR192" s="12"/>
      <c r="OSS192" s="12"/>
      <c r="OST192" s="1"/>
      <c r="OSU192" s="5"/>
      <c r="OSV192" s="29"/>
      <c r="OSW192" s="37"/>
      <c r="OSX192" s="13"/>
      <c r="OSY192" s="12"/>
      <c r="OSZ192" s="12"/>
      <c r="OTA192" s="1"/>
      <c r="OTB192" s="5"/>
      <c r="OTC192" s="29"/>
      <c r="OTD192" s="37"/>
      <c r="OTE192" s="13"/>
      <c r="OTF192" s="12"/>
      <c r="OTG192" s="12"/>
      <c r="OTH192" s="1"/>
      <c r="OTI192" s="5"/>
      <c r="OTJ192" s="29"/>
      <c r="OTK192" s="37"/>
      <c r="OTL192" s="13"/>
      <c r="OTM192" s="12"/>
      <c r="OTN192" s="12"/>
      <c r="OTO192" s="1"/>
      <c r="OTP192" s="5"/>
      <c r="OTQ192" s="29"/>
      <c r="OTR192" s="37"/>
      <c r="OTS192" s="13"/>
      <c r="OTT192" s="12"/>
      <c r="OTU192" s="12"/>
      <c r="OTV192" s="1"/>
      <c r="OTW192" s="5"/>
      <c r="OTX192" s="29"/>
      <c r="OTY192" s="37"/>
      <c r="OTZ192" s="13"/>
      <c r="OUA192" s="12"/>
      <c r="OUB192" s="12"/>
      <c r="OUC192" s="1"/>
      <c r="OUD192" s="5"/>
      <c r="OUE192" s="29"/>
      <c r="OUF192" s="37"/>
      <c r="OUG192" s="13"/>
      <c r="OUH192" s="12"/>
      <c r="OUI192" s="12"/>
      <c r="OUJ192" s="1"/>
      <c r="OUK192" s="5"/>
      <c r="OUL192" s="29"/>
      <c r="OUM192" s="37"/>
      <c r="OUN192" s="13"/>
      <c r="OUO192" s="12"/>
      <c r="OUP192" s="12"/>
      <c r="OUQ192" s="1"/>
      <c r="OUR192" s="5"/>
      <c r="OUS192" s="29"/>
      <c r="OUT192" s="37"/>
      <c r="OUU192" s="13"/>
      <c r="OUV192" s="12"/>
      <c r="OUW192" s="12"/>
      <c r="OUX192" s="1"/>
      <c r="OUY192" s="5"/>
      <c r="OUZ192" s="29"/>
      <c r="OVA192" s="37"/>
      <c r="OVB192" s="13"/>
      <c r="OVC192" s="12"/>
      <c r="OVD192" s="12"/>
      <c r="OVE192" s="1"/>
      <c r="OVF192" s="5"/>
      <c r="OVG192" s="29"/>
      <c r="OVH192" s="37"/>
      <c r="OVI192" s="13"/>
      <c r="OVJ192" s="12"/>
      <c r="OVK192" s="12"/>
      <c r="OVL192" s="1"/>
      <c r="OVM192" s="5"/>
      <c r="OVN192" s="29"/>
      <c r="OVO192" s="37"/>
      <c r="OVP192" s="13"/>
      <c r="OVQ192" s="12"/>
      <c r="OVR192" s="12"/>
      <c r="OVS192" s="1"/>
      <c r="OVT192" s="5"/>
      <c r="OVU192" s="29"/>
      <c r="OVV192" s="37"/>
      <c r="OVW192" s="13"/>
      <c r="OVX192" s="12"/>
      <c r="OVY192" s="12"/>
      <c r="OVZ192" s="1"/>
      <c r="OWA192" s="5"/>
      <c r="OWB192" s="29"/>
      <c r="OWC192" s="37"/>
      <c r="OWD192" s="13"/>
      <c r="OWE192" s="12"/>
      <c r="OWF192" s="12"/>
      <c r="OWG192" s="1"/>
      <c r="OWH192" s="5"/>
      <c r="OWI192" s="29"/>
      <c r="OWJ192" s="37"/>
      <c r="OWK192" s="13"/>
      <c r="OWL192" s="12"/>
      <c r="OWM192" s="12"/>
      <c r="OWN192" s="1"/>
      <c r="OWO192" s="5"/>
      <c r="OWP192" s="29"/>
      <c r="OWQ192" s="37"/>
      <c r="OWR192" s="13"/>
      <c r="OWS192" s="12"/>
      <c r="OWT192" s="12"/>
      <c r="OWU192" s="1"/>
      <c r="OWV192" s="5"/>
      <c r="OWW192" s="29"/>
      <c r="OWX192" s="37"/>
      <c r="OWY192" s="13"/>
      <c r="OWZ192" s="12"/>
      <c r="OXA192" s="12"/>
      <c r="OXB192" s="1"/>
      <c r="OXC192" s="5"/>
      <c r="OXD192" s="29"/>
      <c r="OXE192" s="37"/>
      <c r="OXF192" s="13"/>
      <c r="OXG192" s="12"/>
      <c r="OXH192" s="12"/>
      <c r="OXI192" s="1"/>
      <c r="OXJ192" s="5"/>
      <c r="OXK192" s="29"/>
      <c r="OXL192" s="37"/>
      <c r="OXM192" s="13"/>
      <c r="OXN192" s="12"/>
      <c r="OXO192" s="12"/>
      <c r="OXP192" s="1"/>
      <c r="OXQ192" s="5"/>
      <c r="OXR192" s="29"/>
      <c r="OXS192" s="37"/>
      <c r="OXT192" s="13"/>
      <c r="OXU192" s="12"/>
      <c r="OXV192" s="12"/>
      <c r="OXW192" s="1"/>
      <c r="OXX192" s="5"/>
      <c r="OXY192" s="29"/>
      <c r="OXZ192" s="37"/>
      <c r="OYA192" s="13"/>
      <c r="OYB192" s="12"/>
      <c r="OYC192" s="12"/>
      <c r="OYD192" s="1"/>
      <c r="OYE192" s="5"/>
      <c r="OYF192" s="29"/>
      <c r="OYG192" s="37"/>
      <c r="OYH192" s="13"/>
      <c r="OYI192" s="12"/>
      <c r="OYJ192" s="12"/>
      <c r="OYK192" s="1"/>
      <c r="OYL192" s="5"/>
      <c r="OYM192" s="29"/>
      <c r="OYN192" s="37"/>
      <c r="OYO192" s="13"/>
      <c r="OYP192" s="12"/>
      <c r="OYQ192" s="12"/>
      <c r="OYR192" s="1"/>
      <c r="OYS192" s="5"/>
      <c r="OYT192" s="29"/>
      <c r="OYU192" s="37"/>
      <c r="OYV192" s="13"/>
      <c r="OYW192" s="12"/>
      <c r="OYX192" s="12"/>
      <c r="OYY192" s="1"/>
      <c r="OYZ192" s="5"/>
      <c r="OZA192" s="29"/>
      <c r="OZB192" s="37"/>
      <c r="OZC192" s="13"/>
      <c r="OZD192" s="12"/>
      <c r="OZE192" s="12"/>
      <c r="OZF192" s="1"/>
      <c r="OZG192" s="5"/>
      <c r="OZH192" s="29"/>
      <c r="OZI192" s="37"/>
      <c r="OZJ192" s="13"/>
      <c r="OZK192" s="12"/>
      <c r="OZL192" s="12"/>
      <c r="OZM192" s="1"/>
      <c r="OZN192" s="5"/>
      <c r="OZO192" s="29"/>
      <c r="OZP192" s="37"/>
      <c r="OZQ192" s="13"/>
      <c r="OZR192" s="12"/>
      <c r="OZS192" s="12"/>
      <c r="OZT192" s="1"/>
      <c r="OZU192" s="5"/>
      <c r="OZV192" s="29"/>
      <c r="OZW192" s="37"/>
      <c r="OZX192" s="13"/>
      <c r="OZY192" s="12"/>
      <c r="OZZ192" s="12"/>
      <c r="PAA192" s="1"/>
      <c r="PAB192" s="5"/>
      <c r="PAC192" s="29"/>
      <c r="PAD192" s="37"/>
      <c r="PAE192" s="13"/>
      <c r="PAF192" s="12"/>
      <c r="PAG192" s="12"/>
      <c r="PAH192" s="1"/>
      <c r="PAI192" s="5"/>
      <c r="PAJ192" s="29"/>
      <c r="PAK192" s="37"/>
      <c r="PAL192" s="13"/>
      <c r="PAM192" s="12"/>
      <c r="PAN192" s="12"/>
      <c r="PAO192" s="1"/>
      <c r="PAP192" s="5"/>
      <c r="PAQ192" s="29"/>
      <c r="PAR192" s="37"/>
      <c r="PAS192" s="13"/>
      <c r="PAT192" s="12"/>
      <c r="PAU192" s="12"/>
      <c r="PAV192" s="1"/>
      <c r="PAW192" s="5"/>
      <c r="PAX192" s="29"/>
      <c r="PAY192" s="37"/>
      <c r="PAZ192" s="13"/>
      <c r="PBA192" s="12"/>
      <c r="PBB192" s="12"/>
      <c r="PBC192" s="1"/>
      <c r="PBD192" s="5"/>
      <c r="PBE192" s="29"/>
      <c r="PBF192" s="37"/>
      <c r="PBG192" s="13"/>
      <c r="PBH192" s="12"/>
      <c r="PBI192" s="12"/>
      <c r="PBJ192" s="1"/>
      <c r="PBK192" s="5"/>
      <c r="PBL192" s="29"/>
      <c r="PBM192" s="37"/>
      <c r="PBN192" s="13"/>
      <c r="PBO192" s="12"/>
      <c r="PBP192" s="12"/>
      <c r="PBQ192" s="1"/>
      <c r="PBR192" s="5"/>
      <c r="PBS192" s="29"/>
      <c r="PBT192" s="37"/>
      <c r="PBU192" s="13"/>
      <c r="PBV192" s="12"/>
      <c r="PBW192" s="12"/>
      <c r="PBX192" s="1"/>
      <c r="PBY192" s="5"/>
      <c r="PBZ192" s="29"/>
      <c r="PCA192" s="37"/>
      <c r="PCB192" s="13"/>
      <c r="PCC192" s="12"/>
      <c r="PCD192" s="12"/>
      <c r="PCE192" s="1"/>
      <c r="PCF192" s="5"/>
      <c r="PCG192" s="29"/>
      <c r="PCH192" s="37"/>
      <c r="PCI192" s="13"/>
      <c r="PCJ192" s="12"/>
      <c r="PCK192" s="12"/>
      <c r="PCL192" s="1"/>
      <c r="PCM192" s="5"/>
      <c r="PCN192" s="29"/>
      <c r="PCO192" s="37"/>
      <c r="PCP192" s="13"/>
      <c r="PCQ192" s="12"/>
      <c r="PCR192" s="12"/>
      <c r="PCS192" s="1"/>
      <c r="PCT192" s="5"/>
      <c r="PCU192" s="29"/>
      <c r="PCV192" s="37"/>
      <c r="PCW192" s="13"/>
      <c r="PCX192" s="12"/>
      <c r="PCY192" s="12"/>
      <c r="PCZ192" s="1"/>
      <c r="PDA192" s="5"/>
      <c r="PDB192" s="29"/>
      <c r="PDC192" s="37"/>
      <c r="PDD192" s="13"/>
      <c r="PDE192" s="12"/>
      <c r="PDF192" s="12"/>
      <c r="PDG192" s="1"/>
      <c r="PDH192" s="5"/>
      <c r="PDI192" s="29"/>
      <c r="PDJ192" s="37"/>
      <c r="PDK192" s="13"/>
      <c r="PDL192" s="12"/>
      <c r="PDM192" s="12"/>
      <c r="PDN192" s="1"/>
      <c r="PDO192" s="5"/>
      <c r="PDP192" s="29"/>
      <c r="PDQ192" s="37"/>
      <c r="PDR192" s="13"/>
      <c r="PDS192" s="12"/>
      <c r="PDT192" s="12"/>
      <c r="PDU192" s="1"/>
      <c r="PDV192" s="5"/>
      <c r="PDW192" s="29"/>
      <c r="PDX192" s="37"/>
      <c r="PDY192" s="13"/>
      <c r="PDZ192" s="12"/>
      <c r="PEA192" s="12"/>
      <c r="PEB192" s="1"/>
      <c r="PEC192" s="5"/>
      <c r="PED192" s="29"/>
      <c r="PEE192" s="37"/>
      <c r="PEF192" s="13"/>
      <c r="PEG192" s="12"/>
      <c r="PEH192" s="12"/>
      <c r="PEI192" s="1"/>
      <c r="PEJ192" s="5"/>
      <c r="PEK192" s="29"/>
      <c r="PEL192" s="37"/>
      <c r="PEM192" s="13"/>
      <c r="PEN192" s="12"/>
      <c r="PEO192" s="12"/>
      <c r="PEP192" s="1"/>
      <c r="PEQ192" s="5"/>
      <c r="PER192" s="29"/>
      <c r="PES192" s="37"/>
      <c r="PET192" s="13"/>
      <c r="PEU192" s="12"/>
      <c r="PEV192" s="12"/>
      <c r="PEW192" s="1"/>
      <c r="PEX192" s="5"/>
      <c r="PEY192" s="29"/>
      <c r="PEZ192" s="37"/>
      <c r="PFA192" s="13"/>
      <c r="PFB192" s="12"/>
      <c r="PFC192" s="12"/>
      <c r="PFD192" s="1"/>
      <c r="PFE192" s="5"/>
      <c r="PFF192" s="29"/>
      <c r="PFG192" s="37"/>
      <c r="PFH192" s="13"/>
      <c r="PFI192" s="12"/>
      <c r="PFJ192" s="12"/>
      <c r="PFK192" s="1"/>
      <c r="PFL192" s="5"/>
      <c r="PFM192" s="29"/>
      <c r="PFN192" s="37"/>
      <c r="PFO192" s="13"/>
      <c r="PFP192" s="12"/>
      <c r="PFQ192" s="12"/>
      <c r="PFR192" s="1"/>
      <c r="PFS192" s="5"/>
      <c r="PFT192" s="29"/>
      <c r="PFU192" s="37"/>
      <c r="PFV192" s="13"/>
      <c r="PFW192" s="12"/>
      <c r="PFX192" s="12"/>
      <c r="PFY192" s="1"/>
      <c r="PFZ192" s="5"/>
      <c r="PGA192" s="29"/>
      <c r="PGB192" s="37"/>
      <c r="PGC192" s="13"/>
      <c r="PGD192" s="12"/>
      <c r="PGE192" s="12"/>
      <c r="PGF192" s="1"/>
      <c r="PGG192" s="5"/>
      <c r="PGH192" s="29"/>
      <c r="PGI192" s="37"/>
      <c r="PGJ192" s="13"/>
      <c r="PGK192" s="12"/>
      <c r="PGL192" s="12"/>
      <c r="PGM192" s="1"/>
      <c r="PGN192" s="5"/>
      <c r="PGO192" s="29"/>
      <c r="PGP192" s="37"/>
      <c r="PGQ192" s="13"/>
      <c r="PGR192" s="12"/>
      <c r="PGS192" s="12"/>
      <c r="PGT192" s="1"/>
      <c r="PGU192" s="5"/>
      <c r="PGV192" s="29"/>
      <c r="PGW192" s="37"/>
      <c r="PGX192" s="13"/>
      <c r="PGY192" s="12"/>
      <c r="PGZ192" s="12"/>
      <c r="PHA192" s="1"/>
      <c r="PHB192" s="5"/>
      <c r="PHC192" s="29"/>
      <c r="PHD192" s="37"/>
      <c r="PHE192" s="13"/>
      <c r="PHF192" s="12"/>
      <c r="PHG192" s="12"/>
      <c r="PHH192" s="1"/>
      <c r="PHI192" s="5"/>
      <c r="PHJ192" s="29"/>
      <c r="PHK192" s="37"/>
      <c r="PHL192" s="13"/>
      <c r="PHM192" s="12"/>
      <c r="PHN192" s="12"/>
      <c r="PHO192" s="1"/>
      <c r="PHP192" s="5"/>
      <c r="PHQ192" s="29"/>
      <c r="PHR192" s="37"/>
      <c r="PHS192" s="13"/>
      <c r="PHT192" s="12"/>
      <c r="PHU192" s="12"/>
      <c r="PHV192" s="1"/>
      <c r="PHW192" s="5"/>
      <c r="PHX192" s="29"/>
      <c r="PHY192" s="37"/>
      <c r="PHZ192" s="13"/>
      <c r="PIA192" s="12"/>
      <c r="PIB192" s="12"/>
      <c r="PIC192" s="1"/>
      <c r="PID192" s="5"/>
      <c r="PIE192" s="29"/>
      <c r="PIF192" s="37"/>
      <c r="PIG192" s="13"/>
      <c r="PIH192" s="12"/>
      <c r="PII192" s="12"/>
      <c r="PIJ192" s="1"/>
      <c r="PIK192" s="5"/>
      <c r="PIL192" s="29"/>
      <c r="PIM192" s="37"/>
      <c r="PIN192" s="13"/>
      <c r="PIO192" s="12"/>
      <c r="PIP192" s="12"/>
      <c r="PIQ192" s="1"/>
      <c r="PIR192" s="5"/>
      <c r="PIS192" s="29"/>
      <c r="PIT192" s="37"/>
      <c r="PIU192" s="13"/>
      <c r="PIV192" s="12"/>
      <c r="PIW192" s="12"/>
      <c r="PIX192" s="1"/>
      <c r="PIY192" s="5"/>
      <c r="PIZ192" s="29"/>
      <c r="PJA192" s="37"/>
      <c r="PJB192" s="13"/>
      <c r="PJC192" s="12"/>
      <c r="PJD192" s="12"/>
      <c r="PJE192" s="1"/>
      <c r="PJF192" s="5"/>
      <c r="PJG192" s="29"/>
      <c r="PJH192" s="37"/>
      <c r="PJI192" s="13"/>
      <c r="PJJ192" s="12"/>
      <c r="PJK192" s="12"/>
      <c r="PJL192" s="1"/>
      <c r="PJM192" s="5"/>
      <c r="PJN192" s="29"/>
      <c r="PJO192" s="37"/>
      <c r="PJP192" s="13"/>
      <c r="PJQ192" s="12"/>
      <c r="PJR192" s="12"/>
      <c r="PJS192" s="1"/>
      <c r="PJT192" s="5"/>
      <c r="PJU192" s="29"/>
      <c r="PJV192" s="37"/>
      <c r="PJW192" s="13"/>
      <c r="PJX192" s="12"/>
      <c r="PJY192" s="12"/>
      <c r="PJZ192" s="1"/>
      <c r="PKA192" s="5"/>
      <c r="PKB192" s="29"/>
      <c r="PKC192" s="37"/>
      <c r="PKD192" s="13"/>
      <c r="PKE192" s="12"/>
      <c r="PKF192" s="12"/>
      <c r="PKG192" s="1"/>
      <c r="PKH192" s="5"/>
      <c r="PKI192" s="29"/>
      <c r="PKJ192" s="37"/>
      <c r="PKK192" s="13"/>
      <c r="PKL192" s="12"/>
      <c r="PKM192" s="12"/>
      <c r="PKN192" s="1"/>
      <c r="PKO192" s="5"/>
      <c r="PKP192" s="29"/>
      <c r="PKQ192" s="37"/>
      <c r="PKR192" s="13"/>
      <c r="PKS192" s="12"/>
      <c r="PKT192" s="12"/>
      <c r="PKU192" s="1"/>
      <c r="PKV192" s="5"/>
      <c r="PKW192" s="29"/>
      <c r="PKX192" s="37"/>
      <c r="PKY192" s="13"/>
      <c r="PKZ192" s="12"/>
      <c r="PLA192" s="12"/>
      <c r="PLB192" s="1"/>
      <c r="PLC192" s="5"/>
      <c r="PLD192" s="29"/>
      <c r="PLE192" s="37"/>
      <c r="PLF192" s="13"/>
      <c r="PLG192" s="12"/>
      <c r="PLH192" s="12"/>
      <c r="PLI192" s="1"/>
      <c r="PLJ192" s="5"/>
      <c r="PLK192" s="29"/>
      <c r="PLL192" s="37"/>
      <c r="PLM192" s="13"/>
      <c r="PLN192" s="12"/>
      <c r="PLO192" s="12"/>
      <c r="PLP192" s="1"/>
      <c r="PLQ192" s="5"/>
      <c r="PLR192" s="29"/>
      <c r="PLS192" s="37"/>
      <c r="PLT192" s="13"/>
      <c r="PLU192" s="12"/>
      <c r="PLV192" s="12"/>
      <c r="PLW192" s="1"/>
      <c r="PLX192" s="5"/>
      <c r="PLY192" s="29"/>
      <c r="PLZ192" s="37"/>
      <c r="PMA192" s="13"/>
      <c r="PMB192" s="12"/>
      <c r="PMC192" s="12"/>
      <c r="PMD192" s="1"/>
      <c r="PME192" s="5"/>
      <c r="PMF192" s="29"/>
      <c r="PMG192" s="37"/>
      <c r="PMH192" s="13"/>
      <c r="PMI192" s="12"/>
      <c r="PMJ192" s="12"/>
      <c r="PMK192" s="1"/>
      <c r="PML192" s="5"/>
      <c r="PMM192" s="29"/>
      <c r="PMN192" s="37"/>
      <c r="PMO192" s="13"/>
      <c r="PMP192" s="12"/>
      <c r="PMQ192" s="12"/>
      <c r="PMR192" s="1"/>
      <c r="PMS192" s="5"/>
      <c r="PMT192" s="29"/>
      <c r="PMU192" s="37"/>
      <c r="PMV192" s="13"/>
      <c r="PMW192" s="12"/>
      <c r="PMX192" s="12"/>
      <c r="PMY192" s="1"/>
      <c r="PMZ192" s="5"/>
      <c r="PNA192" s="29"/>
      <c r="PNB192" s="37"/>
      <c r="PNC192" s="13"/>
      <c r="PND192" s="12"/>
      <c r="PNE192" s="12"/>
      <c r="PNF192" s="1"/>
      <c r="PNG192" s="5"/>
      <c r="PNH192" s="29"/>
      <c r="PNI192" s="37"/>
      <c r="PNJ192" s="13"/>
      <c r="PNK192" s="12"/>
      <c r="PNL192" s="12"/>
      <c r="PNM192" s="1"/>
      <c r="PNN192" s="5"/>
      <c r="PNO192" s="29"/>
      <c r="PNP192" s="37"/>
      <c r="PNQ192" s="13"/>
      <c r="PNR192" s="12"/>
      <c r="PNS192" s="12"/>
      <c r="PNT192" s="1"/>
      <c r="PNU192" s="5"/>
      <c r="PNV192" s="29"/>
      <c r="PNW192" s="37"/>
      <c r="PNX192" s="13"/>
      <c r="PNY192" s="12"/>
      <c r="PNZ192" s="12"/>
      <c r="POA192" s="1"/>
      <c r="POB192" s="5"/>
      <c r="POC192" s="29"/>
      <c r="POD192" s="37"/>
      <c r="POE192" s="13"/>
      <c r="POF192" s="12"/>
      <c r="POG192" s="12"/>
      <c r="POH192" s="1"/>
      <c r="POI192" s="5"/>
      <c r="POJ192" s="29"/>
      <c r="POK192" s="37"/>
      <c r="POL192" s="13"/>
      <c r="POM192" s="12"/>
      <c r="PON192" s="12"/>
      <c r="POO192" s="1"/>
      <c r="POP192" s="5"/>
      <c r="POQ192" s="29"/>
      <c r="POR192" s="37"/>
      <c r="POS192" s="13"/>
      <c r="POT192" s="12"/>
      <c r="POU192" s="12"/>
      <c r="POV192" s="1"/>
      <c r="POW192" s="5"/>
      <c r="POX192" s="29"/>
      <c r="POY192" s="37"/>
      <c r="POZ192" s="13"/>
      <c r="PPA192" s="12"/>
      <c r="PPB192" s="12"/>
      <c r="PPC192" s="1"/>
      <c r="PPD192" s="5"/>
      <c r="PPE192" s="29"/>
      <c r="PPF192" s="37"/>
      <c r="PPG192" s="13"/>
      <c r="PPH192" s="12"/>
      <c r="PPI192" s="12"/>
      <c r="PPJ192" s="1"/>
      <c r="PPK192" s="5"/>
      <c r="PPL192" s="29"/>
      <c r="PPM192" s="37"/>
      <c r="PPN192" s="13"/>
      <c r="PPO192" s="12"/>
      <c r="PPP192" s="12"/>
      <c r="PPQ192" s="1"/>
      <c r="PPR192" s="5"/>
      <c r="PPS192" s="29"/>
      <c r="PPT192" s="37"/>
      <c r="PPU192" s="13"/>
      <c r="PPV192" s="12"/>
      <c r="PPW192" s="12"/>
      <c r="PPX192" s="1"/>
      <c r="PPY192" s="5"/>
      <c r="PPZ192" s="29"/>
      <c r="PQA192" s="37"/>
      <c r="PQB192" s="13"/>
      <c r="PQC192" s="12"/>
      <c r="PQD192" s="12"/>
      <c r="PQE192" s="1"/>
      <c r="PQF192" s="5"/>
      <c r="PQG192" s="29"/>
      <c r="PQH192" s="37"/>
      <c r="PQI192" s="13"/>
      <c r="PQJ192" s="12"/>
      <c r="PQK192" s="12"/>
      <c r="PQL192" s="1"/>
      <c r="PQM192" s="5"/>
      <c r="PQN192" s="29"/>
      <c r="PQO192" s="37"/>
      <c r="PQP192" s="13"/>
      <c r="PQQ192" s="12"/>
      <c r="PQR192" s="12"/>
      <c r="PQS192" s="1"/>
      <c r="PQT192" s="5"/>
      <c r="PQU192" s="29"/>
      <c r="PQV192" s="37"/>
      <c r="PQW192" s="13"/>
      <c r="PQX192" s="12"/>
      <c r="PQY192" s="12"/>
      <c r="PQZ192" s="1"/>
      <c r="PRA192" s="5"/>
      <c r="PRB192" s="29"/>
      <c r="PRC192" s="37"/>
      <c r="PRD192" s="13"/>
      <c r="PRE192" s="12"/>
      <c r="PRF192" s="12"/>
      <c r="PRG192" s="1"/>
      <c r="PRH192" s="5"/>
      <c r="PRI192" s="29"/>
      <c r="PRJ192" s="37"/>
      <c r="PRK192" s="13"/>
      <c r="PRL192" s="12"/>
      <c r="PRM192" s="12"/>
      <c r="PRN192" s="1"/>
      <c r="PRO192" s="5"/>
      <c r="PRP192" s="29"/>
      <c r="PRQ192" s="37"/>
      <c r="PRR192" s="13"/>
      <c r="PRS192" s="12"/>
      <c r="PRT192" s="12"/>
      <c r="PRU192" s="1"/>
      <c r="PRV192" s="5"/>
      <c r="PRW192" s="29"/>
      <c r="PRX192" s="37"/>
      <c r="PRY192" s="13"/>
      <c r="PRZ192" s="12"/>
      <c r="PSA192" s="12"/>
      <c r="PSB192" s="1"/>
      <c r="PSC192" s="5"/>
      <c r="PSD192" s="29"/>
      <c r="PSE192" s="37"/>
      <c r="PSF192" s="13"/>
      <c r="PSG192" s="12"/>
      <c r="PSH192" s="12"/>
      <c r="PSI192" s="1"/>
      <c r="PSJ192" s="5"/>
      <c r="PSK192" s="29"/>
      <c r="PSL192" s="37"/>
      <c r="PSM192" s="13"/>
      <c r="PSN192" s="12"/>
      <c r="PSO192" s="12"/>
      <c r="PSP192" s="1"/>
      <c r="PSQ192" s="5"/>
      <c r="PSR192" s="29"/>
      <c r="PSS192" s="37"/>
      <c r="PST192" s="13"/>
      <c r="PSU192" s="12"/>
      <c r="PSV192" s="12"/>
      <c r="PSW192" s="1"/>
      <c r="PSX192" s="5"/>
      <c r="PSY192" s="29"/>
      <c r="PSZ192" s="37"/>
      <c r="PTA192" s="13"/>
      <c r="PTB192" s="12"/>
      <c r="PTC192" s="12"/>
      <c r="PTD192" s="1"/>
      <c r="PTE192" s="5"/>
      <c r="PTF192" s="29"/>
      <c r="PTG192" s="37"/>
      <c r="PTH192" s="13"/>
      <c r="PTI192" s="12"/>
      <c r="PTJ192" s="12"/>
      <c r="PTK192" s="1"/>
      <c r="PTL192" s="5"/>
      <c r="PTM192" s="29"/>
      <c r="PTN192" s="37"/>
      <c r="PTO192" s="13"/>
      <c r="PTP192" s="12"/>
      <c r="PTQ192" s="12"/>
      <c r="PTR192" s="1"/>
      <c r="PTS192" s="5"/>
      <c r="PTT192" s="29"/>
      <c r="PTU192" s="37"/>
      <c r="PTV192" s="13"/>
      <c r="PTW192" s="12"/>
      <c r="PTX192" s="12"/>
      <c r="PTY192" s="1"/>
      <c r="PTZ192" s="5"/>
      <c r="PUA192" s="29"/>
      <c r="PUB192" s="37"/>
      <c r="PUC192" s="13"/>
      <c r="PUD192" s="12"/>
      <c r="PUE192" s="12"/>
      <c r="PUF192" s="1"/>
      <c r="PUG192" s="5"/>
      <c r="PUH192" s="29"/>
      <c r="PUI192" s="37"/>
      <c r="PUJ192" s="13"/>
      <c r="PUK192" s="12"/>
      <c r="PUL192" s="12"/>
      <c r="PUM192" s="1"/>
      <c r="PUN192" s="5"/>
      <c r="PUO192" s="29"/>
      <c r="PUP192" s="37"/>
      <c r="PUQ192" s="13"/>
      <c r="PUR192" s="12"/>
      <c r="PUS192" s="12"/>
      <c r="PUT192" s="1"/>
      <c r="PUU192" s="5"/>
      <c r="PUV192" s="29"/>
      <c r="PUW192" s="37"/>
      <c r="PUX192" s="13"/>
      <c r="PUY192" s="12"/>
      <c r="PUZ192" s="12"/>
      <c r="PVA192" s="1"/>
      <c r="PVB192" s="5"/>
      <c r="PVC192" s="29"/>
      <c r="PVD192" s="37"/>
      <c r="PVE192" s="13"/>
      <c r="PVF192" s="12"/>
      <c r="PVG192" s="12"/>
      <c r="PVH192" s="1"/>
      <c r="PVI192" s="5"/>
      <c r="PVJ192" s="29"/>
      <c r="PVK192" s="37"/>
      <c r="PVL192" s="13"/>
      <c r="PVM192" s="12"/>
      <c r="PVN192" s="12"/>
      <c r="PVO192" s="1"/>
      <c r="PVP192" s="5"/>
      <c r="PVQ192" s="29"/>
      <c r="PVR192" s="37"/>
      <c r="PVS192" s="13"/>
      <c r="PVT192" s="12"/>
      <c r="PVU192" s="12"/>
      <c r="PVV192" s="1"/>
      <c r="PVW192" s="5"/>
      <c r="PVX192" s="29"/>
      <c r="PVY192" s="37"/>
      <c r="PVZ192" s="13"/>
      <c r="PWA192" s="12"/>
      <c r="PWB192" s="12"/>
      <c r="PWC192" s="1"/>
      <c r="PWD192" s="5"/>
      <c r="PWE192" s="29"/>
      <c r="PWF192" s="37"/>
      <c r="PWG192" s="13"/>
      <c r="PWH192" s="12"/>
      <c r="PWI192" s="12"/>
      <c r="PWJ192" s="1"/>
      <c r="PWK192" s="5"/>
      <c r="PWL192" s="29"/>
      <c r="PWM192" s="37"/>
      <c r="PWN192" s="13"/>
      <c r="PWO192" s="12"/>
      <c r="PWP192" s="12"/>
      <c r="PWQ192" s="1"/>
      <c r="PWR192" s="5"/>
      <c r="PWS192" s="29"/>
      <c r="PWT192" s="37"/>
      <c r="PWU192" s="13"/>
      <c r="PWV192" s="12"/>
      <c r="PWW192" s="12"/>
      <c r="PWX192" s="1"/>
      <c r="PWY192" s="5"/>
      <c r="PWZ192" s="29"/>
      <c r="PXA192" s="37"/>
      <c r="PXB192" s="13"/>
      <c r="PXC192" s="12"/>
      <c r="PXD192" s="12"/>
      <c r="PXE192" s="1"/>
      <c r="PXF192" s="5"/>
      <c r="PXG192" s="29"/>
      <c r="PXH192" s="37"/>
      <c r="PXI192" s="13"/>
      <c r="PXJ192" s="12"/>
      <c r="PXK192" s="12"/>
      <c r="PXL192" s="1"/>
      <c r="PXM192" s="5"/>
      <c r="PXN192" s="29"/>
      <c r="PXO192" s="37"/>
      <c r="PXP192" s="13"/>
      <c r="PXQ192" s="12"/>
      <c r="PXR192" s="12"/>
      <c r="PXS192" s="1"/>
      <c r="PXT192" s="5"/>
      <c r="PXU192" s="29"/>
      <c r="PXV192" s="37"/>
      <c r="PXW192" s="13"/>
      <c r="PXX192" s="12"/>
      <c r="PXY192" s="12"/>
      <c r="PXZ192" s="1"/>
      <c r="PYA192" s="5"/>
      <c r="PYB192" s="29"/>
      <c r="PYC192" s="37"/>
      <c r="PYD192" s="13"/>
      <c r="PYE192" s="12"/>
      <c r="PYF192" s="12"/>
      <c r="PYG192" s="1"/>
      <c r="PYH192" s="5"/>
      <c r="PYI192" s="29"/>
      <c r="PYJ192" s="37"/>
      <c r="PYK192" s="13"/>
      <c r="PYL192" s="12"/>
      <c r="PYM192" s="12"/>
      <c r="PYN192" s="1"/>
      <c r="PYO192" s="5"/>
      <c r="PYP192" s="29"/>
      <c r="PYQ192" s="37"/>
      <c r="PYR192" s="13"/>
      <c r="PYS192" s="12"/>
      <c r="PYT192" s="12"/>
      <c r="PYU192" s="1"/>
      <c r="PYV192" s="5"/>
      <c r="PYW192" s="29"/>
      <c r="PYX192" s="37"/>
      <c r="PYY192" s="13"/>
      <c r="PYZ192" s="12"/>
      <c r="PZA192" s="12"/>
      <c r="PZB192" s="1"/>
      <c r="PZC192" s="5"/>
      <c r="PZD192" s="29"/>
      <c r="PZE192" s="37"/>
      <c r="PZF192" s="13"/>
      <c r="PZG192" s="12"/>
      <c r="PZH192" s="12"/>
      <c r="PZI192" s="1"/>
      <c r="PZJ192" s="5"/>
      <c r="PZK192" s="29"/>
      <c r="PZL192" s="37"/>
      <c r="PZM192" s="13"/>
      <c r="PZN192" s="12"/>
      <c r="PZO192" s="12"/>
      <c r="PZP192" s="1"/>
      <c r="PZQ192" s="5"/>
      <c r="PZR192" s="29"/>
      <c r="PZS192" s="37"/>
      <c r="PZT192" s="13"/>
      <c r="PZU192" s="12"/>
      <c r="PZV192" s="12"/>
      <c r="PZW192" s="1"/>
      <c r="PZX192" s="5"/>
      <c r="PZY192" s="29"/>
      <c r="PZZ192" s="37"/>
      <c r="QAA192" s="13"/>
      <c r="QAB192" s="12"/>
      <c r="QAC192" s="12"/>
      <c r="QAD192" s="1"/>
      <c r="QAE192" s="5"/>
      <c r="QAF192" s="29"/>
      <c r="QAG192" s="37"/>
      <c r="QAH192" s="13"/>
      <c r="QAI192" s="12"/>
      <c r="QAJ192" s="12"/>
      <c r="QAK192" s="1"/>
      <c r="QAL192" s="5"/>
      <c r="QAM192" s="29"/>
      <c r="QAN192" s="37"/>
      <c r="QAO192" s="13"/>
      <c r="QAP192" s="12"/>
      <c r="QAQ192" s="12"/>
      <c r="QAR192" s="1"/>
      <c r="QAS192" s="5"/>
      <c r="QAT192" s="29"/>
      <c r="QAU192" s="37"/>
      <c r="QAV192" s="13"/>
      <c r="QAW192" s="12"/>
      <c r="QAX192" s="12"/>
      <c r="QAY192" s="1"/>
      <c r="QAZ192" s="5"/>
      <c r="QBA192" s="29"/>
      <c r="QBB192" s="37"/>
      <c r="QBC192" s="13"/>
      <c r="QBD192" s="12"/>
      <c r="QBE192" s="12"/>
      <c r="QBF192" s="1"/>
      <c r="QBG192" s="5"/>
      <c r="QBH192" s="29"/>
      <c r="QBI192" s="37"/>
      <c r="QBJ192" s="13"/>
      <c r="QBK192" s="12"/>
      <c r="QBL192" s="12"/>
      <c r="QBM192" s="1"/>
      <c r="QBN192" s="5"/>
      <c r="QBO192" s="29"/>
      <c r="QBP192" s="37"/>
      <c r="QBQ192" s="13"/>
      <c r="QBR192" s="12"/>
      <c r="QBS192" s="12"/>
      <c r="QBT192" s="1"/>
      <c r="QBU192" s="5"/>
      <c r="QBV192" s="29"/>
      <c r="QBW192" s="37"/>
      <c r="QBX192" s="13"/>
      <c r="QBY192" s="12"/>
      <c r="QBZ192" s="12"/>
      <c r="QCA192" s="1"/>
      <c r="QCB192" s="5"/>
      <c r="QCC192" s="29"/>
      <c r="QCD192" s="37"/>
      <c r="QCE192" s="13"/>
      <c r="QCF192" s="12"/>
      <c r="QCG192" s="12"/>
      <c r="QCH192" s="1"/>
      <c r="QCI192" s="5"/>
      <c r="QCJ192" s="29"/>
      <c r="QCK192" s="37"/>
      <c r="QCL192" s="13"/>
      <c r="QCM192" s="12"/>
      <c r="QCN192" s="12"/>
      <c r="QCO192" s="1"/>
      <c r="QCP192" s="5"/>
      <c r="QCQ192" s="29"/>
      <c r="QCR192" s="37"/>
      <c r="QCS192" s="13"/>
      <c r="QCT192" s="12"/>
      <c r="QCU192" s="12"/>
      <c r="QCV192" s="1"/>
      <c r="QCW192" s="5"/>
      <c r="QCX192" s="29"/>
      <c r="QCY192" s="37"/>
      <c r="QCZ192" s="13"/>
      <c r="QDA192" s="12"/>
      <c r="QDB192" s="12"/>
      <c r="QDC192" s="1"/>
      <c r="QDD192" s="5"/>
      <c r="QDE192" s="29"/>
      <c r="QDF192" s="37"/>
      <c r="QDG192" s="13"/>
      <c r="QDH192" s="12"/>
      <c r="QDI192" s="12"/>
      <c r="QDJ192" s="1"/>
      <c r="QDK192" s="5"/>
      <c r="QDL192" s="29"/>
      <c r="QDM192" s="37"/>
      <c r="QDN192" s="13"/>
      <c r="QDO192" s="12"/>
      <c r="QDP192" s="12"/>
      <c r="QDQ192" s="1"/>
      <c r="QDR192" s="5"/>
      <c r="QDS192" s="29"/>
      <c r="QDT192" s="37"/>
      <c r="QDU192" s="13"/>
      <c r="QDV192" s="12"/>
      <c r="QDW192" s="12"/>
      <c r="QDX192" s="1"/>
      <c r="QDY192" s="5"/>
      <c r="QDZ192" s="29"/>
      <c r="QEA192" s="37"/>
      <c r="QEB192" s="13"/>
      <c r="QEC192" s="12"/>
      <c r="QED192" s="12"/>
      <c r="QEE192" s="1"/>
      <c r="QEF192" s="5"/>
      <c r="QEG192" s="29"/>
      <c r="QEH192" s="37"/>
      <c r="QEI192" s="13"/>
      <c r="QEJ192" s="12"/>
      <c r="QEK192" s="12"/>
      <c r="QEL192" s="1"/>
      <c r="QEM192" s="5"/>
      <c r="QEN192" s="29"/>
      <c r="QEO192" s="37"/>
      <c r="QEP192" s="13"/>
      <c r="QEQ192" s="12"/>
      <c r="QER192" s="12"/>
      <c r="QES192" s="1"/>
      <c r="QET192" s="5"/>
      <c r="QEU192" s="29"/>
      <c r="QEV192" s="37"/>
      <c r="QEW192" s="13"/>
      <c r="QEX192" s="12"/>
      <c r="QEY192" s="12"/>
      <c r="QEZ192" s="1"/>
      <c r="QFA192" s="5"/>
      <c r="QFB192" s="29"/>
      <c r="QFC192" s="37"/>
      <c r="QFD192" s="13"/>
      <c r="QFE192" s="12"/>
      <c r="QFF192" s="12"/>
      <c r="QFG192" s="1"/>
      <c r="QFH192" s="5"/>
      <c r="QFI192" s="29"/>
      <c r="QFJ192" s="37"/>
      <c r="QFK192" s="13"/>
      <c r="QFL192" s="12"/>
      <c r="QFM192" s="12"/>
      <c r="QFN192" s="1"/>
      <c r="QFO192" s="5"/>
      <c r="QFP192" s="29"/>
      <c r="QFQ192" s="37"/>
      <c r="QFR192" s="13"/>
      <c r="QFS192" s="12"/>
      <c r="QFT192" s="12"/>
      <c r="QFU192" s="1"/>
      <c r="QFV192" s="5"/>
      <c r="QFW192" s="29"/>
      <c r="QFX192" s="37"/>
      <c r="QFY192" s="13"/>
      <c r="QFZ192" s="12"/>
      <c r="QGA192" s="12"/>
      <c r="QGB192" s="1"/>
      <c r="QGC192" s="5"/>
      <c r="QGD192" s="29"/>
      <c r="QGE192" s="37"/>
      <c r="QGF192" s="13"/>
      <c r="QGG192" s="12"/>
      <c r="QGH192" s="12"/>
      <c r="QGI192" s="1"/>
      <c r="QGJ192" s="5"/>
      <c r="QGK192" s="29"/>
      <c r="QGL192" s="37"/>
      <c r="QGM192" s="13"/>
      <c r="QGN192" s="12"/>
      <c r="QGO192" s="12"/>
      <c r="QGP192" s="1"/>
      <c r="QGQ192" s="5"/>
      <c r="QGR192" s="29"/>
      <c r="QGS192" s="37"/>
      <c r="QGT192" s="13"/>
      <c r="QGU192" s="12"/>
      <c r="QGV192" s="12"/>
      <c r="QGW192" s="1"/>
      <c r="QGX192" s="5"/>
      <c r="QGY192" s="29"/>
      <c r="QGZ192" s="37"/>
      <c r="QHA192" s="13"/>
      <c r="QHB192" s="12"/>
      <c r="QHC192" s="12"/>
      <c r="QHD192" s="1"/>
      <c r="QHE192" s="5"/>
      <c r="QHF192" s="29"/>
      <c r="QHG192" s="37"/>
      <c r="QHH192" s="13"/>
      <c r="QHI192" s="12"/>
      <c r="QHJ192" s="12"/>
      <c r="QHK192" s="1"/>
      <c r="QHL192" s="5"/>
      <c r="QHM192" s="29"/>
      <c r="QHN192" s="37"/>
      <c r="QHO192" s="13"/>
      <c r="QHP192" s="12"/>
      <c r="QHQ192" s="12"/>
      <c r="QHR192" s="1"/>
      <c r="QHS192" s="5"/>
      <c r="QHT192" s="29"/>
      <c r="QHU192" s="37"/>
      <c r="QHV192" s="13"/>
      <c r="QHW192" s="12"/>
      <c r="QHX192" s="12"/>
      <c r="QHY192" s="1"/>
      <c r="QHZ192" s="5"/>
      <c r="QIA192" s="29"/>
      <c r="QIB192" s="37"/>
      <c r="QIC192" s="13"/>
      <c r="QID192" s="12"/>
      <c r="QIE192" s="12"/>
      <c r="QIF192" s="1"/>
      <c r="QIG192" s="5"/>
      <c r="QIH192" s="29"/>
      <c r="QII192" s="37"/>
      <c r="QIJ192" s="13"/>
      <c r="QIK192" s="12"/>
      <c r="QIL192" s="12"/>
      <c r="QIM192" s="1"/>
      <c r="QIN192" s="5"/>
      <c r="QIO192" s="29"/>
      <c r="QIP192" s="37"/>
      <c r="QIQ192" s="13"/>
      <c r="QIR192" s="12"/>
      <c r="QIS192" s="12"/>
      <c r="QIT192" s="1"/>
      <c r="QIU192" s="5"/>
      <c r="QIV192" s="29"/>
      <c r="QIW192" s="37"/>
      <c r="QIX192" s="13"/>
      <c r="QIY192" s="12"/>
      <c r="QIZ192" s="12"/>
      <c r="QJA192" s="1"/>
      <c r="QJB192" s="5"/>
      <c r="QJC192" s="29"/>
      <c r="QJD192" s="37"/>
      <c r="QJE192" s="13"/>
      <c r="QJF192" s="12"/>
      <c r="QJG192" s="12"/>
      <c r="QJH192" s="1"/>
      <c r="QJI192" s="5"/>
      <c r="QJJ192" s="29"/>
      <c r="QJK192" s="37"/>
      <c r="QJL192" s="13"/>
      <c r="QJM192" s="12"/>
      <c r="QJN192" s="12"/>
      <c r="QJO192" s="1"/>
      <c r="QJP192" s="5"/>
      <c r="QJQ192" s="29"/>
      <c r="QJR192" s="37"/>
      <c r="QJS192" s="13"/>
      <c r="QJT192" s="12"/>
      <c r="QJU192" s="12"/>
      <c r="QJV192" s="1"/>
      <c r="QJW192" s="5"/>
      <c r="QJX192" s="29"/>
      <c r="QJY192" s="37"/>
      <c r="QJZ192" s="13"/>
      <c r="QKA192" s="12"/>
      <c r="QKB192" s="12"/>
      <c r="QKC192" s="1"/>
      <c r="QKD192" s="5"/>
      <c r="QKE192" s="29"/>
      <c r="QKF192" s="37"/>
      <c r="QKG192" s="13"/>
      <c r="QKH192" s="12"/>
      <c r="QKI192" s="12"/>
      <c r="QKJ192" s="1"/>
      <c r="QKK192" s="5"/>
      <c r="QKL192" s="29"/>
      <c r="QKM192" s="37"/>
      <c r="QKN192" s="13"/>
      <c r="QKO192" s="12"/>
      <c r="QKP192" s="12"/>
      <c r="QKQ192" s="1"/>
      <c r="QKR192" s="5"/>
      <c r="QKS192" s="29"/>
      <c r="QKT192" s="37"/>
      <c r="QKU192" s="13"/>
      <c r="QKV192" s="12"/>
      <c r="QKW192" s="12"/>
      <c r="QKX192" s="1"/>
      <c r="QKY192" s="5"/>
      <c r="QKZ192" s="29"/>
      <c r="QLA192" s="37"/>
      <c r="QLB192" s="13"/>
      <c r="QLC192" s="12"/>
      <c r="QLD192" s="12"/>
      <c r="QLE192" s="1"/>
      <c r="QLF192" s="5"/>
      <c r="QLG192" s="29"/>
      <c r="QLH192" s="37"/>
      <c r="QLI192" s="13"/>
      <c r="QLJ192" s="12"/>
      <c r="QLK192" s="12"/>
      <c r="QLL192" s="1"/>
      <c r="QLM192" s="5"/>
      <c r="QLN192" s="29"/>
      <c r="QLO192" s="37"/>
      <c r="QLP192" s="13"/>
      <c r="QLQ192" s="12"/>
      <c r="QLR192" s="12"/>
      <c r="QLS192" s="1"/>
      <c r="QLT192" s="5"/>
      <c r="QLU192" s="29"/>
      <c r="QLV192" s="37"/>
      <c r="QLW192" s="13"/>
      <c r="QLX192" s="12"/>
      <c r="QLY192" s="12"/>
      <c r="QLZ192" s="1"/>
      <c r="QMA192" s="5"/>
      <c r="QMB192" s="29"/>
      <c r="QMC192" s="37"/>
      <c r="QMD192" s="13"/>
      <c r="QME192" s="12"/>
      <c r="QMF192" s="12"/>
      <c r="QMG192" s="1"/>
      <c r="QMH192" s="5"/>
      <c r="QMI192" s="29"/>
      <c r="QMJ192" s="37"/>
      <c r="QMK192" s="13"/>
      <c r="QML192" s="12"/>
      <c r="QMM192" s="12"/>
      <c r="QMN192" s="1"/>
      <c r="QMO192" s="5"/>
      <c r="QMP192" s="29"/>
      <c r="QMQ192" s="37"/>
      <c r="QMR192" s="13"/>
      <c r="QMS192" s="12"/>
      <c r="QMT192" s="12"/>
      <c r="QMU192" s="1"/>
      <c r="QMV192" s="5"/>
      <c r="QMW192" s="29"/>
      <c r="QMX192" s="37"/>
      <c r="QMY192" s="13"/>
      <c r="QMZ192" s="12"/>
      <c r="QNA192" s="12"/>
      <c r="QNB192" s="1"/>
      <c r="QNC192" s="5"/>
      <c r="QND192" s="29"/>
      <c r="QNE192" s="37"/>
      <c r="QNF192" s="13"/>
      <c r="QNG192" s="12"/>
      <c r="QNH192" s="12"/>
      <c r="QNI192" s="1"/>
      <c r="QNJ192" s="5"/>
      <c r="QNK192" s="29"/>
      <c r="QNL192" s="37"/>
      <c r="QNM192" s="13"/>
      <c r="QNN192" s="12"/>
      <c r="QNO192" s="12"/>
      <c r="QNP192" s="1"/>
      <c r="QNQ192" s="5"/>
      <c r="QNR192" s="29"/>
      <c r="QNS192" s="37"/>
      <c r="QNT192" s="13"/>
      <c r="QNU192" s="12"/>
      <c r="QNV192" s="12"/>
      <c r="QNW192" s="1"/>
      <c r="QNX192" s="5"/>
      <c r="QNY192" s="29"/>
      <c r="QNZ192" s="37"/>
      <c r="QOA192" s="13"/>
      <c r="QOB192" s="12"/>
      <c r="QOC192" s="12"/>
      <c r="QOD192" s="1"/>
      <c r="QOE192" s="5"/>
      <c r="QOF192" s="29"/>
      <c r="QOG192" s="37"/>
      <c r="QOH192" s="13"/>
      <c r="QOI192" s="12"/>
      <c r="QOJ192" s="12"/>
      <c r="QOK192" s="1"/>
      <c r="QOL192" s="5"/>
      <c r="QOM192" s="29"/>
      <c r="QON192" s="37"/>
      <c r="QOO192" s="13"/>
      <c r="QOP192" s="12"/>
      <c r="QOQ192" s="12"/>
      <c r="QOR192" s="1"/>
      <c r="QOS192" s="5"/>
      <c r="QOT192" s="29"/>
      <c r="QOU192" s="37"/>
      <c r="QOV192" s="13"/>
      <c r="QOW192" s="12"/>
      <c r="QOX192" s="12"/>
      <c r="QOY192" s="1"/>
      <c r="QOZ192" s="5"/>
      <c r="QPA192" s="29"/>
      <c r="QPB192" s="37"/>
      <c r="QPC192" s="13"/>
      <c r="QPD192" s="12"/>
      <c r="QPE192" s="12"/>
      <c r="QPF192" s="1"/>
      <c r="QPG192" s="5"/>
      <c r="QPH192" s="29"/>
      <c r="QPI192" s="37"/>
      <c r="QPJ192" s="13"/>
      <c r="QPK192" s="12"/>
      <c r="QPL192" s="12"/>
      <c r="QPM192" s="1"/>
      <c r="QPN192" s="5"/>
      <c r="QPO192" s="29"/>
      <c r="QPP192" s="37"/>
      <c r="QPQ192" s="13"/>
      <c r="QPR192" s="12"/>
      <c r="QPS192" s="12"/>
      <c r="QPT192" s="1"/>
      <c r="QPU192" s="5"/>
      <c r="QPV192" s="29"/>
      <c r="QPW192" s="37"/>
      <c r="QPX192" s="13"/>
      <c r="QPY192" s="12"/>
      <c r="QPZ192" s="12"/>
      <c r="QQA192" s="1"/>
      <c r="QQB192" s="5"/>
      <c r="QQC192" s="29"/>
      <c r="QQD192" s="37"/>
      <c r="QQE192" s="13"/>
      <c r="QQF192" s="12"/>
      <c r="QQG192" s="12"/>
      <c r="QQH192" s="1"/>
      <c r="QQI192" s="5"/>
      <c r="QQJ192" s="29"/>
      <c r="QQK192" s="37"/>
      <c r="QQL192" s="13"/>
      <c r="QQM192" s="12"/>
      <c r="QQN192" s="12"/>
      <c r="QQO192" s="1"/>
      <c r="QQP192" s="5"/>
      <c r="QQQ192" s="29"/>
      <c r="QQR192" s="37"/>
      <c r="QQS192" s="13"/>
      <c r="QQT192" s="12"/>
      <c r="QQU192" s="12"/>
      <c r="QQV192" s="1"/>
      <c r="QQW192" s="5"/>
      <c r="QQX192" s="29"/>
      <c r="QQY192" s="37"/>
      <c r="QQZ192" s="13"/>
      <c r="QRA192" s="12"/>
      <c r="QRB192" s="12"/>
      <c r="QRC192" s="1"/>
      <c r="QRD192" s="5"/>
      <c r="QRE192" s="29"/>
      <c r="QRF192" s="37"/>
      <c r="QRG192" s="13"/>
      <c r="QRH192" s="12"/>
      <c r="QRI192" s="12"/>
      <c r="QRJ192" s="1"/>
      <c r="QRK192" s="5"/>
      <c r="QRL192" s="29"/>
      <c r="QRM192" s="37"/>
      <c r="QRN192" s="13"/>
      <c r="QRO192" s="12"/>
      <c r="QRP192" s="12"/>
      <c r="QRQ192" s="1"/>
      <c r="QRR192" s="5"/>
      <c r="QRS192" s="29"/>
      <c r="QRT192" s="37"/>
      <c r="QRU192" s="13"/>
      <c r="QRV192" s="12"/>
      <c r="QRW192" s="12"/>
      <c r="QRX192" s="1"/>
      <c r="QRY192" s="5"/>
      <c r="QRZ192" s="29"/>
      <c r="QSA192" s="37"/>
      <c r="QSB192" s="13"/>
      <c r="QSC192" s="12"/>
      <c r="QSD192" s="12"/>
      <c r="QSE192" s="1"/>
      <c r="QSF192" s="5"/>
      <c r="QSG192" s="29"/>
      <c r="QSH192" s="37"/>
      <c r="QSI192" s="13"/>
      <c r="QSJ192" s="12"/>
      <c r="QSK192" s="12"/>
      <c r="QSL192" s="1"/>
      <c r="QSM192" s="5"/>
      <c r="QSN192" s="29"/>
      <c r="QSO192" s="37"/>
      <c r="QSP192" s="13"/>
      <c r="QSQ192" s="12"/>
      <c r="QSR192" s="12"/>
      <c r="QSS192" s="1"/>
      <c r="QST192" s="5"/>
      <c r="QSU192" s="29"/>
      <c r="QSV192" s="37"/>
      <c r="QSW192" s="13"/>
      <c r="QSX192" s="12"/>
      <c r="QSY192" s="12"/>
      <c r="QSZ192" s="1"/>
      <c r="QTA192" s="5"/>
      <c r="QTB192" s="29"/>
      <c r="QTC192" s="37"/>
      <c r="QTD192" s="13"/>
      <c r="QTE192" s="12"/>
      <c r="QTF192" s="12"/>
      <c r="QTG192" s="1"/>
      <c r="QTH192" s="5"/>
      <c r="QTI192" s="29"/>
      <c r="QTJ192" s="37"/>
      <c r="QTK192" s="13"/>
      <c r="QTL192" s="12"/>
      <c r="QTM192" s="12"/>
      <c r="QTN192" s="1"/>
      <c r="QTO192" s="5"/>
      <c r="QTP192" s="29"/>
      <c r="QTQ192" s="37"/>
      <c r="QTR192" s="13"/>
      <c r="QTS192" s="12"/>
      <c r="QTT192" s="12"/>
      <c r="QTU192" s="1"/>
      <c r="QTV192" s="5"/>
      <c r="QTW192" s="29"/>
      <c r="QTX192" s="37"/>
      <c r="QTY192" s="13"/>
      <c r="QTZ192" s="12"/>
      <c r="QUA192" s="12"/>
      <c r="QUB192" s="1"/>
      <c r="QUC192" s="5"/>
      <c r="QUD192" s="29"/>
      <c r="QUE192" s="37"/>
      <c r="QUF192" s="13"/>
      <c r="QUG192" s="12"/>
      <c r="QUH192" s="12"/>
      <c r="QUI192" s="1"/>
      <c r="QUJ192" s="5"/>
      <c r="QUK192" s="29"/>
      <c r="QUL192" s="37"/>
      <c r="QUM192" s="13"/>
      <c r="QUN192" s="12"/>
      <c r="QUO192" s="12"/>
      <c r="QUP192" s="1"/>
      <c r="QUQ192" s="5"/>
      <c r="QUR192" s="29"/>
      <c r="QUS192" s="37"/>
      <c r="QUT192" s="13"/>
      <c r="QUU192" s="12"/>
      <c r="QUV192" s="12"/>
      <c r="QUW192" s="1"/>
      <c r="QUX192" s="5"/>
      <c r="QUY192" s="29"/>
      <c r="QUZ192" s="37"/>
      <c r="QVA192" s="13"/>
      <c r="QVB192" s="12"/>
      <c r="QVC192" s="12"/>
      <c r="QVD192" s="1"/>
      <c r="QVE192" s="5"/>
      <c r="QVF192" s="29"/>
      <c r="QVG192" s="37"/>
      <c r="QVH192" s="13"/>
      <c r="QVI192" s="12"/>
      <c r="QVJ192" s="12"/>
      <c r="QVK192" s="1"/>
      <c r="QVL192" s="5"/>
      <c r="QVM192" s="29"/>
      <c r="QVN192" s="37"/>
      <c r="QVO192" s="13"/>
      <c r="QVP192" s="12"/>
      <c r="QVQ192" s="12"/>
      <c r="QVR192" s="1"/>
      <c r="QVS192" s="5"/>
      <c r="QVT192" s="29"/>
      <c r="QVU192" s="37"/>
      <c r="QVV192" s="13"/>
      <c r="QVW192" s="12"/>
      <c r="QVX192" s="12"/>
      <c r="QVY192" s="1"/>
      <c r="QVZ192" s="5"/>
      <c r="QWA192" s="29"/>
      <c r="QWB192" s="37"/>
      <c r="QWC192" s="13"/>
      <c r="QWD192" s="12"/>
      <c r="QWE192" s="12"/>
      <c r="QWF192" s="1"/>
      <c r="QWG192" s="5"/>
      <c r="QWH192" s="29"/>
      <c r="QWI192" s="37"/>
      <c r="QWJ192" s="13"/>
      <c r="QWK192" s="12"/>
      <c r="QWL192" s="12"/>
      <c r="QWM192" s="1"/>
      <c r="QWN192" s="5"/>
      <c r="QWO192" s="29"/>
      <c r="QWP192" s="37"/>
      <c r="QWQ192" s="13"/>
      <c r="QWR192" s="12"/>
      <c r="QWS192" s="12"/>
      <c r="QWT192" s="1"/>
      <c r="QWU192" s="5"/>
      <c r="QWV192" s="29"/>
      <c r="QWW192" s="37"/>
      <c r="QWX192" s="13"/>
      <c r="QWY192" s="12"/>
      <c r="QWZ192" s="12"/>
      <c r="QXA192" s="1"/>
      <c r="QXB192" s="5"/>
      <c r="QXC192" s="29"/>
      <c r="QXD192" s="37"/>
      <c r="QXE192" s="13"/>
      <c r="QXF192" s="12"/>
      <c r="QXG192" s="12"/>
      <c r="QXH192" s="1"/>
      <c r="QXI192" s="5"/>
      <c r="QXJ192" s="29"/>
      <c r="QXK192" s="37"/>
      <c r="QXL192" s="13"/>
      <c r="QXM192" s="12"/>
      <c r="QXN192" s="12"/>
      <c r="QXO192" s="1"/>
      <c r="QXP192" s="5"/>
      <c r="QXQ192" s="29"/>
      <c r="QXR192" s="37"/>
      <c r="QXS192" s="13"/>
      <c r="QXT192" s="12"/>
      <c r="QXU192" s="12"/>
      <c r="QXV192" s="1"/>
      <c r="QXW192" s="5"/>
      <c r="QXX192" s="29"/>
      <c r="QXY192" s="37"/>
      <c r="QXZ192" s="13"/>
      <c r="QYA192" s="12"/>
      <c r="QYB192" s="12"/>
      <c r="QYC192" s="1"/>
      <c r="QYD192" s="5"/>
      <c r="QYE192" s="29"/>
      <c r="QYF192" s="37"/>
      <c r="QYG192" s="13"/>
      <c r="QYH192" s="12"/>
      <c r="QYI192" s="12"/>
      <c r="QYJ192" s="1"/>
      <c r="QYK192" s="5"/>
      <c r="QYL192" s="29"/>
      <c r="QYM192" s="37"/>
      <c r="QYN192" s="13"/>
      <c r="QYO192" s="12"/>
      <c r="QYP192" s="12"/>
      <c r="QYQ192" s="1"/>
      <c r="QYR192" s="5"/>
      <c r="QYS192" s="29"/>
      <c r="QYT192" s="37"/>
      <c r="QYU192" s="13"/>
      <c r="QYV192" s="12"/>
      <c r="QYW192" s="12"/>
      <c r="QYX192" s="1"/>
      <c r="QYY192" s="5"/>
      <c r="QYZ192" s="29"/>
      <c r="QZA192" s="37"/>
      <c r="QZB192" s="13"/>
      <c r="QZC192" s="12"/>
      <c r="QZD192" s="12"/>
      <c r="QZE192" s="1"/>
      <c r="QZF192" s="5"/>
      <c r="QZG192" s="29"/>
      <c r="QZH192" s="37"/>
      <c r="QZI192" s="13"/>
      <c r="QZJ192" s="12"/>
      <c r="QZK192" s="12"/>
      <c r="QZL192" s="1"/>
      <c r="QZM192" s="5"/>
      <c r="QZN192" s="29"/>
      <c r="QZO192" s="37"/>
      <c r="QZP192" s="13"/>
      <c r="QZQ192" s="12"/>
      <c r="QZR192" s="12"/>
      <c r="QZS192" s="1"/>
      <c r="QZT192" s="5"/>
      <c r="QZU192" s="29"/>
      <c r="QZV192" s="37"/>
      <c r="QZW192" s="13"/>
      <c r="QZX192" s="12"/>
      <c r="QZY192" s="12"/>
      <c r="QZZ192" s="1"/>
      <c r="RAA192" s="5"/>
      <c r="RAB192" s="29"/>
      <c r="RAC192" s="37"/>
      <c r="RAD192" s="13"/>
      <c r="RAE192" s="12"/>
      <c r="RAF192" s="12"/>
      <c r="RAG192" s="1"/>
      <c r="RAH192" s="5"/>
      <c r="RAI192" s="29"/>
      <c r="RAJ192" s="37"/>
      <c r="RAK192" s="13"/>
      <c r="RAL192" s="12"/>
      <c r="RAM192" s="12"/>
      <c r="RAN192" s="1"/>
      <c r="RAO192" s="5"/>
      <c r="RAP192" s="29"/>
      <c r="RAQ192" s="37"/>
      <c r="RAR192" s="13"/>
      <c r="RAS192" s="12"/>
      <c r="RAT192" s="12"/>
      <c r="RAU192" s="1"/>
      <c r="RAV192" s="5"/>
      <c r="RAW192" s="29"/>
      <c r="RAX192" s="37"/>
      <c r="RAY192" s="13"/>
      <c r="RAZ192" s="12"/>
      <c r="RBA192" s="12"/>
      <c r="RBB192" s="1"/>
      <c r="RBC192" s="5"/>
      <c r="RBD192" s="29"/>
      <c r="RBE192" s="37"/>
      <c r="RBF192" s="13"/>
      <c r="RBG192" s="12"/>
      <c r="RBH192" s="12"/>
      <c r="RBI192" s="1"/>
      <c r="RBJ192" s="5"/>
      <c r="RBK192" s="29"/>
      <c r="RBL192" s="37"/>
      <c r="RBM192" s="13"/>
      <c r="RBN192" s="12"/>
      <c r="RBO192" s="12"/>
      <c r="RBP192" s="1"/>
      <c r="RBQ192" s="5"/>
      <c r="RBR192" s="29"/>
      <c r="RBS192" s="37"/>
      <c r="RBT192" s="13"/>
      <c r="RBU192" s="12"/>
      <c r="RBV192" s="12"/>
      <c r="RBW192" s="1"/>
      <c r="RBX192" s="5"/>
      <c r="RBY192" s="29"/>
      <c r="RBZ192" s="37"/>
      <c r="RCA192" s="13"/>
      <c r="RCB192" s="12"/>
      <c r="RCC192" s="12"/>
      <c r="RCD192" s="1"/>
      <c r="RCE192" s="5"/>
      <c r="RCF192" s="29"/>
      <c r="RCG192" s="37"/>
      <c r="RCH192" s="13"/>
      <c r="RCI192" s="12"/>
      <c r="RCJ192" s="12"/>
      <c r="RCK192" s="1"/>
      <c r="RCL192" s="5"/>
      <c r="RCM192" s="29"/>
      <c r="RCN192" s="37"/>
      <c r="RCO192" s="13"/>
      <c r="RCP192" s="12"/>
      <c r="RCQ192" s="12"/>
      <c r="RCR192" s="1"/>
      <c r="RCS192" s="5"/>
      <c r="RCT192" s="29"/>
      <c r="RCU192" s="37"/>
      <c r="RCV192" s="13"/>
      <c r="RCW192" s="12"/>
      <c r="RCX192" s="12"/>
      <c r="RCY192" s="1"/>
      <c r="RCZ192" s="5"/>
      <c r="RDA192" s="29"/>
      <c r="RDB192" s="37"/>
      <c r="RDC192" s="13"/>
      <c r="RDD192" s="12"/>
      <c r="RDE192" s="12"/>
      <c r="RDF192" s="1"/>
      <c r="RDG192" s="5"/>
      <c r="RDH192" s="29"/>
      <c r="RDI192" s="37"/>
      <c r="RDJ192" s="13"/>
      <c r="RDK192" s="12"/>
      <c r="RDL192" s="12"/>
      <c r="RDM192" s="1"/>
      <c r="RDN192" s="5"/>
      <c r="RDO192" s="29"/>
      <c r="RDP192" s="37"/>
      <c r="RDQ192" s="13"/>
      <c r="RDR192" s="12"/>
      <c r="RDS192" s="12"/>
      <c r="RDT192" s="1"/>
      <c r="RDU192" s="5"/>
      <c r="RDV192" s="29"/>
      <c r="RDW192" s="37"/>
      <c r="RDX192" s="13"/>
      <c r="RDY192" s="12"/>
      <c r="RDZ192" s="12"/>
      <c r="REA192" s="1"/>
      <c r="REB192" s="5"/>
      <c r="REC192" s="29"/>
      <c r="RED192" s="37"/>
      <c r="REE192" s="13"/>
      <c r="REF192" s="12"/>
      <c r="REG192" s="12"/>
      <c r="REH192" s="1"/>
      <c r="REI192" s="5"/>
      <c r="REJ192" s="29"/>
      <c r="REK192" s="37"/>
      <c r="REL192" s="13"/>
      <c r="REM192" s="12"/>
      <c r="REN192" s="12"/>
      <c r="REO192" s="1"/>
      <c r="REP192" s="5"/>
      <c r="REQ192" s="29"/>
      <c r="RER192" s="37"/>
      <c r="RES192" s="13"/>
      <c r="RET192" s="12"/>
      <c r="REU192" s="12"/>
      <c r="REV192" s="1"/>
      <c r="REW192" s="5"/>
      <c r="REX192" s="29"/>
      <c r="REY192" s="37"/>
      <c r="REZ192" s="13"/>
      <c r="RFA192" s="12"/>
      <c r="RFB192" s="12"/>
      <c r="RFC192" s="1"/>
      <c r="RFD192" s="5"/>
      <c r="RFE192" s="29"/>
      <c r="RFF192" s="37"/>
      <c r="RFG192" s="13"/>
      <c r="RFH192" s="12"/>
      <c r="RFI192" s="12"/>
      <c r="RFJ192" s="1"/>
      <c r="RFK192" s="5"/>
      <c r="RFL192" s="29"/>
      <c r="RFM192" s="37"/>
      <c r="RFN192" s="13"/>
      <c r="RFO192" s="12"/>
      <c r="RFP192" s="12"/>
      <c r="RFQ192" s="1"/>
      <c r="RFR192" s="5"/>
      <c r="RFS192" s="29"/>
      <c r="RFT192" s="37"/>
      <c r="RFU192" s="13"/>
      <c r="RFV192" s="12"/>
      <c r="RFW192" s="12"/>
      <c r="RFX192" s="1"/>
      <c r="RFY192" s="5"/>
      <c r="RFZ192" s="29"/>
      <c r="RGA192" s="37"/>
      <c r="RGB192" s="13"/>
      <c r="RGC192" s="12"/>
      <c r="RGD192" s="12"/>
      <c r="RGE192" s="1"/>
      <c r="RGF192" s="5"/>
      <c r="RGG192" s="29"/>
      <c r="RGH192" s="37"/>
      <c r="RGI192" s="13"/>
      <c r="RGJ192" s="12"/>
      <c r="RGK192" s="12"/>
      <c r="RGL192" s="1"/>
      <c r="RGM192" s="5"/>
      <c r="RGN192" s="29"/>
      <c r="RGO192" s="37"/>
      <c r="RGP192" s="13"/>
      <c r="RGQ192" s="12"/>
      <c r="RGR192" s="12"/>
      <c r="RGS192" s="1"/>
      <c r="RGT192" s="5"/>
      <c r="RGU192" s="29"/>
      <c r="RGV192" s="37"/>
      <c r="RGW192" s="13"/>
      <c r="RGX192" s="12"/>
      <c r="RGY192" s="12"/>
      <c r="RGZ192" s="1"/>
      <c r="RHA192" s="5"/>
      <c r="RHB192" s="29"/>
      <c r="RHC192" s="37"/>
      <c r="RHD192" s="13"/>
      <c r="RHE192" s="12"/>
      <c r="RHF192" s="12"/>
      <c r="RHG192" s="1"/>
      <c r="RHH192" s="5"/>
      <c r="RHI192" s="29"/>
      <c r="RHJ192" s="37"/>
      <c r="RHK192" s="13"/>
      <c r="RHL192" s="12"/>
      <c r="RHM192" s="12"/>
      <c r="RHN192" s="1"/>
      <c r="RHO192" s="5"/>
      <c r="RHP192" s="29"/>
      <c r="RHQ192" s="37"/>
      <c r="RHR192" s="13"/>
      <c r="RHS192" s="12"/>
      <c r="RHT192" s="12"/>
      <c r="RHU192" s="1"/>
      <c r="RHV192" s="5"/>
      <c r="RHW192" s="29"/>
      <c r="RHX192" s="37"/>
      <c r="RHY192" s="13"/>
      <c r="RHZ192" s="12"/>
      <c r="RIA192" s="12"/>
      <c r="RIB192" s="1"/>
      <c r="RIC192" s="5"/>
      <c r="RID192" s="29"/>
      <c r="RIE192" s="37"/>
      <c r="RIF192" s="13"/>
      <c r="RIG192" s="12"/>
      <c r="RIH192" s="12"/>
      <c r="RII192" s="1"/>
      <c r="RIJ192" s="5"/>
      <c r="RIK192" s="29"/>
      <c r="RIL192" s="37"/>
      <c r="RIM192" s="13"/>
      <c r="RIN192" s="12"/>
      <c r="RIO192" s="12"/>
      <c r="RIP192" s="1"/>
      <c r="RIQ192" s="5"/>
      <c r="RIR192" s="29"/>
      <c r="RIS192" s="37"/>
      <c r="RIT192" s="13"/>
      <c r="RIU192" s="12"/>
      <c r="RIV192" s="12"/>
      <c r="RIW192" s="1"/>
      <c r="RIX192" s="5"/>
      <c r="RIY192" s="29"/>
      <c r="RIZ192" s="37"/>
      <c r="RJA192" s="13"/>
      <c r="RJB192" s="12"/>
      <c r="RJC192" s="12"/>
      <c r="RJD192" s="1"/>
      <c r="RJE192" s="5"/>
      <c r="RJF192" s="29"/>
      <c r="RJG192" s="37"/>
      <c r="RJH192" s="13"/>
      <c r="RJI192" s="12"/>
      <c r="RJJ192" s="12"/>
      <c r="RJK192" s="1"/>
      <c r="RJL192" s="5"/>
      <c r="RJM192" s="29"/>
      <c r="RJN192" s="37"/>
      <c r="RJO192" s="13"/>
      <c r="RJP192" s="12"/>
      <c r="RJQ192" s="12"/>
      <c r="RJR192" s="1"/>
      <c r="RJS192" s="5"/>
      <c r="RJT192" s="29"/>
      <c r="RJU192" s="37"/>
      <c r="RJV192" s="13"/>
      <c r="RJW192" s="12"/>
      <c r="RJX192" s="12"/>
      <c r="RJY192" s="1"/>
      <c r="RJZ192" s="5"/>
      <c r="RKA192" s="29"/>
      <c r="RKB192" s="37"/>
      <c r="RKC192" s="13"/>
      <c r="RKD192" s="12"/>
      <c r="RKE192" s="12"/>
      <c r="RKF192" s="1"/>
      <c r="RKG192" s="5"/>
      <c r="RKH192" s="29"/>
      <c r="RKI192" s="37"/>
      <c r="RKJ192" s="13"/>
      <c r="RKK192" s="12"/>
      <c r="RKL192" s="12"/>
      <c r="RKM192" s="1"/>
      <c r="RKN192" s="5"/>
      <c r="RKO192" s="29"/>
      <c r="RKP192" s="37"/>
      <c r="RKQ192" s="13"/>
      <c r="RKR192" s="12"/>
      <c r="RKS192" s="12"/>
      <c r="RKT192" s="1"/>
      <c r="RKU192" s="5"/>
      <c r="RKV192" s="29"/>
      <c r="RKW192" s="37"/>
      <c r="RKX192" s="13"/>
      <c r="RKY192" s="12"/>
      <c r="RKZ192" s="12"/>
      <c r="RLA192" s="1"/>
      <c r="RLB192" s="5"/>
      <c r="RLC192" s="29"/>
      <c r="RLD192" s="37"/>
      <c r="RLE192" s="13"/>
      <c r="RLF192" s="12"/>
      <c r="RLG192" s="12"/>
      <c r="RLH192" s="1"/>
      <c r="RLI192" s="5"/>
      <c r="RLJ192" s="29"/>
      <c r="RLK192" s="37"/>
      <c r="RLL192" s="13"/>
      <c r="RLM192" s="12"/>
      <c r="RLN192" s="12"/>
      <c r="RLO192" s="1"/>
      <c r="RLP192" s="5"/>
      <c r="RLQ192" s="29"/>
      <c r="RLR192" s="37"/>
      <c r="RLS192" s="13"/>
      <c r="RLT192" s="12"/>
      <c r="RLU192" s="12"/>
      <c r="RLV192" s="1"/>
      <c r="RLW192" s="5"/>
      <c r="RLX192" s="29"/>
      <c r="RLY192" s="37"/>
      <c r="RLZ192" s="13"/>
      <c r="RMA192" s="12"/>
      <c r="RMB192" s="12"/>
      <c r="RMC192" s="1"/>
      <c r="RMD192" s="5"/>
      <c r="RME192" s="29"/>
      <c r="RMF192" s="37"/>
      <c r="RMG192" s="13"/>
      <c r="RMH192" s="12"/>
      <c r="RMI192" s="12"/>
      <c r="RMJ192" s="1"/>
      <c r="RMK192" s="5"/>
      <c r="RML192" s="29"/>
      <c r="RMM192" s="37"/>
      <c r="RMN192" s="13"/>
      <c r="RMO192" s="12"/>
      <c r="RMP192" s="12"/>
      <c r="RMQ192" s="1"/>
      <c r="RMR192" s="5"/>
      <c r="RMS192" s="29"/>
      <c r="RMT192" s="37"/>
      <c r="RMU192" s="13"/>
      <c r="RMV192" s="12"/>
      <c r="RMW192" s="12"/>
      <c r="RMX192" s="1"/>
      <c r="RMY192" s="5"/>
      <c r="RMZ192" s="29"/>
      <c r="RNA192" s="37"/>
      <c r="RNB192" s="13"/>
      <c r="RNC192" s="12"/>
      <c r="RND192" s="12"/>
      <c r="RNE192" s="1"/>
      <c r="RNF192" s="5"/>
      <c r="RNG192" s="29"/>
      <c r="RNH192" s="37"/>
      <c r="RNI192" s="13"/>
      <c r="RNJ192" s="12"/>
      <c r="RNK192" s="12"/>
      <c r="RNL192" s="1"/>
      <c r="RNM192" s="5"/>
      <c r="RNN192" s="29"/>
      <c r="RNO192" s="37"/>
      <c r="RNP192" s="13"/>
      <c r="RNQ192" s="12"/>
      <c r="RNR192" s="12"/>
      <c r="RNS192" s="1"/>
      <c r="RNT192" s="5"/>
      <c r="RNU192" s="29"/>
      <c r="RNV192" s="37"/>
      <c r="RNW192" s="13"/>
      <c r="RNX192" s="12"/>
      <c r="RNY192" s="12"/>
      <c r="RNZ192" s="1"/>
      <c r="ROA192" s="5"/>
      <c r="ROB192" s="29"/>
      <c r="ROC192" s="37"/>
      <c r="ROD192" s="13"/>
      <c r="ROE192" s="12"/>
      <c r="ROF192" s="12"/>
      <c r="ROG192" s="1"/>
      <c r="ROH192" s="5"/>
      <c r="ROI192" s="29"/>
      <c r="ROJ192" s="37"/>
      <c r="ROK192" s="13"/>
      <c r="ROL192" s="12"/>
      <c r="ROM192" s="12"/>
      <c r="RON192" s="1"/>
      <c r="ROO192" s="5"/>
      <c r="ROP192" s="29"/>
      <c r="ROQ192" s="37"/>
      <c r="ROR192" s="13"/>
      <c r="ROS192" s="12"/>
      <c r="ROT192" s="12"/>
      <c r="ROU192" s="1"/>
      <c r="ROV192" s="5"/>
      <c r="ROW192" s="29"/>
      <c r="ROX192" s="37"/>
      <c r="ROY192" s="13"/>
      <c r="ROZ192" s="12"/>
      <c r="RPA192" s="12"/>
      <c r="RPB192" s="1"/>
      <c r="RPC192" s="5"/>
      <c r="RPD192" s="29"/>
      <c r="RPE192" s="37"/>
      <c r="RPF192" s="13"/>
      <c r="RPG192" s="12"/>
      <c r="RPH192" s="12"/>
      <c r="RPI192" s="1"/>
      <c r="RPJ192" s="5"/>
      <c r="RPK192" s="29"/>
      <c r="RPL192" s="37"/>
      <c r="RPM192" s="13"/>
      <c r="RPN192" s="12"/>
      <c r="RPO192" s="12"/>
      <c r="RPP192" s="1"/>
      <c r="RPQ192" s="5"/>
      <c r="RPR192" s="29"/>
      <c r="RPS192" s="37"/>
      <c r="RPT192" s="13"/>
      <c r="RPU192" s="12"/>
      <c r="RPV192" s="12"/>
      <c r="RPW192" s="1"/>
      <c r="RPX192" s="5"/>
      <c r="RPY192" s="29"/>
      <c r="RPZ192" s="37"/>
      <c r="RQA192" s="13"/>
      <c r="RQB192" s="12"/>
      <c r="RQC192" s="12"/>
      <c r="RQD192" s="1"/>
      <c r="RQE192" s="5"/>
      <c r="RQF192" s="29"/>
      <c r="RQG192" s="37"/>
      <c r="RQH192" s="13"/>
      <c r="RQI192" s="12"/>
      <c r="RQJ192" s="12"/>
      <c r="RQK192" s="1"/>
      <c r="RQL192" s="5"/>
      <c r="RQM192" s="29"/>
      <c r="RQN192" s="37"/>
      <c r="RQO192" s="13"/>
      <c r="RQP192" s="12"/>
      <c r="RQQ192" s="12"/>
      <c r="RQR192" s="1"/>
      <c r="RQS192" s="5"/>
      <c r="RQT192" s="29"/>
      <c r="RQU192" s="37"/>
      <c r="RQV192" s="13"/>
      <c r="RQW192" s="12"/>
      <c r="RQX192" s="12"/>
      <c r="RQY192" s="1"/>
      <c r="RQZ192" s="5"/>
      <c r="RRA192" s="29"/>
      <c r="RRB192" s="37"/>
      <c r="RRC192" s="13"/>
      <c r="RRD192" s="12"/>
      <c r="RRE192" s="12"/>
      <c r="RRF192" s="1"/>
      <c r="RRG192" s="5"/>
      <c r="RRH192" s="29"/>
      <c r="RRI192" s="37"/>
      <c r="RRJ192" s="13"/>
      <c r="RRK192" s="12"/>
      <c r="RRL192" s="12"/>
      <c r="RRM192" s="1"/>
      <c r="RRN192" s="5"/>
      <c r="RRO192" s="29"/>
      <c r="RRP192" s="37"/>
      <c r="RRQ192" s="13"/>
      <c r="RRR192" s="12"/>
      <c r="RRS192" s="12"/>
      <c r="RRT192" s="1"/>
      <c r="RRU192" s="5"/>
      <c r="RRV192" s="29"/>
      <c r="RRW192" s="37"/>
      <c r="RRX192" s="13"/>
      <c r="RRY192" s="12"/>
      <c r="RRZ192" s="12"/>
      <c r="RSA192" s="1"/>
      <c r="RSB192" s="5"/>
      <c r="RSC192" s="29"/>
      <c r="RSD192" s="37"/>
      <c r="RSE192" s="13"/>
      <c r="RSF192" s="12"/>
      <c r="RSG192" s="12"/>
      <c r="RSH192" s="1"/>
      <c r="RSI192" s="5"/>
      <c r="RSJ192" s="29"/>
      <c r="RSK192" s="37"/>
      <c r="RSL192" s="13"/>
      <c r="RSM192" s="12"/>
      <c r="RSN192" s="12"/>
      <c r="RSO192" s="1"/>
      <c r="RSP192" s="5"/>
      <c r="RSQ192" s="29"/>
      <c r="RSR192" s="37"/>
      <c r="RSS192" s="13"/>
      <c r="RST192" s="12"/>
      <c r="RSU192" s="12"/>
      <c r="RSV192" s="1"/>
      <c r="RSW192" s="5"/>
      <c r="RSX192" s="29"/>
      <c r="RSY192" s="37"/>
      <c r="RSZ192" s="13"/>
      <c r="RTA192" s="12"/>
      <c r="RTB192" s="12"/>
      <c r="RTC192" s="1"/>
      <c r="RTD192" s="5"/>
      <c r="RTE192" s="29"/>
      <c r="RTF192" s="37"/>
      <c r="RTG192" s="13"/>
      <c r="RTH192" s="12"/>
      <c r="RTI192" s="12"/>
      <c r="RTJ192" s="1"/>
      <c r="RTK192" s="5"/>
      <c r="RTL192" s="29"/>
      <c r="RTM192" s="37"/>
      <c r="RTN192" s="13"/>
      <c r="RTO192" s="12"/>
      <c r="RTP192" s="12"/>
      <c r="RTQ192" s="1"/>
      <c r="RTR192" s="5"/>
      <c r="RTS192" s="29"/>
      <c r="RTT192" s="37"/>
      <c r="RTU192" s="13"/>
      <c r="RTV192" s="12"/>
      <c r="RTW192" s="12"/>
      <c r="RTX192" s="1"/>
      <c r="RTY192" s="5"/>
      <c r="RTZ192" s="29"/>
      <c r="RUA192" s="37"/>
      <c r="RUB192" s="13"/>
      <c r="RUC192" s="12"/>
      <c r="RUD192" s="12"/>
      <c r="RUE192" s="1"/>
      <c r="RUF192" s="5"/>
      <c r="RUG192" s="29"/>
      <c r="RUH192" s="37"/>
      <c r="RUI192" s="13"/>
      <c r="RUJ192" s="12"/>
      <c r="RUK192" s="12"/>
      <c r="RUL192" s="1"/>
      <c r="RUM192" s="5"/>
      <c r="RUN192" s="29"/>
      <c r="RUO192" s="37"/>
      <c r="RUP192" s="13"/>
      <c r="RUQ192" s="12"/>
      <c r="RUR192" s="12"/>
      <c r="RUS192" s="1"/>
      <c r="RUT192" s="5"/>
      <c r="RUU192" s="29"/>
      <c r="RUV192" s="37"/>
      <c r="RUW192" s="13"/>
      <c r="RUX192" s="12"/>
      <c r="RUY192" s="12"/>
      <c r="RUZ192" s="1"/>
      <c r="RVA192" s="5"/>
      <c r="RVB192" s="29"/>
      <c r="RVC192" s="37"/>
      <c r="RVD192" s="13"/>
      <c r="RVE192" s="12"/>
      <c r="RVF192" s="12"/>
      <c r="RVG192" s="1"/>
      <c r="RVH192" s="5"/>
      <c r="RVI192" s="29"/>
      <c r="RVJ192" s="37"/>
      <c r="RVK192" s="13"/>
      <c r="RVL192" s="12"/>
      <c r="RVM192" s="12"/>
      <c r="RVN192" s="1"/>
      <c r="RVO192" s="5"/>
      <c r="RVP192" s="29"/>
      <c r="RVQ192" s="37"/>
      <c r="RVR192" s="13"/>
      <c r="RVS192" s="12"/>
      <c r="RVT192" s="12"/>
      <c r="RVU192" s="1"/>
      <c r="RVV192" s="5"/>
      <c r="RVW192" s="29"/>
      <c r="RVX192" s="37"/>
      <c r="RVY192" s="13"/>
      <c r="RVZ192" s="12"/>
      <c r="RWA192" s="12"/>
      <c r="RWB192" s="1"/>
      <c r="RWC192" s="5"/>
      <c r="RWD192" s="29"/>
      <c r="RWE192" s="37"/>
      <c r="RWF192" s="13"/>
      <c r="RWG192" s="12"/>
      <c r="RWH192" s="12"/>
      <c r="RWI192" s="1"/>
      <c r="RWJ192" s="5"/>
      <c r="RWK192" s="29"/>
      <c r="RWL192" s="37"/>
      <c r="RWM192" s="13"/>
      <c r="RWN192" s="12"/>
      <c r="RWO192" s="12"/>
      <c r="RWP192" s="1"/>
      <c r="RWQ192" s="5"/>
      <c r="RWR192" s="29"/>
      <c r="RWS192" s="37"/>
      <c r="RWT192" s="13"/>
      <c r="RWU192" s="12"/>
      <c r="RWV192" s="12"/>
      <c r="RWW192" s="1"/>
      <c r="RWX192" s="5"/>
      <c r="RWY192" s="29"/>
      <c r="RWZ192" s="37"/>
      <c r="RXA192" s="13"/>
      <c r="RXB192" s="12"/>
      <c r="RXC192" s="12"/>
      <c r="RXD192" s="1"/>
      <c r="RXE192" s="5"/>
      <c r="RXF192" s="29"/>
      <c r="RXG192" s="37"/>
      <c r="RXH192" s="13"/>
      <c r="RXI192" s="12"/>
      <c r="RXJ192" s="12"/>
      <c r="RXK192" s="1"/>
      <c r="RXL192" s="5"/>
      <c r="RXM192" s="29"/>
      <c r="RXN192" s="37"/>
      <c r="RXO192" s="13"/>
      <c r="RXP192" s="12"/>
      <c r="RXQ192" s="12"/>
      <c r="RXR192" s="1"/>
      <c r="RXS192" s="5"/>
      <c r="RXT192" s="29"/>
      <c r="RXU192" s="37"/>
      <c r="RXV192" s="13"/>
      <c r="RXW192" s="12"/>
      <c r="RXX192" s="12"/>
      <c r="RXY192" s="1"/>
      <c r="RXZ192" s="5"/>
      <c r="RYA192" s="29"/>
      <c r="RYB192" s="37"/>
      <c r="RYC192" s="13"/>
      <c r="RYD192" s="12"/>
      <c r="RYE192" s="12"/>
      <c r="RYF192" s="1"/>
      <c r="RYG192" s="5"/>
      <c r="RYH192" s="29"/>
      <c r="RYI192" s="37"/>
      <c r="RYJ192" s="13"/>
      <c r="RYK192" s="12"/>
      <c r="RYL192" s="12"/>
      <c r="RYM192" s="1"/>
      <c r="RYN192" s="5"/>
      <c r="RYO192" s="29"/>
      <c r="RYP192" s="37"/>
      <c r="RYQ192" s="13"/>
      <c r="RYR192" s="12"/>
      <c r="RYS192" s="12"/>
      <c r="RYT192" s="1"/>
      <c r="RYU192" s="5"/>
      <c r="RYV192" s="29"/>
      <c r="RYW192" s="37"/>
      <c r="RYX192" s="13"/>
      <c r="RYY192" s="12"/>
      <c r="RYZ192" s="12"/>
      <c r="RZA192" s="1"/>
      <c r="RZB192" s="5"/>
      <c r="RZC192" s="29"/>
      <c r="RZD192" s="37"/>
      <c r="RZE192" s="13"/>
      <c r="RZF192" s="12"/>
      <c r="RZG192" s="12"/>
      <c r="RZH192" s="1"/>
      <c r="RZI192" s="5"/>
      <c r="RZJ192" s="29"/>
      <c r="RZK192" s="37"/>
      <c r="RZL192" s="13"/>
      <c r="RZM192" s="12"/>
      <c r="RZN192" s="12"/>
      <c r="RZO192" s="1"/>
      <c r="RZP192" s="5"/>
      <c r="RZQ192" s="29"/>
      <c r="RZR192" s="37"/>
      <c r="RZS192" s="13"/>
      <c r="RZT192" s="12"/>
      <c r="RZU192" s="12"/>
      <c r="RZV192" s="1"/>
      <c r="RZW192" s="5"/>
      <c r="RZX192" s="29"/>
      <c r="RZY192" s="37"/>
      <c r="RZZ192" s="13"/>
      <c r="SAA192" s="12"/>
      <c r="SAB192" s="12"/>
      <c r="SAC192" s="1"/>
      <c r="SAD192" s="5"/>
      <c r="SAE192" s="29"/>
      <c r="SAF192" s="37"/>
      <c r="SAG192" s="13"/>
      <c r="SAH192" s="12"/>
      <c r="SAI192" s="12"/>
      <c r="SAJ192" s="1"/>
      <c r="SAK192" s="5"/>
      <c r="SAL192" s="29"/>
      <c r="SAM192" s="37"/>
      <c r="SAN192" s="13"/>
      <c r="SAO192" s="12"/>
      <c r="SAP192" s="12"/>
      <c r="SAQ192" s="1"/>
      <c r="SAR192" s="5"/>
      <c r="SAS192" s="29"/>
      <c r="SAT192" s="37"/>
      <c r="SAU192" s="13"/>
      <c r="SAV192" s="12"/>
      <c r="SAW192" s="12"/>
      <c r="SAX192" s="1"/>
      <c r="SAY192" s="5"/>
      <c r="SAZ192" s="29"/>
      <c r="SBA192" s="37"/>
      <c r="SBB192" s="13"/>
      <c r="SBC192" s="12"/>
      <c r="SBD192" s="12"/>
      <c r="SBE192" s="1"/>
      <c r="SBF192" s="5"/>
      <c r="SBG192" s="29"/>
      <c r="SBH192" s="37"/>
      <c r="SBI192" s="13"/>
      <c r="SBJ192" s="12"/>
      <c r="SBK192" s="12"/>
      <c r="SBL192" s="1"/>
      <c r="SBM192" s="5"/>
      <c r="SBN192" s="29"/>
      <c r="SBO192" s="37"/>
      <c r="SBP192" s="13"/>
      <c r="SBQ192" s="12"/>
      <c r="SBR192" s="12"/>
      <c r="SBS192" s="1"/>
      <c r="SBT192" s="5"/>
      <c r="SBU192" s="29"/>
      <c r="SBV192" s="37"/>
      <c r="SBW192" s="13"/>
      <c r="SBX192" s="12"/>
      <c r="SBY192" s="12"/>
      <c r="SBZ192" s="1"/>
      <c r="SCA192" s="5"/>
      <c r="SCB192" s="29"/>
      <c r="SCC192" s="37"/>
      <c r="SCD192" s="13"/>
      <c r="SCE192" s="12"/>
      <c r="SCF192" s="12"/>
      <c r="SCG192" s="1"/>
      <c r="SCH192" s="5"/>
      <c r="SCI192" s="29"/>
      <c r="SCJ192" s="37"/>
      <c r="SCK192" s="13"/>
      <c r="SCL192" s="12"/>
      <c r="SCM192" s="12"/>
      <c r="SCN192" s="1"/>
      <c r="SCO192" s="5"/>
      <c r="SCP192" s="29"/>
      <c r="SCQ192" s="37"/>
      <c r="SCR192" s="13"/>
      <c r="SCS192" s="12"/>
      <c r="SCT192" s="12"/>
      <c r="SCU192" s="1"/>
      <c r="SCV192" s="5"/>
      <c r="SCW192" s="29"/>
      <c r="SCX192" s="37"/>
      <c r="SCY192" s="13"/>
      <c r="SCZ192" s="12"/>
      <c r="SDA192" s="12"/>
      <c r="SDB192" s="1"/>
      <c r="SDC192" s="5"/>
      <c r="SDD192" s="29"/>
      <c r="SDE192" s="37"/>
      <c r="SDF192" s="13"/>
      <c r="SDG192" s="12"/>
      <c r="SDH192" s="12"/>
      <c r="SDI192" s="1"/>
      <c r="SDJ192" s="5"/>
      <c r="SDK192" s="29"/>
      <c r="SDL192" s="37"/>
      <c r="SDM192" s="13"/>
      <c r="SDN192" s="12"/>
      <c r="SDO192" s="12"/>
      <c r="SDP192" s="1"/>
      <c r="SDQ192" s="5"/>
      <c r="SDR192" s="29"/>
      <c r="SDS192" s="37"/>
      <c r="SDT192" s="13"/>
      <c r="SDU192" s="12"/>
      <c r="SDV192" s="12"/>
      <c r="SDW192" s="1"/>
      <c r="SDX192" s="5"/>
      <c r="SDY192" s="29"/>
      <c r="SDZ192" s="37"/>
      <c r="SEA192" s="13"/>
      <c r="SEB192" s="12"/>
      <c r="SEC192" s="12"/>
      <c r="SED192" s="1"/>
      <c r="SEE192" s="5"/>
      <c r="SEF192" s="29"/>
      <c r="SEG192" s="37"/>
      <c r="SEH192" s="13"/>
      <c r="SEI192" s="12"/>
      <c r="SEJ192" s="12"/>
      <c r="SEK192" s="1"/>
      <c r="SEL192" s="5"/>
      <c r="SEM192" s="29"/>
      <c r="SEN192" s="37"/>
      <c r="SEO192" s="13"/>
      <c r="SEP192" s="12"/>
      <c r="SEQ192" s="12"/>
      <c r="SER192" s="1"/>
      <c r="SES192" s="5"/>
      <c r="SET192" s="29"/>
      <c r="SEU192" s="37"/>
      <c r="SEV192" s="13"/>
      <c r="SEW192" s="12"/>
      <c r="SEX192" s="12"/>
      <c r="SEY192" s="1"/>
      <c r="SEZ192" s="5"/>
      <c r="SFA192" s="29"/>
      <c r="SFB192" s="37"/>
      <c r="SFC192" s="13"/>
      <c r="SFD192" s="12"/>
      <c r="SFE192" s="12"/>
      <c r="SFF192" s="1"/>
      <c r="SFG192" s="5"/>
      <c r="SFH192" s="29"/>
      <c r="SFI192" s="37"/>
      <c r="SFJ192" s="13"/>
      <c r="SFK192" s="12"/>
      <c r="SFL192" s="12"/>
      <c r="SFM192" s="1"/>
      <c r="SFN192" s="5"/>
      <c r="SFO192" s="29"/>
      <c r="SFP192" s="37"/>
      <c r="SFQ192" s="13"/>
      <c r="SFR192" s="12"/>
      <c r="SFS192" s="12"/>
      <c r="SFT192" s="1"/>
      <c r="SFU192" s="5"/>
      <c r="SFV192" s="29"/>
      <c r="SFW192" s="37"/>
      <c r="SFX192" s="13"/>
      <c r="SFY192" s="12"/>
      <c r="SFZ192" s="12"/>
      <c r="SGA192" s="1"/>
      <c r="SGB192" s="5"/>
      <c r="SGC192" s="29"/>
      <c r="SGD192" s="37"/>
      <c r="SGE192" s="13"/>
      <c r="SGF192" s="12"/>
      <c r="SGG192" s="12"/>
      <c r="SGH192" s="1"/>
      <c r="SGI192" s="5"/>
      <c r="SGJ192" s="29"/>
      <c r="SGK192" s="37"/>
      <c r="SGL192" s="13"/>
      <c r="SGM192" s="12"/>
      <c r="SGN192" s="12"/>
      <c r="SGO192" s="1"/>
      <c r="SGP192" s="5"/>
      <c r="SGQ192" s="29"/>
      <c r="SGR192" s="37"/>
      <c r="SGS192" s="13"/>
      <c r="SGT192" s="12"/>
      <c r="SGU192" s="12"/>
      <c r="SGV192" s="1"/>
      <c r="SGW192" s="5"/>
      <c r="SGX192" s="29"/>
      <c r="SGY192" s="37"/>
      <c r="SGZ192" s="13"/>
      <c r="SHA192" s="12"/>
      <c r="SHB192" s="12"/>
      <c r="SHC192" s="1"/>
      <c r="SHD192" s="5"/>
      <c r="SHE192" s="29"/>
      <c r="SHF192" s="37"/>
      <c r="SHG192" s="13"/>
      <c r="SHH192" s="12"/>
      <c r="SHI192" s="12"/>
      <c r="SHJ192" s="1"/>
      <c r="SHK192" s="5"/>
      <c r="SHL192" s="29"/>
      <c r="SHM192" s="37"/>
      <c r="SHN192" s="13"/>
      <c r="SHO192" s="12"/>
      <c r="SHP192" s="12"/>
      <c r="SHQ192" s="1"/>
      <c r="SHR192" s="5"/>
      <c r="SHS192" s="29"/>
      <c r="SHT192" s="37"/>
      <c r="SHU192" s="13"/>
      <c r="SHV192" s="12"/>
      <c r="SHW192" s="12"/>
      <c r="SHX192" s="1"/>
      <c r="SHY192" s="5"/>
      <c r="SHZ192" s="29"/>
      <c r="SIA192" s="37"/>
      <c r="SIB192" s="13"/>
      <c r="SIC192" s="12"/>
      <c r="SID192" s="12"/>
      <c r="SIE192" s="1"/>
      <c r="SIF192" s="5"/>
      <c r="SIG192" s="29"/>
      <c r="SIH192" s="37"/>
      <c r="SII192" s="13"/>
      <c r="SIJ192" s="12"/>
      <c r="SIK192" s="12"/>
      <c r="SIL192" s="1"/>
      <c r="SIM192" s="5"/>
      <c r="SIN192" s="29"/>
      <c r="SIO192" s="37"/>
      <c r="SIP192" s="13"/>
      <c r="SIQ192" s="12"/>
      <c r="SIR192" s="12"/>
      <c r="SIS192" s="1"/>
      <c r="SIT192" s="5"/>
      <c r="SIU192" s="29"/>
      <c r="SIV192" s="37"/>
      <c r="SIW192" s="13"/>
      <c r="SIX192" s="12"/>
      <c r="SIY192" s="12"/>
      <c r="SIZ192" s="1"/>
      <c r="SJA192" s="5"/>
      <c r="SJB192" s="29"/>
      <c r="SJC192" s="37"/>
      <c r="SJD192" s="13"/>
      <c r="SJE192" s="12"/>
      <c r="SJF192" s="12"/>
      <c r="SJG192" s="1"/>
      <c r="SJH192" s="5"/>
      <c r="SJI192" s="29"/>
      <c r="SJJ192" s="37"/>
      <c r="SJK192" s="13"/>
      <c r="SJL192" s="12"/>
      <c r="SJM192" s="12"/>
      <c r="SJN192" s="1"/>
      <c r="SJO192" s="5"/>
      <c r="SJP192" s="29"/>
      <c r="SJQ192" s="37"/>
      <c r="SJR192" s="13"/>
      <c r="SJS192" s="12"/>
      <c r="SJT192" s="12"/>
      <c r="SJU192" s="1"/>
      <c r="SJV192" s="5"/>
      <c r="SJW192" s="29"/>
      <c r="SJX192" s="37"/>
      <c r="SJY192" s="13"/>
      <c r="SJZ192" s="12"/>
      <c r="SKA192" s="12"/>
      <c r="SKB192" s="1"/>
      <c r="SKC192" s="5"/>
      <c r="SKD192" s="29"/>
      <c r="SKE192" s="37"/>
      <c r="SKF192" s="13"/>
      <c r="SKG192" s="12"/>
      <c r="SKH192" s="12"/>
      <c r="SKI192" s="1"/>
      <c r="SKJ192" s="5"/>
      <c r="SKK192" s="29"/>
      <c r="SKL192" s="37"/>
      <c r="SKM192" s="13"/>
      <c r="SKN192" s="12"/>
      <c r="SKO192" s="12"/>
      <c r="SKP192" s="1"/>
      <c r="SKQ192" s="5"/>
      <c r="SKR192" s="29"/>
      <c r="SKS192" s="37"/>
      <c r="SKT192" s="13"/>
      <c r="SKU192" s="12"/>
      <c r="SKV192" s="12"/>
      <c r="SKW192" s="1"/>
      <c r="SKX192" s="5"/>
      <c r="SKY192" s="29"/>
      <c r="SKZ192" s="37"/>
      <c r="SLA192" s="13"/>
      <c r="SLB192" s="12"/>
      <c r="SLC192" s="12"/>
      <c r="SLD192" s="1"/>
      <c r="SLE192" s="5"/>
      <c r="SLF192" s="29"/>
      <c r="SLG192" s="37"/>
      <c r="SLH192" s="13"/>
      <c r="SLI192" s="12"/>
      <c r="SLJ192" s="12"/>
      <c r="SLK192" s="1"/>
      <c r="SLL192" s="5"/>
      <c r="SLM192" s="29"/>
      <c r="SLN192" s="37"/>
      <c r="SLO192" s="13"/>
      <c r="SLP192" s="12"/>
      <c r="SLQ192" s="12"/>
      <c r="SLR192" s="1"/>
      <c r="SLS192" s="5"/>
      <c r="SLT192" s="29"/>
      <c r="SLU192" s="37"/>
      <c r="SLV192" s="13"/>
      <c r="SLW192" s="12"/>
      <c r="SLX192" s="12"/>
      <c r="SLY192" s="1"/>
      <c r="SLZ192" s="5"/>
      <c r="SMA192" s="29"/>
      <c r="SMB192" s="37"/>
      <c r="SMC192" s="13"/>
      <c r="SMD192" s="12"/>
      <c r="SME192" s="12"/>
      <c r="SMF192" s="1"/>
      <c r="SMG192" s="5"/>
      <c r="SMH192" s="29"/>
      <c r="SMI192" s="37"/>
      <c r="SMJ192" s="13"/>
      <c r="SMK192" s="12"/>
      <c r="SML192" s="12"/>
      <c r="SMM192" s="1"/>
      <c r="SMN192" s="5"/>
      <c r="SMO192" s="29"/>
      <c r="SMP192" s="37"/>
      <c r="SMQ192" s="13"/>
      <c r="SMR192" s="12"/>
      <c r="SMS192" s="12"/>
      <c r="SMT192" s="1"/>
      <c r="SMU192" s="5"/>
      <c r="SMV192" s="29"/>
      <c r="SMW192" s="37"/>
      <c r="SMX192" s="13"/>
      <c r="SMY192" s="12"/>
      <c r="SMZ192" s="12"/>
      <c r="SNA192" s="1"/>
      <c r="SNB192" s="5"/>
      <c r="SNC192" s="29"/>
      <c r="SND192" s="37"/>
      <c r="SNE192" s="13"/>
      <c r="SNF192" s="12"/>
      <c r="SNG192" s="12"/>
      <c r="SNH192" s="1"/>
      <c r="SNI192" s="5"/>
      <c r="SNJ192" s="29"/>
      <c r="SNK192" s="37"/>
      <c r="SNL192" s="13"/>
      <c r="SNM192" s="12"/>
      <c r="SNN192" s="12"/>
      <c r="SNO192" s="1"/>
      <c r="SNP192" s="5"/>
      <c r="SNQ192" s="29"/>
      <c r="SNR192" s="37"/>
      <c r="SNS192" s="13"/>
      <c r="SNT192" s="12"/>
      <c r="SNU192" s="12"/>
      <c r="SNV192" s="1"/>
      <c r="SNW192" s="5"/>
      <c r="SNX192" s="29"/>
      <c r="SNY192" s="37"/>
      <c r="SNZ192" s="13"/>
      <c r="SOA192" s="12"/>
      <c r="SOB192" s="12"/>
      <c r="SOC192" s="1"/>
      <c r="SOD192" s="5"/>
      <c r="SOE192" s="29"/>
      <c r="SOF192" s="37"/>
      <c r="SOG192" s="13"/>
      <c r="SOH192" s="12"/>
      <c r="SOI192" s="12"/>
      <c r="SOJ192" s="1"/>
      <c r="SOK192" s="5"/>
      <c r="SOL192" s="29"/>
      <c r="SOM192" s="37"/>
      <c r="SON192" s="13"/>
      <c r="SOO192" s="12"/>
      <c r="SOP192" s="12"/>
      <c r="SOQ192" s="1"/>
      <c r="SOR192" s="5"/>
      <c r="SOS192" s="29"/>
      <c r="SOT192" s="37"/>
      <c r="SOU192" s="13"/>
      <c r="SOV192" s="12"/>
      <c r="SOW192" s="12"/>
      <c r="SOX192" s="1"/>
      <c r="SOY192" s="5"/>
      <c r="SOZ192" s="29"/>
      <c r="SPA192" s="37"/>
      <c r="SPB192" s="13"/>
      <c r="SPC192" s="12"/>
      <c r="SPD192" s="12"/>
      <c r="SPE192" s="1"/>
      <c r="SPF192" s="5"/>
      <c r="SPG192" s="29"/>
      <c r="SPH192" s="37"/>
      <c r="SPI192" s="13"/>
      <c r="SPJ192" s="12"/>
      <c r="SPK192" s="12"/>
      <c r="SPL192" s="1"/>
      <c r="SPM192" s="5"/>
      <c r="SPN192" s="29"/>
      <c r="SPO192" s="37"/>
      <c r="SPP192" s="13"/>
      <c r="SPQ192" s="12"/>
      <c r="SPR192" s="12"/>
      <c r="SPS192" s="1"/>
      <c r="SPT192" s="5"/>
      <c r="SPU192" s="29"/>
      <c r="SPV192" s="37"/>
      <c r="SPW192" s="13"/>
      <c r="SPX192" s="12"/>
      <c r="SPY192" s="12"/>
      <c r="SPZ192" s="1"/>
      <c r="SQA192" s="5"/>
      <c r="SQB192" s="29"/>
      <c r="SQC192" s="37"/>
      <c r="SQD192" s="13"/>
      <c r="SQE192" s="12"/>
      <c r="SQF192" s="12"/>
      <c r="SQG192" s="1"/>
      <c r="SQH192" s="5"/>
      <c r="SQI192" s="29"/>
      <c r="SQJ192" s="37"/>
      <c r="SQK192" s="13"/>
      <c r="SQL192" s="12"/>
      <c r="SQM192" s="12"/>
      <c r="SQN192" s="1"/>
      <c r="SQO192" s="5"/>
      <c r="SQP192" s="29"/>
      <c r="SQQ192" s="37"/>
      <c r="SQR192" s="13"/>
      <c r="SQS192" s="12"/>
      <c r="SQT192" s="12"/>
      <c r="SQU192" s="1"/>
      <c r="SQV192" s="5"/>
      <c r="SQW192" s="29"/>
      <c r="SQX192" s="37"/>
      <c r="SQY192" s="13"/>
      <c r="SQZ192" s="12"/>
      <c r="SRA192" s="12"/>
      <c r="SRB192" s="1"/>
      <c r="SRC192" s="5"/>
      <c r="SRD192" s="29"/>
      <c r="SRE192" s="37"/>
      <c r="SRF192" s="13"/>
      <c r="SRG192" s="12"/>
      <c r="SRH192" s="12"/>
      <c r="SRI192" s="1"/>
      <c r="SRJ192" s="5"/>
      <c r="SRK192" s="29"/>
      <c r="SRL192" s="37"/>
      <c r="SRM192" s="13"/>
      <c r="SRN192" s="12"/>
      <c r="SRO192" s="12"/>
      <c r="SRP192" s="1"/>
      <c r="SRQ192" s="5"/>
      <c r="SRR192" s="29"/>
      <c r="SRS192" s="37"/>
      <c r="SRT192" s="13"/>
      <c r="SRU192" s="12"/>
      <c r="SRV192" s="12"/>
      <c r="SRW192" s="1"/>
      <c r="SRX192" s="5"/>
      <c r="SRY192" s="29"/>
      <c r="SRZ192" s="37"/>
      <c r="SSA192" s="13"/>
      <c r="SSB192" s="12"/>
      <c r="SSC192" s="12"/>
      <c r="SSD192" s="1"/>
      <c r="SSE192" s="5"/>
      <c r="SSF192" s="29"/>
      <c r="SSG192" s="37"/>
      <c r="SSH192" s="13"/>
      <c r="SSI192" s="12"/>
      <c r="SSJ192" s="12"/>
      <c r="SSK192" s="1"/>
      <c r="SSL192" s="5"/>
      <c r="SSM192" s="29"/>
      <c r="SSN192" s="37"/>
      <c r="SSO192" s="13"/>
      <c r="SSP192" s="12"/>
      <c r="SSQ192" s="12"/>
      <c r="SSR192" s="1"/>
      <c r="SSS192" s="5"/>
      <c r="SST192" s="29"/>
      <c r="SSU192" s="37"/>
      <c r="SSV192" s="13"/>
      <c r="SSW192" s="12"/>
      <c r="SSX192" s="12"/>
      <c r="SSY192" s="1"/>
      <c r="SSZ192" s="5"/>
      <c r="STA192" s="29"/>
      <c r="STB192" s="37"/>
      <c r="STC192" s="13"/>
      <c r="STD192" s="12"/>
      <c r="STE192" s="12"/>
      <c r="STF192" s="1"/>
      <c r="STG192" s="5"/>
      <c r="STH192" s="29"/>
      <c r="STI192" s="37"/>
      <c r="STJ192" s="13"/>
      <c r="STK192" s="12"/>
      <c r="STL192" s="12"/>
      <c r="STM192" s="1"/>
      <c r="STN192" s="5"/>
      <c r="STO192" s="29"/>
      <c r="STP192" s="37"/>
      <c r="STQ192" s="13"/>
      <c r="STR192" s="12"/>
      <c r="STS192" s="12"/>
      <c r="STT192" s="1"/>
      <c r="STU192" s="5"/>
      <c r="STV192" s="29"/>
      <c r="STW192" s="37"/>
      <c r="STX192" s="13"/>
      <c r="STY192" s="12"/>
      <c r="STZ192" s="12"/>
      <c r="SUA192" s="1"/>
      <c r="SUB192" s="5"/>
      <c r="SUC192" s="29"/>
      <c r="SUD192" s="37"/>
      <c r="SUE192" s="13"/>
      <c r="SUF192" s="12"/>
      <c r="SUG192" s="12"/>
      <c r="SUH192" s="1"/>
      <c r="SUI192" s="5"/>
      <c r="SUJ192" s="29"/>
      <c r="SUK192" s="37"/>
      <c r="SUL192" s="13"/>
      <c r="SUM192" s="12"/>
      <c r="SUN192" s="12"/>
      <c r="SUO192" s="1"/>
      <c r="SUP192" s="5"/>
      <c r="SUQ192" s="29"/>
      <c r="SUR192" s="37"/>
      <c r="SUS192" s="13"/>
      <c r="SUT192" s="12"/>
      <c r="SUU192" s="12"/>
      <c r="SUV192" s="1"/>
      <c r="SUW192" s="5"/>
      <c r="SUX192" s="29"/>
      <c r="SUY192" s="37"/>
      <c r="SUZ192" s="13"/>
      <c r="SVA192" s="12"/>
      <c r="SVB192" s="12"/>
      <c r="SVC192" s="1"/>
      <c r="SVD192" s="5"/>
      <c r="SVE192" s="29"/>
      <c r="SVF192" s="37"/>
      <c r="SVG192" s="13"/>
      <c r="SVH192" s="12"/>
      <c r="SVI192" s="12"/>
      <c r="SVJ192" s="1"/>
      <c r="SVK192" s="5"/>
      <c r="SVL192" s="29"/>
      <c r="SVM192" s="37"/>
      <c r="SVN192" s="13"/>
      <c r="SVO192" s="12"/>
      <c r="SVP192" s="12"/>
      <c r="SVQ192" s="1"/>
      <c r="SVR192" s="5"/>
      <c r="SVS192" s="29"/>
      <c r="SVT192" s="37"/>
      <c r="SVU192" s="13"/>
      <c r="SVV192" s="12"/>
      <c r="SVW192" s="12"/>
      <c r="SVX192" s="1"/>
      <c r="SVY192" s="5"/>
      <c r="SVZ192" s="29"/>
      <c r="SWA192" s="37"/>
      <c r="SWB192" s="13"/>
      <c r="SWC192" s="12"/>
      <c r="SWD192" s="12"/>
      <c r="SWE192" s="1"/>
      <c r="SWF192" s="5"/>
      <c r="SWG192" s="29"/>
      <c r="SWH192" s="37"/>
      <c r="SWI192" s="13"/>
      <c r="SWJ192" s="12"/>
      <c r="SWK192" s="12"/>
      <c r="SWL192" s="1"/>
      <c r="SWM192" s="5"/>
      <c r="SWN192" s="29"/>
      <c r="SWO192" s="37"/>
      <c r="SWP192" s="13"/>
      <c r="SWQ192" s="12"/>
      <c r="SWR192" s="12"/>
      <c r="SWS192" s="1"/>
      <c r="SWT192" s="5"/>
      <c r="SWU192" s="29"/>
      <c r="SWV192" s="37"/>
      <c r="SWW192" s="13"/>
      <c r="SWX192" s="12"/>
      <c r="SWY192" s="12"/>
      <c r="SWZ192" s="1"/>
      <c r="SXA192" s="5"/>
      <c r="SXB192" s="29"/>
      <c r="SXC192" s="37"/>
      <c r="SXD192" s="13"/>
      <c r="SXE192" s="12"/>
      <c r="SXF192" s="12"/>
      <c r="SXG192" s="1"/>
      <c r="SXH192" s="5"/>
      <c r="SXI192" s="29"/>
      <c r="SXJ192" s="37"/>
      <c r="SXK192" s="13"/>
      <c r="SXL192" s="12"/>
      <c r="SXM192" s="12"/>
      <c r="SXN192" s="1"/>
      <c r="SXO192" s="5"/>
      <c r="SXP192" s="29"/>
      <c r="SXQ192" s="37"/>
      <c r="SXR192" s="13"/>
      <c r="SXS192" s="12"/>
      <c r="SXT192" s="12"/>
      <c r="SXU192" s="1"/>
      <c r="SXV192" s="5"/>
      <c r="SXW192" s="29"/>
      <c r="SXX192" s="37"/>
      <c r="SXY192" s="13"/>
      <c r="SXZ192" s="12"/>
      <c r="SYA192" s="12"/>
      <c r="SYB192" s="1"/>
      <c r="SYC192" s="5"/>
      <c r="SYD192" s="29"/>
      <c r="SYE192" s="37"/>
      <c r="SYF192" s="13"/>
      <c r="SYG192" s="12"/>
      <c r="SYH192" s="12"/>
      <c r="SYI192" s="1"/>
      <c r="SYJ192" s="5"/>
      <c r="SYK192" s="29"/>
      <c r="SYL192" s="37"/>
      <c r="SYM192" s="13"/>
      <c r="SYN192" s="12"/>
      <c r="SYO192" s="12"/>
      <c r="SYP192" s="1"/>
      <c r="SYQ192" s="5"/>
      <c r="SYR192" s="29"/>
      <c r="SYS192" s="37"/>
      <c r="SYT192" s="13"/>
      <c r="SYU192" s="12"/>
      <c r="SYV192" s="12"/>
      <c r="SYW192" s="1"/>
      <c r="SYX192" s="5"/>
      <c r="SYY192" s="29"/>
      <c r="SYZ192" s="37"/>
      <c r="SZA192" s="13"/>
      <c r="SZB192" s="12"/>
      <c r="SZC192" s="12"/>
      <c r="SZD192" s="1"/>
      <c r="SZE192" s="5"/>
      <c r="SZF192" s="29"/>
      <c r="SZG192" s="37"/>
      <c r="SZH192" s="13"/>
      <c r="SZI192" s="12"/>
      <c r="SZJ192" s="12"/>
      <c r="SZK192" s="1"/>
      <c r="SZL192" s="5"/>
      <c r="SZM192" s="29"/>
      <c r="SZN192" s="37"/>
      <c r="SZO192" s="13"/>
      <c r="SZP192" s="12"/>
      <c r="SZQ192" s="12"/>
      <c r="SZR192" s="1"/>
      <c r="SZS192" s="5"/>
      <c r="SZT192" s="29"/>
      <c r="SZU192" s="37"/>
      <c r="SZV192" s="13"/>
      <c r="SZW192" s="12"/>
      <c r="SZX192" s="12"/>
      <c r="SZY192" s="1"/>
      <c r="SZZ192" s="5"/>
      <c r="TAA192" s="29"/>
      <c r="TAB192" s="37"/>
      <c r="TAC192" s="13"/>
      <c r="TAD192" s="12"/>
      <c r="TAE192" s="12"/>
      <c r="TAF192" s="1"/>
      <c r="TAG192" s="5"/>
      <c r="TAH192" s="29"/>
      <c r="TAI192" s="37"/>
      <c r="TAJ192" s="13"/>
      <c r="TAK192" s="12"/>
      <c r="TAL192" s="12"/>
      <c r="TAM192" s="1"/>
      <c r="TAN192" s="5"/>
      <c r="TAO192" s="29"/>
      <c r="TAP192" s="37"/>
      <c r="TAQ192" s="13"/>
      <c r="TAR192" s="12"/>
      <c r="TAS192" s="12"/>
      <c r="TAT192" s="1"/>
      <c r="TAU192" s="5"/>
      <c r="TAV192" s="29"/>
      <c r="TAW192" s="37"/>
      <c r="TAX192" s="13"/>
      <c r="TAY192" s="12"/>
      <c r="TAZ192" s="12"/>
      <c r="TBA192" s="1"/>
      <c r="TBB192" s="5"/>
      <c r="TBC192" s="29"/>
      <c r="TBD192" s="37"/>
      <c r="TBE192" s="13"/>
      <c r="TBF192" s="12"/>
      <c r="TBG192" s="12"/>
      <c r="TBH192" s="1"/>
      <c r="TBI192" s="5"/>
      <c r="TBJ192" s="29"/>
      <c r="TBK192" s="37"/>
      <c r="TBL192" s="13"/>
      <c r="TBM192" s="12"/>
      <c r="TBN192" s="12"/>
      <c r="TBO192" s="1"/>
      <c r="TBP192" s="5"/>
      <c r="TBQ192" s="29"/>
      <c r="TBR192" s="37"/>
      <c r="TBS192" s="13"/>
      <c r="TBT192" s="12"/>
      <c r="TBU192" s="12"/>
      <c r="TBV192" s="1"/>
      <c r="TBW192" s="5"/>
      <c r="TBX192" s="29"/>
      <c r="TBY192" s="37"/>
      <c r="TBZ192" s="13"/>
      <c r="TCA192" s="12"/>
      <c r="TCB192" s="12"/>
      <c r="TCC192" s="1"/>
      <c r="TCD192" s="5"/>
      <c r="TCE192" s="29"/>
      <c r="TCF192" s="37"/>
      <c r="TCG192" s="13"/>
      <c r="TCH192" s="12"/>
      <c r="TCI192" s="12"/>
      <c r="TCJ192" s="1"/>
      <c r="TCK192" s="5"/>
      <c r="TCL192" s="29"/>
      <c r="TCM192" s="37"/>
      <c r="TCN192" s="13"/>
      <c r="TCO192" s="12"/>
      <c r="TCP192" s="12"/>
      <c r="TCQ192" s="1"/>
      <c r="TCR192" s="5"/>
      <c r="TCS192" s="29"/>
      <c r="TCT192" s="37"/>
      <c r="TCU192" s="13"/>
      <c r="TCV192" s="12"/>
      <c r="TCW192" s="12"/>
      <c r="TCX192" s="1"/>
      <c r="TCY192" s="5"/>
      <c r="TCZ192" s="29"/>
      <c r="TDA192" s="37"/>
      <c r="TDB192" s="13"/>
      <c r="TDC192" s="12"/>
      <c r="TDD192" s="12"/>
      <c r="TDE192" s="1"/>
      <c r="TDF192" s="5"/>
      <c r="TDG192" s="29"/>
      <c r="TDH192" s="37"/>
      <c r="TDI192" s="13"/>
      <c r="TDJ192" s="12"/>
      <c r="TDK192" s="12"/>
      <c r="TDL192" s="1"/>
      <c r="TDM192" s="5"/>
      <c r="TDN192" s="29"/>
      <c r="TDO192" s="37"/>
      <c r="TDP192" s="13"/>
      <c r="TDQ192" s="12"/>
      <c r="TDR192" s="12"/>
      <c r="TDS192" s="1"/>
      <c r="TDT192" s="5"/>
      <c r="TDU192" s="29"/>
      <c r="TDV192" s="37"/>
      <c r="TDW192" s="13"/>
      <c r="TDX192" s="12"/>
      <c r="TDY192" s="12"/>
      <c r="TDZ192" s="1"/>
      <c r="TEA192" s="5"/>
      <c r="TEB192" s="29"/>
      <c r="TEC192" s="37"/>
      <c r="TED192" s="13"/>
      <c r="TEE192" s="12"/>
      <c r="TEF192" s="12"/>
      <c r="TEG192" s="1"/>
      <c r="TEH192" s="5"/>
      <c r="TEI192" s="29"/>
      <c r="TEJ192" s="37"/>
      <c r="TEK192" s="13"/>
      <c r="TEL192" s="12"/>
      <c r="TEM192" s="12"/>
      <c r="TEN192" s="1"/>
      <c r="TEO192" s="5"/>
      <c r="TEP192" s="29"/>
      <c r="TEQ192" s="37"/>
      <c r="TER192" s="13"/>
      <c r="TES192" s="12"/>
      <c r="TET192" s="12"/>
      <c r="TEU192" s="1"/>
      <c r="TEV192" s="5"/>
      <c r="TEW192" s="29"/>
      <c r="TEX192" s="37"/>
      <c r="TEY192" s="13"/>
      <c r="TEZ192" s="12"/>
      <c r="TFA192" s="12"/>
      <c r="TFB192" s="1"/>
      <c r="TFC192" s="5"/>
      <c r="TFD192" s="29"/>
      <c r="TFE192" s="37"/>
      <c r="TFF192" s="13"/>
      <c r="TFG192" s="12"/>
      <c r="TFH192" s="12"/>
      <c r="TFI192" s="1"/>
      <c r="TFJ192" s="5"/>
      <c r="TFK192" s="29"/>
      <c r="TFL192" s="37"/>
      <c r="TFM192" s="13"/>
      <c r="TFN192" s="12"/>
      <c r="TFO192" s="12"/>
      <c r="TFP192" s="1"/>
      <c r="TFQ192" s="5"/>
      <c r="TFR192" s="29"/>
      <c r="TFS192" s="37"/>
      <c r="TFT192" s="13"/>
      <c r="TFU192" s="12"/>
      <c r="TFV192" s="12"/>
      <c r="TFW192" s="1"/>
      <c r="TFX192" s="5"/>
      <c r="TFY192" s="29"/>
      <c r="TFZ192" s="37"/>
      <c r="TGA192" s="13"/>
      <c r="TGB192" s="12"/>
      <c r="TGC192" s="12"/>
      <c r="TGD192" s="1"/>
      <c r="TGE192" s="5"/>
      <c r="TGF192" s="29"/>
      <c r="TGG192" s="37"/>
      <c r="TGH192" s="13"/>
      <c r="TGI192" s="12"/>
      <c r="TGJ192" s="12"/>
      <c r="TGK192" s="1"/>
      <c r="TGL192" s="5"/>
      <c r="TGM192" s="29"/>
      <c r="TGN192" s="37"/>
      <c r="TGO192" s="13"/>
      <c r="TGP192" s="12"/>
      <c r="TGQ192" s="12"/>
      <c r="TGR192" s="1"/>
      <c r="TGS192" s="5"/>
      <c r="TGT192" s="29"/>
      <c r="TGU192" s="37"/>
      <c r="TGV192" s="13"/>
      <c r="TGW192" s="12"/>
      <c r="TGX192" s="12"/>
      <c r="TGY192" s="1"/>
      <c r="TGZ192" s="5"/>
      <c r="THA192" s="29"/>
      <c r="THB192" s="37"/>
      <c r="THC192" s="13"/>
      <c r="THD192" s="12"/>
      <c r="THE192" s="12"/>
      <c r="THF192" s="1"/>
      <c r="THG192" s="5"/>
      <c r="THH192" s="29"/>
      <c r="THI192" s="37"/>
      <c r="THJ192" s="13"/>
      <c r="THK192" s="12"/>
      <c r="THL192" s="12"/>
      <c r="THM192" s="1"/>
      <c r="THN192" s="5"/>
      <c r="THO192" s="29"/>
      <c r="THP192" s="37"/>
      <c r="THQ192" s="13"/>
      <c r="THR192" s="12"/>
      <c r="THS192" s="12"/>
      <c r="THT192" s="1"/>
      <c r="THU192" s="5"/>
      <c r="THV192" s="29"/>
      <c r="THW192" s="37"/>
      <c r="THX192" s="13"/>
      <c r="THY192" s="12"/>
      <c r="THZ192" s="12"/>
      <c r="TIA192" s="1"/>
      <c r="TIB192" s="5"/>
      <c r="TIC192" s="29"/>
      <c r="TID192" s="37"/>
      <c r="TIE192" s="13"/>
      <c r="TIF192" s="12"/>
      <c r="TIG192" s="12"/>
      <c r="TIH192" s="1"/>
      <c r="TII192" s="5"/>
      <c r="TIJ192" s="29"/>
      <c r="TIK192" s="37"/>
      <c r="TIL192" s="13"/>
      <c r="TIM192" s="12"/>
      <c r="TIN192" s="12"/>
      <c r="TIO192" s="1"/>
      <c r="TIP192" s="5"/>
      <c r="TIQ192" s="29"/>
      <c r="TIR192" s="37"/>
      <c r="TIS192" s="13"/>
      <c r="TIT192" s="12"/>
      <c r="TIU192" s="12"/>
      <c r="TIV192" s="1"/>
      <c r="TIW192" s="5"/>
      <c r="TIX192" s="29"/>
      <c r="TIY192" s="37"/>
      <c r="TIZ192" s="13"/>
      <c r="TJA192" s="12"/>
      <c r="TJB192" s="12"/>
      <c r="TJC192" s="1"/>
      <c r="TJD192" s="5"/>
      <c r="TJE192" s="29"/>
      <c r="TJF192" s="37"/>
      <c r="TJG192" s="13"/>
      <c r="TJH192" s="12"/>
      <c r="TJI192" s="12"/>
      <c r="TJJ192" s="1"/>
      <c r="TJK192" s="5"/>
      <c r="TJL192" s="29"/>
      <c r="TJM192" s="37"/>
      <c r="TJN192" s="13"/>
      <c r="TJO192" s="12"/>
      <c r="TJP192" s="12"/>
      <c r="TJQ192" s="1"/>
      <c r="TJR192" s="5"/>
      <c r="TJS192" s="29"/>
      <c r="TJT192" s="37"/>
      <c r="TJU192" s="13"/>
      <c r="TJV192" s="12"/>
      <c r="TJW192" s="12"/>
      <c r="TJX192" s="1"/>
      <c r="TJY192" s="5"/>
      <c r="TJZ192" s="29"/>
      <c r="TKA192" s="37"/>
      <c r="TKB192" s="13"/>
      <c r="TKC192" s="12"/>
      <c r="TKD192" s="12"/>
      <c r="TKE192" s="1"/>
      <c r="TKF192" s="5"/>
      <c r="TKG192" s="29"/>
      <c r="TKH192" s="37"/>
      <c r="TKI192" s="13"/>
      <c r="TKJ192" s="12"/>
      <c r="TKK192" s="12"/>
      <c r="TKL192" s="1"/>
      <c r="TKM192" s="5"/>
      <c r="TKN192" s="29"/>
      <c r="TKO192" s="37"/>
      <c r="TKP192" s="13"/>
      <c r="TKQ192" s="12"/>
      <c r="TKR192" s="12"/>
      <c r="TKS192" s="1"/>
      <c r="TKT192" s="5"/>
      <c r="TKU192" s="29"/>
      <c r="TKV192" s="37"/>
      <c r="TKW192" s="13"/>
      <c r="TKX192" s="12"/>
      <c r="TKY192" s="12"/>
      <c r="TKZ192" s="1"/>
      <c r="TLA192" s="5"/>
      <c r="TLB192" s="29"/>
      <c r="TLC192" s="37"/>
      <c r="TLD192" s="13"/>
      <c r="TLE192" s="12"/>
      <c r="TLF192" s="12"/>
      <c r="TLG192" s="1"/>
      <c r="TLH192" s="5"/>
      <c r="TLI192" s="29"/>
      <c r="TLJ192" s="37"/>
      <c r="TLK192" s="13"/>
      <c r="TLL192" s="12"/>
      <c r="TLM192" s="12"/>
      <c r="TLN192" s="1"/>
      <c r="TLO192" s="5"/>
      <c r="TLP192" s="29"/>
      <c r="TLQ192" s="37"/>
      <c r="TLR192" s="13"/>
      <c r="TLS192" s="12"/>
      <c r="TLT192" s="12"/>
      <c r="TLU192" s="1"/>
      <c r="TLV192" s="5"/>
      <c r="TLW192" s="29"/>
      <c r="TLX192" s="37"/>
      <c r="TLY192" s="13"/>
      <c r="TLZ192" s="12"/>
      <c r="TMA192" s="12"/>
      <c r="TMB192" s="1"/>
      <c r="TMC192" s="5"/>
      <c r="TMD192" s="29"/>
      <c r="TME192" s="37"/>
      <c r="TMF192" s="13"/>
      <c r="TMG192" s="12"/>
      <c r="TMH192" s="12"/>
      <c r="TMI192" s="1"/>
      <c r="TMJ192" s="5"/>
      <c r="TMK192" s="29"/>
      <c r="TML192" s="37"/>
      <c r="TMM192" s="13"/>
      <c r="TMN192" s="12"/>
      <c r="TMO192" s="12"/>
      <c r="TMP192" s="1"/>
      <c r="TMQ192" s="5"/>
      <c r="TMR192" s="29"/>
      <c r="TMS192" s="37"/>
      <c r="TMT192" s="13"/>
      <c r="TMU192" s="12"/>
      <c r="TMV192" s="12"/>
      <c r="TMW192" s="1"/>
      <c r="TMX192" s="5"/>
      <c r="TMY192" s="29"/>
      <c r="TMZ192" s="37"/>
      <c r="TNA192" s="13"/>
      <c r="TNB192" s="12"/>
      <c r="TNC192" s="12"/>
      <c r="TND192" s="1"/>
      <c r="TNE192" s="5"/>
      <c r="TNF192" s="29"/>
      <c r="TNG192" s="37"/>
      <c r="TNH192" s="13"/>
      <c r="TNI192" s="12"/>
      <c r="TNJ192" s="12"/>
      <c r="TNK192" s="1"/>
      <c r="TNL192" s="5"/>
      <c r="TNM192" s="29"/>
      <c r="TNN192" s="37"/>
      <c r="TNO192" s="13"/>
      <c r="TNP192" s="12"/>
      <c r="TNQ192" s="12"/>
      <c r="TNR192" s="1"/>
      <c r="TNS192" s="5"/>
      <c r="TNT192" s="29"/>
      <c r="TNU192" s="37"/>
      <c r="TNV192" s="13"/>
      <c r="TNW192" s="12"/>
      <c r="TNX192" s="12"/>
      <c r="TNY192" s="1"/>
      <c r="TNZ192" s="5"/>
      <c r="TOA192" s="29"/>
      <c r="TOB192" s="37"/>
      <c r="TOC192" s="13"/>
      <c r="TOD192" s="12"/>
      <c r="TOE192" s="12"/>
      <c r="TOF192" s="1"/>
      <c r="TOG192" s="5"/>
      <c r="TOH192" s="29"/>
      <c r="TOI192" s="37"/>
      <c r="TOJ192" s="13"/>
      <c r="TOK192" s="12"/>
      <c r="TOL192" s="12"/>
      <c r="TOM192" s="1"/>
      <c r="TON192" s="5"/>
      <c r="TOO192" s="29"/>
      <c r="TOP192" s="37"/>
      <c r="TOQ192" s="13"/>
      <c r="TOR192" s="12"/>
      <c r="TOS192" s="12"/>
      <c r="TOT192" s="1"/>
      <c r="TOU192" s="5"/>
      <c r="TOV192" s="29"/>
      <c r="TOW192" s="37"/>
      <c r="TOX192" s="13"/>
      <c r="TOY192" s="12"/>
      <c r="TOZ192" s="12"/>
      <c r="TPA192" s="1"/>
      <c r="TPB192" s="5"/>
      <c r="TPC192" s="29"/>
      <c r="TPD192" s="37"/>
      <c r="TPE192" s="13"/>
      <c r="TPF192" s="12"/>
      <c r="TPG192" s="12"/>
      <c r="TPH192" s="1"/>
      <c r="TPI192" s="5"/>
      <c r="TPJ192" s="29"/>
      <c r="TPK192" s="37"/>
      <c r="TPL192" s="13"/>
      <c r="TPM192" s="12"/>
      <c r="TPN192" s="12"/>
      <c r="TPO192" s="1"/>
      <c r="TPP192" s="5"/>
      <c r="TPQ192" s="29"/>
      <c r="TPR192" s="37"/>
      <c r="TPS192" s="13"/>
      <c r="TPT192" s="12"/>
      <c r="TPU192" s="12"/>
      <c r="TPV192" s="1"/>
      <c r="TPW192" s="5"/>
      <c r="TPX192" s="29"/>
      <c r="TPY192" s="37"/>
      <c r="TPZ192" s="13"/>
      <c r="TQA192" s="12"/>
      <c r="TQB192" s="12"/>
      <c r="TQC192" s="1"/>
      <c r="TQD192" s="5"/>
      <c r="TQE192" s="29"/>
      <c r="TQF192" s="37"/>
      <c r="TQG192" s="13"/>
      <c r="TQH192" s="12"/>
      <c r="TQI192" s="12"/>
      <c r="TQJ192" s="1"/>
      <c r="TQK192" s="5"/>
      <c r="TQL192" s="29"/>
      <c r="TQM192" s="37"/>
      <c r="TQN192" s="13"/>
      <c r="TQO192" s="12"/>
      <c r="TQP192" s="12"/>
      <c r="TQQ192" s="1"/>
      <c r="TQR192" s="5"/>
      <c r="TQS192" s="29"/>
      <c r="TQT192" s="37"/>
      <c r="TQU192" s="13"/>
      <c r="TQV192" s="12"/>
      <c r="TQW192" s="12"/>
      <c r="TQX192" s="1"/>
      <c r="TQY192" s="5"/>
      <c r="TQZ192" s="29"/>
      <c r="TRA192" s="37"/>
      <c r="TRB192" s="13"/>
      <c r="TRC192" s="12"/>
      <c r="TRD192" s="12"/>
      <c r="TRE192" s="1"/>
      <c r="TRF192" s="5"/>
      <c r="TRG192" s="29"/>
      <c r="TRH192" s="37"/>
      <c r="TRI192" s="13"/>
      <c r="TRJ192" s="12"/>
      <c r="TRK192" s="12"/>
      <c r="TRL192" s="1"/>
      <c r="TRM192" s="5"/>
      <c r="TRN192" s="29"/>
      <c r="TRO192" s="37"/>
      <c r="TRP192" s="13"/>
      <c r="TRQ192" s="12"/>
      <c r="TRR192" s="12"/>
      <c r="TRS192" s="1"/>
      <c r="TRT192" s="5"/>
      <c r="TRU192" s="29"/>
      <c r="TRV192" s="37"/>
      <c r="TRW192" s="13"/>
      <c r="TRX192" s="12"/>
      <c r="TRY192" s="12"/>
      <c r="TRZ192" s="1"/>
      <c r="TSA192" s="5"/>
      <c r="TSB192" s="29"/>
      <c r="TSC192" s="37"/>
      <c r="TSD192" s="13"/>
      <c r="TSE192" s="12"/>
      <c r="TSF192" s="12"/>
      <c r="TSG192" s="1"/>
      <c r="TSH192" s="5"/>
      <c r="TSI192" s="29"/>
      <c r="TSJ192" s="37"/>
      <c r="TSK192" s="13"/>
      <c r="TSL192" s="12"/>
      <c r="TSM192" s="12"/>
      <c r="TSN192" s="1"/>
      <c r="TSO192" s="5"/>
      <c r="TSP192" s="29"/>
      <c r="TSQ192" s="37"/>
      <c r="TSR192" s="13"/>
      <c r="TSS192" s="12"/>
      <c r="TST192" s="12"/>
      <c r="TSU192" s="1"/>
      <c r="TSV192" s="5"/>
      <c r="TSW192" s="29"/>
      <c r="TSX192" s="37"/>
      <c r="TSY192" s="13"/>
      <c r="TSZ192" s="12"/>
      <c r="TTA192" s="12"/>
      <c r="TTB192" s="1"/>
      <c r="TTC192" s="5"/>
      <c r="TTD192" s="29"/>
      <c r="TTE192" s="37"/>
      <c r="TTF192" s="13"/>
      <c r="TTG192" s="12"/>
      <c r="TTH192" s="12"/>
      <c r="TTI192" s="1"/>
      <c r="TTJ192" s="5"/>
      <c r="TTK192" s="29"/>
      <c r="TTL192" s="37"/>
      <c r="TTM192" s="13"/>
      <c r="TTN192" s="12"/>
      <c r="TTO192" s="12"/>
      <c r="TTP192" s="1"/>
      <c r="TTQ192" s="5"/>
      <c r="TTR192" s="29"/>
      <c r="TTS192" s="37"/>
      <c r="TTT192" s="13"/>
      <c r="TTU192" s="12"/>
      <c r="TTV192" s="12"/>
      <c r="TTW192" s="1"/>
      <c r="TTX192" s="5"/>
      <c r="TTY192" s="29"/>
      <c r="TTZ192" s="37"/>
      <c r="TUA192" s="13"/>
      <c r="TUB192" s="12"/>
      <c r="TUC192" s="12"/>
      <c r="TUD192" s="1"/>
      <c r="TUE192" s="5"/>
      <c r="TUF192" s="29"/>
      <c r="TUG192" s="37"/>
      <c r="TUH192" s="13"/>
      <c r="TUI192" s="12"/>
      <c r="TUJ192" s="12"/>
      <c r="TUK192" s="1"/>
      <c r="TUL192" s="5"/>
      <c r="TUM192" s="29"/>
      <c r="TUN192" s="37"/>
      <c r="TUO192" s="13"/>
      <c r="TUP192" s="12"/>
      <c r="TUQ192" s="12"/>
      <c r="TUR192" s="1"/>
      <c r="TUS192" s="5"/>
      <c r="TUT192" s="29"/>
      <c r="TUU192" s="37"/>
      <c r="TUV192" s="13"/>
      <c r="TUW192" s="12"/>
      <c r="TUX192" s="12"/>
      <c r="TUY192" s="1"/>
      <c r="TUZ192" s="5"/>
      <c r="TVA192" s="29"/>
      <c r="TVB192" s="37"/>
      <c r="TVC192" s="13"/>
      <c r="TVD192" s="12"/>
      <c r="TVE192" s="12"/>
      <c r="TVF192" s="1"/>
      <c r="TVG192" s="5"/>
      <c r="TVH192" s="29"/>
      <c r="TVI192" s="37"/>
      <c r="TVJ192" s="13"/>
      <c r="TVK192" s="12"/>
      <c r="TVL192" s="12"/>
      <c r="TVM192" s="1"/>
      <c r="TVN192" s="5"/>
      <c r="TVO192" s="29"/>
      <c r="TVP192" s="37"/>
      <c r="TVQ192" s="13"/>
      <c r="TVR192" s="12"/>
      <c r="TVS192" s="12"/>
      <c r="TVT192" s="1"/>
      <c r="TVU192" s="5"/>
      <c r="TVV192" s="29"/>
      <c r="TVW192" s="37"/>
      <c r="TVX192" s="13"/>
      <c r="TVY192" s="12"/>
      <c r="TVZ192" s="12"/>
      <c r="TWA192" s="1"/>
      <c r="TWB192" s="5"/>
      <c r="TWC192" s="29"/>
      <c r="TWD192" s="37"/>
      <c r="TWE192" s="13"/>
      <c r="TWF192" s="12"/>
      <c r="TWG192" s="12"/>
      <c r="TWH192" s="1"/>
      <c r="TWI192" s="5"/>
      <c r="TWJ192" s="29"/>
      <c r="TWK192" s="37"/>
      <c r="TWL192" s="13"/>
      <c r="TWM192" s="12"/>
      <c r="TWN192" s="12"/>
      <c r="TWO192" s="1"/>
      <c r="TWP192" s="5"/>
      <c r="TWQ192" s="29"/>
      <c r="TWR192" s="37"/>
      <c r="TWS192" s="13"/>
      <c r="TWT192" s="12"/>
      <c r="TWU192" s="12"/>
      <c r="TWV192" s="1"/>
      <c r="TWW192" s="5"/>
      <c r="TWX192" s="29"/>
      <c r="TWY192" s="37"/>
      <c r="TWZ192" s="13"/>
      <c r="TXA192" s="12"/>
      <c r="TXB192" s="12"/>
      <c r="TXC192" s="1"/>
      <c r="TXD192" s="5"/>
      <c r="TXE192" s="29"/>
      <c r="TXF192" s="37"/>
      <c r="TXG192" s="13"/>
      <c r="TXH192" s="12"/>
      <c r="TXI192" s="12"/>
      <c r="TXJ192" s="1"/>
      <c r="TXK192" s="5"/>
      <c r="TXL192" s="29"/>
      <c r="TXM192" s="37"/>
      <c r="TXN192" s="13"/>
      <c r="TXO192" s="12"/>
      <c r="TXP192" s="12"/>
      <c r="TXQ192" s="1"/>
      <c r="TXR192" s="5"/>
      <c r="TXS192" s="29"/>
      <c r="TXT192" s="37"/>
      <c r="TXU192" s="13"/>
      <c r="TXV192" s="12"/>
      <c r="TXW192" s="12"/>
      <c r="TXX192" s="1"/>
      <c r="TXY192" s="5"/>
      <c r="TXZ192" s="29"/>
      <c r="TYA192" s="37"/>
      <c r="TYB192" s="13"/>
      <c r="TYC192" s="12"/>
      <c r="TYD192" s="12"/>
      <c r="TYE192" s="1"/>
      <c r="TYF192" s="5"/>
      <c r="TYG192" s="29"/>
      <c r="TYH192" s="37"/>
      <c r="TYI192" s="13"/>
      <c r="TYJ192" s="12"/>
      <c r="TYK192" s="12"/>
      <c r="TYL192" s="1"/>
      <c r="TYM192" s="5"/>
      <c r="TYN192" s="29"/>
      <c r="TYO192" s="37"/>
      <c r="TYP192" s="13"/>
      <c r="TYQ192" s="12"/>
      <c r="TYR192" s="12"/>
      <c r="TYS192" s="1"/>
      <c r="TYT192" s="5"/>
      <c r="TYU192" s="29"/>
      <c r="TYV192" s="37"/>
      <c r="TYW192" s="13"/>
      <c r="TYX192" s="12"/>
      <c r="TYY192" s="12"/>
      <c r="TYZ192" s="1"/>
      <c r="TZA192" s="5"/>
      <c r="TZB192" s="29"/>
      <c r="TZC192" s="37"/>
      <c r="TZD192" s="13"/>
      <c r="TZE192" s="12"/>
      <c r="TZF192" s="12"/>
      <c r="TZG192" s="1"/>
      <c r="TZH192" s="5"/>
      <c r="TZI192" s="29"/>
      <c r="TZJ192" s="37"/>
      <c r="TZK192" s="13"/>
      <c r="TZL192" s="12"/>
      <c r="TZM192" s="12"/>
      <c r="TZN192" s="1"/>
      <c r="TZO192" s="5"/>
      <c r="TZP192" s="29"/>
      <c r="TZQ192" s="37"/>
      <c r="TZR192" s="13"/>
      <c r="TZS192" s="12"/>
      <c r="TZT192" s="12"/>
      <c r="TZU192" s="1"/>
      <c r="TZV192" s="5"/>
      <c r="TZW192" s="29"/>
      <c r="TZX192" s="37"/>
      <c r="TZY192" s="13"/>
      <c r="TZZ192" s="12"/>
      <c r="UAA192" s="12"/>
      <c r="UAB192" s="1"/>
      <c r="UAC192" s="5"/>
      <c r="UAD192" s="29"/>
      <c r="UAE192" s="37"/>
      <c r="UAF192" s="13"/>
      <c r="UAG192" s="12"/>
      <c r="UAH192" s="12"/>
      <c r="UAI192" s="1"/>
      <c r="UAJ192" s="5"/>
      <c r="UAK192" s="29"/>
      <c r="UAL192" s="37"/>
      <c r="UAM192" s="13"/>
      <c r="UAN192" s="12"/>
      <c r="UAO192" s="12"/>
      <c r="UAP192" s="1"/>
      <c r="UAQ192" s="5"/>
      <c r="UAR192" s="29"/>
      <c r="UAS192" s="37"/>
      <c r="UAT192" s="13"/>
      <c r="UAU192" s="12"/>
      <c r="UAV192" s="12"/>
      <c r="UAW192" s="1"/>
      <c r="UAX192" s="5"/>
      <c r="UAY192" s="29"/>
      <c r="UAZ192" s="37"/>
      <c r="UBA192" s="13"/>
      <c r="UBB192" s="12"/>
      <c r="UBC192" s="12"/>
      <c r="UBD192" s="1"/>
      <c r="UBE192" s="5"/>
      <c r="UBF192" s="29"/>
      <c r="UBG192" s="37"/>
      <c r="UBH192" s="13"/>
      <c r="UBI192" s="12"/>
      <c r="UBJ192" s="12"/>
      <c r="UBK192" s="1"/>
      <c r="UBL192" s="5"/>
      <c r="UBM192" s="29"/>
      <c r="UBN192" s="37"/>
      <c r="UBO192" s="13"/>
      <c r="UBP192" s="12"/>
      <c r="UBQ192" s="12"/>
      <c r="UBR192" s="1"/>
      <c r="UBS192" s="5"/>
      <c r="UBT192" s="29"/>
      <c r="UBU192" s="37"/>
      <c r="UBV192" s="13"/>
      <c r="UBW192" s="12"/>
      <c r="UBX192" s="12"/>
      <c r="UBY192" s="1"/>
      <c r="UBZ192" s="5"/>
      <c r="UCA192" s="29"/>
      <c r="UCB192" s="37"/>
      <c r="UCC192" s="13"/>
      <c r="UCD192" s="12"/>
      <c r="UCE192" s="12"/>
      <c r="UCF192" s="1"/>
      <c r="UCG192" s="5"/>
      <c r="UCH192" s="29"/>
      <c r="UCI192" s="37"/>
      <c r="UCJ192" s="13"/>
      <c r="UCK192" s="12"/>
      <c r="UCL192" s="12"/>
      <c r="UCM192" s="1"/>
      <c r="UCN192" s="5"/>
      <c r="UCO192" s="29"/>
      <c r="UCP192" s="37"/>
      <c r="UCQ192" s="13"/>
      <c r="UCR192" s="12"/>
      <c r="UCS192" s="12"/>
      <c r="UCT192" s="1"/>
      <c r="UCU192" s="5"/>
      <c r="UCV192" s="29"/>
      <c r="UCW192" s="37"/>
      <c r="UCX192" s="13"/>
      <c r="UCY192" s="12"/>
      <c r="UCZ192" s="12"/>
      <c r="UDA192" s="1"/>
      <c r="UDB192" s="5"/>
      <c r="UDC192" s="29"/>
      <c r="UDD192" s="37"/>
      <c r="UDE192" s="13"/>
      <c r="UDF192" s="12"/>
      <c r="UDG192" s="12"/>
      <c r="UDH192" s="1"/>
      <c r="UDI192" s="5"/>
      <c r="UDJ192" s="29"/>
      <c r="UDK192" s="37"/>
      <c r="UDL192" s="13"/>
      <c r="UDM192" s="12"/>
      <c r="UDN192" s="12"/>
      <c r="UDO192" s="1"/>
      <c r="UDP192" s="5"/>
      <c r="UDQ192" s="29"/>
      <c r="UDR192" s="37"/>
      <c r="UDS192" s="13"/>
      <c r="UDT192" s="12"/>
      <c r="UDU192" s="12"/>
      <c r="UDV192" s="1"/>
      <c r="UDW192" s="5"/>
      <c r="UDX192" s="29"/>
      <c r="UDY192" s="37"/>
      <c r="UDZ192" s="13"/>
      <c r="UEA192" s="12"/>
      <c r="UEB192" s="12"/>
      <c r="UEC192" s="1"/>
      <c r="UED192" s="5"/>
      <c r="UEE192" s="29"/>
      <c r="UEF192" s="37"/>
      <c r="UEG192" s="13"/>
      <c r="UEH192" s="12"/>
      <c r="UEI192" s="12"/>
      <c r="UEJ192" s="1"/>
      <c r="UEK192" s="5"/>
      <c r="UEL192" s="29"/>
      <c r="UEM192" s="37"/>
      <c r="UEN192" s="13"/>
      <c r="UEO192" s="12"/>
      <c r="UEP192" s="12"/>
      <c r="UEQ192" s="1"/>
      <c r="UER192" s="5"/>
      <c r="UES192" s="29"/>
      <c r="UET192" s="37"/>
      <c r="UEU192" s="13"/>
      <c r="UEV192" s="12"/>
      <c r="UEW192" s="12"/>
      <c r="UEX192" s="1"/>
      <c r="UEY192" s="5"/>
      <c r="UEZ192" s="29"/>
      <c r="UFA192" s="37"/>
      <c r="UFB192" s="13"/>
      <c r="UFC192" s="12"/>
      <c r="UFD192" s="12"/>
      <c r="UFE192" s="1"/>
      <c r="UFF192" s="5"/>
      <c r="UFG192" s="29"/>
      <c r="UFH192" s="37"/>
      <c r="UFI192" s="13"/>
      <c r="UFJ192" s="12"/>
      <c r="UFK192" s="12"/>
      <c r="UFL192" s="1"/>
      <c r="UFM192" s="5"/>
      <c r="UFN192" s="29"/>
      <c r="UFO192" s="37"/>
      <c r="UFP192" s="13"/>
      <c r="UFQ192" s="12"/>
      <c r="UFR192" s="12"/>
      <c r="UFS192" s="1"/>
      <c r="UFT192" s="5"/>
      <c r="UFU192" s="29"/>
      <c r="UFV192" s="37"/>
      <c r="UFW192" s="13"/>
      <c r="UFX192" s="12"/>
      <c r="UFY192" s="12"/>
      <c r="UFZ192" s="1"/>
      <c r="UGA192" s="5"/>
      <c r="UGB192" s="29"/>
      <c r="UGC192" s="37"/>
      <c r="UGD192" s="13"/>
      <c r="UGE192" s="12"/>
      <c r="UGF192" s="12"/>
      <c r="UGG192" s="1"/>
      <c r="UGH192" s="5"/>
      <c r="UGI192" s="29"/>
      <c r="UGJ192" s="37"/>
      <c r="UGK192" s="13"/>
      <c r="UGL192" s="12"/>
      <c r="UGM192" s="12"/>
      <c r="UGN192" s="1"/>
      <c r="UGO192" s="5"/>
      <c r="UGP192" s="29"/>
      <c r="UGQ192" s="37"/>
      <c r="UGR192" s="13"/>
      <c r="UGS192" s="12"/>
      <c r="UGT192" s="12"/>
      <c r="UGU192" s="1"/>
      <c r="UGV192" s="5"/>
      <c r="UGW192" s="29"/>
      <c r="UGX192" s="37"/>
      <c r="UGY192" s="13"/>
      <c r="UGZ192" s="12"/>
      <c r="UHA192" s="12"/>
      <c r="UHB192" s="1"/>
      <c r="UHC192" s="5"/>
      <c r="UHD192" s="29"/>
      <c r="UHE192" s="37"/>
      <c r="UHF192" s="13"/>
      <c r="UHG192" s="12"/>
      <c r="UHH192" s="12"/>
      <c r="UHI192" s="1"/>
      <c r="UHJ192" s="5"/>
      <c r="UHK192" s="29"/>
      <c r="UHL192" s="37"/>
      <c r="UHM192" s="13"/>
      <c r="UHN192" s="12"/>
      <c r="UHO192" s="12"/>
      <c r="UHP192" s="1"/>
      <c r="UHQ192" s="5"/>
      <c r="UHR192" s="29"/>
      <c r="UHS192" s="37"/>
      <c r="UHT192" s="13"/>
      <c r="UHU192" s="12"/>
      <c r="UHV192" s="12"/>
      <c r="UHW192" s="1"/>
      <c r="UHX192" s="5"/>
      <c r="UHY192" s="29"/>
      <c r="UHZ192" s="37"/>
      <c r="UIA192" s="13"/>
      <c r="UIB192" s="12"/>
      <c r="UIC192" s="12"/>
      <c r="UID192" s="1"/>
      <c r="UIE192" s="5"/>
      <c r="UIF192" s="29"/>
      <c r="UIG192" s="37"/>
      <c r="UIH192" s="13"/>
      <c r="UII192" s="12"/>
      <c r="UIJ192" s="12"/>
      <c r="UIK192" s="1"/>
      <c r="UIL192" s="5"/>
      <c r="UIM192" s="29"/>
      <c r="UIN192" s="37"/>
      <c r="UIO192" s="13"/>
      <c r="UIP192" s="12"/>
      <c r="UIQ192" s="12"/>
      <c r="UIR192" s="1"/>
      <c r="UIS192" s="5"/>
      <c r="UIT192" s="29"/>
      <c r="UIU192" s="37"/>
      <c r="UIV192" s="13"/>
      <c r="UIW192" s="12"/>
      <c r="UIX192" s="12"/>
      <c r="UIY192" s="1"/>
      <c r="UIZ192" s="5"/>
      <c r="UJA192" s="29"/>
      <c r="UJB192" s="37"/>
      <c r="UJC192" s="13"/>
      <c r="UJD192" s="12"/>
      <c r="UJE192" s="12"/>
      <c r="UJF192" s="1"/>
      <c r="UJG192" s="5"/>
      <c r="UJH192" s="29"/>
      <c r="UJI192" s="37"/>
      <c r="UJJ192" s="13"/>
      <c r="UJK192" s="12"/>
      <c r="UJL192" s="12"/>
      <c r="UJM192" s="1"/>
      <c r="UJN192" s="5"/>
      <c r="UJO192" s="29"/>
      <c r="UJP192" s="37"/>
      <c r="UJQ192" s="13"/>
      <c r="UJR192" s="12"/>
      <c r="UJS192" s="12"/>
      <c r="UJT192" s="1"/>
      <c r="UJU192" s="5"/>
      <c r="UJV192" s="29"/>
      <c r="UJW192" s="37"/>
      <c r="UJX192" s="13"/>
      <c r="UJY192" s="12"/>
      <c r="UJZ192" s="12"/>
      <c r="UKA192" s="1"/>
      <c r="UKB192" s="5"/>
      <c r="UKC192" s="29"/>
      <c r="UKD192" s="37"/>
      <c r="UKE192" s="13"/>
      <c r="UKF192" s="12"/>
      <c r="UKG192" s="12"/>
      <c r="UKH192" s="1"/>
      <c r="UKI192" s="5"/>
      <c r="UKJ192" s="29"/>
      <c r="UKK192" s="37"/>
      <c r="UKL192" s="13"/>
      <c r="UKM192" s="12"/>
      <c r="UKN192" s="12"/>
      <c r="UKO192" s="1"/>
      <c r="UKP192" s="5"/>
      <c r="UKQ192" s="29"/>
      <c r="UKR192" s="37"/>
      <c r="UKS192" s="13"/>
      <c r="UKT192" s="12"/>
      <c r="UKU192" s="12"/>
      <c r="UKV192" s="1"/>
      <c r="UKW192" s="5"/>
      <c r="UKX192" s="29"/>
      <c r="UKY192" s="37"/>
      <c r="UKZ192" s="13"/>
      <c r="ULA192" s="12"/>
      <c r="ULB192" s="12"/>
      <c r="ULC192" s="1"/>
      <c r="ULD192" s="5"/>
      <c r="ULE192" s="29"/>
      <c r="ULF192" s="37"/>
      <c r="ULG192" s="13"/>
      <c r="ULH192" s="12"/>
      <c r="ULI192" s="12"/>
      <c r="ULJ192" s="1"/>
      <c r="ULK192" s="5"/>
      <c r="ULL192" s="29"/>
      <c r="ULM192" s="37"/>
      <c r="ULN192" s="13"/>
      <c r="ULO192" s="12"/>
      <c r="ULP192" s="12"/>
      <c r="ULQ192" s="1"/>
      <c r="ULR192" s="5"/>
      <c r="ULS192" s="29"/>
      <c r="ULT192" s="37"/>
      <c r="ULU192" s="13"/>
      <c r="ULV192" s="12"/>
      <c r="ULW192" s="12"/>
      <c r="ULX192" s="1"/>
      <c r="ULY192" s="5"/>
      <c r="ULZ192" s="29"/>
      <c r="UMA192" s="37"/>
      <c r="UMB192" s="13"/>
      <c r="UMC192" s="12"/>
      <c r="UMD192" s="12"/>
      <c r="UME192" s="1"/>
      <c r="UMF192" s="5"/>
      <c r="UMG192" s="29"/>
      <c r="UMH192" s="37"/>
      <c r="UMI192" s="13"/>
      <c r="UMJ192" s="12"/>
      <c r="UMK192" s="12"/>
      <c r="UML192" s="1"/>
      <c r="UMM192" s="5"/>
      <c r="UMN192" s="29"/>
      <c r="UMO192" s="37"/>
      <c r="UMP192" s="13"/>
      <c r="UMQ192" s="12"/>
      <c r="UMR192" s="12"/>
      <c r="UMS192" s="1"/>
      <c r="UMT192" s="5"/>
      <c r="UMU192" s="29"/>
      <c r="UMV192" s="37"/>
      <c r="UMW192" s="13"/>
      <c r="UMX192" s="12"/>
      <c r="UMY192" s="12"/>
      <c r="UMZ192" s="1"/>
      <c r="UNA192" s="5"/>
      <c r="UNB192" s="29"/>
      <c r="UNC192" s="37"/>
      <c r="UND192" s="13"/>
      <c r="UNE192" s="12"/>
      <c r="UNF192" s="12"/>
      <c r="UNG192" s="1"/>
      <c r="UNH192" s="5"/>
      <c r="UNI192" s="29"/>
      <c r="UNJ192" s="37"/>
      <c r="UNK192" s="13"/>
      <c r="UNL192" s="12"/>
      <c r="UNM192" s="12"/>
      <c r="UNN192" s="1"/>
      <c r="UNO192" s="5"/>
      <c r="UNP192" s="29"/>
      <c r="UNQ192" s="37"/>
      <c r="UNR192" s="13"/>
      <c r="UNS192" s="12"/>
      <c r="UNT192" s="12"/>
      <c r="UNU192" s="1"/>
      <c r="UNV192" s="5"/>
      <c r="UNW192" s="29"/>
      <c r="UNX192" s="37"/>
      <c r="UNY192" s="13"/>
      <c r="UNZ192" s="12"/>
      <c r="UOA192" s="12"/>
      <c r="UOB192" s="1"/>
      <c r="UOC192" s="5"/>
      <c r="UOD192" s="29"/>
      <c r="UOE192" s="37"/>
      <c r="UOF192" s="13"/>
      <c r="UOG192" s="12"/>
      <c r="UOH192" s="12"/>
      <c r="UOI192" s="1"/>
      <c r="UOJ192" s="5"/>
      <c r="UOK192" s="29"/>
      <c r="UOL192" s="37"/>
      <c r="UOM192" s="13"/>
      <c r="UON192" s="12"/>
      <c r="UOO192" s="12"/>
      <c r="UOP192" s="1"/>
      <c r="UOQ192" s="5"/>
      <c r="UOR192" s="29"/>
      <c r="UOS192" s="37"/>
      <c r="UOT192" s="13"/>
      <c r="UOU192" s="12"/>
      <c r="UOV192" s="12"/>
      <c r="UOW192" s="1"/>
      <c r="UOX192" s="5"/>
      <c r="UOY192" s="29"/>
      <c r="UOZ192" s="37"/>
      <c r="UPA192" s="13"/>
      <c r="UPB192" s="12"/>
      <c r="UPC192" s="12"/>
      <c r="UPD192" s="1"/>
      <c r="UPE192" s="5"/>
      <c r="UPF192" s="29"/>
      <c r="UPG192" s="37"/>
      <c r="UPH192" s="13"/>
      <c r="UPI192" s="12"/>
      <c r="UPJ192" s="12"/>
      <c r="UPK192" s="1"/>
      <c r="UPL192" s="5"/>
      <c r="UPM192" s="29"/>
      <c r="UPN192" s="37"/>
      <c r="UPO192" s="13"/>
      <c r="UPP192" s="12"/>
      <c r="UPQ192" s="12"/>
      <c r="UPR192" s="1"/>
      <c r="UPS192" s="5"/>
      <c r="UPT192" s="29"/>
      <c r="UPU192" s="37"/>
      <c r="UPV192" s="13"/>
      <c r="UPW192" s="12"/>
      <c r="UPX192" s="12"/>
      <c r="UPY192" s="1"/>
      <c r="UPZ192" s="5"/>
      <c r="UQA192" s="29"/>
      <c r="UQB192" s="37"/>
      <c r="UQC192" s="13"/>
      <c r="UQD192" s="12"/>
      <c r="UQE192" s="12"/>
      <c r="UQF192" s="1"/>
      <c r="UQG192" s="5"/>
      <c r="UQH192" s="29"/>
      <c r="UQI192" s="37"/>
      <c r="UQJ192" s="13"/>
      <c r="UQK192" s="12"/>
      <c r="UQL192" s="12"/>
      <c r="UQM192" s="1"/>
      <c r="UQN192" s="5"/>
      <c r="UQO192" s="29"/>
      <c r="UQP192" s="37"/>
      <c r="UQQ192" s="13"/>
      <c r="UQR192" s="12"/>
      <c r="UQS192" s="12"/>
      <c r="UQT192" s="1"/>
      <c r="UQU192" s="5"/>
      <c r="UQV192" s="29"/>
      <c r="UQW192" s="37"/>
      <c r="UQX192" s="13"/>
      <c r="UQY192" s="12"/>
      <c r="UQZ192" s="12"/>
      <c r="URA192" s="1"/>
      <c r="URB192" s="5"/>
      <c r="URC192" s="29"/>
      <c r="URD192" s="37"/>
      <c r="URE192" s="13"/>
      <c r="URF192" s="12"/>
      <c r="URG192" s="12"/>
      <c r="URH192" s="1"/>
      <c r="URI192" s="5"/>
      <c r="URJ192" s="29"/>
      <c r="URK192" s="37"/>
      <c r="URL192" s="13"/>
      <c r="URM192" s="12"/>
      <c r="URN192" s="12"/>
      <c r="URO192" s="1"/>
      <c r="URP192" s="5"/>
      <c r="URQ192" s="29"/>
      <c r="URR192" s="37"/>
      <c r="URS192" s="13"/>
      <c r="URT192" s="12"/>
      <c r="URU192" s="12"/>
      <c r="URV192" s="1"/>
      <c r="URW192" s="5"/>
      <c r="URX192" s="29"/>
      <c r="URY192" s="37"/>
      <c r="URZ192" s="13"/>
      <c r="USA192" s="12"/>
      <c r="USB192" s="12"/>
      <c r="USC192" s="1"/>
      <c r="USD192" s="5"/>
      <c r="USE192" s="29"/>
      <c r="USF192" s="37"/>
      <c r="USG192" s="13"/>
      <c r="USH192" s="12"/>
      <c r="USI192" s="12"/>
      <c r="USJ192" s="1"/>
      <c r="USK192" s="5"/>
      <c r="USL192" s="29"/>
      <c r="USM192" s="37"/>
      <c r="USN192" s="13"/>
      <c r="USO192" s="12"/>
      <c r="USP192" s="12"/>
      <c r="USQ192" s="1"/>
      <c r="USR192" s="5"/>
      <c r="USS192" s="29"/>
      <c r="UST192" s="37"/>
      <c r="USU192" s="13"/>
      <c r="USV192" s="12"/>
      <c r="USW192" s="12"/>
      <c r="USX192" s="1"/>
      <c r="USY192" s="5"/>
      <c r="USZ192" s="29"/>
      <c r="UTA192" s="37"/>
      <c r="UTB192" s="13"/>
      <c r="UTC192" s="12"/>
      <c r="UTD192" s="12"/>
      <c r="UTE192" s="1"/>
      <c r="UTF192" s="5"/>
      <c r="UTG192" s="29"/>
      <c r="UTH192" s="37"/>
      <c r="UTI192" s="13"/>
      <c r="UTJ192" s="12"/>
      <c r="UTK192" s="12"/>
      <c r="UTL192" s="1"/>
      <c r="UTM192" s="5"/>
      <c r="UTN192" s="29"/>
      <c r="UTO192" s="37"/>
      <c r="UTP192" s="13"/>
      <c r="UTQ192" s="12"/>
      <c r="UTR192" s="12"/>
      <c r="UTS192" s="1"/>
      <c r="UTT192" s="5"/>
      <c r="UTU192" s="29"/>
      <c r="UTV192" s="37"/>
      <c r="UTW192" s="13"/>
      <c r="UTX192" s="12"/>
      <c r="UTY192" s="12"/>
      <c r="UTZ192" s="1"/>
      <c r="UUA192" s="5"/>
      <c r="UUB192" s="29"/>
      <c r="UUC192" s="37"/>
      <c r="UUD192" s="13"/>
      <c r="UUE192" s="12"/>
      <c r="UUF192" s="12"/>
      <c r="UUG192" s="1"/>
      <c r="UUH192" s="5"/>
      <c r="UUI192" s="29"/>
      <c r="UUJ192" s="37"/>
      <c r="UUK192" s="13"/>
      <c r="UUL192" s="12"/>
      <c r="UUM192" s="12"/>
      <c r="UUN192" s="1"/>
      <c r="UUO192" s="5"/>
      <c r="UUP192" s="29"/>
      <c r="UUQ192" s="37"/>
      <c r="UUR192" s="13"/>
      <c r="UUS192" s="12"/>
      <c r="UUT192" s="12"/>
      <c r="UUU192" s="1"/>
      <c r="UUV192" s="5"/>
      <c r="UUW192" s="29"/>
      <c r="UUX192" s="37"/>
      <c r="UUY192" s="13"/>
      <c r="UUZ192" s="12"/>
      <c r="UVA192" s="12"/>
      <c r="UVB192" s="1"/>
      <c r="UVC192" s="5"/>
      <c r="UVD192" s="29"/>
      <c r="UVE192" s="37"/>
      <c r="UVF192" s="13"/>
      <c r="UVG192" s="12"/>
      <c r="UVH192" s="12"/>
      <c r="UVI192" s="1"/>
      <c r="UVJ192" s="5"/>
      <c r="UVK192" s="29"/>
      <c r="UVL192" s="37"/>
      <c r="UVM192" s="13"/>
      <c r="UVN192" s="12"/>
      <c r="UVO192" s="12"/>
      <c r="UVP192" s="1"/>
      <c r="UVQ192" s="5"/>
      <c r="UVR192" s="29"/>
      <c r="UVS192" s="37"/>
      <c r="UVT192" s="13"/>
      <c r="UVU192" s="12"/>
      <c r="UVV192" s="12"/>
      <c r="UVW192" s="1"/>
      <c r="UVX192" s="5"/>
      <c r="UVY192" s="29"/>
      <c r="UVZ192" s="37"/>
      <c r="UWA192" s="13"/>
      <c r="UWB192" s="12"/>
      <c r="UWC192" s="12"/>
      <c r="UWD192" s="1"/>
      <c r="UWE192" s="5"/>
      <c r="UWF192" s="29"/>
      <c r="UWG192" s="37"/>
      <c r="UWH192" s="13"/>
      <c r="UWI192" s="12"/>
      <c r="UWJ192" s="12"/>
      <c r="UWK192" s="1"/>
      <c r="UWL192" s="5"/>
      <c r="UWM192" s="29"/>
      <c r="UWN192" s="37"/>
      <c r="UWO192" s="13"/>
      <c r="UWP192" s="12"/>
      <c r="UWQ192" s="12"/>
      <c r="UWR192" s="1"/>
      <c r="UWS192" s="5"/>
      <c r="UWT192" s="29"/>
      <c r="UWU192" s="37"/>
      <c r="UWV192" s="13"/>
      <c r="UWW192" s="12"/>
      <c r="UWX192" s="12"/>
      <c r="UWY192" s="1"/>
      <c r="UWZ192" s="5"/>
      <c r="UXA192" s="29"/>
      <c r="UXB192" s="37"/>
      <c r="UXC192" s="13"/>
      <c r="UXD192" s="12"/>
      <c r="UXE192" s="12"/>
      <c r="UXF192" s="1"/>
      <c r="UXG192" s="5"/>
      <c r="UXH192" s="29"/>
      <c r="UXI192" s="37"/>
      <c r="UXJ192" s="13"/>
      <c r="UXK192" s="12"/>
      <c r="UXL192" s="12"/>
      <c r="UXM192" s="1"/>
      <c r="UXN192" s="5"/>
      <c r="UXO192" s="29"/>
      <c r="UXP192" s="37"/>
      <c r="UXQ192" s="13"/>
      <c r="UXR192" s="12"/>
      <c r="UXS192" s="12"/>
      <c r="UXT192" s="1"/>
      <c r="UXU192" s="5"/>
      <c r="UXV192" s="29"/>
      <c r="UXW192" s="37"/>
      <c r="UXX192" s="13"/>
      <c r="UXY192" s="12"/>
      <c r="UXZ192" s="12"/>
      <c r="UYA192" s="1"/>
      <c r="UYB192" s="5"/>
      <c r="UYC192" s="29"/>
      <c r="UYD192" s="37"/>
      <c r="UYE192" s="13"/>
      <c r="UYF192" s="12"/>
      <c r="UYG192" s="12"/>
      <c r="UYH192" s="1"/>
      <c r="UYI192" s="5"/>
      <c r="UYJ192" s="29"/>
      <c r="UYK192" s="37"/>
      <c r="UYL192" s="13"/>
      <c r="UYM192" s="12"/>
      <c r="UYN192" s="12"/>
      <c r="UYO192" s="1"/>
      <c r="UYP192" s="5"/>
      <c r="UYQ192" s="29"/>
      <c r="UYR192" s="37"/>
      <c r="UYS192" s="13"/>
      <c r="UYT192" s="12"/>
      <c r="UYU192" s="12"/>
      <c r="UYV192" s="1"/>
      <c r="UYW192" s="5"/>
      <c r="UYX192" s="29"/>
      <c r="UYY192" s="37"/>
      <c r="UYZ192" s="13"/>
      <c r="UZA192" s="12"/>
      <c r="UZB192" s="12"/>
      <c r="UZC192" s="1"/>
      <c r="UZD192" s="5"/>
      <c r="UZE192" s="29"/>
      <c r="UZF192" s="37"/>
      <c r="UZG192" s="13"/>
      <c r="UZH192" s="12"/>
      <c r="UZI192" s="12"/>
      <c r="UZJ192" s="1"/>
      <c r="UZK192" s="5"/>
      <c r="UZL192" s="29"/>
      <c r="UZM192" s="37"/>
      <c r="UZN192" s="13"/>
      <c r="UZO192" s="12"/>
      <c r="UZP192" s="12"/>
      <c r="UZQ192" s="1"/>
      <c r="UZR192" s="5"/>
      <c r="UZS192" s="29"/>
      <c r="UZT192" s="37"/>
      <c r="UZU192" s="13"/>
      <c r="UZV192" s="12"/>
      <c r="UZW192" s="12"/>
      <c r="UZX192" s="1"/>
      <c r="UZY192" s="5"/>
      <c r="UZZ192" s="29"/>
      <c r="VAA192" s="37"/>
      <c r="VAB192" s="13"/>
      <c r="VAC192" s="12"/>
      <c r="VAD192" s="12"/>
      <c r="VAE192" s="1"/>
      <c r="VAF192" s="5"/>
      <c r="VAG192" s="29"/>
      <c r="VAH192" s="37"/>
      <c r="VAI192" s="13"/>
      <c r="VAJ192" s="12"/>
      <c r="VAK192" s="12"/>
      <c r="VAL192" s="1"/>
      <c r="VAM192" s="5"/>
      <c r="VAN192" s="29"/>
      <c r="VAO192" s="37"/>
      <c r="VAP192" s="13"/>
      <c r="VAQ192" s="12"/>
      <c r="VAR192" s="12"/>
      <c r="VAS192" s="1"/>
      <c r="VAT192" s="5"/>
      <c r="VAU192" s="29"/>
      <c r="VAV192" s="37"/>
      <c r="VAW192" s="13"/>
      <c r="VAX192" s="12"/>
      <c r="VAY192" s="12"/>
      <c r="VAZ192" s="1"/>
      <c r="VBA192" s="5"/>
      <c r="VBB192" s="29"/>
      <c r="VBC192" s="37"/>
      <c r="VBD192" s="13"/>
      <c r="VBE192" s="12"/>
      <c r="VBF192" s="12"/>
      <c r="VBG192" s="1"/>
      <c r="VBH192" s="5"/>
      <c r="VBI192" s="29"/>
      <c r="VBJ192" s="37"/>
      <c r="VBK192" s="13"/>
      <c r="VBL192" s="12"/>
      <c r="VBM192" s="12"/>
      <c r="VBN192" s="1"/>
      <c r="VBO192" s="5"/>
      <c r="VBP192" s="29"/>
      <c r="VBQ192" s="37"/>
      <c r="VBR192" s="13"/>
      <c r="VBS192" s="12"/>
      <c r="VBT192" s="12"/>
      <c r="VBU192" s="1"/>
      <c r="VBV192" s="5"/>
      <c r="VBW192" s="29"/>
      <c r="VBX192" s="37"/>
      <c r="VBY192" s="13"/>
      <c r="VBZ192" s="12"/>
      <c r="VCA192" s="12"/>
      <c r="VCB192" s="1"/>
      <c r="VCC192" s="5"/>
      <c r="VCD192" s="29"/>
      <c r="VCE192" s="37"/>
      <c r="VCF192" s="13"/>
      <c r="VCG192" s="12"/>
      <c r="VCH192" s="12"/>
      <c r="VCI192" s="1"/>
      <c r="VCJ192" s="5"/>
      <c r="VCK192" s="29"/>
      <c r="VCL192" s="37"/>
      <c r="VCM192" s="13"/>
      <c r="VCN192" s="12"/>
      <c r="VCO192" s="12"/>
      <c r="VCP192" s="1"/>
      <c r="VCQ192" s="5"/>
      <c r="VCR192" s="29"/>
      <c r="VCS192" s="37"/>
      <c r="VCT192" s="13"/>
      <c r="VCU192" s="12"/>
      <c r="VCV192" s="12"/>
      <c r="VCW192" s="1"/>
      <c r="VCX192" s="5"/>
      <c r="VCY192" s="29"/>
      <c r="VCZ192" s="37"/>
      <c r="VDA192" s="13"/>
      <c r="VDB192" s="12"/>
      <c r="VDC192" s="12"/>
      <c r="VDD192" s="1"/>
      <c r="VDE192" s="5"/>
      <c r="VDF192" s="29"/>
      <c r="VDG192" s="37"/>
      <c r="VDH192" s="13"/>
      <c r="VDI192" s="12"/>
      <c r="VDJ192" s="12"/>
      <c r="VDK192" s="1"/>
      <c r="VDL192" s="5"/>
      <c r="VDM192" s="29"/>
      <c r="VDN192" s="37"/>
      <c r="VDO192" s="13"/>
      <c r="VDP192" s="12"/>
      <c r="VDQ192" s="12"/>
      <c r="VDR192" s="1"/>
      <c r="VDS192" s="5"/>
      <c r="VDT192" s="29"/>
      <c r="VDU192" s="37"/>
      <c r="VDV192" s="13"/>
      <c r="VDW192" s="12"/>
      <c r="VDX192" s="12"/>
      <c r="VDY192" s="1"/>
      <c r="VDZ192" s="5"/>
      <c r="VEA192" s="29"/>
      <c r="VEB192" s="37"/>
      <c r="VEC192" s="13"/>
      <c r="VED192" s="12"/>
      <c r="VEE192" s="12"/>
      <c r="VEF192" s="1"/>
      <c r="VEG192" s="5"/>
      <c r="VEH192" s="29"/>
      <c r="VEI192" s="37"/>
      <c r="VEJ192" s="13"/>
      <c r="VEK192" s="12"/>
      <c r="VEL192" s="12"/>
      <c r="VEM192" s="1"/>
      <c r="VEN192" s="5"/>
      <c r="VEO192" s="29"/>
      <c r="VEP192" s="37"/>
      <c r="VEQ192" s="13"/>
      <c r="VER192" s="12"/>
      <c r="VES192" s="12"/>
      <c r="VET192" s="1"/>
      <c r="VEU192" s="5"/>
      <c r="VEV192" s="29"/>
      <c r="VEW192" s="37"/>
      <c r="VEX192" s="13"/>
      <c r="VEY192" s="12"/>
      <c r="VEZ192" s="12"/>
      <c r="VFA192" s="1"/>
      <c r="VFB192" s="5"/>
      <c r="VFC192" s="29"/>
      <c r="VFD192" s="37"/>
      <c r="VFE192" s="13"/>
      <c r="VFF192" s="12"/>
      <c r="VFG192" s="12"/>
      <c r="VFH192" s="1"/>
      <c r="VFI192" s="5"/>
      <c r="VFJ192" s="29"/>
      <c r="VFK192" s="37"/>
      <c r="VFL192" s="13"/>
      <c r="VFM192" s="12"/>
      <c r="VFN192" s="12"/>
      <c r="VFO192" s="1"/>
      <c r="VFP192" s="5"/>
      <c r="VFQ192" s="29"/>
      <c r="VFR192" s="37"/>
      <c r="VFS192" s="13"/>
      <c r="VFT192" s="12"/>
      <c r="VFU192" s="12"/>
      <c r="VFV192" s="1"/>
      <c r="VFW192" s="5"/>
      <c r="VFX192" s="29"/>
      <c r="VFY192" s="37"/>
      <c r="VFZ192" s="13"/>
      <c r="VGA192" s="12"/>
      <c r="VGB192" s="12"/>
      <c r="VGC192" s="1"/>
      <c r="VGD192" s="5"/>
      <c r="VGE192" s="29"/>
      <c r="VGF192" s="37"/>
      <c r="VGG192" s="13"/>
      <c r="VGH192" s="12"/>
      <c r="VGI192" s="12"/>
      <c r="VGJ192" s="1"/>
      <c r="VGK192" s="5"/>
      <c r="VGL192" s="29"/>
      <c r="VGM192" s="37"/>
      <c r="VGN192" s="13"/>
      <c r="VGO192" s="12"/>
      <c r="VGP192" s="12"/>
      <c r="VGQ192" s="1"/>
      <c r="VGR192" s="5"/>
      <c r="VGS192" s="29"/>
      <c r="VGT192" s="37"/>
      <c r="VGU192" s="13"/>
      <c r="VGV192" s="12"/>
      <c r="VGW192" s="12"/>
      <c r="VGX192" s="1"/>
      <c r="VGY192" s="5"/>
      <c r="VGZ192" s="29"/>
      <c r="VHA192" s="37"/>
      <c r="VHB192" s="13"/>
      <c r="VHC192" s="12"/>
      <c r="VHD192" s="12"/>
      <c r="VHE192" s="1"/>
      <c r="VHF192" s="5"/>
      <c r="VHG192" s="29"/>
      <c r="VHH192" s="37"/>
      <c r="VHI192" s="13"/>
      <c r="VHJ192" s="12"/>
      <c r="VHK192" s="12"/>
      <c r="VHL192" s="1"/>
      <c r="VHM192" s="5"/>
      <c r="VHN192" s="29"/>
      <c r="VHO192" s="37"/>
      <c r="VHP192" s="13"/>
      <c r="VHQ192" s="12"/>
      <c r="VHR192" s="12"/>
      <c r="VHS192" s="1"/>
      <c r="VHT192" s="5"/>
      <c r="VHU192" s="29"/>
      <c r="VHV192" s="37"/>
      <c r="VHW192" s="13"/>
      <c r="VHX192" s="12"/>
      <c r="VHY192" s="12"/>
      <c r="VHZ192" s="1"/>
      <c r="VIA192" s="5"/>
      <c r="VIB192" s="29"/>
      <c r="VIC192" s="37"/>
      <c r="VID192" s="13"/>
      <c r="VIE192" s="12"/>
      <c r="VIF192" s="12"/>
      <c r="VIG192" s="1"/>
      <c r="VIH192" s="5"/>
      <c r="VII192" s="29"/>
      <c r="VIJ192" s="37"/>
      <c r="VIK192" s="13"/>
      <c r="VIL192" s="12"/>
      <c r="VIM192" s="12"/>
      <c r="VIN192" s="1"/>
      <c r="VIO192" s="5"/>
      <c r="VIP192" s="29"/>
      <c r="VIQ192" s="37"/>
      <c r="VIR192" s="13"/>
      <c r="VIS192" s="12"/>
      <c r="VIT192" s="12"/>
      <c r="VIU192" s="1"/>
      <c r="VIV192" s="5"/>
      <c r="VIW192" s="29"/>
      <c r="VIX192" s="37"/>
      <c r="VIY192" s="13"/>
      <c r="VIZ192" s="12"/>
      <c r="VJA192" s="12"/>
      <c r="VJB192" s="1"/>
      <c r="VJC192" s="5"/>
      <c r="VJD192" s="29"/>
      <c r="VJE192" s="37"/>
      <c r="VJF192" s="13"/>
      <c r="VJG192" s="12"/>
      <c r="VJH192" s="12"/>
      <c r="VJI192" s="1"/>
      <c r="VJJ192" s="5"/>
      <c r="VJK192" s="29"/>
      <c r="VJL192" s="37"/>
      <c r="VJM192" s="13"/>
      <c r="VJN192" s="12"/>
      <c r="VJO192" s="12"/>
      <c r="VJP192" s="1"/>
      <c r="VJQ192" s="5"/>
      <c r="VJR192" s="29"/>
      <c r="VJS192" s="37"/>
      <c r="VJT192" s="13"/>
      <c r="VJU192" s="12"/>
      <c r="VJV192" s="12"/>
      <c r="VJW192" s="1"/>
      <c r="VJX192" s="5"/>
      <c r="VJY192" s="29"/>
      <c r="VJZ192" s="37"/>
      <c r="VKA192" s="13"/>
      <c r="VKB192" s="12"/>
      <c r="VKC192" s="12"/>
      <c r="VKD192" s="1"/>
      <c r="VKE192" s="5"/>
      <c r="VKF192" s="29"/>
      <c r="VKG192" s="37"/>
      <c r="VKH192" s="13"/>
      <c r="VKI192" s="12"/>
      <c r="VKJ192" s="12"/>
      <c r="VKK192" s="1"/>
      <c r="VKL192" s="5"/>
      <c r="VKM192" s="29"/>
      <c r="VKN192" s="37"/>
      <c r="VKO192" s="13"/>
      <c r="VKP192" s="12"/>
      <c r="VKQ192" s="12"/>
      <c r="VKR192" s="1"/>
      <c r="VKS192" s="5"/>
      <c r="VKT192" s="29"/>
      <c r="VKU192" s="37"/>
      <c r="VKV192" s="13"/>
      <c r="VKW192" s="12"/>
      <c r="VKX192" s="12"/>
      <c r="VKY192" s="1"/>
      <c r="VKZ192" s="5"/>
      <c r="VLA192" s="29"/>
      <c r="VLB192" s="37"/>
      <c r="VLC192" s="13"/>
      <c r="VLD192" s="12"/>
      <c r="VLE192" s="12"/>
      <c r="VLF192" s="1"/>
      <c r="VLG192" s="5"/>
      <c r="VLH192" s="29"/>
      <c r="VLI192" s="37"/>
      <c r="VLJ192" s="13"/>
      <c r="VLK192" s="12"/>
      <c r="VLL192" s="12"/>
      <c r="VLM192" s="1"/>
      <c r="VLN192" s="5"/>
      <c r="VLO192" s="29"/>
      <c r="VLP192" s="37"/>
      <c r="VLQ192" s="13"/>
      <c r="VLR192" s="12"/>
      <c r="VLS192" s="12"/>
      <c r="VLT192" s="1"/>
      <c r="VLU192" s="5"/>
      <c r="VLV192" s="29"/>
      <c r="VLW192" s="37"/>
      <c r="VLX192" s="13"/>
      <c r="VLY192" s="12"/>
      <c r="VLZ192" s="12"/>
      <c r="VMA192" s="1"/>
      <c r="VMB192" s="5"/>
      <c r="VMC192" s="29"/>
      <c r="VMD192" s="37"/>
      <c r="VME192" s="13"/>
      <c r="VMF192" s="12"/>
      <c r="VMG192" s="12"/>
      <c r="VMH192" s="1"/>
      <c r="VMI192" s="5"/>
      <c r="VMJ192" s="29"/>
      <c r="VMK192" s="37"/>
      <c r="VML192" s="13"/>
      <c r="VMM192" s="12"/>
      <c r="VMN192" s="12"/>
      <c r="VMO192" s="1"/>
      <c r="VMP192" s="5"/>
      <c r="VMQ192" s="29"/>
      <c r="VMR192" s="37"/>
      <c r="VMS192" s="13"/>
      <c r="VMT192" s="12"/>
      <c r="VMU192" s="12"/>
      <c r="VMV192" s="1"/>
      <c r="VMW192" s="5"/>
      <c r="VMX192" s="29"/>
      <c r="VMY192" s="37"/>
      <c r="VMZ192" s="13"/>
      <c r="VNA192" s="12"/>
      <c r="VNB192" s="12"/>
      <c r="VNC192" s="1"/>
      <c r="VND192" s="5"/>
      <c r="VNE192" s="29"/>
      <c r="VNF192" s="37"/>
      <c r="VNG192" s="13"/>
      <c r="VNH192" s="12"/>
      <c r="VNI192" s="12"/>
      <c r="VNJ192" s="1"/>
      <c r="VNK192" s="5"/>
      <c r="VNL192" s="29"/>
      <c r="VNM192" s="37"/>
      <c r="VNN192" s="13"/>
      <c r="VNO192" s="12"/>
      <c r="VNP192" s="12"/>
      <c r="VNQ192" s="1"/>
      <c r="VNR192" s="5"/>
      <c r="VNS192" s="29"/>
      <c r="VNT192" s="37"/>
      <c r="VNU192" s="13"/>
      <c r="VNV192" s="12"/>
      <c r="VNW192" s="12"/>
      <c r="VNX192" s="1"/>
      <c r="VNY192" s="5"/>
      <c r="VNZ192" s="29"/>
      <c r="VOA192" s="37"/>
      <c r="VOB192" s="13"/>
      <c r="VOC192" s="12"/>
      <c r="VOD192" s="12"/>
      <c r="VOE192" s="1"/>
      <c r="VOF192" s="5"/>
      <c r="VOG192" s="29"/>
      <c r="VOH192" s="37"/>
      <c r="VOI192" s="13"/>
      <c r="VOJ192" s="12"/>
      <c r="VOK192" s="12"/>
      <c r="VOL192" s="1"/>
      <c r="VOM192" s="5"/>
      <c r="VON192" s="29"/>
      <c r="VOO192" s="37"/>
      <c r="VOP192" s="13"/>
      <c r="VOQ192" s="12"/>
      <c r="VOR192" s="12"/>
      <c r="VOS192" s="1"/>
      <c r="VOT192" s="5"/>
      <c r="VOU192" s="29"/>
      <c r="VOV192" s="37"/>
      <c r="VOW192" s="13"/>
      <c r="VOX192" s="12"/>
      <c r="VOY192" s="12"/>
      <c r="VOZ192" s="1"/>
      <c r="VPA192" s="5"/>
      <c r="VPB192" s="29"/>
      <c r="VPC192" s="37"/>
      <c r="VPD192" s="13"/>
      <c r="VPE192" s="12"/>
      <c r="VPF192" s="12"/>
      <c r="VPG192" s="1"/>
      <c r="VPH192" s="5"/>
      <c r="VPI192" s="29"/>
      <c r="VPJ192" s="37"/>
      <c r="VPK192" s="13"/>
      <c r="VPL192" s="12"/>
      <c r="VPM192" s="12"/>
      <c r="VPN192" s="1"/>
      <c r="VPO192" s="5"/>
      <c r="VPP192" s="29"/>
      <c r="VPQ192" s="37"/>
      <c r="VPR192" s="13"/>
      <c r="VPS192" s="12"/>
      <c r="VPT192" s="12"/>
      <c r="VPU192" s="1"/>
      <c r="VPV192" s="5"/>
      <c r="VPW192" s="29"/>
      <c r="VPX192" s="37"/>
      <c r="VPY192" s="13"/>
      <c r="VPZ192" s="12"/>
      <c r="VQA192" s="12"/>
      <c r="VQB192" s="1"/>
      <c r="VQC192" s="5"/>
      <c r="VQD192" s="29"/>
      <c r="VQE192" s="37"/>
      <c r="VQF192" s="13"/>
      <c r="VQG192" s="12"/>
      <c r="VQH192" s="12"/>
      <c r="VQI192" s="1"/>
      <c r="VQJ192" s="5"/>
      <c r="VQK192" s="29"/>
      <c r="VQL192" s="37"/>
      <c r="VQM192" s="13"/>
      <c r="VQN192" s="12"/>
      <c r="VQO192" s="12"/>
      <c r="VQP192" s="1"/>
      <c r="VQQ192" s="5"/>
      <c r="VQR192" s="29"/>
      <c r="VQS192" s="37"/>
      <c r="VQT192" s="13"/>
      <c r="VQU192" s="12"/>
      <c r="VQV192" s="12"/>
      <c r="VQW192" s="1"/>
      <c r="VQX192" s="5"/>
      <c r="VQY192" s="29"/>
      <c r="VQZ192" s="37"/>
      <c r="VRA192" s="13"/>
      <c r="VRB192" s="12"/>
      <c r="VRC192" s="12"/>
      <c r="VRD192" s="1"/>
      <c r="VRE192" s="5"/>
      <c r="VRF192" s="29"/>
      <c r="VRG192" s="37"/>
      <c r="VRH192" s="13"/>
      <c r="VRI192" s="12"/>
      <c r="VRJ192" s="12"/>
      <c r="VRK192" s="1"/>
      <c r="VRL192" s="5"/>
      <c r="VRM192" s="29"/>
      <c r="VRN192" s="37"/>
      <c r="VRO192" s="13"/>
      <c r="VRP192" s="12"/>
      <c r="VRQ192" s="12"/>
      <c r="VRR192" s="1"/>
      <c r="VRS192" s="5"/>
      <c r="VRT192" s="29"/>
      <c r="VRU192" s="37"/>
      <c r="VRV192" s="13"/>
      <c r="VRW192" s="12"/>
      <c r="VRX192" s="12"/>
      <c r="VRY192" s="1"/>
      <c r="VRZ192" s="5"/>
      <c r="VSA192" s="29"/>
      <c r="VSB192" s="37"/>
      <c r="VSC192" s="13"/>
      <c r="VSD192" s="12"/>
      <c r="VSE192" s="12"/>
      <c r="VSF192" s="1"/>
      <c r="VSG192" s="5"/>
      <c r="VSH192" s="29"/>
      <c r="VSI192" s="37"/>
      <c r="VSJ192" s="13"/>
      <c r="VSK192" s="12"/>
      <c r="VSL192" s="12"/>
      <c r="VSM192" s="1"/>
      <c r="VSN192" s="5"/>
      <c r="VSO192" s="29"/>
      <c r="VSP192" s="37"/>
      <c r="VSQ192" s="13"/>
      <c r="VSR192" s="12"/>
      <c r="VSS192" s="12"/>
      <c r="VST192" s="1"/>
      <c r="VSU192" s="5"/>
      <c r="VSV192" s="29"/>
      <c r="VSW192" s="37"/>
      <c r="VSX192" s="13"/>
      <c r="VSY192" s="12"/>
      <c r="VSZ192" s="12"/>
      <c r="VTA192" s="1"/>
      <c r="VTB192" s="5"/>
      <c r="VTC192" s="29"/>
      <c r="VTD192" s="37"/>
      <c r="VTE192" s="13"/>
      <c r="VTF192" s="12"/>
      <c r="VTG192" s="12"/>
      <c r="VTH192" s="1"/>
      <c r="VTI192" s="5"/>
      <c r="VTJ192" s="29"/>
      <c r="VTK192" s="37"/>
      <c r="VTL192" s="13"/>
      <c r="VTM192" s="12"/>
      <c r="VTN192" s="12"/>
      <c r="VTO192" s="1"/>
      <c r="VTP192" s="5"/>
      <c r="VTQ192" s="29"/>
      <c r="VTR192" s="37"/>
      <c r="VTS192" s="13"/>
      <c r="VTT192" s="12"/>
      <c r="VTU192" s="12"/>
      <c r="VTV192" s="1"/>
      <c r="VTW192" s="5"/>
      <c r="VTX192" s="29"/>
      <c r="VTY192" s="37"/>
      <c r="VTZ192" s="13"/>
      <c r="VUA192" s="12"/>
      <c r="VUB192" s="12"/>
      <c r="VUC192" s="1"/>
      <c r="VUD192" s="5"/>
      <c r="VUE192" s="29"/>
      <c r="VUF192" s="37"/>
      <c r="VUG192" s="13"/>
      <c r="VUH192" s="12"/>
      <c r="VUI192" s="12"/>
      <c r="VUJ192" s="1"/>
      <c r="VUK192" s="5"/>
      <c r="VUL192" s="29"/>
      <c r="VUM192" s="37"/>
      <c r="VUN192" s="13"/>
      <c r="VUO192" s="12"/>
      <c r="VUP192" s="12"/>
      <c r="VUQ192" s="1"/>
      <c r="VUR192" s="5"/>
      <c r="VUS192" s="29"/>
      <c r="VUT192" s="37"/>
      <c r="VUU192" s="13"/>
      <c r="VUV192" s="12"/>
      <c r="VUW192" s="12"/>
      <c r="VUX192" s="1"/>
      <c r="VUY192" s="5"/>
      <c r="VUZ192" s="29"/>
      <c r="VVA192" s="37"/>
      <c r="VVB192" s="13"/>
      <c r="VVC192" s="12"/>
      <c r="VVD192" s="12"/>
      <c r="VVE192" s="1"/>
      <c r="VVF192" s="5"/>
      <c r="VVG192" s="29"/>
      <c r="VVH192" s="37"/>
      <c r="VVI192" s="13"/>
      <c r="VVJ192" s="12"/>
      <c r="VVK192" s="12"/>
      <c r="VVL192" s="1"/>
      <c r="VVM192" s="5"/>
      <c r="VVN192" s="29"/>
      <c r="VVO192" s="37"/>
      <c r="VVP192" s="13"/>
      <c r="VVQ192" s="12"/>
      <c r="VVR192" s="12"/>
      <c r="VVS192" s="1"/>
      <c r="VVT192" s="5"/>
      <c r="VVU192" s="29"/>
      <c r="VVV192" s="37"/>
      <c r="VVW192" s="13"/>
      <c r="VVX192" s="12"/>
      <c r="VVY192" s="12"/>
      <c r="VVZ192" s="1"/>
      <c r="VWA192" s="5"/>
      <c r="VWB192" s="29"/>
      <c r="VWC192" s="37"/>
      <c r="VWD192" s="13"/>
      <c r="VWE192" s="12"/>
      <c r="VWF192" s="12"/>
      <c r="VWG192" s="1"/>
      <c r="VWH192" s="5"/>
      <c r="VWI192" s="29"/>
      <c r="VWJ192" s="37"/>
      <c r="VWK192" s="13"/>
      <c r="VWL192" s="12"/>
      <c r="VWM192" s="12"/>
      <c r="VWN192" s="1"/>
      <c r="VWO192" s="5"/>
      <c r="VWP192" s="29"/>
      <c r="VWQ192" s="37"/>
      <c r="VWR192" s="13"/>
      <c r="VWS192" s="12"/>
      <c r="VWT192" s="12"/>
      <c r="VWU192" s="1"/>
      <c r="VWV192" s="5"/>
      <c r="VWW192" s="29"/>
      <c r="VWX192" s="37"/>
      <c r="VWY192" s="13"/>
      <c r="VWZ192" s="12"/>
      <c r="VXA192" s="12"/>
      <c r="VXB192" s="1"/>
      <c r="VXC192" s="5"/>
      <c r="VXD192" s="29"/>
      <c r="VXE192" s="37"/>
      <c r="VXF192" s="13"/>
      <c r="VXG192" s="12"/>
      <c r="VXH192" s="12"/>
      <c r="VXI192" s="1"/>
      <c r="VXJ192" s="5"/>
      <c r="VXK192" s="29"/>
      <c r="VXL192" s="37"/>
      <c r="VXM192" s="13"/>
      <c r="VXN192" s="12"/>
      <c r="VXO192" s="12"/>
      <c r="VXP192" s="1"/>
      <c r="VXQ192" s="5"/>
      <c r="VXR192" s="29"/>
      <c r="VXS192" s="37"/>
      <c r="VXT192" s="13"/>
      <c r="VXU192" s="12"/>
      <c r="VXV192" s="12"/>
      <c r="VXW192" s="1"/>
      <c r="VXX192" s="5"/>
      <c r="VXY192" s="29"/>
      <c r="VXZ192" s="37"/>
      <c r="VYA192" s="13"/>
      <c r="VYB192" s="12"/>
      <c r="VYC192" s="12"/>
      <c r="VYD192" s="1"/>
      <c r="VYE192" s="5"/>
      <c r="VYF192" s="29"/>
      <c r="VYG192" s="37"/>
      <c r="VYH192" s="13"/>
      <c r="VYI192" s="12"/>
      <c r="VYJ192" s="12"/>
      <c r="VYK192" s="1"/>
      <c r="VYL192" s="5"/>
      <c r="VYM192" s="29"/>
      <c r="VYN192" s="37"/>
      <c r="VYO192" s="13"/>
      <c r="VYP192" s="12"/>
      <c r="VYQ192" s="12"/>
      <c r="VYR192" s="1"/>
      <c r="VYS192" s="5"/>
      <c r="VYT192" s="29"/>
      <c r="VYU192" s="37"/>
      <c r="VYV192" s="13"/>
      <c r="VYW192" s="12"/>
      <c r="VYX192" s="12"/>
      <c r="VYY192" s="1"/>
      <c r="VYZ192" s="5"/>
      <c r="VZA192" s="29"/>
      <c r="VZB192" s="37"/>
      <c r="VZC192" s="13"/>
      <c r="VZD192" s="12"/>
      <c r="VZE192" s="12"/>
      <c r="VZF192" s="1"/>
      <c r="VZG192" s="5"/>
      <c r="VZH192" s="29"/>
      <c r="VZI192" s="37"/>
      <c r="VZJ192" s="13"/>
      <c r="VZK192" s="12"/>
      <c r="VZL192" s="12"/>
      <c r="VZM192" s="1"/>
      <c r="VZN192" s="5"/>
      <c r="VZO192" s="29"/>
      <c r="VZP192" s="37"/>
      <c r="VZQ192" s="13"/>
      <c r="VZR192" s="12"/>
      <c r="VZS192" s="12"/>
      <c r="VZT192" s="1"/>
      <c r="VZU192" s="5"/>
      <c r="VZV192" s="29"/>
      <c r="VZW192" s="37"/>
      <c r="VZX192" s="13"/>
      <c r="VZY192" s="12"/>
      <c r="VZZ192" s="12"/>
      <c r="WAA192" s="1"/>
      <c r="WAB192" s="5"/>
      <c r="WAC192" s="29"/>
      <c r="WAD192" s="37"/>
      <c r="WAE192" s="13"/>
      <c r="WAF192" s="12"/>
      <c r="WAG192" s="12"/>
      <c r="WAH192" s="1"/>
      <c r="WAI192" s="5"/>
      <c r="WAJ192" s="29"/>
      <c r="WAK192" s="37"/>
      <c r="WAL192" s="13"/>
      <c r="WAM192" s="12"/>
      <c r="WAN192" s="12"/>
      <c r="WAO192" s="1"/>
      <c r="WAP192" s="5"/>
      <c r="WAQ192" s="29"/>
      <c r="WAR192" s="37"/>
      <c r="WAS192" s="13"/>
      <c r="WAT192" s="12"/>
      <c r="WAU192" s="12"/>
      <c r="WAV192" s="1"/>
      <c r="WAW192" s="5"/>
      <c r="WAX192" s="29"/>
      <c r="WAY192" s="37"/>
      <c r="WAZ192" s="13"/>
      <c r="WBA192" s="12"/>
      <c r="WBB192" s="12"/>
      <c r="WBC192" s="1"/>
      <c r="WBD192" s="5"/>
      <c r="WBE192" s="29"/>
      <c r="WBF192" s="37"/>
      <c r="WBG192" s="13"/>
      <c r="WBH192" s="12"/>
      <c r="WBI192" s="12"/>
      <c r="WBJ192" s="1"/>
      <c r="WBK192" s="5"/>
      <c r="WBL192" s="29"/>
      <c r="WBM192" s="37"/>
      <c r="WBN192" s="13"/>
      <c r="WBO192" s="12"/>
      <c r="WBP192" s="12"/>
      <c r="WBQ192" s="1"/>
      <c r="WBR192" s="5"/>
      <c r="WBS192" s="29"/>
      <c r="WBT192" s="37"/>
      <c r="WBU192" s="13"/>
      <c r="WBV192" s="12"/>
      <c r="WBW192" s="12"/>
      <c r="WBX192" s="1"/>
      <c r="WBY192" s="5"/>
      <c r="WBZ192" s="29"/>
      <c r="WCA192" s="37"/>
      <c r="WCB192" s="13"/>
      <c r="WCC192" s="12"/>
      <c r="WCD192" s="12"/>
      <c r="WCE192" s="1"/>
      <c r="WCF192" s="5"/>
      <c r="WCG192" s="29"/>
      <c r="WCH192" s="37"/>
      <c r="WCI192" s="13"/>
      <c r="WCJ192" s="12"/>
      <c r="WCK192" s="12"/>
      <c r="WCL192" s="1"/>
      <c r="WCM192" s="5"/>
      <c r="WCN192" s="29"/>
      <c r="WCO192" s="37"/>
      <c r="WCP192" s="13"/>
      <c r="WCQ192" s="12"/>
      <c r="WCR192" s="12"/>
      <c r="WCS192" s="1"/>
      <c r="WCT192" s="5"/>
      <c r="WCU192" s="29"/>
      <c r="WCV192" s="37"/>
      <c r="WCW192" s="13"/>
      <c r="WCX192" s="12"/>
      <c r="WCY192" s="12"/>
      <c r="WCZ192" s="1"/>
      <c r="WDA192" s="5"/>
      <c r="WDB192" s="29"/>
      <c r="WDC192" s="37"/>
      <c r="WDD192" s="13"/>
      <c r="WDE192" s="12"/>
      <c r="WDF192" s="12"/>
      <c r="WDG192" s="1"/>
      <c r="WDH192" s="5"/>
      <c r="WDI192" s="29"/>
      <c r="WDJ192" s="37"/>
      <c r="WDK192" s="13"/>
      <c r="WDL192" s="12"/>
      <c r="WDM192" s="12"/>
      <c r="WDN192" s="1"/>
      <c r="WDO192" s="5"/>
      <c r="WDP192" s="29"/>
      <c r="WDQ192" s="37"/>
      <c r="WDR192" s="13"/>
      <c r="WDS192" s="12"/>
      <c r="WDT192" s="12"/>
      <c r="WDU192" s="1"/>
      <c r="WDV192" s="5"/>
      <c r="WDW192" s="29"/>
      <c r="WDX192" s="37"/>
      <c r="WDY192" s="13"/>
      <c r="WDZ192" s="12"/>
      <c r="WEA192" s="12"/>
      <c r="WEB192" s="1"/>
      <c r="WEC192" s="5"/>
      <c r="WED192" s="29"/>
      <c r="WEE192" s="37"/>
      <c r="WEF192" s="13"/>
      <c r="WEG192" s="12"/>
      <c r="WEH192" s="12"/>
      <c r="WEI192" s="1"/>
      <c r="WEJ192" s="5"/>
      <c r="WEK192" s="29"/>
      <c r="WEL192" s="37"/>
      <c r="WEM192" s="13"/>
      <c r="WEN192" s="12"/>
      <c r="WEO192" s="12"/>
      <c r="WEP192" s="1"/>
      <c r="WEQ192" s="5"/>
      <c r="WER192" s="29"/>
      <c r="WES192" s="37"/>
      <c r="WET192" s="13"/>
      <c r="WEU192" s="12"/>
      <c r="WEV192" s="12"/>
      <c r="WEW192" s="1"/>
      <c r="WEX192" s="5"/>
      <c r="WEY192" s="29"/>
      <c r="WEZ192" s="37"/>
      <c r="WFA192" s="13"/>
      <c r="WFB192" s="12"/>
      <c r="WFC192" s="12"/>
      <c r="WFD192" s="1"/>
      <c r="WFE192" s="5"/>
      <c r="WFF192" s="29"/>
      <c r="WFG192" s="37"/>
      <c r="WFH192" s="13"/>
      <c r="WFI192" s="12"/>
      <c r="WFJ192" s="12"/>
      <c r="WFK192" s="1"/>
      <c r="WFL192" s="5"/>
      <c r="WFM192" s="29"/>
      <c r="WFN192" s="37"/>
      <c r="WFO192" s="13"/>
      <c r="WFP192" s="12"/>
      <c r="WFQ192" s="12"/>
      <c r="WFR192" s="1"/>
      <c r="WFS192" s="5"/>
      <c r="WFT192" s="29"/>
      <c r="WFU192" s="37"/>
      <c r="WFV192" s="13"/>
      <c r="WFW192" s="12"/>
      <c r="WFX192" s="12"/>
      <c r="WFY192" s="1"/>
      <c r="WFZ192" s="5"/>
      <c r="WGA192" s="29"/>
      <c r="WGB192" s="37"/>
      <c r="WGC192" s="13"/>
      <c r="WGD192" s="12"/>
      <c r="WGE192" s="12"/>
      <c r="WGF192" s="1"/>
      <c r="WGG192" s="5"/>
      <c r="WGH192" s="29"/>
      <c r="WGI192" s="37"/>
      <c r="WGJ192" s="13"/>
      <c r="WGK192" s="12"/>
      <c r="WGL192" s="12"/>
      <c r="WGM192" s="1"/>
      <c r="WGN192" s="5"/>
      <c r="WGO192" s="29"/>
      <c r="WGP192" s="37"/>
      <c r="WGQ192" s="13"/>
      <c r="WGR192" s="12"/>
      <c r="WGS192" s="12"/>
      <c r="WGT192" s="1"/>
      <c r="WGU192" s="5"/>
      <c r="WGV192" s="29"/>
      <c r="WGW192" s="37"/>
      <c r="WGX192" s="13"/>
      <c r="WGY192" s="12"/>
      <c r="WGZ192" s="12"/>
      <c r="WHA192" s="1"/>
      <c r="WHB192" s="5"/>
      <c r="WHC192" s="29"/>
      <c r="WHD192" s="37"/>
      <c r="WHE192" s="13"/>
      <c r="WHF192" s="12"/>
      <c r="WHG192" s="12"/>
      <c r="WHH192" s="1"/>
      <c r="WHI192" s="5"/>
      <c r="WHJ192" s="29"/>
      <c r="WHK192" s="37"/>
      <c r="WHL192" s="13"/>
      <c r="WHM192" s="12"/>
      <c r="WHN192" s="12"/>
      <c r="WHO192" s="1"/>
      <c r="WHP192" s="5"/>
      <c r="WHQ192" s="29"/>
      <c r="WHR192" s="37"/>
      <c r="WHS192" s="13"/>
      <c r="WHT192" s="12"/>
      <c r="WHU192" s="12"/>
      <c r="WHV192" s="1"/>
      <c r="WHW192" s="5"/>
      <c r="WHX192" s="29"/>
      <c r="WHY192" s="37"/>
      <c r="WHZ192" s="13"/>
      <c r="WIA192" s="12"/>
      <c r="WIB192" s="12"/>
      <c r="WIC192" s="1"/>
      <c r="WID192" s="5"/>
      <c r="WIE192" s="29"/>
      <c r="WIF192" s="37"/>
      <c r="WIG192" s="13"/>
      <c r="WIH192" s="12"/>
      <c r="WII192" s="12"/>
      <c r="WIJ192" s="1"/>
      <c r="WIK192" s="5"/>
      <c r="WIL192" s="29"/>
      <c r="WIM192" s="37"/>
      <c r="WIN192" s="13"/>
      <c r="WIO192" s="12"/>
      <c r="WIP192" s="12"/>
      <c r="WIQ192" s="1"/>
      <c r="WIR192" s="5"/>
      <c r="WIS192" s="29"/>
      <c r="WIT192" s="37"/>
      <c r="WIU192" s="13"/>
      <c r="WIV192" s="12"/>
      <c r="WIW192" s="12"/>
      <c r="WIX192" s="1"/>
      <c r="WIY192" s="5"/>
      <c r="WIZ192" s="29"/>
      <c r="WJA192" s="37"/>
      <c r="WJB192" s="13"/>
      <c r="WJC192" s="12"/>
      <c r="WJD192" s="12"/>
      <c r="WJE192" s="1"/>
      <c r="WJF192" s="5"/>
      <c r="WJG192" s="29"/>
      <c r="WJH192" s="37"/>
      <c r="WJI192" s="13"/>
      <c r="WJJ192" s="12"/>
      <c r="WJK192" s="12"/>
      <c r="WJL192" s="1"/>
      <c r="WJM192" s="5"/>
      <c r="WJN192" s="29"/>
      <c r="WJO192" s="37"/>
      <c r="WJP192" s="13"/>
      <c r="WJQ192" s="12"/>
      <c r="WJR192" s="12"/>
      <c r="WJS192" s="1"/>
      <c r="WJT192" s="5"/>
      <c r="WJU192" s="29"/>
      <c r="WJV192" s="37"/>
      <c r="WJW192" s="13"/>
      <c r="WJX192" s="12"/>
      <c r="WJY192" s="12"/>
      <c r="WJZ192" s="1"/>
      <c r="WKA192" s="5"/>
      <c r="WKB192" s="29"/>
      <c r="WKC192" s="37"/>
      <c r="WKD192" s="13"/>
      <c r="WKE192" s="12"/>
      <c r="WKF192" s="12"/>
      <c r="WKG192" s="1"/>
      <c r="WKH192" s="5"/>
      <c r="WKI192" s="29"/>
      <c r="WKJ192" s="37"/>
      <c r="WKK192" s="13"/>
      <c r="WKL192" s="12"/>
      <c r="WKM192" s="12"/>
      <c r="WKN192" s="1"/>
      <c r="WKO192" s="5"/>
      <c r="WKP192" s="29"/>
      <c r="WKQ192" s="37"/>
      <c r="WKR192" s="13"/>
      <c r="WKS192" s="12"/>
      <c r="WKT192" s="12"/>
      <c r="WKU192" s="1"/>
      <c r="WKV192" s="5"/>
      <c r="WKW192" s="29"/>
      <c r="WKX192" s="37"/>
      <c r="WKY192" s="13"/>
      <c r="WKZ192" s="12"/>
      <c r="WLA192" s="12"/>
      <c r="WLB192" s="1"/>
      <c r="WLC192" s="5"/>
      <c r="WLD192" s="29"/>
      <c r="WLE192" s="37"/>
      <c r="WLF192" s="13"/>
      <c r="WLG192" s="12"/>
      <c r="WLH192" s="12"/>
      <c r="WLI192" s="1"/>
      <c r="WLJ192" s="5"/>
      <c r="WLK192" s="29"/>
      <c r="WLL192" s="37"/>
      <c r="WLM192" s="13"/>
      <c r="WLN192" s="12"/>
      <c r="WLO192" s="12"/>
      <c r="WLP192" s="1"/>
      <c r="WLQ192" s="5"/>
      <c r="WLR192" s="29"/>
      <c r="WLS192" s="37"/>
      <c r="WLT192" s="13"/>
      <c r="WLU192" s="12"/>
      <c r="WLV192" s="12"/>
      <c r="WLW192" s="1"/>
      <c r="WLX192" s="5"/>
      <c r="WLY192" s="29"/>
      <c r="WLZ192" s="37"/>
      <c r="WMA192" s="13"/>
      <c r="WMB192" s="12"/>
      <c r="WMC192" s="12"/>
      <c r="WMD192" s="1"/>
      <c r="WME192" s="5"/>
      <c r="WMF192" s="29"/>
      <c r="WMG192" s="37"/>
      <c r="WMH192" s="13"/>
      <c r="WMI192" s="12"/>
      <c r="WMJ192" s="12"/>
      <c r="WMK192" s="1"/>
      <c r="WML192" s="5"/>
      <c r="WMM192" s="29"/>
      <c r="WMN192" s="37"/>
      <c r="WMO192" s="13"/>
      <c r="WMP192" s="12"/>
      <c r="WMQ192" s="12"/>
      <c r="WMR192" s="1"/>
      <c r="WMS192" s="5"/>
      <c r="WMT192" s="29"/>
      <c r="WMU192" s="37"/>
      <c r="WMV192" s="13"/>
      <c r="WMW192" s="12"/>
      <c r="WMX192" s="12"/>
      <c r="WMY192" s="1"/>
      <c r="WMZ192" s="5"/>
      <c r="WNA192" s="29"/>
      <c r="WNB192" s="37"/>
      <c r="WNC192" s="13"/>
      <c r="WND192" s="12"/>
      <c r="WNE192" s="12"/>
      <c r="WNF192" s="1"/>
      <c r="WNG192" s="5"/>
      <c r="WNH192" s="29"/>
      <c r="WNI192" s="37"/>
      <c r="WNJ192" s="13"/>
      <c r="WNK192" s="12"/>
      <c r="WNL192" s="12"/>
      <c r="WNM192" s="1"/>
      <c r="WNN192" s="5"/>
      <c r="WNO192" s="29"/>
      <c r="WNP192" s="37"/>
      <c r="WNQ192" s="13"/>
      <c r="WNR192" s="12"/>
      <c r="WNS192" s="12"/>
      <c r="WNT192" s="1"/>
      <c r="WNU192" s="5"/>
      <c r="WNV192" s="29"/>
      <c r="WNW192" s="37"/>
      <c r="WNX192" s="13"/>
      <c r="WNY192" s="12"/>
      <c r="WNZ192" s="12"/>
      <c r="WOA192" s="1"/>
      <c r="WOB192" s="5"/>
      <c r="WOC192" s="29"/>
      <c r="WOD192" s="37"/>
      <c r="WOE192" s="13"/>
      <c r="WOF192" s="12"/>
      <c r="WOG192" s="12"/>
      <c r="WOH192" s="1"/>
      <c r="WOI192" s="5"/>
      <c r="WOJ192" s="29"/>
      <c r="WOK192" s="37"/>
      <c r="WOL192" s="13"/>
      <c r="WOM192" s="12"/>
      <c r="WON192" s="12"/>
      <c r="WOO192" s="1"/>
      <c r="WOP192" s="5"/>
      <c r="WOQ192" s="29"/>
      <c r="WOR192" s="37"/>
      <c r="WOS192" s="13"/>
      <c r="WOT192" s="12"/>
      <c r="WOU192" s="12"/>
      <c r="WOV192" s="1"/>
      <c r="WOW192" s="5"/>
      <c r="WOX192" s="29"/>
      <c r="WOY192" s="37"/>
      <c r="WOZ192" s="13"/>
      <c r="WPA192" s="12"/>
      <c r="WPB192" s="12"/>
      <c r="WPC192" s="1"/>
      <c r="WPD192" s="5"/>
      <c r="WPE192" s="29"/>
      <c r="WPF192" s="37"/>
      <c r="WPG192" s="13"/>
      <c r="WPH192" s="12"/>
      <c r="WPI192" s="12"/>
      <c r="WPJ192" s="1"/>
      <c r="WPK192" s="5"/>
      <c r="WPL192" s="29"/>
      <c r="WPM192" s="37"/>
      <c r="WPN192" s="13"/>
      <c r="WPO192" s="12"/>
      <c r="WPP192" s="12"/>
      <c r="WPQ192" s="1"/>
      <c r="WPR192" s="5"/>
      <c r="WPS192" s="29"/>
      <c r="WPT192" s="37"/>
      <c r="WPU192" s="13"/>
      <c r="WPV192" s="12"/>
      <c r="WPW192" s="12"/>
      <c r="WPX192" s="1"/>
      <c r="WPY192" s="5"/>
      <c r="WPZ192" s="29"/>
      <c r="WQA192" s="37"/>
      <c r="WQB192" s="13"/>
      <c r="WQC192" s="12"/>
      <c r="WQD192" s="12"/>
      <c r="WQE192" s="1"/>
      <c r="WQF192" s="5"/>
      <c r="WQG192" s="29"/>
      <c r="WQH192" s="37"/>
      <c r="WQI192" s="13"/>
      <c r="WQJ192" s="12"/>
      <c r="WQK192" s="12"/>
      <c r="WQL192" s="1"/>
      <c r="WQM192" s="5"/>
      <c r="WQN192" s="29"/>
      <c r="WQO192" s="37"/>
      <c r="WQP192" s="13"/>
      <c r="WQQ192" s="12"/>
      <c r="WQR192" s="12"/>
      <c r="WQS192" s="1"/>
      <c r="WQT192" s="5"/>
      <c r="WQU192" s="29"/>
      <c r="WQV192" s="37"/>
      <c r="WQW192" s="13"/>
      <c r="WQX192" s="12"/>
      <c r="WQY192" s="12"/>
      <c r="WQZ192" s="1"/>
      <c r="WRA192" s="5"/>
      <c r="WRB192" s="29"/>
      <c r="WRC192" s="37"/>
      <c r="WRD192" s="13"/>
      <c r="WRE192" s="12"/>
      <c r="WRF192" s="12"/>
      <c r="WRG192" s="1"/>
      <c r="WRH192" s="5"/>
      <c r="WRI192" s="29"/>
      <c r="WRJ192" s="37"/>
      <c r="WRK192" s="13"/>
      <c r="WRL192" s="12"/>
      <c r="WRM192" s="12"/>
      <c r="WRN192" s="1"/>
      <c r="WRO192" s="5"/>
      <c r="WRP192" s="29"/>
      <c r="WRQ192" s="37"/>
      <c r="WRR192" s="13"/>
      <c r="WRS192" s="12"/>
      <c r="WRT192" s="12"/>
      <c r="WRU192" s="1"/>
      <c r="WRV192" s="5"/>
      <c r="WRW192" s="29"/>
      <c r="WRX192" s="37"/>
      <c r="WRY192" s="13"/>
      <c r="WRZ192" s="12"/>
      <c r="WSA192" s="12"/>
      <c r="WSB192" s="1"/>
      <c r="WSC192" s="5"/>
      <c r="WSD192" s="29"/>
      <c r="WSE192" s="37"/>
      <c r="WSF192" s="13"/>
      <c r="WSG192" s="12"/>
      <c r="WSH192" s="12"/>
      <c r="WSI192" s="1"/>
      <c r="WSJ192" s="5"/>
      <c r="WSK192" s="29"/>
      <c r="WSL192" s="37"/>
      <c r="WSM192" s="13"/>
      <c r="WSN192" s="12"/>
      <c r="WSO192" s="12"/>
      <c r="WSP192" s="1"/>
      <c r="WSQ192" s="5"/>
      <c r="WSR192" s="29"/>
      <c r="WSS192" s="37"/>
      <c r="WST192" s="13"/>
      <c r="WSU192" s="12"/>
      <c r="WSV192" s="12"/>
      <c r="WSW192" s="1"/>
      <c r="WSX192" s="5"/>
      <c r="WSY192" s="29"/>
      <c r="WSZ192" s="37"/>
      <c r="WTA192" s="13"/>
      <c r="WTB192" s="12"/>
      <c r="WTC192" s="12"/>
      <c r="WTD192" s="1"/>
      <c r="WTE192" s="5"/>
      <c r="WTF192" s="29"/>
      <c r="WTG192" s="37"/>
      <c r="WTH192" s="13"/>
      <c r="WTI192" s="12"/>
      <c r="WTJ192" s="12"/>
      <c r="WTK192" s="1"/>
      <c r="WTL192" s="5"/>
      <c r="WTM192" s="29"/>
      <c r="WTN192" s="37"/>
      <c r="WTO192" s="13"/>
      <c r="WTP192" s="12"/>
      <c r="WTQ192" s="12"/>
      <c r="WTR192" s="1"/>
      <c r="WTS192" s="5"/>
      <c r="WTT192" s="29"/>
      <c r="WTU192" s="37"/>
      <c r="WTV192" s="13"/>
      <c r="WTW192" s="12"/>
      <c r="WTX192" s="12"/>
      <c r="WTY192" s="1"/>
      <c r="WTZ192" s="5"/>
      <c r="WUA192" s="29"/>
      <c r="WUB192" s="37"/>
      <c r="WUC192" s="13"/>
      <c r="WUD192" s="12"/>
      <c r="WUE192" s="12"/>
      <c r="WUF192" s="1"/>
      <c r="WUG192" s="5"/>
      <c r="WUH192" s="29"/>
      <c r="WUI192" s="37"/>
      <c r="WUJ192" s="13"/>
      <c r="WUK192" s="12"/>
      <c r="WUL192" s="12"/>
      <c r="WUM192" s="1"/>
      <c r="WUN192" s="5"/>
      <c r="WUO192" s="29"/>
      <c r="WUP192" s="37"/>
      <c r="WUQ192" s="13"/>
      <c r="WUR192" s="12"/>
      <c r="WUS192" s="12"/>
      <c r="WUT192" s="1"/>
      <c r="WUU192" s="5"/>
      <c r="WUV192" s="29"/>
      <c r="WUW192" s="37"/>
      <c r="WUX192" s="13"/>
      <c r="WUY192" s="12"/>
      <c r="WUZ192" s="12"/>
      <c r="WVA192" s="1"/>
      <c r="WVB192" s="5"/>
      <c r="WVC192" s="29"/>
      <c r="WVD192" s="37"/>
      <c r="WVE192" s="13"/>
      <c r="WVF192" s="12"/>
      <c r="WVG192" s="12"/>
      <c r="WVH192" s="1"/>
      <c r="WVI192" s="5"/>
      <c r="WVJ192" s="29"/>
      <c r="WVK192" s="37"/>
      <c r="WVL192" s="13"/>
      <c r="WVM192" s="12"/>
      <c r="WVN192" s="12"/>
      <c r="WVO192" s="1"/>
      <c r="WVP192" s="5"/>
      <c r="WVQ192" s="29"/>
      <c r="WVR192" s="37"/>
      <c r="WVS192" s="13"/>
      <c r="WVT192" s="12"/>
      <c r="WVU192" s="12"/>
      <c r="WVV192" s="1"/>
      <c r="WVW192" s="5"/>
      <c r="WVX192" s="29"/>
      <c r="WVY192" s="37"/>
      <c r="WVZ192" s="13"/>
      <c r="WWA192" s="12"/>
      <c r="WWB192" s="12"/>
      <c r="WWC192" s="1"/>
      <c r="WWD192" s="5"/>
      <c r="WWE192" s="29"/>
      <c r="WWF192" s="37"/>
      <c r="WWG192" s="13"/>
      <c r="WWH192" s="12"/>
      <c r="WWI192" s="12"/>
      <c r="WWJ192" s="1"/>
      <c r="WWK192" s="5"/>
      <c r="WWL192" s="29"/>
      <c r="WWM192" s="37"/>
      <c r="WWN192" s="13"/>
      <c r="WWO192" s="12"/>
      <c r="WWP192" s="12"/>
      <c r="WWQ192" s="1"/>
      <c r="WWR192" s="5"/>
      <c r="WWS192" s="29"/>
      <c r="WWT192" s="37"/>
      <c r="WWU192" s="13"/>
      <c r="WWV192" s="12"/>
      <c r="WWW192" s="12"/>
      <c r="WWX192" s="1"/>
      <c r="WWY192" s="5"/>
      <c r="WWZ192" s="29"/>
      <c r="WXA192" s="37"/>
      <c r="WXB192" s="13"/>
      <c r="WXC192" s="12"/>
      <c r="WXD192" s="12"/>
      <c r="WXE192" s="1"/>
      <c r="WXF192" s="5"/>
      <c r="WXG192" s="29"/>
      <c r="WXH192" s="37"/>
      <c r="WXI192" s="13"/>
      <c r="WXJ192" s="12"/>
      <c r="WXK192" s="12"/>
      <c r="WXL192" s="1"/>
      <c r="WXM192" s="5"/>
      <c r="WXN192" s="29"/>
      <c r="WXO192" s="37"/>
      <c r="WXP192" s="13"/>
      <c r="WXQ192" s="12"/>
      <c r="WXR192" s="12"/>
      <c r="WXS192" s="1"/>
      <c r="WXT192" s="5"/>
      <c r="WXU192" s="29"/>
      <c r="WXV192" s="37"/>
      <c r="WXW192" s="13"/>
      <c r="WXX192" s="12"/>
      <c r="WXY192" s="12"/>
      <c r="WXZ192" s="1"/>
      <c r="WYA192" s="5"/>
      <c r="WYB192" s="29"/>
      <c r="WYC192" s="37"/>
      <c r="WYD192" s="13"/>
      <c r="WYE192" s="12"/>
      <c r="WYF192" s="12"/>
      <c r="WYG192" s="1"/>
      <c r="WYH192" s="5"/>
      <c r="WYI192" s="29"/>
      <c r="WYJ192" s="37"/>
      <c r="WYK192" s="13"/>
      <c r="WYL192" s="12"/>
      <c r="WYM192" s="12"/>
      <c r="WYN192" s="1"/>
      <c r="WYO192" s="5"/>
      <c r="WYP192" s="29"/>
      <c r="WYQ192" s="37"/>
      <c r="WYR192" s="13"/>
      <c r="WYS192" s="12"/>
      <c r="WYT192" s="12"/>
      <c r="WYU192" s="1"/>
      <c r="WYV192" s="5"/>
      <c r="WYW192" s="29"/>
      <c r="WYX192" s="37"/>
      <c r="WYY192" s="13"/>
      <c r="WYZ192" s="12"/>
      <c r="WZA192" s="12"/>
      <c r="WZB192" s="1"/>
      <c r="WZC192" s="5"/>
      <c r="WZD192" s="29"/>
      <c r="WZE192" s="37"/>
      <c r="WZF192" s="13"/>
      <c r="WZG192" s="12"/>
      <c r="WZH192" s="12"/>
      <c r="WZI192" s="1"/>
      <c r="WZJ192" s="5"/>
      <c r="WZK192" s="29"/>
      <c r="WZL192" s="37"/>
      <c r="WZM192" s="13"/>
      <c r="WZN192" s="12"/>
      <c r="WZO192" s="12"/>
      <c r="WZP192" s="1"/>
      <c r="WZQ192" s="5"/>
      <c r="WZR192" s="29"/>
      <c r="WZS192" s="37"/>
      <c r="WZT192" s="13"/>
      <c r="WZU192" s="12"/>
      <c r="WZV192" s="12"/>
      <c r="WZW192" s="1"/>
      <c r="WZX192" s="5"/>
      <c r="WZY192" s="29"/>
      <c r="WZZ192" s="37"/>
      <c r="XAA192" s="13"/>
      <c r="XAB192" s="12"/>
      <c r="XAC192" s="12"/>
      <c r="XAD192" s="1"/>
      <c r="XAE192" s="5"/>
      <c r="XAF192" s="29"/>
      <c r="XAG192" s="37"/>
      <c r="XAH192" s="13"/>
      <c r="XAI192" s="12"/>
      <c r="XAJ192" s="12"/>
      <c r="XAK192" s="1"/>
      <c r="XAL192" s="5"/>
      <c r="XAM192" s="29"/>
      <c r="XAN192" s="37"/>
      <c r="XAO192" s="13"/>
      <c r="XAP192" s="12"/>
      <c r="XAQ192" s="12"/>
      <c r="XAR192" s="1"/>
      <c r="XAS192" s="5"/>
      <c r="XAT192" s="29"/>
      <c r="XAU192" s="37"/>
      <c r="XAV192" s="13"/>
      <c r="XAW192" s="12"/>
      <c r="XAX192" s="12"/>
      <c r="XAY192" s="1"/>
      <c r="XAZ192" s="5"/>
      <c r="XBA192" s="29"/>
      <c r="XBB192" s="37"/>
      <c r="XBC192" s="13"/>
      <c r="XBD192" s="12"/>
      <c r="XBE192" s="12"/>
      <c r="XBF192" s="1"/>
      <c r="XBG192" s="5"/>
      <c r="XBH192" s="29"/>
      <c r="XBI192" s="37"/>
      <c r="XBJ192" s="13"/>
      <c r="XBK192" s="12"/>
      <c r="XBL192" s="12"/>
      <c r="XBM192" s="1"/>
      <c r="XBN192" s="5"/>
      <c r="XBO192" s="29"/>
      <c r="XBP192" s="37"/>
      <c r="XBQ192" s="13"/>
      <c r="XBR192" s="12"/>
      <c r="XBS192" s="12"/>
      <c r="XBT192" s="1"/>
      <c r="XBU192" s="5"/>
      <c r="XBV192" s="29"/>
      <c r="XBW192" s="37"/>
      <c r="XBX192" s="13"/>
      <c r="XBY192" s="12"/>
      <c r="XBZ192" s="12"/>
      <c r="XCA192" s="1"/>
      <c r="XCB192" s="5"/>
      <c r="XCC192" s="29"/>
      <c r="XCD192" s="37"/>
      <c r="XCE192" s="13"/>
      <c r="XCF192" s="12"/>
      <c r="XCG192" s="12"/>
      <c r="XCH192" s="1"/>
      <c r="XCI192" s="5"/>
      <c r="XCJ192" s="29"/>
      <c r="XCK192" s="37"/>
      <c r="XCL192" s="13"/>
      <c r="XCM192" s="12"/>
      <c r="XCN192" s="12"/>
      <c r="XCO192" s="1"/>
      <c r="XCP192" s="5"/>
      <c r="XCQ192" s="29"/>
      <c r="XCR192" s="37"/>
      <c r="XCS192" s="13"/>
      <c r="XCT192" s="12"/>
      <c r="XCU192" s="12"/>
      <c r="XCV192" s="1"/>
      <c r="XCW192" s="5"/>
      <c r="XCX192" s="29"/>
      <c r="XCY192" s="37"/>
      <c r="XCZ192" s="13"/>
      <c r="XDA192" s="12"/>
      <c r="XDB192" s="12"/>
      <c r="XDC192" s="1"/>
      <c r="XDD192" s="5"/>
      <c r="XDE192" s="29"/>
      <c r="XDF192" s="37"/>
      <c r="XDG192" s="13"/>
      <c r="XDH192" s="12"/>
      <c r="XDI192" s="12"/>
      <c r="XDJ192" s="1"/>
      <c r="XDK192" s="5"/>
      <c r="XDL192" s="29"/>
      <c r="XDM192" s="37"/>
      <c r="XDN192" s="13"/>
      <c r="XDO192" s="12"/>
      <c r="XDP192" s="12"/>
      <c r="XDQ192" s="1"/>
      <c r="XDR192" s="5"/>
      <c r="XDS192" s="29"/>
      <c r="XDT192" s="37"/>
      <c r="XDU192" s="13"/>
      <c r="XDV192" s="12"/>
      <c r="XDW192" s="12"/>
      <c r="XDX192" s="1"/>
      <c r="XDY192" s="5"/>
      <c r="XDZ192" s="29"/>
      <c r="XEA192" s="37"/>
      <c r="XEB192" s="13"/>
      <c r="XEC192" s="12"/>
      <c r="XED192" s="12"/>
      <c r="XEE192" s="1"/>
      <c r="XEF192" s="5"/>
      <c r="XEG192" s="29"/>
      <c r="XEH192" s="37"/>
      <c r="XEI192" s="13"/>
      <c r="XEJ192" s="12"/>
      <c r="XEK192" s="12"/>
      <c r="XEL192" s="1"/>
      <c r="XEM192" s="5"/>
      <c r="XEN192" s="29"/>
      <c r="XEO192" s="37"/>
      <c r="XEP192" s="13"/>
      <c r="XEQ192" s="12"/>
      <c r="XER192" s="12"/>
      <c r="XES192" s="1"/>
      <c r="XET192" s="5"/>
      <c r="XEU192" s="29"/>
      <c r="XEV192" s="37"/>
      <c r="XEW192" s="13"/>
      <c r="XEX192" s="12"/>
      <c r="XEY192" s="12"/>
      <c r="XEZ192" s="1"/>
      <c r="XFA192" s="5"/>
      <c r="XFB192" s="29"/>
      <c r="XFC192" s="37"/>
      <c r="XFD192" s="13"/>
    </row>
    <row r="193" spans="1:16384" ht="14.25" customHeight="1">
      <c r="A193" s="6"/>
      <c r="B193" s="58" t="s">
        <v>263</v>
      </c>
      <c r="C193" s="6" t="s">
        <v>264</v>
      </c>
      <c r="D193" s="138"/>
      <c r="E193" s="139"/>
      <c r="F193" s="139"/>
      <c r="G193" s="137"/>
      <c r="H193" s="119"/>
      <c r="I193" s="72"/>
      <c r="J193" s="6"/>
      <c r="K193" s="13"/>
      <c r="L193" s="12"/>
      <c r="M193" s="12"/>
      <c r="N193" s="1"/>
      <c r="O193" s="5"/>
      <c r="P193" s="29"/>
      <c r="Q193" s="37"/>
      <c r="R193" s="13"/>
      <c r="S193" s="12"/>
      <c r="T193" s="12"/>
      <c r="U193" s="1"/>
      <c r="V193" s="5"/>
      <c r="W193" s="29"/>
      <c r="X193" s="37"/>
      <c r="Y193" s="13"/>
      <c r="Z193" s="12"/>
      <c r="AA193" s="12"/>
      <c r="AB193" s="1"/>
      <c r="AC193" s="5"/>
      <c r="AD193" s="29"/>
      <c r="AE193" s="37"/>
      <c r="AF193" s="13"/>
      <c r="AG193" s="12"/>
      <c r="AH193" s="12"/>
      <c r="AI193" s="1"/>
      <c r="AJ193" s="5"/>
      <c r="AK193" s="29"/>
      <c r="AL193" s="37"/>
      <c r="AM193" s="13"/>
      <c r="AN193" s="12"/>
      <c r="AO193" s="12"/>
      <c r="AP193" s="1"/>
      <c r="AQ193" s="5"/>
      <c r="AR193" s="29"/>
      <c r="AS193" s="37"/>
      <c r="AT193" s="13"/>
      <c r="AU193" s="12"/>
      <c r="AV193" s="12"/>
      <c r="AW193" s="1"/>
      <c r="AX193" s="5"/>
      <c r="AY193" s="29"/>
      <c r="AZ193" s="37"/>
      <c r="BA193" s="13"/>
      <c r="BB193" s="12"/>
      <c r="BC193" s="12"/>
      <c r="BD193" s="1"/>
      <c r="BE193" s="5"/>
      <c r="BF193" s="29"/>
      <c r="BG193" s="37"/>
      <c r="BH193" s="13"/>
      <c r="BI193" s="12"/>
      <c r="BJ193" s="12"/>
      <c r="BK193" s="1"/>
      <c r="BL193" s="5"/>
      <c r="BM193" s="29"/>
      <c r="BN193" s="37"/>
      <c r="BO193" s="13"/>
      <c r="BP193" s="12"/>
      <c r="BQ193" s="12"/>
      <c r="BR193" s="1"/>
      <c r="BS193" s="5"/>
      <c r="BT193" s="29"/>
      <c r="BU193" s="37"/>
      <c r="BV193" s="13"/>
      <c r="BW193" s="12"/>
      <c r="BX193" s="12"/>
      <c r="BY193" s="1"/>
      <c r="BZ193" s="5"/>
      <c r="CA193" s="29"/>
      <c r="CB193" s="37"/>
      <c r="CC193" s="13"/>
      <c r="CD193" s="12"/>
      <c r="CE193" s="12"/>
      <c r="CF193" s="1"/>
      <c r="CG193" s="5"/>
      <c r="CH193" s="29"/>
      <c r="CI193" s="37"/>
      <c r="CJ193" s="13"/>
      <c r="CK193" s="12"/>
      <c r="CL193" s="12"/>
      <c r="CM193" s="1"/>
      <c r="CN193" s="5"/>
      <c r="CO193" s="29"/>
      <c r="CP193" s="37"/>
      <c r="CQ193" s="13"/>
      <c r="CR193" s="12"/>
      <c r="CS193" s="12"/>
      <c r="CT193" s="1"/>
      <c r="CU193" s="5"/>
      <c r="CV193" s="29"/>
      <c r="CW193" s="37"/>
      <c r="CX193" s="13"/>
      <c r="CY193" s="12"/>
      <c r="CZ193" s="12"/>
      <c r="DA193" s="1"/>
      <c r="DB193" s="5"/>
      <c r="DC193" s="29"/>
      <c r="DD193" s="37"/>
      <c r="DE193" s="13"/>
      <c r="DF193" s="12"/>
      <c r="DG193" s="12"/>
      <c r="DH193" s="1"/>
      <c r="DI193" s="5"/>
      <c r="DJ193" s="29"/>
      <c r="DK193" s="37"/>
      <c r="DL193" s="13"/>
      <c r="DM193" s="12"/>
      <c r="DN193" s="12"/>
      <c r="DO193" s="1"/>
      <c r="DP193" s="5"/>
      <c r="DQ193" s="29"/>
      <c r="DR193" s="37"/>
      <c r="DS193" s="13"/>
      <c r="DT193" s="12"/>
      <c r="DU193" s="12"/>
      <c r="DV193" s="1"/>
      <c r="DW193" s="5"/>
      <c r="DX193" s="29"/>
      <c r="DY193" s="37"/>
      <c r="DZ193" s="13"/>
      <c r="EA193" s="12"/>
      <c r="EB193" s="12"/>
      <c r="EC193" s="1"/>
      <c r="ED193" s="5"/>
      <c r="EE193" s="29"/>
      <c r="EF193" s="37"/>
      <c r="EG193" s="13"/>
      <c r="EH193" s="12"/>
      <c r="EI193" s="12"/>
      <c r="EJ193" s="1"/>
      <c r="EK193" s="5"/>
      <c r="EL193" s="29"/>
      <c r="EM193" s="37"/>
      <c r="EN193" s="13"/>
      <c r="EO193" s="12"/>
      <c r="EP193" s="12"/>
      <c r="EQ193" s="1"/>
      <c r="ER193" s="5"/>
      <c r="ES193" s="29"/>
      <c r="ET193" s="37"/>
      <c r="EU193" s="13"/>
      <c r="EV193" s="12"/>
      <c r="EW193" s="12"/>
      <c r="EX193" s="1"/>
      <c r="EY193" s="5"/>
      <c r="EZ193" s="29"/>
      <c r="FA193" s="37"/>
      <c r="FB193" s="13"/>
      <c r="FC193" s="12"/>
      <c r="FD193" s="12"/>
      <c r="FE193" s="1"/>
      <c r="FF193" s="5"/>
      <c r="FG193" s="29"/>
      <c r="FH193" s="37"/>
      <c r="FI193" s="13"/>
      <c r="FJ193" s="12"/>
      <c r="FK193" s="12"/>
      <c r="FL193" s="1"/>
      <c r="FM193" s="5"/>
      <c r="FN193" s="29"/>
      <c r="FO193" s="37"/>
      <c r="FP193" s="13"/>
      <c r="FQ193" s="12"/>
      <c r="FR193" s="12"/>
      <c r="FS193" s="1"/>
      <c r="FT193" s="5"/>
      <c r="FU193" s="29"/>
      <c r="FV193" s="37"/>
      <c r="FW193" s="13"/>
      <c r="FX193" s="12"/>
      <c r="FY193" s="12"/>
      <c r="FZ193" s="1"/>
      <c r="GA193" s="5"/>
      <c r="GB193" s="29"/>
      <c r="GC193" s="37"/>
      <c r="GD193" s="13"/>
      <c r="GE193" s="12"/>
      <c r="GF193" s="12"/>
      <c r="GG193" s="1"/>
      <c r="GH193" s="5"/>
      <c r="GI193" s="29"/>
      <c r="GJ193" s="37"/>
      <c r="GK193" s="13"/>
      <c r="GL193" s="12"/>
      <c r="GM193" s="12"/>
      <c r="GN193" s="1"/>
      <c r="GO193" s="5"/>
      <c r="GP193" s="29"/>
      <c r="GQ193" s="37"/>
      <c r="GR193" s="13"/>
      <c r="GS193" s="12"/>
      <c r="GT193" s="12"/>
      <c r="GU193" s="1"/>
      <c r="GV193" s="5"/>
      <c r="GW193" s="29"/>
      <c r="GX193" s="37"/>
      <c r="GY193" s="13"/>
      <c r="GZ193" s="12"/>
      <c r="HA193" s="12"/>
      <c r="HB193" s="1"/>
      <c r="HC193" s="5"/>
      <c r="HD193" s="29"/>
      <c r="HE193" s="37"/>
      <c r="HF193" s="13"/>
      <c r="HG193" s="12"/>
      <c r="HH193" s="12"/>
      <c r="HI193" s="1"/>
      <c r="HJ193" s="5"/>
      <c r="HK193" s="29"/>
      <c r="HL193" s="37"/>
      <c r="HM193" s="13"/>
      <c r="HN193" s="12"/>
      <c r="HO193" s="12"/>
      <c r="HP193" s="1"/>
      <c r="HQ193" s="5"/>
      <c r="HR193" s="29"/>
      <c r="HS193" s="37"/>
      <c r="HT193" s="13"/>
      <c r="HU193" s="12"/>
      <c r="HV193" s="12"/>
      <c r="HW193" s="1"/>
      <c r="HX193" s="5"/>
      <c r="HY193" s="29"/>
      <c r="HZ193" s="37"/>
      <c r="IA193" s="13"/>
      <c r="IB193" s="12"/>
      <c r="IC193" s="12"/>
      <c r="ID193" s="1"/>
      <c r="IE193" s="5"/>
      <c r="IF193" s="29"/>
      <c r="IG193" s="37"/>
      <c r="IH193" s="13"/>
      <c r="II193" s="12"/>
      <c r="IJ193" s="12"/>
      <c r="IK193" s="1"/>
      <c r="IL193" s="5"/>
      <c r="IM193" s="29"/>
      <c r="IN193" s="37"/>
      <c r="IO193" s="13"/>
      <c r="IP193" s="12"/>
      <c r="IQ193" s="12"/>
      <c r="IR193" s="1"/>
      <c r="IS193" s="5"/>
      <c r="IT193" s="29"/>
      <c r="IU193" s="37"/>
      <c r="IV193" s="13"/>
      <c r="IW193" s="12"/>
      <c r="IX193" s="12"/>
      <c r="IY193" s="1"/>
      <c r="IZ193" s="5"/>
      <c r="JA193" s="29"/>
      <c r="JB193" s="37"/>
      <c r="JC193" s="13"/>
      <c r="JD193" s="12"/>
      <c r="JE193" s="12"/>
      <c r="JF193" s="1"/>
      <c r="JG193" s="5"/>
      <c r="JH193" s="29"/>
      <c r="JI193" s="37"/>
      <c r="JJ193" s="13"/>
      <c r="JK193" s="12"/>
      <c r="JL193" s="12"/>
      <c r="JM193" s="1"/>
      <c r="JN193" s="5"/>
      <c r="JO193" s="29"/>
      <c r="JP193" s="37"/>
      <c r="JQ193" s="13"/>
      <c r="JR193" s="12"/>
      <c r="JS193" s="12"/>
      <c r="JT193" s="1"/>
      <c r="JU193" s="5"/>
      <c r="JV193" s="29"/>
      <c r="JW193" s="37"/>
      <c r="JX193" s="13"/>
      <c r="JY193" s="12"/>
      <c r="JZ193" s="12"/>
      <c r="KA193" s="1"/>
      <c r="KB193" s="5"/>
      <c r="KC193" s="29"/>
      <c r="KD193" s="37"/>
      <c r="KE193" s="13"/>
      <c r="KF193" s="12"/>
      <c r="KG193" s="12"/>
      <c r="KH193" s="1"/>
      <c r="KI193" s="5"/>
      <c r="KJ193" s="29"/>
      <c r="KK193" s="37"/>
      <c r="KL193" s="13"/>
      <c r="KM193" s="12"/>
      <c r="KN193" s="12"/>
      <c r="KO193" s="1"/>
      <c r="KP193" s="5"/>
      <c r="KQ193" s="29"/>
      <c r="KR193" s="37"/>
      <c r="KS193" s="13"/>
      <c r="KT193" s="12"/>
      <c r="KU193" s="12"/>
      <c r="KV193" s="1"/>
      <c r="KW193" s="5"/>
      <c r="KX193" s="29"/>
      <c r="KY193" s="37"/>
      <c r="KZ193" s="13"/>
      <c r="LA193" s="12"/>
      <c r="LB193" s="12"/>
      <c r="LC193" s="1"/>
      <c r="LD193" s="5"/>
      <c r="LE193" s="29"/>
      <c r="LF193" s="37"/>
      <c r="LG193" s="13"/>
      <c r="LH193" s="12"/>
      <c r="LI193" s="12"/>
      <c r="LJ193" s="1"/>
      <c r="LK193" s="5"/>
      <c r="LL193" s="29"/>
      <c r="LM193" s="37"/>
      <c r="LN193" s="13"/>
      <c r="LO193" s="12"/>
      <c r="LP193" s="12"/>
      <c r="LQ193" s="1"/>
      <c r="LR193" s="5"/>
      <c r="LS193" s="29"/>
      <c r="LT193" s="37"/>
      <c r="LU193" s="13"/>
      <c r="LV193" s="12"/>
      <c r="LW193" s="12"/>
      <c r="LX193" s="1"/>
      <c r="LY193" s="5"/>
      <c r="LZ193" s="29"/>
      <c r="MA193" s="37"/>
      <c r="MB193" s="13"/>
      <c r="MC193" s="12"/>
      <c r="MD193" s="12"/>
      <c r="ME193" s="1"/>
      <c r="MF193" s="5"/>
      <c r="MG193" s="29"/>
      <c r="MH193" s="37"/>
      <c r="MI193" s="13"/>
      <c r="MJ193" s="12"/>
      <c r="MK193" s="12"/>
      <c r="ML193" s="1"/>
      <c r="MM193" s="5"/>
      <c r="MN193" s="29"/>
      <c r="MO193" s="37"/>
      <c r="MP193" s="13"/>
      <c r="MQ193" s="12"/>
      <c r="MR193" s="12"/>
      <c r="MS193" s="1"/>
      <c r="MT193" s="5"/>
      <c r="MU193" s="29"/>
      <c r="MV193" s="37"/>
      <c r="MW193" s="13"/>
      <c r="MX193" s="12"/>
      <c r="MY193" s="12"/>
      <c r="MZ193" s="1"/>
      <c r="NA193" s="5"/>
      <c r="NB193" s="29"/>
      <c r="NC193" s="37"/>
      <c r="ND193" s="13"/>
      <c r="NE193" s="12"/>
      <c r="NF193" s="12"/>
      <c r="NG193" s="1"/>
      <c r="NH193" s="5"/>
      <c r="NI193" s="29"/>
      <c r="NJ193" s="37"/>
      <c r="NK193" s="13"/>
      <c r="NL193" s="12"/>
      <c r="NM193" s="12"/>
      <c r="NN193" s="1"/>
      <c r="NO193" s="5"/>
      <c r="NP193" s="29"/>
      <c r="NQ193" s="37"/>
      <c r="NR193" s="13"/>
      <c r="NS193" s="12"/>
      <c r="NT193" s="12"/>
      <c r="NU193" s="1"/>
      <c r="NV193" s="5"/>
      <c r="NW193" s="29"/>
      <c r="NX193" s="37"/>
      <c r="NY193" s="13"/>
      <c r="NZ193" s="12"/>
      <c r="OA193" s="12"/>
      <c r="OB193" s="1"/>
      <c r="OC193" s="5"/>
      <c r="OD193" s="29"/>
      <c r="OE193" s="37"/>
      <c r="OF193" s="13"/>
      <c r="OG193" s="12"/>
      <c r="OH193" s="12"/>
      <c r="OI193" s="1"/>
      <c r="OJ193" s="5"/>
      <c r="OK193" s="29"/>
      <c r="OL193" s="37"/>
      <c r="OM193" s="13"/>
      <c r="ON193" s="12"/>
      <c r="OO193" s="12"/>
      <c r="OP193" s="1"/>
      <c r="OQ193" s="5"/>
      <c r="OR193" s="29"/>
      <c r="OS193" s="37"/>
      <c r="OT193" s="13"/>
      <c r="OU193" s="12"/>
      <c r="OV193" s="12"/>
      <c r="OW193" s="1"/>
      <c r="OX193" s="5"/>
      <c r="OY193" s="29"/>
      <c r="OZ193" s="37"/>
      <c r="PA193" s="13"/>
      <c r="PB193" s="12"/>
      <c r="PC193" s="12"/>
      <c r="PD193" s="1"/>
      <c r="PE193" s="5"/>
      <c r="PF193" s="29"/>
      <c r="PG193" s="37"/>
      <c r="PH193" s="13"/>
      <c r="PI193" s="12"/>
      <c r="PJ193" s="12"/>
      <c r="PK193" s="1"/>
      <c r="PL193" s="5"/>
      <c r="PM193" s="29"/>
      <c r="PN193" s="37"/>
      <c r="PO193" s="13"/>
      <c r="PP193" s="12"/>
      <c r="PQ193" s="12"/>
      <c r="PR193" s="1"/>
      <c r="PS193" s="5"/>
      <c r="PT193" s="29"/>
      <c r="PU193" s="37"/>
      <c r="PV193" s="13"/>
      <c r="PW193" s="12"/>
      <c r="PX193" s="12"/>
      <c r="PY193" s="1"/>
      <c r="PZ193" s="5"/>
      <c r="QA193" s="29"/>
      <c r="QB193" s="37"/>
      <c r="QC193" s="13"/>
      <c r="QD193" s="12"/>
      <c r="QE193" s="12"/>
      <c r="QF193" s="1"/>
      <c r="QG193" s="5"/>
      <c r="QH193" s="29"/>
      <c r="QI193" s="37"/>
      <c r="QJ193" s="13"/>
      <c r="QK193" s="12"/>
      <c r="QL193" s="12"/>
      <c r="QM193" s="1"/>
      <c r="QN193" s="5"/>
      <c r="QO193" s="29"/>
      <c r="QP193" s="37"/>
      <c r="QQ193" s="13"/>
      <c r="QR193" s="12"/>
      <c r="QS193" s="12"/>
      <c r="QT193" s="1"/>
      <c r="QU193" s="5"/>
      <c r="QV193" s="29"/>
      <c r="QW193" s="37"/>
      <c r="QX193" s="13"/>
      <c r="QY193" s="12"/>
      <c r="QZ193" s="12"/>
      <c r="RA193" s="1"/>
      <c r="RB193" s="5"/>
      <c r="RC193" s="29"/>
      <c r="RD193" s="37"/>
      <c r="RE193" s="13"/>
      <c r="RF193" s="12"/>
      <c r="RG193" s="12"/>
      <c r="RH193" s="1"/>
      <c r="RI193" s="5"/>
      <c r="RJ193" s="29"/>
      <c r="RK193" s="37"/>
      <c r="RL193" s="13"/>
      <c r="RM193" s="12"/>
      <c r="RN193" s="12"/>
      <c r="RO193" s="1"/>
      <c r="RP193" s="5"/>
      <c r="RQ193" s="29"/>
      <c r="RR193" s="37"/>
      <c r="RS193" s="13"/>
      <c r="RT193" s="12"/>
      <c r="RU193" s="12"/>
      <c r="RV193" s="1"/>
      <c r="RW193" s="5"/>
      <c r="RX193" s="29"/>
      <c r="RY193" s="37"/>
      <c r="RZ193" s="13"/>
      <c r="SA193" s="12"/>
      <c r="SB193" s="12"/>
      <c r="SC193" s="1"/>
      <c r="SD193" s="5"/>
      <c r="SE193" s="29"/>
      <c r="SF193" s="37"/>
      <c r="SG193" s="13"/>
      <c r="SH193" s="12"/>
      <c r="SI193" s="12"/>
      <c r="SJ193" s="1"/>
      <c r="SK193" s="5"/>
      <c r="SL193" s="29"/>
      <c r="SM193" s="37"/>
      <c r="SN193" s="13"/>
      <c r="SO193" s="12"/>
      <c r="SP193" s="12"/>
      <c r="SQ193" s="1"/>
      <c r="SR193" s="5"/>
      <c r="SS193" s="29"/>
      <c r="ST193" s="37"/>
      <c r="SU193" s="13"/>
      <c r="SV193" s="12"/>
      <c r="SW193" s="12"/>
      <c r="SX193" s="1"/>
      <c r="SY193" s="5"/>
      <c r="SZ193" s="29"/>
      <c r="TA193" s="37"/>
      <c r="TB193" s="13"/>
      <c r="TC193" s="12"/>
      <c r="TD193" s="12"/>
      <c r="TE193" s="1"/>
      <c r="TF193" s="5"/>
      <c r="TG193" s="29"/>
      <c r="TH193" s="37"/>
      <c r="TI193" s="13"/>
      <c r="TJ193" s="12"/>
      <c r="TK193" s="12"/>
      <c r="TL193" s="1"/>
      <c r="TM193" s="5"/>
      <c r="TN193" s="29"/>
      <c r="TO193" s="37"/>
      <c r="TP193" s="13"/>
      <c r="TQ193" s="12"/>
      <c r="TR193" s="12"/>
      <c r="TS193" s="1"/>
      <c r="TT193" s="5"/>
      <c r="TU193" s="29"/>
      <c r="TV193" s="37"/>
      <c r="TW193" s="13"/>
      <c r="TX193" s="12"/>
      <c r="TY193" s="12"/>
      <c r="TZ193" s="1"/>
      <c r="UA193" s="5"/>
      <c r="UB193" s="29"/>
      <c r="UC193" s="37"/>
      <c r="UD193" s="13"/>
      <c r="UE193" s="12"/>
      <c r="UF193" s="12"/>
      <c r="UG193" s="1"/>
      <c r="UH193" s="5"/>
      <c r="UI193" s="29"/>
      <c r="UJ193" s="37"/>
      <c r="UK193" s="13"/>
      <c r="UL193" s="12"/>
      <c r="UM193" s="12"/>
      <c r="UN193" s="1"/>
      <c r="UO193" s="5"/>
      <c r="UP193" s="29"/>
      <c r="UQ193" s="37"/>
      <c r="UR193" s="13"/>
      <c r="US193" s="12"/>
      <c r="UT193" s="12"/>
      <c r="UU193" s="1"/>
      <c r="UV193" s="5"/>
      <c r="UW193" s="29"/>
      <c r="UX193" s="37"/>
      <c r="UY193" s="13"/>
      <c r="UZ193" s="12"/>
      <c r="VA193" s="12"/>
      <c r="VB193" s="1"/>
      <c r="VC193" s="5"/>
      <c r="VD193" s="29"/>
      <c r="VE193" s="37"/>
      <c r="VF193" s="13"/>
      <c r="VG193" s="12"/>
      <c r="VH193" s="12"/>
      <c r="VI193" s="1"/>
      <c r="VJ193" s="5"/>
      <c r="VK193" s="29"/>
      <c r="VL193" s="37"/>
      <c r="VM193" s="13"/>
      <c r="VN193" s="12"/>
      <c r="VO193" s="12"/>
      <c r="VP193" s="1"/>
      <c r="VQ193" s="5"/>
      <c r="VR193" s="29"/>
      <c r="VS193" s="37"/>
      <c r="VT193" s="13"/>
      <c r="VU193" s="12"/>
      <c r="VV193" s="12"/>
      <c r="VW193" s="1"/>
      <c r="VX193" s="5"/>
      <c r="VY193" s="29"/>
      <c r="VZ193" s="37"/>
      <c r="WA193" s="13"/>
      <c r="WB193" s="12"/>
      <c r="WC193" s="12"/>
      <c r="WD193" s="1"/>
      <c r="WE193" s="5"/>
      <c r="WF193" s="29"/>
      <c r="WG193" s="37"/>
      <c r="WH193" s="13"/>
      <c r="WI193" s="12"/>
      <c r="WJ193" s="12"/>
      <c r="WK193" s="1"/>
      <c r="WL193" s="5"/>
      <c r="WM193" s="29"/>
      <c r="WN193" s="37"/>
      <c r="WO193" s="13"/>
      <c r="WP193" s="12"/>
      <c r="WQ193" s="12"/>
      <c r="WR193" s="1"/>
      <c r="WS193" s="5"/>
      <c r="WT193" s="29"/>
      <c r="WU193" s="37"/>
      <c r="WV193" s="13"/>
      <c r="WW193" s="12"/>
      <c r="WX193" s="12"/>
      <c r="WY193" s="1"/>
      <c r="WZ193" s="5"/>
      <c r="XA193" s="29"/>
      <c r="XB193" s="37"/>
      <c r="XC193" s="13"/>
      <c r="XD193" s="12"/>
      <c r="XE193" s="12"/>
      <c r="XF193" s="1"/>
      <c r="XG193" s="5"/>
      <c r="XH193" s="29"/>
      <c r="XI193" s="37"/>
      <c r="XJ193" s="13"/>
      <c r="XK193" s="12"/>
      <c r="XL193" s="12"/>
      <c r="XM193" s="1"/>
      <c r="XN193" s="5"/>
      <c r="XO193" s="29"/>
      <c r="XP193" s="37"/>
      <c r="XQ193" s="13"/>
      <c r="XR193" s="12"/>
      <c r="XS193" s="12"/>
      <c r="XT193" s="1"/>
      <c r="XU193" s="5"/>
      <c r="XV193" s="29"/>
      <c r="XW193" s="37"/>
      <c r="XX193" s="13"/>
      <c r="XY193" s="12"/>
      <c r="XZ193" s="12"/>
      <c r="YA193" s="1"/>
      <c r="YB193" s="5"/>
      <c r="YC193" s="29"/>
      <c r="YD193" s="37"/>
      <c r="YE193" s="13"/>
      <c r="YF193" s="12"/>
      <c r="YG193" s="12"/>
      <c r="YH193" s="1"/>
      <c r="YI193" s="5"/>
      <c r="YJ193" s="29"/>
      <c r="YK193" s="37"/>
      <c r="YL193" s="13"/>
      <c r="YM193" s="12"/>
      <c r="YN193" s="12"/>
      <c r="YO193" s="1"/>
      <c r="YP193" s="5"/>
      <c r="YQ193" s="29"/>
      <c r="YR193" s="37"/>
      <c r="YS193" s="13"/>
      <c r="YT193" s="12"/>
      <c r="YU193" s="12"/>
      <c r="YV193" s="1"/>
      <c r="YW193" s="5"/>
      <c r="YX193" s="29"/>
      <c r="YY193" s="37"/>
      <c r="YZ193" s="13"/>
      <c r="ZA193" s="12"/>
      <c r="ZB193" s="12"/>
      <c r="ZC193" s="1"/>
      <c r="ZD193" s="5"/>
      <c r="ZE193" s="29"/>
      <c r="ZF193" s="37"/>
      <c r="ZG193" s="13"/>
      <c r="ZH193" s="12"/>
      <c r="ZI193" s="12"/>
      <c r="ZJ193" s="1"/>
      <c r="ZK193" s="5"/>
      <c r="ZL193" s="29"/>
      <c r="ZM193" s="37"/>
      <c r="ZN193" s="13"/>
      <c r="ZO193" s="12"/>
      <c r="ZP193" s="12"/>
      <c r="ZQ193" s="1"/>
      <c r="ZR193" s="5"/>
      <c r="ZS193" s="29"/>
      <c r="ZT193" s="37"/>
      <c r="ZU193" s="13"/>
      <c r="ZV193" s="12"/>
      <c r="ZW193" s="12"/>
      <c r="ZX193" s="1"/>
      <c r="ZY193" s="5"/>
      <c r="ZZ193" s="29"/>
      <c r="AAA193" s="37"/>
      <c r="AAB193" s="13"/>
      <c r="AAC193" s="12"/>
      <c r="AAD193" s="12"/>
      <c r="AAE193" s="1"/>
      <c r="AAF193" s="5"/>
      <c r="AAG193" s="29"/>
      <c r="AAH193" s="37"/>
      <c r="AAI193" s="13"/>
      <c r="AAJ193" s="12"/>
      <c r="AAK193" s="12"/>
      <c r="AAL193" s="1"/>
      <c r="AAM193" s="5"/>
      <c r="AAN193" s="29"/>
      <c r="AAO193" s="37"/>
      <c r="AAP193" s="13"/>
      <c r="AAQ193" s="12"/>
      <c r="AAR193" s="12"/>
      <c r="AAS193" s="1"/>
      <c r="AAT193" s="5"/>
      <c r="AAU193" s="29"/>
      <c r="AAV193" s="37"/>
      <c r="AAW193" s="13"/>
      <c r="AAX193" s="12"/>
      <c r="AAY193" s="12"/>
      <c r="AAZ193" s="1"/>
      <c r="ABA193" s="5"/>
      <c r="ABB193" s="29"/>
      <c r="ABC193" s="37"/>
      <c r="ABD193" s="13"/>
      <c r="ABE193" s="12"/>
      <c r="ABF193" s="12"/>
      <c r="ABG193" s="1"/>
      <c r="ABH193" s="5"/>
      <c r="ABI193" s="29"/>
      <c r="ABJ193" s="37"/>
      <c r="ABK193" s="13"/>
      <c r="ABL193" s="12"/>
      <c r="ABM193" s="12"/>
      <c r="ABN193" s="1"/>
      <c r="ABO193" s="5"/>
      <c r="ABP193" s="29"/>
      <c r="ABQ193" s="37"/>
      <c r="ABR193" s="13"/>
      <c r="ABS193" s="12"/>
      <c r="ABT193" s="12"/>
      <c r="ABU193" s="1"/>
      <c r="ABV193" s="5"/>
      <c r="ABW193" s="29"/>
      <c r="ABX193" s="37"/>
      <c r="ABY193" s="13"/>
      <c r="ABZ193" s="12"/>
      <c r="ACA193" s="12"/>
      <c r="ACB193" s="1"/>
      <c r="ACC193" s="5"/>
      <c r="ACD193" s="29"/>
      <c r="ACE193" s="37"/>
      <c r="ACF193" s="13"/>
      <c r="ACG193" s="12"/>
      <c r="ACH193" s="12"/>
      <c r="ACI193" s="1"/>
      <c r="ACJ193" s="5"/>
      <c r="ACK193" s="29"/>
      <c r="ACL193" s="37"/>
      <c r="ACM193" s="13"/>
      <c r="ACN193" s="12"/>
      <c r="ACO193" s="12"/>
      <c r="ACP193" s="1"/>
      <c r="ACQ193" s="5"/>
      <c r="ACR193" s="29"/>
      <c r="ACS193" s="37"/>
      <c r="ACT193" s="13"/>
      <c r="ACU193" s="12"/>
      <c r="ACV193" s="12"/>
      <c r="ACW193" s="1"/>
      <c r="ACX193" s="5"/>
      <c r="ACY193" s="29"/>
      <c r="ACZ193" s="37"/>
      <c r="ADA193" s="13"/>
      <c r="ADB193" s="12"/>
      <c r="ADC193" s="12"/>
      <c r="ADD193" s="1"/>
      <c r="ADE193" s="5"/>
      <c r="ADF193" s="29"/>
      <c r="ADG193" s="37"/>
      <c r="ADH193" s="13"/>
      <c r="ADI193" s="12"/>
      <c r="ADJ193" s="12"/>
      <c r="ADK193" s="1"/>
      <c r="ADL193" s="5"/>
      <c r="ADM193" s="29"/>
      <c r="ADN193" s="37"/>
      <c r="ADO193" s="13"/>
      <c r="ADP193" s="12"/>
      <c r="ADQ193" s="12"/>
      <c r="ADR193" s="1"/>
      <c r="ADS193" s="5"/>
      <c r="ADT193" s="29"/>
      <c r="ADU193" s="37"/>
      <c r="ADV193" s="13"/>
      <c r="ADW193" s="12"/>
      <c r="ADX193" s="12"/>
      <c r="ADY193" s="1"/>
      <c r="ADZ193" s="5"/>
      <c r="AEA193" s="29"/>
      <c r="AEB193" s="37"/>
      <c r="AEC193" s="13"/>
      <c r="AED193" s="12"/>
      <c r="AEE193" s="12"/>
      <c r="AEF193" s="1"/>
      <c r="AEG193" s="5"/>
      <c r="AEH193" s="29"/>
      <c r="AEI193" s="37"/>
      <c r="AEJ193" s="13"/>
      <c r="AEK193" s="12"/>
      <c r="AEL193" s="12"/>
      <c r="AEM193" s="1"/>
      <c r="AEN193" s="5"/>
      <c r="AEO193" s="29"/>
      <c r="AEP193" s="37"/>
      <c r="AEQ193" s="13"/>
      <c r="AER193" s="12"/>
      <c r="AES193" s="12"/>
      <c r="AET193" s="1"/>
      <c r="AEU193" s="5"/>
      <c r="AEV193" s="29"/>
      <c r="AEW193" s="37"/>
      <c r="AEX193" s="13"/>
      <c r="AEY193" s="12"/>
      <c r="AEZ193" s="12"/>
      <c r="AFA193" s="1"/>
      <c r="AFB193" s="5"/>
      <c r="AFC193" s="29"/>
      <c r="AFD193" s="37"/>
      <c r="AFE193" s="13"/>
      <c r="AFF193" s="12"/>
      <c r="AFG193" s="12"/>
      <c r="AFH193" s="1"/>
      <c r="AFI193" s="5"/>
      <c r="AFJ193" s="29"/>
      <c r="AFK193" s="37"/>
      <c r="AFL193" s="13"/>
      <c r="AFM193" s="12"/>
      <c r="AFN193" s="12"/>
      <c r="AFO193" s="1"/>
      <c r="AFP193" s="5"/>
      <c r="AFQ193" s="29"/>
      <c r="AFR193" s="37"/>
      <c r="AFS193" s="13"/>
      <c r="AFT193" s="12"/>
      <c r="AFU193" s="12"/>
      <c r="AFV193" s="1"/>
      <c r="AFW193" s="5"/>
      <c r="AFX193" s="29"/>
      <c r="AFY193" s="37"/>
      <c r="AFZ193" s="13"/>
      <c r="AGA193" s="12"/>
      <c r="AGB193" s="12"/>
      <c r="AGC193" s="1"/>
      <c r="AGD193" s="5"/>
      <c r="AGE193" s="29"/>
      <c r="AGF193" s="37"/>
      <c r="AGG193" s="13"/>
      <c r="AGH193" s="12"/>
      <c r="AGI193" s="12"/>
      <c r="AGJ193" s="1"/>
      <c r="AGK193" s="5"/>
      <c r="AGL193" s="29"/>
      <c r="AGM193" s="37"/>
      <c r="AGN193" s="13"/>
      <c r="AGO193" s="12"/>
      <c r="AGP193" s="12"/>
      <c r="AGQ193" s="1"/>
      <c r="AGR193" s="5"/>
      <c r="AGS193" s="29"/>
      <c r="AGT193" s="37"/>
      <c r="AGU193" s="13"/>
      <c r="AGV193" s="12"/>
      <c r="AGW193" s="12"/>
      <c r="AGX193" s="1"/>
      <c r="AGY193" s="5"/>
      <c r="AGZ193" s="29"/>
      <c r="AHA193" s="37"/>
      <c r="AHB193" s="13"/>
      <c r="AHC193" s="12"/>
      <c r="AHD193" s="12"/>
      <c r="AHE193" s="1"/>
      <c r="AHF193" s="5"/>
      <c r="AHG193" s="29"/>
      <c r="AHH193" s="37"/>
      <c r="AHI193" s="13"/>
      <c r="AHJ193" s="12"/>
      <c r="AHK193" s="12"/>
      <c r="AHL193" s="1"/>
      <c r="AHM193" s="5"/>
      <c r="AHN193" s="29"/>
      <c r="AHO193" s="37"/>
      <c r="AHP193" s="13"/>
      <c r="AHQ193" s="12"/>
      <c r="AHR193" s="12"/>
      <c r="AHS193" s="1"/>
      <c r="AHT193" s="5"/>
      <c r="AHU193" s="29"/>
      <c r="AHV193" s="37"/>
      <c r="AHW193" s="13"/>
      <c r="AHX193" s="12"/>
      <c r="AHY193" s="12"/>
      <c r="AHZ193" s="1"/>
      <c r="AIA193" s="5"/>
      <c r="AIB193" s="29"/>
      <c r="AIC193" s="37"/>
      <c r="AID193" s="13"/>
      <c r="AIE193" s="12"/>
      <c r="AIF193" s="12"/>
      <c r="AIG193" s="1"/>
      <c r="AIH193" s="5"/>
      <c r="AII193" s="29"/>
      <c r="AIJ193" s="37"/>
      <c r="AIK193" s="13"/>
      <c r="AIL193" s="12"/>
      <c r="AIM193" s="12"/>
      <c r="AIN193" s="1"/>
      <c r="AIO193" s="5"/>
      <c r="AIP193" s="29"/>
      <c r="AIQ193" s="37"/>
      <c r="AIR193" s="13"/>
      <c r="AIS193" s="12"/>
      <c r="AIT193" s="12"/>
      <c r="AIU193" s="1"/>
      <c r="AIV193" s="5"/>
      <c r="AIW193" s="29"/>
      <c r="AIX193" s="37"/>
      <c r="AIY193" s="13"/>
      <c r="AIZ193" s="12"/>
      <c r="AJA193" s="12"/>
      <c r="AJB193" s="1"/>
      <c r="AJC193" s="5"/>
      <c r="AJD193" s="29"/>
      <c r="AJE193" s="37"/>
      <c r="AJF193" s="13"/>
      <c r="AJG193" s="12"/>
      <c r="AJH193" s="12"/>
      <c r="AJI193" s="1"/>
      <c r="AJJ193" s="5"/>
      <c r="AJK193" s="29"/>
      <c r="AJL193" s="37"/>
      <c r="AJM193" s="13"/>
      <c r="AJN193" s="12"/>
      <c r="AJO193" s="12"/>
      <c r="AJP193" s="1"/>
      <c r="AJQ193" s="5"/>
      <c r="AJR193" s="29"/>
      <c r="AJS193" s="37"/>
      <c r="AJT193" s="13"/>
      <c r="AJU193" s="12"/>
      <c r="AJV193" s="12"/>
      <c r="AJW193" s="1"/>
      <c r="AJX193" s="5"/>
      <c r="AJY193" s="29"/>
      <c r="AJZ193" s="37"/>
      <c r="AKA193" s="13"/>
      <c r="AKB193" s="12"/>
      <c r="AKC193" s="12"/>
      <c r="AKD193" s="1"/>
      <c r="AKE193" s="5"/>
      <c r="AKF193" s="29"/>
      <c r="AKG193" s="37"/>
      <c r="AKH193" s="13"/>
      <c r="AKI193" s="12"/>
      <c r="AKJ193" s="12"/>
      <c r="AKK193" s="1"/>
      <c r="AKL193" s="5"/>
      <c r="AKM193" s="29"/>
      <c r="AKN193" s="37"/>
      <c r="AKO193" s="13"/>
      <c r="AKP193" s="12"/>
      <c r="AKQ193" s="12"/>
      <c r="AKR193" s="1"/>
      <c r="AKS193" s="5"/>
      <c r="AKT193" s="29"/>
      <c r="AKU193" s="37"/>
      <c r="AKV193" s="13"/>
      <c r="AKW193" s="12"/>
      <c r="AKX193" s="12"/>
      <c r="AKY193" s="1"/>
      <c r="AKZ193" s="5"/>
      <c r="ALA193" s="29"/>
      <c r="ALB193" s="37"/>
      <c r="ALC193" s="13"/>
      <c r="ALD193" s="12"/>
      <c r="ALE193" s="12"/>
      <c r="ALF193" s="1"/>
      <c r="ALG193" s="5"/>
      <c r="ALH193" s="29"/>
      <c r="ALI193" s="37"/>
      <c r="ALJ193" s="13"/>
      <c r="ALK193" s="12"/>
      <c r="ALL193" s="12"/>
      <c r="ALM193" s="1"/>
      <c r="ALN193" s="5"/>
      <c r="ALO193" s="29"/>
      <c r="ALP193" s="37"/>
      <c r="ALQ193" s="13"/>
      <c r="ALR193" s="12"/>
      <c r="ALS193" s="12"/>
      <c r="ALT193" s="1"/>
      <c r="ALU193" s="5"/>
      <c r="ALV193" s="29"/>
      <c r="ALW193" s="37"/>
      <c r="ALX193" s="13"/>
      <c r="ALY193" s="12"/>
      <c r="ALZ193" s="12"/>
      <c r="AMA193" s="1"/>
      <c r="AMB193" s="5"/>
      <c r="AMC193" s="29"/>
      <c r="AMD193" s="37"/>
      <c r="AME193" s="13"/>
      <c r="AMF193" s="12"/>
      <c r="AMG193" s="12"/>
      <c r="AMH193" s="1"/>
      <c r="AMI193" s="5"/>
      <c r="AMJ193" s="29"/>
      <c r="AMK193" s="37"/>
      <c r="AML193" s="13"/>
      <c r="AMM193" s="12"/>
      <c r="AMN193" s="12"/>
      <c r="AMO193" s="1"/>
      <c r="AMP193" s="5"/>
      <c r="AMQ193" s="29"/>
      <c r="AMR193" s="37"/>
      <c r="AMS193" s="13"/>
      <c r="AMT193" s="12"/>
      <c r="AMU193" s="12"/>
      <c r="AMV193" s="1"/>
      <c r="AMW193" s="5"/>
      <c r="AMX193" s="29"/>
      <c r="AMY193" s="37"/>
      <c r="AMZ193" s="13"/>
      <c r="ANA193" s="12"/>
      <c r="ANB193" s="12"/>
      <c r="ANC193" s="1"/>
      <c r="AND193" s="5"/>
      <c r="ANE193" s="29"/>
      <c r="ANF193" s="37"/>
      <c r="ANG193" s="13"/>
      <c r="ANH193" s="12"/>
      <c r="ANI193" s="12"/>
      <c r="ANJ193" s="1"/>
      <c r="ANK193" s="5"/>
      <c r="ANL193" s="29"/>
      <c r="ANM193" s="37"/>
      <c r="ANN193" s="13"/>
      <c r="ANO193" s="12"/>
      <c r="ANP193" s="12"/>
      <c r="ANQ193" s="1"/>
      <c r="ANR193" s="5"/>
      <c r="ANS193" s="29"/>
      <c r="ANT193" s="37"/>
      <c r="ANU193" s="13"/>
      <c r="ANV193" s="12"/>
      <c r="ANW193" s="12"/>
      <c r="ANX193" s="1"/>
      <c r="ANY193" s="5"/>
      <c r="ANZ193" s="29"/>
      <c r="AOA193" s="37"/>
      <c r="AOB193" s="13"/>
      <c r="AOC193" s="12"/>
      <c r="AOD193" s="12"/>
      <c r="AOE193" s="1"/>
      <c r="AOF193" s="5"/>
      <c r="AOG193" s="29"/>
      <c r="AOH193" s="37"/>
      <c r="AOI193" s="13"/>
      <c r="AOJ193" s="12"/>
      <c r="AOK193" s="12"/>
      <c r="AOL193" s="1"/>
      <c r="AOM193" s="5"/>
      <c r="AON193" s="29"/>
      <c r="AOO193" s="37"/>
      <c r="AOP193" s="13"/>
      <c r="AOQ193" s="12"/>
      <c r="AOR193" s="12"/>
      <c r="AOS193" s="1"/>
      <c r="AOT193" s="5"/>
      <c r="AOU193" s="29"/>
      <c r="AOV193" s="37"/>
      <c r="AOW193" s="13"/>
      <c r="AOX193" s="12"/>
      <c r="AOY193" s="12"/>
      <c r="AOZ193" s="1"/>
      <c r="APA193" s="5"/>
      <c r="APB193" s="29"/>
      <c r="APC193" s="37"/>
      <c r="APD193" s="13"/>
      <c r="APE193" s="12"/>
      <c r="APF193" s="12"/>
      <c r="APG193" s="1"/>
      <c r="APH193" s="5"/>
      <c r="API193" s="29"/>
      <c r="APJ193" s="37"/>
      <c r="APK193" s="13"/>
      <c r="APL193" s="12"/>
      <c r="APM193" s="12"/>
      <c r="APN193" s="1"/>
      <c r="APO193" s="5"/>
      <c r="APP193" s="29"/>
      <c r="APQ193" s="37"/>
      <c r="APR193" s="13"/>
      <c r="APS193" s="12"/>
      <c r="APT193" s="12"/>
      <c r="APU193" s="1"/>
      <c r="APV193" s="5"/>
      <c r="APW193" s="29"/>
      <c r="APX193" s="37"/>
      <c r="APY193" s="13"/>
      <c r="APZ193" s="12"/>
      <c r="AQA193" s="12"/>
      <c r="AQB193" s="1"/>
      <c r="AQC193" s="5"/>
      <c r="AQD193" s="29"/>
      <c r="AQE193" s="37"/>
      <c r="AQF193" s="13"/>
      <c r="AQG193" s="12"/>
      <c r="AQH193" s="12"/>
      <c r="AQI193" s="1"/>
      <c r="AQJ193" s="5"/>
      <c r="AQK193" s="29"/>
      <c r="AQL193" s="37"/>
      <c r="AQM193" s="13"/>
      <c r="AQN193" s="12"/>
      <c r="AQO193" s="12"/>
      <c r="AQP193" s="1"/>
      <c r="AQQ193" s="5"/>
      <c r="AQR193" s="29"/>
      <c r="AQS193" s="37"/>
      <c r="AQT193" s="13"/>
      <c r="AQU193" s="12"/>
      <c r="AQV193" s="12"/>
      <c r="AQW193" s="1"/>
      <c r="AQX193" s="5"/>
      <c r="AQY193" s="29"/>
      <c r="AQZ193" s="37"/>
      <c r="ARA193" s="13"/>
      <c r="ARB193" s="12"/>
      <c r="ARC193" s="12"/>
      <c r="ARD193" s="1"/>
      <c r="ARE193" s="5"/>
      <c r="ARF193" s="29"/>
      <c r="ARG193" s="37"/>
      <c r="ARH193" s="13"/>
      <c r="ARI193" s="12"/>
      <c r="ARJ193" s="12"/>
      <c r="ARK193" s="1"/>
      <c r="ARL193" s="5"/>
      <c r="ARM193" s="29"/>
      <c r="ARN193" s="37"/>
      <c r="ARO193" s="13"/>
      <c r="ARP193" s="12"/>
      <c r="ARQ193" s="12"/>
      <c r="ARR193" s="1"/>
      <c r="ARS193" s="5"/>
      <c r="ART193" s="29"/>
      <c r="ARU193" s="37"/>
      <c r="ARV193" s="13"/>
      <c r="ARW193" s="12"/>
      <c r="ARX193" s="12"/>
      <c r="ARY193" s="1"/>
      <c r="ARZ193" s="5"/>
      <c r="ASA193" s="29"/>
      <c r="ASB193" s="37"/>
      <c r="ASC193" s="13"/>
      <c r="ASD193" s="12"/>
      <c r="ASE193" s="12"/>
      <c r="ASF193" s="1"/>
      <c r="ASG193" s="5"/>
      <c r="ASH193" s="29"/>
      <c r="ASI193" s="37"/>
      <c r="ASJ193" s="13"/>
      <c r="ASK193" s="12"/>
      <c r="ASL193" s="12"/>
      <c r="ASM193" s="1"/>
      <c r="ASN193" s="5"/>
      <c r="ASO193" s="29"/>
      <c r="ASP193" s="37"/>
      <c r="ASQ193" s="13"/>
      <c r="ASR193" s="12"/>
      <c r="ASS193" s="12"/>
      <c r="AST193" s="1"/>
      <c r="ASU193" s="5"/>
      <c r="ASV193" s="29"/>
      <c r="ASW193" s="37"/>
      <c r="ASX193" s="13"/>
      <c r="ASY193" s="12"/>
      <c r="ASZ193" s="12"/>
      <c r="ATA193" s="1"/>
      <c r="ATB193" s="5"/>
      <c r="ATC193" s="29"/>
      <c r="ATD193" s="37"/>
      <c r="ATE193" s="13"/>
      <c r="ATF193" s="12"/>
      <c r="ATG193" s="12"/>
      <c r="ATH193" s="1"/>
      <c r="ATI193" s="5"/>
      <c r="ATJ193" s="29"/>
      <c r="ATK193" s="37"/>
      <c r="ATL193" s="13"/>
      <c r="ATM193" s="12"/>
      <c r="ATN193" s="12"/>
      <c r="ATO193" s="1"/>
      <c r="ATP193" s="5"/>
      <c r="ATQ193" s="29"/>
      <c r="ATR193" s="37"/>
      <c r="ATS193" s="13"/>
      <c r="ATT193" s="12"/>
      <c r="ATU193" s="12"/>
      <c r="ATV193" s="1"/>
      <c r="ATW193" s="5"/>
      <c r="ATX193" s="29"/>
      <c r="ATY193" s="37"/>
      <c r="ATZ193" s="13"/>
      <c r="AUA193" s="12"/>
      <c r="AUB193" s="12"/>
      <c r="AUC193" s="1"/>
      <c r="AUD193" s="5"/>
      <c r="AUE193" s="29"/>
      <c r="AUF193" s="37"/>
      <c r="AUG193" s="13"/>
      <c r="AUH193" s="12"/>
      <c r="AUI193" s="12"/>
      <c r="AUJ193" s="1"/>
      <c r="AUK193" s="5"/>
      <c r="AUL193" s="29"/>
      <c r="AUM193" s="37"/>
      <c r="AUN193" s="13"/>
      <c r="AUO193" s="12"/>
      <c r="AUP193" s="12"/>
      <c r="AUQ193" s="1"/>
      <c r="AUR193" s="5"/>
      <c r="AUS193" s="29"/>
      <c r="AUT193" s="37"/>
      <c r="AUU193" s="13"/>
      <c r="AUV193" s="12"/>
      <c r="AUW193" s="12"/>
      <c r="AUX193" s="1"/>
      <c r="AUY193" s="5"/>
      <c r="AUZ193" s="29"/>
      <c r="AVA193" s="37"/>
      <c r="AVB193" s="13"/>
      <c r="AVC193" s="12"/>
      <c r="AVD193" s="12"/>
      <c r="AVE193" s="1"/>
      <c r="AVF193" s="5"/>
      <c r="AVG193" s="29"/>
      <c r="AVH193" s="37"/>
      <c r="AVI193" s="13"/>
      <c r="AVJ193" s="12"/>
      <c r="AVK193" s="12"/>
      <c r="AVL193" s="1"/>
      <c r="AVM193" s="5"/>
      <c r="AVN193" s="29"/>
      <c r="AVO193" s="37"/>
      <c r="AVP193" s="13"/>
      <c r="AVQ193" s="12"/>
      <c r="AVR193" s="12"/>
      <c r="AVS193" s="1"/>
      <c r="AVT193" s="5"/>
      <c r="AVU193" s="29"/>
      <c r="AVV193" s="37"/>
      <c r="AVW193" s="13"/>
      <c r="AVX193" s="12"/>
      <c r="AVY193" s="12"/>
      <c r="AVZ193" s="1"/>
      <c r="AWA193" s="5"/>
      <c r="AWB193" s="29"/>
      <c r="AWC193" s="37"/>
      <c r="AWD193" s="13"/>
      <c r="AWE193" s="12"/>
      <c r="AWF193" s="12"/>
      <c r="AWG193" s="1"/>
      <c r="AWH193" s="5"/>
      <c r="AWI193" s="29"/>
      <c r="AWJ193" s="37"/>
      <c r="AWK193" s="13"/>
      <c r="AWL193" s="12"/>
      <c r="AWM193" s="12"/>
      <c r="AWN193" s="1"/>
      <c r="AWO193" s="5"/>
      <c r="AWP193" s="29"/>
      <c r="AWQ193" s="37"/>
      <c r="AWR193" s="13"/>
      <c r="AWS193" s="12"/>
      <c r="AWT193" s="12"/>
      <c r="AWU193" s="1"/>
      <c r="AWV193" s="5"/>
      <c r="AWW193" s="29"/>
      <c r="AWX193" s="37"/>
      <c r="AWY193" s="13"/>
      <c r="AWZ193" s="12"/>
      <c r="AXA193" s="12"/>
      <c r="AXB193" s="1"/>
      <c r="AXC193" s="5"/>
      <c r="AXD193" s="29"/>
      <c r="AXE193" s="37"/>
      <c r="AXF193" s="13"/>
      <c r="AXG193" s="12"/>
      <c r="AXH193" s="12"/>
      <c r="AXI193" s="1"/>
      <c r="AXJ193" s="5"/>
      <c r="AXK193" s="29"/>
      <c r="AXL193" s="37"/>
      <c r="AXM193" s="13"/>
      <c r="AXN193" s="12"/>
      <c r="AXO193" s="12"/>
      <c r="AXP193" s="1"/>
      <c r="AXQ193" s="5"/>
      <c r="AXR193" s="29"/>
      <c r="AXS193" s="37"/>
      <c r="AXT193" s="13"/>
      <c r="AXU193" s="12"/>
      <c r="AXV193" s="12"/>
      <c r="AXW193" s="1"/>
      <c r="AXX193" s="5"/>
      <c r="AXY193" s="29"/>
      <c r="AXZ193" s="37"/>
      <c r="AYA193" s="13"/>
      <c r="AYB193" s="12"/>
      <c r="AYC193" s="12"/>
      <c r="AYD193" s="1"/>
      <c r="AYE193" s="5"/>
      <c r="AYF193" s="29"/>
      <c r="AYG193" s="37"/>
      <c r="AYH193" s="13"/>
      <c r="AYI193" s="12"/>
      <c r="AYJ193" s="12"/>
      <c r="AYK193" s="1"/>
      <c r="AYL193" s="5"/>
      <c r="AYM193" s="29"/>
      <c r="AYN193" s="37"/>
      <c r="AYO193" s="13"/>
      <c r="AYP193" s="12"/>
      <c r="AYQ193" s="12"/>
      <c r="AYR193" s="1"/>
      <c r="AYS193" s="5"/>
      <c r="AYT193" s="29"/>
      <c r="AYU193" s="37"/>
      <c r="AYV193" s="13"/>
      <c r="AYW193" s="12"/>
      <c r="AYX193" s="12"/>
      <c r="AYY193" s="1"/>
      <c r="AYZ193" s="5"/>
      <c r="AZA193" s="29"/>
      <c r="AZB193" s="37"/>
      <c r="AZC193" s="13"/>
      <c r="AZD193" s="12"/>
      <c r="AZE193" s="12"/>
      <c r="AZF193" s="1"/>
      <c r="AZG193" s="5"/>
      <c r="AZH193" s="29"/>
      <c r="AZI193" s="37"/>
      <c r="AZJ193" s="13"/>
      <c r="AZK193" s="12"/>
      <c r="AZL193" s="12"/>
      <c r="AZM193" s="1"/>
      <c r="AZN193" s="5"/>
      <c r="AZO193" s="29"/>
      <c r="AZP193" s="37"/>
      <c r="AZQ193" s="13"/>
      <c r="AZR193" s="12"/>
      <c r="AZS193" s="12"/>
      <c r="AZT193" s="1"/>
      <c r="AZU193" s="5"/>
      <c r="AZV193" s="29"/>
      <c r="AZW193" s="37"/>
      <c r="AZX193" s="13"/>
      <c r="AZY193" s="12"/>
      <c r="AZZ193" s="12"/>
      <c r="BAA193" s="1"/>
      <c r="BAB193" s="5"/>
      <c r="BAC193" s="29"/>
      <c r="BAD193" s="37"/>
      <c r="BAE193" s="13"/>
      <c r="BAF193" s="12"/>
      <c r="BAG193" s="12"/>
      <c r="BAH193" s="1"/>
      <c r="BAI193" s="5"/>
      <c r="BAJ193" s="29"/>
      <c r="BAK193" s="37"/>
      <c r="BAL193" s="13"/>
      <c r="BAM193" s="12"/>
      <c r="BAN193" s="12"/>
      <c r="BAO193" s="1"/>
      <c r="BAP193" s="5"/>
      <c r="BAQ193" s="29"/>
      <c r="BAR193" s="37"/>
      <c r="BAS193" s="13"/>
      <c r="BAT193" s="12"/>
      <c r="BAU193" s="12"/>
      <c r="BAV193" s="1"/>
      <c r="BAW193" s="5"/>
      <c r="BAX193" s="29"/>
      <c r="BAY193" s="37"/>
      <c r="BAZ193" s="13"/>
      <c r="BBA193" s="12"/>
      <c r="BBB193" s="12"/>
      <c r="BBC193" s="1"/>
      <c r="BBD193" s="5"/>
      <c r="BBE193" s="29"/>
      <c r="BBF193" s="37"/>
      <c r="BBG193" s="13"/>
      <c r="BBH193" s="12"/>
      <c r="BBI193" s="12"/>
      <c r="BBJ193" s="1"/>
      <c r="BBK193" s="5"/>
      <c r="BBL193" s="29"/>
      <c r="BBM193" s="37"/>
      <c r="BBN193" s="13"/>
      <c r="BBO193" s="12"/>
      <c r="BBP193" s="12"/>
      <c r="BBQ193" s="1"/>
      <c r="BBR193" s="5"/>
      <c r="BBS193" s="29"/>
      <c r="BBT193" s="37"/>
      <c r="BBU193" s="13"/>
      <c r="BBV193" s="12"/>
      <c r="BBW193" s="12"/>
      <c r="BBX193" s="1"/>
      <c r="BBY193" s="5"/>
      <c r="BBZ193" s="29"/>
      <c r="BCA193" s="37"/>
      <c r="BCB193" s="13"/>
      <c r="BCC193" s="12"/>
      <c r="BCD193" s="12"/>
      <c r="BCE193" s="1"/>
      <c r="BCF193" s="5"/>
      <c r="BCG193" s="29"/>
      <c r="BCH193" s="37"/>
      <c r="BCI193" s="13"/>
      <c r="BCJ193" s="12"/>
      <c r="BCK193" s="12"/>
      <c r="BCL193" s="1"/>
      <c r="BCM193" s="5"/>
      <c r="BCN193" s="29"/>
      <c r="BCO193" s="37"/>
      <c r="BCP193" s="13"/>
      <c r="BCQ193" s="12"/>
      <c r="BCR193" s="12"/>
      <c r="BCS193" s="1"/>
      <c r="BCT193" s="5"/>
      <c r="BCU193" s="29"/>
      <c r="BCV193" s="37"/>
      <c r="BCW193" s="13"/>
      <c r="BCX193" s="12"/>
      <c r="BCY193" s="12"/>
      <c r="BCZ193" s="1"/>
      <c r="BDA193" s="5"/>
      <c r="BDB193" s="29"/>
      <c r="BDC193" s="37"/>
      <c r="BDD193" s="13"/>
      <c r="BDE193" s="12"/>
      <c r="BDF193" s="12"/>
      <c r="BDG193" s="1"/>
      <c r="BDH193" s="5"/>
      <c r="BDI193" s="29"/>
      <c r="BDJ193" s="37"/>
      <c r="BDK193" s="13"/>
      <c r="BDL193" s="12"/>
      <c r="BDM193" s="12"/>
      <c r="BDN193" s="1"/>
      <c r="BDO193" s="5"/>
      <c r="BDP193" s="29"/>
      <c r="BDQ193" s="37"/>
      <c r="BDR193" s="13"/>
      <c r="BDS193" s="12"/>
      <c r="BDT193" s="12"/>
      <c r="BDU193" s="1"/>
      <c r="BDV193" s="5"/>
      <c r="BDW193" s="29"/>
      <c r="BDX193" s="37"/>
      <c r="BDY193" s="13"/>
      <c r="BDZ193" s="12"/>
      <c r="BEA193" s="12"/>
      <c r="BEB193" s="1"/>
      <c r="BEC193" s="5"/>
      <c r="BED193" s="29"/>
      <c r="BEE193" s="37"/>
      <c r="BEF193" s="13"/>
      <c r="BEG193" s="12"/>
      <c r="BEH193" s="12"/>
      <c r="BEI193" s="1"/>
      <c r="BEJ193" s="5"/>
      <c r="BEK193" s="29"/>
      <c r="BEL193" s="37"/>
      <c r="BEM193" s="13"/>
      <c r="BEN193" s="12"/>
      <c r="BEO193" s="12"/>
      <c r="BEP193" s="1"/>
      <c r="BEQ193" s="5"/>
      <c r="BER193" s="29"/>
      <c r="BES193" s="37"/>
      <c r="BET193" s="13"/>
      <c r="BEU193" s="12"/>
      <c r="BEV193" s="12"/>
      <c r="BEW193" s="1"/>
      <c r="BEX193" s="5"/>
      <c r="BEY193" s="29"/>
      <c r="BEZ193" s="37"/>
      <c r="BFA193" s="13"/>
      <c r="BFB193" s="12"/>
      <c r="BFC193" s="12"/>
      <c r="BFD193" s="1"/>
      <c r="BFE193" s="5"/>
      <c r="BFF193" s="29"/>
      <c r="BFG193" s="37"/>
      <c r="BFH193" s="13"/>
      <c r="BFI193" s="12"/>
      <c r="BFJ193" s="12"/>
      <c r="BFK193" s="1"/>
      <c r="BFL193" s="5"/>
      <c r="BFM193" s="29"/>
      <c r="BFN193" s="37"/>
      <c r="BFO193" s="13"/>
      <c r="BFP193" s="12"/>
      <c r="BFQ193" s="12"/>
      <c r="BFR193" s="1"/>
      <c r="BFS193" s="5"/>
      <c r="BFT193" s="29"/>
      <c r="BFU193" s="37"/>
      <c r="BFV193" s="13"/>
      <c r="BFW193" s="12"/>
      <c r="BFX193" s="12"/>
      <c r="BFY193" s="1"/>
      <c r="BFZ193" s="5"/>
      <c r="BGA193" s="29"/>
      <c r="BGB193" s="37"/>
      <c r="BGC193" s="13"/>
      <c r="BGD193" s="12"/>
      <c r="BGE193" s="12"/>
      <c r="BGF193" s="1"/>
      <c r="BGG193" s="5"/>
      <c r="BGH193" s="29"/>
      <c r="BGI193" s="37"/>
      <c r="BGJ193" s="13"/>
      <c r="BGK193" s="12"/>
      <c r="BGL193" s="12"/>
      <c r="BGM193" s="1"/>
      <c r="BGN193" s="5"/>
      <c r="BGO193" s="29"/>
      <c r="BGP193" s="37"/>
      <c r="BGQ193" s="13"/>
      <c r="BGR193" s="12"/>
      <c r="BGS193" s="12"/>
      <c r="BGT193" s="1"/>
      <c r="BGU193" s="5"/>
      <c r="BGV193" s="29"/>
      <c r="BGW193" s="37"/>
      <c r="BGX193" s="13"/>
      <c r="BGY193" s="12"/>
      <c r="BGZ193" s="12"/>
      <c r="BHA193" s="1"/>
      <c r="BHB193" s="5"/>
      <c r="BHC193" s="29"/>
      <c r="BHD193" s="37"/>
      <c r="BHE193" s="13"/>
      <c r="BHF193" s="12"/>
      <c r="BHG193" s="12"/>
      <c r="BHH193" s="1"/>
      <c r="BHI193" s="5"/>
      <c r="BHJ193" s="29"/>
      <c r="BHK193" s="37"/>
      <c r="BHL193" s="13"/>
      <c r="BHM193" s="12"/>
      <c r="BHN193" s="12"/>
      <c r="BHO193" s="1"/>
      <c r="BHP193" s="5"/>
      <c r="BHQ193" s="29"/>
      <c r="BHR193" s="37"/>
      <c r="BHS193" s="13"/>
      <c r="BHT193" s="12"/>
      <c r="BHU193" s="12"/>
      <c r="BHV193" s="1"/>
      <c r="BHW193" s="5"/>
      <c r="BHX193" s="29"/>
      <c r="BHY193" s="37"/>
      <c r="BHZ193" s="13"/>
      <c r="BIA193" s="12"/>
      <c r="BIB193" s="12"/>
      <c r="BIC193" s="1"/>
      <c r="BID193" s="5"/>
      <c r="BIE193" s="29"/>
      <c r="BIF193" s="37"/>
      <c r="BIG193" s="13"/>
      <c r="BIH193" s="12"/>
      <c r="BII193" s="12"/>
      <c r="BIJ193" s="1"/>
      <c r="BIK193" s="5"/>
      <c r="BIL193" s="29"/>
      <c r="BIM193" s="37"/>
      <c r="BIN193" s="13"/>
      <c r="BIO193" s="12"/>
      <c r="BIP193" s="12"/>
      <c r="BIQ193" s="1"/>
      <c r="BIR193" s="5"/>
      <c r="BIS193" s="29"/>
      <c r="BIT193" s="37"/>
      <c r="BIU193" s="13"/>
      <c r="BIV193" s="12"/>
      <c r="BIW193" s="12"/>
      <c r="BIX193" s="1"/>
      <c r="BIY193" s="5"/>
      <c r="BIZ193" s="29"/>
      <c r="BJA193" s="37"/>
      <c r="BJB193" s="13"/>
      <c r="BJC193" s="12"/>
      <c r="BJD193" s="12"/>
      <c r="BJE193" s="1"/>
      <c r="BJF193" s="5"/>
      <c r="BJG193" s="29"/>
      <c r="BJH193" s="37"/>
      <c r="BJI193" s="13"/>
      <c r="BJJ193" s="12"/>
      <c r="BJK193" s="12"/>
      <c r="BJL193" s="1"/>
      <c r="BJM193" s="5"/>
      <c r="BJN193" s="29"/>
      <c r="BJO193" s="37"/>
      <c r="BJP193" s="13"/>
      <c r="BJQ193" s="12"/>
      <c r="BJR193" s="12"/>
      <c r="BJS193" s="1"/>
      <c r="BJT193" s="5"/>
      <c r="BJU193" s="29"/>
      <c r="BJV193" s="37"/>
      <c r="BJW193" s="13"/>
      <c r="BJX193" s="12"/>
      <c r="BJY193" s="12"/>
      <c r="BJZ193" s="1"/>
      <c r="BKA193" s="5"/>
      <c r="BKB193" s="29"/>
      <c r="BKC193" s="37"/>
      <c r="BKD193" s="13"/>
      <c r="BKE193" s="12"/>
      <c r="BKF193" s="12"/>
      <c r="BKG193" s="1"/>
      <c r="BKH193" s="5"/>
      <c r="BKI193" s="29"/>
      <c r="BKJ193" s="37"/>
      <c r="BKK193" s="13"/>
      <c r="BKL193" s="12"/>
      <c r="BKM193" s="12"/>
      <c r="BKN193" s="1"/>
      <c r="BKO193" s="5"/>
      <c r="BKP193" s="29"/>
      <c r="BKQ193" s="37"/>
      <c r="BKR193" s="13"/>
      <c r="BKS193" s="12"/>
      <c r="BKT193" s="12"/>
      <c r="BKU193" s="1"/>
      <c r="BKV193" s="5"/>
      <c r="BKW193" s="29"/>
      <c r="BKX193" s="37"/>
      <c r="BKY193" s="13"/>
      <c r="BKZ193" s="12"/>
      <c r="BLA193" s="12"/>
      <c r="BLB193" s="1"/>
      <c r="BLC193" s="5"/>
      <c r="BLD193" s="29"/>
      <c r="BLE193" s="37"/>
      <c r="BLF193" s="13"/>
      <c r="BLG193" s="12"/>
      <c r="BLH193" s="12"/>
      <c r="BLI193" s="1"/>
      <c r="BLJ193" s="5"/>
      <c r="BLK193" s="29"/>
      <c r="BLL193" s="37"/>
      <c r="BLM193" s="13"/>
      <c r="BLN193" s="12"/>
      <c r="BLO193" s="12"/>
      <c r="BLP193" s="1"/>
      <c r="BLQ193" s="5"/>
      <c r="BLR193" s="29"/>
      <c r="BLS193" s="37"/>
      <c r="BLT193" s="13"/>
      <c r="BLU193" s="12"/>
      <c r="BLV193" s="12"/>
      <c r="BLW193" s="1"/>
      <c r="BLX193" s="5"/>
      <c r="BLY193" s="29"/>
      <c r="BLZ193" s="37"/>
      <c r="BMA193" s="13"/>
      <c r="BMB193" s="12"/>
      <c r="BMC193" s="12"/>
      <c r="BMD193" s="1"/>
      <c r="BME193" s="5"/>
      <c r="BMF193" s="29"/>
      <c r="BMG193" s="37"/>
      <c r="BMH193" s="13"/>
      <c r="BMI193" s="12"/>
      <c r="BMJ193" s="12"/>
      <c r="BMK193" s="1"/>
      <c r="BML193" s="5"/>
      <c r="BMM193" s="29"/>
      <c r="BMN193" s="37"/>
      <c r="BMO193" s="13"/>
      <c r="BMP193" s="12"/>
      <c r="BMQ193" s="12"/>
      <c r="BMR193" s="1"/>
      <c r="BMS193" s="5"/>
      <c r="BMT193" s="29"/>
      <c r="BMU193" s="37"/>
      <c r="BMV193" s="13"/>
      <c r="BMW193" s="12"/>
      <c r="BMX193" s="12"/>
      <c r="BMY193" s="1"/>
      <c r="BMZ193" s="5"/>
      <c r="BNA193" s="29"/>
      <c r="BNB193" s="37"/>
      <c r="BNC193" s="13"/>
      <c r="BND193" s="12"/>
      <c r="BNE193" s="12"/>
      <c r="BNF193" s="1"/>
      <c r="BNG193" s="5"/>
      <c r="BNH193" s="29"/>
      <c r="BNI193" s="37"/>
      <c r="BNJ193" s="13"/>
      <c r="BNK193" s="12"/>
      <c r="BNL193" s="12"/>
      <c r="BNM193" s="1"/>
      <c r="BNN193" s="5"/>
      <c r="BNO193" s="29"/>
      <c r="BNP193" s="37"/>
      <c r="BNQ193" s="13"/>
      <c r="BNR193" s="12"/>
      <c r="BNS193" s="12"/>
      <c r="BNT193" s="1"/>
      <c r="BNU193" s="5"/>
      <c r="BNV193" s="29"/>
      <c r="BNW193" s="37"/>
      <c r="BNX193" s="13"/>
      <c r="BNY193" s="12"/>
      <c r="BNZ193" s="12"/>
      <c r="BOA193" s="1"/>
      <c r="BOB193" s="5"/>
      <c r="BOC193" s="29"/>
      <c r="BOD193" s="37"/>
      <c r="BOE193" s="13"/>
      <c r="BOF193" s="12"/>
      <c r="BOG193" s="12"/>
      <c r="BOH193" s="1"/>
      <c r="BOI193" s="5"/>
      <c r="BOJ193" s="29"/>
      <c r="BOK193" s="37"/>
      <c r="BOL193" s="13"/>
      <c r="BOM193" s="12"/>
      <c r="BON193" s="12"/>
      <c r="BOO193" s="1"/>
      <c r="BOP193" s="5"/>
      <c r="BOQ193" s="29"/>
      <c r="BOR193" s="37"/>
      <c r="BOS193" s="13"/>
      <c r="BOT193" s="12"/>
      <c r="BOU193" s="12"/>
      <c r="BOV193" s="1"/>
      <c r="BOW193" s="5"/>
      <c r="BOX193" s="29"/>
      <c r="BOY193" s="37"/>
      <c r="BOZ193" s="13"/>
      <c r="BPA193" s="12"/>
      <c r="BPB193" s="12"/>
      <c r="BPC193" s="1"/>
      <c r="BPD193" s="5"/>
      <c r="BPE193" s="29"/>
      <c r="BPF193" s="37"/>
      <c r="BPG193" s="13"/>
      <c r="BPH193" s="12"/>
      <c r="BPI193" s="12"/>
      <c r="BPJ193" s="1"/>
      <c r="BPK193" s="5"/>
      <c r="BPL193" s="29"/>
      <c r="BPM193" s="37"/>
      <c r="BPN193" s="13"/>
      <c r="BPO193" s="12"/>
      <c r="BPP193" s="12"/>
      <c r="BPQ193" s="1"/>
      <c r="BPR193" s="5"/>
      <c r="BPS193" s="29"/>
      <c r="BPT193" s="37"/>
      <c r="BPU193" s="13"/>
      <c r="BPV193" s="12"/>
      <c r="BPW193" s="12"/>
      <c r="BPX193" s="1"/>
      <c r="BPY193" s="5"/>
      <c r="BPZ193" s="29"/>
      <c r="BQA193" s="37"/>
      <c r="BQB193" s="13"/>
      <c r="BQC193" s="12"/>
      <c r="BQD193" s="12"/>
      <c r="BQE193" s="1"/>
      <c r="BQF193" s="5"/>
      <c r="BQG193" s="29"/>
      <c r="BQH193" s="37"/>
      <c r="BQI193" s="13"/>
      <c r="BQJ193" s="12"/>
      <c r="BQK193" s="12"/>
      <c r="BQL193" s="1"/>
      <c r="BQM193" s="5"/>
      <c r="BQN193" s="29"/>
      <c r="BQO193" s="37"/>
      <c r="BQP193" s="13"/>
      <c r="BQQ193" s="12"/>
      <c r="BQR193" s="12"/>
      <c r="BQS193" s="1"/>
      <c r="BQT193" s="5"/>
      <c r="BQU193" s="29"/>
      <c r="BQV193" s="37"/>
      <c r="BQW193" s="13"/>
      <c r="BQX193" s="12"/>
      <c r="BQY193" s="12"/>
      <c r="BQZ193" s="1"/>
      <c r="BRA193" s="5"/>
      <c r="BRB193" s="29"/>
      <c r="BRC193" s="37"/>
      <c r="BRD193" s="13"/>
      <c r="BRE193" s="12"/>
      <c r="BRF193" s="12"/>
      <c r="BRG193" s="1"/>
      <c r="BRH193" s="5"/>
      <c r="BRI193" s="29"/>
      <c r="BRJ193" s="37"/>
      <c r="BRK193" s="13"/>
      <c r="BRL193" s="12"/>
      <c r="BRM193" s="12"/>
      <c r="BRN193" s="1"/>
      <c r="BRO193" s="5"/>
      <c r="BRP193" s="29"/>
      <c r="BRQ193" s="37"/>
      <c r="BRR193" s="13"/>
      <c r="BRS193" s="12"/>
      <c r="BRT193" s="12"/>
      <c r="BRU193" s="1"/>
      <c r="BRV193" s="5"/>
      <c r="BRW193" s="29"/>
      <c r="BRX193" s="37"/>
      <c r="BRY193" s="13"/>
      <c r="BRZ193" s="12"/>
      <c r="BSA193" s="12"/>
      <c r="BSB193" s="1"/>
      <c r="BSC193" s="5"/>
      <c r="BSD193" s="29"/>
      <c r="BSE193" s="37"/>
      <c r="BSF193" s="13"/>
      <c r="BSG193" s="12"/>
      <c r="BSH193" s="12"/>
      <c r="BSI193" s="1"/>
      <c r="BSJ193" s="5"/>
      <c r="BSK193" s="29"/>
      <c r="BSL193" s="37"/>
      <c r="BSM193" s="13"/>
      <c r="BSN193" s="12"/>
      <c r="BSO193" s="12"/>
      <c r="BSP193" s="1"/>
      <c r="BSQ193" s="5"/>
      <c r="BSR193" s="29"/>
      <c r="BSS193" s="37"/>
      <c r="BST193" s="13"/>
      <c r="BSU193" s="12"/>
      <c r="BSV193" s="12"/>
      <c r="BSW193" s="1"/>
      <c r="BSX193" s="5"/>
      <c r="BSY193" s="29"/>
      <c r="BSZ193" s="37"/>
      <c r="BTA193" s="13"/>
      <c r="BTB193" s="12"/>
      <c r="BTC193" s="12"/>
      <c r="BTD193" s="1"/>
      <c r="BTE193" s="5"/>
      <c r="BTF193" s="29"/>
      <c r="BTG193" s="37"/>
      <c r="BTH193" s="13"/>
      <c r="BTI193" s="12"/>
      <c r="BTJ193" s="12"/>
      <c r="BTK193" s="1"/>
      <c r="BTL193" s="5"/>
      <c r="BTM193" s="29"/>
      <c r="BTN193" s="37"/>
      <c r="BTO193" s="13"/>
      <c r="BTP193" s="12"/>
      <c r="BTQ193" s="12"/>
      <c r="BTR193" s="1"/>
      <c r="BTS193" s="5"/>
      <c r="BTT193" s="29"/>
      <c r="BTU193" s="37"/>
      <c r="BTV193" s="13"/>
      <c r="BTW193" s="12"/>
      <c r="BTX193" s="12"/>
      <c r="BTY193" s="1"/>
      <c r="BTZ193" s="5"/>
      <c r="BUA193" s="29"/>
      <c r="BUB193" s="37"/>
      <c r="BUC193" s="13"/>
      <c r="BUD193" s="12"/>
      <c r="BUE193" s="12"/>
      <c r="BUF193" s="1"/>
      <c r="BUG193" s="5"/>
      <c r="BUH193" s="29"/>
      <c r="BUI193" s="37"/>
      <c r="BUJ193" s="13"/>
      <c r="BUK193" s="12"/>
      <c r="BUL193" s="12"/>
      <c r="BUM193" s="1"/>
      <c r="BUN193" s="5"/>
      <c r="BUO193" s="29"/>
      <c r="BUP193" s="37"/>
      <c r="BUQ193" s="13"/>
      <c r="BUR193" s="12"/>
      <c r="BUS193" s="12"/>
      <c r="BUT193" s="1"/>
      <c r="BUU193" s="5"/>
      <c r="BUV193" s="29"/>
      <c r="BUW193" s="37"/>
      <c r="BUX193" s="13"/>
      <c r="BUY193" s="12"/>
      <c r="BUZ193" s="12"/>
      <c r="BVA193" s="1"/>
      <c r="BVB193" s="5"/>
      <c r="BVC193" s="29"/>
      <c r="BVD193" s="37"/>
      <c r="BVE193" s="13"/>
      <c r="BVF193" s="12"/>
      <c r="BVG193" s="12"/>
      <c r="BVH193" s="1"/>
      <c r="BVI193" s="5"/>
      <c r="BVJ193" s="29"/>
      <c r="BVK193" s="37"/>
      <c r="BVL193" s="13"/>
      <c r="BVM193" s="12"/>
      <c r="BVN193" s="12"/>
      <c r="BVO193" s="1"/>
      <c r="BVP193" s="5"/>
      <c r="BVQ193" s="29"/>
      <c r="BVR193" s="37"/>
      <c r="BVS193" s="13"/>
      <c r="BVT193" s="12"/>
      <c r="BVU193" s="12"/>
      <c r="BVV193" s="1"/>
      <c r="BVW193" s="5"/>
      <c r="BVX193" s="29"/>
      <c r="BVY193" s="37"/>
      <c r="BVZ193" s="13"/>
      <c r="BWA193" s="12"/>
      <c r="BWB193" s="12"/>
      <c r="BWC193" s="1"/>
      <c r="BWD193" s="5"/>
      <c r="BWE193" s="29"/>
      <c r="BWF193" s="37"/>
      <c r="BWG193" s="13"/>
      <c r="BWH193" s="12"/>
      <c r="BWI193" s="12"/>
      <c r="BWJ193" s="1"/>
      <c r="BWK193" s="5"/>
      <c r="BWL193" s="29"/>
      <c r="BWM193" s="37"/>
      <c r="BWN193" s="13"/>
      <c r="BWO193" s="12"/>
      <c r="BWP193" s="12"/>
      <c r="BWQ193" s="1"/>
      <c r="BWR193" s="5"/>
      <c r="BWS193" s="29"/>
      <c r="BWT193" s="37"/>
      <c r="BWU193" s="13"/>
      <c r="BWV193" s="12"/>
      <c r="BWW193" s="12"/>
      <c r="BWX193" s="1"/>
      <c r="BWY193" s="5"/>
      <c r="BWZ193" s="29"/>
      <c r="BXA193" s="37"/>
      <c r="BXB193" s="13"/>
      <c r="BXC193" s="12"/>
      <c r="BXD193" s="12"/>
      <c r="BXE193" s="1"/>
      <c r="BXF193" s="5"/>
      <c r="BXG193" s="29"/>
      <c r="BXH193" s="37"/>
      <c r="BXI193" s="13"/>
      <c r="BXJ193" s="12"/>
      <c r="BXK193" s="12"/>
      <c r="BXL193" s="1"/>
      <c r="BXM193" s="5"/>
      <c r="BXN193" s="29"/>
      <c r="BXO193" s="37"/>
      <c r="BXP193" s="13"/>
      <c r="BXQ193" s="12"/>
      <c r="BXR193" s="12"/>
      <c r="BXS193" s="1"/>
      <c r="BXT193" s="5"/>
      <c r="BXU193" s="29"/>
      <c r="BXV193" s="37"/>
      <c r="BXW193" s="13"/>
      <c r="BXX193" s="12"/>
      <c r="BXY193" s="12"/>
      <c r="BXZ193" s="1"/>
      <c r="BYA193" s="5"/>
      <c r="BYB193" s="29"/>
      <c r="BYC193" s="37"/>
      <c r="BYD193" s="13"/>
      <c r="BYE193" s="12"/>
      <c r="BYF193" s="12"/>
      <c r="BYG193" s="1"/>
      <c r="BYH193" s="5"/>
      <c r="BYI193" s="29"/>
      <c r="BYJ193" s="37"/>
      <c r="BYK193" s="13"/>
      <c r="BYL193" s="12"/>
      <c r="BYM193" s="12"/>
      <c r="BYN193" s="1"/>
      <c r="BYO193" s="5"/>
      <c r="BYP193" s="29"/>
      <c r="BYQ193" s="37"/>
      <c r="BYR193" s="13"/>
      <c r="BYS193" s="12"/>
      <c r="BYT193" s="12"/>
      <c r="BYU193" s="1"/>
      <c r="BYV193" s="5"/>
      <c r="BYW193" s="29"/>
      <c r="BYX193" s="37"/>
      <c r="BYY193" s="13"/>
      <c r="BYZ193" s="12"/>
      <c r="BZA193" s="12"/>
      <c r="BZB193" s="1"/>
      <c r="BZC193" s="5"/>
      <c r="BZD193" s="29"/>
      <c r="BZE193" s="37"/>
      <c r="BZF193" s="13"/>
      <c r="BZG193" s="12"/>
      <c r="BZH193" s="12"/>
      <c r="BZI193" s="1"/>
      <c r="BZJ193" s="5"/>
      <c r="BZK193" s="29"/>
      <c r="BZL193" s="37"/>
      <c r="BZM193" s="13"/>
      <c r="BZN193" s="12"/>
      <c r="BZO193" s="12"/>
      <c r="BZP193" s="1"/>
      <c r="BZQ193" s="5"/>
      <c r="BZR193" s="29"/>
      <c r="BZS193" s="37"/>
      <c r="BZT193" s="13"/>
      <c r="BZU193" s="12"/>
      <c r="BZV193" s="12"/>
      <c r="BZW193" s="1"/>
      <c r="BZX193" s="5"/>
      <c r="BZY193" s="29"/>
      <c r="BZZ193" s="37"/>
      <c r="CAA193" s="13"/>
      <c r="CAB193" s="12"/>
      <c r="CAC193" s="12"/>
      <c r="CAD193" s="1"/>
      <c r="CAE193" s="5"/>
      <c r="CAF193" s="29"/>
      <c r="CAG193" s="37"/>
      <c r="CAH193" s="13"/>
      <c r="CAI193" s="12"/>
      <c r="CAJ193" s="12"/>
      <c r="CAK193" s="1"/>
      <c r="CAL193" s="5"/>
      <c r="CAM193" s="29"/>
      <c r="CAN193" s="37"/>
      <c r="CAO193" s="13"/>
      <c r="CAP193" s="12"/>
      <c r="CAQ193" s="12"/>
      <c r="CAR193" s="1"/>
      <c r="CAS193" s="5"/>
      <c r="CAT193" s="29"/>
      <c r="CAU193" s="37"/>
      <c r="CAV193" s="13"/>
      <c r="CAW193" s="12"/>
      <c r="CAX193" s="12"/>
      <c r="CAY193" s="1"/>
      <c r="CAZ193" s="5"/>
      <c r="CBA193" s="29"/>
      <c r="CBB193" s="37"/>
      <c r="CBC193" s="13"/>
      <c r="CBD193" s="12"/>
      <c r="CBE193" s="12"/>
      <c r="CBF193" s="1"/>
      <c r="CBG193" s="5"/>
      <c r="CBH193" s="29"/>
      <c r="CBI193" s="37"/>
      <c r="CBJ193" s="13"/>
      <c r="CBK193" s="12"/>
      <c r="CBL193" s="12"/>
      <c r="CBM193" s="1"/>
      <c r="CBN193" s="5"/>
      <c r="CBO193" s="29"/>
      <c r="CBP193" s="37"/>
      <c r="CBQ193" s="13"/>
      <c r="CBR193" s="12"/>
      <c r="CBS193" s="12"/>
      <c r="CBT193" s="1"/>
      <c r="CBU193" s="5"/>
      <c r="CBV193" s="29"/>
      <c r="CBW193" s="37"/>
      <c r="CBX193" s="13"/>
      <c r="CBY193" s="12"/>
      <c r="CBZ193" s="12"/>
      <c r="CCA193" s="1"/>
      <c r="CCB193" s="5"/>
      <c r="CCC193" s="29"/>
      <c r="CCD193" s="37"/>
      <c r="CCE193" s="13"/>
      <c r="CCF193" s="12"/>
      <c r="CCG193" s="12"/>
      <c r="CCH193" s="1"/>
      <c r="CCI193" s="5"/>
      <c r="CCJ193" s="29"/>
      <c r="CCK193" s="37"/>
      <c r="CCL193" s="13"/>
      <c r="CCM193" s="12"/>
      <c r="CCN193" s="12"/>
      <c r="CCO193" s="1"/>
      <c r="CCP193" s="5"/>
      <c r="CCQ193" s="29"/>
      <c r="CCR193" s="37"/>
      <c r="CCS193" s="13"/>
      <c r="CCT193" s="12"/>
      <c r="CCU193" s="12"/>
      <c r="CCV193" s="1"/>
      <c r="CCW193" s="5"/>
      <c r="CCX193" s="29"/>
      <c r="CCY193" s="37"/>
      <c r="CCZ193" s="13"/>
      <c r="CDA193" s="12"/>
      <c r="CDB193" s="12"/>
      <c r="CDC193" s="1"/>
      <c r="CDD193" s="5"/>
      <c r="CDE193" s="29"/>
      <c r="CDF193" s="37"/>
      <c r="CDG193" s="13"/>
      <c r="CDH193" s="12"/>
      <c r="CDI193" s="12"/>
      <c r="CDJ193" s="1"/>
      <c r="CDK193" s="5"/>
      <c r="CDL193" s="29"/>
      <c r="CDM193" s="37"/>
      <c r="CDN193" s="13"/>
      <c r="CDO193" s="12"/>
      <c r="CDP193" s="12"/>
      <c r="CDQ193" s="1"/>
      <c r="CDR193" s="5"/>
      <c r="CDS193" s="29"/>
      <c r="CDT193" s="37"/>
      <c r="CDU193" s="13"/>
      <c r="CDV193" s="12"/>
      <c r="CDW193" s="12"/>
      <c r="CDX193" s="1"/>
      <c r="CDY193" s="5"/>
      <c r="CDZ193" s="29"/>
      <c r="CEA193" s="37"/>
      <c r="CEB193" s="13"/>
      <c r="CEC193" s="12"/>
      <c r="CED193" s="12"/>
      <c r="CEE193" s="1"/>
      <c r="CEF193" s="5"/>
      <c r="CEG193" s="29"/>
      <c r="CEH193" s="37"/>
      <c r="CEI193" s="13"/>
      <c r="CEJ193" s="12"/>
      <c r="CEK193" s="12"/>
      <c r="CEL193" s="1"/>
      <c r="CEM193" s="5"/>
      <c r="CEN193" s="29"/>
      <c r="CEO193" s="37"/>
      <c r="CEP193" s="13"/>
      <c r="CEQ193" s="12"/>
      <c r="CER193" s="12"/>
      <c r="CES193" s="1"/>
      <c r="CET193" s="5"/>
      <c r="CEU193" s="29"/>
      <c r="CEV193" s="37"/>
      <c r="CEW193" s="13"/>
      <c r="CEX193" s="12"/>
      <c r="CEY193" s="12"/>
      <c r="CEZ193" s="1"/>
      <c r="CFA193" s="5"/>
      <c r="CFB193" s="29"/>
      <c r="CFC193" s="37"/>
      <c r="CFD193" s="13"/>
      <c r="CFE193" s="12"/>
      <c r="CFF193" s="12"/>
      <c r="CFG193" s="1"/>
      <c r="CFH193" s="5"/>
      <c r="CFI193" s="29"/>
      <c r="CFJ193" s="37"/>
      <c r="CFK193" s="13"/>
      <c r="CFL193" s="12"/>
      <c r="CFM193" s="12"/>
      <c r="CFN193" s="1"/>
      <c r="CFO193" s="5"/>
      <c r="CFP193" s="29"/>
      <c r="CFQ193" s="37"/>
      <c r="CFR193" s="13"/>
      <c r="CFS193" s="12"/>
      <c r="CFT193" s="12"/>
      <c r="CFU193" s="1"/>
      <c r="CFV193" s="5"/>
      <c r="CFW193" s="29"/>
      <c r="CFX193" s="37"/>
      <c r="CFY193" s="13"/>
      <c r="CFZ193" s="12"/>
      <c r="CGA193" s="12"/>
      <c r="CGB193" s="1"/>
      <c r="CGC193" s="5"/>
      <c r="CGD193" s="29"/>
      <c r="CGE193" s="37"/>
      <c r="CGF193" s="13"/>
      <c r="CGG193" s="12"/>
      <c r="CGH193" s="12"/>
      <c r="CGI193" s="1"/>
      <c r="CGJ193" s="5"/>
      <c r="CGK193" s="29"/>
      <c r="CGL193" s="37"/>
      <c r="CGM193" s="13"/>
      <c r="CGN193" s="12"/>
      <c r="CGO193" s="12"/>
      <c r="CGP193" s="1"/>
      <c r="CGQ193" s="5"/>
      <c r="CGR193" s="29"/>
      <c r="CGS193" s="37"/>
      <c r="CGT193" s="13"/>
      <c r="CGU193" s="12"/>
      <c r="CGV193" s="12"/>
      <c r="CGW193" s="1"/>
      <c r="CGX193" s="5"/>
      <c r="CGY193" s="29"/>
      <c r="CGZ193" s="37"/>
      <c r="CHA193" s="13"/>
      <c r="CHB193" s="12"/>
      <c r="CHC193" s="12"/>
      <c r="CHD193" s="1"/>
      <c r="CHE193" s="5"/>
      <c r="CHF193" s="29"/>
      <c r="CHG193" s="37"/>
      <c r="CHH193" s="13"/>
      <c r="CHI193" s="12"/>
      <c r="CHJ193" s="12"/>
      <c r="CHK193" s="1"/>
      <c r="CHL193" s="5"/>
      <c r="CHM193" s="29"/>
      <c r="CHN193" s="37"/>
      <c r="CHO193" s="13"/>
      <c r="CHP193" s="12"/>
      <c r="CHQ193" s="12"/>
      <c r="CHR193" s="1"/>
      <c r="CHS193" s="5"/>
      <c r="CHT193" s="29"/>
      <c r="CHU193" s="37"/>
      <c r="CHV193" s="13"/>
      <c r="CHW193" s="12"/>
      <c r="CHX193" s="12"/>
      <c r="CHY193" s="1"/>
      <c r="CHZ193" s="5"/>
      <c r="CIA193" s="29"/>
      <c r="CIB193" s="37"/>
      <c r="CIC193" s="13"/>
      <c r="CID193" s="12"/>
      <c r="CIE193" s="12"/>
      <c r="CIF193" s="1"/>
      <c r="CIG193" s="5"/>
      <c r="CIH193" s="29"/>
      <c r="CII193" s="37"/>
      <c r="CIJ193" s="13"/>
      <c r="CIK193" s="12"/>
      <c r="CIL193" s="12"/>
      <c r="CIM193" s="1"/>
      <c r="CIN193" s="5"/>
      <c r="CIO193" s="29"/>
      <c r="CIP193" s="37"/>
      <c r="CIQ193" s="13"/>
      <c r="CIR193" s="12"/>
      <c r="CIS193" s="12"/>
      <c r="CIT193" s="1"/>
      <c r="CIU193" s="5"/>
      <c r="CIV193" s="29"/>
      <c r="CIW193" s="37"/>
      <c r="CIX193" s="13"/>
      <c r="CIY193" s="12"/>
      <c r="CIZ193" s="12"/>
      <c r="CJA193" s="1"/>
      <c r="CJB193" s="5"/>
      <c r="CJC193" s="29"/>
      <c r="CJD193" s="37"/>
      <c r="CJE193" s="13"/>
      <c r="CJF193" s="12"/>
      <c r="CJG193" s="12"/>
      <c r="CJH193" s="1"/>
      <c r="CJI193" s="5"/>
      <c r="CJJ193" s="29"/>
      <c r="CJK193" s="37"/>
      <c r="CJL193" s="13"/>
      <c r="CJM193" s="12"/>
      <c r="CJN193" s="12"/>
      <c r="CJO193" s="1"/>
      <c r="CJP193" s="5"/>
      <c r="CJQ193" s="29"/>
      <c r="CJR193" s="37"/>
      <c r="CJS193" s="13"/>
      <c r="CJT193" s="12"/>
      <c r="CJU193" s="12"/>
      <c r="CJV193" s="1"/>
      <c r="CJW193" s="5"/>
      <c r="CJX193" s="29"/>
      <c r="CJY193" s="37"/>
      <c r="CJZ193" s="13"/>
      <c r="CKA193" s="12"/>
      <c r="CKB193" s="12"/>
      <c r="CKC193" s="1"/>
      <c r="CKD193" s="5"/>
      <c r="CKE193" s="29"/>
      <c r="CKF193" s="37"/>
      <c r="CKG193" s="13"/>
      <c r="CKH193" s="12"/>
      <c r="CKI193" s="12"/>
      <c r="CKJ193" s="1"/>
      <c r="CKK193" s="5"/>
      <c r="CKL193" s="29"/>
      <c r="CKM193" s="37"/>
      <c r="CKN193" s="13"/>
      <c r="CKO193" s="12"/>
      <c r="CKP193" s="12"/>
      <c r="CKQ193" s="1"/>
      <c r="CKR193" s="5"/>
      <c r="CKS193" s="29"/>
      <c r="CKT193" s="37"/>
      <c r="CKU193" s="13"/>
      <c r="CKV193" s="12"/>
      <c r="CKW193" s="12"/>
      <c r="CKX193" s="1"/>
      <c r="CKY193" s="5"/>
      <c r="CKZ193" s="29"/>
      <c r="CLA193" s="37"/>
      <c r="CLB193" s="13"/>
      <c r="CLC193" s="12"/>
      <c r="CLD193" s="12"/>
      <c r="CLE193" s="1"/>
      <c r="CLF193" s="5"/>
      <c r="CLG193" s="29"/>
      <c r="CLH193" s="37"/>
      <c r="CLI193" s="13"/>
      <c r="CLJ193" s="12"/>
      <c r="CLK193" s="12"/>
      <c r="CLL193" s="1"/>
      <c r="CLM193" s="5"/>
      <c r="CLN193" s="29"/>
      <c r="CLO193" s="37"/>
      <c r="CLP193" s="13"/>
      <c r="CLQ193" s="12"/>
      <c r="CLR193" s="12"/>
      <c r="CLS193" s="1"/>
      <c r="CLT193" s="5"/>
      <c r="CLU193" s="29"/>
      <c r="CLV193" s="37"/>
      <c r="CLW193" s="13"/>
      <c r="CLX193" s="12"/>
      <c r="CLY193" s="12"/>
      <c r="CLZ193" s="1"/>
      <c r="CMA193" s="5"/>
      <c r="CMB193" s="29"/>
      <c r="CMC193" s="37"/>
      <c r="CMD193" s="13"/>
      <c r="CME193" s="12"/>
      <c r="CMF193" s="12"/>
      <c r="CMG193" s="1"/>
      <c r="CMH193" s="5"/>
      <c r="CMI193" s="29"/>
      <c r="CMJ193" s="37"/>
      <c r="CMK193" s="13"/>
      <c r="CML193" s="12"/>
      <c r="CMM193" s="12"/>
      <c r="CMN193" s="1"/>
      <c r="CMO193" s="5"/>
      <c r="CMP193" s="29"/>
      <c r="CMQ193" s="37"/>
      <c r="CMR193" s="13"/>
      <c r="CMS193" s="12"/>
      <c r="CMT193" s="12"/>
      <c r="CMU193" s="1"/>
      <c r="CMV193" s="5"/>
      <c r="CMW193" s="29"/>
      <c r="CMX193" s="37"/>
      <c r="CMY193" s="13"/>
      <c r="CMZ193" s="12"/>
      <c r="CNA193" s="12"/>
      <c r="CNB193" s="1"/>
      <c r="CNC193" s="5"/>
      <c r="CND193" s="29"/>
      <c r="CNE193" s="37"/>
      <c r="CNF193" s="13"/>
      <c r="CNG193" s="12"/>
      <c r="CNH193" s="12"/>
      <c r="CNI193" s="1"/>
      <c r="CNJ193" s="5"/>
      <c r="CNK193" s="29"/>
      <c r="CNL193" s="37"/>
      <c r="CNM193" s="13"/>
      <c r="CNN193" s="12"/>
      <c r="CNO193" s="12"/>
      <c r="CNP193" s="1"/>
      <c r="CNQ193" s="5"/>
      <c r="CNR193" s="29"/>
      <c r="CNS193" s="37"/>
      <c r="CNT193" s="13"/>
      <c r="CNU193" s="12"/>
      <c r="CNV193" s="12"/>
      <c r="CNW193" s="1"/>
      <c r="CNX193" s="5"/>
      <c r="CNY193" s="29"/>
      <c r="CNZ193" s="37"/>
      <c r="COA193" s="13"/>
      <c r="COB193" s="12"/>
      <c r="COC193" s="12"/>
      <c r="COD193" s="1"/>
      <c r="COE193" s="5"/>
      <c r="COF193" s="29"/>
      <c r="COG193" s="37"/>
      <c r="COH193" s="13"/>
      <c r="COI193" s="12"/>
      <c r="COJ193" s="12"/>
      <c r="COK193" s="1"/>
      <c r="COL193" s="5"/>
      <c r="COM193" s="29"/>
      <c r="CON193" s="37"/>
      <c r="COO193" s="13"/>
      <c r="COP193" s="12"/>
      <c r="COQ193" s="12"/>
      <c r="COR193" s="1"/>
      <c r="COS193" s="5"/>
      <c r="COT193" s="29"/>
      <c r="COU193" s="37"/>
      <c r="COV193" s="13"/>
      <c r="COW193" s="12"/>
      <c r="COX193" s="12"/>
      <c r="COY193" s="1"/>
      <c r="COZ193" s="5"/>
      <c r="CPA193" s="29"/>
      <c r="CPB193" s="37"/>
      <c r="CPC193" s="13"/>
      <c r="CPD193" s="12"/>
      <c r="CPE193" s="12"/>
      <c r="CPF193" s="1"/>
      <c r="CPG193" s="5"/>
      <c r="CPH193" s="29"/>
      <c r="CPI193" s="37"/>
      <c r="CPJ193" s="13"/>
      <c r="CPK193" s="12"/>
      <c r="CPL193" s="12"/>
      <c r="CPM193" s="1"/>
      <c r="CPN193" s="5"/>
      <c r="CPO193" s="29"/>
      <c r="CPP193" s="37"/>
      <c r="CPQ193" s="13"/>
      <c r="CPR193" s="12"/>
      <c r="CPS193" s="12"/>
      <c r="CPT193" s="1"/>
      <c r="CPU193" s="5"/>
      <c r="CPV193" s="29"/>
      <c r="CPW193" s="37"/>
      <c r="CPX193" s="13"/>
      <c r="CPY193" s="12"/>
      <c r="CPZ193" s="12"/>
      <c r="CQA193" s="1"/>
      <c r="CQB193" s="5"/>
      <c r="CQC193" s="29"/>
      <c r="CQD193" s="37"/>
      <c r="CQE193" s="13"/>
      <c r="CQF193" s="12"/>
      <c r="CQG193" s="12"/>
      <c r="CQH193" s="1"/>
      <c r="CQI193" s="5"/>
      <c r="CQJ193" s="29"/>
      <c r="CQK193" s="37"/>
      <c r="CQL193" s="13"/>
      <c r="CQM193" s="12"/>
      <c r="CQN193" s="12"/>
      <c r="CQO193" s="1"/>
      <c r="CQP193" s="5"/>
      <c r="CQQ193" s="29"/>
      <c r="CQR193" s="37"/>
      <c r="CQS193" s="13"/>
      <c r="CQT193" s="12"/>
      <c r="CQU193" s="12"/>
      <c r="CQV193" s="1"/>
      <c r="CQW193" s="5"/>
      <c r="CQX193" s="29"/>
      <c r="CQY193" s="37"/>
      <c r="CQZ193" s="13"/>
      <c r="CRA193" s="12"/>
      <c r="CRB193" s="12"/>
      <c r="CRC193" s="1"/>
      <c r="CRD193" s="5"/>
      <c r="CRE193" s="29"/>
      <c r="CRF193" s="37"/>
      <c r="CRG193" s="13"/>
      <c r="CRH193" s="12"/>
      <c r="CRI193" s="12"/>
      <c r="CRJ193" s="1"/>
      <c r="CRK193" s="5"/>
      <c r="CRL193" s="29"/>
      <c r="CRM193" s="37"/>
      <c r="CRN193" s="13"/>
      <c r="CRO193" s="12"/>
      <c r="CRP193" s="12"/>
      <c r="CRQ193" s="1"/>
      <c r="CRR193" s="5"/>
      <c r="CRS193" s="29"/>
      <c r="CRT193" s="37"/>
      <c r="CRU193" s="13"/>
      <c r="CRV193" s="12"/>
      <c r="CRW193" s="12"/>
      <c r="CRX193" s="1"/>
      <c r="CRY193" s="5"/>
      <c r="CRZ193" s="29"/>
      <c r="CSA193" s="37"/>
      <c r="CSB193" s="13"/>
      <c r="CSC193" s="12"/>
      <c r="CSD193" s="12"/>
      <c r="CSE193" s="1"/>
      <c r="CSF193" s="5"/>
      <c r="CSG193" s="29"/>
      <c r="CSH193" s="37"/>
      <c r="CSI193" s="13"/>
      <c r="CSJ193" s="12"/>
      <c r="CSK193" s="12"/>
      <c r="CSL193" s="1"/>
      <c r="CSM193" s="5"/>
      <c r="CSN193" s="29"/>
      <c r="CSO193" s="37"/>
      <c r="CSP193" s="13"/>
      <c r="CSQ193" s="12"/>
      <c r="CSR193" s="12"/>
      <c r="CSS193" s="1"/>
      <c r="CST193" s="5"/>
      <c r="CSU193" s="29"/>
      <c r="CSV193" s="37"/>
      <c r="CSW193" s="13"/>
      <c r="CSX193" s="12"/>
      <c r="CSY193" s="12"/>
      <c r="CSZ193" s="1"/>
      <c r="CTA193" s="5"/>
      <c r="CTB193" s="29"/>
      <c r="CTC193" s="37"/>
      <c r="CTD193" s="13"/>
      <c r="CTE193" s="12"/>
      <c r="CTF193" s="12"/>
      <c r="CTG193" s="1"/>
      <c r="CTH193" s="5"/>
      <c r="CTI193" s="29"/>
      <c r="CTJ193" s="37"/>
      <c r="CTK193" s="13"/>
      <c r="CTL193" s="12"/>
      <c r="CTM193" s="12"/>
      <c r="CTN193" s="1"/>
      <c r="CTO193" s="5"/>
      <c r="CTP193" s="29"/>
      <c r="CTQ193" s="37"/>
      <c r="CTR193" s="13"/>
      <c r="CTS193" s="12"/>
      <c r="CTT193" s="12"/>
      <c r="CTU193" s="1"/>
      <c r="CTV193" s="5"/>
      <c r="CTW193" s="29"/>
      <c r="CTX193" s="37"/>
      <c r="CTY193" s="13"/>
      <c r="CTZ193" s="12"/>
      <c r="CUA193" s="12"/>
      <c r="CUB193" s="1"/>
      <c r="CUC193" s="5"/>
      <c r="CUD193" s="29"/>
      <c r="CUE193" s="37"/>
      <c r="CUF193" s="13"/>
      <c r="CUG193" s="12"/>
      <c r="CUH193" s="12"/>
      <c r="CUI193" s="1"/>
      <c r="CUJ193" s="5"/>
      <c r="CUK193" s="29"/>
      <c r="CUL193" s="37"/>
      <c r="CUM193" s="13"/>
      <c r="CUN193" s="12"/>
      <c r="CUO193" s="12"/>
      <c r="CUP193" s="1"/>
      <c r="CUQ193" s="5"/>
      <c r="CUR193" s="29"/>
      <c r="CUS193" s="37"/>
      <c r="CUT193" s="13"/>
      <c r="CUU193" s="12"/>
      <c r="CUV193" s="12"/>
      <c r="CUW193" s="1"/>
      <c r="CUX193" s="5"/>
      <c r="CUY193" s="29"/>
      <c r="CUZ193" s="37"/>
      <c r="CVA193" s="13"/>
      <c r="CVB193" s="12"/>
      <c r="CVC193" s="12"/>
      <c r="CVD193" s="1"/>
      <c r="CVE193" s="5"/>
      <c r="CVF193" s="29"/>
      <c r="CVG193" s="37"/>
      <c r="CVH193" s="13"/>
      <c r="CVI193" s="12"/>
      <c r="CVJ193" s="12"/>
      <c r="CVK193" s="1"/>
      <c r="CVL193" s="5"/>
      <c r="CVM193" s="29"/>
      <c r="CVN193" s="37"/>
      <c r="CVO193" s="13"/>
      <c r="CVP193" s="12"/>
      <c r="CVQ193" s="12"/>
      <c r="CVR193" s="1"/>
      <c r="CVS193" s="5"/>
      <c r="CVT193" s="29"/>
      <c r="CVU193" s="37"/>
      <c r="CVV193" s="13"/>
      <c r="CVW193" s="12"/>
      <c r="CVX193" s="12"/>
      <c r="CVY193" s="1"/>
      <c r="CVZ193" s="5"/>
      <c r="CWA193" s="29"/>
      <c r="CWB193" s="37"/>
      <c r="CWC193" s="13"/>
      <c r="CWD193" s="12"/>
      <c r="CWE193" s="12"/>
      <c r="CWF193" s="1"/>
      <c r="CWG193" s="5"/>
      <c r="CWH193" s="29"/>
      <c r="CWI193" s="37"/>
      <c r="CWJ193" s="13"/>
      <c r="CWK193" s="12"/>
      <c r="CWL193" s="12"/>
      <c r="CWM193" s="1"/>
      <c r="CWN193" s="5"/>
      <c r="CWO193" s="29"/>
      <c r="CWP193" s="37"/>
      <c r="CWQ193" s="13"/>
      <c r="CWR193" s="12"/>
      <c r="CWS193" s="12"/>
      <c r="CWT193" s="1"/>
      <c r="CWU193" s="5"/>
      <c r="CWV193" s="29"/>
      <c r="CWW193" s="37"/>
      <c r="CWX193" s="13"/>
      <c r="CWY193" s="12"/>
      <c r="CWZ193" s="12"/>
      <c r="CXA193" s="1"/>
      <c r="CXB193" s="5"/>
      <c r="CXC193" s="29"/>
      <c r="CXD193" s="37"/>
      <c r="CXE193" s="13"/>
      <c r="CXF193" s="12"/>
      <c r="CXG193" s="12"/>
      <c r="CXH193" s="1"/>
      <c r="CXI193" s="5"/>
      <c r="CXJ193" s="29"/>
      <c r="CXK193" s="37"/>
      <c r="CXL193" s="13"/>
      <c r="CXM193" s="12"/>
      <c r="CXN193" s="12"/>
      <c r="CXO193" s="1"/>
      <c r="CXP193" s="5"/>
      <c r="CXQ193" s="29"/>
      <c r="CXR193" s="37"/>
      <c r="CXS193" s="13"/>
      <c r="CXT193" s="12"/>
      <c r="CXU193" s="12"/>
      <c r="CXV193" s="1"/>
      <c r="CXW193" s="5"/>
      <c r="CXX193" s="29"/>
      <c r="CXY193" s="37"/>
      <c r="CXZ193" s="13"/>
      <c r="CYA193" s="12"/>
      <c r="CYB193" s="12"/>
      <c r="CYC193" s="1"/>
      <c r="CYD193" s="5"/>
      <c r="CYE193" s="29"/>
      <c r="CYF193" s="37"/>
      <c r="CYG193" s="13"/>
      <c r="CYH193" s="12"/>
      <c r="CYI193" s="12"/>
      <c r="CYJ193" s="1"/>
      <c r="CYK193" s="5"/>
      <c r="CYL193" s="29"/>
      <c r="CYM193" s="37"/>
      <c r="CYN193" s="13"/>
      <c r="CYO193" s="12"/>
      <c r="CYP193" s="12"/>
      <c r="CYQ193" s="1"/>
      <c r="CYR193" s="5"/>
      <c r="CYS193" s="29"/>
      <c r="CYT193" s="37"/>
      <c r="CYU193" s="13"/>
      <c r="CYV193" s="12"/>
      <c r="CYW193" s="12"/>
      <c r="CYX193" s="1"/>
      <c r="CYY193" s="5"/>
      <c r="CYZ193" s="29"/>
      <c r="CZA193" s="37"/>
      <c r="CZB193" s="13"/>
      <c r="CZC193" s="12"/>
      <c r="CZD193" s="12"/>
      <c r="CZE193" s="1"/>
      <c r="CZF193" s="5"/>
      <c r="CZG193" s="29"/>
      <c r="CZH193" s="37"/>
      <c r="CZI193" s="13"/>
      <c r="CZJ193" s="12"/>
      <c r="CZK193" s="12"/>
      <c r="CZL193" s="1"/>
      <c r="CZM193" s="5"/>
      <c r="CZN193" s="29"/>
      <c r="CZO193" s="37"/>
      <c r="CZP193" s="13"/>
      <c r="CZQ193" s="12"/>
      <c r="CZR193" s="12"/>
      <c r="CZS193" s="1"/>
      <c r="CZT193" s="5"/>
      <c r="CZU193" s="29"/>
      <c r="CZV193" s="37"/>
      <c r="CZW193" s="13"/>
      <c r="CZX193" s="12"/>
      <c r="CZY193" s="12"/>
      <c r="CZZ193" s="1"/>
      <c r="DAA193" s="5"/>
      <c r="DAB193" s="29"/>
      <c r="DAC193" s="37"/>
      <c r="DAD193" s="13"/>
      <c r="DAE193" s="12"/>
      <c r="DAF193" s="12"/>
      <c r="DAG193" s="1"/>
      <c r="DAH193" s="5"/>
      <c r="DAI193" s="29"/>
      <c r="DAJ193" s="37"/>
      <c r="DAK193" s="13"/>
      <c r="DAL193" s="12"/>
      <c r="DAM193" s="12"/>
      <c r="DAN193" s="1"/>
      <c r="DAO193" s="5"/>
      <c r="DAP193" s="29"/>
      <c r="DAQ193" s="37"/>
      <c r="DAR193" s="13"/>
      <c r="DAS193" s="12"/>
      <c r="DAT193" s="12"/>
      <c r="DAU193" s="1"/>
      <c r="DAV193" s="5"/>
      <c r="DAW193" s="29"/>
      <c r="DAX193" s="37"/>
      <c r="DAY193" s="13"/>
      <c r="DAZ193" s="12"/>
      <c r="DBA193" s="12"/>
      <c r="DBB193" s="1"/>
      <c r="DBC193" s="5"/>
      <c r="DBD193" s="29"/>
      <c r="DBE193" s="37"/>
      <c r="DBF193" s="13"/>
      <c r="DBG193" s="12"/>
      <c r="DBH193" s="12"/>
      <c r="DBI193" s="1"/>
      <c r="DBJ193" s="5"/>
      <c r="DBK193" s="29"/>
      <c r="DBL193" s="37"/>
      <c r="DBM193" s="13"/>
      <c r="DBN193" s="12"/>
      <c r="DBO193" s="12"/>
      <c r="DBP193" s="1"/>
      <c r="DBQ193" s="5"/>
      <c r="DBR193" s="29"/>
      <c r="DBS193" s="37"/>
      <c r="DBT193" s="13"/>
      <c r="DBU193" s="12"/>
      <c r="DBV193" s="12"/>
      <c r="DBW193" s="1"/>
      <c r="DBX193" s="5"/>
      <c r="DBY193" s="29"/>
      <c r="DBZ193" s="37"/>
      <c r="DCA193" s="13"/>
      <c r="DCB193" s="12"/>
      <c r="DCC193" s="12"/>
      <c r="DCD193" s="1"/>
      <c r="DCE193" s="5"/>
      <c r="DCF193" s="29"/>
      <c r="DCG193" s="37"/>
      <c r="DCH193" s="13"/>
      <c r="DCI193" s="12"/>
      <c r="DCJ193" s="12"/>
      <c r="DCK193" s="1"/>
      <c r="DCL193" s="5"/>
      <c r="DCM193" s="29"/>
      <c r="DCN193" s="37"/>
      <c r="DCO193" s="13"/>
      <c r="DCP193" s="12"/>
      <c r="DCQ193" s="12"/>
      <c r="DCR193" s="1"/>
      <c r="DCS193" s="5"/>
      <c r="DCT193" s="29"/>
      <c r="DCU193" s="37"/>
      <c r="DCV193" s="13"/>
      <c r="DCW193" s="12"/>
      <c r="DCX193" s="12"/>
      <c r="DCY193" s="1"/>
      <c r="DCZ193" s="5"/>
      <c r="DDA193" s="29"/>
      <c r="DDB193" s="37"/>
      <c r="DDC193" s="13"/>
      <c r="DDD193" s="12"/>
      <c r="DDE193" s="12"/>
      <c r="DDF193" s="1"/>
      <c r="DDG193" s="5"/>
      <c r="DDH193" s="29"/>
      <c r="DDI193" s="37"/>
      <c r="DDJ193" s="13"/>
      <c r="DDK193" s="12"/>
      <c r="DDL193" s="12"/>
      <c r="DDM193" s="1"/>
      <c r="DDN193" s="5"/>
      <c r="DDO193" s="29"/>
      <c r="DDP193" s="37"/>
      <c r="DDQ193" s="13"/>
      <c r="DDR193" s="12"/>
      <c r="DDS193" s="12"/>
      <c r="DDT193" s="1"/>
      <c r="DDU193" s="5"/>
      <c r="DDV193" s="29"/>
      <c r="DDW193" s="37"/>
      <c r="DDX193" s="13"/>
      <c r="DDY193" s="12"/>
      <c r="DDZ193" s="12"/>
      <c r="DEA193" s="1"/>
      <c r="DEB193" s="5"/>
      <c r="DEC193" s="29"/>
      <c r="DED193" s="37"/>
      <c r="DEE193" s="13"/>
      <c r="DEF193" s="12"/>
      <c r="DEG193" s="12"/>
      <c r="DEH193" s="1"/>
      <c r="DEI193" s="5"/>
      <c r="DEJ193" s="29"/>
      <c r="DEK193" s="37"/>
      <c r="DEL193" s="13"/>
      <c r="DEM193" s="12"/>
      <c r="DEN193" s="12"/>
      <c r="DEO193" s="1"/>
      <c r="DEP193" s="5"/>
      <c r="DEQ193" s="29"/>
      <c r="DER193" s="37"/>
      <c r="DES193" s="13"/>
      <c r="DET193" s="12"/>
      <c r="DEU193" s="12"/>
      <c r="DEV193" s="1"/>
      <c r="DEW193" s="5"/>
      <c r="DEX193" s="29"/>
      <c r="DEY193" s="37"/>
      <c r="DEZ193" s="13"/>
      <c r="DFA193" s="12"/>
      <c r="DFB193" s="12"/>
      <c r="DFC193" s="1"/>
      <c r="DFD193" s="5"/>
      <c r="DFE193" s="29"/>
      <c r="DFF193" s="37"/>
      <c r="DFG193" s="13"/>
      <c r="DFH193" s="12"/>
      <c r="DFI193" s="12"/>
      <c r="DFJ193" s="1"/>
      <c r="DFK193" s="5"/>
      <c r="DFL193" s="29"/>
      <c r="DFM193" s="37"/>
      <c r="DFN193" s="13"/>
      <c r="DFO193" s="12"/>
      <c r="DFP193" s="12"/>
      <c r="DFQ193" s="1"/>
      <c r="DFR193" s="5"/>
      <c r="DFS193" s="29"/>
      <c r="DFT193" s="37"/>
      <c r="DFU193" s="13"/>
      <c r="DFV193" s="12"/>
      <c r="DFW193" s="12"/>
      <c r="DFX193" s="1"/>
      <c r="DFY193" s="5"/>
      <c r="DFZ193" s="29"/>
      <c r="DGA193" s="37"/>
      <c r="DGB193" s="13"/>
      <c r="DGC193" s="12"/>
      <c r="DGD193" s="12"/>
      <c r="DGE193" s="1"/>
      <c r="DGF193" s="5"/>
      <c r="DGG193" s="29"/>
      <c r="DGH193" s="37"/>
      <c r="DGI193" s="13"/>
      <c r="DGJ193" s="12"/>
      <c r="DGK193" s="12"/>
      <c r="DGL193" s="1"/>
      <c r="DGM193" s="5"/>
      <c r="DGN193" s="29"/>
      <c r="DGO193" s="37"/>
      <c r="DGP193" s="13"/>
      <c r="DGQ193" s="12"/>
      <c r="DGR193" s="12"/>
      <c r="DGS193" s="1"/>
      <c r="DGT193" s="5"/>
      <c r="DGU193" s="29"/>
      <c r="DGV193" s="37"/>
      <c r="DGW193" s="13"/>
      <c r="DGX193" s="12"/>
      <c r="DGY193" s="12"/>
      <c r="DGZ193" s="1"/>
      <c r="DHA193" s="5"/>
      <c r="DHB193" s="29"/>
      <c r="DHC193" s="37"/>
      <c r="DHD193" s="13"/>
      <c r="DHE193" s="12"/>
      <c r="DHF193" s="12"/>
      <c r="DHG193" s="1"/>
      <c r="DHH193" s="5"/>
      <c r="DHI193" s="29"/>
      <c r="DHJ193" s="37"/>
      <c r="DHK193" s="13"/>
      <c r="DHL193" s="12"/>
      <c r="DHM193" s="12"/>
      <c r="DHN193" s="1"/>
      <c r="DHO193" s="5"/>
      <c r="DHP193" s="29"/>
      <c r="DHQ193" s="37"/>
      <c r="DHR193" s="13"/>
      <c r="DHS193" s="12"/>
      <c r="DHT193" s="12"/>
      <c r="DHU193" s="1"/>
      <c r="DHV193" s="5"/>
      <c r="DHW193" s="29"/>
      <c r="DHX193" s="37"/>
      <c r="DHY193" s="13"/>
      <c r="DHZ193" s="12"/>
      <c r="DIA193" s="12"/>
      <c r="DIB193" s="1"/>
      <c r="DIC193" s="5"/>
      <c r="DID193" s="29"/>
      <c r="DIE193" s="37"/>
      <c r="DIF193" s="13"/>
      <c r="DIG193" s="12"/>
      <c r="DIH193" s="12"/>
      <c r="DII193" s="1"/>
      <c r="DIJ193" s="5"/>
      <c r="DIK193" s="29"/>
      <c r="DIL193" s="37"/>
      <c r="DIM193" s="13"/>
      <c r="DIN193" s="12"/>
      <c r="DIO193" s="12"/>
      <c r="DIP193" s="1"/>
      <c r="DIQ193" s="5"/>
      <c r="DIR193" s="29"/>
      <c r="DIS193" s="37"/>
      <c r="DIT193" s="13"/>
      <c r="DIU193" s="12"/>
      <c r="DIV193" s="12"/>
      <c r="DIW193" s="1"/>
      <c r="DIX193" s="5"/>
      <c r="DIY193" s="29"/>
      <c r="DIZ193" s="37"/>
      <c r="DJA193" s="13"/>
      <c r="DJB193" s="12"/>
      <c r="DJC193" s="12"/>
      <c r="DJD193" s="1"/>
      <c r="DJE193" s="5"/>
      <c r="DJF193" s="29"/>
      <c r="DJG193" s="37"/>
      <c r="DJH193" s="13"/>
      <c r="DJI193" s="12"/>
      <c r="DJJ193" s="12"/>
      <c r="DJK193" s="1"/>
      <c r="DJL193" s="5"/>
      <c r="DJM193" s="29"/>
      <c r="DJN193" s="37"/>
      <c r="DJO193" s="13"/>
      <c r="DJP193" s="12"/>
      <c r="DJQ193" s="12"/>
      <c r="DJR193" s="1"/>
      <c r="DJS193" s="5"/>
      <c r="DJT193" s="29"/>
      <c r="DJU193" s="37"/>
      <c r="DJV193" s="13"/>
      <c r="DJW193" s="12"/>
      <c r="DJX193" s="12"/>
      <c r="DJY193" s="1"/>
      <c r="DJZ193" s="5"/>
      <c r="DKA193" s="29"/>
      <c r="DKB193" s="37"/>
      <c r="DKC193" s="13"/>
      <c r="DKD193" s="12"/>
      <c r="DKE193" s="12"/>
      <c r="DKF193" s="1"/>
      <c r="DKG193" s="5"/>
      <c r="DKH193" s="29"/>
      <c r="DKI193" s="37"/>
      <c r="DKJ193" s="13"/>
      <c r="DKK193" s="12"/>
      <c r="DKL193" s="12"/>
      <c r="DKM193" s="1"/>
      <c r="DKN193" s="5"/>
      <c r="DKO193" s="29"/>
      <c r="DKP193" s="37"/>
      <c r="DKQ193" s="13"/>
      <c r="DKR193" s="12"/>
      <c r="DKS193" s="12"/>
      <c r="DKT193" s="1"/>
      <c r="DKU193" s="5"/>
      <c r="DKV193" s="29"/>
      <c r="DKW193" s="37"/>
      <c r="DKX193" s="13"/>
      <c r="DKY193" s="12"/>
      <c r="DKZ193" s="12"/>
      <c r="DLA193" s="1"/>
      <c r="DLB193" s="5"/>
      <c r="DLC193" s="29"/>
      <c r="DLD193" s="37"/>
      <c r="DLE193" s="13"/>
      <c r="DLF193" s="12"/>
      <c r="DLG193" s="12"/>
      <c r="DLH193" s="1"/>
      <c r="DLI193" s="5"/>
      <c r="DLJ193" s="29"/>
      <c r="DLK193" s="37"/>
      <c r="DLL193" s="13"/>
      <c r="DLM193" s="12"/>
      <c r="DLN193" s="12"/>
      <c r="DLO193" s="1"/>
      <c r="DLP193" s="5"/>
      <c r="DLQ193" s="29"/>
      <c r="DLR193" s="37"/>
      <c r="DLS193" s="13"/>
      <c r="DLT193" s="12"/>
      <c r="DLU193" s="12"/>
      <c r="DLV193" s="1"/>
      <c r="DLW193" s="5"/>
      <c r="DLX193" s="29"/>
      <c r="DLY193" s="37"/>
      <c r="DLZ193" s="13"/>
      <c r="DMA193" s="12"/>
      <c r="DMB193" s="12"/>
      <c r="DMC193" s="1"/>
      <c r="DMD193" s="5"/>
      <c r="DME193" s="29"/>
      <c r="DMF193" s="37"/>
      <c r="DMG193" s="13"/>
      <c r="DMH193" s="12"/>
      <c r="DMI193" s="12"/>
      <c r="DMJ193" s="1"/>
      <c r="DMK193" s="5"/>
      <c r="DML193" s="29"/>
      <c r="DMM193" s="37"/>
      <c r="DMN193" s="13"/>
      <c r="DMO193" s="12"/>
      <c r="DMP193" s="12"/>
      <c r="DMQ193" s="1"/>
      <c r="DMR193" s="5"/>
      <c r="DMS193" s="29"/>
      <c r="DMT193" s="37"/>
      <c r="DMU193" s="13"/>
      <c r="DMV193" s="12"/>
      <c r="DMW193" s="12"/>
      <c r="DMX193" s="1"/>
      <c r="DMY193" s="5"/>
      <c r="DMZ193" s="29"/>
      <c r="DNA193" s="37"/>
      <c r="DNB193" s="13"/>
      <c r="DNC193" s="12"/>
      <c r="DND193" s="12"/>
      <c r="DNE193" s="1"/>
      <c r="DNF193" s="5"/>
      <c r="DNG193" s="29"/>
      <c r="DNH193" s="37"/>
      <c r="DNI193" s="13"/>
      <c r="DNJ193" s="12"/>
      <c r="DNK193" s="12"/>
      <c r="DNL193" s="1"/>
      <c r="DNM193" s="5"/>
      <c r="DNN193" s="29"/>
      <c r="DNO193" s="37"/>
      <c r="DNP193" s="13"/>
      <c r="DNQ193" s="12"/>
      <c r="DNR193" s="12"/>
      <c r="DNS193" s="1"/>
      <c r="DNT193" s="5"/>
      <c r="DNU193" s="29"/>
      <c r="DNV193" s="37"/>
      <c r="DNW193" s="13"/>
      <c r="DNX193" s="12"/>
      <c r="DNY193" s="12"/>
      <c r="DNZ193" s="1"/>
      <c r="DOA193" s="5"/>
      <c r="DOB193" s="29"/>
      <c r="DOC193" s="37"/>
      <c r="DOD193" s="13"/>
      <c r="DOE193" s="12"/>
      <c r="DOF193" s="12"/>
      <c r="DOG193" s="1"/>
      <c r="DOH193" s="5"/>
      <c r="DOI193" s="29"/>
      <c r="DOJ193" s="37"/>
      <c r="DOK193" s="13"/>
      <c r="DOL193" s="12"/>
      <c r="DOM193" s="12"/>
      <c r="DON193" s="1"/>
      <c r="DOO193" s="5"/>
      <c r="DOP193" s="29"/>
      <c r="DOQ193" s="37"/>
      <c r="DOR193" s="13"/>
      <c r="DOS193" s="12"/>
      <c r="DOT193" s="12"/>
      <c r="DOU193" s="1"/>
      <c r="DOV193" s="5"/>
      <c r="DOW193" s="29"/>
      <c r="DOX193" s="37"/>
      <c r="DOY193" s="13"/>
      <c r="DOZ193" s="12"/>
      <c r="DPA193" s="12"/>
      <c r="DPB193" s="1"/>
      <c r="DPC193" s="5"/>
      <c r="DPD193" s="29"/>
      <c r="DPE193" s="37"/>
      <c r="DPF193" s="13"/>
      <c r="DPG193" s="12"/>
      <c r="DPH193" s="12"/>
      <c r="DPI193" s="1"/>
      <c r="DPJ193" s="5"/>
      <c r="DPK193" s="29"/>
      <c r="DPL193" s="37"/>
      <c r="DPM193" s="13"/>
      <c r="DPN193" s="12"/>
      <c r="DPO193" s="12"/>
      <c r="DPP193" s="1"/>
      <c r="DPQ193" s="5"/>
      <c r="DPR193" s="29"/>
      <c r="DPS193" s="37"/>
      <c r="DPT193" s="13"/>
      <c r="DPU193" s="12"/>
      <c r="DPV193" s="12"/>
      <c r="DPW193" s="1"/>
      <c r="DPX193" s="5"/>
      <c r="DPY193" s="29"/>
      <c r="DPZ193" s="37"/>
      <c r="DQA193" s="13"/>
      <c r="DQB193" s="12"/>
      <c r="DQC193" s="12"/>
      <c r="DQD193" s="1"/>
      <c r="DQE193" s="5"/>
      <c r="DQF193" s="29"/>
      <c r="DQG193" s="37"/>
      <c r="DQH193" s="13"/>
      <c r="DQI193" s="12"/>
      <c r="DQJ193" s="12"/>
      <c r="DQK193" s="1"/>
      <c r="DQL193" s="5"/>
      <c r="DQM193" s="29"/>
      <c r="DQN193" s="37"/>
      <c r="DQO193" s="13"/>
      <c r="DQP193" s="12"/>
      <c r="DQQ193" s="12"/>
      <c r="DQR193" s="1"/>
      <c r="DQS193" s="5"/>
      <c r="DQT193" s="29"/>
      <c r="DQU193" s="37"/>
      <c r="DQV193" s="13"/>
      <c r="DQW193" s="12"/>
      <c r="DQX193" s="12"/>
      <c r="DQY193" s="1"/>
      <c r="DQZ193" s="5"/>
      <c r="DRA193" s="29"/>
      <c r="DRB193" s="37"/>
      <c r="DRC193" s="13"/>
      <c r="DRD193" s="12"/>
      <c r="DRE193" s="12"/>
      <c r="DRF193" s="1"/>
      <c r="DRG193" s="5"/>
      <c r="DRH193" s="29"/>
      <c r="DRI193" s="37"/>
      <c r="DRJ193" s="13"/>
      <c r="DRK193" s="12"/>
      <c r="DRL193" s="12"/>
      <c r="DRM193" s="1"/>
      <c r="DRN193" s="5"/>
      <c r="DRO193" s="29"/>
      <c r="DRP193" s="37"/>
      <c r="DRQ193" s="13"/>
      <c r="DRR193" s="12"/>
      <c r="DRS193" s="12"/>
      <c r="DRT193" s="1"/>
      <c r="DRU193" s="5"/>
      <c r="DRV193" s="29"/>
      <c r="DRW193" s="37"/>
      <c r="DRX193" s="13"/>
      <c r="DRY193" s="12"/>
      <c r="DRZ193" s="12"/>
      <c r="DSA193" s="1"/>
      <c r="DSB193" s="5"/>
      <c r="DSC193" s="29"/>
      <c r="DSD193" s="37"/>
      <c r="DSE193" s="13"/>
      <c r="DSF193" s="12"/>
      <c r="DSG193" s="12"/>
      <c r="DSH193" s="1"/>
      <c r="DSI193" s="5"/>
      <c r="DSJ193" s="29"/>
      <c r="DSK193" s="37"/>
      <c r="DSL193" s="13"/>
      <c r="DSM193" s="12"/>
      <c r="DSN193" s="12"/>
      <c r="DSO193" s="1"/>
      <c r="DSP193" s="5"/>
      <c r="DSQ193" s="29"/>
      <c r="DSR193" s="37"/>
      <c r="DSS193" s="13"/>
      <c r="DST193" s="12"/>
      <c r="DSU193" s="12"/>
      <c r="DSV193" s="1"/>
      <c r="DSW193" s="5"/>
      <c r="DSX193" s="29"/>
      <c r="DSY193" s="37"/>
      <c r="DSZ193" s="13"/>
      <c r="DTA193" s="12"/>
      <c r="DTB193" s="12"/>
      <c r="DTC193" s="1"/>
      <c r="DTD193" s="5"/>
      <c r="DTE193" s="29"/>
      <c r="DTF193" s="37"/>
      <c r="DTG193" s="13"/>
      <c r="DTH193" s="12"/>
      <c r="DTI193" s="12"/>
      <c r="DTJ193" s="1"/>
      <c r="DTK193" s="5"/>
      <c r="DTL193" s="29"/>
      <c r="DTM193" s="37"/>
      <c r="DTN193" s="13"/>
      <c r="DTO193" s="12"/>
      <c r="DTP193" s="12"/>
      <c r="DTQ193" s="1"/>
      <c r="DTR193" s="5"/>
      <c r="DTS193" s="29"/>
      <c r="DTT193" s="37"/>
      <c r="DTU193" s="13"/>
      <c r="DTV193" s="12"/>
      <c r="DTW193" s="12"/>
      <c r="DTX193" s="1"/>
      <c r="DTY193" s="5"/>
      <c r="DTZ193" s="29"/>
      <c r="DUA193" s="37"/>
      <c r="DUB193" s="13"/>
      <c r="DUC193" s="12"/>
      <c r="DUD193" s="12"/>
      <c r="DUE193" s="1"/>
      <c r="DUF193" s="5"/>
      <c r="DUG193" s="29"/>
      <c r="DUH193" s="37"/>
      <c r="DUI193" s="13"/>
      <c r="DUJ193" s="12"/>
      <c r="DUK193" s="12"/>
      <c r="DUL193" s="1"/>
      <c r="DUM193" s="5"/>
      <c r="DUN193" s="29"/>
      <c r="DUO193" s="37"/>
      <c r="DUP193" s="13"/>
      <c r="DUQ193" s="12"/>
      <c r="DUR193" s="12"/>
      <c r="DUS193" s="1"/>
      <c r="DUT193" s="5"/>
      <c r="DUU193" s="29"/>
      <c r="DUV193" s="37"/>
      <c r="DUW193" s="13"/>
      <c r="DUX193" s="12"/>
      <c r="DUY193" s="12"/>
      <c r="DUZ193" s="1"/>
      <c r="DVA193" s="5"/>
      <c r="DVB193" s="29"/>
      <c r="DVC193" s="37"/>
      <c r="DVD193" s="13"/>
      <c r="DVE193" s="12"/>
      <c r="DVF193" s="12"/>
      <c r="DVG193" s="1"/>
      <c r="DVH193" s="5"/>
      <c r="DVI193" s="29"/>
      <c r="DVJ193" s="37"/>
      <c r="DVK193" s="13"/>
      <c r="DVL193" s="12"/>
      <c r="DVM193" s="12"/>
      <c r="DVN193" s="1"/>
      <c r="DVO193" s="5"/>
      <c r="DVP193" s="29"/>
      <c r="DVQ193" s="37"/>
      <c r="DVR193" s="13"/>
      <c r="DVS193" s="12"/>
      <c r="DVT193" s="12"/>
      <c r="DVU193" s="1"/>
      <c r="DVV193" s="5"/>
      <c r="DVW193" s="29"/>
      <c r="DVX193" s="37"/>
      <c r="DVY193" s="13"/>
      <c r="DVZ193" s="12"/>
      <c r="DWA193" s="12"/>
      <c r="DWB193" s="1"/>
      <c r="DWC193" s="5"/>
      <c r="DWD193" s="29"/>
      <c r="DWE193" s="37"/>
      <c r="DWF193" s="13"/>
      <c r="DWG193" s="12"/>
      <c r="DWH193" s="12"/>
      <c r="DWI193" s="1"/>
      <c r="DWJ193" s="5"/>
      <c r="DWK193" s="29"/>
      <c r="DWL193" s="37"/>
      <c r="DWM193" s="13"/>
      <c r="DWN193" s="12"/>
      <c r="DWO193" s="12"/>
      <c r="DWP193" s="1"/>
      <c r="DWQ193" s="5"/>
      <c r="DWR193" s="29"/>
      <c r="DWS193" s="37"/>
      <c r="DWT193" s="13"/>
      <c r="DWU193" s="12"/>
      <c r="DWV193" s="12"/>
      <c r="DWW193" s="1"/>
      <c r="DWX193" s="5"/>
      <c r="DWY193" s="29"/>
      <c r="DWZ193" s="37"/>
      <c r="DXA193" s="13"/>
      <c r="DXB193" s="12"/>
      <c r="DXC193" s="12"/>
      <c r="DXD193" s="1"/>
      <c r="DXE193" s="5"/>
      <c r="DXF193" s="29"/>
      <c r="DXG193" s="37"/>
      <c r="DXH193" s="13"/>
      <c r="DXI193" s="12"/>
      <c r="DXJ193" s="12"/>
      <c r="DXK193" s="1"/>
      <c r="DXL193" s="5"/>
      <c r="DXM193" s="29"/>
      <c r="DXN193" s="37"/>
      <c r="DXO193" s="13"/>
      <c r="DXP193" s="12"/>
      <c r="DXQ193" s="12"/>
      <c r="DXR193" s="1"/>
      <c r="DXS193" s="5"/>
      <c r="DXT193" s="29"/>
      <c r="DXU193" s="37"/>
      <c r="DXV193" s="13"/>
      <c r="DXW193" s="12"/>
      <c r="DXX193" s="12"/>
      <c r="DXY193" s="1"/>
      <c r="DXZ193" s="5"/>
      <c r="DYA193" s="29"/>
      <c r="DYB193" s="37"/>
      <c r="DYC193" s="13"/>
      <c r="DYD193" s="12"/>
      <c r="DYE193" s="12"/>
      <c r="DYF193" s="1"/>
      <c r="DYG193" s="5"/>
      <c r="DYH193" s="29"/>
      <c r="DYI193" s="37"/>
      <c r="DYJ193" s="13"/>
      <c r="DYK193" s="12"/>
      <c r="DYL193" s="12"/>
      <c r="DYM193" s="1"/>
      <c r="DYN193" s="5"/>
      <c r="DYO193" s="29"/>
      <c r="DYP193" s="37"/>
      <c r="DYQ193" s="13"/>
      <c r="DYR193" s="12"/>
      <c r="DYS193" s="12"/>
      <c r="DYT193" s="1"/>
      <c r="DYU193" s="5"/>
      <c r="DYV193" s="29"/>
      <c r="DYW193" s="37"/>
      <c r="DYX193" s="13"/>
      <c r="DYY193" s="12"/>
      <c r="DYZ193" s="12"/>
      <c r="DZA193" s="1"/>
      <c r="DZB193" s="5"/>
      <c r="DZC193" s="29"/>
      <c r="DZD193" s="37"/>
      <c r="DZE193" s="13"/>
      <c r="DZF193" s="12"/>
      <c r="DZG193" s="12"/>
      <c r="DZH193" s="1"/>
      <c r="DZI193" s="5"/>
      <c r="DZJ193" s="29"/>
      <c r="DZK193" s="37"/>
      <c r="DZL193" s="13"/>
      <c r="DZM193" s="12"/>
      <c r="DZN193" s="12"/>
      <c r="DZO193" s="1"/>
      <c r="DZP193" s="5"/>
      <c r="DZQ193" s="29"/>
      <c r="DZR193" s="37"/>
      <c r="DZS193" s="13"/>
      <c r="DZT193" s="12"/>
      <c r="DZU193" s="12"/>
      <c r="DZV193" s="1"/>
      <c r="DZW193" s="5"/>
      <c r="DZX193" s="29"/>
      <c r="DZY193" s="37"/>
      <c r="DZZ193" s="13"/>
      <c r="EAA193" s="12"/>
      <c r="EAB193" s="12"/>
      <c r="EAC193" s="1"/>
      <c r="EAD193" s="5"/>
      <c r="EAE193" s="29"/>
      <c r="EAF193" s="37"/>
      <c r="EAG193" s="13"/>
      <c r="EAH193" s="12"/>
      <c r="EAI193" s="12"/>
      <c r="EAJ193" s="1"/>
      <c r="EAK193" s="5"/>
      <c r="EAL193" s="29"/>
      <c r="EAM193" s="37"/>
      <c r="EAN193" s="13"/>
      <c r="EAO193" s="12"/>
      <c r="EAP193" s="12"/>
      <c r="EAQ193" s="1"/>
      <c r="EAR193" s="5"/>
      <c r="EAS193" s="29"/>
      <c r="EAT193" s="37"/>
      <c r="EAU193" s="13"/>
      <c r="EAV193" s="12"/>
      <c r="EAW193" s="12"/>
      <c r="EAX193" s="1"/>
      <c r="EAY193" s="5"/>
      <c r="EAZ193" s="29"/>
      <c r="EBA193" s="37"/>
      <c r="EBB193" s="13"/>
      <c r="EBC193" s="12"/>
      <c r="EBD193" s="12"/>
      <c r="EBE193" s="1"/>
      <c r="EBF193" s="5"/>
      <c r="EBG193" s="29"/>
      <c r="EBH193" s="37"/>
      <c r="EBI193" s="13"/>
      <c r="EBJ193" s="12"/>
      <c r="EBK193" s="12"/>
      <c r="EBL193" s="1"/>
      <c r="EBM193" s="5"/>
      <c r="EBN193" s="29"/>
      <c r="EBO193" s="37"/>
      <c r="EBP193" s="13"/>
      <c r="EBQ193" s="12"/>
      <c r="EBR193" s="12"/>
      <c r="EBS193" s="1"/>
      <c r="EBT193" s="5"/>
      <c r="EBU193" s="29"/>
      <c r="EBV193" s="37"/>
      <c r="EBW193" s="13"/>
      <c r="EBX193" s="12"/>
      <c r="EBY193" s="12"/>
      <c r="EBZ193" s="1"/>
      <c r="ECA193" s="5"/>
      <c r="ECB193" s="29"/>
      <c r="ECC193" s="37"/>
      <c r="ECD193" s="13"/>
      <c r="ECE193" s="12"/>
      <c r="ECF193" s="12"/>
      <c r="ECG193" s="1"/>
      <c r="ECH193" s="5"/>
      <c r="ECI193" s="29"/>
      <c r="ECJ193" s="37"/>
      <c r="ECK193" s="13"/>
      <c r="ECL193" s="12"/>
      <c r="ECM193" s="12"/>
      <c r="ECN193" s="1"/>
      <c r="ECO193" s="5"/>
      <c r="ECP193" s="29"/>
      <c r="ECQ193" s="37"/>
      <c r="ECR193" s="13"/>
      <c r="ECS193" s="12"/>
      <c r="ECT193" s="12"/>
      <c r="ECU193" s="1"/>
      <c r="ECV193" s="5"/>
      <c r="ECW193" s="29"/>
      <c r="ECX193" s="37"/>
      <c r="ECY193" s="13"/>
      <c r="ECZ193" s="12"/>
      <c r="EDA193" s="12"/>
      <c r="EDB193" s="1"/>
      <c r="EDC193" s="5"/>
      <c r="EDD193" s="29"/>
      <c r="EDE193" s="37"/>
      <c r="EDF193" s="13"/>
      <c r="EDG193" s="12"/>
      <c r="EDH193" s="12"/>
      <c r="EDI193" s="1"/>
      <c r="EDJ193" s="5"/>
      <c r="EDK193" s="29"/>
      <c r="EDL193" s="37"/>
      <c r="EDM193" s="13"/>
      <c r="EDN193" s="12"/>
      <c r="EDO193" s="12"/>
      <c r="EDP193" s="1"/>
      <c r="EDQ193" s="5"/>
      <c r="EDR193" s="29"/>
      <c r="EDS193" s="37"/>
      <c r="EDT193" s="13"/>
      <c r="EDU193" s="12"/>
      <c r="EDV193" s="12"/>
      <c r="EDW193" s="1"/>
      <c r="EDX193" s="5"/>
      <c r="EDY193" s="29"/>
      <c r="EDZ193" s="37"/>
      <c r="EEA193" s="13"/>
      <c r="EEB193" s="12"/>
      <c r="EEC193" s="12"/>
      <c r="EED193" s="1"/>
      <c r="EEE193" s="5"/>
      <c r="EEF193" s="29"/>
      <c r="EEG193" s="37"/>
      <c r="EEH193" s="13"/>
      <c r="EEI193" s="12"/>
      <c r="EEJ193" s="12"/>
      <c r="EEK193" s="1"/>
      <c r="EEL193" s="5"/>
      <c r="EEM193" s="29"/>
      <c r="EEN193" s="37"/>
      <c r="EEO193" s="13"/>
      <c r="EEP193" s="12"/>
      <c r="EEQ193" s="12"/>
      <c r="EER193" s="1"/>
      <c r="EES193" s="5"/>
      <c r="EET193" s="29"/>
      <c r="EEU193" s="37"/>
      <c r="EEV193" s="13"/>
      <c r="EEW193" s="12"/>
      <c r="EEX193" s="12"/>
      <c r="EEY193" s="1"/>
      <c r="EEZ193" s="5"/>
      <c r="EFA193" s="29"/>
      <c r="EFB193" s="37"/>
      <c r="EFC193" s="13"/>
      <c r="EFD193" s="12"/>
      <c r="EFE193" s="12"/>
      <c r="EFF193" s="1"/>
      <c r="EFG193" s="5"/>
      <c r="EFH193" s="29"/>
      <c r="EFI193" s="37"/>
      <c r="EFJ193" s="13"/>
      <c r="EFK193" s="12"/>
      <c r="EFL193" s="12"/>
      <c r="EFM193" s="1"/>
      <c r="EFN193" s="5"/>
      <c r="EFO193" s="29"/>
      <c r="EFP193" s="37"/>
      <c r="EFQ193" s="13"/>
      <c r="EFR193" s="12"/>
      <c r="EFS193" s="12"/>
      <c r="EFT193" s="1"/>
      <c r="EFU193" s="5"/>
      <c r="EFV193" s="29"/>
      <c r="EFW193" s="37"/>
      <c r="EFX193" s="13"/>
      <c r="EFY193" s="12"/>
      <c r="EFZ193" s="12"/>
      <c r="EGA193" s="1"/>
      <c r="EGB193" s="5"/>
      <c r="EGC193" s="29"/>
      <c r="EGD193" s="37"/>
      <c r="EGE193" s="13"/>
      <c r="EGF193" s="12"/>
      <c r="EGG193" s="12"/>
      <c r="EGH193" s="1"/>
      <c r="EGI193" s="5"/>
      <c r="EGJ193" s="29"/>
      <c r="EGK193" s="37"/>
      <c r="EGL193" s="13"/>
      <c r="EGM193" s="12"/>
      <c r="EGN193" s="12"/>
      <c r="EGO193" s="1"/>
      <c r="EGP193" s="5"/>
      <c r="EGQ193" s="29"/>
      <c r="EGR193" s="37"/>
      <c r="EGS193" s="13"/>
      <c r="EGT193" s="12"/>
      <c r="EGU193" s="12"/>
      <c r="EGV193" s="1"/>
      <c r="EGW193" s="5"/>
      <c r="EGX193" s="29"/>
      <c r="EGY193" s="37"/>
      <c r="EGZ193" s="13"/>
      <c r="EHA193" s="12"/>
      <c r="EHB193" s="12"/>
      <c r="EHC193" s="1"/>
      <c r="EHD193" s="5"/>
      <c r="EHE193" s="29"/>
      <c r="EHF193" s="37"/>
      <c r="EHG193" s="13"/>
      <c r="EHH193" s="12"/>
      <c r="EHI193" s="12"/>
      <c r="EHJ193" s="1"/>
      <c r="EHK193" s="5"/>
      <c r="EHL193" s="29"/>
      <c r="EHM193" s="37"/>
      <c r="EHN193" s="13"/>
      <c r="EHO193" s="12"/>
      <c r="EHP193" s="12"/>
      <c r="EHQ193" s="1"/>
      <c r="EHR193" s="5"/>
      <c r="EHS193" s="29"/>
      <c r="EHT193" s="37"/>
      <c r="EHU193" s="13"/>
      <c r="EHV193" s="12"/>
      <c r="EHW193" s="12"/>
      <c r="EHX193" s="1"/>
      <c r="EHY193" s="5"/>
      <c r="EHZ193" s="29"/>
      <c r="EIA193" s="37"/>
      <c r="EIB193" s="13"/>
      <c r="EIC193" s="12"/>
      <c r="EID193" s="12"/>
      <c r="EIE193" s="1"/>
      <c r="EIF193" s="5"/>
      <c r="EIG193" s="29"/>
      <c r="EIH193" s="37"/>
      <c r="EII193" s="13"/>
      <c r="EIJ193" s="12"/>
      <c r="EIK193" s="12"/>
      <c r="EIL193" s="1"/>
      <c r="EIM193" s="5"/>
      <c r="EIN193" s="29"/>
      <c r="EIO193" s="37"/>
      <c r="EIP193" s="13"/>
      <c r="EIQ193" s="12"/>
      <c r="EIR193" s="12"/>
      <c r="EIS193" s="1"/>
      <c r="EIT193" s="5"/>
      <c r="EIU193" s="29"/>
      <c r="EIV193" s="37"/>
      <c r="EIW193" s="13"/>
      <c r="EIX193" s="12"/>
      <c r="EIY193" s="12"/>
      <c r="EIZ193" s="1"/>
      <c r="EJA193" s="5"/>
      <c r="EJB193" s="29"/>
      <c r="EJC193" s="37"/>
      <c r="EJD193" s="13"/>
      <c r="EJE193" s="12"/>
      <c r="EJF193" s="12"/>
      <c r="EJG193" s="1"/>
      <c r="EJH193" s="5"/>
      <c r="EJI193" s="29"/>
      <c r="EJJ193" s="37"/>
      <c r="EJK193" s="13"/>
      <c r="EJL193" s="12"/>
      <c r="EJM193" s="12"/>
      <c r="EJN193" s="1"/>
      <c r="EJO193" s="5"/>
      <c r="EJP193" s="29"/>
      <c r="EJQ193" s="37"/>
      <c r="EJR193" s="13"/>
      <c r="EJS193" s="12"/>
      <c r="EJT193" s="12"/>
      <c r="EJU193" s="1"/>
      <c r="EJV193" s="5"/>
      <c r="EJW193" s="29"/>
      <c r="EJX193" s="37"/>
      <c r="EJY193" s="13"/>
      <c r="EJZ193" s="12"/>
      <c r="EKA193" s="12"/>
      <c r="EKB193" s="1"/>
      <c r="EKC193" s="5"/>
      <c r="EKD193" s="29"/>
      <c r="EKE193" s="37"/>
      <c r="EKF193" s="13"/>
      <c r="EKG193" s="12"/>
      <c r="EKH193" s="12"/>
      <c r="EKI193" s="1"/>
      <c r="EKJ193" s="5"/>
      <c r="EKK193" s="29"/>
      <c r="EKL193" s="37"/>
      <c r="EKM193" s="13"/>
      <c r="EKN193" s="12"/>
      <c r="EKO193" s="12"/>
      <c r="EKP193" s="1"/>
      <c r="EKQ193" s="5"/>
      <c r="EKR193" s="29"/>
      <c r="EKS193" s="37"/>
      <c r="EKT193" s="13"/>
      <c r="EKU193" s="12"/>
      <c r="EKV193" s="12"/>
      <c r="EKW193" s="1"/>
      <c r="EKX193" s="5"/>
      <c r="EKY193" s="29"/>
      <c r="EKZ193" s="37"/>
      <c r="ELA193" s="13"/>
      <c r="ELB193" s="12"/>
      <c r="ELC193" s="12"/>
      <c r="ELD193" s="1"/>
      <c r="ELE193" s="5"/>
      <c r="ELF193" s="29"/>
      <c r="ELG193" s="37"/>
      <c r="ELH193" s="13"/>
      <c r="ELI193" s="12"/>
      <c r="ELJ193" s="12"/>
      <c r="ELK193" s="1"/>
      <c r="ELL193" s="5"/>
      <c r="ELM193" s="29"/>
      <c r="ELN193" s="37"/>
      <c r="ELO193" s="13"/>
      <c r="ELP193" s="12"/>
      <c r="ELQ193" s="12"/>
      <c r="ELR193" s="1"/>
      <c r="ELS193" s="5"/>
      <c r="ELT193" s="29"/>
      <c r="ELU193" s="37"/>
      <c r="ELV193" s="13"/>
      <c r="ELW193" s="12"/>
      <c r="ELX193" s="12"/>
      <c r="ELY193" s="1"/>
      <c r="ELZ193" s="5"/>
      <c r="EMA193" s="29"/>
      <c r="EMB193" s="37"/>
      <c r="EMC193" s="13"/>
      <c r="EMD193" s="12"/>
      <c r="EME193" s="12"/>
      <c r="EMF193" s="1"/>
      <c r="EMG193" s="5"/>
      <c r="EMH193" s="29"/>
      <c r="EMI193" s="37"/>
      <c r="EMJ193" s="13"/>
      <c r="EMK193" s="12"/>
      <c r="EML193" s="12"/>
      <c r="EMM193" s="1"/>
      <c r="EMN193" s="5"/>
      <c r="EMO193" s="29"/>
      <c r="EMP193" s="37"/>
      <c r="EMQ193" s="13"/>
      <c r="EMR193" s="12"/>
      <c r="EMS193" s="12"/>
      <c r="EMT193" s="1"/>
      <c r="EMU193" s="5"/>
      <c r="EMV193" s="29"/>
      <c r="EMW193" s="37"/>
      <c r="EMX193" s="13"/>
      <c r="EMY193" s="12"/>
      <c r="EMZ193" s="12"/>
      <c r="ENA193" s="1"/>
      <c r="ENB193" s="5"/>
      <c r="ENC193" s="29"/>
      <c r="END193" s="37"/>
      <c r="ENE193" s="13"/>
      <c r="ENF193" s="12"/>
      <c r="ENG193" s="12"/>
      <c r="ENH193" s="1"/>
      <c r="ENI193" s="5"/>
      <c r="ENJ193" s="29"/>
      <c r="ENK193" s="37"/>
      <c r="ENL193" s="13"/>
      <c r="ENM193" s="12"/>
      <c r="ENN193" s="12"/>
      <c r="ENO193" s="1"/>
      <c r="ENP193" s="5"/>
      <c r="ENQ193" s="29"/>
      <c r="ENR193" s="37"/>
      <c r="ENS193" s="13"/>
      <c r="ENT193" s="12"/>
      <c r="ENU193" s="12"/>
      <c r="ENV193" s="1"/>
      <c r="ENW193" s="5"/>
      <c r="ENX193" s="29"/>
      <c r="ENY193" s="37"/>
      <c r="ENZ193" s="13"/>
      <c r="EOA193" s="12"/>
      <c r="EOB193" s="12"/>
      <c r="EOC193" s="1"/>
      <c r="EOD193" s="5"/>
      <c r="EOE193" s="29"/>
      <c r="EOF193" s="37"/>
      <c r="EOG193" s="13"/>
      <c r="EOH193" s="12"/>
      <c r="EOI193" s="12"/>
      <c r="EOJ193" s="1"/>
      <c r="EOK193" s="5"/>
      <c r="EOL193" s="29"/>
      <c r="EOM193" s="37"/>
      <c r="EON193" s="13"/>
      <c r="EOO193" s="12"/>
      <c r="EOP193" s="12"/>
      <c r="EOQ193" s="1"/>
      <c r="EOR193" s="5"/>
      <c r="EOS193" s="29"/>
      <c r="EOT193" s="37"/>
      <c r="EOU193" s="13"/>
      <c r="EOV193" s="12"/>
      <c r="EOW193" s="12"/>
      <c r="EOX193" s="1"/>
      <c r="EOY193" s="5"/>
      <c r="EOZ193" s="29"/>
      <c r="EPA193" s="37"/>
      <c r="EPB193" s="13"/>
      <c r="EPC193" s="12"/>
      <c r="EPD193" s="12"/>
      <c r="EPE193" s="1"/>
      <c r="EPF193" s="5"/>
      <c r="EPG193" s="29"/>
      <c r="EPH193" s="37"/>
      <c r="EPI193" s="13"/>
      <c r="EPJ193" s="12"/>
      <c r="EPK193" s="12"/>
      <c r="EPL193" s="1"/>
      <c r="EPM193" s="5"/>
      <c r="EPN193" s="29"/>
      <c r="EPO193" s="37"/>
      <c r="EPP193" s="13"/>
      <c r="EPQ193" s="12"/>
      <c r="EPR193" s="12"/>
      <c r="EPS193" s="1"/>
      <c r="EPT193" s="5"/>
      <c r="EPU193" s="29"/>
      <c r="EPV193" s="37"/>
      <c r="EPW193" s="13"/>
      <c r="EPX193" s="12"/>
      <c r="EPY193" s="12"/>
      <c r="EPZ193" s="1"/>
      <c r="EQA193" s="5"/>
      <c r="EQB193" s="29"/>
      <c r="EQC193" s="37"/>
      <c r="EQD193" s="13"/>
      <c r="EQE193" s="12"/>
      <c r="EQF193" s="12"/>
      <c r="EQG193" s="1"/>
      <c r="EQH193" s="5"/>
      <c r="EQI193" s="29"/>
      <c r="EQJ193" s="37"/>
      <c r="EQK193" s="13"/>
      <c r="EQL193" s="12"/>
      <c r="EQM193" s="12"/>
      <c r="EQN193" s="1"/>
      <c r="EQO193" s="5"/>
      <c r="EQP193" s="29"/>
      <c r="EQQ193" s="37"/>
      <c r="EQR193" s="13"/>
      <c r="EQS193" s="12"/>
      <c r="EQT193" s="12"/>
      <c r="EQU193" s="1"/>
      <c r="EQV193" s="5"/>
      <c r="EQW193" s="29"/>
      <c r="EQX193" s="37"/>
      <c r="EQY193" s="13"/>
      <c r="EQZ193" s="12"/>
      <c r="ERA193" s="12"/>
      <c r="ERB193" s="1"/>
      <c r="ERC193" s="5"/>
      <c r="ERD193" s="29"/>
      <c r="ERE193" s="37"/>
      <c r="ERF193" s="13"/>
      <c r="ERG193" s="12"/>
      <c r="ERH193" s="12"/>
      <c r="ERI193" s="1"/>
      <c r="ERJ193" s="5"/>
      <c r="ERK193" s="29"/>
      <c r="ERL193" s="37"/>
      <c r="ERM193" s="13"/>
      <c r="ERN193" s="12"/>
      <c r="ERO193" s="12"/>
      <c r="ERP193" s="1"/>
      <c r="ERQ193" s="5"/>
      <c r="ERR193" s="29"/>
      <c r="ERS193" s="37"/>
      <c r="ERT193" s="13"/>
      <c r="ERU193" s="12"/>
      <c r="ERV193" s="12"/>
      <c r="ERW193" s="1"/>
      <c r="ERX193" s="5"/>
      <c r="ERY193" s="29"/>
      <c r="ERZ193" s="37"/>
      <c r="ESA193" s="13"/>
      <c r="ESB193" s="12"/>
      <c r="ESC193" s="12"/>
      <c r="ESD193" s="1"/>
      <c r="ESE193" s="5"/>
      <c r="ESF193" s="29"/>
      <c r="ESG193" s="37"/>
      <c r="ESH193" s="13"/>
      <c r="ESI193" s="12"/>
      <c r="ESJ193" s="12"/>
      <c r="ESK193" s="1"/>
      <c r="ESL193" s="5"/>
      <c r="ESM193" s="29"/>
      <c r="ESN193" s="37"/>
      <c r="ESO193" s="13"/>
      <c r="ESP193" s="12"/>
      <c r="ESQ193" s="12"/>
      <c r="ESR193" s="1"/>
      <c r="ESS193" s="5"/>
      <c r="EST193" s="29"/>
      <c r="ESU193" s="37"/>
      <c r="ESV193" s="13"/>
      <c r="ESW193" s="12"/>
      <c r="ESX193" s="12"/>
      <c r="ESY193" s="1"/>
      <c r="ESZ193" s="5"/>
      <c r="ETA193" s="29"/>
      <c r="ETB193" s="37"/>
      <c r="ETC193" s="13"/>
      <c r="ETD193" s="12"/>
      <c r="ETE193" s="12"/>
      <c r="ETF193" s="1"/>
      <c r="ETG193" s="5"/>
      <c r="ETH193" s="29"/>
      <c r="ETI193" s="37"/>
      <c r="ETJ193" s="13"/>
      <c r="ETK193" s="12"/>
      <c r="ETL193" s="12"/>
      <c r="ETM193" s="1"/>
      <c r="ETN193" s="5"/>
      <c r="ETO193" s="29"/>
      <c r="ETP193" s="37"/>
      <c r="ETQ193" s="13"/>
      <c r="ETR193" s="12"/>
      <c r="ETS193" s="12"/>
      <c r="ETT193" s="1"/>
      <c r="ETU193" s="5"/>
      <c r="ETV193" s="29"/>
      <c r="ETW193" s="37"/>
      <c r="ETX193" s="13"/>
      <c r="ETY193" s="12"/>
      <c r="ETZ193" s="12"/>
      <c r="EUA193" s="1"/>
      <c r="EUB193" s="5"/>
      <c r="EUC193" s="29"/>
      <c r="EUD193" s="37"/>
      <c r="EUE193" s="13"/>
      <c r="EUF193" s="12"/>
      <c r="EUG193" s="12"/>
      <c r="EUH193" s="1"/>
      <c r="EUI193" s="5"/>
      <c r="EUJ193" s="29"/>
      <c r="EUK193" s="37"/>
      <c r="EUL193" s="13"/>
      <c r="EUM193" s="12"/>
      <c r="EUN193" s="12"/>
      <c r="EUO193" s="1"/>
      <c r="EUP193" s="5"/>
      <c r="EUQ193" s="29"/>
      <c r="EUR193" s="37"/>
      <c r="EUS193" s="13"/>
      <c r="EUT193" s="12"/>
      <c r="EUU193" s="12"/>
      <c r="EUV193" s="1"/>
      <c r="EUW193" s="5"/>
      <c r="EUX193" s="29"/>
      <c r="EUY193" s="37"/>
      <c r="EUZ193" s="13"/>
      <c r="EVA193" s="12"/>
      <c r="EVB193" s="12"/>
      <c r="EVC193" s="1"/>
      <c r="EVD193" s="5"/>
      <c r="EVE193" s="29"/>
      <c r="EVF193" s="37"/>
      <c r="EVG193" s="13"/>
      <c r="EVH193" s="12"/>
      <c r="EVI193" s="12"/>
      <c r="EVJ193" s="1"/>
      <c r="EVK193" s="5"/>
      <c r="EVL193" s="29"/>
      <c r="EVM193" s="37"/>
      <c r="EVN193" s="13"/>
      <c r="EVO193" s="12"/>
      <c r="EVP193" s="12"/>
      <c r="EVQ193" s="1"/>
      <c r="EVR193" s="5"/>
      <c r="EVS193" s="29"/>
      <c r="EVT193" s="37"/>
      <c r="EVU193" s="13"/>
      <c r="EVV193" s="12"/>
      <c r="EVW193" s="12"/>
      <c r="EVX193" s="1"/>
      <c r="EVY193" s="5"/>
      <c r="EVZ193" s="29"/>
      <c r="EWA193" s="37"/>
      <c r="EWB193" s="13"/>
      <c r="EWC193" s="12"/>
      <c r="EWD193" s="12"/>
      <c r="EWE193" s="1"/>
      <c r="EWF193" s="5"/>
      <c r="EWG193" s="29"/>
      <c r="EWH193" s="37"/>
      <c r="EWI193" s="13"/>
      <c r="EWJ193" s="12"/>
      <c r="EWK193" s="12"/>
      <c r="EWL193" s="1"/>
      <c r="EWM193" s="5"/>
      <c r="EWN193" s="29"/>
      <c r="EWO193" s="37"/>
      <c r="EWP193" s="13"/>
      <c r="EWQ193" s="12"/>
      <c r="EWR193" s="12"/>
      <c r="EWS193" s="1"/>
      <c r="EWT193" s="5"/>
      <c r="EWU193" s="29"/>
      <c r="EWV193" s="37"/>
      <c r="EWW193" s="13"/>
      <c r="EWX193" s="12"/>
      <c r="EWY193" s="12"/>
      <c r="EWZ193" s="1"/>
      <c r="EXA193" s="5"/>
      <c r="EXB193" s="29"/>
      <c r="EXC193" s="37"/>
      <c r="EXD193" s="13"/>
      <c r="EXE193" s="12"/>
      <c r="EXF193" s="12"/>
      <c r="EXG193" s="1"/>
      <c r="EXH193" s="5"/>
      <c r="EXI193" s="29"/>
      <c r="EXJ193" s="37"/>
      <c r="EXK193" s="13"/>
      <c r="EXL193" s="12"/>
      <c r="EXM193" s="12"/>
      <c r="EXN193" s="1"/>
      <c r="EXO193" s="5"/>
      <c r="EXP193" s="29"/>
      <c r="EXQ193" s="37"/>
      <c r="EXR193" s="13"/>
      <c r="EXS193" s="12"/>
      <c r="EXT193" s="12"/>
      <c r="EXU193" s="1"/>
      <c r="EXV193" s="5"/>
      <c r="EXW193" s="29"/>
      <c r="EXX193" s="37"/>
      <c r="EXY193" s="13"/>
      <c r="EXZ193" s="12"/>
      <c r="EYA193" s="12"/>
      <c r="EYB193" s="1"/>
      <c r="EYC193" s="5"/>
      <c r="EYD193" s="29"/>
      <c r="EYE193" s="37"/>
      <c r="EYF193" s="13"/>
      <c r="EYG193" s="12"/>
      <c r="EYH193" s="12"/>
      <c r="EYI193" s="1"/>
      <c r="EYJ193" s="5"/>
      <c r="EYK193" s="29"/>
      <c r="EYL193" s="37"/>
      <c r="EYM193" s="13"/>
      <c r="EYN193" s="12"/>
      <c r="EYO193" s="12"/>
      <c r="EYP193" s="1"/>
      <c r="EYQ193" s="5"/>
      <c r="EYR193" s="29"/>
      <c r="EYS193" s="37"/>
      <c r="EYT193" s="13"/>
      <c r="EYU193" s="12"/>
      <c r="EYV193" s="12"/>
      <c r="EYW193" s="1"/>
      <c r="EYX193" s="5"/>
      <c r="EYY193" s="29"/>
      <c r="EYZ193" s="37"/>
      <c r="EZA193" s="13"/>
      <c r="EZB193" s="12"/>
      <c r="EZC193" s="12"/>
      <c r="EZD193" s="1"/>
      <c r="EZE193" s="5"/>
      <c r="EZF193" s="29"/>
      <c r="EZG193" s="37"/>
      <c r="EZH193" s="13"/>
      <c r="EZI193" s="12"/>
      <c r="EZJ193" s="12"/>
      <c r="EZK193" s="1"/>
      <c r="EZL193" s="5"/>
      <c r="EZM193" s="29"/>
      <c r="EZN193" s="37"/>
      <c r="EZO193" s="13"/>
      <c r="EZP193" s="12"/>
      <c r="EZQ193" s="12"/>
      <c r="EZR193" s="1"/>
      <c r="EZS193" s="5"/>
      <c r="EZT193" s="29"/>
      <c r="EZU193" s="37"/>
      <c r="EZV193" s="13"/>
      <c r="EZW193" s="12"/>
      <c r="EZX193" s="12"/>
      <c r="EZY193" s="1"/>
      <c r="EZZ193" s="5"/>
      <c r="FAA193" s="29"/>
      <c r="FAB193" s="37"/>
      <c r="FAC193" s="13"/>
      <c r="FAD193" s="12"/>
      <c r="FAE193" s="12"/>
      <c r="FAF193" s="1"/>
      <c r="FAG193" s="5"/>
      <c r="FAH193" s="29"/>
      <c r="FAI193" s="37"/>
      <c r="FAJ193" s="13"/>
      <c r="FAK193" s="12"/>
      <c r="FAL193" s="12"/>
      <c r="FAM193" s="1"/>
      <c r="FAN193" s="5"/>
      <c r="FAO193" s="29"/>
      <c r="FAP193" s="37"/>
      <c r="FAQ193" s="13"/>
      <c r="FAR193" s="12"/>
      <c r="FAS193" s="12"/>
      <c r="FAT193" s="1"/>
      <c r="FAU193" s="5"/>
      <c r="FAV193" s="29"/>
      <c r="FAW193" s="37"/>
      <c r="FAX193" s="13"/>
      <c r="FAY193" s="12"/>
      <c r="FAZ193" s="12"/>
      <c r="FBA193" s="1"/>
      <c r="FBB193" s="5"/>
      <c r="FBC193" s="29"/>
      <c r="FBD193" s="37"/>
      <c r="FBE193" s="13"/>
      <c r="FBF193" s="12"/>
      <c r="FBG193" s="12"/>
      <c r="FBH193" s="1"/>
      <c r="FBI193" s="5"/>
      <c r="FBJ193" s="29"/>
      <c r="FBK193" s="37"/>
      <c r="FBL193" s="13"/>
      <c r="FBM193" s="12"/>
      <c r="FBN193" s="12"/>
      <c r="FBO193" s="1"/>
      <c r="FBP193" s="5"/>
      <c r="FBQ193" s="29"/>
      <c r="FBR193" s="37"/>
      <c r="FBS193" s="13"/>
      <c r="FBT193" s="12"/>
      <c r="FBU193" s="12"/>
      <c r="FBV193" s="1"/>
      <c r="FBW193" s="5"/>
      <c r="FBX193" s="29"/>
      <c r="FBY193" s="37"/>
      <c r="FBZ193" s="13"/>
      <c r="FCA193" s="12"/>
      <c r="FCB193" s="12"/>
      <c r="FCC193" s="1"/>
      <c r="FCD193" s="5"/>
      <c r="FCE193" s="29"/>
      <c r="FCF193" s="37"/>
      <c r="FCG193" s="13"/>
      <c r="FCH193" s="12"/>
      <c r="FCI193" s="12"/>
      <c r="FCJ193" s="1"/>
      <c r="FCK193" s="5"/>
      <c r="FCL193" s="29"/>
      <c r="FCM193" s="37"/>
      <c r="FCN193" s="13"/>
      <c r="FCO193" s="12"/>
      <c r="FCP193" s="12"/>
      <c r="FCQ193" s="1"/>
      <c r="FCR193" s="5"/>
      <c r="FCS193" s="29"/>
      <c r="FCT193" s="37"/>
      <c r="FCU193" s="13"/>
      <c r="FCV193" s="12"/>
      <c r="FCW193" s="12"/>
      <c r="FCX193" s="1"/>
      <c r="FCY193" s="5"/>
      <c r="FCZ193" s="29"/>
      <c r="FDA193" s="37"/>
      <c r="FDB193" s="13"/>
      <c r="FDC193" s="12"/>
      <c r="FDD193" s="12"/>
      <c r="FDE193" s="1"/>
      <c r="FDF193" s="5"/>
      <c r="FDG193" s="29"/>
      <c r="FDH193" s="37"/>
      <c r="FDI193" s="13"/>
      <c r="FDJ193" s="12"/>
      <c r="FDK193" s="12"/>
      <c r="FDL193" s="1"/>
      <c r="FDM193" s="5"/>
      <c r="FDN193" s="29"/>
      <c r="FDO193" s="37"/>
      <c r="FDP193" s="13"/>
      <c r="FDQ193" s="12"/>
      <c r="FDR193" s="12"/>
      <c r="FDS193" s="1"/>
      <c r="FDT193" s="5"/>
      <c r="FDU193" s="29"/>
      <c r="FDV193" s="37"/>
      <c r="FDW193" s="13"/>
      <c r="FDX193" s="12"/>
      <c r="FDY193" s="12"/>
      <c r="FDZ193" s="1"/>
      <c r="FEA193" s="5"/>
      <c r="FEB193" s="29"/>
      <c r="FEC193" s="37"/>
      <c r="FED193" s="13"/>
      <c r="FEE193" s="12"/>
      <c r="FEF193" s="12"/>
      <c r="FEG193" s="1"/>
      <c r="FEH193" s="5"/>
      <c r="FEI193" s="29"/>
      <c r="FEJ193" s="37"/>
      <c r="FEK193" s="13"/>
      <c r="FEL193" s="12"/>
      <c r="FEM193" s="12"/>
      <c r="FEN193" s="1"/>
      <c r="FEO193" s="5"/>
      <c r="FEP193" s="29"/>
      <c r="FEQ193" s="37"/>
      <c r="FER193" s="13"/>
      <c r="FES193" s="12"/>
      <c r="FET193" s="12"/>
      <c r="FEU193" s="1"/>
      <c r="FEV193" s="5"/>
      <c r="FEW193" s="29"/>
      <c r="FEX193" s="37"/>
      <c r="FEY193" s="13"/>
      <c r="FEZ193" s="12"/>
      <c r="FFA193" s="12"/>
      <c r="FFB193" s="1"/>
      <c r="FFC193" s="5"/>
      <c r="FFD193" s="29"/>
      <c r="FFE193" s="37"/>
      <c r="FFF193" s="13"/>
      <c r="FFG193" s="12"/>
      <c r="FFH193" s="12"/>
      <c r="FFI193" s="1"/>
      <c r="FFJ193" s="5"/>
      <c r="FFK193" s="29"/>
      <c r="FFL193" s="37"/>
      <c r="FFM193" s="13"/>
      <c r="FFN193" s="12"/>
      <c r="FFO193" s="12"/>
      <c r="FFP193" s="1"/>
      <c r="FFQ193" s="5"/>
      <c r="FFR193" s="29"/>
      <c r="FFS193" s="37"/>
      <c r="FFT193" s="13"/>
      <c r="FFU193" s="12"/>
      <c r="FFV193" s="12"/>
      <c r="FFW193" s="1"/>
      <c r="FFX193" s="5"/>
      <c r="FFY193" s="29"/>
      <c r="FFZ193" s="37"/>
      <c r="FGA193" s="13"/>
      <c r="FGB193" s="12"/>
      <c r="FGC193" s="12"/>
      <c r="FGD193" s="1"/>
      <c r="FGE193" s="5"/>
      <c r="FGF193" s="29"/>
      <c r="FGG193" s="37"/>
      <c r="FGH193" s="13"/>
      <c r="FGI193" s="12"/>
      <c r="FGJ193" s="12"/>
      <c r="FGK193" s="1"/>
      <c r="FGL193" s="5"/>
      <c r="FGM193" s="29"/>
      <c r="FGN193" s="37"/>
      <c r="FGO193" s="13"/>
      <c r="FGP193" s="12"/>
      <c r="FGQ193" s="12"/>
      <c r="FGR193" s="1"/>
      <c r="FGS193" s="5"/>
      <c r="FGT193" s="29"/>
      <c r="FGU193" s="37"/>
      <c r="FGV193" s="13"/>
      <c r="FGW193" s="12"/>
      <c r="FGX193" s="12"/>
      <c r="FGY193" s="1"/>
      <c r="FGZ193" s="5"/>
      <c r="FHA193" s="29"/>
      <c r="FHB193" s="37"/>
      <c r="FHC193" s="13"/>
      <c r="FHD193" s="12"/>
      <c r="FHE193" s="12"/>
      <c r="FHF193" s="1"/>
      <c r="FHG193" s="5"/>
      <c r="FHH193" s="29"/>
      <c r="FHI193" s="37"/>
      <c r="FHJ193" s="13"/>
      <c r="FHK193" s="12"/>
      <c r="FHL193" s="12"/>
      <c r="FHM193" s="1"/>
      <c r="FHN193" s="5"/>
      <c r="FHO193" s="29"/>
      <c r="FHP193" s="37"/>
      <c r="FHQ193" s="13"/>
      <c r="FHR193" s="12"/>
      <c r="FHS193" s="12"/>
      <c r="FHT193" s="1"/>
      <c r="FHU193" s="5"/>
      <c r="FHV193" s="29"/>
      <c r="FHW193" s="37"/>
      <c r="FHX193" s="13"/>
      <c r="FHY193" s="12"/>
      <c r="FHZ193" s="12"/>
      <c r="FIA193" s="1"/>
      <c r="FIB193" s="5"/>
      <c r="FIC193" s="29"/>
      <c r="FID193" s="37"/>
      <c r="FIE193" s="13"/>
      <c r="FIF193" s="12"/>
      <c r="FIG193" s="12"/>
      <c r="FIH193" s="1"/>
      <c r="FII193" s="5"/>
      <c r="FIJ193" s="29"/>
      <c r="FIK193" s="37"/>
      <c r="FIL193" s="13"/>
      <c r="FIM193" s="12"/>
      <c r="FIN193" s="12"/>
      <c r="FIO193" s="1"/>
      <c r="FIP193" s="5"/>
      <c r="FIQ193" s="29"/>
      <c r="FIR193" s="37"/>
      <c r="FIS193" s="13"/>
      <c r="FIT193" s="12"/>
      <c r="FIU193" s="12"/>
      <c r="FIV193" s="1"/>
      <c r="FIW193" s="5"/>
      <c r="FIX193" s="29"/>
      <c r="FIY193" s="37"/>
      <c r="FIZ193" s="13"/>
      <c r="FJA193" s="12"/>
      <c r="FJB193" s="12"/>
      <c r="FJC193" s="1"/>
      <c r="FJD193" s="5"/>
      <c r="FJE193" s="29"/>
      <c r="FJF193" s="37"/>
      <c r="FJG193" s="13"/>
      <c r="FJH193" s="12"/>
      <c r="FJI193" s="12"/>
      <c r="FJJ193" s="1"/>
      <c r="FJK193" s="5"/>
      <c r="FJL193" s="29"/>
      <c r="FJM193" s="37"/>
      <c r="FJN193" s="13"/>
      <c r="FJO193" s="12"/>
      <c r="FJP193" s="12"/>
      <c r="FJQ193" s="1"/>
      <c r="FJR193" s="5"/>
      <c r="FJS193" s="29"/>
      <c r="FJT193" s="37"/>
      <c r="FJU193" s="13"/>
      <c r="FJV193" s="12"/>
      <c r="FJW193" s="12"/>
      <c r="FJX193" s="1"/>
      <c r="FJY193" s="5"/>
      <c r="FJZ193" s="29"/>
      <c r="FKA193" s="37"/>
      <c r="FKB193" s="13"/>
      <c r="FKC193" s="12"/>
      <c r="FKD193" s="12"/>
      <c r="FKE193" s="1"/>
      <c r="FKF193" s="5"/>
      <c r="FKG193" s="29"/>
      <c r="FKH193" s="37"/>
      <c r="FKI193" s="13"/>
      <c r="FKJ193" s="12"/>
      <c r="FKK193" s="12"/>
      <c r="FKL193" s="1"/>
      <c r="FKM193" s="5"/>
      <c r="FKN193" s="29"/>
      <c r="FKO193" s="37"/>
      <c r="FKP193" s="13"/>
      <c r="FKQ193" s="12"/>
      <c r="FKR193" s="12"/>
      <c r="FKS193" s="1"/>
      <c r="FKT193" s="5"/>
      <c r="FKU193" s="29"/>
      <c r="FKV193" s="37"/>
      <c r="FKW193" s="13"/>
      <c r="FKX193" s="12"/>
      <c r="FKY193" s="12"/>
      <c r="FKZ193" s="1"/>
      <c r="FLA193" s="5"/>
      <c r="FLB193" s="29"/>
      <c r="FLC193" s="37"/>
      <c r="FLD193" s="13"/>
      <c r="FLE193" s="12"/>
      <c r="FLF193" s="12"/>
      <c r="FLG193" s="1"/>
      <c r="FLH193" s="5"/>
      <c r="FLI193" s="29"/>
      <c r="FLJ193" s="37"/>
      <c r="FLK193" s="13"/>
      <c r="FLL193" s="12"/>
      <c r="FLM193" s="12"/>
      <c r="FLN193" s="1"/>
      <c r="FLO193" s="5"/>
      <c r="FLP193" s="29"/>
      <c r="FLQ193" s="37"/>
      <c r="FLR193" s="13"/>
      <c r="FLS193" s="12"/>
      <c r="FLT193" s="12"/>
      <c r="FLU193" s="1"/>
      <c r="FLV193" s="5"/>
      <c r="FLW193" s="29"/>
      <c r="FLX193" s="37"/>
      <c r="FLY193" s="13"/>
      <c r="FLZ193" s="12"/>
      <c r="FMA193" s="12"/>
      <c r="FMB193" s="1"/>
      <c r="FMC193" s="5"/>
      <c r="FMD193" s="29"/>
      <c r="FME193" s="37"/>
      <c r="FMF193" s="13"/>
      <c r="FMG193" s="12"/>
      <c r="FMH193" s="12"/>
      <c r="FMI193" s="1"/>
      <c r="FMJ193" s="5"/>
      <c r="FMK193" s="29"/>
      <c r="FML193" s="37"/>
      <c r="FMM193" s="13"/>
      <c r="FMN193" s="12"/>
      <c r="FMO193" s="12"/>
      <c r="FMP193" s="1"/>
      <c r="FMQ193" s="5"/>
      <c r="FMR193" s="29"/>
      <c r="FMS193" s="37"/>
      <c r="FMT193" s="13"/>
      <c r="FMU193" s="12"/>
      <c r="FMV193" s="12"/>
      <c r="FMW193" s="1"/>
      <c r="FMX193" s="5"/>
      <c r="FMY193" s="29"/>
      <c r="FMZ193" s="37"/>
      <c r="FNA193" s="13"/>
      <c r="FNB193" s="12"/>
      <c r="FNC193" s="12"/>
      <c r="FND193" s="1"/>
      <c r="FNE193" s="5"/>
      <c r="FNF193" s="29"/>
      <c r="FNG193" s="37"/>
      <c r="FNH193" s="13"/>
      <c r="FNI193" s="12"/>
      <c r="FNJ193" s="12"/>
      <c r="FNK193" s="1"/>
      <c r="FNL193" s="5"/>
      <c r="FNM193" s="29"/>
      <c r="FNN193" s="37"/>
      <c r="FNO193" s="13"/>
      <c r="FNP193" s="12"/>
      <c r="FNQ193" s="12"/>
      <c r="FNR193" s="1"/>
      <c r="FNS193" s="5"/>
      <c r="FNT193" s="29"/>
      <c r="FNU193" s="37"/>
      <c r="FNV193" s="13"/>
      <c r="FNW193" s="12"/>
      <c r="FNX193" s="12"/>
      <c r="FNY193" s="1"/>
      <c r="FNZ193" s="5"/>
      <c r="FOA193" s="29"/>
      <c r="FOB193" s="37"/>
      <c r="FOC193" s="13"/>
      <c r="FOD193" s="12"/>
      <c r="FOE193" s="12"/>
      <c r="FOF193" s="1"/>
      <c r="FOG193" s="5"/>
      <c r="FOH193" s="29"/>
      <c r="FOI193" s="37"/>
      <c r="FOJ193" s="13"/>
      <c r="FOK193" s="12"/>
      <c r="FOL193" s="12"/>
      <c r="FOM193" s="1"/>
      <c r="FON193" s="5"/>
      <c r="FOO193" s="29"/>
      <c r="FOP193" s="37"/>
      <c r="FOQ193" s="13"/>
      <c r="FOR193" s="12"/>
      <c r="FOS193" s="12"/>
      <c r="FOT193" s="1"/>
      <c r="FOU193" s="5"/>
      <c r="FOV193" s="29"/>
      <c r="FOW193" s="37"/>
      <c r="FOX193" s="13"/>
      <c r="FOY193" s="12"/>
      <c r="FOZ193" s="12"/>
      <c r="FPA193" s="1"/>
      <c r="FPB193" s="5"/>
      <c r="FPC193" s="29"/>
      <c r="FPD193" s="37"/>
      <c r="FPE193" s="13"/>
      <c r="FPF193" s="12"/>
      <c r="FPG193" s="12"/>
      <c r="FPH193" s="1"/>
      <c r="FPI193" s="5"/>
      <c r="FPJ193" s="29"/>
      <c r="FPK193" s="37"/>
      <c r="FPL193" s="13"/>
      <c r="FPM193" s="12"/>
      <c r="FPN193" s="12"/>
      <c r="FPO193" s="1"/>
      <c r="FPP193" s="5"/>
      <c r="FPQ193" s="29"/>
      <c r="FPR193" s="37"/>
      <c r="FPS193" s="13"/>
      <c r="FPT193" s="12"/>
      <c r="FPU193" s="12"/>
      <c r="FPV193" s="1"/>
      <c r="FPW193" s="5"/>
      <c r="FPX193" s="29"/>
      <c r="FPY193" s="37"/>
      <c r="FPZ193" s="13"/>
      <c r="FQA193" s="12"/>
      <c r="FQB193" s="12"/>
      <c r="FQC193" s="1"/>
      <c r="FQD193" s="5"/>
      <c r="FQE193" s="29"/>
      <c r="FQF193" s="37"/>
      <c r="FQG193" s="13"/>
      <c r="FQH193" s="12"/>
      <c r="FQI193" s="12"/>
      <c r="FQJ193" s="1"/>
      <c r="FQK193" s="5"/>
      <c r="FQL193" s="29"/>
      <c r="FQM193" s="37"/>
      <c r="FQN193" s="13"/>
      <c r="FQO193" s="12"/>
      <c r="FQP193" s="12"/>
      <c r="FQQ193" s="1"/>
      <c r="FQR193" s="5"/>
      <c r="FQS193" s="29"/>
      <c r="FQT193" s="37"/>
      <c r="FQU193" s="13"/>
      <c r="FQV193" s="12"/>
      <c r="FQW193" s="12"/>
      <c r="FQX193" s="1"/>
      <c r="FQY193" s="5"/>
      <c r="FQZ193" s="29"/>
      <c r="FRA193" s="37"/>
      <c r="FRB193" s="13"/>
      <c r="FRC193" s="12"/>
      <c r="FRD193" s="12"/>
      <c r="FRE193" s="1"/>
      <c r="FRF193" s="5"/>
      <c r="FRG193" s="29"/>
      <c r="FRH193" s="37"/>
      <c r="FRI193" s="13"/>
      <c r="FRJ193" s="12"/>
      <c r="FRK193" s="12"/>
      <c r="FRL193" s="1"/>
      <c r="FRM193" s="5"/>
      <c r="FRN193" s="29"/>
      <c r="FRO193" s="37"/>
      <c r="FRP193" s="13"/>
      <c r="FRQ193" s="12"/>
      <c r="FRR193" s="12"/>
      <c r="FRS193" s="1"/>
      <c r="FRT193" s="5"/>
      <c r="FRU193" s="29"/>
      <c r="FRV193" s="37"/>
      <c r="FRW193" s="13"/>
      <c r="FRX193" s="12"/>
      <c r="FRY193" s="12"/>
      <c r="FRZ193" s="1"/>
      <c r="FSA193" s="5"/>
      <c r="FSB193" s="29"/>
      <c r="FSC193" s="37"/>
      <c r="FSD193" s="13"/>
      <c r="FSE193" s="12"/>
      <c r="FSF193" s="12"/>
      <c r="FSG193" s="1"/>
      <c r="FSH193" s="5"/>
      <c r="FSI193" s="29"/>
      <c r="FSJ193" s="37"/>
      <c r="FSK193" s="13"/>
      <c r="FSL193" s="12"/>
      <c r="FSM193" s="12"/>
      <c r="FSN193" s="1"/>
      <c r="FSO193" s="5"/>
      <c r="FSP193" s="29"/>
      <c r="FSQ193" s="37"/>
      <c r="FSR193" s="13"/>
      <c r="FSS193" s="12"/>
      <c r="FST193" s="12"/>
      <c r="FSU193" s="1"/>
      <c r="FSV193" s="5"/>
      <c r="FSW193" s="29"/>
      <c r="FSX193" s="37"/>
      <c r="FSY193" s="13"/>
      <c r="FSZ193" s="12"/>
      <c r="FTA193" s="12"/>
      <c r="FTB193" s="1"/>
      <c r="FTC193" s="5"/>
      <c r="FTD193" s="29"/>
      <c r="FTE193" s="37"/>
      <c r="FTF193" s="13"/>
      <c r="FTG193" s="12"/>
      <c r="FTH193" s="12"/>
      <c r="FTI193" s="1"/>
      <c r="FTJ193" s="5"/>
      <c r="FTK193" s="29"/>
      <c r="FTL193" s="37"/>
      <c r="FTM193" s="13"/>
      <c r="FTN193" s="12"/>
      <c r="FTO193" s="12"/>
      <c r="FTP193" s="1"/>
      <c r="FTQ193" s="5"/>
      <c r="FTR193" s="29"/>
      <c r="FTS193" s="37"/>
      <c r="FTT193" s="13"/>
      <c r="FTU193" s="12"/>
      <c r="FTV193" s="12"/>
      <c r="FTW193" s="1"/>
      <c r="FTX193" s="5"/>
      <c r="FTY193" s="29"/>
      <c r="FTZ193" s="37"/>
      <c r="FUA193" s="13"/>
      <c r="FUB193" s="12"/>
      <c r="FUC193" s="12"/>
      <c r="FUD193" s="1"/>
      <c r="FUE193" s="5"/>
      <c r="FUF193" s="29"/>
      <c r="FUG193" s="37"/>
      <c r="FUH193" s="13"/>
      <c r="FUI193" s="12"/>
      <c r="FUJ193" s="12"/>
      <c r="FUK193" s="1"/>
      <c r="FUL193" s="5"/>
      <c r="FUM193" s="29"/>
      <c r="FUN193" s="37"/>
      <c r="FUO193" s="13"/>
      <c r="FUP193" s="12"/>
      <c r="FUQ193" s="12"/>
      <c r="FUR193" s="1"/>
      <c r="FUS193" s="5"/>
      <c r="FUT193" s="29"/>
      <c r="FUU193" s="37"/>
      <c r="FUV193" s="13"/>
      <c r="FUW193" s="12"/>
      <c r="FUX193" s="12"/>
      <c r="FUY193" s="1"/>
      <c r="FUZ193" s="5"/>
      <c r="FVA193" s="29"/>
      <c r="FVB193" s="37"/>
      <c r="FVC193" s="13"/>
      <c r="FVD193" s="12"/>
      <c r="FVE193" s="12"/>
      <c r="FVF193" s="1"/>
      <c r="FVG193" s="5"/>
      <c r="FVH193" s="29"/>
      <c r="FVI193" s="37"/>
      <c r="FVJ193" s="13"/>
      <c r="FVK193" s="12"/>
      <c r="FVL193" s="12"/>
      <c r="FVM193" s="1"/>
      <c r="FVN193" s="5"/>
      <c r="FVO193" s="29"/>
      <c r="FVP193" s="37"/>
      <c r="FVQ193" s="13"/>
      <c r="FVR193" s="12"/>
      <c r="FVS193" s="12"/>
      <c r="FVT193" s="1"/>
      <c r="FVU193" s="5"/>
      <c r="FVV193" s="29"/>
      <c r="FVW193" s="37"/>
      <c r="FVX193" s="13"/>
      <c r="FVY193" s="12"/>
      <c r="FVZ193" s="12"/>
      <c r="FWA193" s="1"/>
      <c r="FWB193" s="5"/>
      <c r="FWC193" s="29"/>
      <c r="FWD193" s="37"/>
      <c r="FWE193" s="13"/>
      <c r="FWF193" s="12"/>
      <c r="FWG193" s="12"/>
      <c r="FWH193" s="1"/>
      <c r="FWI193" s="5"/>
      <c r="FWJ193" s="29"/>
      <c r="FWK193" s="37"/>
      <c r="FWL193" s="13"/>
      <c r="FWM193" s="12"/>
      <c r="FWN193" s="12"/>
      <c r="FWO193" s="1"/>
      <c r="FWP193" s="5"/>
      <c r="FWQ193" s="29"/>
      <c r="FWR193" s="37"/>
      <c r="FWS193" s="13"/>
      <c r="FWT193" s="12"/>
      <c r="FWU193" s="12"/>
      <c r="FWV193" s="1"/>
      <c r="FWW193" s="5"/>
      <c r="FWX193" s="29"/>
      <c r="FWY193" s="37"/>
      <c r="FWZ193" s="13"/>
      <c r="FXA193" s="12"/>
      <c r="FXB193" s="12"/>
      <c r="FXC193" s="1"/>
      <c r="FXD193" s="5"/>
      <c r="FXE193" s="29"/>
      <c r="FXF193" s="37"/>
      <c r="FXG193" s="13"/>
      <c r="FXH193" s="12"/>
      <c r="FXI193" s="12"/>
      <c r="FXJ193" s="1"/>
      <c r="FXK193" s="5"/>
      <c r="FXL193" s="29"/>
      <c r="FXM193" s="37"/>
      <c r="FXN193" s="13"/>
      <c r="FXO193" s="12"/>
      <c r="FXP193" s="12"/>
      <c r="FXQ193" s="1"/>
      <c r="FXR193" s="5"/>
      <c r="FXS193" s="29"/>
      <c r="FXT193" s="37"/>
      <c r="FXU193" s="13"/>
      <c r="FXV193" s="12"/>
      <c r="FXW193" s="12"/>
      <c r="FXX193" s="1"/>
      <c r="FXY193" s="5"/>
      <c r="FXZ193" s="29"/>
      <c r="FYA193" s="37"/>
      <c r="FYB193" s="13"/>
      <c r="FYC193" s="12"/>
      <c r="FYD193" s="12"/>
      <c r="FYE193" s="1"/>
      <c r="FYF193" s="5"/>
      <c r="FYG193" s="29"/>
      <c r="FYH193" s="37"/>
      <c r="FYI193" s="13"/>
      <c r="FYJ193" s="12"/>
      <c r="FYK193" s="12"/>
      <c r="FYL193" s="1"/>
      <c r="FYM193" s="5"/>
      <c r="FYN193" s="29"/>
      <c r="FYO193" s="37"/>
      <c r="FYP193" s="13"/>
      <c r="FYQ193" s="12"/>
      <c r="FYR193" s="12"/>
      <c r="FYS193" s="1"/>
      <c r="FYT193" s="5"/>
      <c r="FYU193" s="29"/>
      <c r="FYV193" s="37"/>
      <c r="FYW193" s="13"/>
      <c r="FYX193" s="12"/>
      <c r="FYY193" s="12"/>
      <c r="FYZ193" s="1"/>
      <c r="FZA193" s="5"/>
      <c r="FZB193" s="29"/>
      <c r="FZC193" s="37"/>
      <c r="FZD193" s="13"/>
      <c r="FZE193" s="12"/>
      <c r="FZF193" s="12"/>
      <c r="FZG193" s="1"/>
      <c r="FZH193" s="5"/>
      <c r="FZI193" s="29"/>
      <c r="FZJ193" s="37"/>
      <c r="FZK193" s="13"/>
      <c r="FZL193" s="12"/>
      <c r="FZM193" s="12"/>
      <c r="FZN193" s="1"/>
      <c r="FZO193" s="5"/>
      <c r="FZP193" s="29"/>
      <c r="FZQ193" s="37"/>
      <c r="FZR193" s="13"/>
      <c r="FZS193" s="12"/>
      <c r="FZT193" s="12"/>
      <c r="FZU193" s="1"/>
      <c r="FZV193" s="5"/>
      <c r="FZW193" s="29"/>
      <c r="FZX193" s="37"/>
      <c r="FZY193" s="13"/>
      <c r="FZZ193" s="12"/>
      <c r="GAA193" s="12"/>
      <c r="GAB193" s="1"/>
      <c r="GAC193" s="5"/>
      <c r="GAD193" s="29"/>
      <c r="GAE193" s="37"/>
      <c r="GAF193" s="13"/>
      <c r="GAG193" s="12"/>
      <c r="GAH193" s="12"/>
      <c r="GAI193" s="1"/>
      <c r="GAJ193" s="5"/>
      <c r="GAK193" s="29"/>
      <c r="GAL193" s="37"/>
      <c r="GAM193" s="13"/>
      <c r="GAN193" s="12"/>
      <c r="GAO193" s="12"/>
      <c r="GAP193" s="1"/>
      <c r="GAQ193" s="5"/>
      <c r="GAR193" s="29"/>
      <c r="GAS193" s="37"/>
      <c r="GAT193" s="13"/>
      <c r="GAU193" s="12"/>
      <c r="GAV193" s="12"/>
      <c r="GAW193" s="1"/>
      <c r="GAX193" s="5"/>
      <c r="GAY193" s="29"/>
      <c r="GAZ193" s="37"/>
      <c r="GBA193" s="13"/>
      <c r="GBB193" s="12"/>
      <c r="GBC193" s="12"/>
      <c r="GBD193" s="1"/>
      <c r="GBE193" s="5"/>
      <c r="GBF193" s="29"/>
      <c r="GBG193" s="37"/>
      <c r="GBH193" s="13"/>
      <c r="GBI193" s="12"/>
      <c r="GBJ193" s="12"/>
      <c r="GBK193" s="1"/>
      <c r="GBL193" s="5"/>
      <c r="GBM193" s="29"/>
      <c r="GBN193" s="37"/>
      <c r="GBO193" s="13"/>
      <c r="GBP193" s="12"/>
      <c r="GBQ193" s="12"/>
      <c r="GBR193" s="1"/>
      <c r="GBS193" s="5"/>
      <c r="GBT193" s="29"/>
      <c r="GBU193" s="37"/>
      <c r="GBV193" s="13"/>
      <c r="GBW193" s="12"/>
      <c r="GBX193" s="12"/>
      <c r="GBY193" s="1"/>
      <c r="GBZ193" s="5"/>
      <c r="GCA193" s="29"/>
      <c r="GCB193" s="37"/>
      <c r="GCC193" s="13"/>
      <c r="GCD193" s="12"/>
      <c r="GCE193" s="12"/>
      <c r="GCF193" s="1"/>
      <c r="GCG193" s="5"/>
      <c r="GCH193" s="29"/>
      <c r="GCI193" s="37"/>
      <c r="GCJ193" s="13"/>
      <c r="GCK193" s="12"/>
      <c r="GCL193" s="12"/>
      <c r="GCM193" s="1"/>
      <c r="GCN193" s="5"/>
      <c r="GCO193" s="29"/>
      <c r="GCP193" s="37"/>
      <c r="GCQ193" s="13"/>
      <c r="GCR193" s="12"/>
      <c r="GCS193" s="12"/>
      <c r="GCT193" s="1"/>
      <c r="GCU193" s="5"/>
      <c r="GCV193" s="29"/>
      <c r="GCW193" s="37"/>
      <c r="GCX193" s="13"/>
      <c r="GCY193" s="12"/>
      <c r="GCZ193" s="12"/>
      <c r="GDA193" s="1"/>
      <c r="GDB193" s="5"/>
      <c r="GDC193" s="29"/>
      <c r="GDD193" s="37"/>
      <c r="GDE193" s="13"/>
      <c r="GDF193" s="12"/>
      <c r="GDG193" s="12"/>
      <c r="GDH193" s="1"/>
      <c r="GDI193" s="5"/>
      <c r="GDJ193" s="29"/>
      <c r="GDK193" s="37"/>
      <c r="GDL193" s="13"/>
      <c r="GDM193" s="12"/>
      <c r="GDN193" s="12"/>
      <c r="GDO193" s="1"/>
      <c r="GDP193" s="5"/>
      <c r="GDQ193" s="29"/>
      <c r="GDR193" s="37"/>
      <c r="GDS193" s="13"/>
      <c r="GDT193" s="12"/>
      <c r="GDU193" s="12"/>
      <c r="GDV193" s="1"/>
      <c r="GDW193" s="5"/>
      <c r="GDX193" s="29"/>
      <c r="GDY193" s="37"/>
      <c r="GDZ193" s="13"/>
      <c r="GEA193" s="12"/>
      <c r="GEB193" s="12"/>
      <c r="GEC193" s="1"/>
      <c r="GED193" s="5"/>
      <c r="GEE193" s="29"/>
      <c r="GEF193" s="37"/>
      <c r="GEG193" s="13"/>
      <c r="GEH193" s="12"/>
      <c r="GEI193" s="12"/>
      <c r="GEJ193" s="1"/>
      <c r="GEK193" s="5"/>
      <c r="GEL193" s="29"/>
      <c r="GEM193" s="37"/>
      <c r="GEN193" s="13"/>
      <c r="GEO193" s="12"/>
      <c r="GEP193" s="12"/>
      <c r="GEQ193" s="1"/>
      <c r="GER193" s="5"/>
      <c r="GES193" s="29"/>
      <c r="GET193" s="37"/>
      <c r="GEU193" s="13"/>
      <c r="GEV193" s="12"/>
      <c r="GEW193" s="12"/>
      <c r="GEX193" s="1"/>
      <c r="GEY193" s="5"/>
      <c r="GEZ193" s="29"/>
      <c r="GFA193" s="37"/>
      <c r="GFB193" s="13"/>
      <c r="GFC193" s="12"/>
      <c r="GFD193" s="12"/>
      <c r="GFE193" s="1"/>
      <c r="GFF193" s="5"/>
      <c r="GFG193" s="29"/>
      <c r="GFH193" s="37"/>
      <c r="GFI193" s="13"/>
      <c r="GFJ193" s="12"/>
      <c r="GFK193" s="12"/>
      <c r="GFL193" s="1"/>
      <c r="GFM193" s="5"/>
      <c r="GFN193" s="29"/>
      <c r="GFO193" s="37"/>
      <c r="GFP193" s="13"/>
      <c r="GFQ193" s="12"/>
      <c r="GFR193" s="12"/>
      <c r="GFS193" s="1"/>
      <c r="GFT193" s="5"/>
      <c r="GFU193" s="29"/>
      <c r="GFV193" s="37"/>
      <c r="GFW193" s="13"/>
      <c r="GFX193" s="12"/>
      <c r="GFY193" s="12"/>
      <c r="GFZ193" s="1"/>
      <c r="GGA193" s="5"/>
      <c r="GGB193" s="29"/>
      <c r="GGC193" s="37"/>
      <c r="GGD193" s="13"/>
      <c r="GGE193" s="12"/>
      <c r="GGF193" s="12"/>
      <c r="GGG193" s="1"/>
      <c r="GGH193" s="5"/>
      <c r="GGI193" s="29"/>
      <c r="GGJ193" s="37"/>
      <c r="GGK193" s="13"/>
      <c r="GGL193" s="12"/>
      <c r="GGM193" s="12"/>
      <c r="GGN193" s="1"/>
      <c r="GGO193" s="5"/>
      <c r="GGP193" s="29"/>
      <c r="GGQ193" s="37"/>
      <c r="GGR193" s="13"/>
      <c r="GGS193" s="12"/>
      <c r="GGT193" s="12"/>
      <c r="GGU193" s="1"/>
      <c r="GGV193" s="5"/>
      <c r="GGW193" s="29"/>
      <c r="GGX193" s="37"/>
      <c r="GGY193" s="13"/>
      <c r="GGZ193" s="12"/>
      <c r="GHA193" s="12"/>
      <c r="GHB193" s="1"/>
      <c r="GHC193" s="5"/>
      <c r="GHD193" s="29"/>
      <c r="GHE193" s="37"/>
      <c r="GHF193" s="13"/>
      <c r="GHG193" s="12"/>
      <c r="GHH193" s="12"/>
      <c r="GHI193" s="1"/>
      <c r="GHJ193" s="5"/>
      <c r="GHK193" s="29"/>
      <c r="GHL193" s="37"/>
      <c r="GHM193" s="13"/>
      <c r="GHN193" s="12"/>
      <c r="GHO193" s="12"/>
      <c r="GHP193" s="1"/>
      <c r="GHQ193" s="5"/>
      <c r="GHR193" s="29"/>
      <c r="GHS193" s="37"/>
      <c r="GHT193" s="13"/>
      <c r="GHU193" s="12"/>
      <c r="GHV193" s="12"/>
      <c r="GHW193" s="1"/>
      <c r="GHX193" s="5"/>
      <c r="GHY193" s="29"/>
      <c r="GHZ193" s="37"/>
      <c r="GIA193" s="13"/>
      <c r="GIB193" s="12"/>
      <c r="GIC193" s="12"/>
      <c r="GID193" s="1"/>
      <c r="GIE193" s="5"/>
      <c r="GIF193" s="29"/>
      <c r="GIG193" s="37"/>
      <c r="GIH193" s="13"/>
      <c r="GII193" s="12"/>
      <c r="GIJ193" s="12"/>
      <c r="GIK193" s="1"/>
      <c r="GIL193" s="5"/>
      <c r="GIM193" s="29"/>
      <c r="GIN193" s="37"/>
      <c r="GIO193" s="13"/>
      <c r="GIP193" s="12"/>
      <c r="GIQ193" s="12"/>
      <c r="GIR193" s="1"/>
      <c r="GIS193" s="5"/>
      <c r="GIT193" s="29"/>
      <c r="GIU193" s="37"/>
      <c r="GIV193" s="13"/>
      <c r="GIW193" s="12"/>
      <c r="GIX193" s="12"/>
      <c r="GIY193" s="1"/>
      <c r="GIZ193" s="5"/>
      <c r="GJA193" s="29"/>
      <c r="GJB193" s="37"/>
      <c r="GJC193" s="13"/>
      <c r="GJD193" s="12"/>
      <c r="GJE193" s="12"/>
      <c r="GJF193" s="1"/>
      <c r="GJG193" s="5"/>
      <c r="GJH193" s="29"/>
      <c r="GJI193" s="37"/>
      <c r="GJJ193" s="13"/>
      <c r="GJK193" s="12"/>
      <c r="GJL193" s="12"/>
      <c r="GJM193" s="1"/>
      <c r="GJN193" s="5"/>
      <c r="GJO193" s="29"/>
      <c r="GJP193" s="37"/>
      <c r="GJQ193" s="13"/>
      <c r="GJR193" s="12"/>
      <c r="GJS193" s="12"/>
      <c r="GJT193" s="1"/>
      <c r="GJU193" s="5"/>
      <c r="GJV193" s="29"/>
      <c r="GJW193" s="37"/>
      <c r="GJX193" s="13"/>
      <c r="GJY193" s="12"/>
      <c r="GJZ193" s="12"/>
      <c r="GKA193" s="1"/>
      <c r="GKB193" s="5"/>
      <c r="GKC193" s="29"/>
      <c r="GKD193" s="37"/>
      <c r="GKE193" s="13"/>
      <c r="GKF193" s="12"/>
      <c r="GKG193" s="12"/>
      <c r="GKH193" s="1"/>
      <c r="GKI193" s="5"/>
      <c r="GKJ193" s="29"/>
      <c r="GKK193" s="37"/>
      <c r="GKL193" s="13"/>
      <c r="GKM193" s="12"/>
      <c r="GKN193" s="12"/>
      <c r="GKO193" s="1"/>
      <c r="GKP193" s="5"/>
      <c r="GKQ193" s="29"/>
      <c r="GKR193" s="37"/>
      <c r="GKS193" s="13"/>
      <c r="GKT193" s="12"/>
      <c r="GKU193" s="12"/>
      <c r="GKV193" s="1"/>
      <c r="GKW193" s="5"/>
      <c r="GKX193" s="29"/>
      <c r="GKY193" s="37"/>
      <c r="GKZ193" s="13"/>
      <c r="GLA193" s="12"/>
      <c r="GLB193" s="12"/>
      <c r="GLC193" s="1"/>
      <c r="GLD193" s="5"/>
      <c r="GLE193" s="29"/>
      <c r="GLF193" s="37"/>
      <c r="GLG193" s="13"/>
      <c r="GLH193" s="12"/>
      <c r="GLI193" s="12"/>
      <c r="GLJ193" s="1"/>
      <c r="GLK193" s="5"/>
      <c r="GLL193" s="29"/>
      <c r="GLM193" s="37"/>
      <c r="GLN193" s="13"/>
      <c r="GLO193" s="12"/>
      <c r="GLP193" s="12"/>
      <c r="GLQ193" s="1"/>
      <c r="GLR193" s="5"/>
      <c r="GLS193" s="29"/>
      <c r="GLT193" s="37"/>
      <c r="GLU193" s="13"/>
      <c r="GLV193" s="12"/>
      <c r="GLW193" s="12"/>
      <c r="GLX193" s="1"/>
      <c r="GLY193" s="5"/>
      <c r="GLZ193" s="29"/>
      <c r="GMA193" s="37"/>
      <c r="GMB193" s="13"/>
      <c r="GMC193" s="12"/>
      <c r="GMD193" s="12"/>
      <c r="GME193" s="1"/>
      <c r="GMF193" s="5"/>
      <c r="GMG193" s="29"/>
      <c r="GMH193" s="37"/>
      <c r="GMI193" s="13"/>
      <c r="GMJ193" s="12"/>
      <c r="GMK193" s="12"/>
      <c r="GML193" s="1"/>
      <c r="GMM193" s="5"/>
      <c r="GMN193" s="29"/>
      <c r="GMO193" s="37"/>
      <c r="GMP193" s="13"/>
      <c r="GMQ193" s="12"/>
      <c r="GMR193" s="12"/>
      <c r="GMS193" s="1"/>
      <c r="GMT193" s="5"/>
      <c r="GMU193" s="29"/>
      <c r="GMV193" s="37"/>
      <c r="GMW193" s="13"/>
      <c r="GMX193" s="12"/>
      <c r="GMY193" s="12"/>
      <c r="GMZ193" s="1"/>
      <c r="GNA193" s="5"/>
      <c r="GNB193" s="29"/>
      <c r="GNC193" s="37"/>
      <c r="GND193" s="13"/>
      <c r="GNE193" s="12"/>
      <c r="GNF193" s="12"/>
      <c r="GNG193" s="1"/>
      <c r="GNH193" s="5"/>
      <c r="GNI193" s="29"/>
      <c r="GNJ193" s="37"/>
      <c r="GNK193" s="13"/>
      <c r="GNL193" s="12"/>
      <c r="GNM193" s="12"/>
      <c r="GNN193" s="1"/>
      <c r="GNO193" s="5"/>
      <c r="GNP193" s="29"/>
      <c r="GNQ193" s="37"/>
      <c r="GNR193" s="13"/>
      <c r="GNS193" s="12"/>
      <c r="GNT193" s="12"/>
      <c r="GNU193" s="1"/>
      <c r="GNV193" s="5"/>
      <c r="GNW193" s="29"/>
      <c r="GNX193" s="37"/>
      <c r="GNY193" s="13"/>
      <c r="GNZ193" s="12"/>
      <c r="GOA193" s="12"/>
      <c r="GOB193" s="1"/>
      <c r="GOC193" s="5"/>
      <c r="GOD193" s="29"/>
      <c r="GOE193" s="37"/>
      <c r="GOF193" s="13"/>
      <c r="GOG193" s="12"/>
      <c r="GOH193" s="12"/>
      <c r="GOI193" s="1"/>
      <c r="GOJ193" s="5"/>
      <c r="GOK193" s="29"/>
      <c r="GOL193" s="37"/>
      <c r="GOM193" s="13"/>
      <c r="GON193" s="12"/>
      <c r="GOO193" s="12"/>
      <c r="GOP193" s="1"/>
      <c r="GOQ193" s="5"/>
      <c r="GOR193" s="29"/>
      <c r="GOS193" s="37"/>
      <c r="GOT193" s="13"/>
      <c r="GOU193" s="12"/>
      <c r="GOV193" s="12"/>
      <c r="GOW193" s="1"/>
      <c r="GOX193" s="5"/>
      <c r="GOY193" s="29"/>
      <c r="GOZ193" s="37"/>
      <c r="GPA193" s="13"/>
      <c r="GPB193" s="12"/>
      <c r="GPC193" s="12"/>
      <c r="GPD193" s="1"/>
      <c r="GPE193" s="5"/>
      <c r="GPF193" s="29"/>
      <c r="GPG193" s="37"/>
      <c r="GPH193" s="13"/>
      <c r="GPI193" s="12"/>
      <c r="GPJ193" s="12"/>
      <c r="GPK193" s="1"/>
      <c r="GPL193" s="5"/>
      <c r="GPM193" s="29"/>
      <c r="GPN193" s="37"/>
      <c r="GPO193" s="13"/>
      <c r="GPP193" s="12"/>
      <c r="GPQ193" s="12"/>
      <c r="GPR193" s="1"/>
      <c r="GPS193" s="5"/>
      <c r="GPT193" s="29"/>
      <c r="GPU193" s="37"/>
      <c r="GPV193" s="13"/>
      <c r="GPW193" s="12"/>
      <c r="GPX193" s="12"/>
      <c r="GPY193" s="1"/>
      <c r="GPZ193" s="5"/>
      <c r="GQA193" s="29"/>
      <c r="GQB193" s="37"/>
      <c r="GQC193" s="13"/>
      <c r="GQD193" s="12"/>
      <c r="GQE193" s="12"/>
      <c r="GQF193" s="1"/>
      <c r="GQG193" s="5"/>
      <c r="GQH193" s="29"/>
      <c r="GQI193" s="37"/>
      <c r="GQJ193" s="13"/>
      <c r="GQK193" s="12"/>
      <c r="GQL193" s="12"/>
      <c r="GQM193" s="1"/>
      <c r="GQN193" s="5"/>
      <c r="GQO193" s="29"/>
      <c r="GQP193" s="37"/>
      <c r="GQQ193" s="13"/>
      <c r="GQR193" s="12"/>
      <c r="GQS193" s="12"/>
      <c r="GQT193" s="1"/>
      <c r="GQU193" s="5"/>
      <c r="GQV193" s="29"/>
      <c r="GQW193" s="37"/>
      <c r="GQX193" s="13"/>
      <c r="GQY193" s="12"/>
      <c r="GQZ193" s="12"/>
      <c r="GRA193" s="1"/>
      <c r="GRB193" s="5"/>
      <c r="GRC193" s="29"/>
      <c r="GRD193" s="37"/>
      <c r="GRE193" s="13"/>
      <c r="GRF193" s="12"/>
      <c r="GRG193" s="12"/>
      <c r="GRH193" s="1"/>
      <c r="GRI193" s="5"/>
      <c r="GRJ193" s="29"/>
      <c r="GRK193" s="37"/>
      <c r="GRL193" s="13"/>
      <c r="GRM193" s="12"/>
      <c r="GRN193" s="12"/>
      <c r="GRO193" s="1"/>
      <c r="GRP193" s="5"/>
      <c r="GRQ193" s="29"/>
      <c r="GRR193" s="37"/>
      <c r="GRS193" s="13"/>
      <c r="GRT193" s="12"/>
      <c r="GRU193" s="12"/>
      <c r="GRV193" s="1"/>
      <c r="GRW193" s="5"/>
      <c r="GRX193" s="29"/>
      <c r="GRY193" s="37"/>
      <c r="GRZ193" s="13"/>
      <c r="GSA193" s="12"/>
      <c r="GSB193" s="12"/>
      <c r="GSC193" s="1"/>
      <c r="GSD193" s="5"/>
      <c r="GSE193" s="29"/>
      <c r="GSF193" s="37"/>
      <c r="GSG193" s="13"/>
      <c r="GSH193" s="12"/>
      <c r="GSI193" s="12"/>
      <c r="GSJ193" s="1"/>
      <c r="GSK193" s="5"/>
      <c r="GSL193" s="29"/>
      <c r="GSM193" s="37"/>
      <c r="GSN193" s="13"/>
      <c r="GSO193" s="12"/>
      <c r="GSP193" s="12"/>
      <c r="GSQ193" s="1"/>
      <c r="GSR193" s="5"/>
      <c r="GSS193" s="29"/>
      <c r="GST193" s="37"/>
      <c r="GSU193" s="13"/>
      <c r="GSV193" s="12"/>
      <c r="GSW193" s="12"/>
      <c r="GSX193" s="1"/>
      <c r="GSY193" s="5"/>
      <c r="GSZ193" s="29"/>
      <c r="GTA193" s="37"/>
      <c r="GTB193" s="13"/>
      <c r="GTC193" s="12"/>
      <c r="GTD193" s="12"/>
      <c r="GTE193" s="1"/>
      <c r="GTF193" s="5"/>
      <c r="GTG193" s="29"/>
      <c r="GTH193" s="37"/>
      <c r="GTI193" s="13"/>
      <c r="GTJ193" s="12"/>
      <c r="GTK193" s="12"/>
      <c r="GTL193" s="1"/>
      <c r="GTM193" s="5"/>
      <c r="GTN193" s="29"/>
      <c r="GTO193" s="37"/>
      <c r="GTP193" s="13"/>
      <c r="GTQ193" s="12"/>
      <c r="GTR193" s="12"/>
      <c r="GTS193" s="1"/>
      <c r="GTT193" s="5"/>
      <c r="GTU193" s="29"/>
      <c r="GTV193" s="37"/>
      <c r="GTW193" s="13"/>
      <c r="GTX193" s="12"/>
      <c r="GTY193" s="12"/>
      <c r="GTZ193" s="1"/>
      <c r="GUA193" s="5"/>
      <c r="GUB193" s="29"/>
      <c r="GUC193" s="37"/>
      <c r="GUD193" s="13"/>
      <c r="GUE193" s="12"/>
      <c r="GUF193" s="12"/>
      <c r="GUG193" s="1"/>
      <c r="GUH193" s="5"/>
      <c r="GUI193" s="29"/>
      <c r="GUJ193" s="37"/>
      <c r="GUK193" s="13"/>
      <c r="GUL193" s="12"/>
      <c r="GUM193" s="12"/>
      <c r="GUN193" s="1"/>
      <c r="GUO193" s="5"/>
      <c r="GUP193" s="29"/>
      <c r="GUQ193" s="37"/>
      <c r="GUR193" s="13"/>
      <c r="GUS193" s="12"/>
      <c r="GUT193" s="12"/>
      <c r="GUU193" s="1"/>
      <c r="GUV193" s="5"/>
      <c r="GUW193" s="29"/>
      <c r="GUX193" s="37"/>
      <c r="GUY193" s="13"/>
      <c r="GUZ193" s="12"/>
      <c r="GVA193" s="12"/>
      <c r="GVB193" s="1"/>
      <c r="GVC193" s="5"/>
      <c r="GVD193" s="29"/>
      <c r="GVE193" s="37"/>
      <c r="GVF193" s="13"/>
      <c r="GVG193" s="12"/>
      <c r="GVH193" s="12"/>
      <c r="GVI193" s="1"/>
      <c r="GVJ193" s="5"/>
      <c r="GVK193" s="29"/>
      <c r="GVL193" s="37"/>
      <c r="GVM193" s="13"/>
      <c r="GVN193" s="12"/>
      <c r="GVO193" s="12"/>
      <c r="GVP193" s="1"/>
      <c r="GVQ193" s="5"/>
      <c r="GVR193" s="29"/>
      <c r="GVS193" s="37"/>
      <c r="GVT193" s="13"/>
      <c r="GVU193" s="12"/>
      <c r="GVV193" s="12"/>
      <c r="GVW193" s="1"/>
      <c r="GVX193" s="5"/>
      <c r="GVY193" s="29"/>
      <c r="GVZ193" s="37"/>
      <c r="GWA193" s="13"/>
      <c r="GWB193" s="12"/>
      <c r="GWC193" s="12"/>
      <c r="GWD193" s="1"/>
      <c r="GWE193" s="5"/>
      <c r="GWF193" s="29"/>
      <c r="GWG193" s="37"/>
      <c r="GWH193" s="13"/>
      <c r="GWI193" s="12"/>
      <c r="GWJ193" s="12"/>
      <c r="GWK193" s="1"/>
      <c r="GWL193" s="5"/>
      <c r="GWM193" s="29"/>
      <c r="GWN193" s="37"/>
      <c r="GWO193" s="13"/>
      <c r="GWP193" s="12"/>
      <c r="GWQ193" s="12"/>
      <c r="GWR193" s="1"/>
      <c r="GWS193" s="5"/>
      <c r="GWT193" s="29"/>
      <c r="GWU193" s="37"/>
      <c r="GWV193" s="13"/>
      <c r="GWW193" s="12"/>
      <c r="GWX193" s="12"/>
      <c r="GWY193" s="1"/>
      <c r="GWZ193" s="5"/>
      <c r="GXA193" s="29"/>
      <c r="GXB193" s="37"/>
      <c r="GXC193" s="13"/>
      <c r="GXD193" s="12"/>
      <c r="GXE193" s="12"/>
      <c r="GXF193" s="1"/>
      <c r="GXG193" s="5"/>
      <c r="GXH193" s="29"/>
      <c r="GXI193" s="37"/>
      <c r="GXJ193" s="13"/>
      <c r="GXK193" s="12"/>
      <c r="GXL193" s="12"/>
      <c r="GXM193" s="1"/>
      <c r="GXN193" s="5"/>
      <c r="GXO193" s="29"/>
      <c r="GXP193" s="37"/>
      <c r="GXQ193" s="13"/>
      <c r="GXR193" s="12"/>
      <c r="GXS193" s="12"/>
      <c r="GXT193" s="1"/>
      <c r="GXU193" s="5"/>
      <c r="GXV193" s="29"/>
      <c r="GXW193" s="37"/>
      <c r="GXX193" s="13"/>
      <c r="GXY193" s="12"/>
      <c r="GXZ193" s="12"/>
      <c r="GYA193" s="1"/>
      <c r="GYB193" s="5"/>
      <c r="GYC193" s="29"/>
      <c r="GYD193" s="37"/>
      <c r="GYE193" s="13"/>
      <c r="GYF193" s="12"/>
      <c r="GYG193" s="12"/>
      <c r="GYH193" s="1"/>
      <c r="GYI193" s="5"/>
      <c r="GYJ193" s="29"/>
      <c r="GYK193" s="37"/>
      <c r="GYL193" s="13"/>
      <c r="GYM193" s="12"/>
      <c r="GYN193" s="12"/>
      <c r="GYO193" s="1"/>
      <c r="GYP193" s="5"/>
      <c r="GYQ193" s="29"/>
      <c r="GYR193" s="37"/>
      <c r="GYS193" s="13"/>
      <c r="GYT193" s="12"/>
      <c r="GYU193" s="12"/>
      <c r="GYV193" s="1"/>
      <c r="GYW193" s="5"/>
      <c r="GYX193" s="29"/>
      <c r="GYY193" s="37"/>
      <c r="GYZ193" s="13"/>
      <c r="GZA193" s="12"/>
      <c r="GZB193" s="12"/>
      <c r="GZC193" s="1"/>
      <c r="GZD193" s="5"/>
      <c r="GZE193" s="29"/>
      <c r="GZF193" s="37"/>
      <c r="GZG193" s="13"/>
      <c r="GZH193" s="12"/>
      <c r="GZI193" s="12"/>
      <c r="GZJ193" s="1"/>
      <c r="GZK193" s="5"/>
      <c r="GZL193" s="29"/>
      <c r="GZM193" s="37"/>
      <c r="GZN193" s="13"/>
      <c r="GZO193" s="12"/>
      <c r="GZP193" s="12"/>
      <c r="GZQ193" s="1"/>
      <c r="GZR193" s="5"/>
      <c r="GZS193" s="29"/>
      <c r="GZT193" s="37"/>
      <c r="GZU193" s="13"/>
      <c r="GZV193" s="12"/>
      <c r="GZW193" s="12"/>
      <c r="GZX193" s="1"/>
      <c r="GZY193" s="5"/>
      <c r="GZZ193" s="29"/>
      <c r="HAA193" s="37"/>
      <c r="HAB193" s="13"/>
      <c r="HAC193" s="12"/>
      <c r="HAD193" s="12"/>
      <c r="HAE193" s="1"/>
      <c r="HAF193" s="5"/>
      <c r="HAG193" s="29"/>
      <c r="HAH193" s="37"/>
      <c r="HAI193" s="13"/>
      <c r="HAJ193" s="12"/>
      <c r="HAK193" s="12"/>
      <c r="HAL193" s="1"/>
      <c r="HAM193" s="5"/>
      <c r="HAN193" s="29"/>
      <c r="HAO193" s="37"/>
      <c r="HAP193" s="13"/>
      <c r="HAQ193" s="12"/>
      <c r="HAR193" s="12"/>
      <c r="HAS193" s="1"/>
      <c r="HAT193" s="5"/>
      <c r="HAU193" s="29"/>
      <c r="HAV193" s="37"/>
      <c r="HAW193" s="13"/>
      <c r="HAX193" s="12"/>
      <c r="HAY193" s="12"/>
      <c r="HAZ193" s="1"/>
      <c r="HBA193" s="5"/>
      <c r="HBB193" s="29"/>
      <c r="HBC193" s="37"/>
      <c r="HBD193" s="13"/>
      <c r="HBE193" s="12"/>
      <c r="HBF193" s="12"/>
      <c r="HBG193" s="1"/>
      <c r="HBH193" s="5"/>
      <c r="HBI193" s="29"/>
      <c r="HBJ193" s="37"/>
      <c r="HBK193" s="13"/>
      <c r="HBL193" s="12"/>
      <c r="HBM193" s="12"/>
      <c r="HBN193" s="1"/>
      <c r="HBO193" s="5"/>
      <c r="HBP193" s="29"/>
      <c r="HBQ193" s="37"/>
      <c r="HBR193" s="13"/>
      <c r="HBS193" s="12"/>
      <c r="HBT193" s="12"/>
      <c r="HBU193" s="1"/>
      <c r="HBV193" s="5"/>
      <c r="HBW193" s="29"/>
      <c r="HBX193" s="37"/>
      <c r="HBY193" s="13"/>
      <c r="HBZ193" s="12"/>
      <c r="HCA193" s="12"/>
      <c r="HCB193" s="1"/>
      <c r="HCC193" s="5"/>
      <c r="HCD193" s="29"/>
      <c r="HCE193" s="37"/>
      <c r="HCF193" s="13"/>
      <c r="HCG193" s="12"/>
      <c r="HCH193" s="12"/>
      <c r="HCI193" s="1"/>
      <c r="HCJ193" s="5"/>
      <c r="HCK193" s="29"/>
      <c r="HCL193" s="37"/>
      <c r="HCM193" s="13"/>
      <c r="HCN193" s="12"/>
      <c r="HCO193" s="12"/>
      <c r="HCP193" s="1"/>
      <c r="HCQ193" s="5"/>
      <c r="HCR193" s="29"/>
      <c r="HCS193" s="37"/>
      <c r="HCT193" s="13"/>
      <c r="HCU193" s="12"/>
      <c r="HCV193" s="12"/>
      <c r="HCW193" s="1"/>
      <c r="HCX193" s="5"/>
      <c r="HCY193" s="29"/>
      <c r="HCZ193" s="37"/>
      <c r="HDA193" s="13"/>
      <c r="HDB193" s="12"/>
      <c r="HDC193" s="12"/>
      <c r="HDD193" s="1"/>
      <c r="HDE193" s="5"/>
      <c r="HDF193" s="29"/>
      <c r="HDG193" s="37"/>
      <c r="HDH193" s="13"/>
      <c r="HDI193" s="12"/>
      <c r="HDJ193" s="12"/>
      <c r="HDK193" s="1"/>
      <c r="HDL193" s="5"/>
      <c r="HDM193" s="29"/>
      <c r="HDN193" s="37"/>
      <c r="HDO193" s="13"/>
      <c r="HDP193" s="12"/>
      <c r="HDQ193" s="12"/>
      <c r="HDR193" s="1"/>
      <c r="HDS193" s="5"/>
      <c r="HDT193" s="29"/>
      <c r="HDU193" s="37"/>
      <c r="HDV193" s="13"/>
      <c r="HDW193" s="12"/>
      <c r="HDX193" s="12"/>
      <c r="HDY193" s="1"/>
      <c r="HDZ193" s="5"/>
      <c r="HEA193" s="29"/>
      <c r="HEB193" s="37"/>
      <c r="HEC193" s="13"/>
      <c r="HED193" s="12"/>
      <c r="HEE193" s="12"/>
      <c r="HEF193" s="1"/>
      <c r="HEG193" s="5"/>
      <c r="HEH193" s="29"/>
      <c r="HEI193" s="37"/>
      <c r="HEJ193" s="13"/>
      <c r="HEK193" s="12"/>
      <c r="HEL193" s="12"/>
      <c r="HEM193" s="1"/>
      <c r="HEN193" s="5"/>
      <c r="HEO193" s="29"/>
      <c r="HEP193" s="37"/>
      <c r="HEQ193" s="13"/>
      <c r="HER193" s="12"/>
      <c r="HES193" s="12"/>
      <c r="HET193" s="1"/>
      <c r="HEU193" s="5"/>
      <c r="HEV193" s="29"/>
      <c r="HEW193" s="37"/>
      <c r="HEX193" s="13"/>
      <c r="HEY193" s="12"/>
      <c r="HEZ193" s="12"/>
      <c r="HFA193" s="1"/>
      <c r="HFB193" s="5"/>
      <c r="HFC193" s="29"/>
      <c r="HFD193" s="37"/>
      <c r="HFE193" s="13"/>
      <c r="HFF193" s="12"/>
      <c r="HFG193" s="12"/>
      <c r="HFH193" s="1"/>
      <c r="HFI193" s="5"/>
      <c r="HFJ193" s="29"/>
      <c r="HFK193" s="37"/>
      <c r="HFL193" s="13"/>
      <c r="HFM193" s="12"/>
      <c r="HFN193" s="12"/>
      <c r="HFO193" s="1"/>
      <c r="HFP193" s="5"/>
      <c r="HFQ193" s="29"/>
      <c r="HFR193" s="37"/>
      <c r="HFS193" s="13"/>
      <c r="HFT193" s="12"/>
      <c r="HFU193" s="12"/>
      <c r="HFV193" s="1"/>
      <c r="HFW193" s="5"/>
      <c r="HFX193" s="29"/>
      <c r="HFY193" s="37"/>
      <c r="HFZ193" s="13"/>
      <c r="HGA193" s="12"/>
      <c r="HGB193" s="12"/>
      <c r="HGC193" s="1"/>
      <c r="HGD193" s="5"/>
      <c r="HGE193" s="29"/>
      <c r="HGF193" s="37"/>
      <c r="HGG193" s="13"/>
      <c r="HGH193" s="12"/>
      <c r="HGI193" s="12"/>
      <c r="HGJ193" s="1"/>
      <c r="HGK193" s="5"/>
      <c r="HGL193" s="29"/>
      <c r="HGM193" s="37"/>
      <c r="HGN193" s="13"/>
      <c r="HGO193" s="12"/>
      <c r="HGP193" s="12"/>
      <c r="HGQ193" s="1"/>
      <c r="HGR193" s="5"/>
      <c r="HGS193" s="29"/>
      <c r="HGT193" s="37"/>
      <c r="HGU193" s="13"/>
      <c r="HGV193" s="12"/>
      <c r="HGW193" s="12"/>
      <c r="HGX193" s="1"/>
      <c r="HGY193" s="5"/>
      <c r="HGZ193" s="29"/>
      <c r="HHA193" s="37"/>
      <c r="HHB193" s="13"/>
      <c r="HHC193" s="12"/>
      <c r="HHD193" s="12"/>
      <c r="HHE193" s="1"/>
      <c r="HHF193" s="5"/>
      <c r="HHG193" s="29"/>
      <c r="HHH193" s="37"/>
      <c r="HHI193" s="13"/>
      <c r="HHJ193" s="12"/>
      <c r="HHK193" s="12"/>
      <c r="HHL193" s="1"/>
      <c r="HHM193" s="5"/>
      <c r="HHN193" s="29"/>
      <c r="HHO193" s="37"/>
      <c r="HHP193" s="13"/>
      <c r="HHQ193" s="12"/>
      <c r="HHR193" s="12"/>
      <c r="HHS193" s="1"/>
      <c r="HHT193" s="5"/>
      <c r="HHU193" s="29"/>
      <c r="HHV193" s="37"/>
      <c r="HHW193" s="13"/>
      <c r="HHX193" s="12"/>
      <c r="HHY193" s="12"/>
      <c r="HHZ193" s="1"/>
      <c r="HIA193" s="5"/>
      <c r="HIB193" s="29"/>
      <c r="HIC193" s="37"/>
      <c r="HID193" s="13"/>
      <c r="HIE193" s="12"/>
      <c r="HIF193" s="12"/>
      <c r="HIG193" s="1"/>
      <c r="HIH193" s="5"/>
      <c r="HII193" s="29"/>
      <c r="HIJ193" s="37"/>
      <c r="HIK193" s="13"/>
      <c r="HIL193" s="12"/>
      <c r="HIM193" s="12"/>
      <c r="HIN193" s="1"/>
      <c r="HIO193" s="5"/>
      <c r="HIP193" s="29"/>
      <c r="HIQ193" s="37"/>
      <c r="HIR193" s="13"/>
      <c r="HIS193" s="12"/>
      <c r="HIT193" s="12"/>
      <c r="HIU193" s="1"/>
      <c r="HIV193" s="5"/>
      <c r="HIW193" s="29"/>
      <c r="HIX193" s="37"/>
      <c r="HIY193" s="13"/>
      <c r="HIZ193" s="12"/>
      <c r="HJA193" s="12"/>
      <c r="HJB193" s="1"/>
      <c r="HJC193" s="5"/>
      <c r="HJD193" s="29"/>
      <c r="HJE193" s="37"/>
      <c r="HJF193" s="13"/>
      <c r="HJG193" s="12"/>
      <c r="HJH193" s="12"/>
      <c r="HJI193" s="1"/>
      <c r="HJJ193" s="5"/>
      <c r="HJK193" s="29"/>
      <c r="HJL193" s="37"/>
      <c r="HJM193" s="13"/>
      <c r="HJN193" s="12"/>
      <c r="HJO193" s="12"/>
      <c r="HJP193" s="1"/>
      <c r="HJQ193" s="5"/>
      <c r="HJR193" s="29"/>
      <c r="HJS193" s="37"/>
      <c r="HJT193" s="13"/>
      <c r="HJU193" s="12"/>
      <c r="HJV193" s="12"/>
      <c r="HJW193" s="1"/>
      <c r="HJX193" s="5"/>
      <c r="HJY193" s="29"/>
      <c r="HJZ193" s="37"/>
      <c r="HKA193" s="13"/>
      <c r="HKB193" s="12"/>
      <c r="HKC193" s="12"/>
      <c r="HKD193" s="1"/>
      <c r="HKE193" s="5"/>
      <c r="HKF193" s="29"/>
      <c r="HKG193" s="37"/>
      <c r="HKH193" s="13"/>
      <c r="HKI193" s="12"/>
      <c r="HKJ193" s="12"/>
      <c r="HKK193" s="1"/>
      <c r="HKL193" s="5"/>
      <c r="HKM193" s="29"/>
      <c r="HKN193" s="37"/>
      <c r="HKO193" s="13"/>
      <c r="HKP193" s="12"/>
      <c r="HKQ193" s="12"/>
      <c r="HKR193" s="1"/>
      <c r="HKS193" s="5"/>
      <c r="HKT193" s="29"/>
      <c r="HKU193" s="37"/>
      <c r="HKV193" s="13"/>
      <c r="HKW193" s="12"/>
      <c r="HKX193" s="12"/>
      <c r="HKY193" s="1"/>
      <c r="HKZ193" s="5"/>
      <c r="HLA193" s="29"/>
      <c r="HLB193" s="37"/>
      <c r="HLC193" s="13"/>
      <c r="HLD193" s="12"/>
      <c r="HLE193" s="12"/>
      <c r="HLF193" s="1"/>
      <c r="HLG193" s="5"/>
      <c r="HLH193" s="29"/>
      <c r="HLI193" s="37"/>
      <c r="HLJ193" s="13"/>
      <c r="HLK193" s="12"/>
      <c r="HLL193" s="12"/>
      <c r="HLM193" s="1"/>
      <c r="HLN193" s="5"/>
      <c r="HLO193" s="29"/>
      <c r="HLP193" s="37"/>
      <c r="HLQ193" s="13"/>
      <c r="HLR193" s="12"/>
      <c r="HLS193" s="12"/>
      <c r="HLT193" s="1"/>
      <c r="HLU193" s="5"/>
      <c r="HLV193" s="29"/>
      <c r="HLW193" s="37"/>
      <c r="HLX193" s="13"/>
      <c r="HLY193" s="12"/>
      <c r="HLZ193" s="12"/>
      <c r="HMA193" s="1"/>
      <c r="HMB193" s="5"/>
      <c r="HMC193" s="29"/>
      <c r="HMD193" s="37"/>
      <c r="HME193" s="13"/>
      <c r="HMF193" s="12"/>
      <c r="HMG193" s="12"/>
      <c r="HMH193" s="1"/>
      <c r="HMI193" s="5"/>
      <c r="HMJ193" s="29"/>
      <c r="HMK193" s="37"/>
      <c r="HML193" s="13"/>
      <c r="HMM193" s="12"/>
      <c r="HMN193" s="12"/>
      <c r="HMO193" s="1"/>
      <c r="HMP193" s="5"/>
      <c r="HMQ193" s="29"/>
      <c r="HMR193" s="37"/>
      <c r="HMS193" s="13"/>
      <c r="HMT193" s="12"/>
      <c r="HMU193" s="12"/>
      <c r="HMV193" s="1"/>
      <c r="HMW193" s="5"/>
      <c r="HMX193" s="29"/>
      <c r="HMY193" s="37"/>
      <c r="HMZ193" s="13"/>
      <c r="HNA193" s="12"/>
      <c r="HNB193" s="12"/>
      <c r="HNC193" s="1"/>
      <c r="HND193" s="5"/>
      <c r="HNE193" s="29"/>
      <c r="HNF193" s="37"/>
      <c r="HNG193" s="13"/>
      <c r="HNH193" s="12"/>
      <c r="HNI193" s="12"/>
      <c r="HNJ193" s="1"/>
      <c r="HNK193" s="5"/>
      <c r="HNL193" s="29"/>
      <c r="HNM193" s="37"/>
      <c r="HNN193" s="13"/>
      <c r="HNO193" s="12"/>
      <c r="HNP193" s="12"/>
      <c r="HNQ193" s="1"/>
      <c r="HNR193" s="5"/>
      <c r="HNS193" s="29"/>
      <c r="HNT193" s="37"/>
      <c r="HNU193" s="13"/>
      <c r="HNV193" s="12"/>
      <c r="HNW193" s="12"/>
      <c r="HNX193" s="1"/>
      <c r="HNY193" s="5"/>
      <c r="HNZ193" s="29"/>
      <c r="HOA193" s="37"/>
      <c r="HOB193" s="13"/>
      <c r="HOC193" s="12"/>
      <c r="HOD193" s="12"/>
      <c r="HOE193" s="1"/>
      <c r="HOF193" s="5"/>
      <c r="HOG193" s="29"/>
      <c r="HOH193" s="37"/>
      <c r="HOI193" s="13"/>
      <c r="HOJ193" s="12"/>
      <c r="HOK193" s="12"/>
      <c r="HOL193" s="1"/>
      <c r="HOM193" s="5"/>
      <c r="HON193" s="29"/>
      <c r="HOO193" s="37"/>
      <c r="HOP193" s="13"/>
      <c r="HOQ193" s="12"/>
      <c r="HOR193" s="12"/>
      <c r="HOS193" s="1"/>
      <c r="HOT193" s="5"/>
      <c r="HOU193" s="29"/>
      <c r="HOV193" s="37"/>
      <c r="HOW193" s="13"/>
      <c r="HOX193" s="12"/>
      <c r="HOY193" s="12"/>
      <c r="HOZ193" s="1"/>
      <c r="HPA193" s="5"/>
      <c r="HPB193" s="29"/>
      <c r="HPC193" s="37"/>
      <c r="HPD193" s="13"/>
      <c r="HPE193" s="12"/>
      <c r="HPF193" s="12"/>
      <c r="HPG193" s="1"/>
      <c r="HPH193" s="5"/>
      <c r="HPI193" s="29"/>
      <c r="HPJ193" s="37"/>
      <c r="HPK193" s="13"/>
      <c r="HPL193" s="12"/>
      <c r="HPM193" s="12"/>
      <c r="HPN193" s="1"/>
      <c r="HPO193" s="5"/>
      <c r="HPP193" s="29"/>
      <c r="HPQ193" s="37"/>
      <c r="HPR193" s="13"/>
      <c r="HPS193" s="12"/>
      <c r="HPT193" s="12"/>
      <c r="HPU193" s="1"/>
      <c r="HPV193" s="5"/>
      <c r="HPW193" s="29"/>
      <c r="HPX193" s="37"/>
      <c r="HPY193" s="13"/>
      <c r="HPZ193" s="12"/>
      <c r="HQA193" s="12"/>
      <c r="HQB193" s="1"/>
      <c r="HQC193" s="5"/>
      <c r="HQD193" s="29"/>
      <c r="HQE193" s="37"/>
      <c r="HQF193" s="13"/>
      <c r="HQG193" s="12"/>
      <c r="HQH193" s="12"/>
      <c r="HQI193" s="1"/>
      <c r="HQJ193" s="5"/>
      <c r="HQK193" s="29"/>
      <c r="HQL193" s="37"/>
      <c r="HQM193" s="13"/>
      <c r="HQN193" s="12"/>
      <c r="HQO193" s="12"/>
      <c r="HQP193" s="1"/>
      <c r="HQQ193" s="5"/>
      <c r="HQR193" s="29"/>
      <c r="HQS193" s="37"/>
      <c r="HQT193" s="13"/>
      <c r="HQU193" s="12"/>
      <c r="HQV193" s="12"/>
      <c r="HQW193" s="1"/>
      <c r="HQX193" s="5"/>
      <c r="HQY193" s="29"/>
      <c r="HQZ193" s="37"/>
      <c r="HRA193" s="13"/>
      <c r="HRB193" s="12"/>
      <c r="HRC193" s="12"/>
      <c r="HRD193" s="1"/>
      <c r="HRE193" s="5"/>
      <c r="HRF193" s="29"/>
      <c r="HRG193" s="37"/>
      <c r="HRH193" s="13"/>
      <c r="HRI193" s="12"/>
      <c r="HRJ193" s="12"/>
      <c r="HRK193" s="1"/>
      <c r="HRL193" s="5"/>
      <c r="HRM193" s="29"/>
      <c r="HRN193" s="37"/>
      <c r="HRO193" s="13"/>
      <c r="HRP193" s="12"/>
      <c r="HRQ193" s="12"/>
      <c r="HRR193" s="1"/>
      <c r="HRS193" s="5"/>
      <c r="HRT193" s="29"/>
      <c r="HRU193" s="37"/>
      <c r="HRV193" s="13"/>
      <c r="HRW193" s="12"/>
      <c r="HRX193" s="12"/>
      <c r="HRY193" s="1"/>
      <c r="HRZ193" s="5"/>
      <c r="HSA193" s="29"/>
      <c r="HSB193" s="37"/>
      <c r="HSC193" s="13"/>
      <c r="HSD193" s="12"/>
      <c r="HSE193" s="12"/>
      <c r="HSF193" s="1"/>
      <c r="HSG193" s="5"/>
      <c r="HSH193" s="29"/>
      <c r="HSI193" s="37"/>
      <c r="HSJ193" s="13"/>
      <c r="HSK193" s="12"/>
      <c r="HSL193" s="12"/>
      <c r="HSM193" s="1"/>
      <c r="HSN193" s="5"/>
      <c r="HSO193" s="29"/>
      <c r="HSP193" s="37"/>
      <c r="HSQ193" s="13"/>
      <c r="HSR193" s="12"/>
      <c r="HSS193" s="12"/>
      <c r="HST193" s="1"/>
      <c r="HSU193" s="5"/>
      <c r="HSV193" s="29"/>
      <c r="HSW193" s="37"/>
      <c r="HSX193" s="13"/>
      <c r="HSY193" s="12"/>
      <c r="HSZ193" s="12"/>
      <c r="HTA193" s="1"/>
      <c r="HTB193" s="5"/>
      <c r="HTC193" s="29"/>
      <c r="HTD193" s="37"/>
      <c r="HTE193" s="13"/>
      <c r="HTF193" s="12"/>
      <c r="HTG193" s="12"/>
      <c r="HTH193" s="1"/>
      <c r="HTI193" s="5"/>
      <c r="HTJ193" s="29"/>
      <c r="HTK193" s="37"/>
      <c r="HTL193" s="13"/>
      <c r="HTM193" s="12"/>
      <c r="HTN193" s="12"/>
      <c r="HTO193" s="1"/>
      <c r="HTP193" s="5"/>
      <c r="HTQ193" s="29"/>
      <c r="HTR193" s="37"/>
      <c r="HTS193" s="13"/>
      <c r="HTT193" s="12"/>
      <c r="HTU193" s="12"/>
      <c r="HTV193" s="1"/>
      <c r="HTW193" s="5"/>
      <c r="HTX193" s="29"/>
      <c r="HTY193" s="37"/>
      <c r="HTZ193" s="13"/>
      <c r="HUA193" s="12"/>
      <c r="HUB193" s="12"/>
      <c r="HUC193" s="1"/>
      <c r="HUD193" s="5"/>
      <c r="HUE193" s="29"/>
      <c r="HUF193" s="37"/>
      <c r="HUG193" s="13"/>
      <c r="HUH193" s="12"/>
      <c r="HUI193" s="12"/>
      <c r="HUJ193" s="1"/>
      <c r="HUK193" s="5"/>
      <c r="HUL193" s="29"/>
      <c r="HUM193" s="37"/>
      <c r="HUN193" s="13"/>
      <c r="HUO193" s="12"/>
      <c r="HUP193" s="12"/>
      <c r="HUQ193" s="1"/>
      <c r="HUR193" s="5"/>
      <c r="HUS193" s="29"/>
      <c r="HUT193" s="37"/>
      <c r="HUU193" s="13"/>
      <c r="HUV193" s="12"/>
      <c r="HUW193" s="12"/>
      <c r="HUX193" s="1"/>
      <c r="HUY193" s="5"/>
      <c r="HUZ193" s="29"/>
      <c r="HVA193" s="37"/>
      <c r="HVB193" s="13"/>
      <c r="HVC193" s="12"/>
      <c r="HVD193" s="12"/>
      <c r="HVE193" s="1"/>
      <c r="HVF193" s="5"/>
      <c r="HVG193" s="29"/>
      <c r="HVH193" s="37"/>
      <c r="HVI193" s="13"/>
      <c r="HVJ193" s="12"/>
      <c r="HVK193" s="12"/>
      <c r="HVL193" s="1"/>
      <c r="HVM193" s="5"/>
      <c r="HVN193" s="29"/>
      <c r="HVO193" s="37"/>
      <c r="HVP193" s="13"/>
      <c r="HVQ193" s="12"/>
      <c r="HVR193" s="12"/>
      <c r="HVS193" s="1"/>
      <c r="HVT193" s="5"/>
      <c r="HVU193" s="29"/>
      <c r="HVV193" s="37"/>
      <c r="HVW193" s="13"/>
      <c r="HVX193" s="12"/>
      <c r="HVY193" s="12"/>
      <c r="HVZ193" s="1"/>
      <c r="HWA193" s="5"/>
      <c r="HWB193" s="29"/>
      <c r="HWC193" s="37"/>
      <c r="HWD193" s="13"/>
      <c r="HWE193" s="12"/>
      <c r="HWF193" s="12"/>
      <c r="HWG193" s="1"/>
      <c r="HWH193" s="5"/>
      <c r="HWI193" s="29"/>
      <c r="HWJ193" s="37"/>
      <c r="HWK193" s="13"/>
      <c r="HWL193" s="12"/>
      <c r="HWM193" s="12"/>
      <c r="HWN193" s="1"/>
      <c r="HWO193" s="5"/>
      <c r="HWP193" s="29"/>
      <c r="HWQ193" s="37"/>
      <c r="HWR193" s="13"/>
      <c r="HWS193" s="12"/>
      <c r="HWT193" s="12"/>
      <c r="HWU193" s="1"/>
      <c r="HWV193" s="5"/>
      <c r="HWW193" s="29"/>
      <c r="HWX193" s="37"/>
      <c r="HWY193" s="13"/>
      <c r="HWZ193" s="12"/>
      <c r="HXA193" s="12"/>
      <c r="HXB193" s="1"/>
      <c r="HXC193" s="5"/>
      <c r="HXD193" s="29"/>
      <c r="HXE193" s="37"/>
      <c r="HXF193" s="13"/>
      <c r="HXG193" s="12"/>
      <c r="HXH193" s="12"/>
      <c r="HXI193" s="1"/>
      <c r="HXJ193" s="5"/>
      <c r="HXK193" s="29"/>
      <c r="HXL193" s="37"/>
      <c r="HXM193" s="13"/>
      <c r="HXN193" s="12"/>
      <c r="HXO193" s="12"/>
      <c r="HXP193" s="1"/>
      <c r="HXQ193" s="5"/>
      <c r="HXR193" s="29"/>
      <c r="HXS193" s="37"/>
      <c r="HXT193" s="13"/>
      <c r="HXU193" s="12"/>
      <c r="HXV193" s="12"/>
      <c r="HXW193" s="1"/>
      <c r="HXX193" s="5"/>
      <c r="HXY193" s="29"/>
      <c r="HXZ193" s="37"/>
      <c r="HYA193" s="13"/>
      <c r="HYB193" s="12"/>
      <c r="HYC193" s="12"/>
      <c r="HYD193" s="1"/>
      <c r="HYE193" s="5"/>
      <c r="HYF193" s="29"/>
      <c r="HYG193" s="37"/>
      <c r="HYH193" s="13"/>
      <c r="HYI193" s="12"/>
      <c r="HYJ193" s="12"/>
      <c r="HYK193" s="1"/>
      <c r="HYL193" s="5"/>
      <c r="HYM193" s="29"/>
      <c r="HYN193" s="37"/>
      <c r="HYO193" s="13"/>
      <c r="HYP193" s="12"/>
      <c r="HYQ193" s="12"/>
      <c r="HYR193" s="1"/>
      <c r="HYS193" s="5"/>
      <c r="HYT193" s="29"/>
      <c r="HYU193" s="37"/>
      <c r="HYV193" s="13"/>
      <c r="HYW193" s="12"/>
      <c r="HYX193" s="12"/>
      <c r="HYY193" s="1"/>
      <c r="HYZ193" s="5"/>
      <c r="HZA193" s="29"/>
      <c r="HZB193" s="37"/>
      <c r="HZC193" s="13"/>
      <c r="HZD193" s="12"/>
      <c r="HZE193" s="12"/>
      <c r="HZF193" s="1"/>
      <c r="HZG193" s="5"/>
      <c r="HZH193" s="29"/>
      <c r="HZI193" s="37"/>
      <c r="HZJ193" s="13"/>
      <c r="HZK193" s="12"/>
      <c r="HZL193" s="12"/>
      <c r="HZM193" s="1"/>
      <c r="HZN193" s="5"/>
      <c r="HZO193" s="29"/>
      <c r="HZP193" s="37"/>
      <c r="HZQ193" s="13"/>
      <c r="HZR193" s="12"/>
      <c r="HZS193" s="12"/>
      <c r="HZT193" s="1"/>
      <c r="HZU193" s="5"/>
      <c r="HZV193" s="29"/>
      <c r="HZW193" s="37"/>
      <c r="HZX193" s="13"/>
      <c r="HZY193" s="12"/>
      <c r="HZZ193" s="12"/>
      <c r="IAA193" s="1"/>
      <c r="IAB193" s="5"/>
      <c r="IAC193" s="29"/>
      <c r="IAD193" s="37"/>
      <c r="IAE193" s="13"/>
      <c r="IAF193" s="12"/>
      <c r="IAG193" s="12"/>
      <c r="IAH193" s="1"/>
      <c r="IAI193" s="5"/>
      <c r="IAJ193" s="29"/>
      <c r="IAK193" s="37"/>
      <c r="IAL193" s="13"/>
      <c r="IAM193" s="12"/>
      <c r="IAN193" s="12"/>
      <c r="IAO193" s="1"/>
      <c r="IAP193" s="5"/>
      <c r="IAQ193" s="29"/>
      <c r="IAR193" s="37"/>
      <c r="IAS193" s="13"/>
      <c r="IAT193" s="12"/>
      <c r="IAU193" s="12"/>
      <c r="IAV193" s="1"/>
      <c r="IAW193" s="5"/>
      <c r="IAX193" s="29"/>
      <c r="IAY193" s="37"/>
      <c r="IAZ193" s="13"/>
      <c r="IBA193" s="12"/>
      <c r="IBB193" s="12"/>
      <c r="IBC193" s="1"/>
      <c r="IBD193" s="5"/>
      <c r="IBE193" s="29"/>
      <c r="IBF193" s="37"/>
      <c r="IBG193" s="13"/>
      <c r="IBH193" s="12"/>
      <c r="IBI193" s="12"/>
      <c r="IBJ193" s="1"/>
      <c r="IBK193" s="5"/>
      <c r="IBL193" s="29"/>
      <c r="IBM193" s="37"/>
      <c r="IBN193" s="13"/>
      <c r="IBO193" s="12"/>
      <c r="IBP193" s="12"/>
      <c r="IBQ193" s="1"/>
      <c r="IBR193" s="5"/>
      <c r="IBS193" s="29"/>
      <c r="IBT193" s="37"/>
      <c r="IBU193" s="13"/>
      <c r="IBV193" s="12"/>
      <c r="IBW193" s="12"/>
      <c r="IBX193" s="1"/>
      <c r="IBY193" s="5"/>
      <c r="IBZ193" s="29"/>
      <c r="ICA193" s="37"/>
      <c r="ICB193" s="13"/>
      <c r="ICC193" s="12"/>
      <c r="ICD193" s="12"/>
      <c r="ICE193" s="1"/>
      <c r="ICF193" s="5"/>
      <c r="ICG193" s="29"/>
      <c r="ICH193" s="37"/>
      <c r="ICI193" s="13"/>
      <c r="ICJ193" s="12"/>
      <c r="ICK193" s="12"/>
      <c r="ICL193" s="1"/>
      <c r="ICM193" s="5"/>
      <c r="ICN193" s="29"/>
      <c r="ICO193" s="37"/>
      <c r="ICP193" s="13"/>
      <c r="ICQ193" s="12"/>
      <c r="ICR193" s="12"/>
      <c r="ICS193" s="1"/>
      <c r="ICT193" s="5"/>
      <c r="ICU193" s="29"/>
      <c r="ICV193" s="37"/>
      <c r="ICW193" s="13"/>
      <c r="ICX193" s="12"/>
      <c r="ICY193" s="12"/>
      <c r="ICZ193" s="1"/>
      <c r="IDA193" s="5"/>
      <c r="IDB193" s="29"/>
      <c r="IDC193" s="37"/>
      <c r="IDD193" s="13"/>
      <c r="IDE193" s="12"/>
      <c r="IDF193" s="12"/>
      <c r="IDG193" s="1"/>
      <c r="IDH193" s="5"/>
      <c r="IDI193" s="29"/>
      <c r="IDJ193" s="37"/>
      <c r="IDK193" s="13"/>
      <c r="IDL193" s="12"/>
      <c r="IDM193" s="12"/>
      <c r="IDN193" s="1"/>
      <c r="IDO193" s="5"/>
      <c r="IDP193" s="29"/>
      <c r="IDQ193" s="37"/>
      <c r="IDR193" s="13"/>
      <c r="IDS193" s="12"/>
      <c r="IDT193" s="12"/>
      <c r="IDU193" s="1"/>
      <c r="IDV193" s="5"/>
      <c r="IDW193" s="29"/>
      <c r="IDX193" s="37"/>
      <c r="IDY193" s="13"/>
      <c r="IDZ193" s="12"/>
      <c r="IEA193" s="12"/>
      <c r="IEB193" s="1"/>
      <c r="IEC193" s="5"/>
      <c r="IED193" s="29"/>
      <c r="IEE193" s="37"/>
      <c r="IEF193" s="13"/>
      <c r="IEG193" s="12"/>
      <c r="IEH193" s="12"/>
      <c r="IEI193" s="1"/>
      <c r="IEJ193" s="5"/>
      <c r="IEK193" s="29"/>
      <c r="IEL193" s="37"/>
      <c r="IEM193" s="13"/>
      <c r="IEN193" s="12"/>
      <c r="IEO193" s="12"/>
      <c r="IEP193" s="1"/>
      <c r="IEQ193" s="5"/>
      <c r="IER193" s="29"/>
      <c r="IES193" s="37"/>
      <c r="IET193" s="13"/>
      <c r="IEU193" s="12"/>
      <c r="IEV193" s="12"/>
      <c r="IEW193" s="1"/>
      <c r="IEX193" s="5"/>
      <c r="IEY193" s="29"/>
      <c r="IEZ193" s="37"/>
      <c r="IFA193" s="13"/>
      <c r="IFB193" s="12"/>
      <c r="IFC193" s="12"/>
      <c r="IFD193" s="1"/>
      <c r="IFE193" s="5"/>
      <c r="IFF193" s="29"/>
      <c r="IFG193" s="37"/>
      <c r="IFH193" s="13"/>
      <c r="IFI193" s="12"/>
      <c r="IFJ193" s="12"/>
      <c r="IFK193" s="1"/>
      <c r="IFL193" s="5"/>
      <c r="IFM193" s="29"/>
      <c r="IFN193" s="37"/>
      <c r="IFO193" s="13"/>
      <c r="IFP193" s="12"/>
      <c r="IFQ193" s="12"/>
      <c r="IFR193" s="1"/>
      <c r="IFS193" s="5"/>
      <c r="IFT193" s="29"/>
      <c r="IFU193" s="37"/>
      <c r="IFV193" s="13"/>
      <c r="IFW193" s="12"/>
      <c r="IFX193" s="12"/>
      <c r="IFY193" s="1"/>
      <c r="IFZ193" s="5"/>
      <c r="IGA193" s="29"/>
      <c r="IGB193" s="37"/>
      <c r="IGC193" s="13"/>
      <c r="IGD193" s="12"/>
      <c r="IGE193" s="12"/>
      <c r="IGF193" s="1"/>
      <c r="IGG193" s="5"/>
      <c r="IGH193" s="29"/>
      <c r="IGI193" s="37"/>
      <c r="IGJ193" s="13"/>
      <c r="IGK193" s="12"/>
      <c r="IGL193" s="12"/>
      <c r="IGM193" s="1"/>
      <c r="IGN193" s="5"/>
      <c r="IGO193" s="29"/>
      <c r="IGP193" s="37"/>
      <c r="IGQ193" s="13"/>
      <c r="IGR193" s="12"/>
      <c r="IGS193" s="12"/>
      <c r="IGT193" s="1"/>
      <c r="IGU193" s="5"/>
      <c r="IGV193" s="29"/>
      <c r="IGW193" s="37"/>
      <c r="IGX193" s="13"/>
      <c r="IGY193" s="12"/>
      <c r="IGZ193" s="12"/>
      <c r="IHA193" s="1"/>
      <c r="IHB193" s="5"/>
      <c r="IHC193" s="29"/>
      <c r="IHD193" s="37"/>
      <c r="IHE193" s="13"/>
      <c r="IHF193" s="12"/>
      <c r="IHG193" s="12"/>
      <c r="IHH193" s="1"/>
      <c r="IHI193" s="5"/>
      <c r="IHJ193" s="29"/>
      <c r="IHK193" s="37"/>
      <c r="IHL193" s="13"/>
      <c r="IHM193" s="12"/>
      <c r="IHN193" s="12"/>
      <c r="IHO193" s="1"/>
      <c r="IHP193" s="5"/>
      <c r="IHQ193" s="29"/>
      <c r="IHR193" s="37"/>
      <c r="IHS193" s="13"/>
      <c r="IHT193" s="12"/>
      <c r="IHU193" s="12"/>
      <c r="IHV193" s="1"/>
      <c r="IHW193" s="5"/>
      <c r="IHX193" s="29"/>
      <c r="IHY193" s="37"/>
      <c r="IHZ193" s="13"/>
      <c r="IIA193" s="12"/>
      <c r="IIB193" s="12"/>
      <c r="IIC193" s="1"/>
      <c r="IID193" s="5"/>
      <c r="IIE193" s="29"/>
      <c r="IIF193" s="37"/>
      <c r="IIG193" s="13"/>
      <c r="IIH193" s="12"/>
      <c r="III193" s="12"/>
      <c r="IIJ193" s="1"/>
      <c r="IIK193" s="5"/>
      <c r="IIL193" s="29"/>
      <c r="IIM193" s="37"/>
      <c r="IIN193" s="13"/>
      <c r="IIO193" s="12"/>
      <c r="IIP193" s="12"/>
      <c r="IIQ193" s="1"/>
      <c r="IIR193" s="5"/>
      <c r="IIS193" s="29"/>
      <c r="IIT193" s="37"/>
      <c r="IIU193" s="13"/>
      <c r="IIV193" s="12"/>
      <c r="IIW193" s="12"/>
      <c r="IIX193" s="1"/>
      <c r="IIY193" s="5"/>
      <c r="IIZ193" s="29"/>
      <c r="IJA193" s="37"/>
      <c r="IJB193" s="13"/>
      <c r="IJC193" s="12"/>
      <c r="IJD193" s="12"/>
      <c r="IJE193" s="1"/>
      <c r="IJF193" s="5"/>
      <c r="IJG193" s="29"/>
      <c r="IJH193" s="37"/>
      <c r="IJI193" s="13"/>
      <c r="IJJ193" s="12"/>
      <c r="IJK193" s="12"/>
      <c r="IJL193" s="1"/>
      <c r="IJM193" s="5"/>
      <c r="IJN193" s="29"/>
      <c r="IJO193" s="37"/>
      <c r="IJP193" s="13"/>
      <c r="IJQ193" s="12"/>
      <c r="IJR193" s="12"/>
      <c r="IJS193" s="1"/>
      <c r="IJT193" s="5"/>
      <c r="IJU193" s="29"/>
      <c r="IJV193" s="37"/>
      <c r="IJW193" s="13"/>
      <c r="IJX193" s="12"/>
      <c r="IJY193" s="12"/>
      <c r="IJZ193" s="1"/>
      <c r="IKA193" s="5"/>
      <c r="IKB193" s="29"/>
      <c r="IKC193" s="37"/>
      <c r="IKD193" s="13"/>
      <c r="IKE193" s="12"/>
      <c r="IKF193" s="12"/>
      <c r="IKG193" s="1"/>
      <c r="IKH193" s="5"/>
      <c r="IKI193" s="29"/>
      <c r="IKJ193" s="37"/>
      <c r="IKK193" s="13"/>
      <c r="IKL193" s="12"/>
      <c r="IKM193" s="12"/>
      <c r="IKN193" s="1"/>
      <c r="IKO193" s="5"/>
      <c r="IKP193" s="29"/>
      <c r="IKQ193" s="37"/>
      <c r="IKR193" s="13"/>
      <c r="IKS193" s="12"/>
      <c r="IKT193" s="12"/>
      <c r="IKU193" s="1"/>
      <c r="IKV193" s="5"/>
      <c r="IKW193" s="29"/>
      <c r="IKX193" s="37"/>
      <c r="IKY193" s="13"/>
      <c r="IKZ193" s="12"/>
      <c r="ILA193" s="12"/>
      <c r="ILB193" s="1"/>
      <c r="ILC193" s="5"/>
      <c r="ILD193" s="29"/>
      <c r="ILE193" s="37"/>
      <c r="ILF193" s="13"/>
      <c r="ILG193" s="12"/>
      <c r="ILH193" s="12"/>
      <c r="ILI193" s="1"/>
      <c r="ILJ193" s="5"/>
      <c r="ILK193" s="29"/>
      <c r="ILL193" s="37"/>
      <c r="ILM193" s="13"/>
      <c r="ILN193" s="12"/>
      <c r="ILO193" s="12"/>
      <c r="ILP193" s="1"/>
      <c r="ILQ193" s="5"/>
      <c r="ILR193" s="29"/>
      <c r="ILS193" s="37"/>
      <c r="ILT193" s="13"/>
      <c r="ILU193" s="12"/>
      <c r="ILV193" s="12"/>
      <c r="ILW193" s="1"/>
      <c r="ILX193" s="5"/>
      <c r="ILY193" s="29"/>
      <c r="ILZ193" s="37"/>
      <c r="IMA193" s="13"/>
      <c r="IMB193" s="12"/>
      <c r="IMC193" s="12"/>
      <c r="IMD193" s="1"/>
      <c r="IME193" s="5"/>
      <c r="IMF193" s="29"/>
      <c r="IMG193" s="37"/>
      <c r="IMH193" s="13"/>
      <c r="IMI193" s="12"/>
      <c r="IMJ193" s="12"/>
      <c r="IMK193" s="1"/>
      <c r="IML193" s="5"/>
      <c r="IMM193" s="29"/>
      <c r="IMN193" s="37"/>
      <c r="IMO193" s="13"/>
      <c r="IMP193" s="12"/>
      <c r="IMQ193" s="12"/>
      <c r="IMR193" s="1"/>
      <c r="IMS193" s="5"/>
      <c r="IMT193" s="29"/>
      <c r="IMU193" s="37"/>
      <c r="IMV193" s="13"/>
      <c r="IMW193" s="12"/>
      <c r="IMX193" s="12"/>
      <c r="IMY193" s="1"/>
      <c r="IMZ193" s="5"/>
      <c r="INA193" s="29"/>
      <c r="INB193" s="37"/>
      <c r="INC193" s="13"/>
      <c r="IND193" s="12"/>
      <c r="INE193" s="12"/>
      <c r="INF193" s="1"/>
      <c r="ING193" s="5"/>
      <c r="INH193" s="29"/>
      <c r="INI193" s="37"/>
      <c r="INJ193" s="13"/>
      <c r="INK193" s="12"/>
      <c r="INL193" s="12"/>
      <c r="INM193" s="1"/>
      <c r="INN193" s="5"/>
      <c r="INO193" s="29"/>
      <c r="INP193" s="37"/>
      <c r="INQ193" s="13"/>
      <c r="INR193" s="12"/>
      <c r="INS193" s="12"/>
      <c r="INT193" s="1"/>
      <c r="INU193" s="5"/>
      <c r="INV193" s="29"/>
      <c r="INW193" s="37"/>
      <c r="INX193" s="13"/>
      <c r="INY193" s="12"/>
      <c r="INZ193" s="12"/>
      <c r="IOA193" s="1"/>
      <c r="IOB193" s="5"/>
      <c r="IOC193" s="29"/>
      <c r="IOD193" s="37"/>
      <c r="IOE193" s="13"/>
      <c r="IOF193" s="12"/>
      <c r="IOG193" s="12"/>
      <c r="IOH193" s="1"/>
      <c r="IOI193" s="5"/>
      <c r="IOJ193" s="29"/>
      <c r="IOK193" s="37"/>
      <c r="IOL193" s="13"/>
      <c r="IOM193" s="12"/>
      <c r="ION193" s="12"/>
      <c r="IOO193" s="1"/>
      <c r="IOP193" s="5"/>
      <c r="IOQ193" s="29"/>
      <c r="IOR193" s="37"/>
      <c r="IOS193" s="13"/>
      <c r="IOT193" s="12"/>
      <c r="IOU193" s="12"/>
      <c r="IOV193" s="1"/>
      <c r="IOW193" s="5"/>
      <c r="IOX193" s="29"/>
      <c r="IOY193" s="37"/>
      <c r="IOZ193" s="13"/>
      <c r="IPA193" s="12"/>
      <c r="IPB193" s="12"/>
      <c r="IPC193" s="1"/>
      <c r="IPD193" s="5"/>
      <c r="IPE193" s="29"/>
      <c r="IPF193" s="37"/>
      <c r="IPG193" s="13"/>
      <c r="IPH193" s="12"/>
      <c r="IPI193" s="12"/>
      <c r="IPJ193" s="1"/>
      <c r="IPK193" s="5"/>
      <c r="IPL193" s="29"/>
      <c r="IPM193" s="37"/>
      <c r="IPN193" s="13"/>
      <c r="IPO193" s="12"/>
      <c r="IPP193" s="12"/>
      <c r="IPQ193" s="1"/>
      <c r="IPR193" s="5"/>
      <c r="IPS193" s="29"/>
      <c r="IPT193" s="37"/>
      <c r="IPU193" s="13"/>
      <c r="IPV193" s="12"/>
      <c r="IPW193" s="12"/>
      <c r="IPX193" s="1"/>
      <c r="IPY193" s="5"/>
      <c r="IPZ193" s="29"/>
      <c r="IQA193" s="37"/>
      <c r="IQB193" s="13"/>
      <c r="IQC193" s="12"/>
      <c r="IQD193" s="12"/>
      <c r="IQE193" s="1"/>
      <c r="IQF193" s="5"/>
      <c r="IQG193" s="29"/>
      <c r="IQH193" s="37"/>
      <c r="IQI193" s="13"/>
      <c r="IQJ193" s="12"/>
      <c r="IQK193" s="12"/>
      <c r="IQL193" s="1"/>
      <c r="IQM193" s="5"/>
      <c r="IQN193" s="29"/>
      <c r="IQO193" s="37"/>
      <c r="IQP193" s="13"/>
      <c r="IQQ193" s="12"/>
      <c r="IQR193" s="12"/>
      <c r="IQS193" s="1"/>
      <c r="IQT193" s="5"/>
      <c r="IQU193" s="29"/>
      <c r="IQV193" s="37"/>
      <c r="IQW193" s="13"/>
      <c r="IQX193" s="12"/>
      <c r="IQY193" s="12"/>
      <c r="IQZ193" s="1"/>
      <c r="IRA193" s="5"/>
      <c r="IRB193" s="29"/>
      <c r="IRC193" s="37"/>
      <c r="IRD193" s="13"/>
      <c r="IRE193" s="12"/>
      <c r="IRF193" s="12"/>
      <c r="IRG193" s="1"/>
      <c r="IRH193" s="5"/>
      <c r="IRI193" s="29"/>
      <c r="IRJ193" s="37"/>
      <c r="IRK193" s="13"/>
      <c r="IRL193" s="12"/>
      <c r="IRM193" s="12"/>
      <c r="IRN193" s="1"/>
      <c r="IRO193" s="5"/>
      <c r="IRP193" s="29"/>
      <c r="IRQ193" s="37"/>
      <c r="IRR193" s="13"/>
      <c r="IRS193" s="12"/>
      <c r="IRT193" s="12"/>
      <c r="IRU193" s="1"/>
      <c r="IRV193" s="5"/>
      <c r="IRW193" s="29"/>
      <c r="IRX193" s="37"/>
      <c r="IRY193" s="13"/>
      <c r="IRZ193" s="12"/>
      <c r="ISA193" s="12"/>
      <c r="ISB193" s="1"/>
      <c r="ISC193" s="5"/>
      <c r="ISD193" s="29"/>
      <c r="ISE193" s="37"/>
      <c r="ISF193" s="13"/>
      <c r="ISG193" s="12"/>
      <c r="ISH193" s="12"/>
      <c r="ISI193" s="1"/>
      <c r="ISJ193" s="5"/>
      <c r="ISK193" s="29"/>
      <c r="ISL193" s="37"/>
      <c r="ISM193" s="13"/>
      <c r="ISN193" s="12"/>
      <c r="ISO193" s="12"/>
      <c r="ISP193" s="1"/>
      <c r="ISQ193" s="5"/>
      <c r="ISR193" s="29"/>
      <c r="ISS193" s="37"/>
      <c r="IST193" s="13"/>
      <c r="ISU193" s="12"/>
      <c r="ISV193" s="12"/>
      <c r="ISW193" s="1"/>
      <c r="ISX193" s="5"/>
      <c r="ISY193" s="29"/>
      <c r="ISZ193" s="37"/>
      <c r="ITA193" s="13"/>
      <c r="ITB193" s="12"/>
      <c r="ITC193" s="12"/>
      <c r="ITD193" s="1"/>
      <c r="ITE193" s="5"/>
      <c r="ITF193" s="29"/>
      <c r="ITG193" s="37"/>
      <c r="ITH193" s="13"/>
      <c r="ITI193" s="12"/>
      <c r="ITJ193" s="12"/>
      <c r="ITK193" s="1"/>
      <c r="ITL193" s="5"/>
      <c r="ITM193" s="29"/>
      <c r="ITN193" s="37"/>
      <c r="ITO193" s="13"/>
      <c r="ITP193" s="12"/>
      <c r="ITQ193" s="12"/>
      <c r="ITR193" s="1"/>
      <c r="ITS193" s="5"/>
      <c r="ITT193" s="29"/>
      <c r="ITU193" s="37"/>
      <c r="ITV193" s="13"/>
      <c r="ITW193" s="12"/>
      <c r="ITX193" s="12"/>
      <c r="ITY193" s="1"/>
      <c r="ITZ193" s="5"/>
      <c r="IUA193" s="29"/>
      <c r="IUB193" s="37"/>
      <c r="IUC193" s="13"/>
      <c r="IUD193" s="12"/>
      <c r="IUE193" s="12"/>
      <c r="IUF193" s="1"/>
      <c r="IUG193" s="5"/>
      <c r="IUH193" s="29"/>
      <c r="IUI193" s="37"/>
      <c r="IUJ193" s="13"/>
      <c r="IUK193" s="12"/>
      <c r="IUL193" s="12"/>
      <c r="IUM193" s="1"/>
      <c r="IUN193" s="5"/>
      <c r="IUO193" s="29"/>
      <c r="IUP193" s="37"/>
      <c r="IUQ193" s="13"/>
      <c r="IUR193" s="12"/>
      <c r="IUS193" s="12"/>
      <c r="IUT193" s="1"/>
      <c r="IUU193" s="5"/>
      <c r="IUV193" s="29"/>
      <c r="IUW193" s="37"/>
      <c r="IUX193" s="13"/>
      <c r="IUY193" s="12"/>
      <c r="IUZ193" s="12"/>
      <c r="IVA193" s="1"/>
      <c r="IVB193" s="5"/>
      <c r="IVC193" s="29"/>
      <c r="IVD193" s="37"/>
      <c r="IVE193" s="13"/>
      <c r="IVF193" s="12"/>
      <c r="IVG193" s="12"/>
      <c r="IVH193" s="1"/>
      <c r="IVI193" s="5"/>
      <c r="IVJ193" s="29"/>
      <c r="IVK193" s="37"/>
      <c r="IVL193" s="13"/>
      <c r="IVM193" s="12"/>
      <c r="IVN193" s="12"/>
      <c r="IVO193" s="1"/>
      <c r="IVP193" s="5"/>
      <c r="IVQ193" s="29"/>
      <c r="IVR193" s="37"/>
      <c r="IVS193" s="13"/>
      <c r="IVT193" s="12"/>
      <c r="IVU193" s="12"/>
      <c r="IVV193" s="1"/>
      <c r="IVW193" s="5"/>
      <c r="IVX193" s="29"/>
      <c r="IVY193" s="37"/>
      <c r="IVZ193" s="13"/>
      <c r="IWA193" s="12"/>
      <c r="IWB193" s="12"/>
      <c r="IWC193" s="1"/>
      <c r="IWD193" s="5"/>
      <c r="IWE193" s="29"/>
      <c r="IWF193" s="37"/>
      <c r="IWG193" s="13"/>
      <c r="IWH193" s="12"/>
      <c r="IWI193" s="12"/>
      <c r="IWJ193" s="1"/>
      <c r="IWK193" s="5"/>
      <c r="IWL193" s="29"/>
      <c r="IWM193" s="37"/>
      <c r="IWN193" s="13"/>
      <c r="IWO193" s="12"/>
      <c r="IWP193" s="12"/>
      <c r="IWQ193" s="1"/>
      <c r="IWR193" s="5"/>
      <c r="IWS193" s="29"/>
      <c r="IWT193" s="37"/>
      <c r="IWU193" s="13"/>
      <c r="IWV193" s="12"/>
      <c r="IWW193" s="12"/>
      <c r="IWX193" s="1"/>
      <c r="IWY193" s="5"/>
      <c r="IWZ193" s="29"/>
      <c r="IXA193" s="37"/>
      <c r="IXB193" s="13"/>
      <c r="IXC193" s="12"/>
      <c r="IXD193" s="12"/>
      <c r="IXE193" s="1"/>
      <c r="IXF193" s="5"/>
      <c r="IXG193" s="29"/>
      <c r="IXH193" s="37"/>
      <c r="IXI193" s="13"/>
      <c r="IXJ193" s="12"/>
      <c r="IXK193" s="12"/>
      <c r="IXL193" s="1"/>
      <c r="IXM193" s="5"/>
      <c r="IXN193" s="29"/>
      <c r="IXO193" s="37"/>
      <c r="IXP193" s="13"/>
      <c r="IXQ193" s="12"/>
      <c r="IXR193" s="12"/>
      <c r="IXS193" s="1"/>
      <c r="IXT193" s="5"/>
      <c r="IXU193" s="29"/>
      <c r="IXV193" s="37"/>
      <c r="IXW193" s="13"/>
      <c r="IXX193" s="12"/>
      <c r="IXY193" s="12"/>
      <c r="IXZ193" s="1"/>
      <c r="IYA193" s="5"/>
      <c r="IYB193" s="29"/>
      <c r="IYC193" s="37"/>
      <c r="IYD193" s="13"/>
      <c r="IYE193" s="12"/>
      <c r="IYF193" s="12"/>
      <c r="IYG193" s="1"/>
      <c r="IYH193" s="5"/>
      <c r="IYI193" s="29"/>
      <c r="IYJ193" s="37"/>
      <c r="IYK193" s="13"/>
      <c r="IYL193" s="12"/>
      <c r="IYM193" s="12"/>
      <c r="IYN193" s="1"/>
      <c r="IYO193" s="5"/>
      <c r="IYP193" s="29"/>
      <c r="IYQ193" s="37"/>
      <c r="IYR193" s="13"/>
      <c r="IYS193" s="12"/>
      <c r="IYT193" s="12"/>
      <c r="IYU193" s="1"/>
      <c r="IYV193" s="5"/>
      <c r="IYW193" s="29"/>
      <c r="IYX193" s="37"/>
      <c r="IYY193" s="13"/>
      <c r="IYZ193" s="12"/>
      <c r="IZA193" s="12"/>
      <c r="IZB193" s="1"/>
      <c r="IZC193" s="5"/>
      <c r="IZD193" s="29"/>
      <c r="IZE193" s="37"/>
      <c r="IZF193" s="13"/>
      <c r="IZG193" s="12"/>
      <c r="IZH193" s="12"/>
      <c r="IZI193" s="1"/>
      <c r="IZJ193" s="5"/>
      <c r="IZK193" s="29"/>
      <c r="IZL193" s="37"/>
      <c r="IZM193" s="13"/>
      <c r="IZN193" s="12"/>
      <c r="IZO193" s="12"/>
      <c r="IZP193" s="1"/>
      <c r="IZQ193" s="5"/>
      <c r="IZR193" s="29"/>
      <c r="IZS193" s="37"/>
      <c r="IZT193" s="13"/>
      <c r="IZU193" s="12"/>
      <c r="IZV193" s="12"/>
      <c r="IZW193" s="1"/>
      <c r="IZX193" s="5"/>
      <c r="IZY193" s="29"/>
      <c r="IZZ193" s="37"/>
      <c r="JAA193" s="13"/>
      <c r="JAB193" s="12"/>
      <c r="JAC193" s="12"/>
      <c r="JAD193" s="1"/>
      <c r="JAE193" s="5"/>
      <c r="JAF193" s="29"/>
      <c r="JAG193" s="37"/>
      <c r="JAH193" s="13"/>
      <c r="JAI193" s="12"/>
      <c r="JAJ193" s="12"/>
      <c r="JAK193" s="1"/>
      <c r="JAL193" s="5"/>
      <c r="JAM193" s="29"/>
      <c r="JAN193" s="37"/>
      <c r="JAO193" s="13"/>
      <c r="JAP193" s="12"/>
      <c r="JAQ193" s="12"/>
      <c r="JAR193" s="1"/>
      <c r="JAS193" s="5"/>
      <c r="JAT193" s="29"/>
      <c r="JAU193" s="37"/>
      <c r="JAV193" s="13"/>
      <c r="JAW193" s="12"/>
      <c r="JAX193" s="12"/>
      <c r="JAY193" s="1"/>
      <c r="JAZ193" s="5"/>
      <c r="JBA193" s="29"/>
      <c r="JBB193" s="37"/>
      <c r="JBC193" s="13"/>
      <c r="JBD193" s="12"/>
      <c r="JBE193" s="12"/>
      <c r="JBF193" s="1"/>
      <c r="JBG193" s="5"/>
      <c r="JBH193" s="29"/>
      <c r="JBI193" s="37"/>
      <c r="JBJ193" s="13"/>
      <c r="JBK193" s="12"/>
      <c r="JBL193" s="12"/>
      <c r="JBM193" s="1"/>
      <c r="JBN193" s="5"/>
      <c r="JBO193" s="29"/>
      <c r="JBP193" s="37"/>
      <c r="JBQ193" s="13"/>
      <c r="JBR193" s="12"/>
      <c r="JBS193" s="12"/>
      <c r="JBT193" s="1"/>
      <c r="JBU193" s="5"/>
      <c r="JBV193" s="29"/>
      <c r="JBW193" s="37"/>
      <c r="JBX193" s="13"/>
      <c r="JBY193" s="12"/>
      <c r="JBZ193" s="12"/>
      <c r="JCA193" s="1"/>
      <c r="JCB193" s="5"/>
      <c r="JCC193" s="29"/>
      <c r="JCD193" s="37"/>
      <c r="JCE193" s="13"/>
      <c r="JCF193" s="12"/>
      <c r="JCG193" s="12"/>
      <c r="JCH193" s="1"/>
      <c r="JCI193" s="5"/>
      <c r="JCJ193" s="29"/>
      <c r="JCK193" s="37"/>
      <c r="JCL193" s="13"/>
      <c r="JCM193" s="12"/>
      <c r="JCN193" s="12"/>
      <c r="JCO193" s="1"/>
      <c r="JCP193" s="5"/>
      <c r="JCQ193" s="29"/>
      <c r="JCR193" s="37"/>
      <c r="JCS193" s="13"/>
      <c r="JCT193" s="12"/>
      <c r="JCU193" s="12"/>
      <c r="JCV193" s="1"/>
      <c r="JCW193" s="5"/>
      <c r="JCX193" s="29"/>
      <c r="JCY193" s="37"/>
      <c r="JCZ193" s="13"/>
      <c r="JDA193" s="12"/>
      <c r="JDB193" s="12"/>
      <c r="JDC193" s="1"/>
      <c r="JDD193" s="5"/>
      <c r="JDE193" s="29"/>
      <c r="JDF193" s="37"/>
      <c r="JDG193" s="13"/>
      <c r="JDH193" s="12"/>
      <c r="JDI193" s="12"/>
      <c r="JDJ193" s="1"/>
      <c r="JDK193" s="5"/>
      <c r="JDL193" s="29"/>
      <c r="JDM193" s="37"/>
      <c r="JDN193" s="13"/>
      <c r="JDO193" s="12"/>
      <c r="JDP193" s="12"/>
      <c r="JDQ193" s="1"/>
      <c r="JDR193" s="5"/>
      <c r="JDS193" s="29"/>
      <c r="JDT193" s="37"/>
      <c r="JDU193" s="13"/>
      <c r="JDV193" s="12"/>
      <c r="JDW193" s="12"/>
      <c r="JDX193" s="1"/>
      <c r="JDY193" s="5"/>
      <c r="JDZ193" s="29"/>
      <c r="JEA193" s="37"/>
      <c r="JEB193" s="13"/>
      <c r="JEC193" s="12"/>
      <c r="JED193" s="12"/>
      <c r="JEE193" s="1"/>
      <c r="JEF193" s="5"/>
      <c r="JEG193" s="29"/>
      <c r="JEH193" s="37"/>
      <c r="JEI193" s="13"/>
      <c r="JEJ193" s="12"/>
      <c r="JEK193" s="12"/>
      <c r="JEL193" s="1"/>
      <c r="JEM193" s="5"/>
      <c r="JEN193" s="29"/>
      <c r="JEO193" s="37"/>
      <c r="JEP193" s="13"/>
      <c r="JEQ193" s="12"/>
      <c r="JER193" s="12"/>
      <c r="JES193" s="1"/>
      <c r="JET193" s="5"/>
      <c r="JEU193" s="29"/>
      <c r="JEV193" s="37"/>
      <c r="JEW193" s="13"/>
      <c r="JEX193" s="12"/>
      <c r="JEY193" s="12"/>
      <c r="JEZ193" s="1"/>
      <c r="JFA193" s="5"/>
      <c r="JFB193" s="29"/>
      <c r="JFC193" s="37"/>
      <c r="JFD193" s="13"/>
      <c r="JFE193" s="12"/>
      <c r="JFF193" s="12"/>
      <c r="JFG193" s="1"/>
      <c r="JFH193" s="5"/>
      <c r="JFI193" s="29"/>
      <c r="JFJ193" s="37"/>
      <c r="JFK193" s="13"/>
      <c r="JFL193" s="12"/>
      <c r="JFM193" s="12"/>
      <c r="JFN193" s="1"/>
      <c r="JFO193" s="5"/>
      <c r="JFP193" s="29"/>
      <c r="JFQ193" s="37"/>
      <c r="JFR193" s="13"/>
      <c r="JFS193" s="12"/>
      <c r="JFT193" s="12"/>
      <c r="JFU193" s="1"/>
      <c r="JFV193" s="5"/>
      <c r="JFW193" s="29"/>
      <c r="JFX193" s="37"/>
      <c r="JFY193" s="13"/>
      <c r="JFZ193" s="12"/>
      <c r="JGA193" s="12"/>
      <c r="JGB193" s="1"/>
      <c r="JGC193" s="5"/>
      <c r="JGD193" s="29"/>
      <c r="JGE193" s="37"/>
      <c r="JGF193" s="13"/>
      <c r="JGG193" s="12"/>
      <c r="JGH193" s="12"/>
      <c r="JGI193" s="1"/>
      <c r="JGJ193" s="5"/>
      <c r="JGK193" s="29"/>
      <c r="JGL193" s="37"/>
      <c r="JGM193" s="13"/>
      <c r="JGN193" s="12"/>
      <c r="JGO193" s="12"/>
      <c r="JGP193" s="1"/>
      <c r="JGQ193" s="5"/>
      <c r="JGR193" s="29"/>
      <c r="JGS193" s="37"/>
      <c r="JGT193" s="13"/>
      <c r="JGU193" s="12"/>
      <c r="JGV193" s="12"/>
      <c r="JGW193" s="1"/>
      <c r="JGX193" s="5"/>
      <c r="JGY193" s="29"/>
      <c r="JGZ193" s="37"/>
      <c r="JHA193" s="13"/>
      <c r="JHB193" s="12"/>
      <c r="JHC193" s="12"/>
      <c r="JHD193" s="1"/>
      <c r="JHE193" s="5"/>
      <c r="JHF193" s="29"/>
      <c r="JHG193" s="37"/>
      <c r="JHH193" s="13"/>
      <c r="JHI193" s="12"/>
      <c r="JHJ193" s="12"/>
      <c r="JHK193" s="1"/>
      <c r="JHL193" s="5"/>
      <c r="JHM193" s="29"/>
      <c r="JHN193" s="37"/>
      <c r="JHO193" s="13"/>
      <c r="JHP193" s="12"/>
      <c r="JHQ193" s="12"/>
      <c r="JHR193" s="1"/>
      <c r="JHS193" s="5"/>
      <c r="JHT193" s="29"/>
      <c r="JHU193" s="37"/>
      <c r="JHV193" s="13"/>
      <c r="JHW193" s="12"/>
      <c r="JHX193" s="12"/>
      <c r="JHY193" s="1"/>
      <c r="JHZ193" s="5"/>
      <c r="JIA193" s="29"/>
      <c r="JIB193" s="37"/>
      <c r="JIC193" s="13"/>
      <c r="JID193" s="12"/>
      <c r="JIE193" s="12"/>
      <c r="JIF193" s="1"/>
      <c r="JIG193" s="5"/>
      <c r="JIH193" s="29"/>
      <c r="JII193" s="37"/>
      <c r="JIJ193" s="13"/>
      <c r="JIK193" s="12"/>
      <c r="JIL193" s="12"/>
      <c r="JIM193" s="1"/>
      <c r="JIN193" s="5"/>
      <c r="JIO193" s="29"/>
      <c r="JIP193" s="37"/>
      <c r="JIQ193" s="13"/>
      <c r="JIR193" s="12"/>
      <c r="JIS193" s="12"/>
      <c r="JIT193" s="1"/>
      <c r="JIU193" s="5"/>
      <c r="JIV193" s="29"/>
      <c r="JIW193" s="37"/>
      <c r="JIX193" s="13"/>
      <c r="JIY193" s="12"/>
      <c r="JIZ193" s="12"/>
      <c r="JJA193" s="1"/>
      <c r="JJB193" s="5"/>
      <c r="JJC193" s="29"/>
      <c r="JJD193" s="37"/>
      <c r="JJE193" s="13"/>
      <c r="JJF193" s="12"/>
      <c r="JJG193" s="12"/>
      <c r="JJH193" s="1"/>
      <c r="JJI193" s="5"/>
      <c r="JJJ193" s="29"/>
      <c r="JJK193" s="37"/>
      <c r="JJL193" s="13"/>
      <c r="JJM193" s="12"/>
      <c r="JJN193" s="12"/>
      <c r="JJO193" s="1"/>
      <c r="JJP193" s="5"/>
      <c r="JJQ193" s="29"/>
      <c r="JJR193" s="37"/>
      <c r="JJS193" s="13"/>
      <c r="JJT193" s="12"/>
      <c r="JJU193" s="12"/>
      <c r="JJV193" s="1"/>
      <c r="JJW193" s="5"/>
      <c r="JJX193" s="29"/>
      <c r="JJY193" s="37"/>
      <c r="JJZ193" s="13"/>
      <c r="JKA193" s="12"/>
      <c r="JKB193" s="12"/>
      <c r="JKC193" s="1"/>
      <c r="JKD193" s="5"/>
      <c r="JKE193" s="29"/>
      <c r="JKF193" s="37"/>
      <c r="JKG193" s="13"/>
      <c r="JKH193" s="12"/>
      <c r="JKI193" s="12"/>
      <c r="JKJ193" s="1"/>
      <c r="JKK193" s="5"/>
      <c r="JKL193" s="29"/>
      <c r="JKM193" s="37"/>
      <c r="JKN193" s="13"/>
      <c r="JKO193" s="12"/>
      <c r="JKP193" s="12"/>
      <c r="JKQ193" s="1"/>
      <c r="JKR193" s="5"/>
      <c r="JKS193" s="29"/>
      <c r="JKT193" s="37"/>
      <c r="JKU193" s="13"/>
      <c r="JKV193" s="12"/>
      <c r="JKW193" s="12"/>
      <c r="JKX193" s="1"/>
      <c r="JKY193" s="5"/>
      <c r="JKZ193" s="29"/>
      <c r="JLA193" s="37"/>
      <c r="JLB193" s="13"/>
      <c r="JLC193" s="12"/>
      <c r="JLD193" s="12"/>
      <c r="JLE193" s="1"/>
      <c r="JLF193" s="5"/>
      <c r="JLG193" s="29"/>
      <c r="JLH193" s="37"/>
      <c r="JLI193" s="13"/>
      <c r="JLJ193" s="12"/>
      <c r="JLK193" s="12"/>
      <c r="JLL193" s="1"/>
      <c r="JLM193" s="5"/>
      <c r="JLN193" s="29"/>
      <c r="JLO193" s="37"/>
      <c r="JLP193" s="13"/>
      <c r="JLQ193" s="12"/>
      <c r="JLR193" s="12"/>
      <c r="JLS193" s="1"/>
      <c r="JLT193" s="5"/>
      <c r="JLU193" s="29"/>
      <c r="JLV193" s="37"/>
      <c r="JLW193" s="13"/>
      <c r="JLX193" s="12"/>
      <c r="JLY193" s="12"/>
      <c r="JLZ193" s="1"/>
      <c r="JMA193" s="5"/>
      <c r="JMB193" s="29"/>
      <c r="JMC193" s="37"/>
      <c r="JMD193" s="13"/>
      <c r="JME193" s="12"/>
      <c r="JMF193" s="12"/>
      <c r="JMG193" s="1"/>
      <c r="JMH193" s="5"/>
      <c r="JMI193" s="29"/>
      <c r="JMJ193" s="37"/>
      <c r="JMK193" s="13"/>
      <c r="JML193" s="12"/>
      <c r="JMM193" s="12"/>
      <c r="JMN193" s="1"/>
      <c r="JMO193" s="5"/>
      <c r="JMP193" s="29"/>
      <c r="JMQ193" s="37"/>
      <c r="JMR193" s="13"/>
      <c r="JMS193" s="12"/>
      <c r="JMT193" s="12"/>
      <c r="JMU193" s="1"/>
      <c r="JMV193" s="5"/>
      <c r="JMW193" s="29"/>
      <c r="JMX193" s="37"/>
      <c r="JMY193" s="13"/>
      <c r="JMZ193" s="12"/>
      <c r="JNA193" s="12"/>
      <c r="JNB193" s="1"/>
      <c r="JNC193" s="5"/>
      <c r="JND193" s="29"/>
      <c r="JNE193" s="37"/>
      <c r="JNF193" s="13"/>
      <c r="JNG193" s="12"/>
      <c r="JNH193" s="12"/>
      <c r="JNI193" s="1"/>
      <c r="JNJ193" s="5"/>
      <c r="JNK193" s="29"/>
      <c r="JNL193" s="37"/>
      <c r="JNM193" s="13"/>
      <c r="JNN193" s="12"/>
      <c r="JNO193" s="12"/>
      <c r="JNP193" s="1"/>
      <c r="JNQ193" s="5"/>
      <c r="JNR193" s="29"/>
      <c r="JNS193" s="37"/>
      <c r="JNT193" s="13"/>
      <c r="JNU193" s="12"/>
      <c r="JNV193" s="12"/>
      <c r="JNW193" s="1"/>
      <c r="JNX193" s="5"/>
      <c r="JNY193" s="29"/>
      <c r="JNZ193" s="37"/>
      <c r="JOA193" s="13"/>
      <c r="JOB193" s="12"/>
      <c r="JOC193" s="12"/>
      <c r="JOD193" s="1"/>
      <c r="JOE193" s="5"/>
      <c r="JOF193" s="29"/>
      <c r="JOG193" s="37"/>
      <c r="JOH193" s="13"/>
      <c r="JOI193" s="12"/>
      <c r="JOJ193" s="12"/>
      <c r="JOK193" s="1"/>
      <c r="JOL193" s="5"/>
      <c r="JOM193" s="29"/>
      <c r="JON193" s="37"/>
      <c r="JOO193" s="13"/>
      <c r="JOP193" s="12"/>
      <c r="JOQ193" s="12"/>
      <c r="JOR193" s="1"/>
      <c r="JOS193" s="5"/>
      <c r="JOT193" s="29"/>
      <c r="JOU193" s="37"/>
      <c r="JOV193" s="13"/>
      <c r="JOW193" s="12"/>
      <c r="JOX193" s="12"/>
      <c r="JOY193" s="1"/>
      <c r="JOZ193" s="5"/>
      <c r="JPA193" s="29"/>
      <c r="JPB193" s="37"/>
      <c r="JPC193" s="13"/>
      <c r="JPD193" s="12"/>
      <c r="JPE193" s="12"/>
      <c r="JPF193" s="1"/>
      <c r="JPG193" s="5"/>
      <c r="JPH193" s="29"/>
      <c r="JPI193" s="37"/>
      <c r="JPJ193" s="13"/>
      <c r="JPK193" s="12"/>
      <c r="JPL193" s="12"/>
      <c r="JPM193" s="1"/>
      <c r="JPN193" s="5"/>
      <c r="JPO193" s="29"/>
      <c r="JPP193" s="37"/>
      <c r="JPQ193" s="13"/>
      <c r="JPR193" s="12"/>
      <c r="JPS193" s="12"/>
      <c r="JPT193" s="1"/>
      <c r="JPU193" s="5"/>
      <c r="JPV193" s="29"/>
      <c r="JPW193" s="37"/>
      <c r="JPX193" s="13"/>
      <c r="JPY193" s="12"/>
      <c r="JPZ193" s="12"/>
      <c r="JQA193" s="1"/>
      <c r="JQB193" s="5"/>
      <c r="JQC193" s="29"/>
      <c r="JQD193" s="37"/>
      <c r="JQE193" s="13"/>
      <c r="JQF193" s="12"/>
      <c r="JQG193" s="12"/>
      <c r="JQH193" s="1"/>
      <c r="JQI193" s="5"/>
      <c r="JQJ193" s="29"/>
      <c r="JQK193" s="37"/>
      <c r="JQL193" s="13"/>
      <c r="JQM193" s="12"/>
      <c r="JQN193" s="12"/>
      <c r="JQO193" s="1"/>
      <c r="JQP193" s="5"/>
      <c r="JQQ193" s="29"/>
      <c r="JQR193" s="37"/>
      <c r="JQS193" s="13"/>
      <c r="JQT193" s="12"/>
      <c r="JQU193" s="12"/>
      <c r="JQV193" s="1"/>
      <c r="JQW193" s="5"/>
      <c r="JQX193" s="29"/>
      <c r="JQY193" s="37"/>
      <c r="JQZ193" s="13"/>
      <c r="JRA193" s="12"/>
      <c r="JRB193" s="12"/>
      <c r="JRC193" s="1"/>
      <c r="JRD193" s="5"/>
      <c r="JRE193" s="29"/>
      <c r="JRF193" s="37"/>
      <c r="JRG193" s="13"/>
      <c r="JRH193" s="12"/>
      <c r="JRI193" s="12"/>
      <c r="JRJ193" s="1"/>
      <c r="JRK193" s="5"/>
      <c r="JRL193" s="29"/>
      <c r="JRM193" s="37"/>
      <c r="JRN193" s="13"/>
      <c r="JRO193" s="12"/>
      <c r="JRP193" s="12"/>
      <c r="JRQ193" s="1"/>
      <c r="JRR193" s="5"/>
      <c r="JRS193" s="29"/>
      <c r="JRT193" s="37"/>
      <c r="JRU193" s="13"/>
      <c r="JRV193" s="12"/>
      <c r="JRW193" s="12"/>
      <c r="JRX193" s="1"/>
      <c r="JRY193" s="5"/>
      <c r="JRZ193" s="29"/>
      <c r="JSA193" s="37"/>
      <c r="JSB193" s="13"/>
      <c r="JSC193" s="12"/>
      <c r="JSD193" s="12"/>
      <c r="JSE193" s="1"/>
      <c r="JSF193" s="5"/>
      <c r="JSG193" s="29"/>
      <c r="JSH193" s="37"/>
      <c r="JSI193" s="13"/>
      <c r="JSJ193" s="12"/>
      <c r="JSK193" s="12"/>
      <c r="JSL193" s="1"/>
      <c r="JSM193" s="5"/>
      <c r="JSN193" s="29"/>
      <c r="JSO193" s="37"/>
      <c r="JSP193" s="13"/>
      <c r="JSQ193" s="12"/>
      <c r="JSR193" s="12"/>
      <c r="JSS193" s="1"/>
      <c r="JST193" s="5"/>
      <c r="JSU193" s="29"/>
      <c r="JSV193" s="37"/>
      <c r="JSW193" s="13"/>
      <c r="JSX193" s="12"/>
      <c r="JSY193" s="12"/>
      <c r="JSZ193" s="1"/>
      <c r="JTA193" s="5"/>
      <c r="JTB193" s="29"/>
      <c r="JTC193" s="37"/>
      <c r="JTD193" s="13"/>
      <c r="JTE193" s="12"/>
      <c r="JTF193" s="12"/>
      <c r="JTG193" s="1"/>
      <c r="JTH193" s="5"/>
      <c r="JTI193" s="29"/>
      <c r="JTJ193" s="37"/>
      <c r="JTK193" s="13"/>
      <c r="JTL193" s="12"/>
      <c r="JTM193" s="12"/>
      <c r="JTN193" s="1"/>
      <c r="JTO193" s="5"/>
      <c r="JTP193" s="29"/>
      <c r="JTQ193" s="37"/>
      <c r="JTR193" s="13"/>
      <c r="JTS193" s="12"/>
      <c r="JTT193" s="12"/>
      <c r="JTU193" s="1"/>
      <c r="JTV193" s="5"/>
      <c r="JTW193" s="29"/>
      <c r="JTX193" s="37"/>
      <c r="JTY193" s="13"/>
      <c r="JTZ193" s="12"/>
      <c r="JUA193" s="12"/>
      <c r="JUB193" s="1"/>
      <c r="JUC193" s="5"/>
      <c r="JUD193" s="29"/>
      <c r="JUE193" s="37"/>
      <c r="JUF193" s="13"/>
      <c r="JUG193" s="12"/>
      <c r="JUH193" s="12"/>
      <c r="JUI193" s="1"/>
      <c r="JUJ193" s="5"/>
      <c r="JUK193" s="29"/>
      <c r="JUL193" s="37"/>
      <c r="JUM193" s="13"/>
      <c r="JUN193" s="12"/>
      <c r="JUO193" s="12"/>
      <c r="JUP193" s="1"/>
      <c r="JUQ193" s="5"/>
      <c r="JUR193" s="29"/>
      <c r="JUS193" s="37"/>
      <c r="JUT193" s="13"/>
      <c r="JUU193" s="12"/>
      <c r="JUV193" s="12"/>
      <c r="JUW193" s="1"/>
      <c r="JUX193" s="5"/>
      <c r="JUY193" s="29"/>
      <c r="JUZ193" s="37"/>
      <c r="JVA193" s="13"/>
      <c r="JVB193" s="12"/>
      <c r="JVC193" s="12"/>
      <c r="JVD193" s="1"/>
      <c r="JVE193" s="5"/>
      <c r="JVF193" s="29"/>
      <c r="JVG193" s="37"/>
      <c r="JVH193" s="13"/>
      <c r="JVI193" s="12"/>
      <c r="JVJ193" s="12"/>
      <c r="JVK193" s="1"/>
      <c r="JVL193" s="5"/>
      <c r="JVM193" s="29"/>
      <c r="JVN193" s="37"/>
      <c r="JVO193" s="13"/>
      <c r="JVP193" s="12"/>
      <c r="JVQ193" s="12"/>
      <c r="JVR193" s="1"/>
      <c r="JVS193" s="5"/>
      <c r="JVT193" s="29"/>
      <c r="JVU193" s="37"/>
      <c r="JVV193" s="13"/>
      <c r="JVW193" s="12"/>
      <c r="JVX193" s="12"/>
      <c r="JVY193" s="1"/>
      <c r="JVZ193" s="5"/>
      <c r="JWA193" s="29"/>
      <c r="JWB193" s="37"/>
      <c r="JWC193" s="13"/>
      <c r="JWD193" s="12"/>
      <c r="JWE193" s="12"/>
      <c r="JWF193" s="1"/>
      <c r="JWG193" s="5"/>
      <c r="JWH193" s="29"/>
      <c r="JWI193" s="37"/>
      <c r="JWJ193" s="13"/>
      <c r="JWK193" s="12"/>
      <c r="JWL193" s="12"/>
      <c r="JWM193" s="1"/>
      <c r="JWN193" s="5"/>
      <c r="JWO193" s="29"/>
      <c r="JWP193" s="37"/>
      <c r="JWQ193" s="13"/>
      <c r="JWR193" s="12"/>
      <c r="JWS193" s="12"/>
      <c r="JWT193" s="1"/>
      <c r="JWU193" s="5"/>
      <c r="JWV193" s="29"/>
      <c r="JWW193" s="37"/>
      <c r="JWX193" s="13"/>
      <c r="JWY193" s="12"/>
      <c r="JWZ193" s="12"/>
      <c r="JXA193" s="1"/>
      <c r="JXB193" s="5"/>
      <c r="JXC193" s="29"/>
      <c r="JXD193" s="37"/>
      <c r="JXE193" s="13"/>
      <c r="JXF193" s="12"/>
      <c r="JXG193" s="12"/>
      <c r="JXH193" s="1"/>
      <c r="JXI193" s="5"/>
      <c r="JXJ193" s="29"/>
      <c r="JXK193" s="37"/>
      <c r="JXL193" s="13"/>
      <c r="JXM193" s="12"/>
      <c r="JXN193" s="12"/>
      <c r="JXO193" s="1"/>
      <c r="JXP193" s="5"/>
      <c r="JXQ193" s="29"/>
      <c r="JXR193" s="37"/>
      <c r="JXS193" s="13"/>
      <c r="JXT193" s="12"/>
      <c r="JXU193" s="12"/>
      <c r="JXV193" s="1"/>
      <c r="JXW193" s="5"/>
      <c r="JXX193" s="29"/>
      <c r="JXY193" s="37"/>
      <c r="JXZ193" s="13"/>
      <c r="JYA193" s="12"/>
      <c r="JYB193" s="12"/>
      <c r="JYC193" s="1"/>
      <c r="JYD193" s="5"/>
      <c r="JYE193" s="29"/>
      <c r="JYF193" s="37"/>
      <c r="JYG193" s="13"/>
      <c r="JYH193" s="12"/>
      <c r="JYI193" s="12"/>
      <c r="JYJ193" s="1"/>
      <c r="JYK193" s="5"/>
      <c r="JYL193" s="29"/>
      <c r="JYM193" s="37"/>
      <c r="JYN193" s="13"/>
      <c r="JYO193" s="12"/>
      <c r="JYP193" s="12"/>
      <c r="JYQ193" s="1"/>
      <c r="JYR193" s="5"/>
      <c r="JYS193" s="29"/>
      <c r="JYT193" s="37"/>
      <c r="JYU193" s="13"/>
      <c r="JYV193" s="12"/>
      <c r="JYW193" s="12"/>
      <c r="JYX193" s="1"/>
      <c r="JYY193" s="5"/>
      <c r="JYZ193" s="29"/>
      <c r="JZA193" s="37"/>
      <c r="JZB193" s="13"/>
      <c r="JZC193" s="12"/>
      <c r="JZD193" s="12"/>
      <c r="JZE193" s="1"/>
      <c r="JZF193" s="5"/>
      <c r="JZG193" s="29"/>
      <c r="JZH193" s="37"/>
      <c r="JZI193" s="13"/>
      <c r="JZJ193" s="12"/>
      <c r="JZK193" s="12"/>
      <c r="JZL193" s="1"/>
      <c r="JZM193" s="5"/>
      <c r="JZN193" s="29"/>
      <c r="JZO193" s="37"/>
      <c r="JZP193" s="13"/>
      <c r="JZQ193" s="12"/>
      <c r="JZR193" s="12"/>
      <c r="JZS193" s="1"/>
      <c r="JZT193" s="5"/>
      <c r="JZU193" s="29"/>
      <c r="JZV193" s="37"/>
      <c r="JZW193" s="13"/>
      <c r="JZX193" s="12"/>
      <c r="JZY193" s="12"/>
      <c r="JZZ193" s="1"/>
      <c r="KAA193" s="5"/>
      <c r="KAB193" s="29"/>
      <c r="KAC193" s="37"/>
      <c r="KAD193" s="13"/>
      <c r="KAE193" s="12"/>
      <c r="KAF193" s="12"/>
      <c r="KAG193" s="1"/>
      <c r="KAH193" s="5"/>
      <c r="KAI193" s="29"/>
      <c r="KAJ193" s="37"/>
      <c r="KAK193" s="13"/>
      <c r="KAL193" s="12"/>
      <c r="KAM193" s="12"/>
      <c r="KAN193" s="1"/>
      <c r="KAO193" s="5"/>
      <c r="KAP193" s="29"/>
      <c r="KAQ193" s="37"/>
      <c r="KAR193" s="13"/>
      <c r="KAS193" s="12"/>
      <c r="KAT193" s="12"/>
      <c r="KAU193" s="1"/>
      <c r="KAV193" s="5"/>
      <c r="KAW193" s="29"/>
      <c r="KAX193" s="37"/>
      <c r="KAY193" s="13"/>
      <c r="KAZ193" s="12"/>
      <c r="KBA193" s="12"/>
      <c r="KBB193" s="1"/>
      <c r="KBC193" s="5"/>
      <c r="KBD193" s="29"/>
      <c r="KBE193" s="37"/>
      <c r="KBF193" s="13"/>
      <c r="KBG193" s="12"/>
      <c r="KBH193" s="12"/>
      <c r="KBI193" s="1"/>
      <c r="KBJ193" s="5"/>
      <c r="KBK193" s="29"/>
      <c r="KBL193" s="37"/>
      <c r="KBM193" s="13"/>
      <c r="KBN193" s="12"/>
      <c r="KBO193" s="12"/>
      <c r="KBP193" s="1"/>
      <c r="KBQ193" s="5"/>
      <c r="KBR193" s="29"/>
      <c r="KBS193" s="37"/>
      <c r="KBT193" s="13"/>
      <c r="KBU193" s="12"/>
      <c r="KBV193" s="12"/>
      <c r="KBW193" s="1"/>
      <c r="KBX193" s="5"/>
      <c r="KBY193" s="29"/>
      <c r="KBZ193" s="37"/>
      <c r="KCA193" s="13"/>
      <c r="KCB193" s="12"/>
      <c r="KCC193" s="12"/>
      <c r="KCD193" s="1"/>
      <c r="KCE193" s="5"/>
      <c r="KCF193" s="29"/>
      <c r="KCG193" s="37"/>
      <c r="KCH193" s="13"/>
      <c r="KCI193" s="12"/>
      <c r="KCJ193" s="12"/>
      <c r="KCK193" s="1"/>
      <c r="KCL193" s="5"/>
      <c r="KCM193" s="29"/>
      <c r="KCN193" s="37"/>
      <c r="KCO193" s="13"/>
      <c r="KCP193" s="12"/>
      <c r="KCQ193" s="12"/>
      <c r="KCR193" s="1"/>
      <c r="KCS193" s="5"/>
      <c r="KCT193" s="29"/>
      <c r="KCU193" s="37"/>
      <c r="KCV193" s="13"/>
      <c r="KCW193" s="12"/>
      <c r="KCX193" s="12"/>
      <c r="KCY193" s="1"/>
      <c r="KCZ193" s="5"/>
      <c r="KDA193" s="29"/>
      <c r="KDB193" s="37"/>
      <c r="KDC193" s="13"/>
      <c r="KDD193" s="12"/>
      <c r="KDE193" s="12"/>
      <c r="KDF193" s="1"/>
      <c r="KDG193" s="5"/>
      <c r="KDH193" s="29"/>
      <c r="KDI193" s="37"/>
      <c r="KDJ193" s="13"/>
      <c r="KDK193" s="12"/>
      <c r="KDL193" s="12"/>
      <c r="KDM193" s="1"/>
      <c r="KDN193" s="5"/>
      <c r="KDO193" s="29"/>
      <c r="KDP193" s="37"/>
      <c r="KDQ193" s="13"/>
      <c r="KDR193" s="12"/>
      <c r="KDS193" s="12"/>
      <c r="KDT193" s="1"/>
      <c r="KDU193" s="5"/>
      <c r="KDV193" s="29"/>
      <c r="KDW193" s="37"/>
      <c r="KDX193" s="13"/>
      <c r="KDY193" s="12"/>
      <c r="KDZ193" s="12"/>
      <c r="KEA193" s="1"/>
      <c r="KEB193" s="5"/>
      <c r="KEC193" s="29"/>
      <c r="KED193" s="37"/>
      <c r="KEE193" s="13"/>
      <c r="KEF193" s="12"/>
      <c r="KEG193" s="12"/>
      <c r="KEH193" s="1"/>
      <c r="KEI193" s="5"/>
      <c r="KEJ193" s="29"/>
      <c r="KEK193" s="37"/>
      <c r="KEL193" s="13"/>
      <c r="KEM193" s="12"/>
      <c r="KEN193" s="12"/>
      <c r="KEO193" s="1"/>
      <c r="KEP193" s="5"/>
      <c r="KEQ193" s="29"/>
      <c r="KER193" s="37"/>
      <c r="KES193" s="13"/>
      <c r="KET193" s="12"/>
      <c r="KEU193" s="12"/>
      <c r="KEV193" s="1"/>
      <c r="KEW193" s="5"/>
      <c r="KEX193" s="29"/>
      <c r="KEY193" s="37"/>
      <c r="KEZ193" s="13"/>
      <c r="KFA193" s="12"/>
      <c r="KFB193" s="12"/>
      <c r="KFC193" s="1"/>
      <c r="KFD193" s="5"/>
      <c r="KFE193" s="29"/>
      <c r="KFF193" s="37"/>
      <c r="KFG193" s="13"/>
      <c r="KFH193" s="12"/>
      <c r="KFI193" s="12"/>
      <c r="KFJ193" s="1"/>
      <c r="KFK193" s="5"/>
      <c r="KFL193" s="29"/>
      <c r="KFM193" s="37"/>
      <c r="KFN193" s="13"/>
      <c r="KFO193" s="12"/>
      <c r="KFP193" s="12"/>
      <c r="KFQ193" s="1"/>
      <c r="KFR193" s="5"/>
      <c r="KFS193" s="29"/>
      <c r="KFT193" s="37"/>
      <c r="KFU193" s="13"/>
      <c r="KFV193" s="12"/>
      <c r="KFW193" s="12"/>
      <c r="KFX193" s="1"/>
      <c r="KFY193" s="5"/>
      <c r="KFZ193" s="29"/>
      <c r="KGA193" s="37"/>
      <c r="KGB193" s="13"/>
      <c r="KGC193" s="12"/>
      <c r="KGD193" s="12"/>
      <c r="KGE193" s="1"/>
      <c r="KGF193" s="5"/>
      <c r="KGG193" s="29"/>
      <c r="KGH193" s="37"/>
      <c r="KGI193" s="13"/>
      <c r="KGJ193" s="12"/>
      <c r="KGK193" s="12"/>
      <c r="KGL193" s="1"/>
      <c r="KGM193" s="5"/>
      <c r="KGN193" s="29"/>
      <c r="KGO193" s="37"/>
      <c r="KGP193" s="13"/>
      <c r="KGQ193" s="12"/>
      <c r="KGR193" s="12"/>
      <c r="KGS193" s="1"/>
      <c r="KGT193" s="5"/>
      <c r="KGU193" s="29"/>
      <c r="KGV193" s="37"/>
      <c r="KGW193" s="13"/>
      <c r="KGX193" s="12"/>
      <c r="KGY193" s="12"/>
      <c r="KGZ193" s="1"/>
      <c r="KHA193" s="5"/>
      <c r="KHB193" s="29"/>
      <c r="KHC193" s="37"/>
      <c r="KHD193" s="13"/>
      <c r="KHE193" s="12"/>
      <c r="KHF193" s="12"/>
      <c r="KHG193" s="1"/>
      <c r="KHH193" s="5"/>
      <c r="KHI193" s="29"/>
      <c r="KHJ193" s="37"/>
      <c r="KHK193" s="13"/>
      <c r="KHL193" s="12"/>
      <c r="KHM193" s="12"/>
      <c r="KHN193" s="1"/>
      <c r="KHO193" s="5"/>
      <c r="KHP193" s="29"/>
      <c r="KHQ193" s="37"/>
      <c r="KHR193" s="13"/>
      <c r="KHS193" s="12"/>
      <c r="KHT193" s="12"/>
      <c r="KHU193" s="1"/>
      <c r="KHV193" s="5"/>
      <c r="KHW193" s="29"/>
      <c r="KHX193" s="37"/>
      <c r="KHY193" s="13"/>
      <c r="KHZ193" s="12"/>
      <c r="KIA193" s="12"/>
      <c r="KIB193" s="1"/>
      <c r="KIC193" s="5"/>
      <c r="KID193" s="29"/>
      <c r="KIE193" s="37"/>
      <c r="KIF193" s="13"/>
      <c r="KIG193" s="12"/>
      <c r="KIH193" s="12"/>
      <c r="KII193" s="1"/>
      <c r="KIJ193" s="5"/>
      <c r="KIK193" s="29"/>
      <c r="KIL193" s="37"/>
      <c r="KIM193" s="13"/>
      <c r="KIN193" s="12"/>
      <c r="KIO193" s="12"/>
      <c r="KIP193" s="1"/>
      <c r="KIQ193" s="5"/>
      <c r="KIR193" s="29"/>
      <c r="KIS193" s="37"/>
      <c r="KIT193" s="13"/>
      <c r="KIU193" s="12"/>
      <c r="KIV193" s="12"/>
      <c r="KIW193" s="1"/>
      <c r="KIX193" s="5"/>
      <c r="KIY193" s="29"/>
      <c r="KIZ193" s="37"/>
      <c r="KJA193" s="13"/>
      <c r="KJB193" s="12"/>
      <c r="KJC193" s="12"/>
      <c r="KJD193" s="1"/>
      <c r="KJE193" s="5"/>
      <c r="KJF193" s="29"/>
      <c r="KJG193" s="37"/>
      <c r="KJH193" s="13"/>
      <c r="KJI193" s="12"/>
      <c r="KJJ193" s="12"/>
      <c r="KJK193" s="1"/>
      <c r="KJL193" s="5"/>
      <c r="KJM193" s="29"/>
      <c r="KJN193" s="37"/>
      <c r="KJO193" s="13"/>
      <c r="KJP193" s="12"/>
      <c r="KJQ193" s="12"/>
      <c r="KJR193" s="1"/>
      <c r="KJS193" s="5"/>
      <c r="KJT193" s="29"/>
      <c r="KJU193" s="37"/>
      <c r="KJV193" s="13"/>
      <c r="KJW193" s="12"/>
      <c r="KJX193" s="12"/>
      <c r="KJY193" s="1"/>
      <c r="KJZ193" s="5"/>
      <c r="KKA193" s="29"/>
      <c r="KKB193" s="37"/>
      <c r="KKC193" s="13"/>
      <c r="KKD193" s="12"/>
      <c r="KKE193" s="12"/>
      <c r="KKF193" s="1"/>
      <c r="KKG193" s="5"/>
      <c r="KKH193" s="29"/>
      <c r="KKI193" s="37"/>
      <c r="KKJ193" s="13"/>
      <c r="KKK193" s="12"/>
      <c r="KKL193" s="12"/>
      <c r="KKM193" s="1"/>
      <c r="KKN193" s="5"/>
      <c r="KKO193" s="29"/>
      <c r="KKP193" s="37"/>
      <c r="KKQ193" s="13"/>
      <c r="KKR193" s="12"/>
      <c r="KKS193" s="12"/>
      <c r="KKT193" s="1"/>
      <c r="KKU193" s="5"/>
      <c r="KKV193" s="29"/>
      <c r="KKW193" s="37"/>
      <c r="KKX193" s="13"/>
      <c r="KKY193" s="12"/>
      <c r="KKZ193" s="12"/>
      <c r="KLA193" s="1"/>
      <c r="KLB193" s="5"/>
      <c r="KLC193" s="29"/>
      <c r="KLD193" s="37"/>
      <c r="KLE193" s="13"/>
      <c r="KLF193" s="12"/>
      <c r="KLG193" s="12"/>
      <c r="KLH193" s="1"/>
      <c r="KLI193" s="5"/>
      <c r="KLJ193" s="29"/>
      <c r="KLK193" s="37"/>
      <c r="KLL193" s="13"/>
      <c r="KLM193" s="12"/>
      <c r="KLN193" s="12"/>
      <c r="KLO193" s="1"/>
      <c r="KLP193" s="5"/>
      <c r="KLQ193" s="29"/>
      <c r="KLR193" s="37"/>
      <c r="KLS193" s="13"/>
      <c r="KLT193" s="12"/>
      <c r="KLU193" s="12"/>
      <c r="KLV193" s="1"/>
      <c r="KLW193" s="5"/>
      <c r="KLX193" s="29"/>
      <c r="KLY193" s="37"/>
      <c r="KLZ193" s="13"/>
      <c r="KMA193" s="12"/>
      <c r="KMB193" s="12"/>
      <c r="KMC193" s="1"/>
      <c r="KMD193" s="5"/>
      <c r="KME193" s="29"/>
      <c r="KMF193" s="37"/>
      <c r="KMG193" s="13"/>
      <c r="KMH193" s="12"/>
      <c r="KMI193" s="12"/>
      <c r="KMJ193" s="1"/>
      <c r="KMK193" s="5"/>
      <c r="KML193" s="29"/>
      <c r="KMM193" s="37"/>
      <c r="KMN193" s="13"/>
      <c r="KMO193" s="12"/>
      <c r="KMP193" s="12"/>
      <c r="KMQ193" s="1"/>
      <c r="KMR193" s="5"/>
      <c r="KMS193" s="29"/>
      <c r="KMT193" s="37"/>
      <c r="KMU193" s="13"/>
      <c r="KMV193" s="12"/>
      <c r="KMW193" s="12"/>
      <c r="KMX193" s="1"/>
      <c r="KMY193" s="5"/>
      <c r="KMZ193" s="29"/>
      <c r="KNA193" s="37"/>
      <c r="KNB193" s="13"/>
      <c r="KNC193" s="12"/>
      <c r="KND193" s="12"/>
      <c r="KNE193" s="1"/>
      <c r="KNF193" s="5"/>
      <c r="KNG193" s="29"/>
      <c r="KNH193" s="37"/>
      <c r="KNI193" s="13"/>
      <c r="KNJ193" s="12"/>
      <c r="KNK193" s="12"/>
      <c r="KNL193" s="1"/>
      <c r="KNM193" s="5"/>
      <c r="KNN193" s="29"/>
      <c r="KNO193" s="37"/>
      <c r="KNP193" s="13"/>
      <c r="KNQ193" s="12"/>
      <c r="KNR193" s="12"/>
      <c r="KNS193" s="1"/>
      <c r="KNT193" s="5"/>
      <c r="KNU193" s="29"/>
      <c r="KNV193" s="37"/>
      <c r="KNW193" s="13"/>
      <c r="KNX193" s="12"/>
      <c r="KNY193" s="12"/>
      <c r="KNZ193" s="1"/>
      <c r="KOA193" s="5"/>
      <c r="KOB193" s="29"/>
      <c r="KOC193" s="37"/>
      <c r="KOD193" s="13"/>
      <c r="KOE193" s="12"/>
      <c r="KOF193" s="12"/>
      <c r="KOG193" s="1"/>
      <c r="KOH193" s="5"/>
      <c r="KOI193" s="29"/>
      <c r="KOJ193" s="37"/>
      <c r="KOK193" s="13"/>
      <c r="KOL193" s="12"/>
      <c r="KOM193" s="12"/>
      <c r="KON193" s="1"/>
      <c r="KOO193" s="5"/>
      <c r="KOP193" s="29"/>
      <c r="KOQ193" s="37"/>
      <c r="KOR193" s="13"/>
      <c r="KOS193" s="12"/>
      <c r="KOT193" s="12"/>
      <c r="KOU193" s="1"/>
      <c r="KOV193" s="5"/>
      <c r="KOW193" s="29"/>
      <c r="KOX193" s="37"/>
      <c r="KOY193" s="13"/>
      <c r="KOZ193" s="12"/>
      <c r="KPA193" s="12"/>
      <c r="KPB193" s="1"/>
      <c r="KPC193" s="5"/>
      <c r="KPD193" s="29"/>
      <c r="KPE193" s="37"/>
      <c r="KPF193" s="13"/>
      <c r="KPG193" s="12"/>
      <c r="KPH193" s="12"/>
      <c r="KPI193" s="1"/>
      <c r="KPJ193" s="5"/>
      <c r="KPK193" s="29"/>
      <c r="KPL193" s="37"/>
      <c r="KPM193" s="13"/>
      <c r="KPN193" s="12"/>
      <c r="KPO193" s="12"/>
      <c r="KPP193" s="1"/>
      <c r="KPQ193" s="5"/>
      <c r="KPR193" s="29"/>
      <c r="KPS193" s="37"/>
      <c r="KPT193" s="13"/>
      <c r="KPU193" s="12"/>
      <c r="KPV193" s="12"/>
      <c r="KPW193" s="1"/>
      <c r="KPX193" s="5"/>
      <c r="KPY193" s="29"/>
      <c r="KPZ193" s="37"/>
      <c r="KQA193" s="13"/>
      <c r="KQB193" s="12"/>
      <c r="KQC193" s="12"/>
      <c r="KQD193" s="1"/>
      <c r="KQE193" s="5"/>
      <c r="KQF193" s="29"/>
      <c r="KQG193" s="37"/>
      <c r="KQH193" s="13"/>
      <c r="KQI193" s="12"/>
      <c r="KQJ193" s="12"/>
      <c r="KQK193" s="1"/>
      <c r="KQL193" s="5"/>
      <c r="KQM193" s="29"/>
      <c r="KQN193" s="37"/>
      <c r="KQO193" s="13"/>
      <c r="KQP193" s="12"/>
      <c r="KQQ193" s="12"/>
      <c r="KQR193" s="1"/>
      <c r="KQS193" s="5"/>
      <c r="KQT193" s="29"/>
      <c r="KQU193" s="37"/>
      <c r="KQV193" s="13"/>
      <c r="KQW193" s="12"/>
      <c r="KQX193" s="12"/>
      <c r="KQY193" s="1"/>
      <c r="KQZ193" s="5"/>
      <c r="KRA193" s="29"/>
      <c r="KRB193" s="37"/>
      <c r="KRC193" s="13"/>
      <c r="KRD193" s="12"/>
      <c r="KRE193" s="12"/>
      <c r="KRF193" s="1"/>
      <c r="KRG193" s="5"/>
      <c r="KRH193" s="29"/>
      <c r="KRI193" s="37"/>
      <c r="KRJ193" s="13"/>
      <c r="KRK193" s="12"/>
      <c r="KRL193" s="12"/>
      <c r="KRM193" s="1"/>
      <c r="KRN193" s="5"/>
      <c r="KRO193" s="29"/>
      <c r="KRP193" s="37"/>
      <c r="KRQ193" s="13"/>
      <c r="KRR193" s="12"/>
      <c r="KRS193" s="12"/>
      <c r="KRT193" s="1"/>
      <c r="KRU193" s="5"/>
      <c r="KRV193" s="29"/>
      <c r="KRW193" s="37"/>
      <c r="KRX193" s="13"/>
      <c r="KRY193" s="12"/>
      <c r="KRZ193" s="12"/>
      <c r="KSA193" s="1"/>
      <c r="KSB193" s="5"/>
      <c r="KSC193" s="29"/>
      <c r="KSD193" s="37"/>
      <c r="KSE193" s="13"/>
      <c r="KSF193" s="12"/>
      <c r="KSG193" s="12"/>
      <c r="KSH193" s="1"/>
      <c r="KSI193" s="5"/>
      <c r="KSJ193" s="29"/>
      <c r="KSK193" s="37"/>
      <c r="KSL193" s="13"/>
      <c r="KSM193" s="12"/>
      <c r="KSN193" s="12"/>
      <c r="KSO193" s="1"/>
      <c r="KSP193" s="5"/>
      <c r="KSQ193" s="29"/>
      <c r="KSR193" s="37"/>
      <c r="KSS193" s="13"/>
      <c r="KST193" s="12"/>
      <c r="KSU193" s="12"/>
      <c r="KSV193" s="1"/>
      <c r="KSW193" s="5"/>
      <c r="KSX193" s="29"/>
      <c r="KSY193" s="37"/>
      <c r="KSZ193" s="13"/>
      <c r="KTA193" s="12"/>
      <c r="KTB193" s="12"/>
      <c r="KTC193" s="1"/>
      <c r="KTD193" s="5"/>
      <c r="KTE193" s="29"/>
      <c r="KTF193" s="37"/>
      <c r="KTG193" s="13"/>
      <c r="KTH193" s="12"/>
      <c r="KTI193" s="12"/>
      <c r="KTJ193" s="1"/>
      <c r="KTK193" s="5"/>
      <c r="KTL193" s="29"/>
      <c r="KTM193" s="37"/>
      <c r="KTN193" s="13"/>
      <c r="KTO193" s="12"/>
      <c r="KTP193" s="12"/>
      <c r="KTQ193" s="1"/>
      <c r="KTR193" s="5"/>
      <c r="KTS193" s="29"/>
      <c r="KTT193" s="37"/>
      <c r="KTU193" s="13"/>
      <c r="KTV193" s="12"/>
      <c r="KTW193" s="12"/>
      <c r="KTX193" s="1"/>
      <c r="KTY193" s="5"/>
      <c r="KTZ193" s="29"/>
      <c r="KUA193" s="37"/>
      <c r="KUB193" s="13"/>
      <c r="KUC193" s="12"/>
      <c r="KUD193" s="12"/>
      <c r="KUE193" s="1"/>
      <c r="KUF193" s="5"/>
      <c r="KUG193" s="29"/>
      <c r="KUH193" s="37"/>
      <c r="KUI193" s="13"/>
      <c r="KUJ193" s="12"/>
      <c r="KUK193" s="12"/>
      <c r="KUL193" s="1"/>
      <c r="KUM193" s="5"/>
      <c r="KUN193" s="29"/>
      <c r="KUO193" s="37"/>
      <c r="KUP193" s="13"/>
      <c r="KUQ193" s="12"/>
      <c r="KUR193" s="12"/>
      <c r="KUS193" s="1"/>
      <c r="KUT193" s="5"/>
      <c r="KUU193" s="29"/>
      <c r="KUV193" s="37"/>
      <c r="KUW193" s="13"/>
      <c r="KUX193" s="12"/>
      <c r="KUY193" s="12"/>
      <c r="KUZ193" s="1"/>
      <c r="KVA193" s="5"/>
      <c r="KVB193" s="29"/>
      <c r="KVC193" s="37"/>
      <c r="KVD193" s="13"/>
      <c r="KVE193" s="12"/>
      <c r="KVF193" s="12"/>
      <c r="KVG193" s="1"/>
      <c r="KVH193" s="5"/>
      <c r="KVI193" s="29"/>
      <c r="KVJ193" s="37"/>
      <c r="KVK193" s="13"/>
      <c r="KVL193" s="12"/>
      <c r="KVM193" s="12"/>
      <c r="KVN193" s="1"/>
      <c r="KVO193" s="5"/>
      <c r="KVP193" s="29"/>
      <c r="KVQ193" s="37"/>
      <c r="KVR193" s="13"/>
      <c r="KVS193" s="12"/>
      <c r="KVT193" s="12"/>
      <c r="KVU193" s="1"/>
      <c r="KVV193" s="5"/>
      <c r="KVW193" s="29"/>
      <c r="KVX193" s="37"/>
      <c r="KVY193" s="13"/>
      <c r="KVZ193" s="12"/>
      <c r="KWA193" s="12"/>
      <c r="KWB193" s="1"/>
      <c r="KWC193" s="5"/>
      <c r="KWD193" s="29"/>
      <c r="KWE193" s="37"/>
      <c r="KWF193" s="13"/>
      <c r="KWG193" s="12"/>
      <c r="KWH193" s="12"/>
      <c r="KWI193" s="1"/>
      <c r="KWJ193" s="5"/>
      <c r="KWK193" s="29"/>
      <c r="KWL193" s="37"/>
      <c r="KWM193" s="13"/>
      <c r="KWN193" s="12"/>
      <c r="KWO193" s="12"/>
      <c r="KWP193" s="1"/>
      <c r="KWQ193" s="5"/>
      <c r="KWR193" s="29"/>
      <c r="KWS193" s="37"/>
      <c r="KWT193" s="13"/>
      <c r="KWU193" s="12"/>
      <c r="KWV193" s="12"/>
      <c r="KWW193" s="1"/>
      <c r="KWX193" s="5"/>
      <c r="KWY193" s="29"/>
      <c r="KWZ193" s="37"/>
      <c r="KXA193" s="13"/>
      <c r="KXB193" s="12"/>
      <c r="KXC193" s="12"/>
      <c r="KXD193" s="1"/>
      <c r="KXE193" s="5"/>
      <c r="KXF193" s="29"/>
      <c r="KXG193" s="37"/>
      <c r="KXH193" s="13"/>
      <c r="KXI193" s="12"/>
      <c r="KXJ193" s="12"/>
      <c r="KXK193" s="1"/>
      <c r="KXL193" s="5"/>
      <c r="KXM193" s="29"/>
      <c r="KXN193" s="37"/>
      <c r="KXO193" s="13"/>
      <c r="KXP193" s="12"/>
      <c r="KXQ193" s="12"/>
      <c r="KXR193" s="1"/>
      <c r="KXS193" s="5"/>
      <c r="KXT193" s="29"/>
      <c r="KXU193" s="37"/>
      <c r="KXV193" s="13"/>
      <c r="KXW193" s="12"/>
      <c r="KXX193" s="12"/>
      <c r="KXY193" s="1"/>
      <c r="KXZ193" s="5"/>
      <c r="KYA193" s="29"/>
      <c r="KYB193" s="37"/>
      <c r="KYC193" s="13"/>
      <c r="KYD193" s="12"/>
      <c r="KYE193" s="12"/>
      <c r="KYF193" s="1"/>
      <c r="KYG193" s="5"/>
      <c r="KYH193" s="29"/>
      <c r="KYI193" s="37"/>
      <c r="KYJ193" s="13"/>
      <c r="KYK193" s="12"/>
      <c r="KYL193" s="12"/>
      <c r="KYM193" s="1"/>
      <c r="KYN193" s="5"/>
      <c r="KYO193" s="29"/>
      <c r="KYP193" s="37"/>
      <c r="KYQ193" s="13"/>
      <c r="KYR193" s="12"/>
      <c r="KYS193" s="12"/>
      <c r="KYT193" s="1"/>
      <c r="KYU193" s="5"/>
      <c r="KYV193" s="29"/>
      <c r="KYW193" s="37"/>
      <c r="KYX193" s="13"/>
      <c r="KYY193" s="12"/>
      <c r="KYZ193" s="12"/>
      <c r="KZA193" s="1"/>
      <c r="KZB193" s="5"/>
      <c r="KZC193" s="29"/>
      <c r="KZD193" s="37"/>
      <c r="KZE193" s="13"/>
      <c r="KZF193" s="12"/>
      <c r="KZG193" s="12"/>
      <c r="KZH193" s="1"/>
      <c r="KZI193" s="5"/>
      <c r="KZJ193" s="29"/>
      <c r="KZK193" s="37"/>
      <c r="KZL193" s="13"/>
      <c r="KZM193" s="12"/>
      <c r="KZN193" s="12"/>
      <c r="KZO193" s="1"/>
      <c r="KZP193" s="5"/>
      <c r="KZQ193" s="29"/>
      <c r="KZR193" s="37"/>
      <c r="KZS193" s="13"/>
      <c r="KZT193" s="12"/>
      <c r="KZU193" s="12"/>
      <c r="KZV193" s="1"/>
      <c r="KZW193" s="5"/>
      <c r="KZX193" s="29"/>
      <c r="KZY193" s="37"/>
      <c r="KZZ193" s="13"/>
      <c r="LAA193" s="12"/>
      <c r="LAB193" s="12"/>
      <c r="LAC193" s="1"/>
      <c r="LAD193" s="5"/>
      <c r="LAE193" s="29"/>
      <c r="LAF193" s="37"/>
      <c r="LAG193" s="13"/>
      <c r="LAH193" s="12"/>
      <c r="LAI193" s="12"/>
      <c r="LAJ193" s="1"/>
      <c r="LAK193" s="5"/>
      <c r="LAL193" s="29"/>
      <c r="LAM193" s="37"/>
      <c r="LAN193" s="13"/>
      <c r="LAO193" s="12"/>
      <c r="LAP193" s="12"/>
      <c r="LAQ193" s="1"/>
      <c r="LAR193" s="5"/>
      <c r="LAS193" s="29"/>
      <c r="LAT193" s="37"/>
      <c r="LAU193" s="13"/>
      <c r="LAV193" s="12"/>
      <c r="LAW193" s="12"/>
      <c r="LAX193" s="1"/>
      <c r="LAY193" s="5"/>
      <c r="LAZ193" s="29"/>
      <c r="LBA193" s="37"/>
      <c r="LBB193" s="13"/>
      <c r="LBC193" s="12"/>
      <c r="LBD193" s="12"/>
      <c r="LBE193" s="1"/>
      <c r="LBF193" s="5"/>
      <c r="LBG193" s="29"/>
      <c r="LBH193" s="37"/>
      <c r="LBI193" s="13"/>
      <c r="LBJ193" s="12"/>
      <c r="LBK193" s="12"/>
      <c r="LBL193" s="1"/>
      <c r="LBM193" s="5"/>
      <c r="LBN193" s="29"/>
      <c r="LBO193" s="37"/>
      <c r="LBP193" s="13"/>
      <c r="LBQ193" s="12"/>
      <c r="LBR193" s="12"/>
      <c r="LBS193" s="1"/>
      <c r="LBT193" s="5"/>
      <c r="LBU193" s="29"/>
      <c r="LBV193" s="37"/>
      <c r="LBW193" s="13"/>
      <c r="LBX193" s="12"/>
      <c r="LBY193" s="12"/>
      <c r="LBZ193" s="1"/>
      <c r="LCA193" s="5"/>
      <c r="LCB193" s="29"/>
      <c r="LCC193" s="37"/>
      <c r="LCD193" s="13"/>
      <c r="LCE193" s="12"/>
      <c r="LCF193" s="12"/>
      <c r="LCG193" s="1"/>
      <c r="LCH193" s="5"/>
      <c r="LCI193" s="29"/>
      <c r="LCJ193" s="37"/>
      <c r="LCK193" s="13"/>
      <c r="LCL193" s="12"/>
      <c r="LCM193" s="12"/>
      <c r="LCN193" s="1"/>
      <c r="LCO193" s="5"/>
      <c r="LCP193" s="29"/>
      <c r="LCQ193" s="37"/>
      <c r="LCR193" s="13"/>
      <c r="LCS193" s="12"/>
      <c r="LCT193" s="12"/>
      <c r="LCU193" s="1"/>
      <c r="LCV193" s="5"/>
      <c r="LCW193" s="29"/>
      <c r="LCX193" s="37"/>
      <c r="LCY193" s="13"/>
      <c r="LCZ193" s="12"/>
      <c r="LDA193" s="12"/>
      <c r="LDB193" s="1"/>
      <c r="LDC193" s="5"/>
      <c r="LDD193" s="29"/>
      <c r="LDE193" s="37"/>
      <c r="LDF193" s="13"/>
      <c r="LDG193" s="12"/>
      <c r="LDH193" s="12"/>
      <c r="LDI193" s="1"/>
      <c r="LDJ193" s="5"/>
      <c r="LDK193" s="29"/>
      <c r="LDL193" s="37"/>
      <c r="LDM193" s="13"/>
      <c r="LDN193" s="12"/>
      <c r="LDO193" s="12"/>
      <c r="LDP193" s="1"/>
      <c r="LDQ193" s="5"/>
      <c r="LDR193" s="29"/>
      <c r="LDS193" s="37"/>
      <c r="LDT193" s="13"/>
      <c r="LDU193" s="12"/>
      <c r="LDV193" s="12"/>
      <c r="LDW193" s="1"/>
      <c r="LDX193" s="5"/>
      <c r="LDY193" s="29"/>
      <c r="LDZ193" s="37"/>
      <c r="LEA193" s="13"/>
      <c r="LEB193" s="12"/>
      <c r="LEC193" s="12"/>
      <c r="LED193" s="1"/>
      <c r="LEE193" s="5"/>
      <c r="LEF193" s="29"/>
      <c r="LEG193" s="37"/>
      <c r="LEH193" s="13"/>
      <c r="LEI193" s="12"/>
      <c r="LEJ193" s="12"/>
      <c r="LEK193" s="1"/>
      <c r="LEL193" s="5"/>
      <c r="LEM193" s="29"/>
      <c r="LEN193" s="37"/>
      <c r="LEO193" s="13"/>
      <c r="LEP193" s="12"/>
      <c r="LEQ193" s="12"/>
      <c r="LER193" s="1"/>
      <c r="LES193" s="5"/>
      <c r="LET193" s="29"/>
      <c r="LEU193" s="37"/>
      <c r="LEV193" s="13"/>
      <c r="LEW193" s="12"/>
      <c r="LEX193" s="12"/>
      <c r="LEY193" s="1"/>
      <c r="LEZ193" s="5"/>
      <c r="LFA193" s="29"/>
      <c r="LFB193" s="37"/>
      <c r="LFC193" s="13"/>
      <c r="LFD193" s="12"/>
      <c r="LFE193" s="12"/>
      <c r="LFF193" s="1"/>
      <c r="LFG193" s="5"/>
      <c r="LFH193" s="29"/>
      <c r="LFI193" s="37"/>
      <c r="LFJ193" s="13"/>
      <c r="LFK193" s="12"/>
      <c r="LFL193" s="12"/>
      <c r="LFM193" s="1"/>
      <c r="LFN193" s="5"/>
      <c r="LFO193" s="29"/>
      <c r="LFP193" s="37"/>
      <c r="LFQ193" s="13"/>
      <c r="LFR193" s="12"/>
      <c r="LFS193" s="12"/>
      <c r="LFT193" s="1"/>
      <c r="LFU193" s="5"/>
      <c r="LFV193" s="29"/>
      <c r="LFW193" s="37"/>
      <c r="LFX193" s="13"/>
      <c r="LFY193" s="12"/>
      <c r="LFZ193" s="12"/>
      <c r="LGA193" s="1"/>
      <c r="LGB193" s="5"/>
      <c r="LGC193" s="29"/>
      <c r="LGD193" s="37"/>
      <c r="LGE193" s="13"/>
      <c r="LGF193" s="12"/>
      <c r="LGG193" s="12"/>
      <c r="LGH193" s="1"/>
      <c r="LGI193" s="5"/>
      <c r="LGJ193" s="29"/>
      <c r="LGK193" s="37"/>
      <c r="LGL193" s="13"/>
      <c r="LGM193" s="12"/>
      <c r="LGN193" s="12"/>
      <c r="LGO193" s="1"/>
      <c r="LGP193" s="5"/>
      <c r="LGQ193" s="29"/>
      <c r="LGR193" s="37"/>
      <c r="LGS193" s="13"/>
      <c r="LGT193" s="12"/>
      <c r="LGU193" s="12"/>
      <c r="LGV193" s="1"/>
      <c r="LGW193" s="5"/>
      <c r="LGX193" s="29"/>
      <c r="LGY193" s="37"/>
      <c r="LGZ193" s="13"/>
      <c r="LHA193" s="12"/>
      <c r="LHB193" s="12"/>
      <c r="LHC193" s="1"/>
      <c r="LHD193" s="5"/>
      <c r="LHE193" s="29"/>
      <c r="LHF193" s="37"/>
      <c r="LHG193" s="13"/>
      <c r="LHH193" s="12"/>
      <c r="LHI193" s="12"/>
      <c r="LHJ193" s="1"/>
      <c r="LHK193" s="5"/>
      <c r="LHL193" s="29"/>
      <c r="LHM193" s="37"/>
      <c r="LHN193" s="13"/>
      <c r="LHO193" s="12"/>
      <c r="LHP193" s="12"/>
      <c r="LHQ193" s="1"/>
      <c r="LHR193" s="5"/>
      <c r="LHS193" s="29"/>
      <c r="LHT193" s="37"/>
      <c r="LHU193" s="13"/>
      <c r="LHV193" s="12"/>
      <c r="LHW193" s="12"/>
      <c r="LHX193" s="1"/>
      <c r="LHY193" s="5"/>
      <c r="LHZ193" s="29"/>
      <c r="LIA193" s="37"/>
      <c r="LIB193" s="13"/>
      <c r="LIC193" s="12"/>
      <c r="LID193" s="12"/>
      <c r="LIE193" s="1"/>
      <c r="LIF193" s="5"/>
      <c r="LIG193" s="29"/>
      <c r="LIH193" s="37"/>
      <c r="LII193" s="13"/>
      <c r="LIJ193" s="12"/>
      <c r="LIK193" s="12"/>
      <c r="LIL193" s="1"/>
      <c r="LIM193" s="5"/>
      <c r="LIN193" s="29"/>
      <c r="LIO193" s="37"/>
      <c r="LIP193" s="13"/>
      <c r="LIQ193" s="12"/>
      <c r="LIR193" s="12"/>
      <c r="LIS193" s="1"/>
      <c r="LIT193" s="5"/>
      <c r="LIU193" s="29"/>
      <c r="LIV193" s="37"/>
      <c r="LIW193" s="13"/>
      <c r="LIX193" s="12"/>
      <c r="LIY193" s="12"/>
      <c r="LIZ193" s="1"/>
      <c r="LJA193" s="5"/>
      <c r="LJB193" s="29"/>
      <c r="LJC193" s="37"/>
      <c r="LJD193" s="13"/>
      <c r="LJE193" s="12"/>
      <c r="LJF193" s="12"/>
      <c r="LJG193" s="1"/>
      <c r="LJH193" s="5"/>
      <c r="LJI193" s="29"/>
      <c r="LJJ193" s="37"/>
      <c r="LJK193" s="13"/>
      <c r="LJL193" s="12"/>
      <c r="LJM193" s="12"/>
      <c r="LJN193" s="1"/>
      <c r="LJO193" s="5"/>
      <c r="LJP193" s="29"/>
      <c r="LJQ193" s="37"/>
      <c r="LJR193" s="13"/>
      <c r="LJS193" s="12"/>
      <c r="LJT193" s="12"/>
      <c r="LJU193" s="1"/>
      <c r="LJV193" s="5"/>
      <c r="LJW193" s="29"/>
      <c r="LJX193" s="37"/>
      <c r="LJY193" s="13"/>
      <c r="LJZ193" s="12"/>
      <c r="LKA193" s="12"/>
      <c r="LKB193" s="1"/>
      <c r="LKC193" s="5"/>
      <c r="LKD193" s="29"/>
      <c r="LKE193" s="37"/>
      <c r="LKF193" s="13"/>
      <c r="LKG193" s="12"/>
      <c r="LKH193" s="12"/>
      <c r="LKI193" s="1"/>
      <c r="LKJ193" s="5"/>
      <c r="LKK193" s="29"/>
      <c r="LKL193" s="37"/>
      <c r="LKM193" s="13"/>
      <c r="LKN193" s="12"/>
      <c r="LKO193" s="12"/>
      <c r="LKP193" s="1"/>
      <c r="LKQ193" s="5"/>
      <c r="LKR193" s="29"/>
      <c r="LKS193" s="37"/>
      <c r="LKT193" s="13"/>
      <c r="LKU193" s="12"/>
      <c r="LKV193" s="12"/>
      <c r="LKW193" s="1"/>
      <c r="LKX193" s="5"/>
      <c r="LKY193" s="29"/>
      <c r="LKZ193" s="37"/>
      <c r="LLA193" s="13"/>
      <c r="LLB193" s="12"/>
      <c r="LLC193" s="12"/>
      <c r="LLD193" s="1"/>
      <c r="LLE193" s="5"/>
      <c r="LLF193" s="29"/>
      <c r="LLG193" s="37"/>
      <c r="LLH193" s="13"/>
      <c r="LLI193" s="12"/>
      <c r="LLJ193" s="12"/>
      <c r="LLK193" s="1"/>
      <c r="LLL193" s="5"/>
      <c r="LLM193" s="29"/>
      <c r="LLN193" s="37"/>
      <c r="LLO193" s="13"/>
      <c r="LLP193" s="12"/>
      <c r="LLQ193" s="12"/>
      <c r="LLR193" s="1"/>
      <c r="LLS193" s="5"/>
      <c r="LLT193" s="29"/>
      <c r="LLU193" s="37"/>
      <c r="LLV193" s="13"/>
      <c r="LLW193" s="12"/>
      <c r="LLX193" s="12"/>
      <c r="LLY193" s="1"/>
      <c r="LLZ193" s="5"/>
      <c r="LMA193" s="29"/>
      <c r="LMB193" s="37"/>
      <c r="LMC193" s="13"/>
      <c r="LMD193" s="12"/>
      <c r="LME193" s="12"/>
      <c r="LMF193" s="1"/>
      <c r="LMG193" s="5"/>
      <c r="LMH193" s="29"/>
      <c r="LMI193" s="37"/>
      <c r="LMJ193" s="13"/>
      <c r="LMK193" s="12"/>
      <c r="LML193" s="12"/>
      <c r="LMM193" s="1"/>
      <c r="LMN193" s="5"/>
      <c r="LMO193" s="29"/>
      <c r="LMP193" s="37"/>
      <c r="LMQ193" s="13"/>
      <c r="LMR193" s="12"/>
      <c r="LMS193" s="12"/>
      <c r="LMT193" s="1"/>
      <c r="LMU193" s="5"/>
      <c r="LMV193" s="29"/>
      <c r="LMW193" s="37"/>
      <c r="LMX193" s="13"/>
      <c r="LMY193" s="12"/>
      <c r="LMZ193" s="12"/>
      <c r="LNA193" s="1"/>
      <c r="LNB193" s="5"/>
      <c r="LNC193" s="29"/>
      <c r="LND193" s="37"/>
      <c r="LNE193" s="13"/>
      <c r="LNF193" s="12"/>
      <c r="LNG193" s="12"/>
      <c r="LNH193" s="1"/>
      <c r="LNI193" s="5"/>
      <c r="LNJ193" s="29"/>
      <c r="LNK193" s="37"/>
      <c r="LNL193" s="13"/>
      <c r="LNM193" s="12"/>
      <c r="LNN193" s="12"/>
      <c r="LNO193" s="1"/>
      <c r="LNP193" s="5"/>
      <c r="LNQ193" s="29"/>
      <c r="LNR193" s="37"/>
      <c r="LNS193" s="13"/>
      <c r="LNT193" s="12"/>
      <c r="LNU193" s="12"/>
      <c r="LNV193" s="1"/>
      <c r="LNW193" s="5"/>
      <c r="LNX193" s="29"/>
      <c r="LNY193" s="37"/>
      <c r="LNZ193" s="13"/>
      <c r="LOA193" s="12"/>
      <c r="LOB193" s="12"/>
      <c r="LOC193" s="1"/>
      <c r="LOD193" s="5"/>
      <c r="LOE193" s="29"/>
      <c r="LOF193" s="37"/>
      <c r="LOG193" s="13"/>
      <c r="LOH193" s="12"/>
      <c r="LOI193" s="12"/>
      <c r="LOJ193" s="1"/>
      <c r="LOK193" s="5"/>
      <c r="LOL193" s="29"/>
      <c r="LOM193" s="37"/>
      <c r="LON193" s="13"/>
      <c r="LOO193" s="12"/>
      <c r="LOP193" s="12"/>
      <c r="LOQ193" s="1"/>
      <c r="LOR193" s="5"/>
      <c r="LOS193" s="29"/>
      <c r="LOT193" s="37"/>
      <c r="LOU193" s="13"/>
      <c r="LOV193" s="12"/>
      <c r="LOW193" s="12"/>
      <c r="LOX193" s="1"/>
      <c r="LOY193" s="5"/>
      <c r="LOZ193" s="29"/>
      <c r="LPA193" s="37"/>
      <c r="LPB193" s="13"/>
      <c r="LPC193" s="12"/>
      <c r="LPD193" s="12"/>
      <c r="LPE193" s="1"/>
      <c r="LPF193" s="5"/>
      <c r="LPG193" s="29"/>
      <c r="LPH193" s="37"/>
      <c r="LPI193" s="13"/>
      <c r="LPJ193" s="12"/>
      <c r="LPK193" s="12"/>
      <c r="LPL193" s="1"/>
      <c r="LPM193" s="5"/>
      <c r="LPN193" s="29"/>
      <c r="LPO193" s="37"/>
      <c r="LPP193" s="13"/>
      <c r="LPQ193" s="12"/>
      <c r="LPR193" s="12"/>
      <c r="LPS193" s="1"/>
      <c r="LPT193" s="5"/>
      <c r="LPU193" s="29"/>
      <c r="LPV193" s="37"/>
      <c r="LPW193" s="13"/>
      <c r="LPX193" s="12"/>
      <c r="LPY193" s="12"/>
      <c r="LPZ193" s="1"/>
      <c r="LQA193" s="5"/>
      <c r="LQB193" s="29"/>
      <c r="LQC193" s="37"/>
      <c r="LQD193" s="13"/>
      <c r="LQE193" s="12"/>
      <c r="LQF193" s="12"/>
      <c r="LQG193" s="1"/>
      <c r="LQH193" s="5"/>
      <c r="LQI193" s="29"/>
      <c r="LQJ193" s="37"/>
      <c r="LQK193" s="13"/>
      <c r="LQL193" s="12"/>
      <c r="LQM193" s="12"/>
      <c r="LQN193" s="1"/>
      <c r="LQO193" s="5"/>
      <c r="LQP193" s="29"/>
      <c r="LQQ193" s="37"/>
      <c r="LQR193" s="13"/>
      <c r="LQS193" s="12"/>
      <c r="LQT193" s="12"/>
      <c r="LQU193" s="1"/>
      <c r="LQV193" s="5"/>
      <c r="LQW193" s="29"/>
      <c r="LQX193" s="37"/>
      <c r="LQY193" s="13"/>
      <c r="LQZ193" s="12"/>
      <c r="LRA193" s="12"/>
      <c r="LRB193" s="1"/>
      <c r="LRC193" s="5"/>
      <c r="LRD193" s="29"/>
      <c r="LRE193" s="37"/>
      <c r="LRF193" s="13"/>
      <c r="LRG193" s="12"/>
      <c r="LRH193" s="12"/>
      <c r="LRI193" s="1"/>
      <c r="LRJ193" s="5"/>
      <c r="LRK193" s="29"/>
      <c r="LRL193" s="37"/>
      <c r="LRM193" s="13"/>
      <c r="LRN193" s="12"/>
      <c r="LRO193" s="12"/>
      <c r="LRP193" s="1"/>
      <c r="LRQ193" s="5"/>
      <c r="LRR193" s="29"/>
      <c r="LRS193" s="37"/>
      <c r="LRT193" s="13"/>
      <c r="LRU193" s="12"/>
      <c r="LRV193" s="12"/>
      <c r="LRW193" s="1"/>
      <c r="LRX193" s="5"/>
      <c r="LRY193" s="29"/>
      <c r="LRZ193" s="37"/>
      <c r="LSA193" s="13"/>
      <c r="LSB193" s="12"/>
      <c r="LSC193" s="12"/>
      <c r="LSD193" s="1"/>
      <c r="LSE193" s="5"/>
      <c r="LSF193" s="29"/>
      <c r="LSG193" s="37"/>
      <c r="LSH193" s="13"/>
      <c r="LSI193" s="12"/>
      <c r="LSJ193" s="12"/>
      <c r="LSK193" s="1"/>
      <c r="LSL193" s="5"/>
      <c r="LSM193" s="29"/>
      <c r="LSN193" s="37"/>
      <c r="LSO193" s="13"/>
      <c r="LSP193" s="12"/>
      <c r="LSQ193" s="12"/>
      <c r="LSR193" s="1"/>
      <c r="LSS193" s="5"/>
      <c r="LST193" s="29"/>
      <c r="LSU193" s="37"/>
      <c r="LSV193" s="13"/>
      <c r="LSW193" s="12"/>
      <c r="LSX193" s="12"/>
      <c r="LSY193" s="1"/>
      <c r="LSZ193" s="5"/>
      <c r="LTA193" s="29"/>
      <c r="LTB193" s="37"/>
      <c r="LTC193" s="13"/>
      <c r="LTD193" s="12"/>
      <c r="LTE193" s="12"/>
      <c r="LTF193" s="1"/>
      <c r="LTG193" s="5"/>
      <c r="LTH193" s="29"/>
      <c r="LTI193" s="37"/>
      <c r="LTJ193" s="13"/>
      <c r="LTK193" s="12"/>
      <c r="LTL193" s="12"/>
      <c r="LTM193" s="1"/>
      <c r="LTN193" s="5"/>
      <c r="LTO193" s="29"/>
      <c r="LTP193" s="37"/>
      <c r="LTQ193" s="13"/>
      <c r="LTR193" s="12"/>
      <c r="LTS193" s="12"/>
      <c r="LTT193" s="1"/>
      <c r="LTU193" s="5"/>
      <c r="LTV193" s="29"/>
      <c r="LTW193" s="37"/>
      <c r="LTX193" s="13"/>
      <c r="LTY193" s="12"/>
      <c r="LTZ193" s="12"/>
      <c r="LUA193" s="1"/>
      <c r="LUB193" s="5"/>
      <c r="LUC193" s="29"/>
      <c r="LUD193" s="37"/>
      <c r="LUE193" s="13"/>
      <c r="LUF193" s="12"/>
      <c r="LUG193" s="12"/>
      <c r="LUH193" s="1"/>
      <c r="LUI193" s="5"/>
      <c r="LUJ193" s="29"/>
      <c r="LUK193" s="37"/>
      <c r="LUL193" s="13"/>
      <c r="LUM193" s="12"/>
      <c r="LUN193" s="12"/>
      <c r="LUO193" s="1"/>
      <c r="LUP193" s="5"/>
      <c r="LUQ193" s="29"/>
      <c r="LUR193" s="37"/>
      <c r="LUS193" s="13"/>
      <c r="LUT193" s="12"/>
      <c r="LUU193" s="12"/>
      <c r="LUV193" s="1"/>
      <c r="LUW193" s="5"/>
      <c r="LUX193" s="29"/>
      <c r="LUY193" s="37"/>
      <c r="LUZ193" s="13"/>
      <c r="LVA193" s="12"/>
      <c r="LVB193" s="12"/>
      <c r="LVC193" s="1"/>
      <c r="LVD193" s="5"/>
      <c r="LVE193" s="29"/>
      <c r="LVF193" s="37"/>
      <c r="LVG193" s="13"/>
      <c r="LVH193" s="12"/>
      <c r="LVI193" s="12"/>
      <c r="LVJ193" s="1"/>
      <c r="LVK193" s="5"/>
      <c r="LVL193" s="29"/>
      <c r="LVM193" s="37"/>
      <c r="LVN193" s="13"/>
      <c r="LVO193" s="12"/>
      <c r="LVP193" s="12"/>
      <c r="LVQ193" s="1"/>
      <c r="LVR193" s="5"/>
      <c r="LVS193" s="29"/>
      <c r="LVT193" s="37"/>
      <c r="LVU193" s="13"/>
      <c r="LVV193" s="12"/>
      <c r="LVW193" s="12"/>
      <c r="LVX193" s="1"/>
      <c r="LVY193" s="5"/>
      <c r="LVZ193" s="29"/>
      <c r="LWA193" s="37"/>
      <c r="LWB193" s="13"/>
      <c r="LWC193" s="12"/>
      <c r="LWD193" s="12"/>
      <c r="LWE193" s="1"/>
      <c r="LWF193" s="5"/>
      <c r="LWG193" s="29"/>
      <c r="LWH193" s="37"/>
      <c r="LWI193" s="13"/>
      <c r="LWJ193" s="12"/>
      <c r="LWK193" s="12"/>
      <c r="LWL193" s="1"/>
      <c r="LWM193" s="5"/>
      <c r="LWN193" s="29"/>
      <c r="LWO193" s="37"/>
      <c r="LWP193" s="13"/>
      <c r="LWQ193" s="12"/>
      <c r="LWR193" s="12"/>
      <c r="LWS193" s="1"/>
      <c r="LWT193" s="5"/>
      <c r="LWU193" s="29"/>
      <c r="LWV193" s="37"/>
      <c r="LWW193" s="13"/>
      <c r="LWX193" s="12"/>
      <c r="LWY193" s="12"/>
      <c r="LWZ193" s="1"/>
      <c r="LXA193" s="5"/>
      <c r="LXB193" s="29"/>
      <c r="LXC193" s="37"/>
      <c r="LXD193" s="13"/>
      <c r="LXE193" s="12"/>
      <c r="LXF193" s="12"/>
      <c r="LXG193" s="1"/>
      <c r="LXH193" s="5"/>
      <c r="LXI193" s="29"/>
      <c r="LXJ193" s="37"/>
      <c r="LXK193" s="13"/>
      <c r="LXL193" s="12"/>
      <c r="LXM193" s="12"/>
      <c r="LXN193" s="1"/>
      <c r="LXO193" s="5"/>
      <c r="LXP193" s="29"/>
      <c r="LXQ193" s="37"/>
      <c r="LXR193" s="13"/>
      <c r="LXS193" s="12"/>
      <c r="LXT193" s="12"/>
      <c r="LXU193" s="1"/>
      <c r="LXV193" s="5"/>
      <c r="LXW193" s="29"/>
      <c r="LXX193" s="37"/>
      <c r="LXY193" s="13"/>
      <c r="LXZ193" s="12"/>
      <c r="LYA193" s="12"/>
      <c r="LYB193" s="1"/>
      <c r="LYC193" s="5"/>
      <c r="LYD193" s="29"/>
      <c r="LYE193" s="37"/>
      <c r="LYF193" s="13"/>
      <c r="LYG193" s="12"/>
      <c r="LYH193" s="12"/>
      <c r="LYI193" s="1"/>
      <c r="LYJ193" s="5"/>
      <c r="LYK193" s="29"/>
      <c r="LYL193" s="37"/>
      <c r="LYM193" s="13"/>
      <c r="LYN193" s="12"/>
      <c r="LYO193" s="12"/>
      <c r="LYP193" s="1"/>
      <c r="LYQ193" s="5"/>
      <c r="LYR193" s="29"/>
      <c r="LYS193" s="37"/>
      <c r="LYT193" s="13"/>
      <c r="LYU193" s="12"/>
      <c r="LYV193" s="12"/>
      <c r="LYW193" s="1"/>
      <c r="LYX193" s="5"/>
      <c r="LYY193" s="29"/>
      <c r="LYZ193" s="37"/>
      <c r="LZA193" s="13"/>
      <c r="LZB193" s="12"/>
      <c r="LZC193" s="12"/>
      <c r="LZD193" s="1"/>
      <c r="LZE193" s="5"/>
      <c r="LZF193" s="29"/>
      <c r="LZG193" s="37"/>
      <c r="LZH193" s="13"/>
      <c r="LZI193" s="12"/>
      <c r="LZJ193" s="12"/>
      <c r="LZK193" s="1"/>
      <c r="LZL193" s="5"/>
      <c r="LZM193" s="29"/>
      <c r="LZN193" s="37"/>
      <c r="LZO193" s="13"/>
      <c r="LZP193" s="12"/>
      <c r="LZQ193" s="12"/>
      <c r="LZR193" s="1"/>
      <c r="LZS193" s="5"/>
      <c r="LZT193" s="29"/>
      <c r="LZU193" s="37"/>
      <c r="LZV193" s="13"/>
      <c r="LZW193" s="12"/>
      <c r="LZX193" s="12"/>
      <c r="LZY193" s="1"/>
      <c r="LZZ193" s="5"/>
      <c r="MAA193" s="29"/>
      <c r="MAB193" s="37"/>
      <c r="MAC193" s="13"/>
      <c r="MAD193" s="12"/>
      <c r="MAE193" s="12"/>
      <c r="MAF193" s="1"/>
      <c r="MAG193" s="5"/>
      <c r="MAH193" s="29"/>
      <c r="MAI193" s="37"/>
      <c r="MAJ193" s="13"/>
      <c r="MAK193" s="12"/>
      <c r="MAL193" s="12"/>
      <c r="MAM193" s="1"/>
      <c r="MAN193" s="5"/>
      <c r="MAO193" s="29"/>
      <c r="MAP193" s="37"/>
      <c r="MAQ193" s="13"/>
      <c r="MAR193" s="12"/>
      <c r="MAS193" s="12"/>
      <c r="MAT193" s="1"/>
      <c r="MAU193" s="5"/>
      <c r="MAV193" s="29"/>
      <c r="MAW193" s="37"/>
      <c r="MAX193" s="13"/>
      <c r="MAY193" s="12"/>
      <c r="MAZ193" s="12"/>
      <c r="MBA193" s="1"/>
      <c r="MBB193" s="5"/>
      <c r="MBC193" s="29"/>
      <c r="MBD193" s="37"/>
      <c r="MBE193" s="13"/>
      <c r="MBF193" s="12"/>
      <c r="MBG193" s="12"/>
      <c r="MBH193" s="1"/>
      <c r="MBI193" s="5"/>
      <c r="MBJ193" s="29"/>
      <c r="MBK193" s="37"/>
      <c r="MBL193" s="13"/>
      <c r="MBM193" s="12"/>
      <c r="MBN193" s="12"/>
      <c r="MBO193" s="1"/>
      <c r="MBP193" s="5"/>
      <c r="MBQ193" s="29"/>
      <c r="MBR193" s="37"/>
      <c r="MBS193" s="13"/>
      <c r="MBT193" s="12"/>
      <c r="MBU193" s="12"/>
      <c r="MBV193" s="1"/>
      <c r="MBW193" s="5"/>
      <c r="MBX193" s="29"/>
      <c r="MBY193" s="37"/>
      <c r="MBZ193" s="13"/>
      <c r="MCA193" s="12"/>
      <c r="MCB193" s="12"/>
      <c r="MCC193" s="1"/>
      <c r="MCD193" s="5"/>
      <c r="MCE193" s="29"/>
      <c r="MCF193" s="37"/>
      <c r="MCG193" s="13"/>
      <c r="MCH193" s="12"/>
      <c r="MCI193" s="12"/>
      <c r="MCJ193" s="1"/>
      <c r="MCK193" s="5"/>
      <c r="MCL193" s="29"/>
      <c r="MCM193" s="37"/>
      <c r="MCN193" s="13"/>
      <c r="MCO193" s="12"/>
      <c r="MCP193" s="12"/>
      <c r="MCQ193" s="1"/>
      <c r="MCR193" s="5"/>
      <c r="MCS193" s="29"/>
      <c r="MCT193" s="37"/>
      <c r="MCU193" s="13"/>
      <c r="MCV193" s="12"/>
      <c r="MCW193" s="12"/>
      <c r="MCX193" s="1"/>
      <c r="MCY193" s="5"/>
      <c r="MCZ193" s="29"/>
      <c r="MDA193" s="37"/>
      <c r="MDB193" s="13"/>
      <c r="MDC193" s="12"/>
      <c r="MDD193" s="12"/>
      <c r="MDE193" s="1"/>
      <c r="MDF193" s="5"/>
      <c r="MDG193" s="29"/>
      <c r="MDH193" s="37"/>
      <c r="MDI193" s="13"/>
      <c r="MDJ193" s="12"/>
      <c r="MDK193" s="12"/>
      <c r="MDL193" s="1"/>
      <c r="MDM193" s="5"/>
      <c r="MDN193" s="29"/>
      <c r="MDO193" s="37"/>
      <c r="MDP193" s="13"/>
      <c r="MDQ193" s="12"/>
      <c r="MDR193" s="12"/>
      <c r="MDS193" s="1"/>
      <c r="MDT193" s="5"/>
      <c r="MDU193" s="29"/>
      <c r="MDV193" s="37"/>
      <c r="MDW193" s="13"/>
      <c r="MDX193" s="12"/>
      <c r="MDY193" s="12"/>
      <c r="MDZ193" s="1"/>
      <c r="MEA193" s="5"/>
      <c r="MEB193" s="29"/>
      <c r="MEC193" s="37"/>
      <c r="MED193" s="13"/>
      <c r="MEE193" s="12"/>
      <c r="MEF193" s="12"/>
      <c r="MEG193" s="1"/>
      <c r="MEH193" s="5"/>
      <c r="MEI193" s="29"/>
      <c r="MEJ193" s="37"/>
      <c r="MEK193" s="13"/>
      <c r="MEL193" s="12"/>
      <c r="MEM193" s="12"/>
      <c r="MEN193" s="1"/>
      <c r="MEO193" s="5"/>
      <c r="MEP193" s="29"/>
      <c r="MEQ193" s="37"/>
      <c r="MER193" s="13"/>
      <c r="MES193" s="12"/>
      <c r="MET193" s="12"/>
      <c r="MEU193" s="1"/>
      <c r="MEV193" s="5"/>
      <c r="MEW193" s="29"/>
      <c r="MEX193" s="37"/>
      <c r="MEY193" s="13"/>
      <c r="MEZ193" s="12"/>
      <c r="MFA193" s="12"/>
      <c r="MFB193" s="1"/>
      <c r="MFC193" s="5"/>
      <c r="MFD193" s="29"/>
      <c r="MFE193" s="37"/>
      <c r="MFF193" s="13"/>
      <c r="MFG193" s="12"/>
      <c r="MFH193" s="12"/>
      <c r="MFI193" s="1"/>
      <c r="MFJ193" s="5"/>
      <c r="MFK193" s="29"/>
      <c r="MFL193" s="37"/>
      <c r="MFM193" s="13"/>
      <c r="MFN193" s="12"/>
      <c r="MFO193" s="12"/>
      <c r="MFP193" s="1"/>
      <c r="MFQ193" s="5"/>
      <c r="MFR193" s="29"/>
      <c r="MFS193" s="37"/>
      <c r="MFT193" s="13"/>
      <c r="MFU193" s="12"/>
      <c r="MFV193" s="12"/>
      <c r="MFW193" s="1"/>
      <c r="MFX193" s="5"/>
      <c r="MFY193" s="29"/>
      <c r="MFZ193" s="37"/>
      <c r="MGA193" s="13"/>
      <c r="MGB193" s="12"/>
      <c r="MGC193" s="12"/>
      <c r="MGD193" s="1"/>
      <c r="MGE193" s="5"/>
      <c r="MGF193" s="29"/>
      <c r="MGG193" s="37"/>
      <c r="MGH193" s="13"/>
      <c r="MGI193" s="12"/>
      <c r="MGJ193" s="12"/>
      <c r="MGK193" s="1"/>
      <c r="MGL193" s="5"/>
      <c r="MGM193" s="29"/>
      <c r="MGN193" s="37"/>
      <c r="MGO193" s="13"/>
      <c r="MGP193" s="12"/>
      <c r="MGQ193" s="12"/>
      <c r="MGR193" s="1"/>
      <c r="MGS193" s="5"/>
      <c r="MGT193" s="29"/>
      <c r="MGU193" s="37"/>
      <c r="MGV193" s="13"/>
      <c r="MGW193" s="12"/>
      <c r="MGX193" s="12"/>
      <c r="MGY193" s="1"/>
      <c r="MGZ193" s="5"/>
      <c r="MHA193" s="29"/>
      <c r="MHB193" s="37"/>
      <c r="MHC193" s="13"/>
      <c r="MHD193" s="12"/>
      <c r="MHE193" s="12"/>
      <c r="MHF193" s="1"/>
      <c r="MHG193" s="5"/>
      <c r="MHH193" s="29"/>
      <c r="MHI193" s="37"/>
      <c r="MHJ193" s="13"/>
      <c r="MHK193" s="12"/>
      <c r="MHL193" s="12"/>
      <c r="MHM193" s="1"/>
      <c r="MHN193" s="5"/>
      <c r="MHO193" s="29"/>
      <c r="MHP193" s="37"/>
      <c r="MHQ193" s="13"/>
      <c r="MHR193" s="12"/>
      <c r="MHS193" s="12"/>
      <c r="MHT193" s="1"/>
      <c r="MHU193" s="5"/>
      <c r="MHV193" s="29"/>
      <c r="MHW193" s="37"/>
      <c r="MHX193" s="13"/>
      <c r="MHY193" s="12"/>
      <c r="MHZ193" s="12"/>
      <c r="MIA193" s="1"/>
      <c r="MIB193" s="5"/>
      <c r="MIC193" s="29"/>
      <c r="MID193" s="37"/>
      <c r="MIE193" s="13"/>
      <c r="MIF193" s="12"/>
      <c r="MIG193" s="12"/>
      <c r="MIH193" s="1"/>
      <c r="MII193" s="5"/>
      <c r="MIJ193" s="29"/>
      <c r="MIK193" s="37"/>
      <c r="MIL193" s="13"/>
      <c r="MIM193" s="12"/>
      <c r="MIN193" s="12"/>
      <c r="MIO193" s="1"/>
      <c r="MIP193" s="5"/>
      <c r="MIQ193" s="29"/>
      <c r="MIR193" s="37"/>
      <c r="MIS193" s="13"/>
      <c r="MIT193" s="12"/>
      <c r="MIU193" s="12"/>
      <c r="MIV193" s="1"/>
      <c r="MIW193" s="5"/>
      <c r="MIX193" s="29"/>
      <c r="MIY193" s="37"/>
      <c r="MIZ193" s="13"/>
      <c r="MJA193" s="12"/>
      <c r="MJB193" s="12"/>
      <c r="MJC193" s="1"/>
      <c r="MJD193" s="5"/>
      <c r="MJE193" s="29"/>
      <c r="MJF193" s="37"/>
      <c r="MJG193" s="13"/>
      <c r="MJH193" s="12"/>
      <c r="MJI193" s="12"/>
      <c r="MJJ193" s="1"/>
      <c r="MJK193" s="5"/>
      <c r="MJL193" s="29"/>
      <c r="MJM193" s="37"/>
      <c r="MJN193" s="13"/>
      <c r="MJO193" s="12"/>
      <c r="MJP193" s="12"/>
      <c r="MJQ193" s="1"/>
      <c r="MJR193" s="5"/>
      <c r="MJS193" s="29"/>
      <c r="MJT193" s="37"/>
      <c r="MJU193" s="13"/>
      <c r="MJV193" s="12"/>
      <c r="MJW193" s="12"/>
      <c r="MJX193" s="1"/>
      <c r="MJY193" s="5"/>
      <c r="MJZ193" s="29"/>
      <c r="MKA193" s="37"/>
      <c r="MKB193" s="13"/>
      <c r="MKC193" s="12"/>
      <c r="MKD193" s="12"/>
      <c r="MKE193" s="1"/>
      <c r="MKF193" s="5"/>
      <c r="MKG193" s="29"/>
      <c r="MKH193" s="37"/>
      <c r="MKI193" s="13"/>
      <c r="MKJ193" s="12"/>
      <c r="MKK193" s="12"/>
      <c r="MKL193" s="1"/>
      <c r="MKM193" s="5"/>
      <c r="MKN193" s="29"/>
      <c r="MKO193" s="37"/>
      <c r="MKP193" s="13"/>
      <c r="MKQ193" s="12"/>
      <c r="MKR193" s="12"/>
      <c r="MKS193" s="1"/>
      <c r="MKT193" s="5"/>
      <c r="MKU193" s="29"/>
      <c r="MKV193" s="37"/>
      <c r="MKW193" s="13"/>
      <c r="MKX193" s="12"/>
      <c r="MKY193" s="12"/>
      <c r="MKZ193" s="1"/>
      <c r="MLA193" s="5"/>
      <c r="MLB193" s="29"/>
      <c r="MLC193" s="37"/>
      <c r="MLD193" s="13"/>
      <c r="MLE193" s="12"/>
      <c r="MLF193" s="12"/>
      <c r="MLG193" s="1"/>
      <c r="MLH193" s="5"/>
      <c r="MLI193" s="29"/>
      <c r="MLJ193" s="37"/>
      <c r="MLK193" s="13"/>
      <c r="MLL193" s="12"/>
      <c r="MLM193" s="12"/>
      <c r="MLN193" s="1"/>
      <c r="MLO193" s="5"/>
      <c r="MLP193" s="29"/>
      <c r="MLQ193" s="37"/>
      <c r="MLR193" s="13"/>
      <c r="MLS193" s="12"/>
      <c r="MLT193" s="12"/>
      <c r="MLU193" s="1"/>
      <c r="MLV193" s="5"/>
      <c r="MLW193" s="29"/>
      <c r="MLX193" s="37"/>
      <c r="MLY193" s="13"/>
      <c r="MLZ193" s="12"/>
      <c r="MMA193" s="12"/>
      <c r="MMB193" s="1"/>
      <c r="MMC193" s="5"/>
      <c r="MMD193" s="29"/>
      <c r="MME193" s="37"/>
      <c r="MMF193" s="13"/>
      <c r="MMG193" s="12"/>
      <c r="MMH193" s="12"/>
      <c r="MMI193" s="1"/>
      <c r="MMJ193" s="5"/>
      <c r="MMK193" s="29"/>
      <c r="MML193" s="37"/>
      <c r="MMM193" s="13"/>
      <c r="MMN193" s="12"/>
      <c r="MMO193" s="12"/>
      <c r="MMP193" s="1"/>
      <c r="MMQ193" s="5"/>
      <c r="MMR193" s="29"/>
      <c r="MMS193" s="37"/>
      <c r="MMT193" s="13"/>
      <c r="MMU193" s="12"/>
      <c r="MMV193" s="12"/>
      <c r="MMW193" s="1"/>
      <c r="MMX193" s="5"/>
      <c r="MMY193" s="29"/>
      <c r="MMZ193" s="37"/>
      <c r="MNA193" s="13"/>
      <c r="MNB193" s="12"/>
      <c r="MNC193" s="12"/>
      <c r="MND193" s="1"/>
      <c r="MNE193" s="5"/>
      <c r="MNF193" s="29"/>
      <c r="MNG193" s="37"/>
      <c r="MNH193" s="13"/>
      <c r="MNI193" s="12"/>
      <c r="MNJ193" s="12"/>
      <c r="MNK193" s="1"/>
      <c r="MNL193" s="5"/>
      <c r="MNM193" s="29"/>
      <c r="MNN193" s="37"/>
      <c r="MNO193" s="13"/>
      <c r="MNP193" s="12"/>
      <c r="MNQ193" s="12"/>
      <c r="MNR193" s="1"/>
      <c r="MNS193" s="5"/>
      <c r="MNT193" s="29"/>
      <c r="MNU193" s="37"/>
      <c r="MNV193" s="13"/>
      <c r="MNW193" s="12"/>
      <c r="MNX193" s="12"/>
      <c r="MNY193" s="1"/>
      <c r="MNZ193" s="5"/>
      <c r="MOA193" s="29"/>
      <c r="MOB193" s="37"/>
      <c r="MOC193" s="13"/>
      <c r="MOD193" s="12"/>
      <c r="MOE193" s="12"/>
      <c r="MOF193" s="1"/>
      <c r="MOG193" s="5"/>
      <c r="MOH193" s="29"/>
      <c r="MOI193" s="37"/>
      <c r="MOJ193" s="13"/>
      <c r="MOK193" s="12"/>
      <c r="MOL193" s="12"/>
      <c r="MOM193" s="1"/>
      <c r="MON193" s="5"/>
      <c r="MOO193" s="29"/>
      <c r="MOP193" s="37"/>
      <c r="MOQ193" s="13"/>
      <c r="MOR193" s="12"/>
      <c r="MOS193" s="12"/>
      <c r="MOT193" s="1"/>
      <c r="MOU193" s="5"/>
      <c r="MOV193" s="29"/>
      <c r="MOW193" s="37"/>
      <c r="MOX193" s="13"/>
      <c r="MOY193" s="12"/>
      <c r="MOZ193" s="12"/>
      <c r="MPA193" s="1"/>
      <c r="MPB193" s="5"/>
      <c r="MPC193" s="29"/>
      <c r="MPD193" s="37"/>
      <c r="MPE193" s="13"/>
      <c r="MPF193" s="12"/>
      <c r="MPG193" s="12"/>
      <c r="MPH193" s="1"/>
      <c r="MPI193" s="5"/>
      <c r="MPJ193" s="29"/>
      <c r="MPK193" s="37"/>
      <c r="MPL193" s="13"/>
      <c r="MPM193" s="12"/>
      <c r="MPN193" s="12"/>
      <c r="MPO193" s="1"/>
      <c r="MPP193" s="5"/>
      <c r="MPQ193" s="29"/>
      <c r="MPR193" s="37"/>
      <c r="MPS193" s="13"/>
      <c r="MPT193" s="12"/>
      <c r="MPU193" s="12"/>
      <c r="MPV193" s="1"/>
      <c r="MPW193" s="5"/>
      <c r="MPX193" s="29"/>
      <c r="MPY193" s="37"/>
      <c r="MPZ193" s="13"/>
      <c r="MQA193" s="12"/>
      <c r="MQB193" s="12"/>
      <c r="MQC193" s="1"/>
      <c r="MQD193" s="5"/>
      <c r="MQE193" s="29"/>
      <c r="MQF193" s="37"/>
      <c r="MQG193" s="13"/>
      <c r="MQH193" s="12"/>
      <c r="MQI193" s="12"/>
      <c r="MQJ193" s="1"/>
      <c r="MQK193" s="5"/>
      <c r="MQL193" s="29"/>
      <c r="MQM193" s="37"/>
      <c r="MQN193" s="13"/>
      <c r="MQO193" s="12"/>
      <c r="MQP193" s="12"/>
      <c r="MQQ193" s="1"/>
      <c r="MQR193" s="5"/>
      <c r="MQS193" s="29"/>
      <c r="MQT193" s="37"/>
      <c r="MQU193" s="13"/>
      <c r="MQV193" s="12"/>
      <c r="MQW193" s="12"/>
      <c r="MQX193" s="1"/>
      <c r="MQY193" s="5"/>
      <c r="MQZ193" s="29"/>
      <c r="MRA193" s="37"/>
      <c r="MRB193" s="13"/>
      <c r="MRC193" s="12"/>
      <c r="MRD193" s="12"/>
      <c r="MRE193" s="1"/>
      <c r="MRF193" s="5"/>
      <c r="MRG193" s="29"/>
      <c r="MRH193" s="37"/>
      <c r="MRI193" s="13"/>
      <c r="MRJ193" s="12"/>
      <c r="MRK193" s="12"/>
      <c r="MRL193" s="1"/>
      <c r="MRM193" s="5"/>
      <c r="MRN193" s="29"/>
      <c r="MRO193" s="37"/>
      <c r="MRP193" s="13"/>
      <c r="MRQ193" s="12"/>
      <c r="MRR193" s="12"/>
      <c r="MRS193" s="1"/>
      <c r="MRT193" s="5"/>
      <c r="MRU193" s="29"/>
      <c r="MRV193" s="37"/>
      <c r="MRW193" s="13"/>
      <c r="MRX193" s="12"/>
      <c r="MRY193" s="12"/>
      <c r="MRZ193" s="1"/>
      <c r="MSA193" s="5"/>
      <c r="MSB193" s="29"/>
      <c r="MSC193" s="37"/>
      <c r="MSD193" s="13"/>
      <c r="MSE193" s="12"/>
      <c r="MSF193" s="12"/>
      <c r="MSG193" s="1"/>
      <c r="MSH193" s="5"/>
      <c r="MSI193" s="29"/>
      <c r="MSJ193" s="37"/>
      <c r="MSK193" s="13"/>
      <c r="MSL193" s="12"/>
      <c r="MSM193" s="12"/>
      <c r="MSN193" s="1"/>
      <c r="MSO193" s="5"/>
      <c r="MSP193" s="29"/>
      <c r="MSQ193" s="37"/>
      <c r="MSR193" s="13"/>
      <c r="MSS193" s="12"/>
      <c r="MST193" s="12"/>
      <c r="MSU193" s="1"/>
      <c r="MSV193" s="5"/>
      <c r="MSW193" s="29"/>
      <c r="MSX193" s="37"/>
      <c r="MSY193" s="13"/>
      <c r="MSZ193" s="12"/>
      <c r="MTA193" s="12"/>
      <c r="MTB193" s="1"/>
      <c r="MTC193" s="5"/>
      <c r="MTD193" s="29"/>
      <c r="MTE193" s="37"/>
      <c r="MTF193" s="13"/>
      <c r="MTG193" s="12"/>
      <c r="MTH193" s="12"/>
      <c r="MTI193" s="1"/>
      <c r="MTJ193" s="5"/>
      <c r="MTK193" s="29"/>
      <c r="MTL193" s="37"/>
      <c r="MTM193" s="13"/>
      <c r="MTN193" s="12"/>
      <c r="MTO193" s="12"/>
      <c r="MTP193" s="1"/>
      <c r="MTQ193" s="5"/>
      <c r="MTR193" s="29"/>
      <c r="MTS193" s="37"/>
      <c r="MTT193" s="13"/>
      <c r="MTU193" s="12"/>
      <c r="MTV193" s="12"/>
      <c r="MTW193" s="1"/>
      <c r="MTX193" s="5"/>
      <c r="MTY193" s="29"/>
      <c r="MTZ193" s="37"/>
      <c r="MUA193" s="13"/>
      <c r="MUB193" s="12"/>
      <c r="MUC193" s="12"/>
      <c r="MUD193" s="1"/>
      <c r="MUE193" s="5"/>
      <c r="MUF193" s="29"/>
      <c r="MUG193" s="37"/>
      <c r="MUH193" s="13"/>
      <c r="MUI193" s="12"/>
      <c r="MUJ193" s="12"/>
      <c r="MUK193" s="1"/>
      <c r="MUL193" s="5"/>
      <c r="MUM193" s="29"/>
      <c r="MUN193" s="37"/>
      <c r="MUO193" s="13"/>
      <c r="MUP193" s="12"/>
      <c r="MUQ193" s="12"/>
      <c r="MUR193" s="1"/>
      <c r="MUS193" s="5"/>
      <c r="MUT193" s="29"/>
      <c r="MUU193" s="37"/>
      <c r="MUV193" s="13"/>
      <c r="MUW193" s="12"/>
      <c r="MUX193" s="12"/>
      <c r="MUY193" s="1"/>
      <c r="MUZ193" s="5"/>
      <c r="MVA193" s="29"/>
      <c r="MVB193" s="37"/>
      <c r="MVC193" s="13"/>
      <c r="MVD193" s="12"/>
      <c r="MVE193" s="12"/>
      <c r="MVF193" s="1"/>
      <c r="MVG193" s="5"/>
      <c r="MVH193" s="29"/>
      <c r="MVI193" s="37"/>
      <c r="MVJ193" s="13"/>
      <c r="MVK193" s="12"/>
      <c r="MVL193" s="12"/>
      <c r="MVM193" s="1"/>
      <c r="MVN193" s="5"/>
      <c r="MVO193" s="29"/>
      <c r="MVP193" s="37"/>
      <c r="MVQ193" s="13"/>
      <c r="MVR193" s="12"/>
      <c r="MVS193" s="12"/>
      <c r="MVT193" s="1"/>
      <c r="MVU193" s="5"/>
      <c r="MVV193" s="29"/>
      <c r="MVW193" s="37"/>
      <c r="MVX193" s="13"/>
      <c r="MVY193" s="12"/>
      <c r="MVZ193" s="12"/>
      <c r="MWA193" s="1"/>
      <c r="MWB193" s="5"/>
      <c r="MWC193" s="29"/>
      <c r="MWD193" s="37"/>
      <c r="MWE193" s="13"/>
      <c r="MWF193" s="12"/>
      <c r="MWG193" s="12"/>
      <c r="MWH193" s="1"/>
      <c r="MWI193" s="5"/>
      <c r="MWJ193" s="29"/>
      <c r="MWK193" s="37"/>
      <c r="MWL193" s="13"/>
      <c r="MWM193" s="12"/>
      <c r="MWN193" s="12"/>
      <c r="MWO193" s="1"/>
      <c r="MWP193" s="5"/>
      <c r="MWQ193" s="29"/>
      <c r="MWR193" s="37"/>
      <c r="MWS193" s="13"/>
      <c r="MWT193" s="12"/>
      <c r="MWU193" s="12"/>
      <c r="MWV193" s="1"/>
      <c r="MWW193" s="5"/>
      <c r="MWX193" s="29"/>
      <c r="MWY193" s="37"/>
      <c r="MWZ193" s="13"/>
      <c r="MXA193" s="12"/>
      <c r="MXB193" s="12"/>
      <c r="MXC193" s="1"/>
      <c r="MXD193" s="5"/>
      <c r="MXE193" s="29"/>
      <c r="MXF193" s="37"/>
      <c r="MXG193" s="13"/>
      <c r="MXH193" s="12"/>
      <c r="MXI193" s="12"/>
      <c r="MXJ193" s="1"/>
      <c r="MXK193" s="5"/>
      <c r="MXL193" s="29"/>
      <c r="MXM193" s="37"/>
      <c r="MXN193" s="13"/>
      <c r="MXO193" s="12"/>
      <c r="MXP193" s="12"/>
      <c r="MXQ193" s="1"/>
      <c r="MXR193" s="5"/>
      <c r="MXS193" s="29"/>
      <c r="MXT193" s="37"/>
      <c r="MXU193" s="13"/>
      <c r="MXV193" s="12"/>
      <c r="MXW193" s="12"/>
      <c r="MXX193" s="1"/>
      <c r="MXY193" s="5"/>
      <c r="MXZ193" s="29"/>
      <c r="MYA193" s="37"/>
      <c r="MYB193" s="13"/>
      <c r="MYC193" s="12"/>
      <c r="MYD193" s="12"/>
      <c r="MYE193" s="1"/>
      <c r="MYF193" s="5"/>
      <c r="MYG193" s="29"/>
      <c r="MYH193" s="37"/>
      <c r="MYI193" s="13"/>
      <c r="MYJ193" s="12"/>
      <c r="MYK193" s="12"/>
      <c r="MYL193" s="1"/>
      <c r="MYM193" s="5"/>
      <c r="MYN193" s="29"/>
      <c r="MYO193" s="37"/>
      <c r="MYP193" s="13"/>
      <c r="MYQ193" s="12"/>
      <c r="MYR193" s="12"/>
      <c r="MYS193" s="1"/>
      <c r="MYT193" s="5"/>
      <c r="MYU193" s="29"/>
      <c r="MYV193" s="37"/>
      <c r="MYW193" s="13"/>
      <c r="MYX193" s="12"/>
      <c r="MYY193" s="12"/>
      <c r="MYZ193" s="1"/>
      <c r="MZA193" s="5"/>
      <c r="MZB193" s="29"/>
      <c r="MZC193" s="37"/>
      <c r="MZD193" s="13"/>
      <c r="MZE193" s="12"/>
      <c r="MZF193" s="12"/>
      <c r="MZG193" s="1"/>
      <c r="MZH193" s="5"/>
      <c r="MZI193" s="29"/>
      <c r="MZJ193" s="37"/>
      <c r="MZK193" s="13"/>
      <c r="MZL193" s="12"/>
      <c r="MZM193" s="12"/>
      <c r="MZN193" s="1"/>
      <c r="MZO193" s="5"/>
      <c r="MZP193" s="29"/>
      <c r="MZQ193" s="37"/>
      <c r="MZR193" s="13"/>
      <c r="MZS193" s="12"/>
      <c r="MZT193" s="12"/>
      <c r="MZU193" s="1"/>
      <c r="MZV193" s="5"/>
      <c r="MZW193" s="29"/>
      <c r="MZX193" s="37"/>
      <c r="MZY193" s="13"/>
      <c r="MZZ193" s="12"/>
      <c r="NAA193" s="12"/>
      <c r="NAB193" s="1"/>
      <c r="NAC193" s="5"/>
      <c r="NAD193" s="29"/>
      <c r="NAE193" s="37"/>
      <c r="NAF193" s="13"/>
      <c r="NAG193" s="12"/>
      <c r="NAH193" s="12"/>
      <c r="NAI193" s="1"/>
      <c r="NAJ193" s="5"/>
      <c r="NAK193" s="29"/>
      <c r="NAL193" s="37"/>
      <c r="NAM193" s="13"/>
      <c r="NAN193" s="12"/>
      <c r="NAO193" s="12"/>
      <c r="NAP193" s="1"/>
      <c r="NAQ193" s="5"/>
      <c r="NAR193" s="29"/>
      <c r="NAS193" s="37"/>
      <c r="NAT193" s="13"/>
      <c r="NAU193" s="12"/>
      <c r="NAV193" s="12"/>
      <c r="NAW193" s="1"/>
      <c r="NAX193" s="5"/>
      <c r="NAY193" s="29"/>
      <c r="NAZ193" s="37"/>
      <c r="NBA193" s="13"/>
      <c r="NBB193" s="12"/>
      <c r="NBC193" s="12"/>
      <c r="NBD193" s="1"/>
      <c r="NBE193" s="5"/>
      <c r="NBF193" s="29"/>
      <c r="NBG193" s="37"/>
      <c r="NBH193" s="13"/>
      <c r="NBI193" s="12"/>
      <c r="NBJ193" s="12"/>
      <c r="NBK193" s="1"/>
      <c r="NBL193" s="5"/>
      <c r="NBM193" s="29"/>
      <c r="NBN193" s="37"/>
      <c r="NBO193" s="13"/>
      <c r="NBP193" s="12"/>
      <c r="NBQ193" s="12"/>
      <c r="NBR193" s="1"/>
      <c r="NBS193" s="5"/>
      <c r="NBT193" s="29"/>
      <c r="NBU193" s="37"/>
      <c r="NBV193" s="13"/>
      <c r="NBW193" s="12"/>
      <c r="NBX193" s="12"/>
      <c r="NBY193" s="1"/>
      <c r="NBZ193" s="5"/>
      <c r="NCA193" s="29"/>
      <c r="NCB193" s="37"/>
      <c r="NCC193" s="13"/>
      <c r="NCD193" s="12"/>
      <c r="NCE193" s="12"/>
      <c r="NCF193" s="1"/>
      <c r="NCG193" s="5"/>
      <c r="NCH193" s="29"/>
      <c r="NCI193" s="37"/>
      <c r="NCJ193" s="13"/>
      <c r="NCK193" s="12"/>
      <c r="NCL193" s="12"/>
      <c r="NCM193" s="1"/>
      <c r="NCN193" s="5"/>
      <c r="NCO193" s="29"/>
      <c r="NCP193" s="37"/>
      <c r="NCQ193" s="13"/>
      <c r="NCR193" s="12"/>
      <c r="NCS193" s="12"/>
      <c r="NCT193" s="1"/>
      <c r="NCU193" s="5"/>
      <c r="NCV193" s="29"/>
      <c r="NCW193" s="37"/>
      <c r="NCX193" s="13"/>
      <c r="NCY193" s="12"/>
      <c r="NCZ193" s="12"/>
      <c r="NDA193" s="1"/>
      <c r="NDB193" s="5"/>
      <c r="NDC193" s="29"/>
      <c r="NDD193" s="37"/>
      <c r="NDE193" s="13"/>
      <c r="NDF193" s="12"/>
      <c r="NDG193" s="12"/>
      <c r="NDH193" s="1"/>
      <c r="NDI193" s="5"/>
      <c r="NDJ193" s="29"/>
      <c r="NDK193" s="37"/>
      <c r="NDL193" s="13"/>
      <c r="NDM193" s="12"/>
      <c r="NDN193" s="12"/>
      <c r="NDO193" s="1"/>
      <c r="NDP193" s="5"/>
      <c r="NDQ193" s="29"/>
      <c r="NDR193" s="37"/>
      <c r="NDS193" s="13"/>
      <c r="NDT193" s="12"/>
      <c r="NDU193" s="12"/>
      <c r="NDV193" s="1"/>
      <c r="NDW193" s="5"/>
      <c r="NDX193" s="29"/>
      <c r="NDY193" s="37"/>
      <c r="NDZ193" s="13"/>
      <c r="NEA193" s="12"/>
      <c r="NEB193" s="12"/>
      <c r="NEC193" s="1"/>
      <c r="NED193" s="5"/>
      <c r="NEE193" s="29"/>
      <c r="NEF193" s="37"/>
      <c r="NEG193" s="13"/>
      <c r="NEH193" s="12"/>
      <c r="NEI193" s="12"/>
      <c r="NEJ193" s="1"/>
      <c r="NEK193" s="5"/>
      <c r="NEL193" s="29"/>
      <c r="NEM193" s="37"/>
      <c r="NEN193" s="13"/>
      <c r="NEO193" s="12"/>
      <c r="NEP193" s="12"/>
      <c r="NEQ193" s="1"/>
      <c r="NER193" s="5"/>
      <c r="NES193" s="29"/>
      <c r="NET193" s="37"/>
      <c r="NEU193" s="13"/>
      <c r="NEV193" s="12"/>
      <c r="NEW193" s="12"/>
      <c r="NEX193" s="1"/>
      <c r="NEY193" s="5"/>
      <c r="NEZ193" s="29"/>
      <c r="NFA193" s="37"/>
      <c r="NFB193" s="13"/>
      <c r="NFC193" s="12"/>
      <c r="NFD193" s="12"/>
      <c r="NFE193" s="1"/>
      <c r="NFF193" s="5"/>
      <c r="NFG193" s="29"/>
      <c r="NFH193" s="37"/>
      <c r="NFI193" s="13"/>
      <c r="NFJ193" s="12"/>
      <c r="NFK193" s="12"/>
      <c r="NFL193" s="1"/>
      <c r="NFM193" s="5"/>
      <c r="NFN193" s="29"/>
      <c r="NFO193" s="37"/>
      <c r="NFP193" s="13"/>
      <c r="NFQ193" s="12"/>
      <c r="NFR193" s="12"/>
      <c r="NFS193" s="1"/>
      <c r="NFT193" s="5"/>
      <c r="NFU193" s="29"/>
      <c r="NFV193" s="37"/>
      <c r="NFW193" s="13"/>
      <c r="NFX193" s="12"/>
      <c r="NFY193" s="12"/>
      <c r="NFZ193" s="1"/>
      <c r="NGA193" s="5"/>
      <c r="NGB193" s="29"/>
      <c r="NGC193" s="37"/>
      <c r="NGD193" s="13"/>
      <c r="NGE193" s="12"/>
      <c r="NGF193" s="12"/>
      <c r="NGG193" s="1"/>
      <c r="NGH193" s="5"/>
      <c r="NGI193" s="29"/>
      <c r="NGJ193" s="37"/>
      <c r="NGK193" s="13"/>
      <c r="NGL193" s="12"/>
      <c r="NGM193" s="12"/>
      <c r="NGN193" s="1"/>
      <c r="NGO193" s="5"/>
      <c r="NGP193" s="29"/>
      <c r="NGQ193" s="37"/>
      <c r="NGR193" s="13"/>
      <c r="NGS193" s="12"/>
      <c r="NGT193" s="12"/>
      <c r="NGU193" s="1"/>
      <c r="NGV193" s="5"/>
      <c r="NGW193" s="29"/>
      <c r="NGX193" s="37"/>
      <c r="NGY193" s="13"/>
      <c r="NGZ193" s="12"/>
      <c r="NHA193" s="12"/>
      <c r="NHB193" s="1"/>
      <c r="NHC193" s="5"/>
      <c r="NHD193" s="29"/>
      <c r="NHE193" s="37"/>
      <c r="NHF193" s="13"/>
      <c r="NHG193" s="12"/>
      <c r="NHH193" s="12"/>
      <c r="NHI193" s="1"/>
      <c r="NHJ193" s="5"/>
      <c r="NHK193" s="29"/>
      <c r="NHL193" s="37"/>
      <c r="NHM193" s="13"/>
      <c r="NHN193" s="12"/>
      <c r="NHO193" s="12"/>
      <c r="NHP193" s="1"/>
      <c r="NHQ193" s="5"/>
      <c r="NHR193" s="29"/>
      <c r="NHS193" s="37"/>
      <c r="NHT193" s="13"/>
      <c r="NHU193" s="12"/>
      <c r="NHV193" s="12"/>
      <c r="NHW193" s="1"/>
      <c r="NHX193" s="5"/>
      <c r="NHY193" s="29"/>
      <c r="NHZ193" s="37"/>
      <c r="NIA193" s="13"/>
      <c r="NIB193" s="12"/>
      <c r="NIC193" s="12"/>
      <c r="NID193" s="1"/>
      <c r="NIE193" s="5"/>
      <c r="NIF193" s="29"/>
      <c r="NIG193" s="37"/>
      <c r="NIH193" s="13"/>
      <c r="NII193" s="12"/>
      <c r="NIJ193" s="12"/>
      <c r="NIK193" s="1"/>
      <c r="NIL193" s="5"/>
      <c r="NIM193" s="29"/>
      <c r="NIN193" s="37"/>
      <c r="NIO193" s="13"/>
      <c r="NIP193" s="12"/>
      <c r="NIQ193" s="12"/>
      <c r="NIR193" s="1"/>
      <c r="NIS193" s="5"/>
      <c r="NIT193" s="29"/>
      <c r="NIU193" s="37"/>
      <c r="NIV193" s="13"/>
      <c r="NIW193" s="12"/>
      <c r="NIX193" s="12"/>
      <c r="NIY193" s="1"/>
      <c r="NIZ193" s="5"/>
      <c r="NJA193" s="29"/>
      <c r="NJB193" s="37"/>
      <c r="NJC193" s="13"/>
      <c r="NJD193" s="12"/>
      <c r="NJE193" s="12"/>
      <c r="NJF193" s="1"/>
      <c r="NJG193" s="5"/>
      <c r="NJH193" s="29"/>
      <c r="NJI193" s="37"/>
      <c r="NJJ193" s="13"/>
      <c r="NJK193" s="12"/>
      <c r="NJL193" s="12"/>
      <c r="NJM193" s="1"/>
      <c r="NJN193" s="5"/>
      <c r="NJO193" s="29"/>
      <c r="NJP193" s="37"/>
      <c r="NJQ193" s="13"/>
      <c r="NJR193" s="12"/>
      <c r="NJS193" s="12"/>
      <c r="NJT193" s="1"/>
      <c r="NJU193" s="5"/>
      <c r="NJV193" s="29"/>
      <c r="NJW193" s="37"/>
      <c r="NJX193" s="13"/>
      <c r="NJY193" s="12"/>
      <c r="NJZ193" s="12"/>
      <c r="NKA193" s="1"/>
      <c r="NKB193" s="5"/>
      <c r="NKC193" s="29"/>
      <c r="NKD193" s="37"/>
      <c r="NKE193" s="13"/>
      <c r="NKF193" s="12"/>
      <c r="NKG193" s="12"/>
      <c r="NKH193" s="1"/>
      <c r="NKI193" s="5"/>
      <c r="NKJ193" s="29"/>
      <c r="NKK193" s="37"/>
      <c r="NKL193" s="13"/>
      <c r="NKM193" s="12"/>
      <c r="NKN193" s="12"/>
      <c r="NKO193" s="1"/>
      <c r="NKP193" s="5"/>
      <c r="NKQ193" s="29"/>
      <c r="NKR193" s="37"/>
      <c r="NKS193" s="13"/>
      <c r="NKT193" s="12"/>
      <c r="NKU193" s="12"/>
      <c r="NKV193" s="1"/>
      <c r="NKW193" s="5"/>
      <c r="NKX193" s="29"/>
      <c r="NKY193" s="37"/>
      <c r="NKZ193" s="13"/>
      <c r="NLA193" s="12"/>
      <c r="NLB193" s="12"/>
      <c r="NLC193" s="1"/>
      <c r="NLD193" s="5"/>
      <c r="NLE193" s="29"/>
      <c r="NLF193" s="37"/>
      <c r="NLG193" s="13"/>
      <c r="NLH193" s="12"/>
      <c r="NLI193" s="12"/>
      <c r="NLJ193" s="1"/>
      <c r="NLK193" s="5"/>
      <c r="NLL193" s="29"/>
      <c r="NLM193" s="37"/>
      <c r="NLN193" s="13"/>
      <c r="NLO193" s="12"/>
      <c r="NLP193" s="12"/>
      <c r="NLQ193" s="1"/>
      <c r="NLR193" s="5"/>
      <c r="NLS193" s="29"/>
      <c r="NLT193" s="37"/>
      <c r="NLU193" s="13"/>
      <c r="NLV193" s="12"/>
      <c r="NLW193" s="12"/>
      <c r="NLX193" s="1"/>
      <c r="NLY193" s="5"/>
      <c r="NLZ193" s="29"/>
      <c r="NMA193" s="37"/>
      <c r="NMB193" s="13"/>
      <c r="NMC193" s="12"/>
      <c r="NMD193" s="12"/>
      <c r="NME193" s="1"/>
      <c r="NMF193" s="5"/>
      <c r="NMG193" s="29"/>
      <c r="NMH193" s="37"/>
      <c r="NMI193" s="13"/>
      <c r="NMJ193" s="12"/>
      <c r="NMK193" s="12"/>
      <c r="NML193" s="1"/>
      <c r="NMM193" s="5"/>
      <c r="NMN193" s="29"/>
      <c r="NMO193" s="37"/>
      <c r="NMP193" s="13"/>
      <c r="NMQ193" s="12"/>
      <c r="NMR193" s="12"/>
      <c r="NMS193" s="1"/>
      <c r="NMT193" s="5"/>
      <c r="NMU193" s="29"/>
      <c r="NMV193" s="37"/>
      <c r="NMW193" s="13"/>
      <c r="NMX193" s="12"/>
      <c r="NMY193" s="12"/>
      <c r="NMZ193" s="1"/>
      <c r="NNA193" s="5"/>
      <c r="NNB193" s="29"/>
      <c r="NNC193" s="37"/>
      <c r="NND193" s="13"/>
      <c r="NNE193" s="12"/>
      <c r="NNF193" s="12"/>
      <c r="NNG193" s="1"/>
      <c r="NNH193" s="5"/>
      <c r="NNI193" s="29"/>
      <c r="NNJ193" s="37"/>
      <c r="NNK193" s="13"/>
      <c r="NNL193" s="12"/>
      <c r="NNM193" s="12"/>
      <c r="NNN193" s="1"/>
      <c r="NNO193" s="5"/>
      <c r="NNP193" s="29"/>
      <c r="NNQ193" s="37"/>
      <c r="NNR193" s="13"/>
      <c r="NNS193" s="12"/>
      <c r="NNT193" s="12"/>
      <c r="NNU193" s="1"/>
      <c r="NNV193" s="5"/>
      <c r="NNW193" s="29"/>
      <c r="NNX193" s="37"/>
      <c r="NNY193" s="13"/>
      <c r="NNZ193" s="12"/>
      <c r="NOA193" s="12"/>
      <c r="NOB193" s="1"/>
      <c r="NOC193" s="5"/>
      <c r="NOD193" s="29"/>
      <c r="NOE193" s="37"/>
      <c r="NOF193" s="13"/>
      <c r="NOG193" s="12"/>
      <c r="NOH193" s="12"/>
      <c r="NOI193" s="1"/>
      <c r="NOJ193" s="5"/>
      <c r="NOK193" s="29"/>
      <c r="NOL193" s="37"/>
      <c r="NOM193" s="13"/>
      <c r="NON193" s="12"/>
      <c r="NOO193" s="12"/>
      <c r="NOP193" s="1"/>
      <c r="NOQ193" s="5"/>
      <c r="NOR193" s="29"/>
      <c r="NOS193" s="37"/>
      <c r="NOT193" s="13"/>
      <c r="NOU193" s="12"/>
      <c r="NOV193" s="12"/>
      <c r="NOW193" s="1"/>
      <c r="NOX193" s="5"/>
      <c r="NOY193" s="29"/>
      <c r="NOZ193" s="37"/>
      <c r="NPA193" s="13"/>
      <c r="NPB193" s="12"/>
      <c r="NPC193" s="12"/>
      <c r="NPD193" s="1"/>
      <c r="NPE193" s="5"/>
      <c r="NPF193" s="29"/>
      <c r="NPG193" s="37"/>
      <c r="NPH193" s="13"/>
      <c r="NPI193" s="12"/>
      <c r="NPJ193" s="12"/>
      <c r="NPK193" s="1"/>
      <c r="NPL193" s="5"/>
      <c r="NPM193" s="29"/>
      <c r="NPN193" s="37"/>
      <c r="NPO193" s="13"/>
      <c r="NPP193" s="12"/>
      <c r="NPQ193" s="12"/>
      <c r="NPR193" s="1"/>
      <c r="NPS193" s="5"/>
      <c r="NPT193" s="29"/>
      <c r="NPU193" s="37"/>
      <c r="NPV193" s="13"/>
      <c r="NPW193" s="12"/>
      <c r="NPX193" s="12"/>
      <c r="NPY193" s="1"/>
      <c r="NPZ193" s="5"/>
      <c r="NQA193" s="29"/>
      <c r="NQB193" s="37"/>
      <c r="NQC193" s="13"/>
      <c r="NQD193" s="12"/>
      <c r="NQE193" s="12"/>
      <c r="NQF193" s="1"/>
      <c r="NQG193" s="5"/>
      <c r="NQH193" s="29"/>
      <c r="NQI193" s="37"/>
      <c r="NQJ193" s="13"/>
      <c r="NQK193" s="12"/>
      <c r="NQL193" s="12"/>
      <c r="NQM193" s="1"/>
      <c r="NQN193" s="5"/>
      <c r="NQO193" s="29"/>
      <c r="NQP193" s="37"/>
      <c r="NQQ193" s="13"/>
      <c r="NQR193" s="12"/>
      <c r="NQS193" s="12"/>
      <c r="NQT193" s="1"/>
      <c r="NQU193" s="5"/>
      <c r="NQV193" s="29"/>
      <c r="NQW193" s="37"/>
      <c r="NQX193" s="13"/>
      <c r="NQY193" s="12"/>
      <c r="NQZ193" s="12"/>
      <c r="NRA193" s="1"/>
      <c r="NRB193" s="5"/>
      <c r="NRC193" s="29"/>
      <c r="NRD193" s="37"/>
      <c r="NRE193" s="13"/>
      <c r="NRF193" s="12"/>
      <c r="NRG193" s="12"/>
      <c r="NRH193" s="1"/>
      <c r="NRI193" s="5"/>
      <c r="NRJ193" s="29"/>
      <c r="NRK193" s="37"/>
      <c r="NRL193" s="13"/>
      <c r="NRM193" s="12"/>
      <c r="NRN193" s="12"/>
      <c r="NRO193" s="1"/>
      <c r="NRP193" s="5"/>
      <c r="NRQ193" s="29"/>
      <c r="NRR193" s="37"/>
      <c r="NRS193" s="13"/>
      <c r="NRT193" s="12"/>
      <c r="NRU193" s="12"/>
      <c r="NRV193" s="1"/>
      <c r="NRW193" s="5"/>
      <c r="NRX193" s="29"/>
      <c r="NRY193" s="37"/>
      <c r="NRZ193" s="13"/>
      <c r="NSA193" s="12"/>
      <c r="NSB193" s="12"/>
      <c r="NSC193" s="1"/>
      <c r="NSD193" s="5"/>
      <c r="NSE193" s="29"/>
      <c r="NSF193" s="37"/>
      <c r="NSG193" s="13"/>
      <c r="NSH193" s="12"/>
      <c r="NSI193" s="12"/>
      <c r="NSJ193" s="1"/>
      <c r="NSK193" s="5"/>
      <c r="NSL193" s="29"/>
      <c r="NSM193" s="37"/>
      <c r="NSN193" s="13"/>
      <c r="NSO193" s="12"/>
      <c r="NSP193" s="12"/>
      <c r="NSQ193" s="1"/>
      <c r="NSR193" s="5"/>
      <c r="NSS193" s="29"/>
      <c r="NST193" s="37"/>
      <c r="NSU193" s="13"/>
      <c r="NSV193" s="12"/>
      <c r="NSW193" s="12"/>
      <c r="NSX193" s="1"/>
      <c r="NSY193" s="5"/>
      <c r="NSZ193" s="29"/>
      <c r="NTA193" s="37"/>
      <c r="NTB193" s="13"/>
      <c r="NTC193" s="12"/>
      <c r="NTD193" s="12"/>
      <c r="NTE193" s="1"/>
      <c r="NTF193" s="5"/>
      <c r="NTG193" s="29"/>
      <c r="NTH193" s="37"/>
      <c r="NTI193" s="13"/>
      <c r="NTJ193" s="12"/>
      <c r="NTK193" s="12"/>
      <c r="NTL193" s="1"/>
      <c r="NTM193" s="5"/>
      <c r="NTN193" s="29"/>
      <c r="NTO193" s="37"/>
      <c r="NTP193" s="13"/>
      <c r="NTQ193" s="12"/>
      <c r="NTR193" s="12"/>
      <c r="NTS193" s="1"/>
      <c r="NTT193" s="5"/>
      <c r="NTU193" s="29"/>
      <c r="NTV193" s="37"/>
      <c r="NTW193" s="13"/>
      <c r="NTX193" s="12"/>
      <c r="NTY193" s="12"/>
      <c r="NTZ193" s="1"/>
      <c r="NUA193" s="5"/>
      <c r="NUB193" s="29"/>
      <c r="NUC193" s="37"/>
      <c r="NUD193" s="13"/>
      <c r="NUE193" s="12"/>
      <c r="NUF193" s="12"/>
      <c r="NUG193" s="1"/>
      <c r="NUH193" s="5"/>
      <c r="NUI193" s="29"/>
      <c r="NUJ193" s="37"/>
      <c r="NUK193" s="13"/>
      <c r="NUL193" s="12"/>
      <c r="NUM193" s="12"/>
      <c r="NUN193" s="1"/>
      <c r="NUO193" s="5"/>
      <c r="NUP193" s="29"/>
      <c r="NUQ193" s="37"/>
      <c r="NUR193" s="13"/>
      <c r="NUS193" s="12"/>
      <c r="NUT193" s="12"/>
      <c r="NUU193" s="1"/>
      <c r="NUV193" s="5"/>
      <c r="NUW193" s="29"/>
      <c r="NUX193" s="37"/>
      <c r="NUY193" s="13"/>
      <c r="NUZ193" s="12"/>
      <c r="NVA193" s="12"/>
      <c r="NVB193" s="1"/>
      <c r="NVC193" s="5"/>
      <c r="NVD193" s="29"/>
      <c r="NVE193" s="37"/>
      <c r="NVF193" s="13"/>
      <c r="NVG193" s="12"/>
      <c r="NVH193" s="12"/>
      <c r="NVI193" s="1"/>
      <c r="NVJ193" s="5"/>
      <c r="NVK193" s="29"/>
      <c r="NVL193" s="37"/>
      <c r="NVM193" s="13"/>
      <c r="NVN193" s="12"/>
      <c r="NVO193" s="12"/>
      <c r="NVP193" s="1"/>
      <c r="NVQ193" s="5"/>
      <c r="NVR193" s="29"/>
      <c r="NVS193" s="37"/>
      <c r="NVT193" s="13"/>
      <c r="NVU193" s="12"/>
      <c r="NVV193" s="12"/>
      <c r="NVW193" s="1"/>
      <c r="NVX193" s="5"/>
      <c r="NVY193" s="29"/>
      <c r="NVZ193" s="37"/>
      <c r="NWA193" s="13"/>
      <c r="NWB193" s="12"/>
      <c r="NWC193" s="12"/>
      <c r="NWD193" s="1"/>
      <c r="NWE193" s="5"/>
      <c r="NWF193" s="29"/>
      <c r="NWG193" s="37"/>
      <c r="NWH193" s="13"/>
      <c r="NWI193" s="12"/>
      <c r="NWJ193" s="12"/>
      <c r="NWK193" s="1"/>
      <c r="NWL193" s="5"/>
      <c r="NWM193" s="29"/>
      <c r="NWN193" s="37"/>
      <c r="NWO193" s="13"/>
      <c r="NWP193" s="12"/>
      <c r="NWQ193" s="12"/>
      <c r="NWR193" s="1"/>
      <c r="NWS193" s="5"/>
      <c r="NWT193" s="29"/>
      <c r="NWU193" s="37"/>
      <c r="NWV193" s="13"/>
      <c r="NWW193" s="12"/>
      <c r="NWX193" s="12"/>
      <c r="NWY193" s="1"/>
      <c r="NWZ193" s="5"/>
      <c r="NXA193" s="29"/>
      <c r="NXB193" s="37"/>
      <c r="NXC193" s="13"/>
      <c r="NXD193" s="12"/>
      <c r="NXE193" s="12"/>
      <c r="NXF193" s="1"/>
      <c r="NXG193" s="5"/>
      <c r="NXH193" s="29"/>
      <c r="NXI193" s="37"/>
      <c r="NXJ193" s="13"/>
      <c r="NXK193" s="12"/>
      <c r="NXL193" s="12"/>
      <c r="NXM193" s="1"/>
      <c r="NXN193" s="5"/>
      <c r="NXO193" s="29"/>
      <c r="NXP193" s="37"/>
      <c r="NXQ193" s="13"/>
      <c r="NXR193" s="12"/>
      <c r="NXS193" s="12"/>
      <c r="NXT193" s="1"/>
      <c r="NXU193" s="5"/>
      <c r="NXV193" s="29"/>
      <c r="NXW193" s="37"/>
      <c r="NXX193" s="13"/>
      <c r="NXY193" s="12"/>
      <c r="NXZ193" s="12"/>
      <c r="NYA193" s="1"/>
      <c r="NYB193" s="5"/>
      <c r="NYC193" s="29"/>
      <c r="NYD193" s="37"/>
      <c r="NYE193" s="13"/>
      <c r="NYF193" s="12"/>
      <c r="NYG193" s="12"/>
      <c r="NYH193" s="1"/>
      <c r="NYI193" s="5"/>
      <c r="NYJ193" s="29"/>
      <c r="NYK193" s="37"/>
      <c r="NYL193" s="13"/>
      <c r="NYM193" s="12"/>
      <c r="NYN193" s="12"/>
      <c r="NYO193" s="1"/>
      <c r="NYP193" s="5"/>
      <c r="NYQ193" s="29"/>
      <c r="NYR193" s="37"/>
      <c r="NYS193" s="13"/>
      <c r="NYT193" s="12"/>
      <c r="NYU193" s="12"/>
      <c r="NYV193" s="1"/>
      <c r="NYW193" s="5"/>
      <c r="NYX193" s="29"/>
      <c r="NYY193" s="37"/>
      <c r="NYZ193" s="13"/>
      <c r="NZA193" s="12"/>
      <c r="NZB193" s="12"/>
      <c r="NZC193" s="1"/>
      <c r="NZD193" s="5"/>
      <c r="NZE193" s="29"/>
      <c r="NZF193" s="37"/>
      <c r="NZG193" s="13"/>
      <c r="NZH193" s="12"/>
      <c r="NZI193" s="12"/>
      <c r="NZJ193" s="1"/>
      <c r="NZK193" s="5"/>
      <c r="NZL193" s="29"/>
      <c r="NZM193" s="37"/>
      <c r="NZN193" s="13"/>
      <c r="NZO193" s="12"/>
      <c r="NZP193" s="12"/>
      <c r="NZQ193" s="1"/>
      <c r="NZR193" s="5"/>
      <c r="NZS193" s="29"/>
      <c r="NZT193" s="37"/>
      <c r="NZU193" s="13"/>
      <c r="NZV193" s="12"/>
      <c r="NZW193" s="12"/>
      <c r="NZX193" s="1"/>
      <c r="NZY193" s="5"/>
      <c r="NZZ193" s="29"/>
      <c r="OAA193" s="37"/>
      <c r="OAB193" s="13"/>
      <c r="OAC193" s="12"/>
      <c r="OAD193" s="12"/>
      <c r="OAE193" s="1"/>
      <c r="OAF193" s="5"/>
      <c r="OAG193" s="29"/>
      <c r="OAH193" s="37"/>
      <c r="OAI193" s="13"/>
      <c r="OAJ193" s="12"/>
      <c r="OAK193" s="12"/>
      <c r="OAL193" s="1"/>
      <c r="OAM193" s="5"/>
      <c r="OAN193" s="29"/>
      <c r="OAO193" s="37"/>
      <c r="OAP193" s="13"/>
      <c r="OAQ193" s="12"/>
      <c r="OAR193" s="12"/>
      <c r="OAS193" s="1"/>
      <c r="OAT193" s="5"/>
      <c r="OAU193" s="29"/>
      <c r="OAV193" s="37"/>
      <c r="OAW193" s="13"/>
      <c r="OAX193" s="12"/>
      <c r="OAY193" s="12"/>
      <c r="OAZ193" s="1"/>
      <c r="OBA193" s="5"/>
      <c r="OBB193" s="29"/>
      <c r="OBC193" s="37"/>
      <c r="OBD193" s="13"/>
      <c r="OBE193" s="12"/>
      <c r="OBF193" s="12"/>
      <c r="OBG193" s="1"/>
      <c r="OBH193" s="5"/>
      <c r="OBI193" s="29"/>
      <c r="OBJ193" s="37"/>
      <c r="OBK193" s="13"/>
      <c r="OBL193" s="12"/>
      <c r="OBM193" s="12"/>
      <c r="OBN193" s="1"/>
      <c r="OBO193" s="5"/>
      <c r="OBP193" s="29"/>
      <c r="OBQ193" s="37"/>
      <c r="OBR193" s="13"/>
      <c r="OBS193" s="12"/>
      <c r="OBT193" s="12"/>
      <c r="OBU193" s="1"/>
      <c r="OBV193" s="5"/>
      <c r="OBW193" s="29"/>
      <c r="OBX193" s="37"/>
      <c r="OBY193" s="13"/>
      <c r="OBZ193" s="12"/>
      <c r="OCA193" s="12"/>
      <c r="OCB193" s="1"/>
      <c r="OCC193" s="5"/>
      <c r="OCD193" s="29"/>
      <c r="OCE193" s="37"/>
      <c r="OCF193" s="13"/>
      <c r="OCG193" s="12"/>
      <c r="OCH193" s="12"/>
      <c r="OCI193" s="1"/>
      <c r="OCJ193" s="5"/>
      <c r="OCK193" s="29"/>
      <c r="OCL193" s="37"/>
      <c r="OCM193" s="13"/>
      <c r="OCN193" s="12"/>
      <c r="OCO193" s="12"/>
      <c r="OCP193" s="1"/>
      <c r="OCQ193" s="5"/>
      <c r="OCR193" s="29"/>
      <c r="OCS193" s="37"/>
      <c r="OCT193" s="13"/>
      <c r="OCU193" s="12"/>
      <c r="OCV193" s="12"/>
      <c r="OCW193" s="1"/>
      <c r="OCX193" s="5"/>
      <c r="OCY193" s="29"/>
      <c r="OCZ193" s="37"/>
      <c r="ODA193" s="13"/>
      <c r="ODB193" s="12"/>
      <c r="ODC193" s="12"/>
      <c r="ODD193" s="1"/>
      <c r="ODE193" s="5"/>
      <c r="ODF193" s="29"/>
      <c r="ODG193" s="37"/>
      <c r="ODH193" s="13"/>
      <c r="ODI193" s="12"/>
      <c r="ODJ193" s="12"/>
      <c r="ODK193" s="1"/>
      <c r="ODL193" s="5"/>
      <c r="ODM193" s="29"/>
      <c r="ODN193" s="37"/>
      <c r="ODO193" s="13"/>
      <c r="ODP193" s="12"/>
      <c r="ODQ193" s="12"/>
      <c r="ODR193" s="1"/>
      <c r="ODS193" s="5"/>
      <c r="ODT193" s="29"/>
      <c r="ODU193" s="37"/>
      <c r="ODV193" s="13"/>
      <c r="ODW193" s="12"/>
      <c r="ODX193" s="12"/>
      <c r="ODY193" s="1"/>
      <c r="ODZ193" s="5"/>
      <c r="OEA193" s="29"/>
      <c r="OEB193" s="37"/>
      <c r="OEC193" s="13"/>
      <c r="OED193" s="12"/>
      <c r="OEE193" s="12"/>
      <c r="OEF193" s="1"/>
      <c r="OEG193" s="5"/>
      <c r="OEH193" s="29"/>
      <c r="OEI193" s="37"/>
      <c r="OEJ193" s="13"/>
      <c r="OEK193" s="12"/>
      <c r="OEL193" s="12"/>
      <c r="OEM193" s="1"/>
      <c r="OEN193" s="5"/>
      <c r="OEO193" s="29"/>
      <c r="OEP193" s="37"/>
      <c r="OEQ193" s="13"/>
      <c r="OER193" s="12"/>
      <c r="OES193" s="12"/>
      <c r="OET193" s="1"/>
      <c r="OEU193" s="5"/>
      <c r="OEV193" s="29"/>
      <c r="OEW193" s="37"/>
      <c r="OEX193" s="13"/>
      <c r="OEY193" s="12"/>
      <c r="OEZ193" s="12"/>
      <c r="OFA193" s="1"/>
      <c r="OFB193" s="5"/>
      <c r="OFC193" s="29"/>
      <c r="OFD193" s="37"/>
      <c r="OFE193" s="13"/>
      <c r="OFF193" s="12"/>
      <c r="OFG193" s="12"/>
      <c r="OFH193" s="1"/>
      <c r="OFI193" s="5"/>
      <c r="OFJ193" s="29"/>
      <c r="OFK193" s="37"/>
      <c r="OFL193" s="13"/>
      <c r="OFM193" s="12"/>
      <c r="OFN193" s="12"/>
      <c r="OFO193" s="1"/>
      <c r="OFP193" s="5"/>
      <c r="OFQ193" s="29"/>
      <c r="OFR193" s="37"/>
      <c r="OFS193" s="13"/>
      <c r="OFT193" s="12"/>
      <c r="OFU193" s="12"/>
      <c r="OFV193" s="1"/>
      <c r="OFW193" s="5"/>
      <c r="OFX193" s="29"/>
      <c r="OFY193" s="37"/>
      <c r="OFZ193" s="13"/>
      <c r="OGA193" s="12"/>
      <c r="OGB193" s="12"/>
      <c r="OGC193" s="1"/>
      <c r="OGD193" s="5"/>
      <c r="OGE193" s="29"/>
      <c r="OGF193" s="37"/>
      <c r="OGG193" s="13"/>
      <c r="OGH193" s="12"/>
      <c r="OGI193" s="12"/>
      <c r="OGJ193" s="1"/>
      <c r="OGK193" s="5"/>
      <c r="OGL193" s="29"/>
      <c r="OGM193" s="37"/>
      <c r="OGN193" s="13"/>
      <c r="OGO193" s="12"/>
      <c r="OGP193" s="12"/>
      <c r="OGQ193" s="1"/>
      <c r="OGR193" s="5"/>
      <c r="OGS193" s="29"/>
      <c r="OGT193" s="37"/>
      <c r="OGU193" s="13"/>
      <c r="OGV193" s="12"/>
      <c r="OGW193" s="12"/>
      <c r="OGX193" s="1"/>
      <c r="OGY193" s="5"/>
      <c r="OGZ193" s="29"/>
      <c r="OHA193" s="37"/>
      <c r="OHB193" s="13"/>
      <c r="OHC193" s="12"/>
      <c r="OHD193" s="12"/>
      <c r="OHE193" s="1"/>
      <c r="OHF193" s="5"/>
      <c r="OHG193" s="29"/>
      <c r="OHH193" s="37"/>
      <c r="OHI193" s="13"/>
      <c r="OHJ193" s="12"/>
      <c r="OHK193" s="12"/>
      <c r="OHL193" s="1"/>
      <c r="OHM193" s="5"/>
      <c r="OHN193" s="29"/>
      <c r="OHO193" s="37"/>
      <c r="OHP193" s="13"/>
      <c r="OHQ193" s="12"/>
      <c r="OHR193" s="12"/>
      <c r="OHS193" s="1"/>
      <c r="OHT193" s="5"/>
      <c r="OHU193" s="29"/>
      <c r="OHV193" s="37"/>
      <c r="OHW193" s="13"/>
      <c r="OHX193" s="12"/>
      <c r="OHY193" s="12"/>
      <c r="OHZ193" s="1"/>
      <c r="OIA193" s="5"/>
      <c r="OIB193" s="29"/>
      <c r="OIC193" s="37"/>
      <c r="OID193" s="13"/>
      <c r="OIE193" s="12"/>
      <c r="OIF193" s="12"/>
      <c r="OIG193" s="1"/>
      <c r="OIH193" s="5"/>
      <c r="OII193" s="29"/>
      <c r="OIJ193" s="37"/>
      <c r="OIK193" s="13"/>
      <c r="OIL193" s="12"/>
      <c r="OIM193" s="12"/>
      <c r="OIN193" s="1"/>
      <c r="OIO193" s="5"/>
      <c r="OIP193" s="29"/>
      <c r="OIQ193" s="37"/>
      <c r="OIR193" s="13"/>
      <c r="OIS193" s="12"/>
      <c r="OIT193" s="12"/>
      <c r="OIU193" s="1"/>
      <c r="OIV193" s="5"/>
      <c r="OIW193" s="29"/>
      <c r="OIX193" s="37"/>
      <c r="OIY193" s="13"/>
      <c r="OIZ193" s="12"/>
      <c r="OJA193" s="12"/>
      <c r="OJB193" s="1"/>
      <c r="OJC193" s="5"/>
      <c r="OJD193" s="29"/>
      <c r="OJE193" s="37"/>
      <c r="OJF193" s="13"/>
      <c r="OJG193" s="12"/>
      <c r="OJH193" s="12"/>
      <c r="OJI193" s="1"/>
      <c r="OJJ193" s="5"/>
      <c r="OJK193" s="29"/>
      <c r="OJL193" s="37"/>
      <c r="OJM193" s="13"/>
      <c r="OJN193" s="12"/>
      <c r="OJO193" s="12"/>
      <c r="OJP193" s="1"/>
      <c r="OJQ193" s="5"/>
      <c r="OJR193" s="29"/>
      <c r="OJS193" s="37"/>
      <c r="OJT193" s="13"/>
      <c r="OJU193" s="12"/>
      <c r="OJV193" s="12"/>
      <c r="OJW193" s="1"/>
      <c r="OJX193" s="5"/>
      <c r="OJY193" s="29"/>
      <c r="OJZ193" s="37"/>
      <c r="OKA193" s="13"/>
      <c r="OKB193" s="12"/>
      <c r="OKC193" s="12"/>
      <c r="OKD193" s="1"/>
      <c r="OKE193" s="5"/>
      <c r="OKF193" s="29"/>
      <c r="OKG193" s="37"/>
      <c r="OKH193" s="13"/>
      <c r="OKI193" s="12"/>
      <c r="OKJ193" s="12"/>
      <c r="OKK193" s="1"/>
      <c r="OKL193" s="5"/>
      <c r="OKM193" s="29"/>
      <c r="OKN193" s="37"/>
      <c r="OKO193" s="13"/>
      <c r="OKP193" s="12"/>
      <c r="OKQ193" s="12"/>
      <c r="OKR193" s="1"/>
      <c r="OKS193" s="5"/>
      <c r="OKT193" s="29"/>
      <c r="OKU193" s="37"/>
      <c r="OKV193" s="13"/>
      <c r="OKW193" s="12"/>
      <c r="OKX193" s="12"/>
      <c r="OKY193" s="1"/>
      <c r="OKZ193" s="5"/>
      <c r="OLA193" s="29"/>
      <c r="OLB193" s="37"/>
      <c r="OLC193" s="13"/>
      <c r="OLD193" s="12"/>
      <c r="OLE193" s="12"/>
      <c r="OLF193" s="1"/>
      <c r="OLG193" s="5"/>
      <c r="OLH193" s="29"/>
      <c r="OLI193" s="37"/>
      <c r="OLJ193" s="13"/>
      <c r="OLK193" s="12"/>
      <c r="OLL193" s="12"/>
      <c r="OLM193" s="1"/>
      <c r="OLN193" s="5"/>
      <c r="OLO193" s="29"/>
      <c r="OLP193" s="37"/>
      <c r="OLQ193" s="13"/>
      <c r="OLR193" s="12"/>
      <c r="OLS193" s="12"/>
      <c r="OLT193" s="1"/>
      <c r="OLU193" s="5"/>
      <c r="OLV193" s="29"/>
      <c r="OLW193" s="37"/>
      <c r="OLX193" s="13"/>
      <c r="OLY193" s="12"/>
      <c r="OLZ193" s="12"/>
      <c r="OMA193" s="1"/>
      <c r="OMB193" s="5"/>
      <c r="OMC193" s="29"/>
      <c r="OMD193" s="37"/>
      <c r="OME193" s="13"/>
      <c r="OMF193" s="12"/>
      <c r="OMG193" s="12"/>
      <c r="OMH193" s="1"/>
      <c r="OMI193" s="5"/>
      <c r="OMJ193" s="29"/>
      <c r="OMK193" s="37"/>
      <c r="OML193" s="13"/>
      <c r="OMM193" s="12"/>
      <c r="OMN193" s="12"/>
      <c r="OMO193" s="1"/>
      <c r="OMP193" s="5"/>
      <c r="OMQ193" s="29"/>
      <c r="OMR193" s="37"/>
      <c r="OMS193" s="13"/>
      <c r="OMT193" s="12"/>
      <c r="OMU193" s="12"/>
      <c r="OMV193" s="1"/>
      <c r="OMW193" s="5"/>
      <c r="OMX193" s="29"/>
      <c r="OMY193" s="37"/>
      <c r="OMZ193" s="13"/>
      <c r="ONA193" s="12"/>
      <c r="ONB193" s="12"/>
      <c r="ONC193" s="1"/>
      <c r="OND193" s="5"/>
      <c r="ONE193" s="29"/>
      <c r="ONF193" s="37"/>
      <c r="ONG193" s="13"/>
      <c r="ONH193" s="12"/>
      <c r="ONI193" s="12"/>
      <c r="ONJ193" s="1"/>
      <c r="ONK193" s="5"/>
      <c r="ONL193" s="29"/>
      <c r="ONM193" s="37"/>
      <c r="ONN193" s="13"/>
      <c r="ONO193" s="12"/>
      <c r="ONP193" s="12"/>
      <c r="ONQ193" s="1"/>
      <c r="ONR193" s="5"/>
      <c r="ONS193" s="29"/>
      <c r="ONT193" s="37"/>
      <c r="ONU193" s="13"/>
      <c r="ONV193" s="12"/>
      <c r="ONW193" s="12"/>
      <c r="ONX193" s="1"/>
      <c r="ONY193" s="5"/>
      <c r="ONZ193" s="29"/>
      <c r="OOA193" s="37"/>
      <c r="OOB193" s="13"/>
      <c r="OOC193" s="12"/>
      <c r="OOD193" s="12"/>
      <c r="OOE193" s="1"/>
      <c r="OOF193" s="5"/>
      <c r="OOG193" s="29"/>
      <c r="OOH193" s="37"/>
      <c r="OOI193" s="13"/>
      <c r="OOJ193" s="12"/>
      <c r="OOK193" s="12"/>
      <c r="OOL193" s="1"/>
      <c r="OOM193" s="5"/>
      <c r="OON193" s="29"/>
      <c r="OOO193" s="37"/>
      <c r="OOP193" s="13"/>
      <c r="OOQ193" s="12"/>
      <c r="OOR193" s="12"/>
      <c r="OOS193" s="1"/>
      <c r="OOT193" s="5"/>
      <c r="OOU193" s="29"/>
      <c r="OOV193" s="37"/>
      <c r="OOW193" s="13"/>
      <c r="OOX193" s="12"/>
      <c r="OOY193" s="12"/>
      <c r="OOZ193" s="1"/>
      <c r="OPA193" s="5"/>
      <c r="OPB193" s="29"/>
      <c r="OPC193" s="37"/>
      <c r="OPD193" s="13"/>
      <c r="OPE193" s="12"/>
      <c r="OPF193" s="12"/>
      <c r="OPG193" s="1"/>
      <c r="OPH193" s="5"/>
      <c r="OPI193" s="29"/>
      <c r="OPJ193" s="37"/>
      <c r="OPK193" s="13"/>
      <c r="OPL193" s="12"/>
      <c r="OPM193" s="12"/>
      <c r="OPN193" s="1"/>
      <c r="OPO193" s="5"/>
      <c r="OPP193" s="29"/>
      <c r="OPQ193" s="37"/>
      <c r="OPR193" s="13"/>
      <c r="OPS193" s="12"/>
      <c r="OPT193" s="12"/>
      <c r="OPU193" s="1"/>
      <c r="OPV193" s="5"/>
      <c r="OPW193" s="29"/>
      <c r="OPX193" s="37"/>
      <c r="OPY193" s="13"/>
      <c r="OPZ193" s="12"/>
      <c r="OQA193" s="12"/>
      <c r="OQB193" s="1"/>
      <c r="OQC193" s="5"/>
      <c r="OQD193" s="29"/>
      <c r="OQE193" s="37"/>
      <c r="OQF193" s="13"/>
      <c r="OQG193" s="12"/>
      <c r="OQH193" s="12"/>
      <c r="OQI193" s="1"/>
      <c r="OQJ193" s="5"/>
      <c r="OQK193" s="29"/>
      <c r="OQL193" s="37"/>
      <c r="OQM193" s="13"/>
      <c r="OQN193" s="12"/>
      <c r="OQO193" s="12"/>
      <c r="OQP193" s="1"/>
      <c r="OQQ193" s="5"/>
      <c r="OQR193" s="29"/>
      <c r="OQS193" s="37"/>
      <c r="OQT193" s="13"/>
      <c r="OQU193" s="12"/>
      <c r="OQV193" s="12"/>
      <c r="OQW193" s="1"/>
      <c r="OQX193" s="5"/>
      <c r="OQY193" s="29"/>
      <c r="OQZ193" s="37"/>
      <c r="ORA193" s="13"/>
      <c r="ORB193" s="12"/>
      <c r="ORC193" s="12"/>
      <c r="ORD193" s="1"/>
      <c r="ORE193" s="5"/>
      <c r="ORF193" s="29"/>
      <c r="ORG193" s="37"/>
      <c r="ORH193" s="13"/>
      <c r="ORI193" s="12"/>
      <c r="ORJ193" s="12"/>
      <c r="ORK193" s="1"/>
      <c r="ORL193" s="5"/>
      <c r="ORM193" s="29"/>
      <c r="ORN193" s="37"/>
      <c r="ORO193" s="13"/>
      <c r="ORP193" s="12"/>
      <c r="ORQ193" s="12"/>
      <c r="ORR193" s="1"/>
      <c r="ORS193" s="5"/>
      <c r="ORT193" s="29"/>
      <c r="ORU193" s="37"/>
      <c r="ORV193" s="13"/>
      <c r="ORW193" s="12"/>
      <c r="ORX193" s="12"/>
      <c r="ORY193" s="1"/>
      <c r="ORZ193" s="5"/>
      <c r="OSA193" s="29"/>
      <c r="OSB193" s="37"/>
      <c r="OSC193" s="13"/>
      <c r="OSD193" s="12"/>
      <c r="OSE193" s="12"/>
      <c r="OSF193" s="1"/>
      <c r="OSG193" s="5"/>
      <c r="OSH193" s="29"/>
      <c r="OSI193" s="37"/>
      <c r="OSJ193" s="13"/>
      <c r="OSK193" s="12"/>
      <c r="OSL193" s="12"/>
      <c r="OSM193" s="1"/>
      <c r="OSN193" s="5"/>
      <c r="OSO193" s="29"/>
      <c r="OSP193" s="37"/>
      <c r="OSQ193" s="13"/>
      <c r="OSR193" s="12"/>
      <c r="OSS193" s="12"/>
      <c r="OST193" s="1"/>
      <c r="OSU193" s="5"/>
      <c r="OSV193" s="29"/>
      <c r="OSW193" s="37"/>
      <c r="OSX193" s="13"/>
      <c r="OSY193" s="12"/>
      <c r="OSZ193" s="12"/>
      <c r="OTA193" s="1"/>
      <c r="OTB193" s="5"/>
      <c r="OTC193" s="29"/>
      <c r="OTD193" s="37"/>
      <c r="OTE193" s="13"/>
      <c r="OTF193" s="12"/>
      <c r="OTG193" s="12"/>
      <c r="OTH193" s="1"/>
      <c r="OTI193" s="5"/>
      <c r="OTJ193" s="29"/>
      <c r="OTK193" s="37"/>
      <c r="OTL193" s="13"/>
      <c r="OTM193" s="12"/>
      <c r="OTN193" s="12"/>
      <c r="OTO193" s="1"/>
      <c r="OTP193" s="5"/>
      <c r="OTQ193" s="29"/>
      <c r="OTR193" s="37"/>
      <c r="OTS193" s="13"/>
      <c r="OTT193" s="12"/>
      <c r="OTU193" s="12"/>
      <c r="OTV193" s="1"/>
      <c r="OTW193" s="5"/>
      <c r="OTX193" s="29"/>
      <c r="OTY193" s="37"/>
      <c r="OTZ193" s="13"/>
      <c r="OUA193" s="12"/>
      <c r="OUB193" s="12"/>
      <c r="OUC193" s="1"/>
      <c r="OUD193" s="5"/>
      <c r="OUE193" s="29"/>
      <c r="OUF193" s="37"/>
      <c r="OUG193" s="13"/>
      <c r="OUH193" s="12"/>
      <c r="OUI193" s="12"/>
      <c r="OUJ193" s="1"/>
      <c r="OUK193" s="5"/>
      <c r="OUL193" s="29"/>
      <c r="OUM193" s="37"/>
      <c r="OUN193" s="13"/>
      <c r="OUO193" s="12"/>
      <c r="OUP193" s="12"/>
      <c r="OUQ193" s="1"/>
      <c r="OUR193" s="5"/>
      <c r="OUS193" s="29"/>
      <c r="OUT193" s="37"/>
      <c r="OUU193" s="13"/>
      <c r="OUV193" s="12"/>
      <c r="OUW193" s="12"/>
      <c r="OUX193" s="1"/>
      <c r="OUY193" s="5"/>
      <c r="OUZ193" s="29"/>
      <c r="OVA193" s="37"/>
      <c r="OVB193" s="13"/>
      <c r="OVC193" s="12"/>
      <c r="OVD193" s="12"/>
      <c r="OVE193" s="1"/>
      <c r="OVF193" s="5"/>
      <c r="OVG193" s="29"/>
      <c r="OVH193" s="37"/>
      <c r="OVI193" s="13"/>
      <c r="OVJ193" s="12"/>
      <c r="OVK193" s="12"/>
      <c r="OVL193" s="1"/>
      <c r="OVM193" s="5"/>
      <c r="OVN193" s="29"/>
      <c r="OVO193" s="37"/>
      <c r="OVP193" s="13"/>
      <c r="OVQ193" s="12"/>
      <c r="OVR193" s="12"/>
      <c r="OVS193" s="1"/>
      <c r="OVT193" s="5"/>
      <c r="OVU193" s="29"/>
      <c r="OVV193" s="37"/>
      <c r="OVW193" s="13"/>
      <c r="OVX193" s="12"/>
      <c r="OVY193" s="12"/>
      <c r="OVZ193" s="1"/>
      <c r="OWA193" s="5"/>
      <c r="OWB193" s="29"/>
      <c r="OWC193" s="37"/>
      <c r="OWD193" s="13"/>
      <c r="OWE193" s="12"/>
      <c r="OWF193" s="12"/>
      <c r="OWG193" s="1"/>
      <c r="OWH193" s="5"/>
      <c r="OWI193" s="29"/>
      <c r="OWJ193" s="37"/>
      <c r="OWK193" s="13"/>
      <c r="OWL193" s="12"/>
      <c r="OWM193" s="12"/>
      <c r="OWN193" s="1"/>
      <c r="OWO193" s="5"/>
      <c r="OWP193" s="29"/>
      <c r="OWQ193" s="37"/>
      <c r="OWR193" s="13"/>
      <c r="OWS193" s="12"/>
      <c r="OWT193" s="12"/>
      <c r="OWU193" s="1"/>
      <c r="OWV193" s="5"/>
      <c r="OWW193" s="29"/>
      <c r="OWX193" s="37"/>
      <c r="OWY193" s="13"/>
      <c r="OWZ193" s="12"/>
      <c r="OXA193" s="12"/>
      <c r="OXB193" s="1"/>
      <c r="OXC193" s="5"/>
      <c r="OXD193" s="29"/>
      <c r="OXE193" s="37"/>
      <c r="OXF193" s="13"/>
      <c r="OXG193" s="12"/>
      <c r="OXH193" s="12"/>
      <c r="OXI193" s="1"/>
      <c r="OXJ193" s="5"/>
      <c r="OXK193" s="29"/>
      <c r="OXL193" s="37"/>
      <c r="OXM193" s="13"/>
      <c r="OXN193" s="12"/>
      <c r="OXO193" s="12"/>
      <c r="OXP193" s="1"/>
      <c r="OXQ193" s="5"/>
      <c r="OXR193" s="29"/>
      <c r="OXS193" s="37"/>
      <c r="OXT193" s="13"/>
      <c r="OXU193" s="12"/>
      <c r="OXV193" s="12"/>
      <c r="OXW193" s="1"/>
      <c r="OXX193" s="5"/>
      <c r="OXY193" s="29"/>
      <c r="OXZ193" s="37"/>
      <c r="OYA193" s="13"/>
      <c r="OYB193" s="12"/>
      <c r="OYC193" s="12"/>
      <c r="OYD193" s="1"/>
      <c r="OYE193" s="5"/>
      <c r="OYF193" s="29"/>
      <c r="OYG193" s="37"/>
      <c r="OYH193" s="13"/>
      <c r="OYI193" s="12"/>
      <c r="OYJ193" s="12"/>
      <c r="OYK193" s="1"/>
      <c r="OYL193" s="5"/>
      <c r="OYM193" s="29"/>
      <c r="OYN193" s="37"/>
      <c r="OYO193" s="13"/>
      <c r="OYP193" s="12"/>
      <c r="OYQ193" s="12"/>
      <c r="OYR193" s="1"/>
      <c r="OYS193" s="5"/>
      <c r="OYT193" s="29"/>
      <c r="OYU193" s="37"/>
      <c r="OYV193" s="13"/>
      <c r="OYW193" s="12"/>
      <c r="OYX193" s="12"/>
      <c r="OYY193" s="1"/>
      <c r="OYZ193" s="5"/>
      <c r="OZA193" s="29"/>
      <c r="OZB193" s="37"/>
      <c r="OZC193" s="13"/>
      <c r="OZD193" s="12"/>
      <c r="OZE193" s="12"/>
      <c r="OZF193" s="1"/>
      <c r="OZG193" s="5"/>
      <c r="OZH193" s="29"/>
      <c r="OZI193" s="37"/>
      <c r="OZJ193" s="13"/>
      <c r="OZK193" s="12"/>
      <c r="OZL193" s="12"/>
      <c r="OZM193" s="1"/>
      <c r="OZN193" s="5"/>
      <c r="OZO193" s="29"/>
      <c r="OZP193" s="37"/>
      <c r="OZQ193" s="13"/>
      <c r="OZR193" s="12"/>
      <c r="OZS193" s="12"/>
      <c r="OZT193" s="1"/>
      <c r="OZU193" s="5"/>
      <c r="OZV193" s="29"/>
      <c r="OZW193" s="37"/>
      <c r="OZX193" s="13"/>
      <c r="OZY193" s="12"/>
      <c r="OZZ193" s="12"/>
      <c r="PAA193" s="1"/>
      <c r="PAB193" s="5"/>
      <c r="PAC193" s="29"/>
      <c r="PAD193" s="37"/>
      <c r="PAE193" s="13"/>
      <c r="PAF193" s="12"/>
      <c r="PAG193" s="12"/>
      <c r="PAH193" s="1"/>
      <c r="PAI193" s="5"/>
      <c r="PAJ193" s="29"/>
      <c r="PAK193" s="37"/>
      <c r="PAL193" s="13"/>
      <c r="PAM193" s="12"/>
      <c r="PAN193" s="12"/>
      <c r="PAO193" s="1"/>
      <c r="PAP193" s="5"/>
      <c r="PAQ193" s="29"/>
      <c r="PAR193" s="37"/>
      <c r="PAS193" s="13"/>
      <c r="PAT193" s="12"/>
      <c r="PAU193" s="12"/>
      <c r="PAV193" s="1"/>
      <c r="PAW193" s="5"/>
      <c r="PAX193" s="29"/>
      <c r="PAY193" s="37"/>
      <c r="PAZ193" s="13"/>
      <c r="PBA193" s="12"/>
      <c r="PBB193" s="12"/>
      <c r="PBC193" s="1"/>
      <c r="PBD193" s="5"/>
      <c r="PBE193" s="29"/>
      <c r="PBF193" s="37"/>
      <c r="PBG193" s="13"/>
      <c r="PBH193" s="12"/>
      <c r="PBI193" s="12"/>
      <c r="PBJ193" s="1"/>
      <c r="PBK193" s="5"/>
      <c r="PBL193" s="29"/>
      <c r="PBM193" s="37"/>
      <c r="PBN193" s="13"/>
      <c r="PBO193" s="12"/>
      <c r="PBP193" s="12"/>
      <c r="PBQ193" s="1"/>
      <c r="PBR193" s="5"/>
      <c r="PBS193" s="29"/>
      <c r="PBT193" s="37"/>
      <c r="PBU193" s="13"/>
      <c r="PBV193" s="12"/>
      <c r="PBW193" s="12"/>
      <c r="PBX193" s="1"/>
      <c r="PBY193" s="5"/>
      <c r="PBZ193" s="29"/>
      <c r="PCA193" s="37"/>
      <c r="PCB193" s="13"/>
      <c r="PCC193" s="12"/>
      <c r="PCD193" s="12"/>
      <c r="PCE193" s="1"/>
      <c r="PCF193" s="5"/>
      <c r="PCG193" s="29"/>
      <c r="PCH193" s="37"/>
      <c r="PCI193" s="13"/>
      <c r="PCJ193" s="12"/>
      <c r="PCK193" s="12"/>
      <c r="PCL193" s="1"/>
      <c r="PCM193" s="5"/>
      <c r="PCN193" s="29"/>
      <c r="PCO193" s="37"/>
      <c r="PCP193" s="13"/>
      <c r="PCQ193" s="12"/>
      <c r="PCR193" s="12"/>
      <c r="PCS193" s="1"/>
      <c r="PCT193" s="5"/>
      <c r="PCU193" s="29"/>
      <c r="PCV193" s="37"/>
      <c r="PCW193" s="13"/>
      <c r="PCX193" s="12"/>
      <c r="PCY193" s="12"/>
      <c r="PCZ193" s="1"/>
      <c r="PDA193" s="5"/>
      <c r="PDB193" s="29"/>
      <c r="PDC193" s="37"/>
      <c r="PDD193" s="13"/>
      <c r="PDE193" s="12"/>
      <c r="PDF193" s="12"/>
      <c r="PDG193" s="1"/>
      <c r="PDH193" s="5"/>
      <c r="PDI193" s="29"/>
      <c r="PDJ193" s="37"/>
      <c r="PDK193" s="13"/>
      <c r="PDL193" s="12"/>
      <c r="PDM193" s="12"/>
      <c r="PDN193" s="1"/>
      <c r="PDO193" s="5"/>
      <c r="PDP193" s="29"/>
      <c r="PDQ193" s="37"/>
      <c r="PDR193" s="13"/>
      <c r="PDS193" s="12"/>
      <c r="PDT193" s="12"/>
      <c r="PDU193" s="1"/>
      <c r="PDV193" s="5"/>
      <c r="PDW193" s="29"/>
      <c r="PDX193" s="37"/>
      <c r="PDY193" s="13"/>
      <c r="PDZ193" s="12"/>
      <c r="PEA193" s="12"/>
      <c r="PEB193" s="1"/>
      <c r="PEC193" s="5"/>
      <c r="PED193" s="29"/>
      <c r="PEE193" s="37"/>
      <c r="PEF193" s="13"/>
      <c r="PEG193" s="12"/>
      <c r="PEH193" s="12"/>
      <c r="PEI193" s="1"/>
      <c r="PEJ193" s="5"/>
      <c r="PEK193" s="29"/>
      <c r="PEL193" s="37"/>
      <c r="PEM193" s="13"/>
      <c r="PEN193" s="12"/>
      <c r="PEO193" s="12"/>
      <c r="PEP193" s="1"/>
      <c r="PEQ193" s="5"/>
      <c r="PER193" s="29"/>
      <c r="PES193" s="37"/>
      <c r="PET193" s="13"/>
      <c r="PEU193" s="12"/>
      <c r="PEV193" s="12"/>
      <c r="PEW193" s="1"/>
      <c r="PEX193" s="5"/>
      <c r="PEY193" s="29"/>
      <c r="PEZ193" s="37"/>
      <c r="PFA193" s="13"/>
      <c r="PFB193" s="12"/>
      <c r="PFC193" s="12"/>
      <c r="PFD193" s="1"/>
      <c r="PFE193" s="5"/>
      <c r="PFF193" s="29"/>
      <c r="PFG193" s="37"/>
      <c r="PFH193" s="13"/>
      <c r="PFI193" s="12"/>
      <c r="PFJ193" s="12"/>
      <c r="PFK193" s="1"/>
      <c r="PFL193" s="5"/>
      <c r="PFM193" s="29"/>
      <c r="PFN193" s="37"/>
      <c r="PFO193" s="13"/>
      <c r="PFP193" s="12"/>
      <c r="PFQ193" s="12"/>
      <c r="PFR193" s="1"/>
      <c r="PFS193" s="5"/>
      <c r="PFT193" s="29"/>
      <c r="PFU193" s="37"/>
      <c r="PFV193" s="13"/>
      <c r="PFW193" s="12"/>
      <c r="PFX193" s="12"/>
      <c r="PFY193" s="1"/>
      <c r="PFZ193" s="5"/>
      <c r="PGA193" s="29"/>
      <c r="PGB193" s="37"/>
      <c r="PGC193" s="13"/>
      <c r="PGD193" s="12"/>
      <c r="PGE193" s="12"/>
      <c r="PGF193" s="1"/>
      <c r="PGG193" s="5"/>
      <c r="PGH193" s="29"/>
      <c r="PGI193" s="37"/>
      <c r="PGJ193" s="13"/>
      <c r="PGK193" s="12"/>
      <c r="PGL193" s="12"/>
      <c r="PGM193" s="1"/>
      <c r="PGN193" s="5"/>
      <c r="PGO193" s="29"/>
      <c r="PGP193" s="37"/>
      <c r="PGQ193" s="13"/>
      <c r="PGR193" s="12"/>
      <c r="PGS193" s="12"/>
      <c r="PGT193" s="1"/>
      <c r="PGU193" s="5"/>
      <c r="PGV193" s="29"/>
      <c r="PGW193" s="37"/>
      <c r="PGX193" s="13"/>
      <c r="PGY193" s="12"/>
      <c r="PGZ193" s="12"/>
      <c r="PHA193" s="1"/>
      <c r="PHB193" s="5"/>
      <c r="PHC193" s="29"/>
      <c r="PHD193" s="37"/>
      <c r="PHE193" s="13"/>
      <c r="PHF193" s="12"/>
      <c r="PHG193" s="12"/>
      <c r="PHH193" s="1"/>
      <c r="PHI193" s="5"/>
      <c r="PHJ193" s="29"/>
      <c r="PHK193" s="37"/>
      <c r="PHL193" s="13"/>
      <c r="PHM193" s="12"/>
      <c r="PHN193" s="12"/>
      <c r="PHO193" s="1"/>
      <c r="PHP193" s="5"/>
      <c r="PHQ193" s="29"/>
      <c r="PHR193" s="37"/>
      <c r="PHS193" s="13"/>
      <c r="PHT193" s="12"/>
      <c r="PHU193" s="12"/>
      <c r="PHV193" s="1"/>
      <c r="PHW193" s="5"/>
      <c r="PHX193" s="29"/>
      <c r="PHY193" s="37"/>
      <c r="PHZ193" s="13"/>
      <c r="PIA193" s="12"/>
      <c r="PIB193" s="12"/>
      <c r="PIC193" s="1"/>
      <c r="PID193" s="5"/>
      <c r="PIE193" s="29"/>
      <c r="PIF193" s="37"/>
      <c r="PIG193" s="13"/>
      <c r="PIH193" s="12"/>
      <c r="PII193" s="12"/>
      <c r="PIJ193" s="1"/>
      <c r="PIK193" s="5"/>
      <c r="PIL193" s="29"/>
      <c r="PIM193" s="37"/>
      <c r="PIN193" s="13"/>
      <c r="PIO193" s="12"/>
      <c r="PIP193" s="12"/>
      <c r="PIQ193" s="1"/>
      <c r="PIR193" s="5"/>
      <c r="PIS193" s="29"/>
      <c r="PIT193" s="37"/>
      <c r="PIU193" s="13"/>
      <c r="PIV193" s="12"/>
      <c r="PIW193" s="12"/>
      <c r="PIX193" s="1"/>
      <c r="PIY193" s="5"/>
      <c r="PIZ193" s="29"/>
      <c r="PJA193" s="37"/>
      <c r="PJB193" s="13"/>
      <c r="PJC193" s="12"/>
      <c r="PJD193" s="12"/>
      <c r="PJE193" s="1"/>
      <c r="PJF193" s="5"/>
      <c r="PJG193" s="29"/>
      <c r="PJH193" s="37"/>
      <c r="PJI193" s="13"/>
      <c r="PJJ193" s="12"/>
      <c r="PJK193" s="12"/>
      <c r="PJL193" s="1"/>
      <c r="PJM193" s="5"/>
      <c r="PJN193" s="29"/>
      <c r="PJO193" s="37"/>
      <c r="PJP193" s="13"/>
      <c r="PJQ193" s="12"/>
      <c r="PJR193" s="12"/>
      <c r="PJS193" s="1"/>
      <c r="PJT193" s="5"/>
      <c r="PJU193" s="29"/>
      <c r="PJV193" s="37"/>
      <c r="PJW193" s="13"/>
      <c r="PJX193" s="12"/>
      <c r="PJY193" s="12"/>
      <c r="PJZ193" s="1"/>
      <c r="PKA193" s="5"/>
      <c r="PKB193" s="29"/>
      <c r="PKC193" s="37"/>
      <c r="PKD193" s="13"/>
      <c r="PKE193" s="12"/>
      <c r="PKF193" s="12"/>
      <c r="PKG193" s="1"/>
      <c r="PKH193" s="5"/>
      <c r="PKI193" s="29"/>
      <c r="PKJ193" s="37"/>
      <c r="PKK193" s="13"/>
      <c r="PKL193" s="12"/>
      <c r="PKM193" s="12"/>
      <c r="PKN193" s="1"/>
      <c r="PKO193" s="5"/>
      <c r="PKP193" s="29"/>
      <c r="PKQ193" s="37"/>
      <c r="PKR193" s="13"/>
      <c r="PKS193" s="12"/>
      <c r="PKT193" s="12"/>
      <c r="PKU193" s="1"/>
      <c r="PKV193" s="5"/>
      <c r="PKW193" s="29"/>
      <c r="PKX193" s="37"/>
      <c r="PKY193" s="13"/>
      <c r="PKZ193" s="12"/>
      <c r="PLA193" s="12"/>
      <c r="PLB193" s="1"/>
      <c r="PLC193" s="5"/>
      <c r="PLD193" s="29"/>
      <c r="PLE193" s="37"/>
      <c r="PLF193" s="13"/>
      <c r="PLG193" s="12"/>
      <c r="PLH193" s="12"/>
      <c r="PLI193" s="1"/>
      <c r="PLJ193" s="5"/>
      <c r="PLK193" s="29"/>
      <c r="PLL193" s="37"/>
      <c r="PLM193" s="13"/>
      <c r="PLN193" s="12"/>
      <c r="PLO193" s="12"/>
      <c r="PLP193" s="1"/>
      <c r="PLQ193" s="5"/>
      <c r="PLR193" s="29"/>
      <c r="PLS193" s="37"/>
      <c r="PLT193" s="13"/>
      <c r="PLU193" s="12"/>
      <c r="PLV193" s="12"/>
      <c r="PLW193" s="1"/>
      <c r="PLX193" s="5"/>
      <c r="PLY193" s="29"/>
      <c r="PLZ193" s="37"/>
      <c r="PMA193" s="13"/>
      <c r="PMB193" s="12"/>
      <c r="PMC193" s="12"/>
      <c r="PMD193" s="1"/>
      <c r="PME193" s="5"/>
      <c r="PMF193" s="29"/>
      <c r="PMG193" s="37"/>
      <c r="PMH193" s="13"/>
      <c r="PMI193" s="12"/>
      <c r="PMJ193" s="12"/>
      <c r="PMK193" s="1"/>
      <c r="PML193" s="5"/>
      <c r="PMM193" s="29"/>
      <c r="PMN193" s="37"/>
      <c r="PMO193" s="13"/>
      <c r="PMP193" s="12"/>
      <c r="PMQ193" s="12"/>
      <c r="PMR193" s="1"/>
      <c r="PMS193" s="5"/>
      <c r="PMT193" s="29"/>
      <c r="PMU193" s="37"/>
      <c r="PMV193" s="13"/>
      <c r="PMW193" s="12"/>
      <c r="PMX193" s="12"/>
      <c r="PMY193" s="1"/>
      <c r="PMZ193" s="5"/>
      <c r="PNA193" s="29"/>
      <c r="PNB193" s="37"/>
      <c r="PNC193" s="13"/>
      <c r="PND193" s="12"/>
      <c r="PNE193" s="12"/>
      <c r="PNF193" s="1"/>
      <c r="PNG193" s="5"/>
      <c r="PNH193" s="29"/>
      <c r="PNI193" s="37"/>
      <c r="PNJ193" s="13"/>
      <c r="PNK193" s="12"/>
      <c r="PNL193" s="12"/>
      <c r="PNM193" s="1"/>
      <c r="PNN193" s="5"/>
      <c r="PNO193" s="29"/>
      <c r="PNP193" s="37"/>
      <c r="PNQ193" s="13"/>
      <c r="PNR193" s="12"/>
      <c r="PNS193" s="12"/>
      <c r="PNT193" s="1"/>
      <c r="PNU193" s="5"/>
      <c r="PNV193" s="29"/>
      <c r="PNW193" s="37"/>
      <c r="PNX193" s="13"/>
      <c r="PNY193" s="12"/>
      <c r="PNZ193" s="12"/>
      <c r="POA193" s="1"/>
      <c r="POB193" s="5"/>
      <c r="POC193" s="29"/>
      <c r="POD193" s="37"/>
      <c r="POE193" s="13"/>
      <c r="POF193" s="12"/>
      <c r="POG193" s="12"/>
      <c r="POH193" s="1"/>
      <c r="POI193" s="5"/>
      <c r="POJ193" s="29"/>
      <c r="POK193" s="37"/>
      <c r="POL193" s="13"/>
      <c r="POM193" s="12"/>
      <c r="PON193" s="12"/>
      <c r="POO193" s="1"/>
      <c r="POP193" s="5"/>
      <c r="POQ193" s="29"/>
      <c r="POR193" s="37"/>
      <c r="POS193" s="13"/>
      <c r="POT193" s="12"/>
      <c r="POU193" s="12"/>
      <c r="POV193" s="1"/>
      <c r="POW193" s="5"/>
      <c r="POX193" s="29"/>
      <c r="POY193" s="37"/>
      <c r="POZ193" s="13"/>
      <c r="PPA193" s="12"/>
      <c r="PPB193" s="12"/>
      <c r="PPC193" s="1"/>
      <c r="PPD193" s="5"/>
      <c r="PPE193" s="29"/>
      <c r="PPF193" s="37"/>
      <c r="PPG193" s="13"/>
      <c r="PPH193" s="12"/>
      <c r="PPI193" s="12"/>
      <c r="PPJ193" s="1"/>
      <c r="PPK193" s="5"/>
      <c r="PPL193" s="29"/>
      <c r="PPM193" s="37"/>
      <c r="PPN193" s="13"/>
      <c r="PPO193" s="12"/>
      <c r="PPP193" s="12"/>
      <c r="PPQ193" s="1"/>
      <c r="PPR193" s="5"/>
      <c r="PPS193" s="29"/>
      <c r="PPT193" s="37"/>
      <c r="PPU193" s="13"/>
      <c r="PPV193" s="12"/>
      <c r="PPW193" s="12"/>
      <c r="PPX193" s="1"/>
      <c r="PPY193" s="5"/>
      <c r="PPZ193" s="29"/>
      <c r="PQA193" s="37"/>
      <c r="PQB193" s="13"/>
      <c r="PQC193" s="12"/>
      <c r="PQD193" s="12"/>
      <c r="PQE193" s="1"/>
      <c r="PQF193" s="5"/>
      <c r="PQG193" s="29"/>
      <c r="PQH193" s="37"/>
      <c r="PQI193" s="13"/>
      <c r="PQJ193" s="12"/>
      <c r="PQK193" s="12"/>
      <c r="PQL193" s="1"/>
      <c r="PQM193" s="5"/>
      <c r="PQN193" s="29"/>
      <c r="PQO193" s="37"/>
      <c r="PQP193" s="13"/>
      <c r="PQQ193" s="12"/>
      <c r="PQR193" s="12"/>
      <c r="PQS193" s="1"/>
      <c r="PQT193" s="5"/>
      <c r="PQU193" s="29"/>
      <c r="PQV193" s="37"/>
      <c r="PQW193" s="13"/>
      <c r="PQX193" s="12"/>
      <c r="PQY193" s="12"/>
      <c r="PQZ193" s="1"/>
      <c r="PRA193" s="5"/>
      <c r="PRB193" s="29"/>
      <c r="PRC193" s="37"/>
      <c r="PRD193" s="13"/>
      <c r="PRE193" s="12"/>
      <c r="PRF193" s="12"/>
      <c r="PRG193" s="1"/>
      <c r="PRH193" s="5"/>
      <c r="PRI193" s="29"/>
      <c r="PRJ193" s="37"/>
      <c r="PRK193" s="13"/>
      <c r="PRL193" s="12"/>
      <c r="PRM193" s="12"/>
      <c r="PRN193" s="1"/>
      <c r="PRO193" s="5"/>
      <c r="PRP193" s="29"/>
      <c r="PRQ193" s="37"/>
      <c r="PRR193" s="13"/>
      <c r="PRS193" s="12"/>
      <c r="PRT193" s="12"/>
      <c r="PRU193" s="1"/>
      <c r="PRV193" s="5"/>
      <c r="PRW193" s="29"/>
      <c r="PRX193" s="37"/>
      <c r="PRY193" s="13"/>
      <c r="PRZ193" s="12"/>
      <c r="PSA193" s="12"/>
      <c r="PSB193" s="1"/>
      <c r="PSC193" s="5"/>
      <c r="PSD193" s="29"/>
      <c r="PSE193" s="37"/>
      <c r="PSF193" s="13"/>
      <c r="PSG193" s="12"/>
      <c r="PSH193" s="12"/>
      <c r="PSI193" s="1"/>
      <c r="PSJ193" s="5"/>
      <c r="PSK193" s="29"/>
      <c r="PSL193" s="37"/>
      <c r="PSM193" s="13"/>
      <c r="PSN193" s="12"/>
      <c r="PSO193" s="12"/>
      <c r="PSP193" s="1"/>
      <c r="PSQ193" s="5"/>
      <c r="PSR193" s="29"/>
      <c r="PSS193" s="37"/>
      <c r="PST193" s="13"/>
      <c r="PSU193" s="12"/>
      <c r="PSV193" s="12"/>
      <c r="PSW193" s="1"/>
      <c r="PSX193" s="5"/>
      <c r="PSY193" s="29"/>
      <c r="PSZ193" s="37"/>
      <c r="PTA193" s="13"/>
      <c r="PTB193" s="12"/>
      <c r="PTC193" s="12"/>
      <c r="PTD193" s="1"/>
      <c r="PTE193" s="5"/>
      <c r="PTF193" s="29"/>
      <c r="PTG193" s="37"/>
      <c r="PTH193" s="13"/>
      <c r="PTI193" s="12"/>
      <c r="PTJ193" s="12"/>
      <c r="PTK193" s="1"/>
      <c r="PTL193" s="5"/>
      <c r="PTM193" s="29"/>
      <c r="PTN193" s="37"/>
      <c r="PTO193" s="13"/>
      <c r="PTP193" s="12"/>
      <c r="PTQ193" s="12"/>
      <c r="PTR193" s="1"/>
      <c r="PTS193" s="5"/>
      <c r="PTT193" s="29"/>
      <c r="PTU193" s="37"/>
      <c r="PTV193" s="13"/>
      <c r="PTW193" s="12"/>
      <c r="PTX193" s="12"/>
      <c r="PTY193" s="1"/>
      <c r="PTZ193" s="5"/>
      <c r="PUA193" s="29"/>
      <c r="PUB193" s="37"/>
      <c r="PUC193" s="13"/>
      <c r="PUD193" s="12"/>
      <c r="PUE193" s="12"/>
      <c r="PUF193" s="1"/>
      <c r="PUG193" s="5"/>
      <c r="PUH193" s="29"/>
      <c r="PUI193" s="37"/>
      <c r="PUJ193" s="13"/>
      <c r="PUK193" s="12"/>
      <c r="PUL193" s="12"/>
      <c r="PUM193" s="1"/>
      <c r="PUN193" s="5"/>
      <c r="PUO193" s="29"/>
      <c r="PUP193" s="37"/>
      <c r="PUQ193" s="13"/>
      <c r="PUR193" s="12"/>
      <c r="PUS193" s="12"/>
      <c r="PUT193" s="1"/>
      <c r="PUU193" s="5"/>
      <c r="PUV193" s="29"/>
      <c r="PUW193" s="37"/>
      <c r="PUX193" s="13"/>
      <c r="PUY193" s="12"/>
      <c r="PUZ193" s="12"/>
      <c r="PVA193" s="1"/>
      <c r="PVB193" s="5"/>
      <c r="PVC193" s="29"/>
      <c r="PVD193" s="37"/>
      <c r="PVE193" s="13"/>
      <c r="PVF193" s="12"/>
      <c r="PVG193" s="12"/>
      <c r="PVH193" s="1"/>
      <c r="PVI193" s="5"/>
      <c r="PVJ193" s="29"/>
      <c r="PVK193" s="37"/>
      <c r="PVL193" s="13"/>
      <c r="PVM193" s="12"/>
      <c r="PVN193" s="12"/>
      <c r="PVO193" s="1"/>
      <c r="PVP193" s="5"/>
      <c r="PVQ193" s="29"/>
      <c r="PVR193" s="37"/>
      <c r="PVS193" s="13"/>
      <c r="PVT193" s="12"/>
      <c r="PVU193" s="12"/>
      <c r="PVV193" s="1"/>
      <c r="PVW193" s="5"/>
      <c r="PVX193" s="29"/>
      <c r="PVY193" s="37"/>
      <c r="PVZ193" s="13"/>
      <c r="PWA193" s="12"/>
      <c r="PWB193" s="12"/>
      <c r="PWC193" s="1"/>
      <c r="PWD193" s="5"/>
      <c r="PWE193" s="29"/>
      <c r="PWF193" s="37"/>
      <c r="PWG193" s="13"/>
      <c r="PWH193" s="12"/>
      <c r="PWI193" s="12"/>
      <c r="PWJ193" s="1"/>
      <c r="PWK193" s="5"/>
      <c r="PWL193" s="29"/>
      <c r="PWM193" s="37"/>
      <c r="PWN193" s="13"/>
      <c r="PWO193" s="12"/>
      <c r="PWP193" s="12"/>
      <c r="PWQ193" s="1"/>
      <c r="PWR193" s="5"/>
      <c r="PWS193" s="29"/>
      <c r="PWT193" s="37"/>
      <c r="PWU193" s="13"/>
      <c r="PWV193" s="12"/>
      <c r="PWW193" s="12"/>
      <c r="PWX193" s="1"/>
      <c r="PWY193" s="5"/>
      <c r="PWZ193" s="29"/>
      <c r="PXA193" s="37"/>
      <c r="PXB193" s="13"/>
      <c r="PXC193" s="12"/>
      <c r="PXD193" s="12"/>
      <c r="PXE193" s="1"/>
      <c r="PXF193" s="5"/>
      <c r="PXG193" s="29"/>
      <c r="PXH193" s="37"/>
      <c r="PXI193" s="13"/>
      <c r="PXJ193" s="12"/>
      <c r="PXK193" s="12"/>
      <c r="PXL193" s="1"/>
      <c r="PXM193" s="5"/>
      <c r="PXN193" s="29"/>
      <c r="PXO193" s="37"/>
      <c r="PXP193" s="13"/>
      <c r="PXQ193" s="12"/>
      <c r="PXR193" s="12"/>
      <c r="PXS193" s="1"/>
      <c r="PXT193" s="5"/>
      <c r="PXU193" s="29"/>
      <c r="PXV193" s="37"/>
      <c r="PXW193" s="13"/>
      <c r="PXX193" s="12"/>
      <c r="PXY193" s="12"/>
      <c r="PXZ193" s="1"/>
      <c r="PYA193" s="5"/>
      <c r="PYB193" s="29"/>
      <c r="PYC193" s="37"/>
      <c r="PYD193" s="13"/>
      <c r="PYE193" s="12"/>
      <c r="PYF193" s="12"/>
      <c r="PYG193" s="1"/>
      <c r="PYH193" s="5"/>
      <c r="PYI193" s="29"/>
      <c r="PYJ193" s="37"/>
      <c r="PYK193" s="13"/>
      <c r="PYL193" s="12"/>
      <c r="PYM193" s="12"/>
      <c r="PYN193" s="1"/>
      <c r="PYO193" s="5"/>
      <c r="PYP193" s="29"/>
      <c r="PYQ193" s="37"/>
      <c r="PYR193" s="13"/>
      <c r="PYS193" s="12"/>
      <c r="PYT193" s="12"/>
      <c r="PYU193" s="1"/>
      <c r="PYV193" s="5"/>
      <c r="PYW193" s="29"/>
      <c r="PYX193" s="37"/>
      <c r="PYY193" s="13"/>
      <c r="PYZ193" s="12"/>
      <c r="PZA193" s="12"/>
      <c r="PZB193" s="1"/>
      <c r="PZC193" s="5"/>
      <c r="PZD193" s="29"/>
      <c r="PZE193" s="37"/>
      <c r="PZF193" s="13"/>
      <c r="PZG193" s="12"/>
      <c r="PZH193" s="12"/>
      <c r="PZI193" s="1"/>
      <c r="PZJ193" s="5"/>
      <c r="PZK193" s="29"/>
      <c r="PZL193" s="37"/>
      <c r="PZM193" s="13"/>
      <c r="PZN193" s="12"/>
      <c r="PZO193" s="12"/>
      <c r="PZP193" s="1"/>
      <c r="PZQ193" s="5"/>
      <c r="PZR193" s="29"/>
      <c r="PZS193" s="37"/>
      <c r="PZT193" s="13"/>
      <c r="PZU193" s="12"/>
      <c r="PZV193" s="12"/>
      <c r="PZW193" s="1"/>
      <c r="PZX193" s="5"/>
      <c r="PZY193" s="29"/>
      <c r="PZZ193" s="37"/>
      <c r="QAA193" s="13"/>
      <c r="QAB193" s="12"/>
      <c r="QAC193" s="12"/>
      <c r="QAD193" s="1"/>
      <c r="QAE193" s="5"/>
      <c r="QAF193" s="29"/>
      <c r="QAG193" s="37"/>
      <c r="QAH193" s="13"/>
      <c r="QAI193" s="12"/>
      <c r="QAJ193" s="12"/>
      <c r="QAK193" s="1"/>
      <c r="QAL193" s="5"/>
      <c r="QAM193" s="29"/>
      <c r="QAN193" s="37"/>
      <c r="QAO193" s="13"/>
      <c r="QAP193" s="12"/>
      <c r="QAQ193" s="12"/>
      <c r="QAR193" s="1"/>
      <c r="QAS193" s="5"/>
      <c r="QAT193" s="29"/>
      <c r="QAU193" s="37"/>
      <c r="QAV193" s="13"/>
      <c r="QAW193" s="12"/>
      <c r="QAX193" s="12"/>
      <c r="QAY193" s="1"/>
      <c r="QAZ193" s="5"/>
      <c r="QBA193" s="29"/>
      <c r="QBB193" s="37"/>
      <c r="QBC193" s="13"/>
      <c r="QBD193" s="12"/>
      <c r="QBE193" s="12"/>
      <c r="QBF193" s="1"/>
      <c r="QBG193" s="5"/>
      <c r="QBH193" s="29"/>
      <c r="QBI193" s="37"/>
      <c r="QBJ193" s="13"/>
      <c r="QBK193" s="12"/>
      <c r="QBL193" s="12"/>
      <c r="QBM193" s="1"/>
      <c r="QBN193" s="5"/>
      <c r="QBO193" s="29"/>
      <c r="QBP193" s="37"/>
      <c r="QBQ193" s="13"/>
      <c r="QBR193" s="12"/>
      <c r="QBS193" s="12"/>
      <c r="QBT193" s="1"/>
      <c r="QBU193" s="5"/>
      <c r="QBV193" s="29"/>
      <c r="QBW193" s="37"/>
      <c r="QBX193" s="13"/>
      <c r="QBY193" s="12"/>
      <c r="QBZ193" s="12"/>
      <c r="QCA193" s="1"/>
      <c r="QCB193" s="5"/>
      <c r="QCC193" s="29"/>
      <c r="QCD193" s="37"/>
      <c r="QCE193" s="13"/>
      <c r="QCF193" s="12"/>
      <c r="QCG193" s="12"/>
      <c r="QCH193" s="1"/>
      <c r="QCI193" s="5"/>
      <c r="QCJ193" s="29"/>
      <c r="QCK193" s="37"/>
      <c r="QCL193" s="13"/>
      <c r="QCM193" s="12"/>
      <c r="QCN193" s="12"/>
      <c r="QCO193" s="1"/>
      <c r="QCP193" s="5"/>
      <c r="QCQ193" s="29"/>
      <c r="QCR193" s="37"/>
      <c r="QCS193" s="13"/>
      <c r="QCT193" s="12"/>
      <c r="QCU193" s="12"/>
      <c r="QCV193" s="1"/>
      <c r="QCW193" s="5"/>
      <c r="QCX193" s="29"/>
      <c r="QCY193" s="37"/>
      <c r="QCZ193" s="13"/>
      <c r="QDA193" s="12"/>
      <c r="QDB193" s="12"/>
      <c r="QDC193" s="1"/>
      <c r="QDD193" s="5"/>
      <c r="QDE193" s="29"/>
      <c r="QDF193" s="37"/>
      <c r="QDG193" s="13"/>
      <c r="QDH193" s="12"/>
      <c r="QDI193" s="12"/>
      <c r="QDJ193" s="1"/>
      <c r="QDK193" s="5"/>
      <c r="QDL193" s="29"/>
      <c r="QDM193" s="37"/>
      <c r="QDN193" s="13"/>
      <c r="QDO193" s="12"/>
      <c r="QDP193" s="12"/>
      <c r="QDQ193" s="1"/>
      <c r="QDR193" s="5"/>
      <c r="QDS193" s="29"/>
      <c r="QDT193" s="37"/>
      <c r="QDU193" s="13"/>
      <c r="QDV193" s="12"/>
      <c r="QDW193" s="12"/>
      <c r="QDX193" s="1"/>
      <c r="QDY193" s="5"/>
      <c r="QDZ193" s="29"/>
      <c r="QEA193" s="37"/>
      <c r="QEB193" s="13"/>
      <c r="QEC193" s="12"/>
      <c r="QED193" s="12"/>
      <c r="QEE193" s="1"/>
      <c r="QEF193" s="5"/>
      <c r="QEG193" s="29"/>
      <c r="QEH193" s="37"/>
      <c r="QEI193" s="13"/>
      <c r="QEJ193" s="12"/>
      <c r="QEK193" s="12"/>
      <c r="QEL193" s="1"/>
      <c r="QEM193" s="5"/>
      <c r="QEN193" s="29"/>
      <c r="QEO193" s="37"/>
      <c r="QEP193" s="13"/>
      <c r="QEQ193" s="12"/>
      <c r="QER193" s="12"/>
      <c r="QES193" s="1"/>
      <c r="QET193" s="5"/>
      <c r="QEU193" s="29"/>
      <c r="QEV193" s="37"/>
      <c r="QEW193" s="13"/>
      <c r="QEX193" s="12"/>
      <c r="QEY193" s="12"/>
      <c r="QEZ193" s="1"/>
      <c r="QFA193" s="5"/>
      <c r="QFB193" s="29"/>
      <c r="QFC193" s="37"/>
      <c r="QFD193" s="13"/>
      <c r="QFE193" s="12"/>
      <c r="QFF193" s="12"/>
      <c r="QFG193" s="1"/>
      <c r="QFH193" s="5"/>
      <c r="QFI193" s="29"/>
      <c r="QFJ193" s="37"/>
      <c r="QFK193" s="13"/>
      <c r="QFL193" s="12"/>
      <c r="QFM193" s="12"/>
      <c r="QFN193" s="1"/>
      <c r="QFO193" s="5"/>
      <c r="QFP193" s="29"/>
      <c r="QFQ193" s="37"/>
      <c r="QFR193" s="13"/>
      <c r="QFS193" s="12"/>
      <c r="QFT193" s="12"/>
      <c r="QFU193" s="1"/>
      <c r="QFV193" s="5"/>
      <c r="QFW193" s="29"/>
      <c r="QFX193" s="37"/>
      <c r="QFY193" s="13"/>
      <c r="QFZ193" s="12"/>
      <c r="QGA193" s="12"/>
      <c r="QGB193" s="1"/>
      <c r="QGC193" s="5"/>
      <c r="QGD193" s="29"/>
      <c r="QGE193" s="37"/>
      <c r="QGF193" s="13"/>
      <c r="QGG193" s="12"/>
      <c r="QGH193" s="12"/>
      <c r="QGI193" s="1"/>
      <c r="QGJ193" s="5"/>
      <c r="QGK193" s="29"/>
      <c r="QGL193" s="37"/>
      <c r="QGM193" s="13"/>
      <c r="QGN193" s="12"/>
      <c r="QGO193" s="12"/>
      <c r="QGP193" s="1"/>
      <c r="QGQ193" s="5"/>
      <c r="QGR193" s="29"/>
      <c r="QGS193" s="37"/>
      <c r="QGT193" s="13"/>
      <c r="QGU193" s="12"/>
      <c r="QGV193" s="12"/>
      <c r="QGW193" s="1"/>
      <c r="QGX193" s="5"/>
      <c r="QGY193" s="29"/>
      <c r="QGZ193" s="37"/>
      <c r="QHA193" s="13"/>
      <c r="QHB193" s="12"/>
      <c r="QHC193" s="12"/>
      <c r="QHD193" s="1"/>
      <c r="QHE193" s="5"/>
      <c r="QHF193" s="29"/>
      <c r="QHG193" s="37"/>
      <c r="QHH193" s="13"/>
      <c r="QHI193" s="12"/>
      <c r="QHJ193" s="12"/>
      <c r="QHK193" s="1"/>
      <c r="QHL193" s="5"/>
      <c r="QHM193" s="29"/>
      <c r="QHN193" s="37"/>
      <c r="QHO193" s="13"/>
      <c r="QHP193" s="12"/>
      <c r="QHQ193" s="12"/>
      <c r="QHR193" s="1"/>
      <c r="QHS193" s="5"/>
      <c r="QHT193" s="29"/>
      <c r="QHU193" s="37"/>
      <c r="QHV193" s="13"/>
      <c r="QHW193" s="12"/>
      <c r="QHX193" s="12"/>
      <c r="QHY193" s="1"/>
      <c r="QHZ193" s="5"/>
      <c r="QIA193" s="29"/>
      <c r="QIB193" s="37"/>
      <c r="QIC193" s="13"/>
      <c r="QID193" s="12"/>
      <c r="QIE193" s="12"/>
      <c r="QIF193" s="1"/>
      <c r="QIG193" s="5"/>
      <c r="QIH193" s="29"/>
      <c r="QII193" s="37"/>
      <c r="QIJ193" s="13"/>
      <c r="QIK193" s="12"/>
      <c r="QIL193" s="12"/>
      <c r="QIM193" s="1"/>
      <c r="QIN193" s="5"/>
      <c r="QIO193" s="29"/>
      <c r="QIP193" s="37"/>
      <c r="QIQ193" s="13"/>
      <c r="QIR193" s="12"/>
      <c r="QIS193" s="12"/>
      <c r="QIT193" s="1"/>
      <c r="QIU193" s="5"/>
      <c r="QIV193" s="29"/>
      <c r="QIW193" s="37"/>
      <c r="QIX193" s="13"/>
      <c r="QIY193" s="12"/>
      <c r="QIZ193" s="12"/>
      <c r="QJA193" s="1"/>
      <c r="QJB193" s="5"/>
      <c r="QJC193" s="29"/>
      <c r="QJD193" s="37"/>
      <c r="QJE193" s="13"/>
      <c r="QJF193" s="12"/>
      <c r="QJG193" s="12"/>
      <c r="QJH193" s="1"/>
      <c r="QJI193" s="5"/>
      <c r="QJJ193" s="29"/>
      <c r="QJK193" s="37"/>
      <c r="QJL193" s="13"/>
      <c r="QJM193" s="12"/>
      <c r="QJN193" s="12"/>
      <c r="QJO193" s="1"/>
      <c r="QJP193" s="5"/>
      <c r="QJQ193" s="29"/>
      <c r="QJR193" s="37"/>
      <c r="QJS193" s="13"/>
      <c r="QJT193" s="12"/>
      <c r="QJU193" s="12"/>
      <c r="QJV193" s="1"/>
      <c r="QJW193" s="5"/>
      <c r="QJX193" s="29"/>
      <c r="QJY193" s="37"/>
      <c r="QJZ193" s="13"/>
      <c r="QKA193" s="12"/>
      <c r="QKB193" s="12"/>
      <c r="QKC193" s="1"/>
      <c r="QKD193" s="5"/>
      <c r="QKE193" s="29"/>
      <c r="QKF193" s="37"/>
      <c r="QKG193" s="13"/>
      <c r="QKH193" s="12"/>
      <c r="QKI193" s="12"/>
      <c r="QKJ193" s="1"/>
      <c r="QKK193" s="5"/>
      <c r="QKL193" s="29"/>
      <c r="QKM193" s="37"/>
      <c r="QKN193" s="13"/>
      <c r="QKO193" s="12"/>
      <c r="QKP193" s="12"/>
      <c r="QKQ193" s="1"/>
      <c r="QKR193" s="5"/>
      <c r="QKS193" s="29"/>
      <c r="QKT193" s="37"/>
      <c r="QKU193" s="13"/>
      <c r="QKV193" s="12"/>
      <c r="QKW193" s="12"/>
      <c r="QKX193" s="1"/>
      <c r="QKY193" s="5"/>
      <c r="QKZ193" s="29"/>
      <c r="QLA193" s="37"/>
      <c r="QLB193" s="13"/>
      <c r="QLC193" s="12"/>
      <c r="QLD193" s="12"/>
      <c r="QLE193" s="1"/>
      <c r="QLF193" s="5"/>
      <c r="QLG193" s="29"/>
      <c r="QLH193" s="37"/>
      <c r="QLI193" s="13"/>
      <c r="QLJ193" s="12"/>
      <c r="QLK193" s="12"/>
      <c r="QLL193" s="1"/>
      <c r="QLM193" s="5"/>
      <c r="QLN193" s="29"/>
      <c r="QLO193" s="37"/>
      <c r="QLP193" s="13"/>
      <c r="QLQ193" s="12"/>
      <c r="QLR193" s="12"/>
      <c r="QLS193" s="1"/>
      <c r="QLT193" s="5"/>
      <c r="QLU193" s="29"/>
      <c r="QLV193" s="37"/>
      <c r="QLW193" s="13"/>
      <c r="QLX193" s="12"/>
      <c r="QLY193" s="12"/>
      <c r="QLZ193" s="1"/>
      <c r="QMA193" s="5"/>
      <c r="QMB193" s="29"/>
      <c r="QMC193" s="37"/>
      <c r="QMD193" s="13"/>
      <c r="QME193" s="12"/>
      <c r="QMF193" s="12"/>
      <c r="QMG193" s="1"/>
      <c r="QMH193" s="5"/>
      <c r="QMI193" s="29"/>
      <c r="QMJ193" s="37"/>
      <c r="QMK193" s="13"/>
      <c r="QML193" s="12"/>
      <c r="QMM193" s="12"/>
      <c r="QMN193" s="1"/>
      <c r="QMO193" s="5"/>
      <c r="QMP193" s="29"/>
      <c r="QMQ193" s="37"/>
      <c r="QMR193" s="13"/>
      <c r="QMS193" s="12"/>
      <c r="QMT193" s="12"/>
      <c r="QMU193" s="1"/>
      <c r="QMV193" s="5"/>
      <c r="QMW193" s="29"/>
      <c r="QMX193" s="37"/>
      <c r="QMY193" s="13"/>
      <c r="QMZ193" s="12"/>
      <c r="QNA193" s="12"/>
      <c r="QNB193" s="1"/>
      <c r="QNC193" s="5"/>
      <c r="QND193" s="29"/>
      <c r="QNE193" s="37"/>
      <c r="QNF193" s="13"/>
      <c r="QNG193" s="12"/>
      <c r="QNH193" s="12"/>
      <c r="QNI193" s="1"/>
      <c r="QNJ193" s="5"/>
      <c r="QNK193" s="29"/>
      <c r="QNL193" s="37"/>
      <c r="QNM193" s="13"/>
      <c r="QNN193" s="12"/>
      <c r="QNO193" s="12"/>
      <c r="QNP193" s="1"/>
      <c r="QNQ193" s="5"/>
      <c r="QNR193" s="29"/>
      <c r="QNS193" s="37"/>
      <c r="QNT193" s="13"/>
      <c r="QNU193" s="12"/>
      <c r="QNV193" s="12"/>
      <c r="QNW193" s="1"/>
      <c r="QNX193" s="5"/>
      <c r="QNY193" s="29"/>
      <c r="QNZ193" s="37"/>
      <c r="QOA193" s="13"/>
      <c r="QOB193" s="12"/>
      <c r="QOC193" s="12"/>
      <c r="QOD193" s="1"/>
      <c r="QOE193" s="5"/>
      <c r="QOF193" s="29"/>
      <c r="QOG193" s="37"/>
      <c r="QOH193" s="13"/>
      <c r="QOI193" s="12"/>
      <c r="QOJ193" s="12"/>
      <c r="QOK193" s="1"/>
      <c r="QOL193" s="5"/>
      <c r="QOM193" s="29"/>
      <c r="QON193" s="37"/>
      <c r="QOO193" s="13"/>
      <c r="QOP193" s="12"/>
      <c r="QOQ193" s="12"/>
      <c r="QOR193" s="1"/>
      <c r="QOS193" s="5"/>
      <c r="QOT193" s="29"/>
      <c r="QOU193" s="37"/>
      <c r="QOV193" s="13"/>
      <c r="QOW193" s="12"/>
      <c r="QOX193" s="12"/>
      <c r="QOY193" s="1"/>
      <c r="QOZ193" s="5"/>
      <c r="QPA193" s="29"/>
      <c r="QPB193" s="37"/>
      <c r="QPC193" s="13"/>
      <c r="QPD193" s="12"/>
      <c r="QPE193" s="12"/>
      <c r="QPF193" s="1"/>
      <c r="QPG193" s="5"/>
      <c r="QPH193" s="29"/>
      <c r="QPI193" s="37"/>
      <c r="QPJ193" s="13"/>
      <c r="QPK193" s="12"/>
      <c r="QPL193" s="12"/>
      <c r="QPM193" s="1"/>
      <c r="QPN193" s="5"/>
      <c r="QPO193" s="29"/>
      <c r="QPP193" s="37"/>
      <c r="QPQ193" s="13"/>
      <c r="QPR193" s="12"/>
      <c r="QPS193" s="12"/>
      <c r="QPT193" s="1"/>
      <c r="QPU193" s="5"/>
      <c r="QPV193" s="29"/>
      <c r="QPW193" s="37"/>
      <c r="QPX193" s="13"/>
      <c r="QPY193" s="12"/>
      <c r="QPZ193" s="12"/>
      <c r="QQA193" s="1"/>
      <c r="QQB193" s="5"/>
      <c r="QQC193" s="29"/>
      <c r="QQD193" s="37"/>
      <c r="QQE193" s="13"/>
      <c r="QQF193" s="12"/>
      <c r="QQG193" s="12"/>
      <c r="QQH193" s="1"/>
      <c r="QQI193" s="5"/>
      <c r="QQJ193" s="29"/>
      <c r="QQK193" s="37"/>
      <c r="QQL193" s="13"/>
      <c r="QQM193" s="12"/>
      <c r="QQN193" s="12"/>
      <c r="QQO193" s="1"/>
      <c r="QQP193" s="5"/>
      <c r="QQQ193" s="29"/>
      <c r="QQR193" s="37"/>
      <c r="QQS193" s="13"/>
      <c r="QQT193" s="12"/>
      <c r="QQU193" s="12"/>
      <c r="QQV193" s="1"/>
      <c r="QQW193" s="5"/>
      <c r="QQX193" s="29"/>
      <c r="QQY193" s="37"/>
      <c r="QQZ193" s="13"/>
      <c r="QRA193" s="12"/>
      <c r="QRB193" s="12"/>
      <c r="QRC193" s="1"/>
      <c r="QRD193" s="5"/>
      <c r="QRE193" s="29"/>
      <c r="QRF193" s="37"/>
      <c r="QRG193" s="13"/>
      <c r="QRH193" s="12"/>
      <c r="QRI193" s="12"/>
      <c r="QRJ193" s="1"/>
      <c r="QRK193" s="5"/>
      <c r="QRL193" s="29"/>
      <c r="QRM193" s="37"/>
      <c r="QRN193" s="13"/>
      <c r="QRO193" s="12"/>
      <c r="QRP193" s="12"/>
      <c r="QRQ193" s="1"/>
      <c r="QRR193" s="5"/>
      <c r="QRS193" s="29"/>
      <c r="QRT193" s="37"/>
      <c r="QRU193" s="13"/>
      <c r="QRV193" s="12"/>
      <c r="QRW193" s="12"/>
      <c r="QRX193" s="1"/>
      <c r="QRY193" s="5"/>
      <c r="QRZ193" s="29"/>
      <c r="QSA193" s="37"/>
      <c r="QSB193" s="13"/>
      <c r="QSC193" s="12"/>
      <c r="QSD193" s="12"/>
      <c r="QSE193" s="1"/>
      <c r="QSF193" s="5"/>
      <c r="QSG193" s="29"/>
      <c r="QSH193" s="37"/>
      <c r="QSI193" s="13"/>
      <c r="QSJ193" s="12"/>
      <c r="QSK193" s="12"/>
      <c r="QSL193" s="1"/>
      <c r="QSM193" s="5"/>
      <c r="QSN193" s="29"/>
      <c r="QSO193" s="37"/>
      <c r="QSP193" s="13"/>
      <c r="QSQ193" s="12"/>
      <c r="QSR193" s="12"/>
      <c r="QSS193" s="1"/>
      <c r="QST193" s="5"/>
      <c r="QSU193" s="29"/>
      <c r="QSV193" s="37"/>
      <c r="QSW193" s="13"/>
      <c r="QSX193" s="12"/>
      <c r="QSY193" s="12"/>
      <c r="QSZ193" s="1"/>
      <c r="QTA193" s="5"/>
      <c r="QTB193" s="29"/>
      <c r="QTC193" s="37"/>
      <c r="QTD193" s="13"/>
      <c r="QTE193" s="12"/>
      <c r="QTF193" s="12"/>
      <c r="QTG193" s="1"/>
      <c r="QTH193" s="5"/>
      <c r="QTI193" s="29"/>
      <c r="QTJ193" s="37"/>
      <c r="QTK193" s="13"/>
      <c r="QTL193" s="12"/>
      <c r="QTM193" s="12"/>
      <c r="QTN193" s="1"/>
      <c r="QTO193" s="5"/>
      <c r="QTP193" s="29"/>
      <c r="QTQ193" s="37"/>
      <c r="QTR193" s="13"/>
      <c r="QTS193" s="12"/>
      <c r="QTT193" s="12"/>
      <c r="QTU193" s="1"/>
      <c r="QTV193" s="5"/>
      <c r="QTW193" s="29"/>
      <c r="QTX193" s="37"/>
      <c r="QTY193" s="13"/>
      <c r="QTZ193" s="12"/>
      <c r="QUA193" s="12"/>
      <c r="QUB193" s="1"/>
      <c r="QUC193" s="5"/>
      <c r="QUD193" s="29"/>
      <c r="QUE193" s="37"/>
      <c r="QUF193" s="13"/>
      <c r="QUG193" s="12"/>
      <c r="QUH193" s="12"/>
      <c r="QUI193" s="1"/>
      <c r="QUJ193" s="5"/>
      <c r="QUK193" s="29"/>
      <c r="QUL193" s="37"/>
      <c r="QUM193" s="13"/>
      <c r="QUN193" s="12"/>
      <c r="QUO193" s="12"/>
      <c r="QUP193" s="1"/>
      <c r="QUQ193" s="5"/>
      <c r="QUR193" s="29"/>
      <c r="QUS193" s="37"/>
      <c r="QUT193" s="13"/>
      <c r="QUU193" s="12"/>
      <c r="QUV193" s="12"/>
      <c r="QUW193" s="1"/>
      <c r="QUX193" s="5"/>
      <c r="QUY193" s="29"/>
      <c r="QUZ193" s="37"/>
      <c r="QVA193" s="13"/>
      <c r="QVB193" s="12"/>
      <c r="QVC193" s="12"/>
      <c r="QVD193" s="1"/>
      <c r="QVE193" s="5"/>
      <c r="QVF193" s="29"/>
      <c r="QVG193" s="37"/>
      <c r="QVH193" s="13"/>
      <c r="QVI193" s="12"/>
      <c r="QVJ193" s="12"/>
      <c r="QVK193" s="1"/>
      <c r="QVL193" s="5"/>
      <c r="QVM193" s="29"/>
      <c r="QVN193" s="37"/>
      <c r="QVO193" s="13"/>
      <c r="QVP193" s="12"/>
      <c r="QVQ193" s="12"/>
      <c r="QVR193" s="1"/>
      <c r="QVS193" s="5"/>
      <c r="QVT193" s="29"/>
      <c r="QVU193" s="37"/>
      <c r="QVV193" s="13"/>
      <c r="QVW193" s="12"/>
      <c r="QVX193" s="12"/>
      <c r="QVY193" s="1"/>
      <c r="QVZ193" s="5"/>
      <c r="QWA193" s="29"/>
      <c r="QWB193" s="37"/>
      <c r="QWC193" s="13"/>
      <c r="QWD193" s="12"/>
      <c r="QWE193" s="12"/>
      <c r="QWF193" s="1"/>
      <c r="QWG193" s="5"/>
      <c r="QWH193" s="29"/>
      <c r="QWI193" s="37"/>
      <c r="QWJ193" s="13"/>
      <c r="QWK193" s="12"/>
      <c r="QWL193" s="12"/>
      <c r="QWM193" s="1"/>
      <c r="QWN193" s="5"/>
      <c r="QWO193" s="29"/>
      <c r="QWP193" s="37"/>
      <c r="QWQ193" s="13"/>
      <c r="QWR193" s="12"/>
      <c r="QWS193" s="12"/>
      <c r="QWT193" s="1"/>
      <c r="QWU193" s="5"/>
      <c r="QWV193" s="29"/>
      <c r="QWW193" s="37"/>
      <c r="QWX193" s="13"/>
      <c r="QWY193" s="12"/>
      <c r="QWZ193" s="12"/>
      <c r="QXA193" s="1"/>
      <c r="QXB193" s="5"/>
      <c r="QXC193" s="29"/>
      <c r="QXD193" s="37"/>
      <c r="QXE193" s="13"/>
      <c r="QXF193" s="12"/>
      <c r="QXG193" s="12"/>
      <c r="QXH193" s="1"/>
      <c r="QXI193" s="5"/>
      <c r="QXJ193" s="29"/>
      <c r="QXK193" s="37"/>
      <c r="QXL193" s="13"/>
      <c r="QXM193" s="12"/>
      <c r="QXN193" s="12"/>
      <c r="QXO193" s="1"/>
      <c r="QXP193" s="5"/>
      <c r="QXQ193" s="29"/>
      <c r="QXR193" s="37"/>
      <c r="QXS193" s="13"/>
      <c r="QXT193" s="12"/>
      <c r="QXU193" s="12"/>
      <c r="QXV193" s="1"/>
      <c r="QXW193" s="5"/>
      <c r="QXX193" s="29"/>
      <c r="QXY193" s="37"/>
      <c r="QXZ193" s="13"/>
      <c r="QYA193" s="12"/>
      <c r="QYB193" s="12"/>
      <c r="QYC193" s="1"/>
      <c r="QYD193" s="5"/>
      <c r="QYE193" s="29"/>
      <c r="QYF193" s="37"/>
      <c r="QYG193" s="13"/>
      <c r="QYH193" s="12"/>
      <c r="QYI193" s="12"/>
      <c r="QYJ193" s="1"/>
      <c r="QYK193" s="5"/>
      <c r="QYL193" s="29"/>
      <c r="QYM193" s="37"/>
      <c r="QYN193" s="13"/>
      <c r="QYO193" s="12"/>
      <c r="QYP193" s="12"/>
      <c r="QYQ193" s="1"/>
      <c r="QYR193" s="5"/>
      <c r="QYS193" s="29"/>
      <c r="QYT193" s="37"/>
      <c r="QYU193" s="13"/>
      <c r="QYV193" s="12"/>
      <c r="QYW193" s="12"/>
      <c r="QYX193" s="1"/>
      <c r="QYY193" s="5"/>
      <c r="QYZ193" s="29"/>
      <c r="QZA193" s="37"/>
      <c r="QZB193" s="13"/>
      <c r="QZC193" s="12"/>
      <c r="QZD193" s="12"/>
      <c r="QZE193" s="1"/>
      <c r="QZF193" s="5"/>
      <c r="QZG193" s="29"/>
      <c r="QZH193" s="37"/>
      <c r="QZI193" s="13"/>
      <c r="QZJ193" s="12"/>
      <c r="QZK193" s="12"/>
      <c r="QZL193" s="1"/>
      <c r="QZM193" s="5"/>
      <c r="QZN193" s="29"/>
      <c r="QZO193" s="37"/>
      <c r="QZP193" s="13"/>
      <c r="QZQ193" s="12"/>
      <c r="QZR193" s="12"/>
      <c r="QZS193" s="1"/>
      <c r="QZT193" s="5"/>
      <c r="QZU193" s="29"/>
      <c r="QZV193" s="37"/>
      <c r="QZW193" s="13"/>
      <c r="QZX193" s="12"/>
      <c r="QZY193" s="12"/>
      <c r="QZZ193" s="1"/>
      <c r="RAA193" s="5"/>
      <c r="RAB193" s="29"/>
      <c r="RAC193" s="37"/>
      <c r="RAD193" s="13"/>
      <c r="RAE193" s="12"/>
      <c r="RAF193" s="12"/>
      <c r="RAG193" s="1"/>
      <c r="RAH193" s="5"/>
      <c r="RAI193" s="29"/>
      <c r="RAJ193" s="37"/>
      <c r="RAK193" s="13"/>
      <c r="RAL193" s="12"/>
      <c r="RAM193" s="12"/>
      <c r="RAN193" s="1"/>
      <c r="RAO193" s="5"/>
      <c r="RAP193" s="29"/>
      <c r="RAQ193" s="37"/>
      <c r="RAR193" s="13"/>
      <c r="RAS193" s="12"/>
      <c r="RAT193" s="12"/>
      <c r="RAU193" s="1"/>
      <c r="RAV193" s="5"/>
      <c r="RAW193" s="29"/>
      <c r="RAX193" s="37"/>
      <c r="RAY193" s="13"/>
      <c r="RAZ193" s="12"/>
      <c r="RBA193" s="12"/>
      <c r="RBB193" s="1"/>
      <c r="RBC193" s="5"/>
      <c r="RBD193" s="29"/>
      <c r="RBE193" s="37"/>
      <c r="RBF193" s="13"/>
      <c r="RBG193" s="12"/>
      <c r="RBH193" s="12"/>
      <c r="RBI193" s="1"/>
      <c r="RBJ193" s="5"/>
      <c r="RBK193" s="29"/>
      <c r="RBL193" s="37"/>
      <c r="RBM193" s="13"/>
      <c r="RBN193" s="12"/>
      <c r="RBO193" s="12"/>
      <c r="RBP193" s="1"/>
      <c r="RBQ193" s="5"/>
      <c r="RBR193" s="29"/>
      <c r="RBS193" s="37"/>
      <c r="RBT193" s="13"/>
      <c r="RBU193" s="12"/>
      <c r="RBV193" s="12"/>
      <c r="RBW193" s="1"/>
      <c r="RBX193" s="5"/>
      <c r="RBY193" s="29"/>
      <c r="RBZ193" s="37"/>
      <c r="RCA193" s="13"/>
      <c r="RCB193" s="12"/>
      <c r="RCC193" s="12"/>
      <c r="RCD193" s="1"/>
      <c r="RCE193" s="5"/>
      <c r="RCF193" s="29"/>
      <c r="RCG193" s="37"/>
      <c r="RCH193" s="13"/>
      <c r="RCI193" s="12"/>
      <c r="RCJ193" s="12"/>
      <c r="RCK193" s="1"/>
      <c r="RCL193" s="5"/>
      <c r="RCM193" s="29"/>
      <c r="RCN193" s="37"/>
      <c r="RCO193" s="13"/>
      <c r="RCP193" s="12"/>
      <c r="RCQ193" s="12"/>
      <c r="RCR193" s="1"/>
      <c r="RCS193" s="5"/>
      <c r="RCT193" s="29"/>
      <c r="RCU193" s="37"/>
      <c r="RCV193" s="13"/>
      <c r="RCW193" s="12"/>
      <c r="RCX193" s="12"/>
      <c r="RCY193" s="1"/>
      <c r="RCZ193" s="5"/>
      <c r="RDA193" s="29"/>
      <c r="RDB193" s="37"/>
      <c r="RDC193" s="13"/>
      <c r="RDD193" s="12"/>
      <c r="RDE193" s="12"/>
      <c r="RDF193" s="1"/>
      <c r="RDG193" s="5"/>
      <c r="RDH193" s="29"/>
      <c r="RDI193" s="37"/>
      <c r="RDJ193" s="13"/>
      <c r="RDK193" s="12"/>
      <c r="RDL193" s="12"/>
      <c r="RDM193" s="1"/>
      <c r="RDN193" s="5"/>
      <c r="RDO193" s="29"/>
      <c r="RDP193" s="37"/>
      <c r="RDQ193" s="13"/>
      <c r="RDR193" s="12"/>
      <c r="RDS193" s="12"/>
      <c r="RDT193" s="1"/>
      <c r="RDU193" s="5"/>
      <c r="RDV193" s="29"/>
      <c r="RDW193" s="37"/>
      <c r="RDX193" s="13"/>
      <c r="RDY193" s="12"/>
      <c r="RDZ193" s="12"/>
      <c r="REA193" s="1"/>
      <c r="REB193" s="5"/>
      <c r="REC193" s="29"/>
      <c r="RED193" s="37"/>
      <c r="REE193" s="13"/>
      <c r="REF193" s="12"/>
      <c r="REG193" s="12"/>
      <c r="REH193" s="1"/>
      <c r="REI193" s="5"/>
      <c r="REJ193" s="29"/>
      <c r="REK193" s="37"/>
      <c r="REL193" s="13"/>
      <c r="REM193" s="12"/>
      <c r="REN193" s="12"/>
      <c r="REO193" s="1"/>
      <c r="REP193" s="5"/>
      <c r="REQ193" s="29"/>
      <c r="RER193" s="37"/>
      <c r="RES193" s="13"/>
      <c r="RET193" s="12"/>
      <c r="REU193" s="12"/>
      <c r="REV193" s="1"/>
      <c r="REW193" s="5"/>
      <c r="REX193" s="29"/>
      <c r="REY193" s="37"/>
      <c r="REZ193" s="13"/>
      <c r="RFA193" s="12"/>
      <c r="RFB193" s="12"/>
      <c r="RFC193" s="1"/>
      <c r="RFD193" s="5"/>
      <c r="RFE193" s="29"/>
      <c r="RFF193" s="37"/>
      <c r="RFG193" s="13"/>
      <c r="RFH193" s="12"/>
      <c r="RFI193" s="12"/>
      <c r="RFJ193" s="1"/>
      <c r="RFK193" s="5"/>
      <c r="RFL193" s="29"/>
      <c r="RFM193" s="37"/>
      <c r="RFN193" s="13"/>
      <c r="RFO193" s="12"/>
      <c r="RFP193" s="12"/>
      <c r="RFQ193" s="1"/>
      <c r="RFR193" s="5"/>
      <c r="RFS193" s="29"/>
      <c r="RFT193" s="37"/>
      <c r="RFU193" s="13"/>
      <c r="RFV193" s="12"/>
      <c r="RFW193" s="12"/>
      <c r="RFX193" s="1"/>
      <c r="RFY193" s="5"/>
      <c r="RFZ193" s="29"/>
      <c r="RGA193" s="37"/>
      <c r="RGB193" s="13"/>
      <c r="RGC193" s="12"/>
      <c r="RGD193" s="12"/>
      <c r="RGE193" s="1"/>
      <c r="RGF193" s="5"/>
      <c r="RGG193" s="29"/>
      <c r="RGH193" s="37"/>
      <c r="RGI193" s="13"/>
      <c r="RGJ193" s="12"/>
      <c r="RGK193" s="12"/>
      <c r="RGL193" s="1"/>
      <c r="RGM193" s="5"/>
      <c r="RGN193" s="29"/>
      <c r="RGO193" s="37"/>
      <c r="RGP193" s="13"/>
      <c r="RGQ193" s="12"/>
      <c r="RGR193" s="12"/>
      <c r="RGS193" s="1"/>
      <c r="RGT193" s="5"/>
      <c r="RGU193" s="29"/>
      <c r="RGV193" s="37"/>
      <c r="RGW193" s="13"/>
      <c r="RGX193" s="12"/>
      <c r="RGY193" s="12"/>
      <c r="RGZ193" s="1"/>
      <c r="RHA193" s="5"/>
      <c r="RHB193" s="29"/>
      <c r="RHC193" s="37"/>
      <c r="RHD193" s="13"/>
      <c r="RHE193" s="12"/>
      <c r="RHF193" s="12"/>
      <c r="RHG193" s="1"/>
      <c r="RHH193" s="5"/>
      <c r="RHI193" s="29"/>
      <c r="RHJ193" s="37"/>
      <c r="RHK193" s="13"/>
      <c r="RHL193" s="12"/>
      <c r="RHM193" s="12"/>
      <c r="RHN193" s="1"/>
      <c r="RHO193" s="5"/>
      <c r="RHP193" s="29"/>
      <c r="RHQ193" s="37"/>
      <c r="RHR193" s="13"/>
      <c r="RHS193" s="12"/>
      <c r="RHT193" s="12"/>
      <c r="RHU193" s="1"/>
      <c r="RHV193" s="5"/>
      <c r="RHW193" s="29"/>
      <c r="RHX193" s="37"/>
      <c r="RHY193" s="13"/>
      <c r="RHZ193" s="12"/>
      <c r="RIA193" s="12"/>
      <c r="RIB193" s="1"/>
      <c r="RIC193" s="5"/>
      <c r="RID193" s="29"/>
      <c r="RIE193" s="37"/>
      <c r="RIF193" s="13"/>
      <c r="RIG193" s="12"/>
      <c r="RIH193" s="12"/>
      <c r="RII193" s="1"/>
      <c r="RIJ193" s="5"/>
      <c r="RIK193" s="29"/>
      <c r="RIL193" s="37"/>
      <c r="RIM193" s="13"/>
      <c r="RIN193" s="12"/>
      <c r="RIO193" s="12"/>
      <c r="RIP193" s="1"/>
      <c r="RIQ193" s="5"/>
      <c r="RIR193" s="29"/>
      <c r="RIS193" s="37"/>
      <c r="RIT193" s="13"/>
      <c r="RIU193" s="12"/>
      <c r="RIV193" s="12"/>
      <c r="RIW193" s="1"/>
      <c r="RIX193" s="5"/>
      <c r="RIY193" s="29"/>
      <c r="RIZ193" s="37"/>
      <c r="RJA193" s="13"/>
      <c r="RJB193" s="12"/>
      <c r="RJC193" s="12"/>
      <c r="RJD193" s="1"/>
      <c r="RJE193" s="5"/>
      <c r="RJF193" s="29"/>
      <c r="RJG193" s="37"/>
      <c r="RJH193" s="13"/>
      <c r="RJI193" s="12"/>
      <c r="RJJ193" s="12"/>
      <c r="RJK193" s="1"/>
      <c r="RJL193" s="5"/>
      <c r="RJM193" s="29"/>
      <c r="RJN193" s="37"/>
      <c r="RJO193" s="13"/>
      <c r="RJP193" s="12"/>
      <c r="RJQ193" s="12"/>
      <c r="RJR193" s="1"/>
      <c r="RJS193" s="5"/>
      <c r="RJT193" s="29"/>
      <c r="RJU193" s="37"/>
      <c r="RJV193" s="13"/>
      <c r="RJW193" s="12"/>
      <c r="RJX193" s="12"/>
      <c r="RJY193" s="1"/>
      <c r="RJZ193" s="5"/>
      <c r="RKA193" s="29"/>
      <c r="RKB193" s="37"/>
      <c r="RKC193" s="13"/>
      <c r="RKD193" s="12"/>
      <c r="RKE193" s="12"/>
      <c r="RKF193" s="1"/>
      <c r="RKG193" s="5"/>
      <c r="RKH193" s="29"/>
      <c r="RKI193" s="37"/>
      <c r="RKJ193" s="13"/>
      <c r="RKK193" s="12"/>
      <c r="RKL193" s="12"/>
      <c r="RKM193" s="1"/>
      <c r="RKN193" s="5"/>
      <c r="RKO193" s="29"/>
      <c r="RKP193" s="37"/>
      <c r="RKQ193" s="13"/>
      <c r="RKR193" s="12"/>
      <c r="RKS193" s="12"/>
      <c r="RKT193" s="1"/>
      <c r="RKU193" s="5"/>
      <c r="RKV193" s="29"/>
      <c r="RKW193" s="37"/>
      <c r="RKX193" s="13"/>
      <c r="RKY193" s="12"/>
      <c r="RKZ193" s="12"/>
      <c r="RLA193" s="1"/>
      <c r="RLB193" s="5"/>
      <c r="RLC193" s="29"/>
      <c r="RLD193" s="37"/>
      <c r="RLE193" s="13"/>
      <c r="RLF193" s="12"/>
      <c r="RLG193" s="12"/>
      <c r="RLH193" s="1"/>
      <c r="RLI193" s="5"/>
      <c r="RLJ193" s="29"/>
      <c r="RLK193" s="37"/>
      <c r="RLL193" s="13"/>
      <c r="RLM193" s="12"/>
      <c r="RLN193" s="12"/>
      <c r="RLO193" s="1"/>
      <c r="RLP193" s="5"/>
      <c r="RLQ193" s="29"/>
      <c r="RLR193" s="37"/>
      <c r="RLS193" s="13"/>
      <c r="RLT193" s="12"/>
      <c r="RLU193" s="12"/>
      <c r="RLV193" s="1"/>
      <c r="RLW193" s="5"/>
      <c r="RLX193" s="29"/>
      <c r="RLY193" s="37"/>
      <c r="RLZ193" s="13"/>
      <c r="RMA193" s="12"/>
      <c r="RMB193" s="12"/>
      <c r="RMC193" s="1"/>
      <c r="RMD193" s="5"/>
      <c r="RME193" s="29"/>
      <c r="RMF193" s="37"/>
      <c r="RMG193" s="13"/>
      <c r="RMH193" s="12"/>
      <c r="RMI193" s="12"/>
      <c r="RMJ193" s="1"/>
      <c r="RMK193" s="5"/>
      <c r="RML193" s="29"/>
      <c r="RMM193" s="37"/>
      <c r="RMN193" s="13"/>
      <c r="RMO193" s="12"/>
      <c r="RMP193" s="12"/>
      <c r="RMQ193" s="1"/>
      <c r="RMR193" s="5"/>
      <c r="RMS193" s="29"/>
      <c r="RMT193" s="37"/>
      <c r="RMU193" s="13"/>
      <c r="RMV193" s="12"/>
      <c r="RMW193" s="12"/>
      <c r="RMX193" s="1"/>
      <c r="RMY193" s="5"/>
      <c r="RMZ193" s="29"/>
      <c r="RNA193" s="37"/>
      <c r="RNB193" s="13"/>
      <c r="RNC193" s="12"/>
      <c r="RND193" s="12"/>
      <c r="RNE193" s="1"/>
      <c r="RNF193" s="5"/>
      <c r="RNG193" s="29"/>
      <c r="RNH193" s="37"/>
      <c r="RNI193" s="13"/>
      <c r="RNJ193" s="12"/>
      <c r="RNK193" s="12"/>
      <c r="RNL193" s="1"/>
      <c r="RNM193" s="5"/>
      <c r="RNN193" s="29"/>
      <c r="RNO193" s="37"/>
      <c r="RNP193" s="13"/>
      <c r="RNQ193" s="12"/>
      <c r="RNR193" s="12"/>
      <c r="RNS193" s="1"/>
      <c r="RNT193" s="5"/>
      <c r="RNU193" s="29"/>
      <c r="RNV193" s="37"/>
      <c r="RNW193" s="13"/>
      <c r="RNX193" s="12"/>
      <c r="RNY193" s="12"/>
      <c r="RNZ193" s="1"/>
      <c r="ROA193" s="5"/>
      <c r="ROB193" s="29"/>
      <c r="ROC193" s="37"/>
      <c r="ROD193" s="13"/>
      <c r="ROE193" s="12"/>
      <c r="ROF193" s="12"/>
      <c r="ROG193" s="1"/>
      <c r="ROH193" s="5"/>
      <c r="ROI193" s="29"/>
      <c r="ROJ193" s="37"/>
      <c r="ROK193" s="13"/>
      <c r="ROL193" s="12"/>
      <c r="ROM193" s="12"/>
      <c r="RON193" s="1"/>
      <c r="ROO193" s="5"/>
      <c r="ROP193" s="29"/>
      <c r="ROQ193" s="37"/>
      <c r="ROR193" s="13"/>
      <c r="ROS193" s="12"/>
      <c r="ROT193" s="12"/>
      <c r="ROU193" s="1"/>
      <c r="ROV193" s="5"/>
      <c r="ROW193" s="29"/>
      <c r="ROX193" s="37"/>
      <c r="ROY193" s="13"/>
      <c r="ROZ193" s="12"/>
      <c r="RPA193" s="12"/>
      <c r="RPB193" s="1"/>
      <c r="RPC193" s="5"/>
      <c r="RPD193" s="29"/>
      <c r="RPE193" s="37"/>
      <c r="RPF193" s="13"/>
      <c r="RPG193" s="12"/>
      <c r="RPH193" s="12"/>
      <c r="RPI193" s="1"/>
      <c r="RPJ193" s="5"/>
      <c r="RPK193" s="29"/>
      <c r="RPL193" s="37"/>
      <c r="RPM193" s="13"/>
      <c r="RPN193" s="12"/>
      <c r="RPO193" s="12"/>
      <c r="RPP193" s="1"/>
      <c r="RPQ193" s="5"/>
      <c r="RPR193" s="29"/>
      <c r="RPS193" s="37"/>
      <c r="RPT193" s="13"/>
      <c r="RPU193" s="12"/>
      <c r="RPV193" s="12"/>
      <c r="RPW193" s="1"/>
      <c r="RPX193" s="5"/>
      <c r="RPY193" s="29"/>
      <c r="RPZ193" s="37"/>
      <c r="RQA193" s="13"/>
      <c r="RQB193" s="12"/>
      <c r="RQC193" s="12"/>
      <c r="RQD193" s="1"/>
      <c r="RQE193" s="5"/>
      <c r="RQF193" s="29"/>
      <c r="RQG193" s="37"/>
      <c r="RQH193" s="13"/>
      <c r="RQI193" s="12"/>
      <c r="RQJ193" s="12"/>
      <c r="RQK193" s="1"/>
      <c r="RQL193" s="5"/>
      <c r="RQM193" s="29"/>
      <c r="RQN193" s="37"/>
      <c r="RQO193" s="13"/>
      <c r="RQP193" s="12"/>
      <c r="RQQ193" s="12"/>
      <c r="RQR193" s="1"/>
      <c r="RQS193" s="5"/>
      <c r="RQT193" s="29"/>
      <c r="RQU193" s="37"/>
      <c r="RQV193" s="13"/>
      <c r="RQW193" s="12"/>
      <c r="RQX193" s="12"/>
      <c r="RQY193" s="1"/>
      <c r="RQZ193" s="5"/>
      <c r="RRA193" s="29"/>
      <c r="RRB193" s="37"/>
      <c r="RRC193" s="13"/>
      <c r="RRD193" s="12"/>
      <c r="RRE193" s="12"/>
      <c r="RRF193" s="1"/>
      <c r="RRG193" s="5"/>
      <c r="RRH193" s="29"/>
      <c r="RRI193" s="37"/>
      <c r="RRJ193" s="13"/>
      <c r="RRK193" s="12"/>
      <c r="RRL193" s="12"/>
      <c r="RRM193" s="1"/>
      <c r="RRN193" s="5"/>
      <c r="RRO193" s="29"/>
      <c r="RRP193" s="37"/>
      <c r="RRQ193" s="13"/>
      <c r="RRR193" s="12"/>
      <c r="RRS193" s="12"/>
      <c r="RRT193" s="1"/>
      <c r="RRU193" s="5"/>
      <c r="RRV193" s="29"/>
      <c r="RRW193" s="37"/>
      <c r="RRX193" s="13"/>
      <c r="RRY193" s="12"/>
      <c r="RRZ193" s="12"/>
      <c r="RSA193" s="1"/>
      <c r="RSB193" s="5"/>
      <c r="RSC193" s="29"/>
      <c r="RSD193" s="37"/>
      <c r="RSE193" s="13"/>
      <c r="RSF193" s="12"/>
      <c r="RSG193" s="12"/>
      <c r="RSH193" s="1"/>
      <c r="RSI193" s="5"/>
      <c r="RSJ193" s="29"/>
      <c r="RSK193" s="37"/>
      <c r="RSL193" s="13"/>
      <c r="RSM193" s="12"/>
      <c r="RSN193" s="12"/>
      <c r="RSO193" s="1"/>
      <c r="RSP193" s="5"/>
      <c r="RSQ193" s="29"/>
      <c r="RSR193" s="37"/>
      <c r="RSS193" s="13"/>
      <c r="RST193" s="12"/>
      <c r="RSU193" s="12"/>
      <c r="RSV193" s="1"/>
      <c r="RSW193" s="5"/>
      <c r="RSX193" s="29"/>
      <c r="RSY193" s="37"/>
      <c r="RSZ193" s="13"/>
      <c r="RTA193" s="12"/>
      <c r="RTB193" s="12"/>
      <c r="RTC193" s="1"/>
      <c r="RTD193" s="5"/>
      <c r="RTE193" s="29"/>
      <c r="RTF193" s="37"/>
      <c r="RTG193" s="13"/>
      <c r="RTH193" s="12"/>
      <c r="RTI193" s="12"/>
      <c r="RTJ193" s="1"/>
      <c r="RTK193" s="5"/>
      <c r="RTL193" s="29"/>
      <c r="RTM193" s="37"/>
      <c r="RTN193" s="13"/>
      <c r="RTO193" s="12"/>
      <c r="RTP193" s="12"/>
      <c r="RTQ193" s="1"/>
      <c r="RTR193" s="5"/>
      <c r="RTS193" s="29"/>
      <c r="RTT193" s="37"/>
      <c r="RTU193" s="13"/>
      <c r="RTV193" s="12"/>
      <c r="RTW193" s="12"/>
      <c r="RTX193" s="1"/>
      <c r="RTY193" s="5"/>
      <c r="RTZ193" s="29"/>
      <c r="RUA193" s="37"/>
      <c r="RUB193" s="13"/>
      <c r="RUC193" s="12"/>
      <c r="RUD193" s="12"/>
      <c r="RUE193" s="1"/>
      <c r="RUF193" s="5"/>
      <c r="RUG193" s="29"/>
      <c r="RUH193" s="37"/>
      <c r="RUI193" s="13"/>
      <c r="RUJ193" s="12"/>
      <c r="RUK193" s="12"/>
      <c r="RUL193" s="1"/>
      <c r="RUM193" s="5"/>
      <c r="RUN193" s="29"/>
      <c r="RUO193" s="37"/>
      <c r="RUP193" s="13"/>
      <c r="RUQ193" s="12"/>
      <c r="RUR193" s="12"/>
      <c r="RUS193" s="1"/>
      <c r="RUT193" s="5"/>
      <c r="RUU193" s="29"/>
      <c r="RUV193" s="37"/>
      <c r="RUW193" s="13"/>
      <c r="RUX193" s="12"/>
      <c r="RUY193" s="12"/>
      <c r="RUZ193" s="1"/>
      <c r="RVA193" s="5"/>
      <c r="RVB193" s="29"/>
      <c r="RVC193" s="37"/>
      <c r="RVD193" s="13"/>
      <c r="RVE193" s="12"/>
      <c r="RVF193" s="12"/>
      <c r="RVG193" s="1"/>
      <c r="RVH193" s="5"/>
      <c r="RVI193" s="29"/>
      <c r="RVJ193" s="37"/>
      <c r="RVK193" s="13"/>
      <c r="RVL193" s="12"/>
      <c r="RVM193" s="12"/>
      <c r="RVN193" s="1"/>
      <c r="RVO193" s="5"/>
      <c r="RVP193" s="29"/>
      <c r="RVQ193" s="37"/>
      <c r="RVR193" s="13"/>
      <c r="RVS193" s="12"/>
      <c r="RVT193" s="12"/>
      <c r="RVU193" s="1"/>
      <c r="RVV193" s="5"/>
      <c r="RVW193" s="29"/>
      <c r="RVX193" s="37"/>
      <c r="RVY193" s="13"/>
      <c r="RVZ193" s="12"/>
      <c r="RWA193" s="12"/>
      <c r="RWB193" s="1"/>
      <c r="RWC193" s="5"/>
      <c r="RWD193" s="29"/>
      <c r="RWE193" s="37"/>
      <c r="RWF193" s="13"/>
      <c r="RWG193" s="12"/>
      <c r="RWH193" s="12"/>
      <c r="RWI193" s="1"/>
      <c r="RWJ193" s="5"/>
      <c r="RWK193" s="29"/>
      <c r="RWL193" s="37"/>
      <c r="RWM193" s="13"/>
      <c r="RWN193" s="12"/>
      <c r="RWO193" s="12"/>
      <c r="RWP193" s="1"/>
      <c r="RWQ193" s="5"/>
      <c r="RWR193" s="29"/>
      <c r="RWS193" s="37"/>
      <c r="RWT193" s="13"/>
      <c r="RWU193" s="12"/>
      <c r="RWV193" s="12"/>
      <c r="RWW193" s="1"/>
      <c r="RWX193" s="5"/>
      <c r="RWY193" s="29"/>
      <c r="RWZ193" s="37"/>
      <c r="RXA193" s="13"/>
      <c r="RXB193" s="12"/>
      <c r="RXC193" s="12"/>
      <c r="RXD193" s="1"/>
      <c r="RXE193" s="5"/>
      <c r="RXF193" s="29"/>
      <c r="RXG193" s="37"/>
      <c r="RXH193" s="13"/>
      <c r="RXI193" s="12"/>
      <c r="RXJ193" s="12"/>
      <c r="RXK193" s="1"/>
      <c r="RXL193" s="5"/>
      <c r="RXM193" s="29"/>
      <c r="RXN193" s="37"/>
      <c r="RXO193" s="13"/>
      <c r="RXP193" s="12"/>
      <c r="RXQ193" s="12"/>
      <c r="RXR193" s="1"/>
      <c r="RXS193" s="5"/>
      <c r="RXT193" s="29"/>
      <c r="RXU193" s="37"/>
      <c r="RXV193" s="13"/>
      <c r="RXW193" s="12"/>
      <c r="RXX193" s="12"/>
      <c r="RXY193" s="1"/>
      <c r="RXZ193" s="5"/>
      <c r="RYA193" s="29"/>
      <c r="RYB193" s="37"/>
      <c r="RYC193" s="13"/>
      <c r="RYD193" s="12"/>
      <c r="RYE193" s="12"/>
      <c r="RYF193" s="1"/>
      <c r="RYG193" s="5"/>
      <c r="RYH193" s="29"/>
      <c r="RYI193" s="37"/>
      <c r="RYJ193" s="13"/>
      <c r="RYK193" s="12"/>
      <c r="RYL193" s="12"/>
      <c r="RYM193" s="1"/>
      <c r="RYN193" s="5"/>
      <c r="RYO193" s="29"/>
      <c r="RYP193" s="37"/>
      <c r="RYQ193" s="13"/>
      <c r="RYR193" s="12"/>
      <c r="RYS193" s="12"/>
      <c r="RYT193" s="1"/>
      <c r="RYU193" s="5"/>
      <c r="RYV193" s="29"/>
      <c r="RYW193" s="37"/>
      <c r="RYX193" s="13"/>
      <c r="RYY193" s="12"/>
      <c r="RYZ193" s="12"/>
      <c r="RZA193" s="1"/>
      <c r="RZB193" s="5"/>
      <c r="RZC193" s="29"/>
      <c r="RZD193" s="37"/>
      <c r="RZE193" s="13"/>
      <c r="RZF193" s="12"/>
      <c r="RZG193" s="12"/>
      <c r="RZH193" s="1"/>
      <c r="RZI193" s="5"/>
      <c r="RZJ193" s="29"/>
      <c r="RZK193" s="37"/>
      <c r="RZL193" s="13"/>
      <c r="RZM193" s="12"/>
      <c r="RZN193" s="12"/>
      <c r="RZO193" s="1"/>
      <c r="RZP193" s="5"/>
      <c r="RZQ193" s="29"/>
      <c r="RZR193" s="37"/>
      <c r="RZS193" s="13"/>
      <c r="RZT193" s="12"/>
      <c r="RZU193" s="12"/>
      <c r="RZV193" s="1"/>
      <c r="RZW193" s="5"/>
      <c r="RZX193" s="29"/>
      <c r="RZY193" s="37"/>
      <c r="RZZ193" s="13"/>
      <c r="SAA193" s="12"/>
      <c r="SAB193" s="12"/>
      <c r="SAC193" s="1"/>
      <c r="SAD193" s="5"/>
      <c r="SAE193" s="29"/>
      <c r="SAF193" s="37"/>
      <c r="SAG193" s="13"/>
      <c r="SAH193" s="12"/>
      <c r="SAI193" s="12"/>
      <c r="SAJ193" s="1"/>
      <c r="SAK193" s="5"/>
      <c r="SAL193" s="29"/>
      <c r="SAM193" s="37"/>
      <c r="SAN193" s="13"/>
      <c r="SAO193" s="12"/>
      <c r="SAP193" s="12"/>
      <c r="SAQ193" s="1"/>
      <c r="SAR193" s="5"/>
      <c r="SAS193" s="29"/>
      <c r="SAT193" s="37"/>
      <c r="SAU193" s="13"/>
      <c r="SAV193" s="12"/>
      <c r="SAW193" s="12"/>
      <c r="SAX193" s="1"/>
      <c r="SAY193" s="5"/>
      <c r="SAZ193" s="29"/>
      <c r="SBA193" s="37"/>
      <c r="SBB193" s="13"/>
      <c r="SBC193" s="12"/>
      <c r="SBD193" s="12"/>
      <c r="SBE193" s="1"/>
      <c r="SBF193" s="5"/>
      <c r="SBG193" s="29"/>
      <c r="SBH193" s="37"/>
      <c r="SBI193" s="13"/>
      <c r="SBJ193" s="12"/>
      <c r="SBK193" s="12"/>
      <c r="SBL193" s="1"/>
      <c r="SBM193" s="5"/>
      <c r="SBN193" s="29"/>
      <c r="SBO193" s="37"/>
      <c r="SBP193" s="13"/>
      <c r="SBQ193" s="12"/>
      <c r="SBR193" s="12"/>
      <c r="SBS193" s="1"/>
      <c r="SBT193" s="5"/>
      <c r="SBU193" s="29"/>
      <c r="SBV193" s="37"/>
      <c r="SBW193" s="13"/>
      <c r="SBX193" s="12"/>
      <c r="SBY193" s="12"/>
      <c r="SBZ193" s="1"/>
      <c r="SCA193" s="5"/>
      <c r="SCB193" s="29"/>
      <c r="SCC193" s="37"/>
      <c r="SCD193" s="13"/>
      <c r="SCE193" s="12"/>
      <c r="SCF193" s="12"/>
      <c r="SCG193" s="1"/>
      <c r="SCH193" s="5"/>
      <c r="SCI193" s="29"/>
      <c r="SCJ193" s="37"/>
      <c r="SCK193" s="13"/>
      <c r="SCL193" s="12"/>
      <c r="SCM193" s="12"/>
      <c r="SCN193" s="1"/>
      <c r="SCO193" s="5"/>
      <c r="SCP193" s="29"/>
      <c r="SCQ193" s="37"/>
      <c r="SCR193" s="13"/>
      <c r="SCS193" s="12"/>
      <c r="SCT193" s="12"/>
      <c r="SCU193" s="1"/>
      <c r="SCV193" s="5"/>
      <c r="SCW193" s="29"/>
      <c r="SCX193" s="37"/>
      <c r="SCY193" s="13"/>
      <c r="SCZ193" s="12"/>
      <c r="SDA193" s="12"/>
      <c r="SDB193" s="1"/>
      <c r="SDC193" s="5"/>
      <c r="SDD193" s="29"/>
      <c r="SDE193" s="37"/>
      <c r="SDF193" s="13"/>
      <c r="SDG193" s="12"/>
      <c r="SDH193" s="12"/>
      <c r="SDI193" s="1"/>
      <c r="SDJ193" s="5"/>
      <c r="SDK193" s="29"/>
      <c r="SDL193" s="37"/>
      <c r="SDM193" s="13"/>
      <c r="SDN193" s="12"/>
      <c r="SDO193" s="12"/>
      <c r="SDP193" s="1"/>
      <c r="SDQ193" s="5"/>
      <c r="SDR193" s="29"/>
      <c r="SDS193" s="37"/>
      <c r="SDT193" s="13"/>
      <c r="SDU193" s="12"/>
      <c r="SDV193" s="12"/>
      <c r="SDW193" s="1"/>
      <c r="SDX193" s="5"/>
      <c r="SDY193" s="29"/>
      <c r="SDZ193" s="37"/>
      <c r="SEA193" s="13"/>
      <c r="SEB193" s="12"/>
      <c r="SEC193" s="12"/>
      <c r="SED193" s="1"/>
      <c r="SEE193" s="5"/>
      <c r="SEF193" s="29"/>
      <c r="SEG193" s="37"/>
      <c r="SEH193" s="13"/>
      <c r="SEI193" s="12"/>
      <c r="SEJ193" s="12"/>
      <c r="SEK193" s="1"/>
      <c r="SEL193" s="5"/>
      <c r="SEM193" s="29"/>
      <c r="SEN193" s="37"/>
      <c r="SEO193" s="13"/>
      <c r="SEP193" s="12"/>
      <c r="SEQ193" s="12"/>
      <c r="SER193" s="1"/>
      <c r="SES193" s="5"/>
      <c r="SET193" s="29"/>
      <c r="SEU193" s="37"/>
      <c r="SEV193" s="13"/>
      <c r="SEW193" s="12"/>
      <c r="SEX193" s="12"/>
      <c r="SEY193" s="1"/>
      <c r="SEZ193" s="5"/>
      <c r="SFA193" s="29"/>
      <c r="SFB193" s="37"/>
      <c r="SFC193" s="13"/>
      <c r="SFD193" s="12"/>
      <c r="SFE193" s="12"/>
      <c r="SFF193" s="1"/>
      <c r="SFG193" s="5"/>
      <c r="SFH193" s="29"/>
      <c r="SFI193" s="37"/>
      <c r="SFJ193" s="13"/>
      <c r="SFK193" s="12"/>
      <c r="SFL193" s="12"/>
      <c r="SFM193" s="1"/>
      <c r="SFN193" s="5"/>
      <c r="SFO193" s="29"/>
      <c r="SFP193" s="37"/>
      <c r="SFQ193" s="13"/>
      <c r="SFR193" s="12"/>
      <c r="SFS193" s="12"/>
      <c r="SFT193" s="1"/>
      <c r="SFU193" s="5"/>
      <c r="SFV193" s="29"/>
      <c r="SFW193" s="37"/>
      <c r="SFX193" s="13"/>
      <c r="SFY193" s="12"/>
      <c r="SFZ193" s="12"/>
      <c r="SGA193" s="1"/>
      <c r="SGB193" s="5"/>
      <c r="SGC193" s="29"/>
      <c r="SGD193" s="37"/>
      <c r="SGE193" s="13"/>
      <c r="SGF193" s="12"/>
      <c r="SGG193" s="12"/>
      <c r="SGH193" s="1"/>
      <c r="SGI193" s="5"/>
      <c r="SGJ193" s="29"/>
      <c r="SGK193" s="37"/>
      <c r="SGL193" s="13"/>
      <c r="SGM193" s="12"/>
      <c r="SGN193" s="12"/>
      <c r="SGO193" s="1"/>
      <c r="SGP193" s="5"/>
      <c r="SGQ193" s="29"/>
      <c r="SGR193" s="37"/>
      <c r="SGS193" s="13"/>
      <c r="SGT193" s="12"/>
      <c r="SGU193" s="12"/>
      <c r="SGV193" s="1"/>
      <c r="SGW193" s="5"/>
      <c r="SGX193" s="29"/>
      <c r="SGY193" s="37"/>
      <c r="SGZ193" s="13"/>
      <c r="SHA193" s="12"/>
      <c r="SHB193" s="12"/>
      <c r="SHC193" s="1"/>
      <c r="SHD193" s="5"/>
      <c r="SHE193" s="29"/>
      <c r="SHF193" s="37"/>
      <c r="SHG193" s="13"/>
      <c r="SHH193" s="12"/>
      <c r="SHI193" s="12"/>
      <c r="SHJ193" s="1"/>
      <c r="SHK193" s="5"/>
      <c r="SHL193" s="29"/>
      <c r="SHM193" s="37"/>
      <c r="SHN193" s="13"/>
      <c r="SHO193" s="12"/>
      <c r="SHP193" s="12"/>
      <c r="SHQ193" s="1"/>
      <c r="SHR193" s="5"/>
      <c r="SHS193" s="29"/>
      <c r="SHT193" s="37"/>
      <c r="SHU193" s="13"/>
      <c r="SHV193" s="12"/>
      <c r="SHW193" s="12"/>
      <c r="SHX193" s="1"/>
      <c r="SHY193" s="5"/>
      <c r="SHZ193" s="29"/>
      <c r="SIA193" s="37"/>
      <c r="SIB193" s="13"/>
      <c r="SIC193" s="12"/>
      <c r="SID193" s="12"/>
      <c r="SIE193" s="1"/>
      <c r="SIF193" s="5"/>
      <c r="SIG193" s="29"/>
      <c r="SIH193" s="37"/>
      <c r="SII193" s="13"/>
      <c r="SIJ193" s="12"/>
      <c r="SIK193" s="12"/>
      <c r="SIL193" s="1"/>
      <c r="SIM193" s="5"/>
      <c r="SIN193" s="29"/>
      <c r="SIO193" s="37"/>
      <c r="SIP193" s="13"/>
      <c r="SIQ193" s="12"/>
      <c r="SIR193" s="12"/>
      <c r="SIS193" s="1"/>
      <c r="SIT193" s="5"/>
      <c r="SIU193" s="29"/>
      <c r="SIV193" s="37"/>
      <c r="SIW193" s="13"/>
      <c r="SIX193" s="12"/>
      <c r="SIY193" s="12"/>
      <c r="SIZ193" s="1"/>
      <c r="SJA193" s="5"/>
      <c r="SJB193" s="29"/>
      <c r="SJC193" s="37"/>
      <c r="SJD193" s="13"/>
      <c r="SJE193" s="12"/>
      <c r="SJF193" s="12"/>
      <c r="SJG193" s="1"/>
      <c r="SJH193" s="5"/>
      <c r="SJI193" s="29"/>
      <c r="SJJ193" s="37"/>
      <c r="SJK193" s="13"/>
      <c r="SJL193" s="12"/>
      <c r="SJM193" s="12"/>
      <c r="SJN193" s="1"/>
      <c r="SJO193" s="5"/>
      <c r="SJP193" s="29"/>
      <c r="SJQ193" s="37"/>
      <c r="SJR193" s="13"/>
      <c r="SJS193" s="12"/>
      <c r="SJT193" s="12"/>
      <c r="SJU193" s="1"/>
      <c r="SJV193" s="5"/>
      <c r="SJW193" s="29"/>
      <c r="SJX193" s="37"/>
      <c r="SJY193" s="13"/>
      <c r="SJZ193" s="12"/>
      <c r="SKA193" s="12"/>
      <c r="SKB193" s="1"/>
      <c r="SKC193" s="5"/>
      <c r="SKD193" s="29"/>
      <c r="SKE193" s="37"/>
      <c r="SKF193" s="13"/>
      <c r="SKG193" s="12"/>
      <c r="SKH193" s="12"/>
      <c r="SKI193" s="1"/>
      <c r="SKJ193" s="5"/>
      <c r="SKK193" s="29"/>
      <c r="SKL193" s="37"/>
      <c r="SKM193" s="13"/>
      <c r="SKN193" s="12"/>
      <c r="SKO193" s="12"/>
      <c r="SKP193" s="1"/>
      <c r="SKQ193" s="5"/>
      <c r="SKR193" s="29"/>
      <c r="SKS193" s="37"/>
      <c r="SKT193" s="13"/>
      <c r="SKU193" s="12"/>
      <c r="SKV193" s="12"/>
      <c r="SKW193" s="1"/>
      <c r="SKX193" s="5"/>
      <c r="SKY193" s="29"/>
      <c r="SKZ193" s="37"/>
      <c r="SLA193" s="13"/>
      <c r="SLB193" s="12"/>
      <c r="SLC193" s="12"/>
      <c r="SLD193" s="1"/>
      <c r="SLE193" s="5"/>
      <c r="SLF193" s="29"/>
      <c r="SLG193" s="37"/>
      <c r="SLH193" s="13"/>
      <c r="SLI193" s="12"/>
      <c r="SLJ193" s="12"/>
      <c r="SLK193" s="1"/>
      <c r="SLL193" s="5"/>
      <c r="SLM193" s="29"/>
      <c r="SLN193" s="37"/>
      <c r="SLO193" s="13"/>
      <c r="SLP193" s="12"/>
      <c r="SLQ193" s="12"/>
      <c r="SLR193" s="1"/>
      <c r="SLS193" s="5"/>
      <c r="SLT193" s="29"/>
      <c r="SLU193" s="37"/>
      <c r="SLV193" s="13"/>
      <c r="SLW193" s="12"/>
      <c r="SLX193" s="12"/>
      <c r="SLY193" s="1"/>
      <c r="SLZ193" s="5"/>
      <c r="SMA193" s="29"/>
      <c r="SMB193" s="37"/>
      <c r="SMC193" s="13"/>
      <c r="SMD193" s="12"/>
      <c r="SME193" s="12"/>
      <c r="SMF193" s="1"/>
      <c r="SMG193" s="5"/>
      <c r="SMH193" s="29"/>
      <c r="SMI193" s="37"/>
      <c r="SMJ193" s="13"/>
      <c r="SMK193" s="12"/>
      <c r="SML193" s="12"/>
      <c r="SMM193" s="1"/>
      <c r="SMN193" s="5"/>
      <c r="SMO193" s="29"/>
      <c r="SMP193" s="37"/>
      <c r="SMQ193" s="13"/>
      <c r="SMR193" s="12"/>
      <c r="SMS193" s="12"/>
      <c r="SMT193" s="1"/>
      <c r="SMU193" s="5"/>
      <c r="SMV193" s="29"/>
      <c r="SMW193" s="37"/>
      <c r="SMX193" s="13"/>
      <c r="SMY193" s="12"/>
      <c r="SMZ193" s="12"/>
      <c r="SNA193" s="1"/>
      <c r="SNB193" s="5"/>
      <c r="SNC193" s="29"/>
      <c r="SND193" s="37"/>
      <c r="SNE193" s="13"/>
      <c r="SNF193" s="12"/>
      <c r="SNG193" s="12"/>
      <c r="SNH193" s="1"/>
      <c r="SNI193" s="5"/>
      <c r="SNJ193" s="29"/>
      <c r="SNK193" s="37"/>
      <c r="SNL193" s="13"/>
      <c r="SNM193" s="12"/>
      <c r="SNN193" s="12"/>
      <c r="SNO193" s="1"/>
      <c r="SNP193" s="5"/>
      <c r="SNQ193" s="29"/>
      <c r="SNR193" s="37"/>
      <c r="SNS193" s="13"/>
      <c r="SNT193" s="12"/>
      <c r="SNU193" s="12"/>
      <c r="SNV193" s="1"/>
      <c r="SNW193" s="5"/>
      <c r="SNX193" s="29"/>
      <c r="SNY193" s="37"/>
      <c r="SNZ193" s="13"/>
      <c r="SOA193" s="12"/>
      <c r="SOB193" s="12"/>
      <c r="SOC193" s="1"/>
      <c r="SOD193" s="5"/>
      <c r="SOE193" s="29"/>
      <c r="SOF193" s="37"/>
      <c r="SOG193" s="13"/>
      <c r="SOH193" s="12"/>
      <c r="SOI193" s="12"/>
      <c r="SOJ193" s="1"/>
      <c r="SOK193" s="5"/>
      <c r="SOL193" s="29"/>
      <c r="SOM193" s="37"/>
      <c r="SON193" s="13"/>
      <c r="SOO193" s="12"/>
      <c r="SOP193" s="12"/>
      <c r="SOQ193" s="1"/>
      <c r="SOR193" s="5"/>
      <c r="SOS193" s="29"/>
      <c r="SOT193" s="37"/>
      <c r="SOU193" s="13"/>
      <c r="SOV193" s="12"/>
      <c r="SOW193" s="12"/>
      <c r="SOX193" s="1"/>
      <c r="SOY193" s="5"/>
      <c r="SOZ193" s="29"/>
      <c r="SPA193" s="37"/>
      <c r="SPB193" s="13"/>
      <c r="SPC193" s="12"/>
      <c r="SPD193" s="12"/>
      <c r="SPE193" s="1"/>
      <c r="SPF193" s="5"/>
      <c r="SPG193" s="29"/>
      <c r="SPH193" s="37"/>
      <c r="SPI193" s="13"/>
      <c r="SPJ193" s="12"/>
      <c r="SPK193" s="12"/>
      <c r="SPL193" s="1"/>
      <c r="SPM193" s="5"/>
      <c r="SPN193" s="29"/>
      <c r="SPO193" s="37"/>
      <c r="SPP193" s="13"/>
      <c r="SPQ193" s="12"/>
      <c r="SPR193" s="12"/>
      <c r="SPS193" s="1"/>
      <c r="SPT193" s="5"/>
      <c r="SPU193" s="29"/>
      <c r="SPV193" s="37"/>
      <c r="SPW193" s="13"/>
      <c r="SPX193" s="12"/>
      <c r="SPY193" s="12"/>
      <c r="SPZ193" s="1"/>
      <c r="SQA193" s="5"/>
      <c r="SQB193" s="29"/>
      <c r="SQC193" s="37"/>
      <c r="SQD193" s="13"/>
      <c r="SQE193" s="12"/>
      <c r="SQF193" s="12"/>
      <c r="SQG193" s="1"/>
      <c r="SQH193" s="5"/>
      <c r="SQI193" s="29"/>
      <c r="SQJ193" s="37"/>
      <c r="SQK193" s="13"/>
      <c r="SQL193" s="12"/>
      <c r="SQM193" s="12"/>
      <c r="SQN193" s="1"/>
      <c r="SQO193" s="5"/>
      <c r="SQP193" s="29"/>
      <c r="SQQ193" s="37"/>
      <c r="SQR193" s="13"/>
      <c r="SQS193" s="12"/>
      <c r="SQT193" s="12"/>
      <c r="SQU193" s="1"/>
      <c r="SQV193" s="5"/>
      <c r="SQW193" s="29"/>
      <c r="SQX193" s="37"/>
      <c r="SQY193" s="13"/>
      <c r="SQZ193" s="12"/>
      <c r="SRA193" s="12"/>
      <c r="SRB193" s="1"/>
      <c r="SRC193" s="5"/>
      <c r="SRD193" s="29"/>
      <c r="SRE193" s="37"/>
      <c r="SRF193" s="13"/>
      <c r="SRG193" s="12"/>
      <c r="SRH193" s="12"/>
      <c r="SRI193" s="1"/>
      <c r="SRJ193" s="5"/>
      <c r="SRK193" s="29"/>
      <c r="SRL193" s="37"/>
      <c r="SRM193" s="13"/>
      <c r="SRN193" s="12"/>
      <c r="SRO193" s="12"/>
      <c r="SRP193" s="1"/>
      <c r="SRQ193" s="5"/>
      <c r="SRR193" s="29"/>
      <c r="SRS193" s="37"/>
      <c r="SRT193" s="13"/>
      <c r="SRU193" s="12"/>
      <c r="SRV193" s="12"/>
      <c r="SRW193" s="1"/>
      <c r="SRX193" s="5"/>
      <c r="SRY193" s="29"/>
      <c r="SRZ193" s="37"/>
      <c r="SSA193" s="13"/>
      <c r="SSB193" s="12"/>
      <c r="SSC193" s="12"/>
      <c r="SSD193" s="1"/>
      <c r="SSE193" s="5"/>
      <c r="SSF193" s="29"/>
      <c r="SSG193" s="37"/>
      <c r="SSH193" s="13"/>
      <c r="SSI193" s="12"/>
      <c r="SSJ193" s="12"/>
      <c r="SSK193" s="1"/>
      <c r="SSL193" s="5"/>
      <c r="SSM193" s="29"/>
      <c r="SSN193" s="37"/>
      <c r="SSO193" s="13"/>
      <c r="SSP193" s="12"/>
      <c r="SSQ193" s="12"/>
      <c r="SSR193" s="1"/>
      <c r="SSS193" s="5"/>
      <c r="SST193" s="29"/>
      <c r="SSU193" s="37"/>
      <c r="SSV193" s="13"/>
      <c r="SSW193" s="12"/>
      <c r="SSX193" s="12"/>
      <c r="SSY193" s="1"/>
      <c r="SSZ193" s="5"/>
      <c r="STA193" s="29"/>
      <c r="STB193" s="37"/>
      <c r="STC193" s="13"/>
      <c r="STD193" s="12"/>
      <c r="STE193" s="12"/>
      <c r="STF193" s="1"/>
      <c r="STG193" s="5"/>
      <c r="STH193" s="29"/>
      <c r="STI193" s="37"/>
      <c r="STJ193" s="13"/>
      <c r="STK193" s="12"/>
      <c r="STL193" s="12"/>
      <c r="STM193" s="1"/>
      <c r="STN193" s="5"/>
      <c r="STO193" s="29"/>
      <c r="STP193" s="37"/>
      <c r="STQ193" s="13"/>
      <c r="STR193" s="12"/>
      <c r="STS193" s="12"/>
      <c r="STT193" s="1"/>
      <c r="STU193" s="5"/>
      <c r="STV193" s="29"/>
      <c r="STW193" s="37"/>
      <c r="STX193" s="13"/>
      <c r="STY193" s="12"/>
      <c r="STZ193" s="12"/>
      <c r="SUA193" s="1"/>
      <c r="SUB193" s="5"/>
      <c r="SUC193" s="29"/>
      <c r="SUD193" s="37"/>
      <c r="SUE193" s="13"/>
      <c r="SUF193" s="12"/>
      <c r="SUG193" s="12"/>
      <c r="SUH193" s="1"/>
      <c r="SUI193" s="5"/>
      <c r="SUJ193" s="29"/>
      <c r="SUK193" s="37"/>
      <c r="SUL193" s="13"/>
      <c r="SUM193" s="12"/>
      <c r="SUN193" s="12"/>
      <c r="SUO193" s="1"/>
      <c r="SUP193" s="5"/>
      <c r="SUQ193" s="29"/>
      <c r="SUR193" s="37"/>
      <c r="SUS193" s="13"/>
      <c r="SUT193" s="12"/>
      <c r="SUU193" s="12"/>
      <c r="SUV193" s="1"/>
      <c r="SUW193" s="5"/>
      <c r="SUX193" s="29"/>
      <c r="SUY193" s="37"/>
      <c r="SUZ193" s="13"/>
      <c r="SVA193" s="12"/>
      <c r="SVB193" s="12"/>
      <c r="SVC193" s="1"/>
      <c r="SVD193" s="5"/>
      <c r="SVE193" s="29"/>
      <c r="SVF193" s="37"/>
      <c r="SVG193" s="13"/>
      <c r="SVH193" s="12"/>
      <c r="SVI193" s="12"/>
      <c r="SVJ193" s="1"/>
      <c r="SVK193" s="5"/>
      <c r="SVL193" s="29"/>
      <c r="SVM193" s="37"/>
      <c r="SVN193" s="13"/>
      <c r="SVO193" s="12"/>
      <c r="SVP193" s="12"/>
      <c r="SVQ193" s="1"/>
      <c r="SVR193" s="5"/>
      <c r="SVS193" s="29"/>
      <c r="SVT193" s="37"/>
      <c r="SVU193" s="13"/>
      <c r="SVV193" s="12"/>
      <c r="SVW193" s="12"/>
      <c r="SVX193" s="1"/>
      <c r="SVY193" s="5"/>
      <c r="SVZ193" s="29"/>
      <c r="SWA193" s="37"/>
      <c r="SWB193" s="13"/>
      <c r="SWC193" s="12"/>
      <c r="SWD193" s="12"/>
      <c r="SWE193" s="1"/>
      <c r="SWF193" s="5"/>
      <c r="SWG193" s="29"/>
      <c r="SWH193" s="37"/>
      <c r="SWI193" s="13"/>
      <c r="SWJ193" s="12"/>
      <c r="SWK193" s="12"/>
      <c r="SWL193" s="1"/>
      <c r="SWM193" s="5"/>
      <c r="SWN193" s="29"/>
      <c r="SWO193" s="37"/>
      <c r="SWP193" s="13"/>
      <c r="SWQ193" s="12"/>
      <c r="SWR193" s="12"/>
      <c r="SWS193" s="1"/>
      <c r="SWT193" s="5"/>
      <c r="SWU193" s="29"/>
      <c r="SWV193" s="37"/>
      <c r="SWW193" s="13"/>
      <c r="SWX193" s="12"/>
      <c r="SWY193" s="12"/>
      <c r="SWZ193" s="1"/>
      <c r="SXA193" s="5"/>
      <c r="SXB193" s="29"/>
      <c r="SXC193" s="37"/>
      <c r="SXD193" s="13"/>
      <c r="SXE193" s="12"/>
      <c r="SXF193" s="12"/>
      <c r="SXG193" s="1"/>
      <c r="SXH193" s="5"/>
      <c r="SXI193" s="29"/>
      <c r="SXJ193" s="37"/>
      <c r="SXK193" s="13"/>
      <c r="SXL193" s="12"/>
      <c r="SXM193" s="12"/>
      <c r="SXN193" s="1"/>
      <c r="SXO193" s="5"/>
      <c r="SXP193" s="29"/>
      <c r="SXQ193" s="37"/>
      <c r="SXR193" s="13"/>
      <c r="SXS193" s="12"/>
      <c r="SXT193" s="12"/>
      <c r="SXU193" s="1"/>
      <c r="SXV193" s="5"/>
      <c r="SXW193" s="29"/>
      <c r="SXX193" s="37"/>
      <c r="SXY193" s="13"/>
      <c r="SXZ193" s="12"/>
      <c r="SYA193" s="12"/>
      <c r="SYB193" s="1"/>
      <c r="SYC193" s="5"/>
      <c r="SYD193" s="29"/>
      <c r="SYE193" s="37"/>
      <c r="SYF193" s="13"/>
      <c r="SYG193" s="12"/>
      <c r="SYH193" s="12"/>
      <c r="SYI193" s="1"/>
      <c r="SYJ193" s="5"/>
      <c r="SYK193" s="29"/>
      <c r="SYL193" s="37"/>
      <c r="SYM193" s="13"/>
      <c r="SYN193" s="12"/>
      <c r="SYO193" s="12"/>
      <c r="SYP193" s="1"/>
      <c r="SYQ193" s="5"/>
      <c r="SYR193" s="29"/>
      <c r="SYS193" s="37"/>
      <c r="SYT193" s="13"/>
      <c r="SYU193" s="12"/>
      <c r="SYV193" s="12"/>
      <c r="SYW193" s="1"/>
      <c r="SYX193" s="5"/>
      <c r="SYY193" s="29"/>
      <c r="SYZ193" s="37"/>
      <c r="SZA193" s="13"/>
      <c r="SZB193" s="12"/>
      <c r="SZC193" s="12"/>
      <c r="SZD193" s="1"/>
      <c r="SZE193" s="5"/>
      <c r="SZF193" s="29"/>
      <c r="SZG193" s="37"/>
      <c r="SZH193" s="13"/>
      <c r="SZI193" s="12"/>
      <c r="SZJ193" s="12"/>
      <c r="SZK193" s="1"/>
      <c r="SZL193" s="5"/>
      <c r="SZM193" s="29"/>
      <c r="SZN193" s="37"/>
      <c r="SZO193" s="13"/>
      <c r="SZP193" s="12"/>
      <c r="SZQ193" s="12"/>
      <c r="SZR193" s="1"/>
      <c r="SZS193" s="5"/>
      <c r="SZT193" s="29"/>
      <c r="SZU193" s="37"/>
      <c r="SZV193" s="13"/>
      <c r="SZW193" s="12"/>
      <c r="SZX193" s="12"/>
      <c r="SZY193" s="1"/>
      <c r="SZZ193" s="5"/>
      <c r="TAA193" s="29"/>
      <c r="TAB193" s="37"/>
      <c r="TAC193" s="13"/>
      <c r="TAD193" s="12"/>
      <c r="TAE193" s="12"/>
      <c r="TAF193" s="1"/>
      <c r="TAG193" s="5"/>
      <c r="TAH193" s="29"/>
      <c r="TAI193" s="37"/>
      <c r="TAJ193" s="13"/>
      <c r="TAK193" s="12"/>
      <c r="TAL193" s="12"/>
      <c r="TAM193" s="1"/>
      <c r="TAN193" s="5"/>
      <c r="TAO193" s="29"/>
      <c r="TAP193" s="37"/>
      <c r="TAQ193" s="13"/>
      <c r="TAR193" s="12"/>
      <c r="TAS193" s="12"/>
      <c r="TAT193" s="1"/>
      <c r="TAU193" s="5"/>
      <c r="TAV193" s="29"/>
      <c r="TAW193" s="37"/>
      <c r="TAX193" s="13"/>
      <c r="TAY193" s="12"/>
      <c r="TAZ193" s="12"/>
      <c r="TBA193" s="1"/>
      <c r="TBB193" s="5"/>
      <c r="TBC193" s="29"/>
      <c r="TBD193" s="37"/>
      <c r="TBE193" s="13"/>
      <c r="TBF193" s="12"/>
      <c r="TBG193" s="12"/>
      <c r="TBH193" s="1"/>
      <c r="TBI193" s="5"/>
      <c r="TBJ193" s="29"/>
      <c r="TBK193" s="37"/>
      <c r="TBL193" s="13"/>
      <c r="TBM193" s="12"/>
      <c r="TBN193" s="12"/>
      <c r="TBO193" s="1"/>
      <c r="TBP193" s="5"/>
      <c r="TBQ193" s="29"/>
      <c r="TBR193" s="37"/>
      <c r="TBS193" s="13"/>
      <c r="TBT193" s="12"/>
      <c r="TBU193" s="12"/>
      <c r="TBV193" s="1"/>
      <c r="TBW193" s="5"/>
      <c r="TBX193" s="29"/>
      <c r="TBY193" s="37"/>
      <c r="TBZ193" s="13"/>
      <c r="TCA193" s="12"/>
      <c r="TCB193" s="12"/>
      <c r="TCC193" s="1"/>
      <c r="TCD193" s="5"/>
      <c r="TCE193" s="29"/>
      <c r="TCF193" s="37"/>
      <c r="TCG193" s="13"/>
      <c r="TCH193" s="12"/>
      <c r="TCI193" s="12"/>
      <c r="TCJ193" s="1"/>
      <c r="TCK193" s="5"/>
      <c r="TCL193" s="29"/>
      <c r="TCM193" s="37"/>
      <c r="TCN193" s="13"/>
      <c r="TCO193" s="12"/>
      <c r="TCP193" s="12"/>
      <c r="TCQ193" s="1"/>
      <c r="TCR193" s="5"/>
      <c r="TCS193" s="29"/>
      <c r="TCT193" s="37"/>
      <c r="TCU193" s="13"/>
      <c r="TCV193" s="12"/>
      <c r="TCW193" s="12"/>
      <c r="TCX193" s="1"/>
      <c r="TCY193" s="5"/>
      <c r="TCZ193" s="29"/>
      <c r="TDA193" s="37"/>
      <c r="TDB193" s="13"/>
      <c r="TDC193" s="12"/>
      <c r="TDD193" s="12"/>
      <c r="TDE193" s="1"/>
      <c r="TDF193" s="5"/>
      <c r="TDG193" s="29"/>
      <c r="TDH193" s="37"/>
      <c r="TDI193" s="13"/>
      <c r="TDJ193" s="12"/>
      <c r="TDK193" s="12"/>
      <c r="TDL193" s="1"/>
      <c r="TDM193" s="5"/>
      <c r="TDN193" s="29"/>
      <c r="TDO193" s="37"/>
      <c r="TDP193" s="13"/>
      <c r="TDQ193" s="12"/>
      <c r="TDR193" s="12"/>
      <c r="TDS193" s="1"/>
      <c r="TDT193" s="5"/>
      <c r="TDU193" s="29"/>
      <c r="TDV193" s="37"/>
      <c r="TDW193" s="13"/>
      <c r="TDX193" s="12"/>
      <c r="TDY193" s="12"/>
      <c r="TDZ193" s="1"/>
      <c r="TEA193" s="5"/>
      <c r="TEB193" s="29"/>
      <c r="TEC193" s="37"/>
      <c r="TED193" s="13"/>
      <c r="TEE193" s="12"/>
      <c r="TEF193" s="12"/>
      <c r="TEG193" s="1"/>
      <c r="TEH193" s="5"/>
      <c r="TEI193" s="29"/>
      <c r="TEJ193" s="37"/>
      <c r="TEK193" s="13"/>
      <c r="TEL193" s="12"/>
      <c r="TEM193" s="12"/>
      <c r="TEN193" s="1"/>
      <c r="TEO193" s="5"/>
      <c r="TEP193" s="29"/>
      <c r="TEQ193" s="37"/>
      <c r="TER193" s="13"/>
      <c r="TES193" s="12"/>
      <c r="TET193" s="12"/>
      <c r="TEU193" s="1"/>
      <c r="TEV193" s="5"/>
      <c r="TEW193" s="29"/>
      <c r="TEX193" s="37"/>
      <c r="TEY193" s="13"/>
      <c r="TEZ193" s="12"/>
      <c r="TFA193" s="12"/>
      <c r="TFB193" s="1"/>
      <c r="TFC193" s="5"/>
      <c r="TFD193" s="29"/>
      <c r="TFE193" s="37"/>
      <c r="TFF193" s="13"/>
      <c r="TFG193" s="12"/>
      <c r="TFH193" s="12"/>
      <c r="TFI193" s="1"/>
      <c r="TFJ193" s="5"/>
      <c r="TFK193" s="29"/>
      <c r="TFL193" s="37"/>
      <c r="TFM193" s="13"/>
      <c r="TFN193" s="12"/>
      <c r="TFO193" s="12"/>
      <c r="TFP193" s="1"/>
      <c r="TFQ193" s="5"/>
      <c r="TFR193" s="29"/>
      <c r="TFS193" s="37"/>
      <c r="TFT193" s="13"/>
      <c r="TFU193" s="12"/>
      <c r="TFV193" s="12"/>
      <c r="TFW193" s="1"/>
      <c r="TFX193" s="5"/>
      <c r="TFY193" s="29"/>
      <c r="TFZ193" s="37"/>
      <c r="TGA193" s="13"/>
      <c r="TGB193" s="12"/>
      <c r="TGC193" s="12"/>
      <c r="TGD193" s="1"/>
      <c r="TGE193" s="5"/>
      <c r="TGF193" s="29"/>
      <c r="TGG193" s="37"/>
      <c r="TGH193" s="13"/>
      <c r="TGI193" s="12"/>
      <c r="TGJ193" s="12"/>
      <c r="TGK193" s="1"/>
      <c r="TGL193" s="5"/>
      <c r="TGM193" s="29"/>
      <c r="TGN193" s="37"/>
      <c r="TGO193" s="13"/>
      <c r="TGP193" s="12"/>
      <c r="TGQ193" s="12"/>
      <c r="TGR193" s="1"/>
      <c r="TGS193" s="5"/>
      <c r="TGT193" s="29"/>
      <c r="TGU193" s="37"/>
      <c r="TGV193" s="13"/>
      <c r="TGW193" s="12"/>
      <c r="TGX193" s="12"/>
      <c r="TGY193" s="1"/>
      <c r="TGZ193" s="5"/>
      <c r="THA193" s="29"/>
      <c r="THB193" s="37"/>
      <c r="THC193" s="13"/>
      <c r="THD193" s="12"/>
      <c r="THE193" s="12"/>
      <c r="THF193" s="1"/>
      <c r="THG193" s="5"/>
      <c r="THH193" s="29"/>
      <c r="THI193" s="37"/>
      <c r="THJ193" s="13"/>
      <c r="THK193" s="12"/>
      <c r="THL193" s="12"/>
      <c r="THM193" s="1"/>
      <c r="THN193" s="5"/>
      <c r="THO193" s="29"/>
      <c r="THP193" s="37"/>
      <c r="THQ193" s="13"/>
      <c r="THR193" s="12"/>
      <c r="THS193" s="12"/>
      <c r="THT193" s="1"/>
      <c r="THU193" s="5"/>
      <c r="THV193" s="29"/>
      <c r="THW193" s="37"/>
      <c r="THX193" s="13"/>
      <c r="THY193" s="12"/>
      <c r="THZ193" s="12"/>
      <c r="TIA193" s="1"/>
      <c r="TIB193" s="5"/>
      <c r="TIC193" s="29"/>
      <c r="TID193" s="37"/>
      <c r="TIE193" s="13"/>
      <c r="TIF193" s="12"/>
      <c r="TIG193" s="12"/>
      <c r="TIH193" s="1"/>
      <c r="TII193" s="5"/>
      <c r="TIJ193" s="29"/>
      <c r="TIK193" s="37"/>
      <c r="TIL193" s="13"/>
      <c r="TIM193" s="12"/>
      <c r="TIN193" s="12"/>
      <c r="TIO193" s="1"/>
      <c r="TIP193" s="5"/>
      <c r="TIQ193" s="29"/>
      <c r="TIR193" s="37"/>
      <c r="TIS193" s="13"/>
      <c r="TIT193" s="12"/>
      <c r="TIU193" s="12"/>
      <c r="TIV193" s="1"/>
      <c r="TIW193" s="5"/>
      <c r="TIX193" s="29"/>
      <c r="TIY193" s="37"/>
      <c r="TIZ193" s="13"/>
      <c r="TJA193" s="12"/>
      <c r="TJB193" s="12"/>
      <c r="TJC193" s="1"/>
      <c r="TJD193" s="5"/>
      <c r="TJE193" s="29"/>
      <c r="TJF193" s="37"/>
      <c r="TJG193" s="13"/>
      <c r="TJH193" s="12"/>
      <c r="TJI193" s="12"/>
      <c r="TJJ193" s="1"/>
      <c r="TJK193" s="5"/>
      <c r="TJL193" s="29"/>
      <c r="TJM193" s="37"/>
      <c r="TJN193" s="13"/>
      <c r="TJO193" s="12"/>
      <c r="TJP193" s="12"/>
      <c r="TJQ193" s="1"/>
      <c r="TJR193" s="5"/>
      <c r="TJS193" s="29"/>
      <c r="TJT193" s="37"/>
      <c r="TJU193" s="13"/>
      <c r="TJV193" s="12"/>
      <c r="TJW193" s="12"/>
      <c r="TJX193" s="1"/>
      <c r="TJY193" s="5"/>
      <c r="TJZ193" s="29"/>
      <c r="TKA193" s="37"/>
      <c r="TKB193" s="13"/>
      <c r="TKC193" s="12"/>
      <c r="TKD193" s="12"/>
      <c r="TKE193" s="1"/>
      <c r="TKF193" s="5"/>
      <c r="TKG193" s="29"/>
      <c r="TKH193" s="37"/>
      <c r="TKI193" s="13"/>
      <c r="TKJ193" s="12"/>
      <c r="TKK193" s="12"/>
      <c r="TKL193" s="1"/>
      <c r="TKM193" s="5"/>
      <c r="TKN193" s="29"/>
      <c r="TKO193" s="37"/>
      <c r="TKP193" s="13"/>
      <c r="TKQ193" s="12"/>
      <c r="TKR193" s="12"/>
      <c r="TKS193" s="1"/>
      <c r="TKT193" s="5"/>
      <c r="TKU193" s="29"/>
      <c r="TKV193" s="37"/>
      <c r="TKW193" s="13"/>
      <c r="TKX193" s="12"/>
      <c r="TKY193" s="12"/>
      <c r="TKZ193" s="1"/>
      <c r="TLA193" s="5"/>
      <c r="TLB193" s="29"/>
      <c r="TLC193" s="37"/>
      <c r="TLD193" s="13"/>
      <c r="TLE193" s="12"/>
      <c r="TLF193" s="12"/>
      <c r="TLG193" s="1"/>
      <c r="TLH193" s="5"/>
      <c r="TLI193" s="29"/>
      <c r="TLJ193" s="37"/>
      <c r="TLK193" s="13"/>
      <c r="TLL193" s="12"/>
      <c r="TLM193" s="12"/>
      <c r="TLN193" s="1"/>
      <c r="TLO193" s="5"/>
      <c r="TLP193" s="29"/>
      <c r="TLQ193" s="37"/>
      <c r="TLR193" s="13"/>
      <c r="TLS193" s="12"/>
      <c r="TLT193" s="12"/>
      <c r="TLU193" s="1"/>
      <c r="TLV193" s="5"/>
      <c r="TLW193" s="29"/>
      <c r="TLX193" s="37"/>
      <c r="TLY193" s="13"/>
      <c r="TLZ193" s="12"/>
      <c r="TMA193" s="12"/>
      <c r="TMB193" s="1"/>
      <c r="TMC193" s="5"/>
      <c r="TMD193" s="29"/>
      <c r="TME193" s="37"/>
      <c r="TMF193" s="13"/>
      <c r="TMG193" s="12"/>
      <c r="TMH193" s="12"/>
      <c r="TMI193" s="1"/>
      <c r="TMJ193" s="5"/>
      <c r="TMK193" s="29"/>
      <c r="TML193" s="37"/>
      <c r="TMM193" s="13"/>
      <c r="TMN193" s="12"/>
      <c r="TMO193" s="12"/>
      <c r="TMP193" s="1"/>
      <c r="TMQ193" s="5"/>
      <c r="TMR193" s="29"/>
      <c r="TMS193" s="37"/>
      <c r="TMT193" s="13"/>
      <c r="TMU193" s="12"/>
      <c r="TMV193" s="12"/>
      <c r="TMW193" s="1"/>
      <c r="TMX193" s="5"/>
      <c r="TMY193" s="29"/>
      <c r="TMZ193" s="37"/>
      <c r="TNA193" s="13"/>
      <c r="TNB193" s="12"/>
      <c r="TNC193" s="12"/>
      <c r="TND193" s="1"/>
      <c r="TNE193" s="5"/>
      <c r="TNF193" s="29"/>
      <c r="TNG193" s="37"/>
      <c r="TNH193" s="13"/>
      <c r="TNI193" s="12"/>
      <c r="TNJ193" s="12"/>
      <c r="TNK193" s="1"/>
      <c r="TNL193" s="5"/>
      <c r="TNM193" s="29"/>
      <c r="TNN193" s="37"/>
      <c r="TNO193" s="13"/>
      <c r="TNP193" s="12"/>
      <c r="TNQ193" s="12"/>
      <c r="TNR193" s="1"/>
      <c r="TNS193" s="5"/>
      <c r="TNT193" s="29"/>
      <c r="TNU193" s="37"/>
      <c r="TNV193" s="13"/>
      <c r="TNW193" s="12"/>
      <c r="TNX193" s="12"/>
      <c r="TNY193" s="1"/>
      <c r="TNZ193" s="5"/>
      <c r="TOA193" s="29"/>
      <c r="TOB193" s="37"/>
      <c r="TOC193" s="13"/>
      <c r="TOD193" s="12"/>
      <c r="TOE193" s="12"/>
      <c r="TOF193" s="1"/>
      <c r="TOG193" s="5"/>
      <c r="TOH193" s="29"/>
      <c r="TOI193" s="37"/>
      <c r="TOJ193" s="13"/>
      <c r="TOK193" s="12"/>
      <c r="TOL193" s="12"/>
      <c r="TOM193" s="1"/>
      <c r="TON193" s="5"/>
      <c r="TOO193" s="29"/>
      <c r="TOP193" s="37"/>
      <c r="TOQ193" s="13"/>
      <c r="TOR193" s="12"/>
      <c r="TOS193" s="12"/>
      <c r="TOT193" s="1"/>
      <c r="TOU193" s="5"/>
      <c r="TOV193" s="29"/>
      <c r="TOW193" s="37"/>
      <c r="TOX193" s="13"/>
      <c r="TOY193" s="12"/>
      <c r="TOZ193" s="12"/>
      <c r="TPA193" s="1"/>
      <c r="TPB193" s="5"/>
      <c r="TPC193" s="29"/>
      <c r="TPD193" s="37"/>
      <c r="TPE193" s="13"/>
      <c r="TPF193" s="12"/>
      <c r="TPG193" s="12"/>
      <c r="TPH193" s="1"/>
      <c r="TPI193" s="5"/>
      <c r="TPJ193" s="29"/>
      <c r="TPK193" s="37"/>
      <c r="TPL193" s="13"/>
      <c r="TPM193" s="12"/>
      <c r="TPN193" s="12"/>
      <c r="TPO193" s="1"/>
      <c r="TPP193" s="5"/>
      <c r="TPQ193" s="29"/>
      <c r="TPR193" s="37"/>
      <c r="TPS193" s="13"/>
      <c r="TPT193" s="12"/>
      <c r="TPU193" s="12"/>
      <c r="TPV193" s="1"/>
      <c r="TPW193" s="5"/>
      <c r="TPX193" s="29"/>
      <c r="TPY193" s="37"/>
      <c r="TPZ193" s="13"/>
      <c r="TQA193" s="12"/>
      <c r="TQB193" s="12"/>
      <c r="TQC193" s="1"/>
      <c r="TQD193" s="5"/>
      <c r="TQE193" s="29"/>
      <c r="TQF193" s="37"/>
      <c r="TQG193" s="13"/>
      <c r="TQH193" s="12"/>
      <c r="TQI193" s="12"/>
      <c r="TQJ193" s="1"/>
      <c r="TQK193" s="5"/>
      <c r="TQL193" s="29"/>
      <c r="TQM193" s="37"/>
      <c r="TQN193" s="13"/>
      <c r="TQO193" s="12"/>
      <c r="TQP193" s="12"/>
      <c r="TQQ193" s="1"/>
      <c r="TQR193" s="5"/>
      <c r="TQS193" s="29"/>
      <c r="TQT193" s="37"/>
      <c r="TQU193" s="13"/>
      <c r="TQV193" s="12"/>
      <c r="TQW193" s="12"/>
      <c r="TQX193" s="1"/>
      <c r="TQY193" s="5"/>
      <c r="TQZ193" s="29"/>
      <c r="TRA193" s="37"/>
      <c r="TRB193" s="13"/>
      <c r="TRC193" s="12"/>
      <c r="TRD193" s="12"/>
      <c r="TRE193" s="1"/>
      <c r="TRF193" s="5"/>
      <c r="TRG193" s="29"/>
      <c r="TRH193" s="37"/>
      <c r="TRI193" s="13"/>
      <c r="TRJ193" s="12"/>
      <c r="TRK193" s="12"/>
      <c r="TRL193" s="1"/>
      <c r="TRM193" s="5"/>
      <c r="TRN193" s="29"/>
      <c r="TRO193" s="37"/>
      <c r="TRP193" s="13"/>
      <c r="TRQ193" s="12"/>
      <c r="TRR193" s="12"/>
      <c r="TRS193" s="1"/>
      <c r="TRT193" s="5"/>
      <c r="TRU193" s="29"/>
      <c r="TRV193" s="37"/>
      <c r="TRW193" s="13"/>
      <c r="TRX193" s="12"/>
      <c r="TRY193" s="12"/>
      <c r="TRZ193" s="1"/>
      <c r="TSA193" s="5"/>
      <c r="TSB193" s="29"/>
      <c r="TSC193" s="37"/>
      <c r="TSD193" s="13"/>
      <c r="TSE193" s="12"/>
      <c r="TSF193" s="12"/>
      <c r="TSG193" s="1"/>
      <c r="TSH193" s="5"/>
      <c r="TSI193" s="29"/>
      <c r="TSJ193" s="37"/>
      <c r="TSK193" s="13"/>
      <c r="TSL193" s="12"/>
      <c r="TSM193" s="12"/>
      <c r="TSN193" s="1"/>
      <c r="TSO193" s="5"/>
      <c r="TSP193" s="29"/>
      <c r="TSQ193" s="37"/>
      <c r="TSR193" s="13"/>
      <c r="TSS193" s="12"/>
      <c r="TST193" s="12"/>
      <c r="TSU193" s="1"/>
      <c r="TSV193" s="5"/>
      <c r="TSW193" s="29"/>
      <c r="TSX193" s="37"/>
      <c r="TSY193" s="13"/>
      <c r="TSZ193" s="12"/>
      <c r="TTA193" s="12"/>
      <c r="TTB193" s="1"/>
      <c r="TTC193" s="5"/>
      <c r="TTD193" s="29"/>
      <c r="TTE193" s="37"/>
      <c r="TTF193" s="13"/>
      <c r="TTG193" s="12"/>
      <c r="TTH193" s="12"/>
      <c r="TTI193" s="1"/>
      <c r="TTJ193" s="5"/>
      <c r="TTK193" s="29"/>
      <c r="TTL193" s="37"/>
      <c r="TTM193" s="13"/>
      <c r="TTN193" s="12"/>
      <c r="TTO193" s="12"/>
      <c r="TTP193" s="1"/>
      <c r="TTQ193" s="5"/>
      <c r="TTR193" s="29"/>
      <c r="TTS193" s="37"/>
      <c r="TTT193" s="13"/>
      <c r="TTU193" s="12"/>
      <c r="TTV193" s="12"/>
      <c r="TTW193" s="1"/>
      <c r="TTX193" s="5"/>
      <c r="TTY193" s="29"/>
      <c r="TTZ193" s="37"/>
      <c r="TUA193" s="13"/>
      <c r="TUB193" s="12"/>
      <c r="TUC193" s="12"/>
      <c r="TUD193" s="1"/>
      <c r="TUE193" s="5"/>
      <c r="TUF193" s="29"/>
      <c r="TUG193" s="37"/>
      <c r="TUH193" s="13"/>
      <c r="TUI193" s="12"/>
      <c r="TUJ193" s="12"/>
      <c r="TUK193" s="1"/>
      <c r="TUL193" s="5"/>
      <c r="TUM193" s="29"/>
      <c r="TUN193" s="37"/>
      <c r="TUO193" s="13"/>
      <c r="TUP193" s="12"/>
      <c r="TUQ193" s="12"/>
      <c r="TUR193" s="1"/>
      <c r="TUS193" s="5"/>
      <c r="TUT193" s="29"/>
      <c r="TUU193" s="37"/>
      <c r="TUV193" s="13"/>
      <c r="TUW193" s="12"/>
      <c r="TUX193" s="12"/>
      <c r="TUY193" s="1"/>
      <c r="TUZ193" s="5"/>
      <c r="TVA193" s="29"/>
      <c r="TVB193" s="37"/>
      <c r="TVC193" s="13"/>
      <c r="TVD193" s="12"/>
      <c r="TVE193" s="12"/>
      <c r="TVF193" s="1"/>
      <c r="TVG193" s="5"/>
      <c r="TVH193" s="29"/>
      <c r="TVI193" s="37"/>
      <c r="TVJ193" s="13"/>
      <c r="TVK193" s="12"/>
      <c r="TVL193" s="12"/>
      <c r="TVM193" s="1"/>
      <c r="TVN193" s="5"/>
      <c r="TVO193" s="29"/>
      <c r="TVP193" s="37"/>
      <c r="TVQ193" s="13"/>
      <c r="TVR193" s="12"/>
      <c r="TVS193" s="12"/>
      <c r="TVT193" s="1"/>
      <c r="TVU193" s="5"/>
      <c r="TVV193" s="29"/>
      <c r="TVW193" s="37"/>
      <c r="TVX193" s="13"/>
      <c r="TVY193" s="12"/>
      <c r="TVZ193" s="12"/>
      <c r="TWA193" s="1"/>
      <c r="TWB193" s="5"/>
      <c r="TWC193" s="29"/>
      <c r="TWD193" s="37"/>
      <c r="TWE193" s="13"/>
      <c r="TWF193" s="12"/>
      <c r="TWG193" s="12"/>
      <c r="TWH193" s="1"/>
      <c r="TWI193" s="5"/>
      <c r="TWJ193" s="29"/>
      <c r="TWK193" s="37"/>
      <c r="TWL193" s="13"/>
      <c r="TWM193" s="12"/>
      <c r="TWN193" s="12"/>
      <c r="TWO193" s="1"/>
      <c r="TWP193" s="5"/>
      <c r="TWQ193" s="29"/>
      <c r="TWR193" s="37"/>
      <c r="TWS193" s="13"/>
      <c r="TWT193" s="12"/>
      <c r="TWU193" s="12"/>
      <c r="TWV193" s="1"/>
      <c r="TWW193" s="5"/>
      <c r="TWX193" s="29"/>
      <c r="TWY193" s="37"/>
      <c r="TWZ193" s="13"/>
      <c r="TXA193" s="12"/>
      <c r="TXB193" s="12"/>
      <c r="TXC193" s="1"/>
      <c r="TXD193" s="5"/>
      <c r="TXE193" s="29"/>
      <c r="TXF193" s="37"/>
      <c r="TXG193" s="13"/>
      <c r="TXH193" s="12"/>
      <c r="TXI193" s="12"/>
      <c r="TXJ193" s="1"/>
      <c r="TXK193" s="5"/>
      <c r="TXL193" s="29"/>
      <c r="TXM193" s="37"/>
      <c r="TXN193" s="13"/>
      <c r="TXO193" s="12"/>
      <c r="TXP193" s="12"/>
      <c r="TXQ193" s="1"/>
      <c r="TXR193" s="5"/>
      <c r="TXS193" s="29"/>
      <c r="TXT193" s="37"/>
      <c r="TXU193" s="13"/>
      <c r="TXV193" s="12"/>
      <c r="TXW193" s="12"/>
      <c r="TXX193" s="1"/>
      <c r="TXY193" s="5"/>
      <c r="TXZ193" s="29"/>
      <c r="TYA193" s="37"/>
      <c r="TYB193" s="13"/>
      <c r="TYC193" s="12"/>
      <c r="TYD193" s="12"/>
      <c r="TYE193" s="1"/>
      <c r="TYF193" s="5"/>
      <c r="TYG193" s="29"/>
      <c r="TYH193" s="37"/>
      <c r="TYI193" s="13"/>
      <c r="TYJ193" s="12"/>
      <c r="TYK193" s="12"/>
      <c r="TYL193" s="1"/>
      <c r="TYM193" s="5"/>
      <c r="TYN193" s="29"/>
      <c r="TYO193" s="37"/>
      <c r="TYP193" s="13"/>
      <c r="TYQ193" s="12"/>
      <c r="TYR193" s="12"/>
      <c r="TYS193" s="1"/>
      <c r="TYT193" s="5"/>
      <c r="TYU193" s="29"/>
      <c r="TYV193" s="37"/>
      <c r="TYW193" s="13"/>
      <c r="TYX193" s="12"/>
      <c r="TYY193" s="12"/>
      <c r="TYZ193" s="1"/>
      <c r="TZA193" s="5"/>
      <c r="TZB193" s="29"/>
      <c r="TZC193" s="37"/>
      <c r="TZD193" s="13"/>
      <c r="TZE193" s="12"/>
      <c r="TZF193" s="12"/>
      <c r="TZG193" s="1"/>
      <c r="TZH193" s="5"/>
      <c r="TZI193" s="29"/>
      <c r="TZJ193" s="37"/>
      <c r="TZK193" s="13"/>
      <c r="TZL193" s="12"/>
      <c r="TZM193" s="12"/>
      <c r="TZN193" s="1"/>
      <c r="TZO193" s="5"/>
      <c r="TZP193" s="29"/>
      <c r="TZQ193" s="37"/>
      <c r="TZR193" s="13"/>
      <c r="TZS193" s="12"/>
      <c r="TZT193" s="12"/>
      <c r="TZU193" s="1"/>
      <c r="TZV193" s="5"/>
      <c r="TZW193" s="29"/>
      <c r="TZX193" s="37"/>
      <c r="TZY193" s="13"/>
      <c r="TZZ193" s="12"/>
      <c r="UAA193" s="12"/>
      <c r="UAB193" s="1"/>
      <c r="UAC193" s="5"/>
      <c r="UAD193" s="29"/>
      <c r="UAE193" s="37"/>
      <c r="UAF193" s="13"/>
      <c r="UAG193" s="12"/>
      <c r="UAH193" s="12"/>
      <c r="UAI193" s="1"/>
      <c r="UAJ193" s="5"/>
      <c r="UAK193" s="29"/>
      <c r="UAL193" s="37"/>
      <c r="UAM193" s="13"/>
      <c r="UAN193" s="12"/>
      <c r="UAO193" s="12"/>
      <c r="UAP193" s="1"/>
      <c r="UAQ193" s="5"/>
      <c r="UAR193" s="29"/>
      <c r="UAS193" s="37"/>
      <c r="UAT193" s="13"/>
      <c r="UAU193" s="12"/>
      <c r="UAV193" s="12"/>
      <c r="UAW193" s="1"/>
      <c r="UAX193" s="5"/>
      <c r="UAY193" s="29"/>
      <c r="UAZ193" s="37"/>
      <c r="UBA193" s="13"/>
      <c r="UBB193" s="12"/>
      <c r="UBC193" s="12"/>
      <c r="UBD193" s="1"/>
      <c r="UBE193" s="5"/>
      <c r="UBF193" s="29"/>
      <c r="UBG193" s="37"/>
      <c r="UBH193" s="13"/>
      <c r="UBI193" s="12"/>
      <c r="UBJ193" s="12"/>
      <c r="UBK193" s="1"/>
      <c r="UBL193" s="5"/>
      <c r="UBM193" s="29"/>
      <c r="UBN193" s="37"/>
      <c r="UBO193" s="13"/>
      <c r="UBP193" s="12"/>
      <c r="UBQ193" s="12"/>
      <c r="UBR193" s="1"/>
      <c r="UBS193" s="5"/>
      <c r="UBT193" s="29"/>
      <c r="UBU193" s="37"/>
      <c r="UBV193" s="13"/>
      <c r="UBW193" s="12"/>
      <c r="UBX193" s="12"/>
      <c r="UBY193" s="1"/>
      <c r="UBZ193" s="5"/>
      <c r="UCA193" s="29"/>
      <c r="UCB193" s="37"/>
      <c r="UCC193" s="13"/>
      <c r="UCD193" s="12"/>
      <c r="UCE193" s="12"/>
      <c r="UCF193" s="1"/>
      <c r="UCG193" s="5"/>
      <c r="UCH193" s="29"/>
      <c r="UCI193" s="37"/>
      <c r="UCJ193" s="13"/>
      <c r="UCK193" s="12"/>
      <c r="UCL193" s="12"/>
      <c r="UCM193" s="1"/>
      <c r="UCN193" s="5"/>
      <c r="UCO193" s="29"/>
      <c r="UCP193" s="37"/>
      <c r="UCQ193" s="13"/>
      <c r="UCR193" s="12"/>
      <c r="UCS193" s="12"/>
      <c r="UCT193" s="1"/>
      <c r="UCU193" s="5"/>
      <c r="UCV193" s="29"/>
      <c r="UCW193" s="37"/>
      <c r="UCX193" s="13"/>
      <c r="UCY193" s="12"/>
      <c r="UCZ193" s="12"/>
      <c r="UDA193" s="1"/>
      <c r="UDB193" s="5"/>
      <c r="UDC193" s="29"/>
      <c r="UDD193" s="37"/>
      <c r="UDE193" s="13"/>
      <c r="UDF193" s="12"/>
      <c r="UDG193" s="12"/>
      <c r="UDH193" s="1"/>
      <c r="UDI193" s="5"/>
      <c r="UDJ193" s="29"/>
      <c r="UDK193" s="37"/>
      <c r="UDL193" s="13"/>
      <c r="UDM193" s="12"/>
      <c r="UDN193" s="12"/>
      <c r="UDO193" s="1"/>
      <c r="UDP193" s="5"/>
      <c r="UDQ193" s="29"/>
      <c r="UDR193" s="37"/>
      <c r="UDS193" s="13"/>
      <c r="UDT193" s="12"/>
      <c r="UDU193" s="12"/>
      <c r="UDV193" s="1"/>
      <c r="UDW193" s="5"/>
      <c r="UDX193" s="29"/>
      <c r="UDY193" s="37"/>
      <c r="UDZ193" s="13"/>
      <c r="UEA193" s="12"/>
      <c r="UEB193" s="12"/>
      <c r="UEC193" s="1"/>
      <c r="UED193" s="5"/>
      <c r="UEE193" s="29"/>
      <c r="UEF193" s="37"/>
      <c r="UEG193" s="13"/>
      <c r="UEH193" s="12"/>
      <c r="UEI193" s="12"/>
      <c r="UEJ193" s="1"/>
      <c r="UEK193" s="5"/>
      <c r="UEL193" s="29"/>
      <c r="UEM193" s="37"/>
      <c r="UEN193" s="13"/>
      <c r="UEO193" s="12"/>
      <c r="UEP193" s="12"/>
      <c r="UEQ193" s="1"/>
      <c r="UER193" s="5"/>
      <c r="UES193" s="29"/>
      <c r="UET193" s="37"/>
      <c r="UEU193" s="13"/>
      <c r="UEV193" s="12"/>
      <c r="UEW193" s="12"/>
      <c r="UEX193" s="1"/>
      <c r="UEY193" s="5"/>
      <c r="UEZ193" s="29"/>
      <c r="UFA193" s="37"/>
      <c r="UFB193" s="13"/>
      <c r="UFC193" s="12"/>
      <c r="UFD193" s="12"/>
      <c r="UFE193" s="1"/>
      <c r="UFF193" s="5"/>
      <c r="UFG193" s="29"/>
      <c r="UFH193" s="37"/>
      <c r="UFI193" s="13"/>
      <c r="UFJ193" s="12"/>
      <c r="UFK193" s="12"/>
      <c r="UFL193" s="1"/>
      <c r="UFM193" s="5"/>
      <c r="UFN193" s="29"/>
      <c r="UFO193" s="37"/>
      <c r="UFP193" s="13"/>
      <c r="UFQ193" s="12"/>
      <c r="UFR193" s="12"/>
      <c r="UFS193" s="1"/>
      <c r="UFT193" s="5"/>
      <c r="UFU193" s="29"/>
      <c r="UFV193" s="37"/>
      <c r="UFW193" s="13"/>
      <c r="UFX193" s="12"/>
      <c r="UFY193" s="12"/>
      <c r="UFZ193" s="1"/>
      <c r="UGA193" s="5"/>
      <c r="UGB193" s="29"/>
      <c r="UGC193" s="37"/>
      <c r="UGD193" s="13"/>
      <c r="UGE193" s="12"/>
      <c r="UGF193" s="12"/>
      <c r="UGG193" s="1"/>
      <c r="UGH193" s="5"/>
      <c r="UGI193" s="29"/>
      <c r="UGJ193" s="37"/>
      <c r="UGK193" s="13"/>
      <c r="UGL193" s="12"/>
      <c r="UGM193" s="12"/>
      <c r="UGN193" s="1"/>
      <c r="UGO193" s="5"/>
      <c r="UGP193" s="29"/>
      <c r="UGQ193" s="37"/>
      <c r="UGR193" s="13"/>
      <c r="UGS193" s="12"/>
      <c r="UGT193" s="12"/>
      <c r="UGU193" s="1"/>
      <c r="UGV193" s="5"/>
      <c r="UGW193" s="29"/>
      <c r="UGX193" s="37"/>
      <c r="UGY193" s="13"/>
      <c r="UGZ193" s="12"/>
      <c r="UHA193" s="12"/>
      <c r="UHB193" s="1"/>
      <c r="UHC193" s="5"/>
      <c r="UHD193" s="29"/>
      <c r="UHE193" s="37"/>
      <c r="UHF193" s="13"/>
      <c r="UHG193" s="12"/>
      <c r="UHH193" s="12"/>
      <c r="UHI193" s="1"/>
      <c r="UHJ193" s="5"/>
      <c r="UHK193" s="29"/>
      <c r="UHL193" s="37"/>
      <c r="UHM193" s="13"/>
      <c r="UHN193" s="12"/>
      <c r="UHO193" s="12"/>
      <c r="UHP193" s="1"/>
      <c r="UHQ193" s="5"/>
      <c r="UHR193" s="29"/>
      <c r="UHS193" s="37"/>
      <c r="UHT193" s="13"/>
      <c r="UHU193" s="12"/>
      <c r="UHV193" s="12"/>
      <c r="UHW193" s="1"/>
      <c r="UHX193" s="5"/>
      <c r="UHY193" s="29"/>
      <c r="UHZ193" s="37"/>
      <c r="UIA193" s="13"/>
      <c r="UIB193" s="12"/>
      <c r="UIC193" s="12"/>
      <c r="UID193" s="1"/>
      <c r="UIE193" s="5"/>
      <c r="UIF193" s="29"/>
      <c r="UIG193" s="37"/>
      <c r="UIH193" s="13"/>
      <c r="UII193" s="12"/>
      <c r="UIJ193" s="12"/>
      <c r="UIK193" s="1"/>
      <c r="UIL193" s="5"/>
      <c r="UIM193" s="29"/>
      <c r="UIN193" s="37"/>
      <c r="UIO193" s="13"/>
      <c r="UIP193" s="12"/>
      <c r="UIQ193" s="12"/>
      <c r="UIR193" s="1"/>
      <c r="UIS193" s="5"/>
      <c r="UIT193" s="29"/>
      <c r="UIU193" s="37"/>
      <c r="UIV193" s="13"/>
      <c r="UIW193" s="12"/>
      <c r="UIX193" s="12"/>
      <c r="UIY193" s="1"/>
      <c r="UIZ193" s="5"/>
      <c r="UJA193" s="29"/>
      <c r="UJB193" s="37"/>
      <c r="UJC193" s="13"/>
      <c r="UJD193" s="12"/>
      <c r="UJE193" s="12"/>
      <c r="UJF193" s="1"/>
      <c r="UJG193" s="5"/>
      <c r="UJH193" s="29"/>
      <c r="UJI193" s="37"/>
      <c r="UJJ193" s="13"/>
      <c r="UJK193" s="12"/>
      <c r="UJL193" s="12"/>
      <c r="UJM193" s="1"/>
      <c r="UJN193" s="5"/>
      <c r="UJO193" s="29"/>
      <c r="UJP193" s="37"/>
      <c r="UJQ193" s="13"/>
      <c r="UJR193" s="12"/>
      <c r="UJS193" s="12"/>
      <c r="UJT193" s="1"/>
      <c r="UJU193" s="5"/>
      <c r="UJV193" s="29"/>
      <c r="UJW193" s="37"/>
      <c r="UJX193" s="13"/>
      <c r="UJY193" s="12"/>
      <c r="UJZ193" s="12"/>
      <c r="UKA193" s="1"/>
      <c r="UKB193" s="5"/>
      <c r="UKC193" s="29"/>
      <c r="UKD193" s="37"/>
      <c r="UKE193" s="13"/>
      <c r="UKF193" s="12"/>
      <c r="UKG193" s="12"/>
      <c r="UKH193" s="1"/>
      <c r="UKI193" s="5"/>
      <c r="UKJ193" s="29"/>
      <c r="UKK193" s="37"/>
      <c r="UKL193" s="13"/>
      <c r="UKM193" s="12"/>
      <c r="UKN193" s="12"/>
      <c r="UKO193" s="1"/>
      <c r="UKP193" s="5"/>
      <c r="UKQ193" s="29"/>
      <c r="UKR193" s="37"/>
      <c r="UKS193" s="13"/>
      <c r="UKT193" s="12"/>
      <c r="UKU193" s="12"/>
      <c r="UKV193" s="1"/>
      <c r="UKW193" s="5"/>
      <c r="UKX193" s="29"/>
      <c r="UKY193" s="37"/>
      <c r="UKZ193" s="13"/>
      <c r="ULA193" s="12"/>
      <c r="ULB193" s="12"/>
      <c r="ULC193" s="1"/>
      <c r="ULD193" s="5"/>
      <c r="ULE193" s="29"/>
      <c r="ULF193" s="37"/>
      <c r="ULG193" s="13"/>
      <c r="ULH193" s="12"/>
      <c r="ULI193" s="12"/>
      <c r="ULJ193" s="1"/>
      <c r="ULK193" s="5"/>
      <c r="ULL193" s="29"/>
      <c r="ULM193" s="37"/>
      <c r="ULN193" s="13"/>
      <c r="ULO193" s="12"/>
      <c r="ULP193" s="12"/>
      <c r="ULQ193" s="1"/>
      <c r="ULR193" s="5"/>
      <c r="ULS193" s="29"/>
      <c r="ULT193" s="37"/>
      <c r="ULU193" s="13"/>
      <c r="ULV193" s="12"/>
      <c r="ULW193" s="12"/>
      <c r="ULX193" s="1"/>
      <c r="ULY193" s="5"/>
      <c r="ULZ193" s="29"/>
      <c r="UMA193" s="37"/>
      <c r="UMB193" s="13"/>
      <c r="UMC193" s="12"/>
      <c r="UMD193" s="12"/>
      <c r="UME193" s="1"/>
      <c r="UMF193" s="5"/>
      <c r="UMG193" s="29"/>
      <c r="UMH193" s="37"/>
      <c r="UMI193" s="13"/>
      <c r="UMJ193" s="12"/>
      <c r="UMK193" s="12"/>
      <c r="UML193" s="1"/>
      <c r="UMM193" s="5"/>
      <c r="UMN193" s="29"/>
      <c r="UMO193" s="37"/>
      <c r="UMP193" s="13"/>
      <c r="UMQ193" s="12"/>
      <c r="UMR193" s="12"/>
      <c r="UMS193" s="1"/>
      <c r="UMT193" s="5"/>
      <c r="UMU193" s="29"/>
      <c r="UMV193" s="37"/>
      <c r="UMW193" s="13"/>
      <c r="UMX193" s="12"/>
      <c r="UMY193" s="12"/>
      <c r="UMZ193" s="1"/>
      <c r="UNA193" s="5"/>
      <c r="UNB193" s="29"/>
      <c r="UNC193" s="37"/>
      <c r="UND193" s="13"/>
      <c r="UNE193" s="12"/>
      <c r="UNF193" s="12"/>
      <c r="UNG193" s="1"/>
      <c r="UNH193" s="5"/>
      <c r="UNI193" s="29"/>
      <c r="UNJ193" s="37"/>
      <c r="UNK193" s="13"/>
      <c r="UNL193" s="12"/>
      <c r="UNM193" s="12"/>
      <c r="UNN193" s="1"/>
      <c r="UNO193" s="5"/>
      <c r="UNP193" s="29"/>
      <c r="UNQ193" s="37"/>
      <c r="UNR193" s="13"/>
      <c r="UNS193" s="12"/>
      <c r="UNT193" s="12"/>
      <c r="UNU193" s="1"/>
      <c r="UNV193" s="5"/>
      <c r="UNW193" s="29"/>
      <c r="UNX193" s="37"/>
      <c r="UNY193" s="13"/>
      <c r="UNZ193" s="12"/>
      <c r="UOA193" s="12"/>
      <c r="UOB193" s="1"/>
      <c r="UOC193" s="5"/>
      <c r="UOD193" s="29"/>
      <c r="UOE193" s="37"/>
      <c r="UOF193" s="13"/>
      <c r="UOG193" s="12"/>
      <c r="UOH193" s="12"/>
      <c r="UOI193" s="1"/>
      <c r="UOJ193" s="5"/>
      <c r="UOK193" s="29"/>
      <c r="UOL193" s="37"/>
      <c r="UOM193" s="13"/>
      <c r="UON193" s="12"/>
      <c r="UOO193" s="12"/>
      <c r="UOP193" s="1"/>
      <c r="UOQ193" s="5"/>
      <c r="UOR193" s="29"/>
      <c r="UOS193" s="37"/>
      <c r="UOT193" s="13"/>
      <c r="UOU193" s="12"/>
      <c r="UOV193" s="12"/>
      <c r="UOW193" s="1"/>
      <c r="UOX193" s="5"/>
      <c r="UOY193" s="29"/>
      <c r="UOZ193" s="37"/>
      <c r="UPA193" s="13"/>
      <c r="UPB193" s="12"/>
      <c r="UPC193" s="12"/>
      <c r="UPD193" s="1"/>
      <c r="UPE193" s="5"/>
      <c r="UPF193" s="29"/>
      <c r="UPG193" s="37"/>
      <c r="UPH193" s="13"/>
      <c r="UPI193" s="12"/>
      <c r="UPJ193" s="12"/>
      <c r="UPK193" s="1"/>
      <c r="UPL193" s="5"/>
      <c r="UPM193" s="29"/>
      <c r="UPN193" s="37"/>
      <c r="UPO193" s="13"/>
      <c r="UPP193" s="12"/>
      <c r="UPQ193" s="12"/>
      <c r="UPR193" s="1"/>
      <c r="UPS193" s="5"/>
      <c r="UPT193" s="29"/>
      <c r="UPU193" s="37"/>
      <c r="UPV193" s="13"/>
      <c r="UPW193" s="12"/>
      <c r="UPX193" s="12"/>
      <c r="UPY193" s="1"/>
      <c r="UPZ193" s="5"/>
      <c r="UQA193" s="29"/>
      <c r="UQB193" s="37"/>
      <c r="UQC193" s="13"/>
      <c r="UQD193" s="12"/>
      <c r="UQE193" s="12"/>
      <c r="UQF193" s="1"/>
      <c r="UQG193" s="5"/>
      <c r="UQH193" s="29"/>
      <c r="UQI193" s="37"/>
      <c r="UQJ193" s="13"/>
      <c r="UQK193" s="12"/>
      <c r="UQL193" s="12"/>
      <c r="UQM193" s="1"/>
      <c r="UQN193" s="5"/>
      <c r="UQO193" s="29"/>
      <c r="UQP193" s="37"/>
      <c r="UQQ193" s="13"/>
      <c r="UQR193" s="12"/>
      <c r="UQS193" s="12"/>
      <c r="UQT193" s="1"/>
      <c r="UQU193" s="5"/>
      <c r="UQV193" s="29"/>
      <c r="UQW193" s="37"/>
      <c r="UQX193" s="13"/>
      <c r="UQY193" s="12"/>
      <c r="UQZ193" s="12"/>
      <c r="URA193" s="1"/>
      <c r="URB193" s="5"/>
      <c r="URC193" s="29"/>
      <c r="URD193" s="37"/>
      <c r="URE193" s="13"/>
      <c r="URF193" s="12"/>
      <c r="URG193" s="12"/>
      <c r="URH193" s="1"/>
      <c r="URI193" s="5"/>
      <c r="URJ193" s="29"/>
      <c r="URK193" s="37"/>
      <c r="URL193" s="13"/>
      <c r="URM193" s="12"/>
      <c r="URN193" s="12"/>
      <c r="URO193" s="1"/>
      <c r="URP193" s="5"/>
      <c r="URQ193" s="29"/>
      <c r="URR193" s="37"/>
      <c r="URS193" s="13"/>
      <c r="URT193" s="12"/>
      <c r="URU193" s="12"/>
      <c r="URV193" s="1"/>
      <c r="URW193" s="5"/>
      <c r="URX193" s="29"/>
      <c r="URY193" s="37"/>
      <c r="URZ193" s="13"/>
      <c r="USA193" s="12"/>
      <c r="USB193" s="12"/>
      <c r="USC193" s="1"/>
      <c r="USD193" s="5"/>
      <c r="USE193" s="29"/>
      <c r="USF193" s="37"/>
      <c r="USG193" s="13"/>
      <c r="USH193" s="12"/>
      <c r="USI193" s="12"/>
      <c r="USJ193" s="1"/>
      <c r="USK193" s="5"/>
      <c r="USL193" s="29"/>
      <c r="USM193" s="37"/>
      <c r="USN193" s="13"/>
      <c r="USO193" s="12"/>
      <c r="USP193" s="12"/>
      <c r="USQ193" s="1"/>
      <c r="USR193" s="5"/>
      <c r="USS193" s="29"/>
      <c r="UST193" s="37"/>
      <c r="USU193" s="13"/>
      <c r="USV193" s="12"/>
      <c r="USW193" s="12"/>
      <c r="USX193" s="1"/>
      <c r="USY193" s="5"/>
      <c r="USZ193" s="29"/>
      <c r="UTA193" s="37"/>
      <c r="UTB193" s="13"/>
      <c r="UTC193" s="12"/>
      <c r="UTD193" s="12"/>
      <c r="UTE193" s="1"/>
      <c r="UTF193" s="5"/>
      <c r="UTG193" s="29"/>
      <c r="UTH193" s="37"/>
      <c r="UTI193" s="13"/>
      <c r="UTJ193" s="12"/>
      <c r="UTK193" s="12"/>
      <c r="UTL193" s="1"/>
      <c r="UTM193" s="5"/>
      <c r="UTN193" s="29"/>
      <c r="UTO193" s="37"/>
      <c r="UTP193" s="13"/>
      <c r="UTQ193" s="12"/>
      <c r="UTR193" s="12"/>
      <c r="UTS193" s="1"/>
      <c r="UTT193" s="5"/>
      <c r="UTU193" s="29"/>
      <c r="UTV193" s="37"/>
      <c r="UTW193" s="13"/>
      <c r="UTX193" s="12"/>
      <c r="UTY193" s="12"/>
      <c r="UTZ193" s="1"/>
      <c r="UUA193" s="5"/>
      <c r="UUB193" s="29"/>
      <c r="UUC193" s="37"/>
      <c r="UUD193" s="13"/>
      <c r="UUE193" s="12"/>
      <c r="UUF193" s="12"/>
      <c r="UUG193" s="1"/>
      <c r="UUH193" s="5"/>
      <c r="UUI193" s="29"/>
      <c r="UUJ193" s="37"/>
      <c r="UUK193" s="13"/>
      <c r="UUL193" s="12"/>
      <c r="UUM193" s="12"/>
      <c r="UUN193" s="1"/>
      <c r="UUO193" s="5"/>
      <c r="UUP193" s="29"/>
      <c r="UUQ193" s="37"/>
      <c r="UUR193" s="13"/>
      <c r="UUS193" s="12"/>
      <c r="UUT193" s="12"/>
      <c r="UUU193" s="1"/>
      <c r="UUV193" s="5"/>
      <c r="UUW193" s="29"/>
      <c r="UUX193" s="37"/>
      <c r="UUY193" s="13"/>
      <c r="UUZ193" s="12"/>
      <c r="UVA193" s="12"/>
      <c r="UVB193" s="1"/>
      <c r="UVC193" s="5"/>
      <c r="UVD193" s="29"/>
      <c r="UVE193" s="37"/>
      <c r="UVF193" s="13"/>
      <c r="UVG193" s="12"/>
      <c r="UVH193" s="12"/>
      <c r="UVI193" s="1"/>
      <c r="UVJ193" s="5"/>
      <c r="UVK193" s="29"/>
      <c r="UVL193" s="37"/>
      <c r="UVM193" s="13"/>
      <c r="UVN193" s="12"/>
      <c r="UVO193" s="12"/>
      <c r="UVP193" s="1"/>
      <c r="UVQ193" s="5"/>
      <c r="UVR193" s="29"/>
      <c r="UVS193" s="37"/>
      <c r="UVT193" s="13"/>
      <c r="UVU193" s="12"/>
      <c r="UVV193" s="12"/>
      <c r="UVW193" s="1"/>
      <c r="UVX193" s="5"/>
      <c r="UVY193" s="29"/>
      <c r="UVZ193" s="37"/>
      <c r="UWA193" s="13"/>
      <c r="UWB193" s="12"/>
      <c r="UWC193" s="12"/>
      <c r="UWD193" s="1"/>
      <c r="UWE193" s="5"/>
      <c r="UWF193" s="29"/>
      <c r="UWG193" s="37"/>
      <c r="UWH193" s="13"/>
      <c r="UWI193" s="12"/>
      <c r="UWJ193" s="12"/>
      <c r="UWK193" s="1"/>
      <c r="UWL193" s="5"/>
      <c r="UWM193" s="29"/>
      <c r="UWN193" s="37"/>
      <c r="UWO193" s="13"/>
      <c r="UWP193" s="12"/>
      <c r="UWQ193" s="12"/>
      <c r="UWR193" s="1"/>
      <c r="UWS193" s="5"/>
      <c r="UWT193" s="29"/>
      <c r="UWU193" s="37"/>
      <c r="UWV193" s="13"/>
      <c r="UWW193" s="12"/>
      <c r="UWX193" s="12"/>
      <c r="UWY193" s="1"/>
      <c r="UWZ193" s="5"/>
      <c r="UXA193" s="29"/>
      <c r="UXB193" s="37"/>
      <c r="UXC193" s="13"/>
      <c r="UXD193" s="12"/>
      <c r="UXE193" s="12"/>
      <c r="UXF193" s="1"/>
      <c r="UXG193" s="5"/>
      <c r="UXH193" s="29"/>
      <c r="UXI193" s="37"/>
      <c r="UXJ193" s="13"/>
      <c r="UXK193" s="12"/>
      <c r="UXL193" s="12"/>
      <c r="UXM193" s="1"/>
      <c r="UXN193" s="5"/>
      <c r="UXO193" s="29"/>
      <c r="UXP193" s="37"/>
      <c r="UXQ193" s="13"/>
      <c r="UXR193" s="12"/>
      <c r="UXS193" s="12"/>
      <c r="UXT193" s="1"/>
      <c r="UXU193" s="5"/>
      <c r="UXV193" s="29"/>
      <c r="UXW193" s="37"/>
      <c r="UXX193" s="13"/>
      <c r="UXY193" s="12"/>
      <c r="UXZ193" s="12"/>
      <c r="UYA193" s="1"/>
      <c r="UYB193" s="5"/>
      <c r="UYC193" s="29"/>
      <c r="UYD193" s="37"/>
      <c r="UYE193" s="13"/>
      <c r="UYF193" s="12"/>
      <c r="UYG193" s="12"/>
      <c r="UYH193" s="1"/>
      <c r="UYI193" s="5"/>
      <c r="UYJ193" s="29"/>
      <c r="UYK193" s="37"/>
      <c r="UYL193" s="13"/>
      <c r="UYM193" s="12"/>
      <c r="UYN193" s="12"/>
      <c r="UYO193" s="1"/>
      <c r="UYP193" s="5"/>
      <c r="UYQ193" s="29"/>
      <c r="UYR193" s="37"/>
      <c r="UYS193" s="13"/>
      <c r="UYT193" s="12"/>
      <c r="UYU193" s="12"/>
      <c r="UYV193" s="1"/>
      <c r="UYW193" s="5"/>
      <c r="UYX193" s="29"/>
      <c r="UYY193" s="37"/>
      <c r="UYZ193" s="13"/>
      <c r="UZA193" s="12"/>
      <c r="UZB193" s="12"/>
      <c r="UZC193" s="1"/>
      <c r="UZD193" s="5"/>
      <c r="UZE193" s="29"/>
      <c r="UZF193" s="37"/>
      <c r="UZG193" s="13"/>
      <c r="UZH193" s="12"/>
      <c r="UZI193" s="12"/>
      <c r="UZJ193" s="1"/>
      <c r="UZK193" s="5"/>
      <c r="UZL193" s="29"/>
      <c r="UZM193" s="37"/>
      <c r="UZN193" s="13"/>
      <c r="UZO193" s="12"/>
      <c r="UZP193" s="12"/>
      <c r="UZQ193" s="1"/>
      <c r="UZR193" s="5"/>
      <c r="UZS193" s="29"/>
      <c r="UZT193" s="37"/>
      <c r="UZU193" s="13"/>
      <c r="UZV193" s="12"/>
      <c r="UZW193" s="12"/>
      <c r="UZX193" s="1"/>
      <c r="UZY193" s="5"/>
      <c r="UZZ193" s="29"/>
      <c r="VAA193" s="37"/>
      <c r="VAB193" s="13"/>
      <c r="VAC193" s="12"/>
      <c r="VAD193" s="12"/>
      <c r="VAE193" s="1"/>
      <c r="VAF193" s="5"/>
      <c r="VAG193" s="29"/>
      <c r="VAH193" s="37"/>
      <c r="VAI193" s="13"/>
      <c r="VAJ193" s="12"/>
      <c r="VAK193" s="12"/>
      <c r="VAL193" s="1"/>
      <c r="VAM193" s="5"/>
      <c r="VAN193" s="29"/>
      <c r="VAO193" s="37"/>
      <c r="VAP193" s="13"/>
      <c r="VAQ193" s="12"/>
      <c r="VAR193" s="12"/>
      <c r="VAS193" s="1"/>
      <c r="VAT193" s="5"/>
      <c r="VAU193" s="29"/>
      <c r="VAV193" s="37"/>
      <c r="VAW193" s="13"/>
      <c r="VAX193" s="12"/>
      <c r="VAY193" s="12"/>
      <c r="VAZ193" s="1"/>
      <c r="VBA193" s="5"/>
      <c r="VBB193" s="29"/>
      <c r="VBC193" s="37"/>
      <c r="VBD193" s="13"/>
      <c r="VBE193" s="12"/>
      <c r="VBF193" s="12"/>
      <c r="VBG193" s="1"/>
      <c r="VBH193" s="5"/>
      <c r="VBI193" s="29"/>
      <c r="VBJ193" s="37"/>
      <c r="VBK193" s="13"/>
      <c r="VBL193" s="12"/>
      <c r="VBM193" s="12"/>
      <c r="VBN193" s="1"/>
      <c r="VBO193" s="5"/>
      <c r="VBP193" s="29"/>
      <c r="VBQ193" s="37"/>
      <c r="VBR193" s="13"/>
      <c r="VBS193" s="12"/>
      <c r="VBT193" s="12"/>
      <c r="VBU193" s="1"/>
      <c r="VBV193" s="5"/>
      <c r="VBW193" s="29"/>
      <c r="VBX193" s="37"/>
      <c r="VBY193" s="13"/>
      <c r="VBZ193" s="12"/>
      <c r="VCA193" s="12"/>
      <c r="VCB193" s="1"/>
      <c r="VCC193" s="5"/>
      <c r="VCD193" s="29"/>
      <c r="VCE193" s="37"/>
      <c r="VCF193" s="13"/>
      <c r="VCG193" s="12"/>
      <c r="VCH193" s="12"/>
      <c r="VCI193" s="1"/>
      <c r="VCJ193" s="5"/>
      <c r="VCK193" s="29"/>
      <c r="VCL193" s="37"/>
      <c r="VCM193" s="13"/>
      <c r="VCN193" s="12"/>
      <c r="VCO193" s="12"/>
      <c r="VCP193" s="1"/>
      <c r="VCQ193" s="5"/>
      <c r="VCR193" s="29"/>
      <c r="VCS193" s="37"/>
      <c r="VCT193" s="13"/>
      <c r="VCU193" s="12"/>
      <c r="VCV193" s="12"/>
      <c r="VCW193" s="1"/>
      <c r="VCX193" s="5"/>
      <c r="VCY193" s="29"/>
      <c r="VCZ193" s="37"/>
      <c r="VDA193" s="13"/>
      <c r="VDB193" s="12"/>
      <c r="VDC193" s="12"/>
      <c r="VDD193" s="1"/>
      <c r="VDE193" s="5"/>
      <c r="VDF193" s="29"/>
      <c r="VDG193" s="37"/>
      <c r="VDH193" s="13"/>
      <c r="VDI193" s="12"/>
      <c r="VDJ193" s="12"/>
      <c r="VDK193" s="1"/>
      <c r="VDL193" s="5"/>
      <c r="VDM193" s="29"/>
      <c r="VDN193" s="37"/>
      <c r="VDO193" s="13"/>
      <c r="VDP193" s="12"/>
      <c r="VDQ193" s="12"/>
      <c r="VDR193" s="1"/>
      <c r="VDS193" s="5"/>
      <c r="VDT193" s="29"/>
      <c r="VDU193" s="37"/>
      <c r="VDV193" s="13"/>
      <c r="VDW193" s="12"/>
      <c r="VDX193" s="12"/>
      <c r="VDY193" s="1"/>
      <c r="VDZ193" s="5"/>
      <c r="VEA193" s="29"/>
      <c r="VEB193" s="37"/>
      <c r="VEC193" s="13"/>
      <c r="VED193" s="12"/>
      <c r="VEE193" s="12"/>
      <c r="VEF193" s="1"/>
      <c r="VEG193" s="5"/>
      <c r="VEH193" s="29"/>
      <c r="VEI193" s="37"/>
      <c r="VEJ193" s="13"/>
      <c r="VEK193" s="12"/>
      <c r="VEL193" s="12"/>
      <c r="VEM193" s="1"/>
      <c r="VEN193" s="5"/>
      <c r="VEO193" s="29"/>
      <c r="VEP193" s="37"/>
      <c r="VEQ193" s="13"/>
      <c r="VER193" s="12"/>
      <c r="VES193" s="12"/>
      <c r="VET193" s="1"/>
      <c r="VEU193" s="5"/>
      <c r="VEV193" s="29"/>
      <c r="VEW193" s="37"/>
      <c r="VEX193" s="13"/>
      <c r="VEY193" s="12"/>
      <c r="VEZ193" s="12"/>
      <c r="VFA193" s="1"/>
      <c r="VFB193" s="5"/>
      <c r="VFC193" s="29"/>
      <c r="VFD193" s="37"/>
      <c r="VFE193" s="13"/>
      <c r="VFF193" s="12"/>
      <c r="VFG193" s="12"/>
      <c r="VFH193" s="1"/>
      <c r="VFI193" s="5"/>
      <c r="VFJ193" s="29"/>
      <c r="VFK193" s="37"/>
      <c r="VFL193" s="13"/>
      <c r="VFM193" s="12"/>
      <c r="VFN193" s="12"/>
      <c r="VFO193" s="1"/>
      <c r="VFP193" s="5"/>
      <c r="VFQ193" s="29"/>
      <c r="VFR193" s="37"/>
      <c r="VFS193" s="13"/>
      <c r="VFT193" s="12"/>
      <c r="VFU193" s="12"/>
      <c r="VFV193" s="1"/>
      <c r="VFW193" s="5"/>
      <c r="VFX193" s="29"/>
      <c r="VFY193" s="37"/>
      <c r="VFZ193" s="13"/>
      <c r="VGA193" s="12"/>
      <c r="VGB193" s="12"/>
      <c r="VGC193" s="1"/>
      <c r="VGD193" s="5"/>
      <c r="VGE193" s="29"/>
      <c r="VGF193" s="37"/>
      <c r="VGG193" s="13"/>
      <c r="VGH193" s="12"/>
      <c r="VGI193" s="12"/>
      <c r="VGJ193" s="1"/>
      <c r="VGK193" s="5"/>
      <c r="VGL193" s="29"/>
      <c r="VGM193" s="37"/>
      <c r="VGN193" s="13"/>
      <c r="VGO193" s="12"/>
      <c r="VGP193" s="12"/>
      <c r="VGQ193" s="1"/>
      <c r="VGR193" s="5"/>
      <c r="VGS193" s="29"/>
      <c r="VGT193" s="37"/>
      <c r="VGU193" s="13"/>
      <c r="VGV193" s="12"/>
      <c r="VGW193" s="12"/>
      <c r="VGX193" s="1"/>
      <c r="VGY193" s="5"/>
      <c r="VGZ193" s="29"/>
      <c r="VHA193" s="37"/>
      <c r="VHB193" s="13"/>
      <c r="VHC193" s="12"/>
      <c r="VHD193" s="12"/>
      <c r="VHE193" s="1"/>
      <c r="VHF193" s="5"/>
      <c r="VHG193" s="29"/>
      <c r="VHH193" s="37"/>
      <c r="VHI193" s="13"/>
      <c r="VHJ193" s="12"/>
      <c r="VHK193" s="12"/>
      <c r="VHL193" s="1"/>
      <c r="VHM193" s="5"/>
      <c r="VHN193" s="29"/>
      <c r="VHO193" s="37"/>
      <c r="VHP193" s="13"/>
      <c r="VHQ193" s="12"/>
      <c r="VHR193" s="12"/>
      <c r="VHS193" s="1"/>
      <c r="VHT193" s="5"/>
      <c r="VHU193" s="29"/>
      <c r="VHV193" s="37"/>
      <c r="VHW193" s="13"/>
      <c r="VHX193" s="12"/>
      <c r="VHY193" s="12"/>
      <c r="VHZ193" s="1"/>
      <c r="VIA193" s="5"/>
      <c r="VIB193" s="29"/>
      <c r="VIC193" s="37"/>
      <c r="VID193" s="13"/>
      <c r="VIE193" s="12"/>
      <c r="VIF193" s="12"/>
      <c r="VIG193" s="1"/>
      <c r="VIH193" s="5"/>
      <c r="VII193" s="29"/>
      <c r="VIJ193" s="37"/>
      <c r="VIK193" s="13"/>
      <c r="VIL193" s="12"/>
      <c r="VIM193" s="12"/>
      <c r="VIN193" s="1"/>
      <c r="VIO193" s="5"/>
      <c r="VIP193" s="29"/>
      <c r="VIQ193" s="37"/>
      <c r="VIR193" s="13"/>
      <c r="VIS193" s="12"/>
      <c r="VIT193" s="12"/>
      <c r="VIU193" s="1"/>
      <c r="VIV193" s="5"/>
      <c r="VIW193" s="29"/>
      <c r="VIX193" s="37"/>
      <c r="VIY193" s="13"/>
      <c r="VIZ193" s="12"/>
      <c r="VJA193" s="12"/>
      <c r="VJB193" s="1"/>
      <c r="VJC193" s="5"/>
      <c r="VJD193" s="29"/>
      <c r="VJE193" s="37"/>
      <c r="VJF193" s="13"/>
      <c r="VJG193" s="12"/>
      <c r="VJH193" s="12"/>
      <c r="VJI193" s="1"/>
      <c r="VJJ193" s="5"/>
      <c r="VJK193" s="29"/>
      <c r="VJL193" s="37"/>
      <c r="VJM193" s="13"/>
      <c r="VJN193" s="12"/>
      <c r="VJO193" s="12"/>
      <c r="VJP193" s="1"/>
      <c r="VJQ193" s="5"/>
      <c r="VJR193" s="29"/>
      <c r="VJS193" s="37"/>
      <c r="VJT193" s="13"/>
      <c r="VJU193" s="12"/>
      <c r="VJV193" s="12"/>
      <c r="VJW193" s="1"/>
      <c r="VJX193" s="5"/>
      <c r="VJY193" s="29"/>
      <c r="VJZ193" s="37"/>
      <c r="VKA193" s="13"/>
      <c r="VKB193" s="12"/>
      <c r="VKC193" s="12"/>
      <c r="VKD193" s="1"/>
      <c r="VKE193" s="5"/>
      <c r="VKF193" s="29"/>
      <c r="VKG193" s="37"/>
      <c r="VKH193" s="13"/>
      <c r="VKI193" s="12"/>
      <c r="VKJ193" s="12"/>
      <c r="VKK193" s="1"/>
      <c r="VKL193" s="5"/>
      <c r="VKM193" s="29"/>
      <c r="VKN193" s="37"/>
      <c r="VKO193" s="13"/>
      <c r="VKP193" s="12"/>
      <c r="VKQ193" s="12"/>
      <c r="VKR193" s="1"/>
      <c r="VKS193" s="5"/>
      <c r="VKT193" s="29"/>
      <c r="VKU193" s="37"/>
      <c r="VKV193" s="13"/>
      <c r="VKW193" s="12"/>
      <c r="VKX193" s="12"/>
      <c r="VKY193" s="1"/>
      <c r="VKZ193" s="5"/>
      <c r="VLA193" s="29"/>
      <c r="VLB193" s="37"/>
      <c r="VLC193" s="13"/>
      <c r="VLD193" s="12"/>
      <c r="VLE193" s="12"/>
      <c r="VLF193" s="1"/>
      <c r="VLG193" s="5"/>
      <c r="VLH193" s="29"/>
      <c r="VLI193" s="37"/>
      <c r="VLJ193" s="13"/>
      <c r="VLK193" s="12"/>
      <c r="VLL193" s="12"/>
      <c r="VLM193" s="1"/>
      <c r="VLN193" s="5"/>
      <c r="VLO193" s="29"/>
      <c r="VLP193" s="37"/>
      <c r="VLQ193" s="13"/>
      <c r="VLR193" s="12"/>
      <c r="VLS193" s="12"/>
      <c r="VLT193" s="1"/>
      <c r="VLU193" s="5"/>
      <c r="VLV193" s="29"/>
      <c r="VLW193" s="37"/>
      <c r="VLX193" s="13"/>
      <c r="VLY193" s="12"/>
      <c r="VLZ193" s="12"/>
      <c r="VMA193" s="1"/>
      <c r="VMB193" s="5"/>
      <c r="VMC193" s="29"/>
      <c r="VMD193" s="37"/>
      <c r="VME193" s="13"/>
      <c r="VMF193" s="12"/>
      <c r="VMG193" s="12"/>
      <c r="VMH193" s="1"/>
      <c r="VMI193" s="5"/>
      <c r="VMJ193" s="29"/>
      <c r="VMK193" s="37"/>
      <c r="VML193" s="13"/>
      <c r="VMM193" s="12"/>
      <c r="VMN193" s="12"/>
      <c r="VMO193" s="1"/>
      <c r="VMP193" s="5"/>
      <c r="VMQ193" s="29"/>
      <c r="VMR193" s="37"/>
      <c r="VMS193" s="13"/>
      <c r="VMT193" s="12"/>
      <c r="VMU193" s="12"/>
      <c r="VMV193" s="1"/>
      <c r="VMW193" s="5"/>
      <c r="VMX193" s="29"/>
      <c r="VMY193" s="37"/>
      <c r="VMZ193" s="13"/>
      <c r="VNA193" s="12"/>
      <c r="VNB193" s="12"/>
      <c r="VNC193" s="1"/>
      <c r="VND193" s="5"/>
      <c r="VNE193" s="29"/>
      <c r="VNF193" s="37"/>
      <c r="VNG193" s="13"/>
      <c r="VNH193" s="12"/>
      <c r="VNI193" s="12"/>
      <c r="VNJ193" s="1"/>
      <c r="VNK193" s="5"/>
      <c r="VNL193" s="29"/>
      <c r="VNM193" s="37"/>
      <c r="VNN193" s="13"/>
      <c r="VNO193" s="12"/>
      <c r="VNP193" s="12"/>
      <c r="VNQ193" s="1"/>
      <c r="VNR193" s="5"/>
      <c r="VNS193" s="29"/>
      <c r="VNT193" s="37"/>
      <c r="VNU193" s="13"/>
      <c r="VNV193" s="12"/>
      <c r="VNW193" s="12"/>
      <c r="VNX193" s="1"/>
      <c r="VNY193" s="5"/>
      <c r="VNZ193" s="29"/>
      <c r="VOA193" s="37"/>
      <c r="VOB193" s="13"/>
      <c r="VOC193" s="12"/>
      <c r="VOD193" s="12"/>
      <c r="VOE193" s="1"/>
      <c r="VOF193" s="5"/>
      <c r="VOG193" s="29"/>
      <c r="VOH193" s="37"/>
      <c r="VOI193" s="13"/>
      <c r="VOJ193" s="12"/>
      <c r="VOK193" s="12"/>
      <c r="VOL193" s="1"/>
      <c r="VOM193" s="5"/>
      <c r="VON193" s="29"/>
      <c r="VOO193" s="37"/>
      <c r="VOP193" s="13"/>
      <c r="VOQ193" s="12"/>
      <c r="VOR193" s="12"/>
      <c r="VOS193" s="1"/>
      <c r="VOT193" s="5"/>
      <c r="VOU193" s="29"/>
      <c r="VOV193" s="37"/>
      <c r="VOW193" s="13"/>
      <c r="VOX193" s="12"/>
      <c r="VOY193" s="12"/>
      <c r="VOZ193" s="1"/>
      <c r="VPA193" s="5"/>
      <c r="VPB193" s="29"/>
      <c r="VPC193" s="37"/>
      <c r="VPD193" s="13"/>
      <c r="VPE193" s="12"/>
      <c r="VPF193" s="12"/>
      <c r="VPG193" s="1"/>
      <c r="VPH193" s="5"/>
      <c r="VPI193" s="29"/>
      <c r="VPJ193" s="37"/>
      <c r="VPK193" s="13"/>
      <c r="VPL193" s="12"/>
      <c r="VPM193" s="12"/>
      <c r="VPN193" s="1"/>
      <c r="VPO193" s="5"/>
      <c r="VPP193" s="29"/>
      <c r="VPQ193" s="37"/>
      <c r="VPR193" s="13"/>
      <c r="VPS193" s="12"/>
      <c r="VPT193" s="12"/>
      <c r="VPU193" s="1"/>
      <c r="VPV193" s="5"/>
      <c r="VPW193" s="29"/>
      <c r="VPX193" s="37"/>
      <c r="VPY193" s="13"/>
      <c r="VPZ193" s="12"/>
      <c r="VQA193" s="12"/>
      <c r="VQB193" s="1"/>
      <c r="VQC193" s="5"/>
      <c r="VQD193" s="29"/>
      <c r="VQE193" s="37"/>
      <c r="VQF193" s="13"/>
      <c r="VQG193" s="12"/>
      <c r="VQH193" s="12"/>
      <c r="VQI193" s="1"/>
      <c r="VQJ193" s="5"/>
      <c r="VQK193" s="29"/>
      <c r="VQL193" s="37"/>
      <c r="VQM193" s="13"/>
      <c r="VQN193" s="12"/>
      <c r="VQO193" s="12"/>
      <c r="VQP193" s="1"/>
      <c r="VQQ193" s="5"/>
      <c r="VQR193" s="29"/>
      <c r="VQS193" s="37"/>
      <c r="VQT193" s="13"/>
      <c r="VQU193" s="12"/>
      <c r="VQV193" s="12"/>
      <c r="VQW193" s="1"/>
      <c r="VQX193" s="5"/>
      <c r="VQY193" s="29"/>
      <c r="VQZ193" s="37"/>
      <c r="VRA193" s="13"/>
      <c r="VRB193" s="12"/>
      <c r="VRC193" s="12"/>
      <c r="VRD193" s="1"/>
      <c r="VRE193" s="5"/>
      <c r="VRF193" s="29"/>
      <c r="VRG193" s="37"/>
      <c r="VRH193" s="13"/>
      <c r="VRI193" s="12"/>
      <c r="VRJ193" s="12"/>
      <c r="VRK193" s="1"/>
      <c r="VRL193" s="5"/>
      <c r="VRM193" s="29"/>
      <c r="VRN193" s="37"/>
      <c r="VRO193" s="13"/>
      <c r="VRP193" s="12"/>
      <c r="VRQ193" s="12"/>
      <c r="VRR193" s="1"/>
      <c r="VRS193" s="5"/>
      <c r="VRT193" s="29"/>
      <c r="VRU193" s="37"/>
      <c r="VRV193" s="13"/>
      <c r="VRW193" s="12"/>
      <c r="VRX193" s="12"/>
      <c r="VRY193" s="1"/>
      <c r="VRZ193" s="5"/>
      <c r="VSA193" s="29"/>
      <c r="VSB193" s="37"/>
      <c r="VSC193" s="13"/>
      <c r="VSD193" s="12"/>
      <c r="VSE193" s="12"/>
      <c r="VSF193" s="1"/>
      <c r="VSG193" s="5"/>
      <c r="VSH193" s="29"/>
      <c r="VSI193" s="37"/>
      <c r="VSJ193" s="13"/>
      <c r="VSK193" s="12"/>
      <c r="VSL193" s="12"/>
      <c r="VSM193" s="1"/>
      <c r="VSN193" s="5"/>
      <c r="VSO193" s="29"/>
      <c r="VSP193" s="37"/>
      <c r="VSQ193" s="13"/>
      <c r="VSR193" s="12"/>
      <c r="VSS193" s="12"/>
      <c r="VST193" s="1"/>
      <c r="VSU193" s="5"/>
      <c r="VSV193" s="29"/>
      <c r="VSW193" s="37"/>
      <c r="VSX193" s="13"/>
      <c r="VSY193" s="12"/>
      <c r="VSZ193" s="12"/>
      <c r="VTA193" s="1"/>
      <c r="VTB193" s="5"/>
      <c r="VTC193" s="29"/>
      <c r="VTD193" s="37"/>
      <c r="VTE193" s="13"/>
      <c r="VTF193" s="12"/>
      <c r="VTG193" s="12"/>
      <c r="VTH193" s="1"/>
      <c r="VTI193" s="5"/>
      <c r="VTJ193" s="29"/>
      <c r="VTK193" s="37"/>
      <c r="VTL193" s="13"/>
      <c r="VTM193" s="12"/>
      <c r="VTN193" s="12"/>
      <c r="VTO193" s="1"/>
      <c r="VTP193" s="5"/>
      <c r="VTQ193" s="29"/>
      <c r="VTR193" s="37"/>
      <c r="VTS193" s="13"/>
      <c r="VTT193" s="12"/>
      <c r="VTU193" s="12"/>
      <c r="VTV193" s="1"/>
      <c r="VTW193" s="5"/>
      <c r="VTX193" s="29"/>
      <c r="VTY193" s="37"/>
      <c r="VTZ193" s="13"/>
      <c r="VUA193" s="12"/>
      <c r="VUB193" s="12"/>
      <c r="VUC193" s="1"/>
      <c r="VUD193" s="5"/>
      <c r="VUE193" s="29"/>
      <c r="VUF193" s="37"/>
      <c r="VUG193" s="13"/>
      <c r="VUH193" s="12"/>
      <c r="VUI193" s="12"/>
      <c r="VUJ193" s="1"/>
      <c r="VUK193" s="5"/>
      <c r="VUL193" s="29"/>
      <c r="VUM193" s="37"/>
      <c r="VUN193" s="13"/>
      <c r="VUO193" s="12"/>
      <c r="VUP193" s="12"/>
      <c r="VUQ193" s="1"/>
      <c r="VUR193" s="5"/>
      <c r="VUS193" s="29"/>
      <c r="VUT193" s="37"/>
      <c r="VUU193" s="13"/>
      <c r="VUV193" s="12"/>
      <c r="VUW193" s="12"/>
      <c r="VUX193" s="1"/>
      <c r="VUY193" s="5"/>
      <c r="VUZ193" s="29"/>
      <c r="VVA193" s="37"/>
      <c r="VVB193" s="13"/>
      <c r="VVC193" s="12"/>
      <c r="VVD193" s="12"/>
      <c r="VVE193" s="1"/>
      <c r="VVF193" s="5"/>
      <c r="VVG193" s="29"/>
      <c r="VVH193" s="37"/>
      <c r="VVI193" s="13"/>
      <c r="VVJ193" s="12"/>
      <c r="VVK193" s="12"/>
      <c r="VVL193" s="1"/>
      <c r="VVM193" s="5"/>
      <c r="VVN193" s="29"/>
      <c r="VVO193" s="37"/>
      <c r="VVP193" s="13"/>
      <c r="VVQ193" s="12"/>
      <c r="VVR193" s="12"/>
      <c r="VVS193" s="1"/>
      <c r="VVT193" s="5"/>
      <c r="VVU193" s="29"/>
      <c r="VVV193" s="37"/>
      <c r="VVW193" s="13"/>
      <c r="VVX193" s="12"/>
      <c r="VVY193" s="12"/>
      <c r="VVZ193" s="1"/>
      <c r="VWA193" s="5"/>
      <c r="VWB193" s="29"/>
      <c r="VWC193" s="37"/>
      <c r="VWD193" s="13"/>
      <c r="VWE193" s="12"/>
      <c r="VWF193" s="12"/>
      <c r="VWG193" s="1"/>
      <c r="VWH193" s="5"/>
      <c r="VWI193" s="29"/>
      <c r="VWJ193" s="37"/>
      <c r="VWK193" s="13"/>
      <c r="VWL193" s="12"/>
      <c r="VWM193" s="12"/>
      <c r="VWN193" s="1"/>
      <c r="VWO193" s="5"/>
      <c r="VWP193" s="29"/>
      <c r="VWQ193" s="37"/>
      <c r="VWR193" s="13"/>
      <c r="VWS193" s="12"/>
      <c r="VWT193" s="12"/>
      <c r="VWU193" s="1"/>
      <c r="VWV193" s="5"/>
      <c r="VWW193" s="29"/>
      <c r="VWX193" s="37"/>
      <c r="VWY193" s="13"/>
      <c r="VWZ193" s="12"/>
      <c r="VXA193" s="12"/>
      <c r="VXB193" s="1"/>
      <c r="VXC193" s="5"/>
      <c r="VXD193" s="29"/>
      <c r="VXE193" s="37"/>
      <c r="VXF193" s="13"/>
      <c r="VXG193" s="12"/>
      <c r="VXH193" s="12"/>
      <c r="VXI193" s="1"/>
      <c r="VXJ193" s="5"/>
      <c r="VXK193" s="29"/>
      <c r="VXL193" s="37"/>
      <c r="VXM193" s="13"/>
      <c r="VXN193" s="12"/>
      <c r="VXO193" s="12"/>
      <c r="VXP193" s="1"/>
      <c r="VXQ193" s="5"/>
      <c r="VXR193" s="29"/>
      <c r="VXS193" s="37"/>
      <c r="VXT193" s="13"/>
      <c r="VXU193" s="12"/>
      <c r="VXV193" s="12"/>
      <c r="VXW193" s="1"/>
      <c r="VXX193" s="5"/>
      <c r="VXY193" s="29"/>
      <c r="VXZ193" s="37"/>
      <c r="VYA193" s="13"/>
      <c r="VYB193" s="12"/>
      <c r="VYC193" s="12"/>
      <c r="VYD193" s="1"/>
      <c r="VYE193" s="5"/>
      <c r="VYF193" s="29"/>
      <c r="VYG193" s="37"/>
      <c r="VYH193" s="13"/>
      <c r="VYI193" s="12"/>
      <c r="VYJ193" s="12"/>
      <c r="VYK193" s="1"/>
      <c r="VYL193" s="5"/>
      <c r="VYM193" s="29"/>
      <c r="VYN193" s="37"/>
      <c r="VYO193" s="13"/>
      <c r="VYP193" s="12"/>
      <c r="VYQ193" s="12"/>
      <c r="VYR193" s="1"/>
      <c r="VYS193" s="5"/>
      <c r="VYT193" s="29"/>
      <c r="VYU193" s="37"/>
      <c r="VYV193" s="13"/>
      <c r="VYW193" s="12"/>
      <c r="VYX193" s="12"/>
      <c r="VYY193" s="1"/>
      <c r="VYZ193" s="5"/>
      <c r="VZA193" s="29"/>
      <c r="VZB193" s="37"/>
      <c r="VZC193" s="13"/>
      <c r="VZD193" s="12"/>
      <c r="VZE193" s="12"/>
      <c r="VZF193" s="1"/>
      <c r="VZG193" s="5"/>
      <c r="VZH193" s="29"/>
      <c r="VZI193" s="37"/>
      <c r="VZJ193" s="13"/>
      <c r="VZK193" s="12"/>
      <c r="VZL193" s="12"/>
      <c r="VZM193" s="1"/>
      <c r="VZN193" s="5"/>
      <c r="VZO193" s="29"/>
      <c r="VZP193" s="37"/>
      <c r="VZQ193" s="13"/>
      <c r="VZR193" s="12"/>
      <c r="VZS193" s="12"/>
      <c r="VZT193" s="1"/>
      <c r="VZU193" s="5"/>
      <c r="VZV193" s="29"/>
      <c r="VZW193" s="37"/>
      <c r="VZX193" s="13"/>
      <c r="VZY193" s="12"/>
      <c r="VZZ193" s="12"/>
      <c r="WAA193" s="1"/>
      <c r="WAB193" s="5"/>
      <c r="WAC193" s="29"/>
      <c r="WAD193" s="37"/>
      <c r="WAE193" s="13"/>
      <c r="WAF193" s="12"/>
      <c r="WAG193" s="12"/>
      <c r="WAH193" s="1"/>
      <c r="WAI193" s="5"/>
      <c r="WAJ193" s="29"/>
      <c r="WAK193" s="37"/>
      <c r="WAL193" s="13"/>
      <c r="WAM193" s="12"/>
      <c r="WAN193" s="12"/>
      <c r="WAO193" s="1"/>
      <c r="WAP193" s="5"/>
      <c r="WAQ193" s="29"/>
      <c r="WAR193" s="37"/>
      <c r="WAS193" s="13"/>
      <c r="WAT193" s="12"/>
      <c r="WAU193" s="12"/>
      <c r="WAV193" s="1"/>
      <c r="WAW193" s="5"/>
      <c r="WAX193" s="29"/>
      <c r="WAY193" s="37"/>
      <c r="WAZ193" s="13"/>
      <c r="WBA193" s="12"/>
      <c r="WBB193" s="12"/>
      <c r="WBC193" s="1"/>
      <c r="WBD193" s="5"/>
      <c r="WBE193" s="29"/>
      <c r="WBF193" s="37"/>
      <c r="WBG193" s="13"/>
      <c r="WBH193" s="12"/>
      <c r="WBI193" s="12"/>
      <c r="WBJ193" s="1"/>
      <c r="WBK193" s="5"/>
      <c r="WBL193" s="29"/>
      <c r="WBM193" s="37"/>
      <c r="WBN193" s="13"/>
      <c r="WBO193" s="12"/>
      <c r="WBP193" s="12"/>
      <c r="WBQ193" s="1"/>
      <c r="WBR193" s="5"/>
      <c r="WBS193" s="29"/>
      <c r="WBT193" s="37"/>
      <c r="WBU193" s="13"/>
      <c r="WBV193" s="12"/>
      <c r="WBW193" s="12"/>
      <c r="WBX193" s="1"/>
      <c r="WBY193" s="5"/>
      <c r="WBZ193" s="29"/>
      <c r="WCA193" s="37"/>
      <c r="WCB193" s="13"/>
      <c r="WCC193" s="12"/>
      <c r="WCD193" s="12"/>
      <c r="WCE193" s="1"/>
      <c r="WCF193" s="5"/>
      <c r="WCG193" s="29"/>
      <c r="WCH193" s="37"/>
      <c r="WCI193" s="13"/>
      <c r="WCJ193" s="12"/>
      <c r="WCK193" s="12"/>
      <c r="WCL193" s="1"/>
      <c r="WCM193" s="5"/>
      <c r="WCN193" s="29"/>
      <c r="WCO193" s="37"/>
      <c r="WCP193" s="13"/>
      <c r="WCQ193" s="12"/>
      <c r="WCR193" s="12"/>
      <c r="WCS193" s="1"/>
      <c r="WCT193" s="5"/>
      <c r="WCU193" s="29"/>
      <c r="WCV193" s="37"/>
      <c r="WCW193" s="13"/>
      <c r="WCX193" s="12"/>
      <c r="WCY193" s="12"/>
      <c r="WCZ193" s="1"/>
      <c r="WDA193" s="5"/>
      <c r="WDB193" s="29"/>
      <c r="WDC193" s="37"/>
      <c r="WDD193" s="13"/>
      <c r="WDE193" s="12"/>
      <c r="WDF193" s="12"/>
      <c r="WDG193" s="1"/>
      <c r="WDH193" s="5"/>
      <c r="WDI193" s="29"/>
      <c r="WDJ193" s="37"/>
      <c r="WDK193" s="13"/>
      <c r="WDL193" s="12"/>
      <c r="WDM193" s="12"/>
      <c r="WDN193" s="1"/>
      <c r="WDO193" s="5"/>
      <c r="WDP193" s="29"/>
      <c r="WDQ193" s="37"/>
      <c r="WDR193" s="13"/>
      <c r="WDS193" s="12"/>
      <c r="WDT193" s="12"/>
      <c r="WDU193" s="1"/>
      <c r="WDV193" s="5"/>
      <c r="WDW193" s="29"/>
      <c r="WDX193" s="37"/>
      <c r="WDY193" s="13"/>
      <c r="WDZ193" s="12"/>
      <c r="WEA193" s="12"/>
      <c r="WEB193" s="1"/>
      <c r="WEC193" s="5"/>
      <c r="WED193" s="29"/>
      <c r="WEE193" s="37"/>
      <c r="WEF193" s="13"/>
      <c r="WEG193" s="12"/>
      <c r="WEH193" s="12"/>
      <c r="WEI193" s="1"/>
      <c r="WEJ193" s="5"/>
      <c r="WEK193" s="29"/>
      <c r="WEL193" s="37"/>
      <c r="WEM193" s="13"/>
      <c r="WEN193" s="12"/>
      <c r="WEO193" s="12"/>
      <c r="WEP193" s="1"/>
      <c r="WEQ193" s="5"/>
      <c r="WER193" s="29"/>
      <c r="WES193" s="37"/>
      <c r="WET193" s="13"/>
      <c r="WEU193" s="12"/>
      <c r="WEV193" s="12"/>
      <c r="WEW193" s="1"/>
      <c r="WEX193" s="5"/>
      <c r="WEY193" s="29"/>
      <c r="WEZ193" s="37"/>
      <c r="WFA193" s="13"/>
      <c r="WFB193" s="12"/>
      <c r="WFC193" s="12"/>
      <c r="WFD193" s="1"/>
      <c r="WFE193" s="5"/>
      <c r="WFF193" s="29"/>
      <c r="WFG193" s="37"/>
      <c r="WFH193" s="13"/>
      <c r="WFI193" s="12"/>
      <c r="WFJ193" s="12"/>
      <c r="WFK193" s="1"/>
      <c r="WFL193" s="5"/>
      <c r="WFM193" s="29"/>
      <c r="WFN193" s="37"/>
      <c r="WFO193" s="13"/>
      <c r="WFP193" s="12"/>
      <c r="WFQ193" s="12"/>
      <c r="WFR193" s="1"/>
      <c r="WFS193" s="5"/>
      <c r="WFT193" s="29"/>
      <c r="WFU193" s="37"/>
      <c r="WFV193" s="13"/>
      <c r="WFW193" s="12"/>
      <c r="WFX193" s="12"/>
      <c r="WFY193" s="1"/>
      <c r="WFZ193" s="5"/>
      <c r="WGA193" s="29"/>
      <c r="WGB193" s="37"/>
      <c r="WGC193" s="13"/>
      <c r="WGD193" s="12"/>
      <c r="WGE193" s="12"/>
      <c r="WGF193" s="1"/>
      <c r="WGG193" s="5"/>
      <c r="WGH193" s="29"/>
      <c r="WGI193" s="37"/>
      <c r="WGJ193" s="13"/>
      <c r="WGK193" s="12"/>
      <c r="WGL193" s="12"/>
      <c r="WGM193" s="1"/>
      <c r="WGN193" s="5"/>
      <c r="WGO193" s="29"/>
      <c r="WGP193" s="37"/>
      <c r="WGQ193" s="13"/>
      <c r="WGR193" s="12"/>
      <c r="WGS193" s="12"/>
      <c r="WGT193" s="1"/>
      <c r="WGU193" s="5"/>
      <c r="WGV193" s="29"/>
      <c r="WGW193" s="37"/>
      <c r="WGX193" s="13"/>
      <c r="WGY193" s="12"/>
      <c r="WGZ193" s="12"/>
      <c r="WHA193" s="1"/>
      <c r="WHB193" s="5"/>
      <c r="WHC193" s="29"/>
      <c r="WHD193" s="37"/>
      <c r="WHE193" s="13"/>
      <c r="WHF193" s="12"/>
      <c r="WHG193" s="12"/>
      <c r="WHH193" s="1"/>
      <c r="WHI193" s="5"/>
      <c r="WHJ193" s="29"/>
      <c r="WHK193" s="37"/>
      <c r="WHL193" s="13"/>
      <c r="WHM193" s="12"/>
      <c r="WHN193" s="12"/>
      <c r="WHO193" s="1"/>
      <c r="WHP193" s="5"/>
      <c r="WHQ193" s="29"/>
      <c r="WHR193" s="37"/>
      <c r="WHS193" s="13"/>
      <c r="WHT193" s="12"/>
      <c r="WHU193" s="12"/>
      <c r="WHV193" s="1"/>
      <c r="WHW193" s="5"/>
      <c r="WHX193" s="29"/>
      <c r="WHY193" s="37"/>
      <c r="WHZ193" s="13"/>
      <c r="WIA193" s="12"/>
      <c r="WIB193" s="12"/>
      <c r="WIC193" s="1"/>
      <c r="WID193" s="5"/>
      <c r="WIE193" s="29"/>
      <c r="WIF193" s="37"/>
      <c r="WIG193" s="13"/>
      <c r="WIH193" s="12"/>
      <c r="WII193" s="12"/>
      <c r="WIJ193" s="1"/>
      <c r="WIK193" s="5"/>
      <c r="WIL193" s="29"/>
      <c r="WIM193" s="37"/>
      <c r="WIN193" s="13"/>
      <c r="WIO193" s="12"/>
      <c r="WIP193" s="12"/>
      <c r="WIQ193" s="1"/>
      <c r="WIR193" s="5"/>
      <c r="WIS193" s="29"/>
      <c r="WIT193" s="37"/>
      <c r="WIU193" s="13"/>
      <c r="WIV193" s="12"/>
      <c r="WIW193" s="12"/>
      <c r="WIX193" s="1"/>
      <c r="WIY193" s="5"/>
      <c r="WIZ193" s="29"/>
      <c r="WJA193" s="37"/>
      <c r="WJB193" s="13"/>
      <c r="WJC193" s="12"/>
      <c r="WJD193" s="12"/>
      <c r="WJE193" s="1"/>
      <c r="WJF193" s="5"/>
      <c r="WJG193" s="29"/>
      <c r="WJH193" s="37"/>
      <c r="WJI193" s="13"/>
      <c r="WJJ193" s="12"/>
      <c r="WJK193" s="12"/>
      <c r="WJL193" s="1"/>
      <c r="WJM193" s="5"/>
      <c r="WJN193" s="29"/>
      <c r="WJO193" s="37"/>
      <c r="WJP193" s="13"/>
      <c r="WJQ193" s="12"/>
      <c r="WJR193" s="12"/>
      <c r="WJS193" s="1"/>
      <c r="WJT193" s="5"/>
      <c r="WJU193" s="29"/>
      <c r="WJV193" s="37"/>
      <c r="WJW193" s="13"/>
      <c r="WJX193" s="12"/>
      <c r="WJY193" s="12"/>
      <c r="WJZ193" s="1"/>
      <c r="WKA193" s="5"/>
      <c r="WKB193" s="29"/>
      <c r="WKC193" s="37"/>
      <c r="WKD193" s="13"/>
      <c r="WKE193" s="12"/>
      <c r="WKF193" s="12"/>
      <c r="WKG193" s="1"/>
      <c r="WKH193" s="5"/>
      <c r="WKI193" s="29"/>
      <c r="WKJ193" s="37"/>
      <c r="WKK193" s="13"/>
      <c r="WKL193" s="12"/>
      <c r="WKM193" s="12"/>
      <c r="WKN193" s="1"/>
      <c r="WKO193" s="5"/>
      <c r="WKP193" s="29"/>
      <c r="WKQ193" s="37"/>
      <c r="WKR193" s="13"/>
      <c r="WKS193" s="12"/>
      <c r="WKT193" s="12"/>
      <c r="WKU193" s="1"/>
      <c r="WKV193" s="5"/>
      <c r="WKW193" s="29"/>
      <c r="WKX193" s="37"/>
      <c r="WKY193" s="13"/>
      <c r="WKZ193" s="12"/>
      <c r="WLA193" s="12"/>
      <c r="WLB193" s="1"/>
      <c r="WLC193" s="5"/>
      <c r="WLD193" s="29"/>
      <c r="WLE193" s="37"/>
      <c r="WLF193" s="13"/>
      <c r="WLG193" s="12"/>
      <c r="WLH193" s="12"/>
      <c r="WLI193" s="1"/>
      <c r="WLJ193" s="5"/>
      <c r="WLK193" s="29"/>
      <c r="WLL193" s="37"/>
      <c r="WLM193" s="13"/>
      <c r="WLN193" s="12"/>
      <c r="WLO193" s="12"/>
      <c r="WLP193" s="1"/>
      <c r="WLQ193" s="5"/>
      <c r="WLR193" s="29"/>
      <c r="WLS193" s="37"/>
      <c r="WLT193" s="13"/>
      <c r="WLU193" s="12"/>
      <c r="WLV193" s="12"/>
      <c r="WLW193" s="1"/>
      <c r="WLX193" s="5"/>
      <c r="WLY193" s="29"/>
      <c r="WLZ193" s="37"/>
      <c r="WMA193" s="13"/>
      <c r="WMB193" s="12"/>
      <c r="WMC193" s="12"/>
      <c r="WMD193" s="1"/>
      <c r="WME193" s="5"/>
      <c r="WMF193" s="29"/>
      <c r="WMG193" s="37"/>
      <c r="WMH193" s="13"/>
      <c r="WMI193" s="12"/>
      <c r="WMJ193" s="12"/>
      <c r="WMK193" s="1"/>
      <c r="WML193" s="5"/>
      <c r="WMM193" s="29"/>
      <c r="WMN193" s="37"/>
      <c r="WMO193" s="13"/>
      <c r="WMP193" s="12"/>
      <c r="WMQ193" s="12"/>
      <c r="WMR193" s="1"/>
      <c r="WMS193" s="5"/>
      <c r="WMT193" s="29"/>
      <c r="WMU193" s="37"/>
      <c r="WMV193" s="13"/>
      <c r="WMW193" s="12"/>
      <c r="WMX193" s="12"/>
      <c r="WMY193" s="1"/>
      <c r="WMZ193" s="5"/>
      <c r="WNA193" s="29"/>
      <c r="WNB193" s="37"/>
      <c r="WNC193" s="13"/>
      <c r="WND193" s="12"/>
      <c r="WNE193" s="12"/>
      <c r="WNF193" s="1"/>
      <c r="WNG193" s="5"/>
      <c r="WNH193" s="29"/>
      <c r="WNI193" s="37"/>
      <c r="WNJ193" s="13"/>
      <c r="WNK193" s="12"/>
      <c r="WNL193" s="12"/>
      <c r="WNM193" s="1"/>
      <c r="WNN193" s="5"/>
      <c r="WNO193" s="29"/>
      <c r="WNP193" s="37"/>
      <c r="WNQ193" s="13"/>
      <c r="WNR193" s="12"/>
      <c r="WNS193" s="12"/>
      <c r="WNT193" s="1"/>
      <c r="WNU193" s="5"/>
      <c r="WNV193" s="29"/>
      <c r="WNW193" s="37"/>
      <c r="WNX193" s="13"/>
      <c r="WNY193" s="12"/>
      <c r="WNZ193" s="12"/>
      <c r="WOA193" s="1"/>
      <c r="WOB193" s="5"/>
      <c r="WOC193" s="29"/>
      <c r="WOD193" s="37"/>
      <c r="WOE193" s="13"/>
      <c r="WOF193" s="12"/>
      <c r="WOG193" s="12"/>
      <c r="WOH193" s="1"/>
      <c r="WOI193" s="5"/>
      <c r="WOJ193" s="29"/>
      <c r="WOK193" s="37"/>
      <c r="WOL193" s="13"/>
      <c r="WOM193" s="12"/>
      <c r="WON193" s="12"/>
      <c r="WOO193" s="1"/>
      <c r="WOP193" s="5"/>
      <c r="WOQ193" s="29"/>
      <c r="WOR193" s="37"/>
      <c r="WOS193" s="13"/>
      <c r="WOT193" s="12"/>
      <c r="WOU193" s="12"/>
      <c r="WOV193" s="1"/>
      <c r="WOW193" s="5"/>
      <c r="WOX193" s="29"/>
      <c r="WOY193" s="37"/>
      <c r="WOZ193" s="13"/>
      <c r="WPA193" s="12"/>
      <c r="WPB193" s="12"/>
      <c r="WPC193" s="1"/>
      <c r="WPD193" s="5"/>
      <c r="WPE193" s="29"/>
      <c r="WPF193" s="37"/>
      <c r="WPG193" s="13"/>
      <c r="WPH193" s="12"/>
      <c r="WPI193" s="12"/>
      <c r="WPJ193" s="1"/>
      <c r="WPK193" s="5"/>
      <c r="WPL193" s="29"/>
      <c r="WPM193" s="37"/>
      <c r="WPN193" s="13"/>
      <c r="WPO193" s="12"/>
      <c r="WPP193" s="12"/>
      <c r="WPQ193" s="1"/>
      <c r="WPR193" s="5"/>
      <c r="WPS193" s="29"/>
      <c r="WPT193" s="37"/>
      <c r="WPU193" s="13"/>
      <c r="WPV193" s="12"/>
      <c r="WPW193" s="12"/>
      <c r="WPX193" s="1"/>
      <c r="WPY193" s="5"/>
      <c r="WPZ193" s="29"/>
      <c r="WQA193" s="37"/>
      <c r="WQB193" s="13"/>
      <c r="WQC193" s="12"/>
      <c r="WQD193" s="12"/>
      <c r="WQE193" s="1"/>
      <c r="WQF193" s="5"/>
      <c r="WQG193" s="29"/>
      <c r="WQH193" s="37"/>
      <c r="WQI193" s="13"/>
      <c r="WQJ193" s="12"/>
      <c r="WQK193" s="12"/>
      <c r="WQL193" s="1"/>
      <c r="WQM193" s="5"/>
      <c r="WQN193" s="29"/>
      <c r="WQO193" s="37"/>
      <c r="WQP193" s="13"/>
      <c r="WQQ193" s="12"/>
      <c r="WQR193" s="12"/>
      <c r="WQS193" s="1"/>
      <c r="WQT193" s="5"/>
      <c r="WQU193" s="29"/>
      <c r="WQV193" s="37"/>
      <c r="WQW193" s="13"/>
      <c r="WQX193" s="12"/>
      <c r="WQY193" s="12"/>
      <c r="WQZ193" s="1"/>
      <c r="WRA193" s="5"/>
      <c r="WRB193" s="29"/>
      <c r="WRC193" s="37"/>
      <c r="WRD193" s="13"/>
      <c r="WRE193" s="12"/>
      <c r="WRF193" s="12"/>
      <c r="WRG193" s="1"/>
      <c r="WRH193" s="5"/>
      <c r="WRI193" s="29"/>
      <c r="WRJ193" s="37"/>
      <c r="WRK193" s="13"/>
      <c r="WRL193" s="12"/>
      <c r="WRM193" s="12"/>
      <c r="WRN193" s="1"/>
      <c r="WRO193" s="5"/>
      <c r="WRP193" s="29"/>
      <c r="WRQ193" s="37"/>
      <c r="WRR193" s="13"/>
      <c r="WRS193" s="12"/>
      <c r="WRT193" s="12"/>
      <c r="WRU193" s="1"/>
      <c r="WRV193" s="5"/>
      <c r="WRW193" s="29"/>
      <c r="WRX193" s="37"/>
      <c r="WRY193" s="13"/>
      <c r="WRZ193" s="12"/>
      <c r="WSA193" s="12"/>
      <c r="WSB193" s="1"/>
      <c r="WSC193" s="5"/>
      <c r="WSD193" s="29"/>
      <c r="WSE193" s="37"/>
      <c r="WSF193" s="13"/>
      <c r="WSG193" s="12"/>
      <c r="WSH193" s="12"/>
      <c r="WSI193" s="1"/>
      <c r="WSJ193" s="5"/>
      <c r="WSK193" s="29"/>
      <c r="WSL193" s="37"/>
      <c r="WSM193" s="13"/>
      <c r="WSN193" s="12"/>
      <c r="WSO193" s="12"/>
      <c r="WSP193" s="1"/>
      <c r="WSQ193" s="5"/>
      <c r="WSR193" s="29"/>
      <c r="WSS193" s="37"/>
      <c r="WST193" s="13"/>
      <c r="WSU193" s="12"/>
      <c r="WSV193" s="12"/>
      <c r="WSW193" s="1"/>
      <c r="WSX193" s="5"/>
      <c r="WSY193" s="29"/>
      <c r="WSZ193" s="37"/>
      <c r="WTA193" s="13"/>
      <c r="WTB193" s="12"/>
      <c r="WTC193" s="12"/>
      <c r="WTD193" s="1"/>
      <c r="WTE193" s="5"/>
      <c r="WTF193" s="29"/>
      <c r="WTG193" s="37"/>
      <c r="WTH193" s="13"/>
      <c r="WTI193" s="12"/>
      <c r="WTJ193" s="12"/>
      <c r="WTK193" s="1"/>
      <c r="WTL193" s="5"/>
      <c r="WTM193" s="29"/>
      <c r="WTN193" s="37"/>
      <c r="WTO193" s="13"/>
      <c r="WTP193" s="12"/>
      <c r="WTQ193" s="12"/>
      <c r="WTR193" s="1"/>
      <c r="WTS193" s="5"/>
      <c r="WTT193" s="29"/>
      <c r="WTU193" s="37"/>
      <c r="WTV193" s="13"/>
      <c r="WTW193" s="12"/>
      <c r="WTX193" s="12"/>
      <c r="WTY193" s="1"/>
      <c r="WTZ193" s="5"/>
      <c r="WUA193" s="29"/>
      <c r="WUB193" s="37"/>
      <c r="WUC193" s="13"/>
      <c r="WUD193" s="12"/>
      <c r="WUE193" s="12"/>
      <c r="WUF193" s="1"/>
      <c r="WUG193" s="5"/>
      <c r="WUH193" s="29"/>
      <c r="WUI193" s="37"/>
      <c r="WUJ193" s="13"/>
      <c r="WUK193" s="12"/>
      <c r="WUL193" s="12"/>
      <c r="WUM193" s="1"/>
      <c r="WUN193" s="5"/>
      <c r="WUO193" s="29"/>
      <c r="WUP193" s="37"/>
      <c r="WUQ193" s="13"/>
      <c r="WUR193" s="12"/>
      <c r="WUS193" s="12"/>
      <c r="WUT193" s="1"/>
      <c r="WUU193" s="5"/>
      <c r="WUV193" s="29"/>
      <c r="WUW193" s="37"/>
      <c r="WUX193" s="13"/>
      <c r="WUY193" s="12"/>
      <c r="WUZ193" s="12"/>
      <c r="WVA193" s="1"/>
      <c r="WVB193" s="5"/>
      <c r="WVC193" s="29"/>
      <c r="WVD193" s="37"/>
      <c r="WVE193" s="13"/>
      <c r="WVF193" s="12"/>
      <c r="WVG193" s="12"/>
      <c r="WVH193" s="1"/>
      <c r="WVI193" s="5"/>
      <c r="WVJ193" s="29"/>
      <c r="WVK193" s="37"/>
      <c r="WVL193" s="13"/>
      <c r="WVM193" s="12"/>
      <c r="WVN193" s="12"/>
      <c r="WVO193" s="1"/>
      <c r="WVP193" s="5"/>
      <c r="WVQ193" s="29"/>
      <c r="WVR193" s="37"/>
      <c r="WVS193" s="13"/>
      <c r="WVT193" s="12"/>
      <c r="WVU193" s="12"/>
      <c r="WVV193" s="1"/>
      <c r="WVW193" s="5"/>
      <c r="WVX193" s="29"/>
      <c r="WVY193" s="37"/>
      <c r="WVZ193" s="13"/>
      <c r="WWA193" s="12"/>
      <c r="WWB193" s="12"/>
      <c r="WWC193" s="1"/>
      <c r="WWD193" s="5"/>
      <c r="WWE193" s="29"/>
      <c r="WWF193" s="37"/>
      <c r="WWG193" s="13"/>
      <c r="WWH193" s="12"/>
      <c r="WWI193" s="12"/>
      <c r="WWJ193" s="1"/>
      <c r="WWK193" s="5"/>
      <c r="WWL193" s="29"/>
      <c r="WWM193" s="37"/>
      <c r="WWN193" s="13"/>
      <c r="WWO193" s="12"/>
      <c r="WWP193" s="12"/>
      <c r="WWQ193" s="1"/>
      <c r="WWR193" s="5"/>
      <c r="WWS193" s="29"/>
      <c r="WWT193" s="37"/>
      <c r="WWU193" s="13"/>
      <c r="WWV193" s="12"/>
      <c r="WWW193" s="12"/>
      <c r="WWX193" s="1"/>
      <c r="WWY193" s="5"/>
      <c r="WWZ193" s="29"/>
      <c r="WXA193" s="37"/>
      <c r="WXB193" s="13"/>
      <c r="WXC193" s="12"/>
      <c r="WXD193" s="12"/>
      <c r="WXE193" s="1"/>
      <c r="WXF193" s="5"/>
      <c r="WXG193" s="29"/>
      <c r="WXH193" s="37"/>
      <c r="WXI193" s="13"/>
      <c r="WXJ193" s="12"/>
      <c r="WXK193" s="12"/>
      <c r="WXL193" s="1"/>
      <c r="WXM193" s="5"/>
      <c r="WXN193" s="29"/>
      <c r="WXO193" s="37"/>
      <c r="WXP193" s="13"/>
      <c r="WXQ193" s="12"/>
      <c r="WXR193" s="12"/>
      <c r="WXS193" s="1"/>
      <c r="WXT193" s="5"/>
      <c r="WXU193" s="29"/>
      <c r="WXV193" s="37"/>
      <c r="WXW193" s="13"/>
      <c r="WXX193" s="12"/>
      <c r="WXY193" s="12"/>
      <c r="WXZ193" s="1"/>
      <c r="WYA193" s="5"/>
      <c r="WYB193" s="29"/>
      <c r="WYC193" s="37"/>
      <c r="WYD193" s="13"/>
      <c r="WYE193" s="12"/>
      <c r="WYF193" s="12"/>
      <c r="WYG193" s="1"/>
      <c r="WYH193" s="5"/>
      <c r="WYI193" s="29"/>
      <c r="WYJ193" s="37"/>
      <c r="WYK193" s="13"/>
      <c r="WYL193" s="12"/>
      <c r="WYM193" s="12"/>
      <c r="WYN193" s="1"/>
      <c r="WYO193" s="5"/>
      <c r="WYP193" s="29"/>
      <c r="WYQ193" s="37"/>
      <c r="WYR193" s="13"/>
      <c r="WYS193" s="12"/>
      <c r="WYT193" s="12"/>
      <c r="WYU193" s="1"/>
      <c r="WYV193" s="5"/>
      <c r="WYW193" s="29"/>
      <c r="WYX193" s="37"/>
      <c r="WYY193" s="13"/>
      <c r="WYZ193" s="12"/>
      <c r="WZA193" s="12"/>
      <c r="WZB193" s="1"/>
      <c r="WZC193" s="5"/>
      <c r="WZD193" s="29"/>
      <c r="WZE193" s="37"/>
      <c r="WZF193" s="13"/>
      <c r="WZG193" s="12"/>
      <c r="WZH193" s="12"/>
      <c r="WZI193" s="1"/>
      <c r="WZJ193" s="5"/>
      <c r="WZK193" s="29"/>
      <c r="WZL193" s="37"/>
      <c r="WZM193" s="13"/>
      <c r="WZN193" s="12"/>
      <c r="WZO193" s="12"/>
      <c r="WZP193" s="1"/>
      <c r="WZQ193" s="5"/>
      <c r="WZR193" s="29"/>
      <c r="WZS193" s="37"/>
      <c r="WZT193" s="13"/>
      <c r="WZU193" s="12"/>
      <c r="WZV193" s="12"/>
      <c r="WZW193" s="1"/>
      <c r="WZX193" s="5"/>
      <c r="WZY193" s="29"/>
      <c r="WZZ193" s="37"/>
      <c r="XAA193" s="13"/>
      <c r="XAB193" s="12"/>
      <c r="XAC193" s="12"/>
      <c r="XAD193" s="1"/>
      <c r="XAE193" s="5"/>
      <c r="XAF193" s="29"/>
      <c r="XAG193" s="37"/>
      <c r="XAH193" s="13"/>
      <c r="XAI193" s="12"/>
      <c r="XAJ193" s="12"/>
      <c r="XAK193" s="1"/>
      <c r="XAL193" s="5"/>
      <c r="XAM193" s="29"/>
      <c r="XAN193" s="37"/>
      <c r="XAO193" s="13"/>
      <c r="XAP193" s="12"/>
      <c r="XAQ193" s="12"/>
      <c r="XAR193" s="1"/>
      <c r="XAS193" s="5"/>
      <c r="XAT193" s="29"/>
      <c r="XAU193" s="37"/>
      <c r="XAV193" s="13"/>
      <c r="XAW193" s="12"/>
      <c r="XAX193" s="12"/>
      <c r="XAY193" s="1"/>
      <c r="XAZ193" s="5"/>
      <c r="XBA193" s="29"/>
      <c r="XBB193" s="37"/>
      <c r="XBC193" s="13"/>
      <c r="XBD193" s="12"/>
      <c r="XBE193" s="12"/>
      <c r="XBF193" s="1"/>
      <c r="XBG193" s="5"/>
      <c r="XBH193" s="29"/>
      <c r="XBI193" s="37"/>
      <c r="XBJ193" s="13"/>
      <c r="XBK193" s="12"/>
      <c r="XBL193" s="12"/>
      <c r="XBM193" s="1"/>
      <c r="XBN193" s="5"/>
      <c r="XBO193" s="29"/>
      <c r="XBP193" s="37"/>
      <c r="XBQ193" s="13"/>
      <c r="XBR193" s="12"/>
      <c r="XBS193" s="12"/>
      <c r="XBT193" s="1"/>
      <c r="XBU193" s="5"/>
      <c r="XBV193" s="29"/>
      <c r="XBW193" s="37"/>
      <c r="XBX193" s="13"/>
      <c r="XBY193" s="12"/>
      <c r="XBZ193" s="12"/>
      <c r="XCA193" s="1"/>
      <c r="XCB193" s="5"/>
      <c r="XCC193" s="29"/>
      <c r="XCD193" s="37"/>
      <c r="XCE193" s="13"/>
      <c r="XCF193" s="12"/>
      <c r="XCG193" s="12"/>
      <c r="XCH193" s="1"/>
      <c r="XCI193" s="5"/>
      <c r="XCJ193" s="29"/>
      <c r="XCK193" s="37"/>
      <c r="XCL193" s="13"/>
      <c r="XCM193" s="12"/>
      <c r="XCN193" s="12"/>
      <c r="XCO193" s="1"/>
      <c r="XCP193" s="5"/>
      <c r="XCQ193" s="29"/>
      <c r="XCR193" s="37"/>
      <c r="XCS193" s="13"/>
      <c r="XCT193" s="12"/>
      <c r="XCU193" s="12"/>
      <c r="XCV193" s="1"/>
      <c r="XCW193" s="5"/>
      <c r="XCX193" s="29"/>
      <c r="XCY193" s="37"/>
      <c r="XCZ193" s="13"/>
      <c r="XDA193" s="12"/>
      <c r="XDB193" s="12"/>
      <c r="XDC193" s="1"/>
      <c r="XDD193" s="5"/>
      <c r="XDE193" s="29"/>
      <c r="XDF193" s="37"/>
      <c r="XDG193" s="13"/>
      <c r="XDH193" s="12"/>
      <c r="XDI193" s="12"/>
      <c r="XDJ193" s="1"/>
      <c r="XDK193" s="5"/>
      <c r="XDL193" s="29"/>
      <c r="XDM193" s="37"/>
      <c r="XDN193" s="13"/>
      <c r="XDO193" s="12"/>
      <c r="XDP193" s="12"/>
      <c r="XDQ193" s="1"/>
      <c r="XDR193" s="5"/>
      <c r="XDS193" s="29"/>
      <c r="XDT193" s="37"/>
      <c r="XDU193" s="13"/>
      <c r="XDV193" s="12"/>
      <c r="XDW193" s="12"/>
      <c r="XDX193" s="1"/>
      <c r="XDY193" s="5"/>
      <c r="XDZ193" s="29"/>
      <c r="XEA193" s="37"/>
      <c r="XEB193" s="13"/>
      <c r="XEC193" s="12"/>
      <c r="XED193" s="12"/>
      <c r="XEE193" s="1"/>
      <c r="XEF193" s="5"/>
      <c r="XEG193" s="29"/>
      <c r="XEH193" s="37"/>
      <c r="XEI193" s="13"/>
      <c r="XEJ193" s="12"/>
      <c r="XEK193" s="12"/>
      <c r="XEL193" s="1"/>
      <c r="XEM193" s="5"/>
      <c r="XEN193" s="29"/>
      <c r="XEO193" s="37"/>
      <c r="XEP193" s="13"/>
      <c r="XEQ193" s="12"/>
      <c r="XER193" s="12"/>
      <c r="XES193" s="1"/>
      <c r="XET193" s="5"/>
      <c r="XEU193" s="29"/>
      <c r="XEV193" s="37"/>
      <c r="XEW193" s="13"/>
      <c r="XEX193" s="12"/>
      <c r="XEY193" s="12"/>
      <c r="XEZ193" s="1"/>
      <c r="XFA193" s="5"/>
      <c r="XFB193" s="29"/>
      <c r="XFC193" s="37"/>
      <c r="XFD193" s="13"/>
    </row>
    <row r="194" spans="1:16384" ht="14.25" customHeight="1">
      <c r="A194" s="179" t="s">
        <v>194</v>
      </c>
      <c r="B194" s="179"/>
      <c r="C194" s="179"/>
      <c r="D194" s="179"/>
      <c r="E194" s="179"/>
      <c r="F194" s="179"/>
      <c r="G194" s="179"/>
      <c r="H194" s="128"/>
      <c r="I194" s="72"/>
      <c r="J194" s="6"/>
      <c r="K194" s="13"/>
      <c r="L194" s="12"/>
      <c r="M194" s="12"/>
      <c r="N194" s="1"/>
      <c r="O194" s="5"/>
      <c r="P194" s="29"/>
      <c r="Q194" s="37"/>
      <c r="R194" s="13"/>
      <c r="S194" s="12"/>
      <c r="T194" s="12"/>
      <c r="U194" s="1"/>
      <c r="V194" s="5"/>
      <c r="W194" s="29"/>
      <c r="X194" s="37"/>
      <c r="Y194" s="13"/>
      <c r="Z194" s="12"/>
      <c r="AA194" s="12"/>
      <c r="AB194" s="1"/>
      <c r="AC194" s="5"/>
      <c r="AD194" s="29"/>
      <c r="AE194" s="37"/>
      <c r="AF194" s="13"/>
      <c r="AG194" s="12"/>
      <c r="AH194" s="12"/>
      <c r="AI194" s="1"/>
      <c r="AJ194" s="5"/>
      <c r="AK194" s="29"/>
      <c r="AL194" s="37"/>
      <c r="AM194" s="13"/>
      <c r="AN194" s="12"/>
      <c r="AO194" s="12"/>
      <c r="AP194" s="1"/>
      <c r="AQ194" s="5"/>
      <c r="AR194" s="29"/>
      <c r="AS194" s="37"/>
      <c r="AT194" s="13"/>
      <c r="AU194" s="12"/>
      <c r="AV194" s="12"/>
      <c r="AW194" s="1"/>
      <c r="AX194" s="5"/>
      <c r="AY194" s="29"/>
      <c r="AZ194" s="37"/>
      <c r="BA194" s="13"/>
      <c r="BB194" s="12"/>
      <c r="BC194" s="12"/>
      <c r="BD194" s="1"/>
      <c r="BE194" s="5"/>
      <c r="BF194" s="29"/>
      <c r="BG194" s="37"/>
      <c r="BH194" s="13"/>
      <c r="BI194" s="12"/>
      <c r="BJ194" s="12"/>
      <c r="BK194" s="1"/>
      <c r="BL194" s="5"/>
      <c r="BM194" s="29"/>
      <c r="BN194" s="37"/>
      <c r="BO194" s="13"/>
      <c r="BP194" s="12"/>
      <c r="BQ194" s="12"/>
      <c r="BR194" s="1"/>
      <c r="BS194" s="5"/>
      <c r="BT194" s="29"/>
      <c r="BU194" s="37"/>
      <c r="BV194" s="13"/>
      <c r="BW194" s="12"/>
      <c r="BX194" s="12"/>
      <c r="BY194" s="1"/>
      <c r="BZ194" s="5"/>
      <c r="CA194" s="29"/>
      <c r="CB194" s="37"/>
      <c r="CC194" s="13"/>
      <c r="CD194" s="12"/>
      <c r="CE194" s="12"/>
      <c r="CF194" s="1"/>
      <c r="CG194" s="5"/>
      <c r="CH194" s="29"/>
      <c r="CI194" s="37"/>
      <c r="CJ194" s="13"/>
      <c r="CK194" s="12"/>
      <c r="CL194" s="12"/>
      <c r="CM194" s="1"/>
      <c r="CN194" s="5"/>
      <c r="CO194" s="29"/>
      <c r="CP194" s="37"/>
      <c r="CQ194" s="13"/>
      <c r="CR194" s="12"/>
      <c r="CS194" s="12"/>
      <c r="CT194" s="1"/>
      <c r="CU194" s="5"/>
      <c r="CV194" s="29"/>
      <c r="CW194" s="37"/>
      <c r="CX194" s="13"/>
      <c r="CY194" s="12"/>
      <c r="CZ194" s="12"/>
      <c r="DA194" s="1"/>
      <c r="DB194" s="5"/>
      <c r="DC194" s="29"/>
      <c r="DD194" s="37"/>
      <c r="DE194" s="13"/>
      <c r="DF194" s="12"/>
      <c r="DG194" s="12"/>
      <c r="DH194" s="1"/>
      <c r="DI194" s="5"/>
      <c r="DJ194" s="29"/>
      <c r="DK194" s="37"/>
      <c r="DL194" s="13"/>
      <c r="DM194" s="12"/>
      <c r="DN194" s="12"/>
      <c r="DO194" s="1"/>
      <c r="DP194" s="5"/>
      <c r="DQ194" s="29"/>
      <c r="DR194" s="37"/>
      <c r="DS194" s="13"/>
      <c r="DT194" s="12"/>
      <c r="DU194" s="12"/>
      <c r="DV194" s="1"/>
      <c r="DW194" s="5"/>
      <c r="DX194" s="29"/>
      <c r="DY194" s="37"/>
      <c r="DZ194" s="13"/>
      <c r="EA194" s="12"/>
      <c r="EB194" s="12"/>
      <c r="EC194" s="1"/>
      <c r="ED194" s="5"/>
      <c r="EE194" s="29"/>
      <c r="EF194" s="37"/>
      <c r="EG194" s="13"/>
      <c r="EH194" s="12"/>
      <c r="EI194" s="12"/>
      <c r="EJ194" s="1"/>
      <c r="EK194" s="5"/>
      <c r="EL194" s="29"/>
      <c r="EM194" s="37"/>
      <c r="EN194" s="13"/>
      <c r="EO194" s="12"/>
      <c r="EP194" s="12"/>
      <c r="EQ194" s="1"/>
      <c r="ER194" s="5"/>
      <c r="ES194" s="29"/>
      <c r="ET194" s="37"/>
      <c r="EU194" s="13"/>
      <c r="EV194" s="12"/>
      <c r="EW194" s="12"/>
      <c r="EX194" s="1"/>
      <c r="EY194" s="5"/>
      <c r="EZ194" s="29"/>
      <c r="FA194" s="37"/>
      <c r="FB194" s="13"/>
      <c r="FC194" s="12"/>
      <c r="FD194" s="12"/>
      <c r="FE194" s="1"/>
      <c r="FF194" s="5"/>
      <c r="FG194" s="29"/>
      <c r="FH194" s="37"/>
      <c r="FI194" s="13"/>
      <c r="FJ194" s="12"/>
      <c r="FK194" s="12"/>
      <c r="FL194" s="1"/>
      <c r="FM194" s="5"/>
      <c r="FN194" s="29"/>
      <c r="FO194" s="37"/>
      <c r="FP194" s="13"/>
      <c r="FQ194" s="12"/>
      <c r="FR194" s="12"/>
      <c r="FS194" s="1"/>
      <c r="FT194" s="5"/>
      <c r="FU194" s="29"/>
      <c r="FV194" s="37"/>
      <c r="FW194" s="13"/>
      <c r="FX194" s="12"/>
      <c r="FY194" s="12"/>
      <c r="FZ194" s="1"/>
      <c r="GA194" s="5"/>
      <c r="GB194" s="29"/>
      <c r="GC194" s="37"/>
      <c r="GD194" s="13"/>
      <c r="GE194" s="12"/>
      <c r="GF194" s="12"/>
      <c r="GG194" s="1"/>
      <c r="GH194" s="5"/>
      <c r="GI194" s="29"/>
      <c r="GJ194" s="37"/>
      <c r="GK194" s="13"/>
      <c r="GL194" s="12"/>
      <c r="GM194" s="12"/>
      <c r="GN194" s="1"/>
      <c r="GO194" s="5"/>
      <c r="GP194" s="29"/>
      <c r="GQ194" s="37"/>
      <c r="GR194" s="13"/>
      <c r="GS194" s="12"/>
      <c r="GT194" s="12"/>
      <c r="GU194" s="1"/>
      <c r="GV194" s="5"/>
      <c r="GW194" s="29"/>
      <c r="GX194" s="37"/>
      <c r="GY194" s="13"/>
      <c r="GZ194" s="12"/>
      <c r="HA194" s="12"/>
      <c r="HB194" s="1"/>
      <c r="HC194" s="5"/>
      <c r="HD194" s="29"/>
      <c r="HE194" s="37"/>
      <c r="HF194" s="13"/>
      <c r="HG194" s="12"/>
      <c r="HH194" s="12"/>
      <c r="HI194" s="1"/>
      <c r="HJ194" s="5"/>
      <c r="HK194" s="29"/>
      <c r="HL194" s="37"/>
      <c r="HM194" s="13"/>
      <c r="HN194" s="12"/>
      <c r="HO194" s="12"/>
      <c r="HP194" s="1"/>
      <c r="HQ194" s="5"/>
      <c r="HR194" s="29"/>
      <c r="HS194" s="37"/>
      <c r="HT194" s="13"/>
      <c r="HU194" s="12"/>
      <c r="HV194" s="12"/>
      <c r="HW194" s="1"/>
      <c r="HX194" s="5"/>
      <c r="HY194" s="29"/>
      <c r="HZ194" s="37"/>
      <c r="IA194" s="13"/>
      <c r="IB194" s="12"/>
      <c r="IC194" s="12"/>
      <c r="ID194" s="1"/>
      <c r="IE194" s="5"/>
      <c r="IF194" s="29"/>
      <c r="IG194" s="37"/>
      <c r="IH194" s="13"/>
      <c r="II194" s="12"/>
      <c r="IJ194" s="12"/>
      <c r="IK194" s="1"/>
      <c r="IL194" s="5"/>
      <c r="IM194" s="29"/>
      <c r="IN194" s="37"/>
      <c r="IO194" s="13"/>
      <c r="IP194" s="12"/>
      <c r="IQ194" s="12"/>
      <c r="IR194" s="1"/>
      <c r="IS194" s="5"/>
      <c r="IT194" s="29"/>
      <c r="IU194" s="37"/>
      <c r="IV194" s="13"/>
      <c r="IW194" s="12"/>
      <c r="IX194" s="12"/>
      <c r="IY194" s="1"/>
      <c r="IZ194" s="5"/>
      <c r="JA194" s="29"/>
      <c r="JB194" s="37"/>
      <c r="JC194" s="13"/>
      <c r="JD194" s="12"/>
      <c r="JE194" s="12"/>
      <c r="JF194" s="1"/>
      <c r="JG194" s="5"/>
      <c r="JH194" s="29"/>
      <c r="JI194" s="37"/>
      <c r="JJ194" s="13"/>
      <c r="JK194" s="12"/>
      <c r="JL194" s="12"/>
      <c r="JM194" s="1"/>
      <c r="JN194" s="5"/>
      <c r="JO194" s="29"/>
      <c r="JP194" s="37"/>
      <c r="JQ194" s="13"/>
      <c r="JR194" s="12"/>
      <c r="JS194" s="12"/>
      <c r="JT194" s="1"/>
      <c r="JU194" s="5"/>
      <c r="JV194" s="29"/>
      <c r="JW194" s="37"/>
      <c r="JX194" s="13"/>
      <c r="JY194" s="12"/>
      <c r="JZ194" s="12"/>
      <c r="KA194" s="1"/>
      <c r="KB194" s="5"/>
      <c r="KC194" s="29"/>
      <c r="KD194" s="37"/>
      <c r="KE194" s="13"/>
      <c r="KF194" s="12"/>
      <c r="KG194" s="12"/>
      <c r="KH194" s="1"/>
      <c r="KI194" s="5"/>
      <c r="KJ194" s="29"/>
      <c r="KK194" s="37"/>
      <c r="KL194" s="13"/>
      <c r="KM194" s="12"/>
      <c r="KN194" s="12"/>
      <c r="KO194" s="1"/>
      <c r="KP194" s="5"/>
      <c r="KQ194" s="29"/>
      <c r="KR194" s="37"/>
      <c r="KS194" s="13"/>
      <c r="KT194" s="12"/>
      <c r="KU194" s="12"/>
      <c r="KV194" s="1"/>
      <c r="KW194" s="5"/>
      <c r="KX194" s="29"/>
      <c r="KY194" s="37"/>
      <c r="KZ194" s="13"/>
      <c r="LA194" s="12"/>
      <c r="LB194" s="12"/>
      <c r="LC194" s="1"/>
      <c r="LD194" s="5"/>
      <c r="LE194" s="29"/>
      <c r="LF194" s="37"/>
      <c r="LG194" s="13"/>
      <c r="LH194" s="12"/>
      <c r="LI194" s="12"/>
      <c r="LJ194" s="1"/>
      <c r="LK194" s="5"/>
      <c r="LL194" s="29"/>
      <c r="LM194" s="37"/>
      <c r="LN194" s="13"/>
      <c r="LO194" s="12"/>
      <c r="LP194" s="12"/>
      <c r="LQ194" s="1"/>
      <c r="LR194" s="5"/>
      <c r="LS194" s="29"/>
      <c r="LT194" s="37"/>
      <c r="LU194" s="13"/>
      <c r="LV194" s="12"/>
      <c r="LW194" s="12"/>
      <c r="LX194" s="1"/>
      <c r="LY194" s="5"/>
      <c r="LZ194" s="29"/>
      <c r="MA194" s="37"/>
      <c r="MB194" s="13"/>
      <c r="MC194" s="12"/>
      <c r="MD194" s="12"/>
      <c r="ME194" s="1"/>
      <c r="MF194" s="5"/>
      <c r="MG194" s="29"/>
      <c r="MH194" s="37"/>
      <c r="MI194" s="13"/>
      <c r="MJ194" s="12"/>
      <c r="MK194" s="12"/>
      <c r="ML194" s="1"/>
      <c r="MM194" s="5"/>
      <c r="MN194" s="29"/>
      <c r="MO194" s="37"/>
      <c r="MP194" s="13"/>
      <c r="MQ194" s="12"/>
      <c r="MR194" s="12"/>
      <c r="MS194" s="1"/>
      <c r="MT194" s="5"/>
      <c r="MU194" s="29"/>
      <c r="MV194" s="37"/>
      <c r="MW194" s="13"/>
      <c r="MX194" s="12"/>
      <c r="MY194" s="12"/>
      <c r="MZ194" s="1"/>
      <c r="NA194" s="5"/>
      <c r="NB194" s="29"/>
      <c r="NC194" s="37"/>
      <c r="ND194" s="13"/>
      <c r="NE194" s="12"/>
      <c r="NF194" s="12"/>
      <c r="NG194" s="1"/>
      <c r="NH194" s="5"/>
      <c r="NI194" s="29"/>
      <c r="NJ194" s="37"/>
      <c r="NK194" s="13"/>
      <c r="NL194" s="12"/>
      <c r="NM194" s="12"/>
      <c r="NN194" s="1"/>
      <c r="NO194" s="5"/>
      <c r="NP194" s="29"/>
      <c r="NQ194" s="37"/>
      <c r="NR194" s="13"/>
      <c r="NS194" s="12"/>
      <c r="NT194" s="12"/>
      <c r="NU194" s="1"/>
      <c r="NV194" s="5"/>
      <c r="NW194" s="29"/>
      <c r="NX194" s="37"/>
      <c r="NY194" s="13"/>
      <c r="NZ194" s="12"/>
      <c r="OA194" s="12"/>
      <c r="OB194" s="1"/>
      <c r="OC194" s="5"/>
      <c r="OD194" s="29"/>
      <c r="OE194" s="37"/>
      <c r="OF194" s="13"/>
      <c r="OG194" s="12"/>
      <c r="OH194" s="12"/>
      <c r="OI194" s="1"/>
      <c r="OJ194" s="5"/>
      <c r="OK194" s="29"/>
      <c r="OL194" s="37"/>
      <c r="OM194" s="13"/>
      <c r="ON194" s="12"/>
      <c r="OO194" s="12"/>
      <c r="OP194" s="1"/>
      <c r="OQ194" s="5"/>
      <c r="OR194" s="29"/>
      <c r="OS194" s="37"/>
      <c r="OT194" s="13"/>
      <c r="OU194" s="12"/>
      <c r="OV194" s="12"/>
      <c r="OW194" s="1"/>
      <c r="OX194" s="5"/>
      <c r="OY194" s="29"/>
      <c r="OZ194" s="37"/>
      <c r="PA194" s="13"/>
      <c r="PB194" s="12"/>
      <c r="PC194" s="12"/>
      <c r="PD194" s="1"/>
      <c r="PE194" s="5"/>
      <c r="PF194" s="29"/>
      <c r="PG194" s="37"/>
      <c r="PH194" s="13"/>
      <c r="PI194" s="12"/>
      <c r="PJ194" s="12"/>
      <c r="PK194" s="1"/>
      <c r="PL194" s="5"/>
      <c r="PM194" s="29"/>
      <c r="PN194" s="37"/>
      <c r="PO194" s="13"/>
      <c r="PP194" s="12"/>
      <c r="PQ194" s="12"/>
      <c r="PR194" s="1"/>
      <c r="PS194" s="5"/>
      <c r="PT194" s="29"/>
      <c r="PU194" s="37"/>
      <c r="PV194" s="13"/>
      <c r="PW194" s="12"/>
      <c r="PX194" s="12"/>
      <c r="PY194" s="1"/>
      <c r="PZ194" s="5"/>
      <c r="QA194" s="29"/>
      <c r="QB194" s="37"/>
      <c r="QC194" s="13"/>
      <c r="QD194" s="12"/>
      <c r="QE194" s="12"/>
      <c r="QF194" s="1"/>
      <c r="QG194" s="5"/>
      <c r="QH194" s="29"/>
      <c r="QI194" s="37"/>
      <c r="QJ194" s="13"/>
      <c r="QK194" s="12"/>
      <c r="QL194" s="12"/>
      <c r="QM194" s="1"/>
      <c r="QN194" s="5"/>
      <c r="QO194" s="29"/>
      <c r="QP194" s="37"/>
      <c r="QQ194" s="13"/>
      <c r="QR194" s="12"/>
      <c r="QS194" s="12"/>
      <c r="QT194" s="1"/>
      <c r="QU194" s="5"/>
      <c r="QV194" s="29"/>
      <c r="QW194" s="37"/>
      <c r="QX194" s="13"/>
      <c r="QY194" s="12"/>
      <c r="QZ194" s="12"/>
      <c r="RA194" s="1"/>
      <c r="RB194" s="5"/>
      <c r="RC194" s="29"/>
      <c r="RD194" s="37"/>
      <c r="RE194" s="13"/>
      <c r="RF194" s="12"/>
      <c r="RG194" s="12"/>
      <c r="RH194" s="1"/>
      <c r="RI194" s="5"/>
      <c r="RJ194" s="29"/>
      <c r="RK194" s="37"/>
      <c r="RL194" s="13"/>
      <c r="RM194" s="12"/>
      <c r="RN194" s="12"/>
      <c r="RO194" s="1"/>
      <c r="RP194" s="5"/>
      <c r="RQ194" s="29"/>
      <c r="RR194" s="37"/>
      <c r="RS194" s="13"/>
      <c r="RT194" s="12"/>
      <c r="RU194" s="12"/>
      <c r="RV194" s="1"/>
      <c r="RW194" s="5"/>
      <c r="RX194" s="29"/>
      <c r="RY194" s="37"/>
      <c r="RZ194" s="13"/>
      <c r="SA194" s="12"/>
      <c r="SB194" s="12"/>
      <c r="SC194" s="1"/>
      <c r="SD194" s="5"/>
      <c r="SE194" s="29"/>
      <c r="SF194" s="37"/>
      <c r="SG194" s="13"/>
      <c r="SH194" s="12"/>
      <c r="SI194" s="12"/>
      <c r="SJ194" s="1"/>
      <c r="SK194" s="5"/>
      <c r="SL194" s="29"/>
      <c r="SM194" s="37"/>
      <c r="SN194" s="13"/>
      <c r="SO194" s="12"/>
      <c r="SP194" s="12"/>
      <c r="SQ194" s="1"/>
      <c r="SR194" s="5"/>
      <c r="SS194" s="29"/>
      <c r="ST194" s="37"/>
      <c r="SU194" s="13"/>
      <c r="SV194" s="12"/>
      <c r="SW194" s="12"/>
      <c r="SX194" s="1"/>
      <c r="SY194" s="5"/>
      <c r="SZ194" s="29"/>
      <c r="TA194" s="37"/>
      <c r="TB194" s="13"/>
      <c r="TC194" s="12"/>
      <c r="TD194" s="12"/>
      <c r="TE194" s="1"/>
      <c r="TF194" s="5"/>
      <c r="TG194" s="29"/>
      <c r="TH194" s="37"/>
      <c r="TI194" s="13"/>
      <c r="TJ194" s="12"/>
      <c r="TK194" s="12"/>
      <c r="TL194" s="1"/>
      <c r="TM194" s="5"/>
      <c r="TN194" s="29"/>
      <c r="TO194" s="37"/>
      <c r="TP194" s="13"/>
      <c r="TQ194" s="12"/>
      <c r="TR194" s="12"/>
      <c r="TS194" s="1"/>
      <c r="TT194" s="5"/>
      <c r="TU194" s="29"/>
      <c r="TV194" s="37"/>
      <c r="TW194" s="13"/>
      <c r="TX194" s="12"/>
      <c r="TY194" s="12"/>
      <c r="TZ194" s="1"/>
      <c r="UA194" s="5"/>
      <c r="UB194" s="29"/>
      <c r="UC194" s="37"/>
      <c r="UD194" s="13"/>
      <c r="UE194" s="12"/>
      <c r="UF194" s="12"/>
      <c r="UG194" s="1"/>
      <c r="UH194" s="5"/>
      <c r="UI194" s="29"/>
      <c r="UJ194" s="37"/>
      <c r="UK194" s="13"/>
      <c r="UL194" s="12"/>
      <c r="UM194" s="12"/>
      <c r="UN194" s="1"/>
      <c r="UO194" s="5"/>
      <c r="UP194" s="29"/>
      <c r="UQ194" s="37"/>
      <c r="UR194" s="13"/>
      <c r="US194" s="12"/>
      <c r="UT194" s="12"/>
      <c r="UU194" s="1"/>
      <c r="UV194" s="5"/>
      <c r="UW194" s="29"/>
      <c r="UX194" s="37"/>
      <c r="UY194" s="13"/>
      <c r="UZ194" s="12"/>
      <c r="VA194" s="12"/>
      <c r="VB194" s="1"/>
      <c r="VC194" s="5"/>
      <c r="VD194" s="29"/>
      <c r="VE194" s="37"/>
      <c r="VF194" s="13"/>
      <c r="VG194" s="12"/>
      <c r="VH194" s="12"/>
      <c r="VI194" s="1"/>
      <c r="VJ194" s="5"/>
      <c r="VK194" s="29"/>
      <c r="VL194" s="37"/>
      <c r="VM194" s="13"/>
      <c r="VN194" s="12"/>
      <c r="VO194" s="12"/>
      <c r="VP194" s="1"/>
      <c r="VQ194" s="5"/>
      <c r="VR194" s="29"/>
      <c r="VS194" s="37"/>
      <c r="VT194" s="13"/>
      <c r="VU194" s="12"/>
      <c r="VV194" s="12"/>
      <c r="VW194" s="1"/>
      <c r="VX194" s="5"/>
      <c r="VY194" s="29"/>
      <c r="VZ194" s="37"/>
      <c r="WA194" s="13"/>
      <c r="WB194" s="12"/>
      <c r="WC194" s="12"/>
      <c r="WD194" s="1"/>
      <c r="WE194" s="5"/>
      <c r="WF194" s="29"/>
      <c r="WG194" s="37"/>
      <c r="WH194" s="13"/>
      <c r="WI194" s="12"/>
      <c r="WJ194" s="12"/>
      <c r="WK194" s="1"/>
      <c r="WL194" s="5"/>
      <c r="WM194" s="29"/>
      <c r="WN194" s="37"/>
      <c r="WO194" s="13"/>
      <c r="WP194" s="12"/>
      <c r="WQ194" s="12"/>
      <c r="WR194" s="1"/>
      <c r="WS194" s="5"/>
      <c r="WT194" s="29"/>
      <c r="WU194" s="37"/>
      <c r="WV194" s="13"/>
      <c r="WW194" s="12"/>
      <c r="WX194" s="12"/>
      <c r="WY194" s="1"/>
      <c r="WZ194" s="5"/>
      <c r="XA194" s="29"/>
      <c r="XB194" s="37"/>
      <c r="XC194" s="13"/>
      <c r="XD194" s="12"/>
      <c r="XE194" s="12"/>
      <c r="XF194" s="1"/>
      <c r="XG194" s="5"/>
      <c r="XH194" s="29"/>
      <c r="XI194" s="37"/>
      <c r="XJ194" s="13"/>
      <c r="XK194" s="12"/>
      <c r="XL194" s="12"/>
      <c r="XM194" s="1"/>
      <c r="XN194" s="5"/>
      <c r="XO194" s="29"/>
      <c r="XP194" s="37"/>
      <c r="XQ194" s="13"/>
      <c r="XR194" s="12"/>
      <c r="XS194" s="12"/>
      <c r="XT194" s="1"/>
      <c r="XU194" s="5"/>
      <c r="XV194" s="29"/>
      <c r="XW194" s="37"/>
      <c r="XX194" s="13"/>
      <c r="XY194" s="12"/>
      <c r="XZ194" s="12"/>
      <c r="YA194" s="1"/>
      <c r="YB194" s="5"/>
      <c r="YC194" s="29"/>
      <c r="YD194" s="37"/>
      <c r="YE194" s="13"/>
      <c r="YF194" s="12"/>
      <c r="YG194" s="12"/>
      <c r="YH194" s="1"/>
      <c r="YI194" s="5"/>
      <c r="YJ194" s="29"/>
      <c r="YK194" s="37"/>
      <c r="YL194" s="13"/>
      <c r="YM194" s="12"/>
      <c r="YN194" s="12"/>
      <c r="YO194" s="1"/>
      <c r="YP194" s="5"/>
      <c r="YQ194" s="29"/>
      <c r="YR194" s="37"/>
      <c r="YS194" s="13"/>
      <c r="YT194" s="12"/>
      <c r="YU194" s="12"/>
      <c r="YV194" s="1"/>
      <c r="YW194" s="5"/>
      <c r="YX194" s="29"/>
      <c r="YY194" s="37"/>
      <c r="YZ194" s="13"/>
      <c r="ZA194" s="12"/>
      <c r="ZB194" s="12"/>
      <c r="ZC194" s="1"/>
      <c r="ZD194" s="5"/>
      <c r="ZE194" s="29"/>
      <c r="ZF194" s="37"/>
      <c r="ZG194" s="13"/>
      <c r="ZH194" s="12"/>
      <c r="ZI194" s="12"/>
      <c r="ZJ194" s="1"/>
      <c r="ZK194" s="5"/>
      <c r="ZL194" s="29"/>
      <c r="ZM194" s="37"/>
      <c r="ZN194" s="13"/>
      <c r="ZO194" s="12"/>
      <c r="ZP194" s="12"/>
      <c r="ZQ194" s="1"/>
      <c r="ZR194" s="5"/>
      <c r="ZS194" s="29"/>
      <c r="ZT194" s="37"/>
      <c r="ZU194" s="13"/>
      <c r="ZV194" s="12"/>
      <c r="ZW194" s="12"/>
      <c r="ZX194" s="1"/>
      <c r="ZY194" s="5"/>
      <c r="ZZ194" s="29"/>
      <c r="AAA194" s="37"/>
      <c r="AAB194" s="13"/>
      <c r="AAC194" s="12"/>
      <c r="AAD194" s="12"/>
      <c r="AAE194" s="1"/>
      <c r="AAF194" s="5"/>
      <c r="AAG194" s="29"/>
      <c r="AAH194" s="37"/>
      <c r="AAI194" s="13"/>
      <c r="AAJ194" s="12"/>
      <c r="AAK194" s="12"/>
      <c r="AAL194" s="1"/>
      <c r="AAM194" s="5"/>
      <c r="AAN194" s="29"/>
      <c r="AAO194" s="37"/>
      <c r="AAP194" s="13"/>
      <c r="AAQ194" s="12"/>
      <c r="AAR194" s="12"/>
      <c r="AAS194" s="1"/>
      <c r="AAT194" s="5"/>
      <c r="AAU194" s="29"/>
      <c r="AAV194" s="37"/>
      <c r="AAW194" s="13"/>
      <c r="AAX194" s="12"/>
      <c r="AAY194" s="12"/>
      <c r="AAZ194" s="1"/>
      <c r="ABA194" s="5"/>
      <c r="ABB194" s="29"/>
      <c r="ABC194" s="37"/>
      <c r="ABD194" s="13"/>
      <c r="ABE194" s="12"/>
      <c r="ABF194" s="12"/>
      <c r="ABG194" s="1"/>
      <c r="ABH194" s="5"/>
      <c r="ABI194" s="29"/>
      <c r="ABJ194" s="37"/>
      <c r="ABK194" s="13"/>
      <c r="ABL194" s="12"/>
      <c r="ABM194" s="12"/>
      <c r="ABN194" s="1"/>
      <c r="ABO194" s="5"/>
      <c r="ABP194" s="29"/>
      <c r="ABQ194" s="37"/>
      <c r="ABR194" s="13"/>
      <c r="ABS194" s="12"/>
      <c r="ABT194" s="12"/>
      <c r="ABU194" s="1"/>
      <c r="ABV194" s="5"/>
      <c r="ABW194" s="29"/>
      <c r="ABX194" s="37"/>
      <c r="ABY194" s="13"/>
      <c r="ABZ194" s="12"/>
      <c r="ACA194" s="12"/>
      <c r="ACB194" s="1"/>
      <c r="ACC194" s="5"/>
      <c r="ACD194" s="29"/>
      <c r="ACE194" s="37"/>
      <c r="ACF194" s="13"/>
      <c r="ACG194" s="12"/>
      <c r="ACH194" s="12"/>
      <c r="ACI194" s="1"/>
      <c r="ACJ194" s="5"/>
      <c r="ACK194" s="29"/>
      <c r="ACL194" s="37"/>
      <c r="ACM194" s="13"/>
      <c r="ACN194" s="12"/>
      <c r="ACO194" s="12"/>
      <c r="ACP194" s="1"/>
      <c r="ACQ194" s="5"/>
      <c r="ACR194" s="29"/>
      <c r="ACS194" s="37"/>
      <c r="ACT194" s="13"/>
      <c r="ACU194" s="12"/>
      <c r="ACV194" s="12"/>
      <c r="ACW194" s="1"/>
      <c r="ACX194" s="5"/>
      <c r="ACY194" s="29"/>
      <c r="ACZ194" s="37"/>
      <c r="ADA194" s="13"/>
      <c r="ADB194" s="12"/>
      <c r="ADC194" s="12"/>
      <c r="ADD194" s="1"/>
      <c r="ADE194" s="5"/>
      <c r="ADF194" s="29"/>
      <c r="ADG194" s="37"/>
      <c r="ADH194" s="13"/>
      <c r="ADI194" s="12"/>
      <c r="ADJ194" s="12"/>
      <c r="ADK194" s="1"/>
      <c r="ADL194" s="5"/>
      <c r="ADM194" s="29"/>
      <c r="ADN194" s="37"/>
      <c r="ADO194" s="13"/>
      <c r="ADP194" s="12"/>
      <c r="ADQ194" s="12"/>
      <c r="ADR194" s="1"/>
      <c r="ADS194" s="5"/>
      <c r="ADT194" s="29"/>
      <c r="ADU194" s="37"/>
      <c r="ADV194" s="13"/>
      <c r="ADW194" s="12"/>
      <c r="ADX194" s="12"/>
      <c r="ADY194" s="1"/>
      <c r="ADZ194" s="5"/>
      <c r="AEA194" s="29"/>
      <c r="AEB194" s="37"/>
      <c r="AEC194" s="13"/>
      <c r="AED194" s="12"/>
      <c r="AEE194" s="12"/>
      <c r="AEF194" s="1"/>
      <c r="AEG194" s="5"/>
      <c r="AEH194" s="29"/>
      <c r="AEI194" s="37"/>
      <c r="AEJ194" s="13"/>
      <c r="AEK194" s="12"/>
      <c r="AEL194" s="12"/>
      <c r="AEM194" s="1"/>
      <c r="AEN194" s="5"/>
      <c r="AEO194" s="29"/>
      <c r="AEP194" s="37"/>
      <c r="AEQ194" s="13"/>
      <c r="AER194" s="12"/>
      <c r="AES194" s="12"/>
      <c r="AET194" s="1"/>
      <c r="AEU194" s="5"/>
      <c r="AEV194" s="29"/>
      <c r="AEW194" s="37"/>
      <c r="AEX194" s="13"/>
      <c r="AEY194" s="12"/>
      <c r="AEZ194" s="12"/>
      <c r="AFA194" s="1"/>
      <c r="AFB194" s="5"/>
      <c r="AFC194" s="29"/>
      <c r="AFD194" s="37"/>
      <c r="AFE194" s="13"/>
      <c r="AFF194" s="12"/>
      <c r="AFG194" s="12"/>
      <c r="AFH194" s="1"/>
      <c r="AFI194" s="5"/>
      <c r="AFJ194" s="29"/>
      <c r="AFK194" s="37"/>
      <c r="AFL194" s="13"/>
      <c r="AFM194" s="12"/>
      <c r="AFN194" s="12"/>
      <c r="AFO194" s="1"/>
      <c r="AFP194" s="5"/>
      <c r="AFQ194" s="29"/>
      <c r="AFR194" s="37"/>
      <c r="AFS194" s="13"/>
      <c r="AFT194" s="12"/>
      <c r="AFU194" s="12"/>
      <c r="AFV194" s="1"/>
      <c r="AFW194" s="5"/>
      <c r="AFX194" s="29"/>
      <c r="AFY194" s="37"/>
      <c r="AFZ194" s="13"/>
      <c r="AGA194" s="12"/>
      <c r="AGB194" s="12"/>
      <c r="AGC194" s="1"/>
      <c r="AGD194" s="5"/>
      <c r="AGE194" s="29"/>
      <c r="AGF194" s="37"/>
      <c r="AGG194" s="13"/>
      <c r="AGH194" s="12"/>
      <c r="AGI194" s="12"/>
      <c r="AGJ194" s="1"/>
      <c r="AGK194" s="5"/>
      <c r="AGL194" s="29"/>
      <c r="AGM194" s="37"/>
      <c r="AGN194" s="13"/>
      <c r="AGO194" s="12"/>
      <c r="AGP194" s="12"/>
      <c r="AGQ194" s="1"/>
      <c r="AGR194" s="5"/>
      <c r="AGS194" s="29"/>
      <c r="AGT194" s="37"/>
      <c r="AGU194" s="13"/>
      <c r="AGV194" s="12"/>
      <c r="AGW194" s="12"/>
      <c r="AGX194" s="1"/>
      <c r="AGY194" s="5"/>
      <c r="AGZ194" s="29"/>
      <c r="AHA194" s="37"/>
      <c r="AHB194" s="13"/>
      <c r="AHC194" s="12"/>
      <c r="AHD194" s="12"/>
      <c r="AHE194" s="1"/>
      <c r="AHF194" s="5"/>
      <c r="AHG194" s="29"/>
      <c r="AHH194" s="37"/>
      <c r="AHI194" s="13"/>
      <c r="AHJ194" s="12"/>
      <c r="AHK194" s="12"/>
      <c r="AHL194" s="1"/>
      <c r="AHM194" s="5"/>
      <c r="AHN194" s="29"/>
      <c r="AHO194" s="37"/>
      <c r="AHP194" s="13"/>
      <c r="AHQ194" s="12"/>
      <c r="AHR194" s="12"/>
      <c r="AHS194" s="1"/>
      <c r="AHT194" s="5"/>
      <c r="AHU194" s="29"/>
      <c r="AHV194" s="37"/>
      <c r="AHW194" s="13"/>
      <c r="AHX194" s="12"/>
      <c r="AHY194" s="12"/>
      <c r="AHZ194" s="1"/>
      <c r="AIA194" s="5"/>
      <c r="AIB194" s="29"/>
      <c r="AIC194" s="37"/>
      <c r="AID194" s="13"/>
      <c r="AIE194" s="12"/>
      <c r="AIF194" s="12"/>
      <c r="AIG194" s="1"/>
      <c r="AIH194" s="5"/>
      <c r="AII194" s="29"/>
      <c r="AIJ194" s="37"/>
      <c r="AIK194" s="13"/>
      <c r="AIL194" s="12"/>
      <c r="AIM194" s="12"/>
      <c r="AIN194" s="1"/>
      <c r="AIO194" s="5"/>
      <c r="AIP194" s="29"/>
      <c r="AIQ194" s="37"/>
      <c r="AIR194" s="13"/>
      <c r="AIS194" s="12"/>
      <c r="AIT194" s="12"/>
      <c r="AIU194" s="1"/>
      <c r="AIV194" s="5"/>
      <c r="AIW194" s="29"/>
      <c r="AIX194" s="37"/>
      <c r="AIY194" s="13"/>
      <c r="AIZ194" s="12"/>
      <c r="AJA194" s="12"/>
      <c r="AJB194" s="1"/>
      <c r="AJC194" s="5"/>
      <c r="AJD194" s="29"/>
      <c r="AJE194" s="37"/>
      <c r="AJF194" s="13"/>
      <c r="AJG194" s="12"/>
      <c r="AJH194" s="12"/>
      <c r="AJI194" s="1"/>
      <c r="AJJ194" s="5"/>
      <c r="AJK194" s="29"/>
      <c r="AJL194" s="37"/>
      <c r="AJM194" s="13"/>
      <c r="AJN194" s="12"/>
      <c r="AJO194" s="12"/>
      <c r="AJP194" s="1"/>
      <c r="AJQ194" s="5"/>
      <c r="AJR194" s="29"/>
      <c r="AJS194" s="37"/>
      <c r="AJT194" s="13"/>
      <c r="AJU194" s="12"/>
      <c r="AJV194" s="12"/>
      <c r="AJW194" s="1"/>
      <c r="AJX194" s="5"/>
      <c r="AJY194" s="29"/>
      <c r="AJZ194" s="37"/>
      <c r="AKA194" s="13"/>
      <c r="AKB194" s="12"/>
      <c r="AKC194" s="12"/>
      <c r="AKD194" s="1"/>
      <c r="AKE194" s="5"/>
      <c r="AKF194" s="29"/>
      <c r="AKG194" s="37"/>
      <c r="AKH194" s="13"/>
      <c r="AKI194" s="12"/>
      <c r="AKJ194" s="12"/>
      <c r="AKK194" s="1"/>
      <c r="AKL194" s="5"/>
      <c r="AKM194" s="29"/>
      <c r="AKN194" s="37"/>
      <c r="AKO194" s="13"/>
      <c r="AKP194" s="12"/>
      <c r="AKQ194" s="12"/>
      <c r="AKR194" s="1"/>
      <c r="AKS194" s="5"/>
      <c r="AKT194" s="29"/>
      <c r="AKU194" s="37"/>
      <c r="AKV194" s="13"/>
      <c r="AKW194" s="12"/>
      <c r="AKX194" s="12"/>
      <c r="AKY194" s="1"/>
      <c r="AKZ194" s="5"/>
      <c r="ALA194" s="29"/>
      <c r="ALB194" s="37"/>
      <c r="ALC194" s="13"/>
      <c r="ALD194" s="12"/>
      <c r="ALE194" s="12"/>
      <c r="ALF194" s="1"/>
      <c r="ALG194" s="5"/>
      <c r="ALH194" s="29"/>
      <c r="ALI194" s="37"/>
      <c r="ALJ194" s="13"/>
      <c r="ALK194" s="12"/>
      <c r="ALL194" s="12"/>
      <c r="ALM194" s="1"/>
      <c r="ALN194" s="5"/>
      <c r="ALO194" s="29"/>
      <c r="ALP194" s="37"/>
      <c r="ALQ194" s="13"/>
      <c r="ALR194" s="12"/>
      <c r="ALS194" s="12"/>
      <c r="ALT194" s="1"/>
      <c r="ALU194" s="5"/>
      <c r="ALV194" s="29"/>
      <c r="ALW194" s="37"/>
      <c r="ALX194" s="13"/>
      <c r="ALY194" s="12"/>
      <c r="ALZ194" s="12"/>
      <c r="AMA194" s="1"/>
      <c r="AMB194" s="5"/>
      <c r="AMC194" s="29"/>
      <c r="AMD194" s="37"/>
      <c r="AME194" s="13"/>
      <c r="AMF194" s="12"/>
      <c r="AMG194" s="12"/>
      <c r="AMH194" s="1"/>
      <c r="AMI194" s="5"/>
      <c r="AMJ194" s="29"/>
      <c r="AMK194" s="37"/>
      <c r="AML194" s="13"/>
      <c r="AMM194" s="12"/>
      <c r="AMN194" s="12"/>
      <c r="AMO194" s="1"/>
      <c r="AMP194" s="5"/>
      <c r="AMQ194" s="29"/>
      <c r="AMR194" s="37"/>
      <c r="AMS194" s="13"/>
      <c r="AMT194" s="12"/>
      <c r="AMU194" s="12"/>
      <c r="AMV194" s="1"/>
      <c r="AMW194" s="5"/>
      <c r="AMX194" s="29"/>
      <c r="AMY194" s="37"/>
      <c r="AMZ194" s="13"/>
      <c r="ANA194" s="12"/>
      <c r="ANB194" s="12"/>
      <c r="ANC194" s="1"/>
      <c r="AND194" s="5"/>
      <c r="ANE194" s="29"/>
      <c r="ANF194" s="37"/>
      <c r="ANG194" s="13"/>
      <c r="ANH194" s="12"/>
      <c r="ANI194" s="12"/>
      <c r="ANJ194" s="1"/>
      <c r="ANK194" s="5"/>
      <c r="ANL194" s="29"/>
      <c r="ANM194" s="37"/>
      <c r="ANN194" s="13"/>
      <c r="ANO194" s="12"/>
      <c r="ANP194" s="12"/>
      <c r="ANQ194" s="1"/>
      <c r="ANR194" s="5"/>
      <c r="ANS194" s="29"/>
      <c r="ANT194" s="37"/>
      <c r="ANU194" s="13"/>
      <c r="ANV194" s="12"/>
      <c r="ANW194" s="12"/>
      <c r="ANX194" s="1"/>
      <c r="ANY194" s="5"/>
      <c r="ANZ194" s="29"/>
      <c r="AOA194" s="37"/>
      <c r="AOB194" s="13"/>
      <c r="AOC194" s="12"/>
      <c r="AOD194" s="12"/>
      <c r="AOE194" s="1"/>
      <c r="AOF194" s="5"/>
      <c r="AOG194" s="29"/>
      <c r="AOH194" s="37"/>
      <c r="AOI194" s="13"/>
      <c r="AOJ194" s="12"/>
      <c r="AOK194" s="12"/>
      <c r="AOL194" s="1"/>
      <c r="AOM194" s="5"/>
      <c r="AON194" s="29"/>
      <c r="AOO194" s="37"/>
      <c r="AOP194" s="13"/>
      <c r="AOQ194" s="12"/>
      <c r="AOR194" s="12"/>
      <c r="AOS194" s="1"/>
      <c r="AOT194" s="5"/>
      <c r="AOU194" s="29"/>
      <c r="AOV194" s="37"/>
      <c r="AOW194" s="13"/>
      <c r="AOX194" s="12"/>
      <c r="AOY194" s="12"/>
      <c r="AOZ194" s="1"/>
      <c r="APA194" s="5"/>
      <c r="APB194" s="29"/>
      <c r="APC194" s="37"/>
      <c r="APD194" s="13"/>
      <c r="APE194" s="12"/>
      <c r="APF194" s="12"/>
      <c r="APG194" s="1"/>
      <c r="APH194" s="5"/>
      <c r="API194" s="29"/>
      <c r="APJ194" s="37"/>
      <c r="APK194" s="13"/>
      <c r="APL194" s="12"/>
      <c r="APM194" s="12"/>
      <c r="APN194" s="1"/>
      <c r="APO194" s="5"/>
      <c r="APP194" s="29"/>
      <c r="APQ194" s="37"/>
      <c r="APR194" s="13"/>
      <c r="APS194" s="12"/>
      <c r="APT194" s="12"/>
      <c r="APU194" s="1"/>
      <c r="APV194" s="5"/>
      <c r="APW194" s="29"/>
      <c r="APX194" s="37"/>
      <c r="APY194" s="13"/>
      <c r="APZ194" s="12"/>
      <c r="AQA194" s="12"/>
      <c r="AQB194" s="1"/>
      <c r="AQC194" s="5"/>
      <c r="AQD194" s="29"/>
      <c r="AQE194" s="37"/>
      <c r="AQF194" s="13"/>
      <c r="AQG194" s="12"/>
      <c r="AQH194" s="12"/>
      <c r="AQI194" s="1"/>
      <c r="AQJ194" s="5"/>
      <c r="AQK194" s="29"/>
      <c r="AQL194" s="37"/>
      <c r="AQM194" s="13"/>
      <c r="AQN194" s="12"/>
      <c r="AQO194" s="12"/>
      <c r="AQP194" s="1"/>
      <c r="AQQ194" s="5"/>
      <c r="AQR194" s="29"/>
      <c r="AQS194" s="37"/>
      <c r="AQT194" s="13"/>
      <c r="AQU194" s="12"/>
      <c r="AQV194" s="12"/>
      <c r="AQW194" s="1"/>
      <c r="AQX194" s="5"/>
      <c r="AQY194" s="29"/>
      <c r="AQZ194" s="37"/>
      <c r="ARA194" s="13"/>
      <c r="ARB194" s="12"/>
      <c r="ARC194" s="12"/>
      <c r="ARD194" s="1"/>
      <c r="ARE194" s="5"/>
      <c r="ARF194" s="29"/>
      <c r="ARG194" s="37"/>
      <c r="ARH194" s="13"/>
      <c r="ARI194" s="12"/>
      <c r="ARJ194" s="12"/>
      <c r="ARK194" s="1"/>
      <c r="ARL194" s="5"/>
      <c r="ARM194" s="29"/>
      <c r="ARN194" s="37"/>
      <c r="ARO194" s="13"/>
      <c r="ARP194" s="12"/>
      <c r="ARQ194" s="12"/>
      <c r="ARR194" s="1"/>
      <c r="ARS194" s="5"/>
      <c r="ART194" s="29"/>
      <c r="ARU194" s="37"/>
      <c r="ARV194" s="13"/>
      <c r="ARW194" s="12"/>
      <c r="ARX194" s="12"/>
      <c r="ARY194" s="1"/>
      <c r="ARZ194" s="5"/>
      <c r="ASA194" s="29"/>
      <c r="ASB194" s="37"/>
      <c r="ASC194" s="13"/>
      <c r="ASD194" s="12"/>
      <c r="ASE194" s="12"/>
      <c r="ASF194" s="1"/>
      <c r="ASG194" s="5"/>
      <c r="ASH194" s="29"/>
      <c r="ASI194" s="37"/>
      <c r="ASJ194" s="13"/>
      <c r="ASK194" s="12"/>
      <c r="ASL194" s="12"/>
      <c r="ASM194" s="1"/>
      <c r="ASN194" s="5"/>
      <c r="ASO194" s="29"/>
      <c r="ASP194" s="37"/>
      <c r="ASQ194" s="13"/>
      <c r="ASR194" s="12"/>
      <c r="ASS194" s="12"/>
      <c r="AST194" s="1"/>
      <c r="ASU194" s="5"/>
      <c r="ASV194" s="29"/>
      <c r="ASW194" s="37"/>
      <c r="ASX194" s="13"/>
      <c r="ASY194" s="12"/>
      <c r="ASZ194" s="12"/>
      <c r="ATA194" s="1"/>
      <c r="ATB194" s="5"/>
      <c r="ATC194" s="29"/>
      <c r="ATD194" s="37"/>
      <c r="ATE194" s="13"/>
      <c r="ATF194" s="12"/>
      <c r="ATG194" s="12"/>
      <c r="ATH194" s="1"/>
      <c r="ATI194" s="5"/>
      <c r="ATJ194" s="29"/>
      <c r="ATK194" s="37"/>
      <c r="ATL194" s="13"/>
      <c r="ATM194" s="12"/>
      <c r="ATN194" s="12"/>
      <c r="ATO194" s="1"/>
      <c r="ATP194" s="5"/>
      <c r="ATQ194" s="29"/>
      <c r="ATR194" s="37"/>
      <c r="ATS194" s="13"/>
      <c r="ATT194" s="12"/>
      <c r="ATU194" s="12"/>
      <c r="ATV194" s="1"/>
      <c r="ATW194" s="5"/>
      <c r="ATX194" s="29"/>
      <c r="ATY194" s="37"/>
      <c r="ATZ194" s="13"/>
      <c r="AUA194" s="12"/>
      <c r="AUB194" s="12"/>
      <c r="AUC194" s="1"/>
      <c r="AUD194" s="5"/>
      <c r="AUE194" s="29"/>
      <c r="AUF194" s="37"/>
      <c r="AUG194" s="13"/>
      <c r="AUH194" s="12"/>
      <c r="AUI194" s="12"/>
      <c r="AUJ194" s="1"/>
      <c r="AUK194" s="5"/>
      <c r="AUL194" s="29"/>
      <c r="AUM194" s="37"/>
      <c r="AUN194" s="13"/>
      <c r="AUO194" s="12"/>
      <c r="AUP194" s="12"/>
      <c r="AUQ194" s="1"/>
      <c r="AUR194" s="5"/>
      <c r="AUS194" s="29"/>
      <c r="AUT194" s="37"/>
      <c r="AUU194" s="13"/>
      <c r="AUV194" s="12"/>
      <c r="AUW194" s="12"/>
      <c r="AUX194" s="1"/>
      <c r="AUY194" s="5"/>
      <c r="AUZ194" s="29"/>
      <c r="AVA194" s="37"/>
      <c r="AVB194" s="13"/>
      <c r="AVC194" s="12"/>
      <c r="AVD194" s="12"/>
      <c r="AVE194" s="1"/>
      <c r="AVF194" s="5"/>
      <c r="AVG194" s="29"/>
      <c r="AVH194" s="37"/>
      <c r="AVI194" s="13"/>
      <c r="AVJ194" s="12"/>
      <c r="AVK194" s="12"/>
      <c r="AVL194" s="1"/>
      <c r="AVM194" s="5"/>
      <c r="AVN194" s="29"/>
      <c r="AVO194" s="37"/>
      <c r="AVP194" s="13"/>
      <c r="AVQ194" s="12"/>
      <c r="AVR194" s="12"/>
      <c r="AVS194" s="1"/>
      <c r="AVT194" s="5"/>
      <c r="AVU194" s="29"/>
      <c r="AVV194" s="37"/>
      <c r="AVW194" s="13"/>
      <c r="AVX194" s="12"/>
      <c r="AVY194" s="12"/>
      <c r="AVZ194" s="1"/>
      <c r="AWA194" s="5"/>
      <c r="AWB194" s="29"/>
      <c r="AWC194" s="37"/>
      <c r="AWD194" s="13"/>
      <c r="AWE194" s="12"/>
      <c r="AWF194" s="12"/>
      <c r="AWG194" s="1"/>
      <c r="AWH194" s="5"/>
      <c r="AWI194" s="29"/>
      <c r="AWJ194" s="37"/>
      <c r="AWK194" s="13"/>
      <c r="AWL194" s="12"/>
      <c r="AWM194" s="12"/>
      <c r="AWN194" s="1"/>
      <c r="AWO194" s="5"/>
      <c r="AWP194" s="29"/>
      <c r="AWQ194" s="37"/>
      <c r="AWR194" s="13"/>
      <c r="AWS194" s="12"/>
      <c r="AWT194" s="12"/>
      <c r="AWU194" s="1"/>
      <c r="AWV194" s="5"/>
      <c r="AWW194" s="29"/>
      <c r="AWX194" s="37"/>
      <c r="AWY194" s="13"/>
      <c r="AWZ194" s="12"/>
      <c r="AXA194" s="12"/>
      <c r="AXB194" s="1"/>
      <c r="AXC194" s="5"/>
      <c r="AXD194" s="29"/>
      <c r="AXE194" s="37"/>
      <c r="AXF194" s="13"/>
      <c r="AXG194" s="12"/>
      <c r="AXH194" s="12"/>
      <c r="AXI194" s="1"/>
      <c r="AXJ194" s="5"/>
      <c r="AXK194" s="29"/>
      <c r="AXL194" s="37"/>
      <c r="AXM194" s="13"/>
      <c r="AXN194" s="12"/>
      <c r="AXO194" s="12"/>
      <c r="AXP194" s="1"/>
      <c r="AXQ194" s="5"/>
      <c r="AXR194" s="29"/>
      <c r="AXS194" s="37"/>
      <c r="AXT194" s="13"/>
      <c r="AXU194" s="12"/>
      <c r="AXV194" s="12"/>
      <c r="AXW194" s="1"/>
      <c r="AXX194" s="5"/>
      <c r="AXY194" s="29"/>
      <c r="AXZ194" s="37"/>
      <c r="AYA194" s="13"/>
      <c r="AYB194" s="12"/>
      <c r="AYC194" s="12"/>
      <c r="AYD194" s="1"/>
      <c r="AYE194" s="5"/>
      <c r="AYF194" s="29"/>
      <c r="AYG194" s="37"/>
      <c r="AYH194" s="13"/>
      <c r="AYI194" s="12"/>
      <c r="AYJ194" s="12"/>
      <c r="AYK194" s="1"/>
      <c r="AYL194" s="5"/>
      <c r="AYM194" s="29"/>
      <c r="AYN194" s="37"/>
      <c r="AYO194" s="13"/>
      <c r="AYP194" s="12"/>
      <c r="AYQ194" s="12"/>
      <c r="AYR194" s="1"/>
      <c r="AYS194" s="5"/>
      <c r="AYT194" s="29"/>
      <c r="AYU194" s="37"/>
      <c r="AYV194" s="13"/>
      <c r="AYW194" s="12"/>
      <c r="AYX194" s="12"/>
      <c r="AYY194" s="1"/>
      <c r="AYZ194" s="5"/>
      <c r="AZA194" s="29"/>
      <c r="AZB194" s="37"/>
      <c r="AZC194" s="13"/>
      <c r="AZD194" s="12"/>
      <c r="AZE194" s="12"/>
      <c r="AZF194" s="1"/>
      <c r="AZG194" s="5"/>
      <c r="AZH194" s="29"/>
      <c r="AZI194" s="37"/>
      <c r="AZJ194" s="13"/>
      <c r="AZK194" s="12"/>
      <c r="AZL194" s="12"/>
      <c r="AZM194" s="1"/>
      <c r="AZN194" s="5"/>
      <c r="AZO194" s="29"/>
      <c r="AZP194" s="37"/>
      <c r="AZQ194" s="13"/>
      <c r="AZR194" s="12"/>
      <c r="AZS194" s="12"/>
      <c r="AZT194" s="1"/>
      <c r="AZU194" s="5"/>
      <c r="AZV194" s="29"/>
      <c r="AZW194" s="37"/>
      <c r="AZX194" s="13"/>
      <c r="AZY194" s="12"/>
      <c r="AZZ194" s="12"/>
      <c r="BAA194" s="1"/>
      <c r="BAB194" s="5"/>
      <c r="BAC194" s="29"/>
      <c r="BAD194" s="37"/>
      <c r="BAE194" s="13"/>
      <c r="BAF194" s="12"/>
      <c r="BAG194" s="12"/>
      <c r="BAH194" s="1"/>
      <c r="BAI194" s="5"/>
      <c r="BAJ194" s="29"/>
      <c r="BAK194" s="37"/>
      <c r="BAL194" s="13"/>
      <c r="BAM194" s="12"/>
      <c r="BAN194" s="12"/>
      <c r="BAO194" s="1"/>
      <c r="BAP194" s="5"/>
      <c r="BAQ194" s="29"/>
      <c r="BAR194" s="37"/>
      <c r="BAS194" s="13"/>
      <c r="BAT194" s="12"/>
      <c r="BAU194" s="12"/>
      <c r="BAV194" s="1"/>
      <c r="BAW194" s="5"/>
      <c r="BAX194" s="29"/>
      <c r="BAY194" s="37"/>
      <c r="BAZ194" s="13"/>
      <c r="BBA194" s="12"/>
      <c r="BBB194" s="12"/>
      <c r="BBC194" s="1"/>
      <c r="BBD194" s="5"/>
      <c r="BBE194" s="29"/>
      <c r="BBF194" s="37"/>
      <c r="BBG194" s="13"/>
      <c r="BBH194" s="12"/>
      <c r="BBI194" s="12"/>
      <c r="BBJ194" s="1"/>
      <c r="BBK194" s="5"/>
      <c r="BBL194" s="29"/>
      <c r="BBM194" s="37"/>
      <c r="BBN194" s="13"/>
      <c r="BBO194" s="12"/>
      <c r="BBP194" s="12"/>
      <c r="BBQ194" s="1"/>
      <c r="BBR194" s="5"/>
      <c r="BBS194" s="29"/>
      <c r="BBT194" s="37"/>
      <c r="BBU194" s="13"/>
      <c r="BBV194" s="12"/>
      <c r="BBW194" s="12"/>
      <c r="BBX194" s="1"/>
      <c r="BBY194" s="5"/>
      <c r="BBZ194" s="29"/>
      <c r="BCA194" s="37"/>
      <c r="BCB194" s="13"/>
      <c r="BCC194" s="12"/>
      <c r="BCD194" s="12"/>
      <c r="BCE194" s="1"/>
      <c r="BCF194" s="5"/>
      <c r="BCG194" s="29"/>
      <c r="BCH194" s="37"/>
      <c r="BCI194" s="13"/>
      <c r="BCJ194" s="12"/>
      <c r="BCK194" s="12"/>
      <c r="BCL194" s="1"/>
      <c r="BCM194" s="5"/>
      <c r="BCN194" s="29"/>
      <c r="BCO194" s="37"/>
      <c r="BCP194" s="13"/>
      <c r="BCQ194" s="12"/>
      <c r="BCR194" s="12"/>
      <c r="BCS194" s="1"/>
      <c r="BCT194" s="5"/>
      <c r="BCU194" s="29"/>
      <c r="BCV194" s="37"/>
      <c r="BCW194" s="13"/>
      <c r="BCX194" s="12"/>
      <c r="BCY194" s="12"/>
      <c r="BCZ194" s="1"/>
      <c r="BDA194" s="5"/>
      <c r="BDB194" s="29"/>
      <c r="BDC194" s="37"/>
      <c r="BDD194" s="13"/>
      <c r="BDE194" s="12"/>
      <c r="BDF194" s="12"/>
      <c r="BDG194" s="1"/>
      <c r="BDH194" s="5"/>
      <c r="BDI194" s="29"/>
      <c r="BDJ194" s="37"/>
      <c r="BDK194" s="13"/>
      <c r="BDL194" s="12"/>
      <c r="BDM194" s="12"/>
      <c r="BDN194" s="1"/>
      <c r="BDO194" s="5"/>
      <c r="BDP194" s="29"/>
      <c r="BDQ194" s="37"/>
      <c r="BDR194" s="13"/>
      <c r="BDS194" s="12"/>
      <c r="BDT194" s="12"/>
      <c r="BDU194" s="1"/>
      <c r="BDV194" s="5"/>
      <c r="BDW194" s="29"/>
      <c r="BDX194" s="37"/>
      <c r="BDY194" s="13"/>
      <c r="BDZ194" s="12"/>
      <c r="BEA194" s="12"/>
      <c r="BEB194" s="1"/>
      <c r="BEC194" s="5"/>
      <c r="BED194" s="29"/>
      <c r="BEE194" s="37"/>
      <c r="BEF194" s="13"/>
      <c r="BEG194" s="12"/>
      <c r="BEH194" s="12"/>
      <c r="BEI194" s="1"/>
      <c r="BEJ194" s="5"/>
      <c r="BEK194" s="29"/>
      <c r="BEL194" s="37"/>
      <c r="BEM194" s="13"/>
      <c r="BEN194" s="12"/>
      <c r="BEO194" s="12"/>
      <c r="BEP194" s="1"/>
      <c r="BEQ194" s="5"/>
      <c r="BER194" s="29"/>
      <c r="BES194" s="37"/>
      <c r="BET194" s="13"/>
      <c r="BEU194" s="12"/>
      <c r="BEV194" s="12"/>
      <c r="BEW194" s="1"/>
      <c r="BEX194" s="5"/>
      <c r="BEY194" s="29"/>
      <c r="BEZ194" s="37"/>
      <c r="BFA194" s="13"/>
      <c r="BFB194" s="12"/>
      <c r="BFC194" s="12"/>
      <c r="BFD194" s="1"/>
      <c r="BFE194" s="5"/>
      <c r="BFF194" s="29"/>
      <c r="BFG194" s="37"/>
      <c r="BFH194" s="13"/>
      <c r="BFI194" s="12"/>
      <c r="BFJ194" s="12"/>
      <c r="BFK194" s="1"/>
      <c r="BFL194" s="5"/>
      <c r="BFM194" s="29"/>
      <c r="BFN194" s="37"/>
      <c r="BFO194" s="13"/>
      <c r="BFP194" s="12"/>
      <c r="BFQ194" s="12"/>
      <c r="BFR194" s="1"/>
      <c r="BFS194" s="5"/>
      <c r="BFT194" s="29"/>
      <c r="BFU194" s="37"/>
      <c r="BFV194" s="13"/>
      <c r="BFW194" s="12"/>
      <c r="BFX194" s="12"/>
      <c r="BFY194" s="1"/>
      <c r="BFZ194" s="5"/>
      <c r="BGA194" s="29"/>
      <c r="BGB194" s="37"/>
      <c r="BGC194" s="13"/>
      <c r="BGD194" s="12"/>
      <c r="BGE194" s="12"/>
      <c r="BGF194" s="1"/>
      <c r="BGG194" s="5"/>
      <c r="BGH194" s="29"/>
      <c r="BGI194" s="37"/>
      <c r="BGJ194" s="13"/>
      <c r="BGK194" s="12"/>
      <c r="BGL194" s="12"/>
      <c r="BGM194" s="1"/>
      <c r="BGN194" s="5"/>
      <c r="BGO194" s="29"/>
      <c r="BGP194" s="37"/>
      <c r="BGQ194" s="13"/>
      <c r="BGR194" s="12"/>
      <c r="BGS194" s="12"/>
      <c r="BGT194" s="1"/>
      <c r="BGU194" s="5"/>
      <c r="BGV194" s="29"/>
      <c r="BGW194" s="37"/>
      <c r="BGX194" s="13"/>
      <c r="BGY194" s="12"/>
      <c r="BGZ194" s="12"/>
      <c r="BHA194" s="1"/>
      <c r="BHB194" s="5"/>
      <c r="BHC194" s="29"/>
      <c r="BHD194" s="37"/>
      <c r="BHE194" s="13"/>
      <c r="BHF194" s="12"/>
      <c r="BHG194" s="12"/>
      <c r="BHH194" s="1"/>
      <c r="BHI194" s="5"/>
      <c r="BHJ194" s="29"/>
      <c r="BHK194" s="37"/>
      <c r="BHL194" s="13"/>
      <c r="BHM194" s="12"/>
      <c r="BHN194" s="12"/>
      <c r="BHO194" s="1"/>
      <c r="BHP194" s="5"/>
      <c r="BHQ194" s="29"/>
      <c r="BHR194" s="37"/>
      <c r="BHS194" s="13"/>
      <c r="BHT194" s="12"/>
      <c r="BHU194" s="12"/>
      <c r="BHV194" s="1"/>
      <c r="BHW194" s="5"/>
      <c r="BHX194" s="29"/>
      <c r="BHY194" s="37"/>
      <c r="BHZ194" s="13"/>
      <c r="BIA194" s="12"/>
      <c r="BIB194" s="12"/>
      <c r="BIC194" s="1"/>
      <c r="BID194" s="5"/>
      <c r="BIE194" s="29"/>
      <c r="BIF194" s="37"/>
      <c r="BIG194" s="13"/>
      <c r="BIH194" s="12"/>
      <c r="BII194" s="12"/>
      <c r="BIJ194" s="1"/>
      <c r="BIK194" s="5"/>
      <c r="BIL194" s="29"/>
      <c r="BIM194" s="37"/>
      <c r="BIN194" s="13"/>
      <c r="BIO194" s="12"/>
      <c r="BIP194" s="12"/>
      <c r="BIQ194" s="1"/>
      <c r="BIR194" s="5"/>
      <c r="BIS194" s="29"/>
      <c r="BIT194" s="37"/>
      <c r="BIU194" s="13"/>
      <c r="BIV194" s="12"/>
      <c r="BIW194" s="12"/>
      <c r="BIX194" s="1"/>
      <c r="BIY194" s="5"/>
      <c r="BIZ194" s="29"/>
      <c r="BJA194" s="37"/>
      <c r="BJB194" s="13"/>
      <c r="BJC194" s="12"/>
      <c r="BJD194" s="12"/>
      <c r="BJE194" s="1"/>
      <c r="BJF194" s="5"/>
      <c r="BJG194" s="29"/>
      <c r="BJH194" s="37"/>
      <c r="BJI194" s="13"/>
      <c r="BJJ194" s="12"/>
      <c r="BJK194" s="12"/>
      <c r="BJL194" s="1"/>
      <c r="BJM194" s="5"/>
      <c r="BJN194" s="29"/>
      <c r="BJO194" s="37"/>
      <c r="BJP194" s="13"/>
      <c r="BJQ194" s="12"/>
      <c r="BJR194" s="12"/>
      <c r="BJS194" s="1"/>
      <c r="BJT194" s="5"/>
      <c r="BJU194" s="29"/>
      <c r="BJV194" s="37"/>
      <c r="BJW194" s="13"/>
      <c r="BJX194" s="12"/>
      <c r="BJY194" s="12"/>
      <c r="BJZ194" s="1"/>
      <c r="BKA194" s="5"/>
      <c r="BKB194" s="29"/>
      <c r="BKC194" s="37"/>
      <c r="BKD194" s="13"/>
      <c r="BKE194" s="12"/>
      <c r="BKF194" s="12"/>
      <c r="BKG194" s="1"/>
      <c r="BKH194" s="5"/>
      <c r="BKI194" s="29"/>
      <c r="BKJ194" s="37"/>
      <c r="BKK194" s="13"/>
      <c r="BKL194" s="12"/>
      <c r="BKM194" s="12"/>
      <c r="BKN194" s="1"/>
      <c r="BKO194" s="5"/>
      <c r="BKP194" s="29"/>
      <c r="BKQ194" s="37"/>
      <c r="BKR194" s="13"/>
      <c r="BKS194" s="12"/>
      <c r="BKT194" s="12"/>
      <c r="BKU194" s="1"/>
      <c r="BKV194" s="5"/>
      <c r="BKW194" s="29"/>
      <c r="BKX194" s="37"/>
      <c r="BKY194" s="13"/>
      <c r="BKZ194" s="12"/>
      <c r="BLA194" s="12"/>
      <c r="BLB194" s="1"/>
      <c r="BLC194" s="5"/>
      <c r="BLD194" s="29"/>
      <c r="BLE194" s="37"/>
      <c r="BLF194" s="13"/>
      <c r="BLG194" s="12"/>
      <c r="BLH194" s="12"/>
      <c r="BLI194" s="1"/>
      <c r="BLJ194" s="5"/>
      <c r="BLK194" s="29"/>
      <c r="BLL194" s="37"/>
      <c r="BLM194" s="13"/>
      <c r="BLN194" s="12"/>
      <c r="BLO194" s="12"/>
      <c r="BLP194" s="1"/>
      <c r="BLQ194" s="5"/>
      <c r="BLR194" s="29"/>
      <c r="BLS194" s="37"/>
      <c r="BLT194" s="13"/>
      <c r="BLU194" s="12"/>
      <c r="BLV194" s="12"/>
      <c r="BLW194" s="1"/>
      <c r="BLX194" s="5"/>
      <c r="BLY194" s="29"/>
      <c r="BLZ194" s="37"/>
      <c r="BMA194" s="13"/>
      <c r="BMB194" s="12"/>
      <c r="BMC194" s="12"/>
      <c r="BMD194" s="1"/>
      <c r="BME194" s="5"/>
      <c r="BMF194" s="29"/>
      <c r="BMG194" s="37"/>
      <c r="BMH194" s="13"/>
      <c r="BMI194" s="12"/>
      <c r="BMJ194" s="12"/>
      <c r="BMK194" s="1"/>
      <c r="BML194" s="5"/>
      <c r="BMM194" s="29"/>
      <c r="BMN194" s="37"/>
      <c r="BMO194" s="13"/>
      <c r="BMP194" s="12"/>
      <c r="BMQ194" s="12"/>
      <c r="BMR194" s="1"/>
      <c r="BMS194" s="5"/>
      <c r="BMT194" s="29"/>
      <c r="BMU194" s="37"/>
      <c r="BMV194" s="13"/>
      <c r="BMW194" s="12"/>
      <c r="BMX194" s="12"/>
      <c r="BMY194" s="1"/>
      <c r="BMZ194" s="5"/>
      <c r="BNA194" s="29"/>
      <c r="BNB194" s="37"/>
      <c r="BNC194" s="13"/>
      <c r="BND194" s="12"/>
      <c r="BNE194" s="12"/>
      <c r="BNF194" s="1"/>
      <c r="BNG194" s="5"/>
      <c r="BNH194" s="29"/>
      <c r="BNI194" s="37"/>
      <c r="BNJ194" s="13"/>
      <c r="BNK194" s="12"/>
      <c r="BNL194" s="12"/>
      <c r="BNM194" s="1"/>
      <c r="BNN194" s="5"/>
      <c r="BNO194" s="29"/>
      <c r="BNP194" s="37"/>
      <c r="BNQ194" s="13"/>
      <c r="BNR194" s="12"/>
      <c r="BNS194" s="12"/>
      <c r="BNT194" s="1"/>
      <c r="BNU194" s="5"/>
      <c r="BNV194" s="29"/>
      <c r="BNW194" s="37"/>
      <c r="BNX194" s="13"/>
      <c r="BNY194" s="12"/>
      <c r="BNZ194" s="12"/>
      <c r="BOA194" s="1"/>
      <c r="BOB194" s="5"/>
      <c r="BOC194" s="29"/>
      <c r="BOD194" s="37"/>
      <c r="BOE194" s="13"/>
      <c r="BOF194" s="12"/>
      <c r="BOG194" s="12"/>
      <c r="BOH194" s="1"/>
      <c r="BOI194" s="5"/>
      <c r="BOJ194" s="29"/>
      <c r="BOK194" s="37"/>
      <c r="BOL194" s="13"/>
      <c r="BOM194" s="12"/>
      <c r="BON194" s="12"/>
      <c r="BOO194" s="1"/>
      <c r="BOP194" s="5"/>
      <c r="BOQ194" s="29"/>
      <c r="BOR194" s="37"/>
      <c r="BOS194" s="13"/>
      <c r="BOT194" s="12"/>
      <c r="BOU194" s="12"/>
      <c r="BOV194" s="1"/>
      <c r="BOW194" s="5"/>
      <c r="BOX194" s="29"/>
      <c r="BOY194" s="37"/>
      <c r="BOZ194" s="13"/>
      <c r="BPA194" s="12"/>
      <c r="BPB194" s="12"/>
      <c r="BPC194" s="1"/>
      <c r="BPD194" s="5"/>
      <c r="BPE194" s="29"/>
      <c r="BPF194" s="37"/>
      <c r="BPG194" s="13"/>
      <c r="BPH194" s="12"/>
      <c r="BPI194" s="12"/>
      <c r="BPJ194" s="1"/>
      <c r="BPK194" s="5"/>
      <c r="BPL194" s="29"/>
      <c r="BPM194" s="37"/>
      <c r="BPN194" s="13"/>
      <c r="BPO194" s="12"/>
      <c r="BPP194" s="12"/>
      <c r="BPQ194" s="1"/>
      <c r="BPR194" s="5"/>
      <c r="BPS194" s="29"/>
      <c r="BPT194" s="37"/>
      <c r="BPU194" s="13"/>
      <c r="BPV194" s="12"/>
      <c r="BPW194" s="12"/>
      <c r="BPX194" s="1"/>
      <c r="BPY194" s="5"/>
      <c r="BPZ194" s="29"/>
      <c r="BQA194" s="37"/>
      <c r="BQB194" s="13"/>
      <c r="BQC194" s="12"/>
      <c r="BQD194" s="12"/>
      <c r="BQE194" s="1"/>
      <c r="BQF194" s="5"/>
      <c r="BQG194" s="29"/>
      <c r="BQH194" s="37"/>
      <c r="BQI194" s="13"/>
      <c r="BQJ194" s="12"/>
      <c r="BQK194" s="12"/>
      <c r="BQL194" s="1"/>
      <c r="BQM194" s="5"/>
      <c r="BQN194" s="29"/>
      <c r="BQO194" s="37"/>
      <c r="BQP194" s="13"/>
      <c r="BQQ194" s="12"/>
      <c r="BQR194" s="12"/>
      <c r="BQS194" s="1"/>
      <c r="BQT194" s="5"/>
      <c r="BQU194" s="29"/>
      <c r="BQV194" s="37"/>
      <c r="BQW194" s="13"/>
      <c r="BQX194" s="12"/>
      <c r="BQY194" s="12"/>
      <c r="BQZ194" s="1"/>
      <c r="BRA194" s="5"/>
      <c r="BRB194" s="29"/>
      <c r="BRC194" s="37"/>
      <c r="BRD194" s="13"/>
      <c r="BRE194" s="12"/>
      <c r="BRF194" s="12"/>
      <c r="BRG194" s="1"/>
      <c r="BRH194" s="5"/>
      <c r="BRI194" s="29"/>
      <c r="BRJ194" s="37"/>
      <c r="BRK194" s="13"/>
      <c r="BRL194" s="12"/>
      <c r="BRM194" s="12"/>
      <c r="BRN194" s="1"/>
      <c r="BRO194" s="5"/>
      <c r="BRP194" s="29"/>
      <c r="BRQ194" s="37"/>
      <c r="BRR194" s="13"/>
      <c r="BRS194" s="12"/>
      <c r="BRT194" s="12"/>
      <c r="BRU194" s="1"/>
      <c r="BRV194" s="5"/>
      <c r="BRW194" s="29"/>
      <c r="BRX194" s="37"/>
      <c r="BRY194" s="13"/>
      <c r="BRZ194" s="12"/>
      <c r="BSA194" s="12"/>
      <c r="BSB194" s="1"/>
      <c r="BSC194" s="5"/>
      <c r="BSD194" s="29"/>
      <c r="BSE194" s="37"/>
      <c r="BSF194" s="13"/>
      <c r="BSG194" s="12"/>
      <c r="BSH194" s="12"/>
      <c r="BSI194" s="1"/>
      <c r="BSJ194" s="5"/>
      <c r="BSK194" s="29"/>
      <c r="BSL194" s="37"/>
      <c r="BSM194" s="13"/>
      <c r="BSN194" s="12"/>
      <c r="BSO194" s="12"/>
      <c r="BSP194" s="1"/>
      <c r="BSQ194" s="5"/>
      <c r="BSR194" s="29"/>
      <c r="BSS194" s="37"/>
      <c r="BST194" s="13"/>
      <c r="BSU194" s="12"/>
      <c r="BSV194" s="12"/>
      <c r="BSW194" s="1"/>
      <c r="BSX194" s="5"/>
      <c r="BSY194" s="29"/>
      <c r="BSZ194" s="37"/>
      <c r="BTA194" s="13"/>
      <c r="BTB194" s="12"/>
      <c r="BTC194" s="12"/>
      <c r="BTD194" s="1"/>
      <c r="BTE194" s="5"/>
      <c r="BTF194" s="29"/>
      <c r="BTG194" s="37"/>
      <c r="BTH194" s="13"/>
      <c r="BTI194" s="12"/>
      <c r="BTJ194" s="12"/>
      <c r="BTK194" s="1"/>
      <c r="BTL194" s="5"/>
      <c r="BTM194" s="29"/>
      <c r="BTN194" s="37"/>
      <c r="BTO194" s="13"/>
      <c r="BTP194" s="12"/>
      <c r="BTQ194" s="12"/>
      <c r="BTR194" s="1"/>
      <c r="BTS194" s="5"/>
      <c r="BTT194" s="29"/>
      <c r="BTU194" s="37"/>
      <c r="BTV194" s="13"/>
      <c r="BTW194" s="12"/>
      <c r="BTX194" s="12"/>
      <c r="BTY194" s="1"/>
      <c r="BTZ194" s="5"/>
      <c r="BUA194" s="29"/>
      <c r="BUB194" s="37"/>
      <c r="BUC194" s="13"/>
      <c r="BUD194" s="12"/>
      <c r="BUE194" s="12"/>
      <c r="BUF194" s="1"/>
      <c r="BUG194" s="5"/>
      <c r="BUH194" s="29"/>
      <c r="BUI194" s="37"/>
      <c r="BUJ194" s="13"/>
      <c r="BUK194" s="12"/>
      <c r="BUL194" s="12"/>
      <c r="BUM194" s="1"/>
      <c r="BUN194" s="5"/>
      <c r="BUO194" s="29"/>
      <c r="BUP194" s="37"/>
      <c r="BUQ194" s="13"/>
      <c r="BUR194" s="12"/>
      <c r="BUS194" s="12"/>
      <c r="BUT194" s="1"/>
      <c r="BUU194" s="5"/>
      <c r="BUV194" s="29"/>
      <c r="BUW194" s="37"/>
      <c r="BUX194" s="13"/>
      <c r="BUY194" s="12"/>
      <c r="BUZ194" s="12"/>
      <c r="BVA194" s="1"/>
      <c r="BVB194" s="5"/>
      <c r="BVC194" s="29"/>
      <c r="BVD194" s="37"/>
      <c r="BVE194" s="13"/>
      <c r="BVF194" s="12"/>
      <c r="BVG194" s="12"/>
      <c r="BVH194" s="1"/>
      <c r="BVI194" s="5"/>
      <c r="BVJ194" s="29"/>
      <c r="BVK194" s="37"/>
      <c r="BVL194" s="13"/>
      <c r="BVM194" s="12"/>
      <c r="BVN194" s="12"/>
      <c r="BVO194" s="1"/>
      <c r="BVP194" s="5"/>
      <c r="BVQ194" s="29"/>
      <c r="BVR194" s="37"/>
      <c r="BVS194" s="13"/>
      <c r="BVT194" s="12"/>
      <c r="BVU194" s="12"/>
      <c r="BVV194" s="1"/>
      <c r="BVW194" s="5"/>
      <c r="BVX194" s="29"/>
      <c r="BVY194" s="37"/>
      <c r="BVZ194" s="13"/>
      <c r="BWA194" s="12"/>
      <c r="BWB194" s="12"/>
      <c r="BWC194" s="1"/>
      <c r="BWD194" s="5"/>
      <c r="BWE194" s="29"/>
      <c r="BWF194" s="37"/>
      <c r="BWG194" s="13"/>
      <c r="BWH194" s="12"/>
      <c r="BWI194" s="12"/>
      <c r="BWJ194" s="1"/>
      <c r="BWK194" s="5"/>
      <c r="BWL194" s="29"/>
      <c r="BWM194" s="37"/>
      <c r="BWN194" s="13"/>
      <c r="BWO194" s="12"/>
      <c r="BWP194" s="12"/>
      <c r="BWQ194" s="1"/>
      <c r="BWR194" s="5"/>
      <c r="BWS194" s="29"/>
      <c r="BWT194" s="37"/>
      <c r="BWU194" s="13"/>
      <c r="BWV194" s="12"/>
      <c r="BWW194" s="12"/>
      <c r="BWX194" s="1"/>
      <c r="BWY194" s="5"/>
      <c r="BWZ194" s="29"/>
      <c r="BXA194" s="37"/>
      <c r="BXB194" s="13"/>
      <c r="BXC194" s="12"/>
      <c r="BXD194" s="12"/>
      <c r="BXE194" s="1"/>
      <c r="BXF194" s="5"/>
      <c r="BXG194" s="29"/>
      <c r="BXH194" s="37"/>
      <c r="BXI194" s="13"/>
      <c r="BXJ194" s="12"/>
      <c r="BXK194" s="12"/>
      <c r="BXL194" s="1"/>
      <c r="BXM194" s="5"/>
      <c r="BXN194" s="29"/>
      <c r="BXO194" s="37"/>
      <c r="BXP194" s="13"/>
      <c r="BXQ194" s="12"/>
      <c r="BXR194" s="12"/>
      <c r="BXS194" s="1"/>
      <c r="BXT194" s="5"/>
      <c r="BXU194" s="29"/>
      <c r="BXV194" s="37"/>
      <c r="BXW194" s="13"/>
      <c r="BXX194" s="12"/>
      <c r="BXY194" s="12"/>
      <c r="BXZ194" s="1"/>
      <c r="BYA194" s="5"/>
      <c r="BYB194" s="29"/>
      <c r="BYC194" s="37"/>
      <c r="BYD194" s="13"/>
      <c r="BYE194" s="12"/>
      <c r="BYF194" s="12"/>
      <c r="BYG194" s="1"/>
      <c r="BYH194" s="5"/>
      <c r="BYI194" s="29"/>
      <c r="BYJ194" s="37"/>
      <c r="BYK194" s="13"/>
      <c r="BYL194" s="12"/>
      <c r="BYM194" s="12"/>
      <c r="BYN194" s="1"/>
      <c r="BYO194" s="5"/>
      <c r="BYP194" s="29"/>
      <c r="BYQ194" s="37"/>
      <c r="BYR194" s="13"/>
      <c r="BYS194" s="12"/>
      <c r="BYT194" s="12"/>
      <c r="BYU194" s="1"/>
      <c r="BYV194" s="5"/>
      <c r="BYW194" s="29"/>
      <c r="BYX194" s="37"/>
      <c r="BYY194" s="13"/>
      <c r="BYZ194" s="12"/>
      <c r="BZA194" s="12"/>
      <c r="BZB194" s="1"/>
      <c r="BZC194" s="5"/>
      <c r="BZD194" s="29"/>
      <c r="BZE194" s="37"/>
      <c r="BZF194" s="13"/>
      <c r="BZG194" s="12"/>
      <c r="BZH194" s="12"/>
      <c r="BZI194" s="1"/>
      <c r="BZJ194" s="5"/>
      <c r="BZK194" s="29"/>
      <c r="BZL194" s="37"/>
      <c r="BZM194" s="13"/>
      <c r="BZN194" s="12"/>
      <c r="BZO194" s="12"/>
      <c r="BZP194" s="1"/>
      <c r="BZQ194" s="5"/>
      <c r="BZR194" s="29"/>
      <c r="BZS194" s="37"/>
      <c r="BZT194" s="13"/>
      <c r="BZU194" s="12"/>
      <c r="BZV194" s="12"/>
      <c r="BZW194" s="1"/>
      <c r="BZX194" s="5"/>
      <c r="BZY194" s="29"/>
      <c r="BZZ194" s="37"/>
      <c r="CAA194" s="13"/>
      <c r="CAB194" s="12"/>
      <c r="CAC194" s="12"/>
      <c r="CAD194" s="1"/>
      <c r="CAE194" s="5"/>
      <c r="CAF194" s="29"/>
      <c r="CAG194" s="37"/>
      <c r="CAH194" s="13"/>
      <c r="CAI194" s="12"/>
      <c r="CAJ194" s="12"/>
      <c r="CAK194" s="1"/>
      <c r="CAL194" s="5"/>
      <c r="CAM194" s="29"/>
      <c r="CAN194" s="37"/>
      <c r="CAO194" s="13"/>
      <c r="CAP194" s="12"/>
      <c r="CAQ194" s="12"/>
      <c r="CAR194" s="1"/>
      <c r="CAS194" s="5"/>
      <c r="CAT194" s="29"/>
      <c r="CAU194" s="37"/>
      <c r="CAV194" s="13"/>
      <c r="CAW194" s="12"/>
      <c r="CAX194" s="12"/>
      <c r="CAY194" s="1"/>
      <c r="CAZ194" s="5"/>
      <c r="CBA194" s="29"/>
      <c r="CBB194" s="37"/>
      <c r="CBC194" s="13"/>
      <c r="CBD194" s="12"/>
      <c r="CBE194" s="12"/>
      <c r="CBF194" s="1"/>
      <c r="CBG194" s="5"/>
      <c r="CBH194" s="29"/>
      <c r="CBI194" s="37"/>
      <c r="CBJ194" s="13"/>
      <c r="CBK194" s="12"/>
      <c r="CBL194" s="12"/>
      <c r="CBM194" s="1"/>
      <c r="CBN194" s="5"/>
      <c r="CBO194" s="29"/>
      <c r="CBP194" s="37"/>
      <c r="CBQ194" s="13"/>
      <c r="CBR194" s="12"/>
      <c r="CBS194" s="12"/>
      <c r="CBT194" s="1"/>
      <c r="CBU194" s="5"/>
      <c r="CBV194" s="29"/>
      <c r="CBW194" s="37"/>
      <c r="CBX194" s="13"/>
      <c r="CBY194" s="12"/>
      <c r="CBZ194" s="12"/>
      <c r="CCA194" s="1"/>
      <c r="CCB194" s="5"/>
      <c r="CCC194" s="29"/>
      <c r="CCD194" s="37"/>
      <c r="CCE194" s="13"/>
      <c r="CCF194" s="12"/>
      <c r="CCG194" s="12"/>
      <c r="CCH194" s="1"/>
      <c r="CCI194" s="5"/>
      <c r="CCJ194" s="29"/>
      <c r="CCK194" s="37"/>
      <c r="CCL194" s="13"/>
      <c r="CCM194" s="12"/>
      <c r="CCN194" s="12"/>
      <c r="CCO194" s="1"/>
      <c r="CCP194" s="5"/>
      <c r="CCQ194" s="29"/>
      <c r="CCR194" s="37"/>
      <c r="CCS194" s="13"/>
      <c r="CCT194" s="12"/>
      <c r="CCU194" s="12"/>
      <c r="CCV194" s="1"/>
      <c r="CCW194" s="5"/>
      <c r="CCX194" s="29"/>
      <c r="CCY194" s="37"/>
      <c r="CCZ194" s="13"/>
      <c r="CDA194" s="12"/>
      <c r="CDB194" s="12"/>
      <c r="CDC194" s="1"/>
      <c r="CDD194" s="5"/>
      <c r="CDE194" s="29"/>
      <c r="CDF194" s="37"/>
      <c r="CDG194" s="13"/>
      <c r="CDH194" s="12"/>
      <c r="CDI194" s="12"/>
      <c r="CDJ194" s="1"/>
      <c r="CDK194" s="5"/>
      <c r="CDL194" s="29"/>
      <c r="CDM194" s="37"/>
      <c r="CDN194" s="13"/>
      <c r="CDO194" s="12"/>
      <c r="CDP194" s="12"/>
      <c r="CDQ194" s="1"/>
      <c r="CDR194" s="5"/>
      <c r="CDS194" s="29"/>
      <c r="CDT194" s="37"/>
      <c r="CDU194" s="13"/>
      <c r="CDV194" s="12"/>
      <c r="CDW194" s="12"/>
      <c r="CDX194" s="1"/>
      <c r="CDY194" s="5"/>
      <c r="CDZ194" s="29"/>
      <c r="CEA194" s="37"/>
      <c r="CEB194" s="13"/>
      <c r="CEC194" s="12"/>
      <c r="CED194" s="12"/>
      <c r="CEE194" s="1"/>
      <c r="CEF194" s="5"/>
      <c r="CEG194" s="29"/>
      <c r="CEH194" s="37"/>
      <c r="CEI194" s="13"/>
      <c r="CEJ194" s="12"/>
      <c r="CEK194" s="12"/>
      <c r="CEL194" s="1"/>
      <c r="CEM194" s="5"/>
      <c r="CEN194" s="29"/>
      <c r="CEO194" s="37"/>
      <c r="CEP194" s="13"/>
      <c r="CEQ194" s="12"/>
      <c r="CER194" s="12"/>
      <c r="CES194" s="1"/>
      <c r="CET194" s="5"/>
      <c r="CEU194" s="29"/>
      <c r="CEV194" s="37"/>
      <c r="CEW194" s="13"/>
      <c r="CEX194" s="12"/>
      <c r="CEY194" s="12"/>
      <c r="CEZ194" s="1"/>
      <c r="CFA194" s="5"/>
      <c r="CFB194" s="29"/>
      <c r="CFC194" s="37"/>
      <c r="CFD194" s="13"/>
      <c r="CFE194" s="12"/>
      <c r="CFF194" s="12"/>
      <c r="CFG194" s="1"/>
      <c r="CFH194" s="5"/>
      <c r="CFI194" s="29"/>
      <c r="CFJ194" s="37"/>
      <c r="CFK194" s="13"/>
      <c r="CFL194" s="12"/>
      <c r="CFM194" s="12"/>
      <c r="CFN194" s="1"/>
      <c r="CFO194" s="5"/>
      <c r="CFP194" s="29"/>
      <c r="CFQ194" s="37"/>
      <c r="CFR194" s="13"/>
      <c r="CFS194" s="12"/>
      <c r="CFT194" s="12"/>
      <c r="CFU194" s="1"/>
      <c r="CFV194" s="5"/>
      <c r="CFW194" s="29"/>
      <c r="CFX194" s="37"/>
      <c r="CFY194" s="13"/>
      <c r="CFZ194" s="12"/>
      <c r="CGA194" s="12"/>
      <c r="CGB194" s="1"/>
      <c r="CGC194" s="5"/>
      <c r="CGD194" s="29"/>
      <c r="CGE194" s="37"/>
      <c r="CGF194" s="13"/>
      <c r="CGG194" s="12"/>
      <c r="CGH194" s="12"/>
      <c r="CGI194" s="1"/>
      <c r="CGJ194" s="5"/>
      <c r="CGK194" s="29"/>
      <c r="CGL194" s="37"/>
      <c r="CGM194" s="13"/>
      <c r="CGN194" s="12"/>
      <c r="CGO194" s="12"/>
      <c r="CGP194" s="1"/>
      <c r="CGQ194" s="5"/>
      <c r="CGR194" s="29"/>
      <c r="CGS194" s="37"/>
      <c r="CGT194" s="13"/>
      <c r="CGU194" s="12"/>
      <c r="CGV194" s="12"/>
      <c r="CGW194" s="1"/>
      <c r="CGX194" s="5"/>
      <c r="CGY194" s="29"/>
      <c r="CGZ194" s="37"/>
      <c r="CHA194" s="13"/>
      <c r="CHB194" s="12"/>
      <c r="CHC194" s="12"/>
      <c r="CHD194" s="1"/>
      <c r="CHE194" s="5"/>
      <c r="CHF194" s="29"/>
      <c r="CHG194" s="37"/>
      <c r="CHH194" s="13"/>
      <c r="CHI194" s="12"/>
      <c r="CHJ194" s="12"/>
      <c r="CHK194" s="1"/>
      <c r="CHL194" s="5"/>
      <c r="CHM194" s="29"/>
      <c r="CHN194" s="37"/>
      <c r="CHO194" s="13"/>
      <c r="CHP194" s="12"/>
      <c r="CHQ194" s="12"/>
      <c r="CHR194" s="1"/>
      <c r="CHS194" s="5"/>
      <c r="CHT194" s="29"/>
      <c r="CHU194" s="37"/>
      <c r="CHV194" s="13"/>
      <c r="CHW194" s="12"/>
      <c r="CHX194" s="12"/>
      <c r="CHY194" s="1"/>
      <c r="CHZ194" s="5"/>
      <c r="CIA194" s="29"/>
      <c r="CIB194" s="37"/>
      <c r="CIC194" s="13"/>
      <c r="CID194" s="12"/>
      <c r="CIE194" s="12"/>
      <c r="CIF194" s="1"/>
      <c r="CIG194" s="5"/>
      <c r="CIH194" s="29"/>
      <c r="CII194" s="37"/>
      <c r="CIJ194" s="13"/>
      <c r="CIK194" s="12"/>
      <c r="CIL194" s="12"/>
      <c r="CIM194" s="1"/>
      <c r="CIN194" s="5"/>
      <c r="CIO194" s="29"/>
      <c r="CIP194" s="37"/>
      <c r="CIQ194" s="13"/>
      <c r="CIR194" s="12"/>
      <c r="CIS194" s="12"/>
      <c r="CIT194" s="1"/>
      <c r="CIU194" s="5"/>
      <c r="CIV194" s="29"/>
      <c r="CIW194" s="37"/>
      <c r="CIX194" s="13"/>
      <c r="CIY194" s="12"/>
      <c r="CIZ194" s="12"/>
      <c r="CJA194" s="1"/>
      <c r="CJB194" s="5"/>
      <c r="CJC194" s="29"/>
      <c r="CJD194" s="37"/>
      <c r="CJE194" s="13"/>
      <c r="CJF194" s="12"/>
      <c r="CJG194" s="12"/>
      <c r="CJH194" s="1"/>
      <c r="CJI194" s="5"/>
      <c r="CJJ194" s="29"/>
      <c r="CJK194" s="37"/>
      <c r="CJL194" s="13"/>
      <c r="CJM194" s="12"/>
      <c r="CJN194" s="12"/>
      <c r="CJO194" s="1"/>
      <c r="CJP194" s="5"/>
      <c r="CJQ194" s="29"/>
      <c r="CJR194" s="37"/>
      <c r="CJS194" s="13"/>
      <c r="CJT194" s="12"/>
      <c r="CJU194" s="12"/>
      <c r="CJV194" s="1"/>
      <c r="CJW194" s="5"/>
      <c r="CJX194" s="29"/>
      <c r="CJY194" s="37"/>
      <c r="CJZ194" s="13"/>
      <c r="CKA194" s="12"/>
      <c r="CKB194" s="12"/>
      <c r="CKC194" s="1"/>
      <c r="CKD194" s="5"/>
      <c r="CKE194" s="29"/>
      <c r="CKF194" s="37"/>
      <c r="CKG194" s="13"/>
      <c r="CKH194" s="12"/>
      <c r="CKI194" s="12"/>
      <c r="CKJ194" s="1"/>
      <c r="CKK194" s="5"/>
      <c r="CKL194" s="29"/>
      <c r="CKM194" s="37"/>
      <c r="CKN194" s="13"/>
      <c r="CKO194" s="12"/>
      <c r="CKP194" s="12"/>
      <c r="CKQ194" s="1"/>
      <c r="CKR194" s="5"/>
      <c r="CKS194" s="29"/>
      <c r="CKT194" s="37"/>
      <c r="CKU194" s="13"/>
      <c r="CKV194" s="12"/>
      <c r="CKW194" s="12"/>
      <c r="CKX194" s="1"/>
      <c r="CKY194" s="5"/>
      <c r="CKZ194" s="29"/>
      <c r="CLA194" s="37"/>
      <c r="CLB194" s="13"/>
      <c r="CLC194" s="12"/>
      <c r="CLD194" s="12"/>
      <c r="CLE194" s="1"/>
      <c r="CLF194" s="5"/>
      <c r="CLG194" s="29"/>
      <c r="CLH194" s="37"/>
      <c r="CLI194" s="13"/>
      <c r="CLJ194" s="12"/>
      <c r="CLK194" s="12"/>
      <c r="CLL194" s="1"/>
      <c r="CLM194" s="5"/>
      <c r="CLN194" s="29"/>
      <c r="CLO194" s="37"/>
      <c r="CLP194" s="13"/>
      <c r="CLQ194" s="12"/>
      <c r="CLR194" s="12"/>
      <c r="CLS194" s="1"/>
      <c r="CLT194" s="5"/>
      <c r="CLU194" s="29"/>
      <c r="CLV194" s="37"/>
      <c r="CLW194" s="13"/>
      <c r="CLX194" s="12"/>
      <c r="CLY194" s="12"/>
      <c r="CLZ194" s="1"/>
      <c r="CMA194" s="5"/>
      <c r="CMB194" s="29"/>
      <c r="CMC194" s="37"/>
      <c r="CMD194" s="13"/>
      <c r="CME194" s="12"/>
      <c r="CMF194" s="12"/>
      <c r="CMG194" s="1"/>
      <c r="CMH194" s="5"/>
      <c r="CMI194" s="29"/>
      <c r="CMJ194" s="37"/>
      <c r="CMK194" s="13"/>
      <c r="CML194" s="12"/>
      <c r="CMM194" s="12"/>
      <c r="CMN194" s="1"/>
      <c r="CMO194" s="5"/>
      <c r="CMP194" s="29"/>
      <c r="CMQ194" s="37"/>
      <c r="CMR194" s="13"/>
      <c r="CMS194" s="12"/>
      <c r="CMT194" s="12"/>
      <c r="CMU194" s="1"/>
      <c r="CMV194" s="5"/>
      <c r="CMW194" s="29"/>
      <c r="CMX194" s="37"/>
      <c r="CMY194" s="13"/>
      <c r="CMZ194" s="12"/>
      <c r="CNA194" s="12"/>
      <c r="CNB194" s="1"/>
      <c r="CNC194" s="5"/>
      <c r="CND194" s="29"/>
      <c r="CNE194" s="37"/>
      <c r="CNF194" s="13"/>
      <c r="CNG194" s="12"/>
      <c r="CNH194" s="12"/>
      <c r="CNI194" s="1"/>
      <c r="CNJ194" s="5"/>
      <c r="CNK194" s="29"/>
      <c r="CNL194" s="37"/>
      <c r="CNM194" s="13"/>
      <c r="CNN194" s="12"/>
      <c r="CNO194" s="12"/>
      <c r="CNP194" s="1"/>
      <c r="CNQ194" s="5"/>
      <c r="CNR194" s="29"/>
      <c r="CNS194" s="37"/>
      <c r="CNT194" s="13"/>
      <c r="CNU194" s="12"/>
      <c r="CNV194" s="12"/>
      <c r="CNW194" s="1"/>
      <c r="CNX194" s="5"/>
      <c r="CNY194" s="29"/>
      <c r="CNZ194" s="37"/>
      <c r="COA194" s="13"/>
      <c r="COB194" s="12"/>
      <c r="COC194" s="12"/>
      <c r="COD194" s="1"/>
      <c r="COE194" s="5"/>
      <c r="COF194" s="29"/>
      <c r="COG194" s="37"/>
      <c r="COH194" s="13"/>
      <c r="COI194" s="12"/>
      <c r="COJ194" s="12"/>
      <c r="COK194" s="1"/>
      <c r="COL194" s="5"/>
      <c r="COM194" s="29"/>
      <c r="CON194" s="37"/>
      <c r="COO194" s="13"/>
      <c r="COP194" s="12"/>
      <c r="COQ194" s="12"/>
      <c r="COR194" s="1"/>
      <c r="COS194" s="5"/>
      <c r="COT194" s="29"/>
      <c r="COU194" s="37"/>
      <c r="COV194" s="13"/>
      <c r="COW194" s="12"/>
      <c r="COX194" s="12"/>
      <c r="COY194" s="1"/>
      <c r="COZ194" s="5"/>
      <c r="CPA194" s="29"/>
      <c r="CPB194" s="37"/>
      <c r="CPC194" s="13"/>
      <c r="CPD194" s="12"/>
      <c r="CPE194" s="12"/>
      <c r="CPF194" s="1"/>
      <c r="CPG194" s="5"/>
      <c r="CPH194" s="29"/>
      <c r="CPI194" s="37"/>
      <c r="CPJ194" s="13"/>
      <c r="CPK194" s="12"/>
      <c r="CPL194" s="12"/>
      <c r="CPM194" s="1"/>
      <c r="CPN194" s="5"/>
      <c r="CPO194" s="29"/>
      <c r="CPP194" s="37"/>
      <c r="CPQ194" s="13"/>
      <c r="CPR194" s="12"/>
      <c r="CPS194" s="12"/>
      <c r="CPT194" s="1"/>
      <c r="CPU194" s="5"/>
      <c r="CPV194" s="29"/>
      <c r="CPW194" s="37"/>
      <c r="CPX194" s="13"/>
      <c r="CPY194" s="12"/>
      <c r="CPZ194" s="12"/>
      <c r="CQA194" s="1"/>
      <c r="CQB194" s="5"/>
      <c r="CQC194" s="29"/>
      <c r="CQD194" s="37"/>
      <c r="CQE194" s="13"/>
      <c r="CQF194" s="12"/>
      <c r="CQG194" s="12"/>
      <c r="CQH194" s="1"/>
      <c r="CQI194" s="5"/>
      <c r="CQJ194" s="29"/>
      <c r="CQK194" s="37"/>
      <c r="CQL194" s="13"/>
      <c r="CQM194" s="12"/>
      <c r="CQN194" s="12"/>
      <c r="CQO194" s="1"/>
      <c r="CQP194" s="5"/>
      <c r="CQQ194" s="29"/>
      <c r="CQR194" s="37"/>
      <c r="CQS194" s="13"/>
      <c r="CQT194" s="12"/>
      <c r="CQU194" s="12"/>
      <c r="CQV194" s="1"/>
      <c r="CQW194" s="5"/>
      <c r="CQX194" s="29"/>
      <c r="CQY194" s="37"/>
      <c r="CQZ194" s="13"/>
      <c r="CRA194" s="12"/>
      <c r="CRB194" s="12"/>
      <c r="CRC194" s="1"/>
      <c r="CRD194" s="5"/>
      <c r="CRE194" s="29"/>
      <c r="CRF194" s="37"/>
      <c r="CRG194" s="13"/>
      <c r="CRH194" s="12"/>
      <c r="CRI194" s="12"/>
      <c r="CRJ194" s="1"/>
      <c r="CRK194" s="5"/>
      <c r="CRL194" s="29"/>
      <c r="CRM194" s="37"/>
      <c r="CRN194" s="13"/>
      <c r="CRO194" s="12"/>
      <c r="CRP194" s="12"/>
      <c r="CRQ194" s="1"/>
      <c r="CRR194" s="5"/>
      <c r="CRS194" s="29"/>
      <c r="CRT194" s="37"/>
      <c r="CRU194" s="13"/>
      <c r="CRV194" s="12"/>
      <c r="CRW194" s="12"/>
      <c r="CRX194" s="1"/>
      <c r="CRY194" s="5"/>
      <c r="CRZ194" s="29"/>
      <c r="CSA194" s="37"/>
      <c r="CSB194" s="13"/>
      <c r="CSC194" s="12"/>
      <c r="CSD194" s="12"/>
      <c r="CSE194" s="1"/>
      <c r="CSF194" s="5"/>
      <c r="CSG194" s="29"/>
      <c r="CSH194" s="37"/>
      <c r="CSI194" s="13"/>
      <c r="CSJ194" s="12"/>
      <c r="CSK194" s="12"/>
      <c r="CSL194" s="1"/>
      <c r="CSM194" s="5"/>
      <c r="CSN194" s="29"/>
      <c r="CSO194" s="37"/>
      <c r="CSP194" s="13"/>
      <c r="CSQ194" s="12"/>
      <c r="CSR194" s="12"/>
      <c r="CSS194" s="1"/>
      <c r="CST194" s="5"/>
      <c r="CSU194" s="29"/>
      <c r="CSV194" s="37"/>
      <c r="CSW194" s="13"/>
      <c r="CSX194" s="12"/>
      <c r="CSY194" s="12"/>
      <c r="CSZ194" s="1"/>
      <c r="CTA194" s="5"/>
      <c r="CTB194" s="29"/>
      <c r="CTC194" s="37"/>
      <c r="CTD194" s="13"/>
      <c r="CTE194" s="12"/>
      <c r="CTF194" s="12"/>
      <c r="CTG194" s="1"/>
      <c r="CTH194" s="5"/>
      <c r="CTI194" s="29"/>
      <c r="CTJ194" s="37"/>
      <c r="CTK194" s="13"/>
      <c r="CTL194" s="12"/>
      <c r="CTM194" s="12"/>
      <c r="CTN194" s="1"/>
      <c r="CTO194" s="5"/>
      <c r="CTP194" s="29"/>
      <c r="CTQ194" s="37"/>
      <c r="CTR194" s="13"/>
      <c r="CTS194" s="12"/>
      <c r="CTT194" s="12"/>
      <c r="CTU194" s="1"/>
      <c r="CTV194" s="5"/>
      <c r="CTW194" s="29"/>
      <c r="CTX194" s="37"/>
      <c r="CTY194" s="13"/>
      <c r="CTZ194" s="12"/>
      <c r="CUA194" s="12"/>
      <c r="CUB194" s="1"/>
      <c r="CUC194" s="5"/>
      <c r="CUD194" s="29"/>
      <c r="CUE194" s="37"/>
      <c r="CUF194" s="13"/>
      <c r="CUG194" s="12"/>
      <c r="CUH194" s="12"/>
      <c r="CUI194" s="1"/>
      <c r="CUJ194" s="5"/>
      <c r="CUK194" s="29"/>
      <c r="CUL194" s="37"/>
      <c r="CUM194" s="13"/>
      <c r="CUN194" s="12"/>
      <c r="CUO194" s="12"/>
      <c r="CUP194" s="1"/>
      <c r="CUQ194" s="5"/>
      <c r="CUR194" s="29"/>
      <c r="CUS194" s="37"/>
      <c r="CUT194" s="13"/>
      <c r="CUU194" s="12"/>
      <c r="CUV194" s="12"/>
      <c r="CUW194" s="1"/>
      <c r="CUX194" s="5"/>
      <c r="CUY194" s="29"/>
      <c r="CUZ194" s="37"/>
      <c r="CVA194" s="13"/>
      <c r="CVB194" s="12"/>
      <c r="CVC194" s="12"/>
      <c r="CVD194" s="1"/>
      <c r="CVE194" s="5"/>
      <c r="CVF194" s="29"/>
      <c r="CVG194" s="37"/>
      <c r="CVH194" s="13"/>
      <c r="CVI194" s="12"/>
      <c r="CVJ194" s="12"/>
      <c r="CVK194" s="1"/>
      <c r="CVL194" s="5"/>
      <c r="CVM194" s="29"/>
      <c r="CVN194" s="37"/>
      <c r="CVO194" s="13"/>
      <c r="CVP194" s="12"/>
      <c r="CVQ194" s="12"/>
      <c r="CVR194" s="1"/>
      <c r="CVS194" s="5"/>
      <c r="CVT194" s="29"/>
      <c r="CVU194" s="37"/>
      <c r="CVV194" s="13"/>
      <c r="CVW194" s="12"/>
      <c r="CVX194" s="12"/>
      <c r="CVY194" s="1"/>
      <c r="CVZ194" s="5"/>
      <c r="CWA194" s="29"/>
      <c r="CWB194" s="37"/>
      <c r="CWC194" s="13"/>
      <c r="CWD194" s="12"/>
      <c r="CWE194" s="12"/>
      <c r="CWF194" s="1"/>
      <c r="CWG194" s="5"/>
      <c r="CWH194" s="29"/>
      <c r="CWI194" s="37"/>
      <c r="CWJ194" s="13"/>
      <c r="CWK194" s="12"/>
      <c r="CWL194" s="12"/>
      <c r="CWM194" s="1"/>
      <c r="CWN194" s="5"/>
      <c r="CWO194" s="29"/>
      <c r="CWP194" s="37"/>
      <c r="CWQ194" s="13"/>
      <c r="CWR194" s="12"/>
      <c r="CWS194" s="12"/>
      <c r="CWT194" s="1"/>
      <c r="CWU194" s="5"/>
      <c r="CWV194" s="29"/>
      <c r="CWW194" s="37"/>
      <c r="CWX194" s="13"/>
      <c r="CWY194" s="12"/>
      <c r="CWZ194" s="12"/>
      <c r="CXA194" s="1"/>
      <c r="CXB194" s="5"/>
      <c r="CXC194" s="29"/>
      <c r="CXD194" s="37"/>
      <c r="CXE194" s="13"/>
      <c r="CXF194" s="12"/>
      <c r="CXG194" s="12"/>
      <c r="CXH194" s="1"/>
      <c r="CXI194" s="5"/>
      <c r="CXJ194" s="29"/>
      <c r="CXK194" s="37"/>
      <c r="CXL194" s="13"/>
      <c r="CXM194" s="12"/>
      <c r="CXN194" s="12"/>
      <c r="CXO194" s="1"/>
      <c r="CXP194" s="5"/>
      <c r="CXQ194" s="29"/>
      <c r="CXR194" s="37"/>
      <c r="CXS194" s="13"/>
      <c r="CXT194" s="12"/>
      <c r="CXU194" s="12"/>
      <c r="CXV194" s="1"/>
      <c r="CXW194" s="5"/>
      <c r="CXX194" s="29"/>
      <c r="CXY194" s="37"/>
      <c r="CXZ194" s="13"/>
      <c r="CYA194" s="12"/>
      <c r="CYB194" s="12"/>
      <c r="CYC194" s="1"/>
      <c r="CYD194" s="5"/>
      <c r="CYE194" s="29"/>
      <c r="CYF194" s="37"/>
      <c r="CYG194" s="13"/>
      <c r="CYH194" s="12"/>
      <c r="CYI194" s="12"/>
      <c r="CYJ194" s="1"/>
      <c r="CYK194" s="5"/>
      <c r="CYL194" s="29"/>
      <c r="CYM194" s="37"/>
      <c r="CYN194" s="13"/>
      <c r="CYO194" s="12"/>
      <c r="CYP194" s="12"/>
      <c r="CYQ194" s="1"/>
      <c r="CYR194" s="5"/>
      <c r="CYS194" s="29"/>
      <c r="CYT194" s="37"/>
      <c r="CYU194" s="13"/>
      <c r="CYV194" s="12"/>
      <c r="CYW194" s="12"/>
      <c r="CYX194" s="1"/>
      <c r="CYY194" s="5"/>
      <c r="CYZ194" s="29"/>
      <c r="CZA194" s="37"/>
      <c r="CZB194" s="13"/>
      <c r="CZC194" s="12"/>
      <c r="CZD194" s="12"/>
      <c r="CZE194" s="1"/>
      <c r="CZF194" s="5"/>
      <c r="CZG194" s="29"/>
      <c r="CZH194" s="37"/>
      <c r="CZI194" s="13"/>
      <c r="CZJ194" s="12"/>
      <c r="CZK194" s="12"/>
      <c r="CZL194" s="1"/>
      <c r="CZM194" s="5"/>
      <c r="CZN194" s="29"/>
      <c r="CZO194" s="37"/>
      <c r="CZP194" s="13"/>
      <c r="CZQ194" s="12"/>
      <c r="CZR194" s="12"/>
      <c r="CZS194" s="1"/>
      <c r="CZT194" s="5"/>
      <c r="CZU194" s="29"/>
      <c r="CZV194" s="37"/>
      <c r="CZW194" s="13"/>
      <c r="CZX194" s="12"/>
      <c r="CZY194" s="12"/>
      <c r="CZZ194" s="1"/>
      <c r="DAA194" s="5"/>
      <c r="DAB194" s="29"/>
      <c r="DAC194" s="37"/>
      <c r="DAD194" s="13"/>
      <c r="DAE194" s="12"/>
      <c r="DAF194" s="12"/>
      <c r="DAG194" s="1"/>
      <c r="DAH194" s="5"/>
      <c r="DAI194" s="29"/>
      <c r="DAJ194" s="37"/>
      <c r="DAK194" s="13"/>
      <c r="DAL194" s="12"/>
      <c r="DAM194" s="12"/>
      <c r="DAN194" s="1"/>
      <c r="DAO194" s="5"/>
      <c r="DAP194" s="29"/>
      <c r="DAQ194" s="37"/>
      <c r="DAR194" s="13"/>
      <c r="DAS194" s="12"/>
      <c r="DAT194" s="12"/>
      <c r="DAU194" s="1"/>
      <c r="DAV194" s="5"/>
      <c r="DAW194" s="29"/>
      <c r="DAX194" s="37"/>
      <c r="DAY194" s="13"/>
      <c r="DAZ194" s="12"/>
      <c r="DBA194" s="12"/>
      <c r="DBB194" s="1"/>
      <c r="DBC194" s="5"/>
      <c r="DBD194" s="29"/>
      <c r="DBE194" s="37"/>
      <c r="DBF194" s="13"/>
      <c r="DBG194" s="12"/>
      <c r="DBH194" s="12"/>
      <c r="DBI194" s="1"/>
      <c r="DBJ194" s="5"/>
      <c r="DBK194" s="29"/>
      <c r="DBL194" s="37"/>
      <c r="DBM194" s="13"/>
      <c r="DBN194" s="12"/>
      <c r="DBO194" s="12"/>
      <c r="DBP194" s="1"/>
      <c r="DBQ194" s="5"/>
      <c r="DBR194" s="29"/>
      <c r="DBS194" s="37"/>
      <c r="DBT194" s="13"/>
      <c r="DBU194" s="12"/>
      <c r="DBV194" s="12"/>
      <c r="DBW194" s="1"/>
      <c r="DBX194" s="5"/>
      <c r="DBY194" s="29"/>
      <c r="DBZ194" s="37"/>
      <c r="DCA194" s="13"/>
      <c r="DCB194" s="12"/>
      <c r="DCC194" s="12"/>
      <c r="DCD194" s="1"/>
      <c r="DCE194" s="5"/>
      <c r="DCF194" s="29"/>
      <c r="DCG194" s="37"/>
      <c r="DCH194" s="13"/>
      <c r="DCI194" s="12"/>
      <c r="DCJ194" s="12"/>
      <c r="DCK194" s="1"/>
      <c r="DCL194" s="5"/>
      <c r="DCM194" s="29"/>
      <c r="DCN194" s="37"/>
      <c r="DCO194" s="13"/>
      <c r="DCP194" s="12"/>
      <c r="DCQ194" s="12"/>
      <c r="DCR194" s="1"/>
      <c r="DCS194" s="5"/>
      <c r="DCT194" s="29"/>
      <c r="DCU194" s="37"/>
      <c r="DCV194" s="13"/>
      <c r="DCW194" s="12"/>
      <c r="DCX194" s="12"/>
      <c r="DCY194" s="1"/>
      <c r="DCZ194" s="5"/>
      <c r="DDA194" s="29"/>
      <c r="DDB194" s="37"/>
      <c r="DDC194" s="13"/>
      <c r="DDD194" s="12"/>
      <c r="DDE194" s="12"/>
      <c r="DDF194" s="1"/>
      <c r="DDG194" s="5"/>
      <c r="DDH194" s="29"/>
      <c r="DDI194" s="37"/>
      <c r="DDJ194" s="13"/>
      <c r="DDK194" s="12"/>
      <c r="DDL194" s="12"/>
      <c r="DDM194" s="1"/>
      <c r="DDN194" s="5"/>
      <c r="DDO194" s="29"/>
      <c r="DDP194" s="37"/>
      <c r="DDQ194" s="13"/>
      <c r="DDR194" s="12"/>
      <c r="DDS194" s="12"/>
      <c r="DDT194" s="1"/>
      <c r="DDU194" s="5"/>
      <c r="DDV194" s="29"/>
      <c r="DDW194" s="37"/>
      <c r="DDX194" s="13"/>
      <c r="DDY194" s="12"/>
      <c r="DDZ194" s="12"/>
      <c r="DEA194" s="1"/>
      <c r="DEB194" s="5"/>
      <c r="DEC194" s="29"/>
      <c r="DED194" s="37"/>
      <c r="DEE194" s="13"/>
      <c r="DEF194" s="12"/>
      <c r="DEG194" s="12"/>
      <c r="DEH194" s="1"/>
      <c r="DEI194" s="5"/>
      <c r="DEJ194" s="29"/>
      <c r="DEK194" s="37"/>
      <c r="DEL194" s="13"/>
      <c r="DEM194" s="12"/>
      <c r="DEN194" s="12"/>
      <c r="DEO194" s="1"/>
      <c r="DEP194" s="5"/>
      <c r="DEQ194" s="29"/>
      <c r="DER194" s="37"/>
      <c r="DES194" s="13"/>
      <c r="DET194" s="12"/>
      <c r="DEU194" s="12"/>
      <c r="DEV194" s="1"/>
      <c r="DEW194" s="5"/>
      <c r="DEX194" s="29"/>
      <c r="DEY194" s="37"/>
      <c r="DEZ194" s="13"/>
      <c r="DFA194" s="12"/>
      <c r="DFB194" s="12"/>
      <c r="DFC194" s="1"/>
      <c r="DFD194" s="5"/>
      <c r="DFE194" s="29"/>
      <c r="DFF194" s="37"/>
      <c r="DFG194" s="13"/>
      <c r="DFH194" s="12"/>
      <c r="DFI194" s="12"/>
      <c r="DFJ194" s="1"/>
      <c r="DFK194" s="5"/>
      <c r="DFL194" s="29"/>
      <c r="DFM194" s="37"/>
      <c r="DFN194" s="13"/>
      <c r="DFO194" s="12"/>
      <c r="DFP194" s="12"/>
      <c r="DFQ194" s="1"/>
      <c r="DFR194" s="5"/>
      <c r="DFS194" s="29"/>
      <c r="DFT194" s="37"/>
      <c r="DFU194" s="13"/>
      <c r="DFV194" s="12"/>
      <c r="DFW194" s="12"/>
      <c r="DFX194" s="1"/>
      <c r="DFY194" s="5"/>
      <c r="DFZ194" s="29"/>
      <c r="DGA194" s="37"/>
      <c r="DGB194" s="13"/>
      <c r="DGC194" s="12"/>
      <c r="DGD194" s="12"/>
      <c r="DGE194" s="1"/>
      <c r="DGF194" s="5"/>
      <c r="DGG194" s="29"/>
      <c r="DGH194" s="37"/>
      <c r="DGI194" s="13"/>
      <c r="DGJ194" s="12"/>
      <c r="DGK194" s="12"/>
      <c r="DGL194" s="1"/>
      <c r="DGM194" s="5"/>
      <c r="DGN194" s="29"/>
      <c r="DGO194" s="37"/>
      <c r="DGP194" s="13"/>
      <c r="DGQ194" s="12"/>
      <c r="DGR194" s="12"/>
      <c r="DGS194" s="1"/>
      <c r="DGT194" s="5"/>
      <c r="DGU194" s="29"/>
      <c r="DGV194" s="37"/>
      <c r="DGW194" s="13"/>
      <c r="DGX194" s="12"/>
      <c r="DGY194" s="12"/>
      <c r="DGZ194" s="1"/>
      <c r="DHA194" s="5"/>
      <c r="DHB194" s="29"/>
      <c r="DHC194" s="37"/>
      <c r="DHD194" s="13"/>
      <c r="DHE194" s="12"/>
      <c r="DHF194" s="12"/>
      <c r="DHG194" s="1"/>
      <c r="DHH194" s="5"/>
      <c r="DHI194" s="29"/>
      <c r="DHJ194" s="37"/>
      <c r="DHK194" s="13"/>
      <c r="DHL194" s="12"/>
      <c r="DHM194" s="12"/>
      <c r="DHN194" s="1"/>
      <c r="DHO194" s="5"/>
      <c r="DHP194" s="29"/>
      <c r="DHQ194" s="37"/>
      <c r="DHR194" s="13"/>
      <c r="DHS194" s="12"/>
      <c r="DHT194" s="12"/>
      <c r="DHU194" s="1"/>
      <c r="DHV194" s="5"/>
      <c r="DHW194" s="29"/>
      <c r="DHX194" s="37"/>
      <c r="DHY194" s="13"/>
      <c r="DHZ194" s="12"/>
      <c r="DIA194" s="12"/>
      <c r="DIB194" s="1"/>
      <c r="DIC194" s="5"/>
      <c r="DID194" s="29"/>
      <c r="DIE194" s="37"/>
      <c r="DIF194" s="13"/>
      <c r="DIG194" s="12"/>
      <c r="DIH194" s="12"/>
      <c r="DII194" s="1"/>
      <c r="DIJ194" s="5"/>
      <c r="DIK194" s="29"/>
      <c r="DIL194" s="37"/>
      <c r="DIM194" s="13"/>
      <c r="DIN194" s="12"/>
      <c r="DIO194" s="12"/>
      <c r="DIP194" s="1"/>
      <c r="DIQ194" s="5"/>
      <c r="DIR194" s="29"/>
      <c r="DIS194" s="37"/>
      <c r="DIT194" s="13"/>
      <c r="DIU194" s="12"/>
      <c r="DIV194" s="12"/>
      <c r="DIW194" s="1"/>
      <c r="DIX194" s="5"/>
      <c r="DIY194" s="29"/>
      <c r="DIZ194" s="37"/>
      <c r="DJA194" s="13"/>
      <c r="DJB194" s="12"/>
      <c r="DJC194" s="12"/>
      <c r="DJD194" s="1"/>
      <c r="DJE194" s="5"/>
      <c r="DJF194" s="29"/>
      <c r="DJG194" s="37"/>
      <c r="DJH194" s="13"/>
      <c r="DJI194" s="12"/>
      <c r="DJJ194" s="12"/>
      <c r="DJK194" s="1"/>
      <c r="DJL194" s="5"/>
      <c r="DJM194" s="29"/>
      <c r="DJN194" s="37"/>
      <c r="DJO194" s="13"/>
      <c r="DJP194" s="12"/>
      <c r="DJQ194" s="12"/>
      <c r="DJR194" s="1"/>
      <c r="DJS194" s="5"/>
      <c r="DJT194" s="29"/>
      <c r="DJU194" s="37"/>
      <c r="DJV194" s="13"/>
      <c r="DJW194" s="12"/>
      <c r="DJX194" s="12"/>
      <c r="DJY194" s="1"/>
      <c r="DJZ194" s="5"/>
      <c r="DKA194" s="29"/>
      <c r="DKB194" s="37"/>
      <c r="DKC194" s="13"/>
      <c r="DKD194" s="12"/>
      <c r="DKE194" s="12"/>
      <c r="DKF194" s="1"/>
      <c r="DKG194" s="5"/>
      <c r="DKH194" s="29"/>
      <c r="DKI194" s="37"/>
      <c r="DKJ194" s="13"/>
      <c r="DKK194" s="12"/>
      <c r="DKL194" s="12"/>
      <c r="DKM194" s="1"/>
      <c r="DKN194" s="5"/>
      <c r="DKO194" s="29"/>
      <c r="DKP194" s="37"/>
      <c r="DKQ194" s="13"/>
      <c r="DKR194" s="12"/>
      <c r="DKS194" s="12"/>
      <c r="DKT194" s="1"/>
      <c r="DKU194" s="5"/>
      <c r="DKV194" s="29"/>
      <c r="DKW194" s="37"/>
      <c r="DKX194" s="13"/>
      <c r="DKY194" s="12"/>
      <c r="DKZ194" s="12"/>
      <c r="DLA194" s="1"/>
      <c r="DLB194" s="5"/>
      <c r="DLC194" s="29"/>
      <c r="DLD194" s="37"/>
      <c r="DLE194" s="13"/>
      <c r="DLF194" s="12"/>
      <c r="DLG194" s="12"/>
      <c r="DLH194" s="1"/>
      <c r="DLI194" s="5"/>
      <c r="DLJ194" s="29"/>
      <c r="DLK194" s="37"/>
      <c r="DLL194" s="13"/>
      <c r="DLM194" s="12"/>
      <c r="DLN194" s="12"/>
      <c r="DLO194" s="1"/>
      <c r="DLP194" s="5"/>
      <c r="DLQ194" s="29"/>
      <c r="DLR194" s="37"/>
      <c r="DLS194" s="13"/>
      <c r="DLT194" s="12"/>
      <c r="DLU194" s="12"/>
      <c r="DLV194" s="1"/>
      <c r="DLW194" s="5"/>
      <c r="DLX194" s="29"/>
      <c r="DLY194" s="37"/>
      <c r="DLZ194" s="13"/>
      <c r="DMA194" s="12"/>
      <c r="DMB194" s="12"/>
      <c r="DMC194" s="1"/>
      <c r="DMD194" s="5"/>
      <c r="DME194" s="29"/>
      <c r="DMF194" s="37"/>
      <c r="DMG194" s="13"/>
      <c r="DMH194" s="12"/>
      <c r="DMI194" s="12"/>
      <c r="DMJ194" s="1"/>
      <c r="DMK194" s="5"/>
      <c r="DML194" s="29"/>
      <c r="DMM194" s="37"/>
      <c r="DMN194" s="13"/>
      <c r="DMO194" s="12"/>
      <c r="DMP194" s="12"/>
      <c r="DMQ194" s="1"/>
      <c r="DMR194" s="5"/>
      <c r="DMS194" s="29"/>
      <c r="DMT194" s="37"/>
      <c r="DMU194" s="13"/>
      <c r="DMV194" s="12"/>
      <c r="DMW194" s="12"/>
      <c r="DMX194" s="1"/>
      <c r="DMY194" s="5"/>
      <c r="DMZ194" s="29"/>
      <c r="DNA194" s="37"/>
      <c r="DNB194" s="13"/>
      <c r="DNC194" s="12"/>
      <c r="DND194" s="12"/>
      <c r="DNE194" s="1"/>
      <c r="DNF194" s="5"/>
      <c r="DNG194" s="29"/>
      <c r="DNH194" s="37"/>
      <c r="DNI194" s="13"/>
      <c r="DNJ194" s="12"/>
      <c r="DNK194" s="12"/>
      <c r="DNL194" s="1"/>
      <c r="DNM194" s="5"/>
      <c r="DNN194" s="29"/>
      <c r="DNO194" s="37"/>
      <c r="DNP194" s="13"/>
      <c r="DNQ194" s="12"/>
      <c r="DNR194" s="12"/>
      <c r="DNS194" s="1"/>
      <c r="DNT194" s="5"/>
      <c r="DNU194" s="29"/>
      <c r="DNV194" s="37"/>
      <c r="DNW194" s="13"/>
      <c r="DNX194" s="12"/>
      <c r="DNY194" s="12"/>
      <c r="DNZ194" s="1"/>
      <c r="DOA194" s="5"/>
      <c r="DOB194" s="29"/>
      <c r="DOC194" s="37"/>
      <c r="DOD194" s="13"/>
      <c r="DOE194" s="12"/>
      <c r="DOF194" s="12"/>
      <c r="DOG194" s="1"/>
      <c r="DOH194" s="5"/>
      <c r="DOI194" s="29"/>
      <c r="DOJ194" s="37"/>
      <c r="DOK194" s="13"/>
      <c r="DOL194" s="12"/>
      <c r="DOM194" s="12"/>
      <c r="DON194" s="1"/>
      <c r="DOO194" s="5"/>
      <c r="DOP194" s="29"/>
      <c r="DOQ194" s="37"/>
      <c r="DOR194" s="13"/>
      <c r="DOS194" s="12"/>
      <c r="DOT194" s="12"/>
      <c r="DOU194" s="1"/>
      <c r="DOV194" s="5"/>
      <c r="DOW194" s="29"/>
      <c r="DOX194" s="37"/>
      <c r="DOY194" s="13"/>
      <c r="DOZ194" s="12"/>
      <c r="DPA194" s="12"/>
      <c r="DPB194" s="1"/>
      <c r="DPC194" s="5"/>
      <c r="DPD194" s="29"/>
      <c r="DPE194" s="37"/>
      <c r="DPF194" s="13"/>
      <c r="DPG194" s="12"/>
      <c r="DPH194" s="12"/>
      <c r="DPI194" s="1"/>
      <c r="DPJ194" s="5"/>
      <c r="DPK194" s="29"/>
      <c r="DPL194" s="37"/>
      <c r="DPM194" s="13"/>
      <c r="DPN194" s="12"/>
      <c r="DPO194" s="12"/>
      <c r="DPP194" s="1"/>
      <c r="DPQ194" s="5"/>
      <c r="DPR194" s="29"/>
      <c r="DPS194" s="37"/>
      <c r="DPT194" s="13"/>
      <c r="DPU194" s="12"/>
      <c r="DPV194" s="12"/>
      <c r="DPW194" s="1"/>
      <c r="DPX194" s="5"/>
      <c r="DPY194" s="29"/>
      <c r="DPZ194" s="37"/>
      <c r="DQA194" s="13"/>
      <c r="DQB194" s="12"/>
      <c r="DQC194" s="12"/>
      <c r="DQD194" s="1"/>
      <c r="DQE194" s="5"/>
      <c r="DQF194" s="29"/>
      <c r="DQG194" s="37"/>
      <c r="DQH194" s="13"/>
      <c r="DQI194" s="12"/>
      <c r="DQJ194" s="12"/>
      <c r="DQK194" s="1"/>
      <c r="DQL194" s="5"/>
      <c r="DQM194" s="29"/>
      <c r="DQN194" s="37"/>
      <c r="DQO194" s="13"/>
      <c r="DQP194" s="12"/>
      <c r="DQQ194" s="12"/>
      <c r="DQR194" s="1"/>
      <c r="DQS194" s="5"/>
      <c r="DQT194" s="29"/>
      <c r="DQU194" s="37"/>
      <c r="DQV194" s="13"/>
      <c r="DQW194" s="12"/>
      <c r="DQX194" s="12"/>
      <c r="DQY194" s="1"/>
      <c r="DQZ194" s="5"/>
      <c r="DRA194" s="29"/>
      <c r="DRB194" s="37"/>
      <c r="DRC194" s="13"/>
      <c r="DRD194" s="12"/>
      <c r="DRE194" s="12"/>
      <c r="DRF194" s="1"/>
      <c r="DRG194" s="5"/>
      <c r="DRH194" s="29"/>
      <c r="DRI194" s="37"/>
      <c r="DRJ194" s="13"/>
      <c r="DRK194" s="12"/>
      <c r="DRL194" s="12"/>
      <c r="DRM194" s="1"/>
      <c r="DRN194" s="5"/>
      <c r="DRO194" s="29"/>
      <c r="DRP194" s="37"/>
      <c r="DRQ194" s="13"/>
      <c r="DRR194" s="12"/>
      <c r="DRS194" s="12"/>
      <c r="DRT194" s="1"/>
      <c r="DRU194" s="5"/>
      <c r="DRV194" s="29"/>
      <c r="DRW194" s="37"/>
      <c r="DRX194" s="13"/>
      <c r="DRY194" s="12"/>
      <c r="DRZ194" s="12"/>
      <c r="DSA194" s="1"/>
      <c r="DSB194" s="5"/>
      <c r="DSC194" s="29"/>
      <c r="DSD194" s="37"/>
      <c r="DSE194" s="13"/>
      <c r="DSF194" s="12"/>
      <c r="DSG194" s="12"/>
      <c r="DSH194" s="1"/>
      <c r="DSI194" s="5"/>
      <c r="DSJ194" s="29"/>
      <c r="DSK194" s="37"/>
      <c r="DSL194" s="13"/>
      <c r="DSM194" s="12"/>
      <c r="DSN194" s="12"/>
      <c r="DSO194" s="1"/>
      <c r="DSP194" s="5"/>
      <c r="DSQ194" s="29"/>
      <c r="DSR194" s="37"/>
      <c r="DSS194" s="13"/>
      <c r="DST194" s="12"/>
      <c r="DSU194" s="12"/>
      <c r="DSV194" s="1"/>
      <c r="DSW194" s="5"/>
      <c r="DSX194" s="29"/>
      <c r="DSY194" s="37"/>
      <c r="DSZ194" s="13"/>
      <c r="DTA194" s="12"/>
      <c r="DTB194" s="12"/>
      <c r="DTC194" s="1"/>
      <c r="DTD194" s="5"/>
      <c r="DTE194" s="29"/>
      <c r="DTF194" s="37"/>
      <c r="DTG194" s="13"/>
      <c r="DTH194" s="12"/>
      <c r="DTI194" s="12"/>
      <c r="DTJ194" s="1"/>
      <c r="DTK194" s="5"/>
      <c r="DTL194" s="29"/>
      <c r="DTM194" s="37"/>
      <c r="DTN194" s="13"/>
      <c r="DTO194" s="12"/>
      <c r="DTP194" s="12"/>
      <c r="DTQ194" s="1"/>
      <c r="DTR194" s="5"/>
      <c r="DTS194" s="29"/>
      <c r="DTT194" s="37"/>
      <c r="DTU194" s="13"/>
      <c r="DTV194" s="12"/>
      <c r="DTW194" s="12"/>
      <c r="DTX194" s="1"/>
      <c r="DTY194" s="5"/>
      <c r="DTZ194" s="29"/>
      <c r="DUA194" s="37"/>
      <c r="DUB194" s="13"/>
      <c r="DUC194" s="12"/>
      <c r="DUD194" s="12"/>
      <c r="DUE194" s="1"/>
      <c r="DUF194" s="5"/>
      <c r="DUG194" s="29"/>
      <c r="DUH194" s="37"/>
      <c r="DUI194" s="13"/>
      <c r="DUJ194" s="12"/>
      <c r="DUK194" s="12"/>
      <c r="DUL194" s="1"/>
      <c r="DUM194" s="5"/>
      <c r="DUN194" s="29"/>
      <c r="DUO194" s="37"/>
      <c r="DUP194" s="13"/>
      <c r="DUQ194" s="12"/>
      <c r="DUR194" s="12"/>
      <c r="DUS194" s="1"/>
      <c r="DUT194" s="5"/>
      <c r="DUU194" s="29"/>
      <c r="DUV194" s="37"/>
      <c r="DUW194" s="13"/>
      <c r="DUX194" s="12"/>
      <c r="DUY194" s="12"/>
      <c r="DUZ194" s="1"/>
      <c r="DVA194" s="5"/>
      <c r="DVB194" s="29"/>
      <c r="DVC194" s="37"/>
      <c r="DVD194" s="13"/>
      <c r="DVE194" s="12"/>
      <c r="DVF194" s="12"/>
      <c r="DVG194" s="1"/>
      <c r="DVH194" s="5"/>
      <c r="DVI194" s="29"/>
      <c r="DVJ194" s="37"/>
      <c r="DVK194" s="13"/>
      <c r="DVL194" s="12"/>
      <c r="DVM194" s="12"/>
      <c r="DVN194" s="1"/>
      <c r="DVO194" s="5"/>
      <c r="DVP194" s="29"/>
      <c r="DVQ194" s="37"/>
      <c r="DVR194" s="13"/>
      <c r="DVS194" s="12"/>
      <c r="DVT194" s="12"/>
      <c r="DVU194" s="1"/>
      <c r="DVV194" s="5"/>
      <c r="DVW194" s="29"/>
      <c r="DVX194" s="37"/>
      <c r="DVY194" s="13"/>
      <c r="DVZ194" s="12"/>
      <c r="DWA194" s="12"/>
      <c r="DWB194" s="1"/>
      <c r="DWC194" s="5"/>
      <c r="DWD194" s="29"/>
      <c r="DWE194" s="37"/>
      <c r="DWF194" s="13"/>
      <c r="DWG194" s="12"/>
      <c r="DWH194" s="12"/>
      <c r="DWI194" s="1"/>
      <c r="DWJ194" s="5"/>
      <c r="DWK194" s="29"/>
      <c r="DWL194" s="37"/>
      <c r="DWM194" s="13"/>
      <c r="DWN194" s="12"/>
      <c r="DWO194" s="12"/>
      <c r="DWP194" s="1"/>
      <c r="DWQ194" s="5"/>
      <c r="DWR194" s="29"/>
      <c r="DWS194" s="37"/>
      <c r="DWT194" s="13"/>
      <c r="DWU194" s="12"/>
      <c r="DWV194" s="12"/>
      <c r="DWW194" s="1"/>
      <c r="DWX194" s="5"/>
      <c r="DWY194" s="29"/>
      <c r="DWZ194" s="37"/>
      <c r="DXA194" s="13"/>
      <c r="DXB194" s="12"/>
      <c r="DXC194" s="12"/>
      <c r="DXD194" s="1"/>
      <c r="DXE194" s="5"/>
      <c r="DXF194" s="29"/>
      <c r="DXG194" s="37"/>
      <c r="DXH194" s="13"/>
      <c r="DXI194" s="12"/>
      <c r="DXJ194" s="12"/>
      <c r="DXK194" s="1"/>
      <c r="DXL194" s="5"/>
      <c r="DXM194" s="29"/>
      <c r="DXN194" s="37"/>
      <c r="DXO194" s="13"/>
      <c r="DXP194" s="12"/>
      <c r="DXQ194" s="12"/>
      <c r="DXR194" s="1"/>
      <c r="DXS194" s="5"/>
      <c r="DXT194" s="29"/>
      <c r="DXU194" s="37"/>
      <c r="DXV194" s="13"/>
      <c r="DXW194" s="12"/>
      <c r="DXX194" s="12"/>
      <c r="DXY194" s="1"/>
      <c r="DXZ194" s="5"/>
      <c r="DYA194" s="29"/>
      <c r="DYB194" s="37"/>
      <c r="DYC194" s="13"/>
      <c r="DYD194" s="12"/>
      <c r="DYE194" s="12"/>
      <c r="DYF194" s="1"/>
      <c r="DYG194" s="5"/>
      <c r="DYH194" s="29"/>
      <c r="DYI194" s="37"/>
      <c r="DYJ194" s="13"/>
      <c r="DYK194" s="12"/>
      <c r="DYL194" s="12"/>
      <c r="DYM194" s="1"/>
      <c r="DYN194" s="5"/>
      <c r="DYO194" s="29"/>
      <c r="DYP194" s="37"/>
      <c r="DYQ194" s="13"/>
      <c r="DYR194" s="12"/>
      <c r="DYS194" s="12"/>
      <c r="DYT194" s="1"/>
      <c r="DYU194" s="5"/>
      <c r="DYV194" s="29"/>
      <c r="DYW194" s="37"/>
      <c r="DYX194" s="13"/>
      <c r="DYY194" s="12"/>
      <c r="DYZ194" s="12"/>
      <c r="DZA194" s="1"/>
      <c r="DZB194" s="5"/>
      <c r="DZC194" s="29"/>
      <c r="DZD194" s="37"/>
      <c r="DZE194" s="13"/>
      <c r="DZF194" s="12"/>
      <c r="DZG194" s="12"/>
      <c r="DZH194" s="1"/>
      <c r="DZI194" s="5"/>
      <c r="DZJ194" s="29"/>
      <c r="DZK194" s="37"/>
      <c r="DZL194" s="13"/>
      <c r="DZM194" s="12"/>
      <c r="DZN194" s="12"/>
      <c r="DZO194" s="1"/>
      <c r="DZP194" s="5"/>
      <c r="DZQ194" s="29"/>
      <c r="DZR194" s="37"/>
      <c r="DZS194" s="13"/>
      <c r="DZT194" s="12"/>
      <c r="DZU194" s="12"/>
      <c r="DZV194" s="1"/>
      <c r="DZW194" s="5"/>
      <c r="DZX194" s="29"/>
      <c r="DZY194" s="37"/>
      <c r="DZZ194" s="13"/>
      <c r="EAA194" s="12"/>
      <c r="EAB194" s="12"/>
      <c r="EAC194" s="1"/>
      <c r="EAD194" s="5"/>
      <c r="EAE194" s="29"/>
      <c r="EAF194" s="37"/>
      <c r="EAG194" s="13"/>
      <c r="EAH194" s="12"/>
      <c r="EAI194" s="12"/>
      <c r="EAJ194" s="1"/>
      <c r="EAK194" s="5"/>
      <c r="EAL194" s="29"/>
      <c r="EAM194" s="37"/>
      <c r="EAN194" s="13"/>
      <c r="EAO194" s="12"/>
      <c r="EAP194" s="12"/>
      <c r="EAQ194" s="1"/>
      <c r="EAR194" s="5"/>
      <c r="EAS194" s="29"/>
      <c r="EAT194" s="37"/>
      <c r="EAU194" s="13"/>
      <c r="EAV194" s="12"/>
      <c r="EAW194" s="12"/>
      <c r="EAX194" s="1"/>
      <c r="EAY194" s="5"/>
      <c r="EAZ194" s="29"/>
      <c r="EBA194" s="37"/>
      <c r="EBB194" s="13"/>
      <c r="EBC194" s="12"/>
      <c r="EBD194" s="12"/>
      <c r="EBE194" s="1"/>
      <c r="EBF194" s="5"/>
      <c r="EBG194" s="29"/>
      <c r="EBH194" s="37"/>
      <c r="EBI194" s="13"/>
      <c r="EBJ194" s="12"/>
      <c r="EBK194" s="12"/>
      <c r="EBL194" s="1"/>
      <c r="EBM194" s="5"/>
      <c r="EBN194" s="29"/>
      <c r="EBO194" s="37"/>
      <c r="EBP194" s="13"/>
      <c r="EBQ194" s="12"/>
      <c r="EBR194" s="12"/>
      <c r="EBS194" s="1"/>
      <c r="EBT194" s="5"/>
      <c r="EBU194" s="29"/>
      <c r="EBV194" s="37"/>
      <c r="EBW194" s="13"/>
      <c r="EBX194" s="12"/>
      <c r="EBY194" s="12"/>
      <c r="EBZ194" s="1"/>
      <c r="ECA194" s="5"/>
      <c r="ECB194" s="29"/>
      <c r="ECC194" s="37"/>
      <c r="ECD194" s="13"/>
      <c r="ECE194" s="12"/>
      <c r="ECF194" s="12"/>
      <c r="ECG194" s="1"/>
      <c r="ECH194" s="5"/>
      <c r="ECI194" s="29"/>
      <c r="ECJ194" s="37"/>
      <c r="ECK194" s="13"/>
      <c r="ECL194" s="12"/>
      <c r="ECM194" s="12"/>
      <c r="ECN194" s="1"/>
      <c r="ECO194" s="5"/>
      <c r="ECP194" s="29"/>
      <c r="ECQ194" s="37"/>
      <c r="ECR194" s="13"/>
      <c r="ECS194" s="12"/>
      <c r="ECT194" s="12"/>
      <c r="ECU194" s="1"/>
      <c r="ECV194" s="5"/>
      <c r="ECW194" s="29"/>
      <c r="ECX194" s="37"/>
      <c r="ECY194" s="13"/>
      <c r="ECZ194" s="12"/>
      <c r="EDA194" s="12"/>
      <c r="EDB194" s="1"/>
      <c r="EDC194" s="5"/>
      <c r="EDD194" s="29"/>
      <c r="EDE194" s="37"/>
      <c r="EDF194" s="13"/>
      <c r="EDG194" s="12"/>
      <c r="EDH194" s="12"/>
      <c r="EDI194" s="1"/>
      <c r="EDJ194" s="5"/>
      <c r="EDK194" s="29"/>
      <c r="EDL194" s="37"/>
      <c r="EDM194" s="13"/>
      <c r="EDN194" s="12"/>
      <c r="EDO194" s="12"/>
      <c r="EDP194" s="1"/>
      <c r="EDQ194" s="5"/>
      <c r="EDR194" s="29"/>
      <c r="EDS194" s="37"/>
      <c r="EDT194" s="13"/>
      <c r="EDU194" s="12"/>
      <c r="EDV194" s="12"/>
      <c r="EDW194" s="1"/>
      <c r="EDX194" s="5"/>
      <c r="EDY194" s="29"/>
      <c r="EDZ194" s="37"/>
      <c r="EEA194" s="13"/>
      <c r="EEB194" s="12"/>
      <c r="EEC194" s="12"/>
      <c r="EED194" s="1"/>
      <c r="EEE194" s="5"/>
      <c r="EEF194" s="29"/>
      <c r="EEG194" s="37"/>
      <c r="EEH194" s="13"/>
      <c r="EEI194" s="12"/>
      <c r="EEJ194" s="12"/>
      <c r="EEK194" s="1"/>
      <c r="EEL194" s="5"/>
      <c r="EEM194" s="29"/>
      <c r="EEN194" s="37"/>
      <c r="EEO194" s="13"/>
      <c r="EEP194" s="12"/>
      <c r="EEQ194" s="12"/>
      <c r="EER194" s="1"/>
      <c r="EES194" s="5"/>
      <c r="EET194" s="29"/>
      <c r="EEU194" s="37"/>
      <c r="EEV194" s="13"/>
      <c r="EEW194" s="12"/>
      <c r="EEX194" s="12"/>
      <c r="EEY194" s="1"/>
      <c r="EEZ194" s="5"/>
      <c r="EFA194" s="29"/>
      <c r="EFB194" s="37"/>
      <c r="EFC194" s="13"/>
      <c r="EFD194" s="12"/>
      <c r="EFE194" s="12"/>
      <c r="EFF194" s="1"/>
      <c r="EFG194" s="5"/>
      <c r="EFH194" s="29"/>
      <c r="EFI194" s="37"/>
      <c r="EFJ194" s="13"/>
      <c r="EFK194" s="12"/>
      <c r="EFL194" s="12"/>
      <c r="EFM194" s="1"/>
      <c r="EFN194" s="5"/>
      <c r="EFO194" s="29"/>
      <c r="EFP194" s="37"/>
      <c r="EFQ194" s="13"/>
      <c r="EFR194" s="12"/>
      <c r="EFS194" s="12"/>
      <c r="EFT194" s="1"/>
      <c r="EFU194" s="5"/>
      <c r="EFV194" s="29"/>
      <c r="EFW194" s="37"/>
      <c r="EFX194" s="13"/>
      <c r="EFY194" s="12"/>
      <c r="EFZ194" s="12"/>
      <c r="EGA194" s="1"/>
      <c r="EGB194" s="5"/>
      <c r="EGC194" s="29"/>
      <c r="EGD194" s="37"/>
      <c r="EGE194" s="13"/>
      <c r="EGF194" s="12"/>
      <c r="EGG194" s="12"/>
      <c r="EGH194" s="1"/>
      <c r="EGI194" s="5"/>
      <c r="EGJ194" s="29"/>
      <c r="EGK194" s="37"/>
      <c r="EGL194" s="13"/>
      <c r="EGM194" s="12"/>
      <c r="EGN194" s="12"/>
      <c r="EGO194" s="1"/>
      <c r="EGP194" s="5"/>
      <c r="EGQ194" s="29"/>
      <c r="EGR194" s="37"/>
      <c r="EGS194" s="13"/>
      <c r="EGT194" s="12"/>
      <c r="EGU194" s="12"/>
      <c r="EGV194" s="1"/>
      <c r="EGW194" s="5"/>
      <c r="EGX194" s="29"/>
      <c r="EGY194" s="37"/>
      <c r="EGZ194" s="13"/>
      <c r="EHA194" s="12"/>
      <c r="EHB194" s="12"/>
      <c r="EHC194" s="1"/>
      <c r="EHD194" s="5"/>
      <c r="EHE194" s="29"/>
      <c r="EHF194" s="37"/>
      <c r="EHG194" s="13"/>
      <c r="EHH194" s="12"/>
      <c r="EHI194" s="12"/>
      <c r="EHJ194" s="1"/>
      <c r="EHK194" s="5"/>
      <c r="EHL194" s="29"/>
      <c r="EHM194" s="37"/>
      <c r="EHN194" s="13"/>
      <c r="EHO194" s="12"/>
      <c r="EHP194" s="12"/>
      <c r="EHQ194" s="1"/>
      <c r="EHR194" s="5"/>
      <c r="EHS194" s="29"/>
      <c r="EHT194" s="37"/>
      <c r="EHU194" s="13"/>
      <c r="EHV194" s="12"/>
      <c r="EHW194" s="12"/>
      <c r="EHX194" s="1"/>
      <c r="EHY194" s="5"/>
      <c r="EHZ194" s="29"/>
      <c r="EIA194" s="37"/>
      <c r="EIB194" s="13"/>
      <c r="EIC194" s="12"/>
      <c r="EID194" s="12"/>
      <c r="EIE194" s="1"/>
      <c r="EIF194" s="5"/>
      <c r="EIG194" s="29"/>
      <c r="EIH194" s="37"/>
      <c r="EII194" s="13"/>
      <c r="EIJ194" s="12"/>
      <c r="EIK194" s="12"/>
      <c r="EIL194" s="1"/>
      <c r="EIM194" s="5"/>
      <c r="EIN194" s="29"/>
      <c r="EIO194" s="37"/>
      <c r="EIP194" s="13"/>
      <c r="EIQ194" s="12"/>
      <c r="EIR194" s="12"/>
      <c r="EIS194" s="1"/>
      <c r="EIT194" s="5"/>
      <c r="EIU194" s="29"/>
      <c r="EIV194" s="37"/>
      <c r="EIW194" s="13"/>
      <c r="EIX194" s="12"/>
      <c r="EIY194" s="12"/>
      <c r="EIZ194" s="1"/>
      <c r="EJA194" s="5"/>
      <c r="EJB194" s="29"/>
      <c r="EJC194" s="37"/>
      <c r="EJD194" s="13"/>
      <c r="EJE194" s="12"/>
      <c r="EJF194" s="12"/>
      <c r="EJG194" s="1"/>
      <c r="EJH194" s="5"/>
      <c r="EJI194" s="29"/>
      <c r="EJJ194" s="37"/>
      <c r="EJK194" s="13"/>
      <c r="EJL194" s="12"/>
      <c r="EJM194" s="12"/>
      <c r="EJN194" s="1"/>
      <c r="EJO194" s="5"/>
      <c r="EJP194" s="29"/>
      <c r="EJQ194" s="37"/>
      <c r="EJR194" s="13"/>
      <c r="EJS194" s="12"/>
      <c r="EJT194" s="12"/>
      <c r="EJU194" s="1"/>
      <c r="EJV194" s="5"/>
      <c r="EJW194" s="29"/>
      <c r="EJX194" s="37"/>
      <c r="EJY194" s="13"/>
      <c r="EJZ194" s="12"/>
      <c r="EKA194" s="12"/>
      <c r="EKB194" s="1"/>
      <c r="EKC194" s="5"/>
      <c r="EKD194" s="29"/>
      <c r="EKE194" s="37"/>
      <c r="EKF194" s="13"/>
      <c r="EKG194" s="12"/>
      <c r="EKH194" s="12"/>
      <c r="EKI194" s="1"/>
      <c r="EKJ194" s="5"/>
      <c r="EKK194" s="29"/>
      <c r="EKL194" s="37"/>
      <c r="EKM194" s="13"/>
      <c r="EKN194" s="12"/>
      <c r="EKO194" s="12"/>
      <c r="EKP194" s="1"/>
      <c r="EKQ194" s="5"/>
      <c r="EKR194" s="29"/>
      <c r="EKS194" s="37"/>
      <c r="EKT194" s="13"/>
      <c r="EKU194" s="12"/>
      <c r="EKV194" s="12"/>
      <c r="EKW194" s="1"/>
      <c r="EKX194" s="5"/>
      <c r="EKY194" s="29"/>
      <c r="EKZ194" s="37"/>
      <c r="ELA194" s="13"/>
      <c r="ELB194" s="12"/>
      <c r="ELC194" s="12"/>
      <c r="ELD194" s="1"/>
      <c r="ELE194" s="5"/>
      <c r="ELF194" s="29"/>
      <c r="ELG194" s="37"/>
      <c r="ELH194" s="13"/>
      <c r="ELI194" s="12"/>
      <c r="ELJ194" s="12"/>
      <c r="ELK194" s="1"/>
      <c r="ELL194" s="5"/>
      <c r="ELM194" s="29"/>
      <c r="ELN194" s="37"/>
      <c r="ELO194" s="13"/>
      <c r="ELP194" s="12"/>
      <c r="ELQ194" s="12"/>
      <c r="ELR194" s="1"/>
      <c r="ELS194" s="5"/>
      <c r="ELT194" s="29"/>
      <c r="ELU194" s="37"/>
      <c r="ELV194" s="13"/>
      <c r="ELW194" s="12"/>
      <c r="ELX194" s="12"/>
      <c r="ELY194" s="1"/>
      <c r="ELZ194" s="5"/>
      <c r="EMA194" s="29"/>
      <c r="EMB194" s="37"/>
      <c r="EMC194" s="13"/>
      <c r="EMD194" s="12"/>
      <c r="EME194" s="12"/>
      <c r="EMF194" s="1"/>
      <c r="EMG194" s="5"/>
      <c r="EMH194" s="29"/>
      <c r="EMI194" s="37"/>
      <c r="EMJ194" s="13"/>
      <c r="EMK194" s="12"/>
      <c r="EML194" s="12"/>
      <c r="EMM194" s="1"/>
      <c r="EMN194" s="5"/>
      <c r="EMO194" s="29"/>
      <c r="EMP194" s="37"/>
      <c r="EMQ194" s="13"/>
      <c r="EMR194" s="12"/>
      <c r="EMS194" s="12"/>
      <c r="EMT194" s="1"/>
      <c r="EMU194" s="5"/>
      <c r="EMV194" s="29"/>
      <c r="EMW194" s="37"/>
      <c r="EMX194" s="13"/>
      <c r="EMY194" s="12"/>
      <c r="EMZ194" s="12"/>
      <c r="ENA194" s="1"/>
      <c r="ENB194" s="5"/>
      <c r="ENC194" s="29"/>
      <c r="END194" s="37"/>
      <c r="ENE194" s="13"/>
      <c r="ENF194" s="12"/>
      <c r="ENG194" s="12"/>
      <c r="ENH194" s="1"/>
      <c r="ENI194" s="5"/>
      <c r="ENJ194" s="29"/>
      <c r="ENK194" s="37"/>
      <c r="ENL194" s="13"/>
      <c r="ENM194" s="12"/>
      <c r="ENN194" s="12"/>
      <c r="ENO194" s="1"/>
      <c r="ENP194" s="5"/>
      <c r="ENQ194" s="29"/>
      <c r="ENR194" s="37"/>
      <c r="ENS194" s="13"/>
      <c r="ENT194" s="12"/>
      <c r="ENU194" s="12"/>
      <c r="ENV194" s="1"/>
      <c r="ENW194" s="5"/>
      <c r="ENX194" s="29"/>
      <c r="ENY194" s="37"/>
      <c r="ENZ194" s="13"/>
      <c r="EOA194" s="12"/>
      <c r="EOB194" s="12"/>
      <c r="EOC194" s="1"/>
      <c r="EOD194" s="5"/>
      <c r="EOE194" s="29"/>
      <c r="EOF194" s="37"/>
      <c r="EOG194" s="13"/>
      <c r="EOH194" s="12"/>
      <c r="EOI194" s="12"/>
      <c r="EOJ194" s="1"/>
      <c r="EOK194" s="5"/>
      <c r="EOL194" s="29"/>
      <c r="EOM194" s="37"/>
      <c r="EON194" s="13"/>
      <c r="EOO194" s="12"/>
      <c r="EOP194" s="12"/>
      <c r="EOQ194" s="1"/>
      <c r="EOR194" s="5"/>
      <c r="EOS194" s="29"/>
      <c r="EOT194" s="37"/>
      <c r="EOU194" s="13"/>
      <c r="EOV194" s="12"/>
      <c r="EOW194" s="12"/>
      <c r="EOX194" s="1"/>
      <c r="EOY194" s="5"/>
      <c r="EOZ194" s="29"/>
      <c r="EPA194" s="37"/>
      <c r="EPB194" s="13"/>
      <c r="EPC194" s="12"/>
      <c r="EPD194" s="12"/>
      <c r="EPE194" s="1"/>
      <c r="EPF194" s="5"/>
      <c r="EPG194" s="29"/>
      <c r="EPH194" s="37"/>
      <c r="EPI194" s="13"/>
      <c r="EPJ194" s="12"/>
      <c r="EPK194" s="12"/>
      <c r="EPL194" s="1"/>
      <c r="EPM194" s="5"/>
      <c r="EPN194" s="29"/>
      <c r="EPO194" s="37"/>
      <c r="EPP194" s="13"/>
      <c r="EPQ194" s="12"/>
      <c r="EPR194" s="12"/>
      <c r="EPS194" s="1"/>
      <c r="EPT194" s="5"/>
      <c r="EPU194" s="29"/>
      <c r="EPV194" s="37"/>
      <c r="EPW194" s="13"/>
      <c r="EPX194" s="12"/>
      <c r="EPY194" s="12"/>
      <c r="EPZ194" s="1"/>
      <c r="EQA194" s="5"/>
      <c r="EQB194" s="29"/>
      <c r="EQC194" s="37"/>
      <c r="EQD194" s="13"/>
      <c r="EQE194" s="12"/>
      <c r="EQF194" s="12"/>
      <c r="EQG194" s="1"/>
      <c r="EQH194" s="5"/>
      <c r="EQI194" s="29"/>
      <c r="EQJ194" s="37"/>
      <c r="EQK194" s="13"/>
      <c r="EQL194" s="12"/>
      <c r="EQM194" s="12"/>
      <c r="EQN194" s="1"/>
      <c r="EQO194" s="5"/>
      <c r="EQP194" s="29"/>
      <c r="EQQ194" s="37"/>
      <c r="EQR194" s="13"/>
      <c r="EQS194" s="12"/>
      <c r="EQT194" s="12"/>
      <c r="EQU194" s="1"/>
      <c r="EQV194" s="5"/>
      <c r="EQW194" s="29"/>
      <c r="EQX194" s="37"/>
      <c r="EQY194" s="13"/>
      <c r="EQZ194" s="12"/>
      <c r="ERA194" s="12"/>
      <c r="ERB194" s="1"/>
      <c r="ERC194" s="5"/>
      <c r="ERD194" s="29"/>
      <c r="ERE194" s="37"/>
      <c r="ERF194" s="13"/>
      <c r="ERG194" s="12"/>
      <c r="ERH194" s="12"/>
      <c r="ERI194" s="1"/>
      <c r="ERJ194" s="5"/>
      <c r="ERK194" s="29"/>
      <c r="ERL194" s="37"/>
      <c r="ERM194" s="13"/>
      <c r="ERN194" s="12"/>
      <c r="ERO194" s="12"/>
      <c r="ERP194" s="1"/>
      <c r="ERQ194" s="5"/>
      <c r="ERR194" s="29"/>
      <c r="ERS194" s="37"/>
      <c r="ERT194" s="13"/>
      <c r="ERU194" s="12"/>
      <c r="ERV194" s="12"/>
      <c r="ERW194" s="1"/>
      <c r="ERX194" s="5"/>
      <c r="ERY194" s="29"/>
      <c r="ERZ194" s="37"/>
      <c r="ESA194" s="13"/>
      <c r="ESB194" s="12"/>
      <c r="ESC194" s="12"/>
      <c r="ESD194" s="1"/>
      <c r="ESE194" s="5"/>
      <c r="ESF194" s="29"/>
      <c r="ESG194" s="37"/>
      <c r="ESH194" s="13"/>
      <c r="ESI194" s="12"/>
      <c r="ESJ194" s="12"/>
      <c r="ESK194" s="1"/>
      <c r="ESL194" s="5"/>
      <c r="ESM194" s="29"/>
      <c r="ESN194" s="37"/>
      <c r="ESO194" s="13"/>
      <c r="ESP194" s="12"/>
      <c r="ESQ194" s="12"/>
      <c r="ESR194" s="1"/>
      <c r="ESS194" s="5"/>
      <c r="EST194" s="29"/>
      <c r="ESU194" s="37"/>
      <c r="ESV194" s="13"/>
      <c r="ESW194" s="12"/>
      <c r="ESX194" s="12"/>
      <c r="ESY194" s="1"/>
      <c r="ESZ194" s="5"/>
      <c r="ETA194" s="29"/>
      <c r="ETB194" s="37"/>
      <c r="ETC194" s="13"/>
      <c r="ETD194" s="12"/>
      <c r="ETE194" s="12"/>
      <c r="ETF194" s="1"/>
      <c r="ETG194" s="5"/>
      <c r="ETH194" s="29"/>
      <c r="ETI194" s="37"/>
      <c r="ETJ194" s="13"/>
      <c r="ETK194" s="12"/>
      <c r="ETL194" s="12"/>
      <c r="ETM194" s="1"/>
      <c r="ETN194" s="5"/>
      <c r="ETO194" s="29"/>
      <c r="ETP194" s="37"/>
      <c r="ETQ194" s="13"/>
      <c r="ETR194" s="12"/>
      <c r="ETS194" s="12"/>
      <c r="ETT194" s="1"/>
      <c r="ETU194" s="5"/>
      <c r="ETV194" s="29"/>
      <c r="ETW194" s="37"/>
      <c r="ETX194" s="13"/>
      <c r="ETY194" s="12"/>
      <c r="ETZ194" s="12"/>
      <c r="EUA194" s="1"/>
      <c r="EUB194" s="5"/>
      <c r="EUC194" s="29"/>
      <c r="EUD194" s="37"/>
      <c r="EUE194" s="13"/>
      <c r="EUF194" s="12"/>
      <c r="EUG194" s="12"/>
      <c r="EUH194" s="1"/>
      <c r="EUI194" s="5"/>
      <c r="EUJ194" s="29"/>
      <c r="EUK194" s="37"/>
      <c r="EUL194" s="13"/>
      <c r="EUM194" s="12"/>
      <c r="EUN194" s="12"/>
      <c r="EUO194" s="1"/>
      <c r="EUP194" s="5"/>
      <c r="EUQ194" s="29"/>
      <c r="EUR194" s="37"/>
      <c r="EUS194" s="13"/>
      <c r="EUT194" s="12"/>
      <c r="EUU194" s="12"/>
      <c r="EUV194" s="1"/>
      <c r="EUW194" s="5"/>
      <c r="EUX194" s="29"/>
      <c r="EUY194" s="37"/>
      <c r="EUZ194" s="13"/>
      <c r="EVA194" s="12"/>
      <c r="EVB194" s="12"/>
      <c r="EVC194" s="1"/>
      <c r="EVD194" s="5"/>
      <c r="EVE194" s="29"/>
      <c r="EVF194" s="37"/>
      <c r="EVG194" s="13"/>
      <c r="EVH194" s="12"/>
      <c r="EVI194" s="12"/>
      <c r="EVJ194" s="1"/>
      <c r="EVK194" s="5"/>
      <c r="EVL194" s="29"/>
      <c r="EVM194" s="37"/>
      <c r="EVN194" s="13"/>
      <c r="EVO194" s="12"/>
      <c r="EVP194" s="12"/>
      <c r="EVQ194" s="1"/>
      <c r="EVR194" s="5"/>
      <c r="EVS194" s="29"/>
      <c r="EVT194" s="37"/>
      <c r="EVU194" s="13"/>
      <c r="EVV194" s="12"/>
      <c r="EVW194" s="12"/>
      <c r="EVX194" s="1"/>
      <c r="EVY194" s="5"/>
      <c r="EVZ194" s="29"/>
      <c r="EWA194" s="37"/>
      <c r="EWB194" s="13"/>
      <c r="EWC194" s="12"/>
      <c r="EWD194" s="12"/>
      <c r="EWE194" s="1"/>
      <c r="EWF194" s="5"/>
      <c r="EWG194" s="29"/>
      <c r="EWH194" s="37"/>
      <c r="EWI194" s="13"/>
      <c r="EWJ194" s="12"/>
      <c r="EWK194" s="12"/>
      <c r="EWL194" s="1"/>
      <c r="EWM194" s="5"/>
      <c r="EWN194" s="29"/>
      <c r="EWO194" s="37"/>
      <c r="EWP194" s="13"/>
      <c r="EWQ194" s="12"/>
      <c r="EWR194" s="12"/>
      <c r="EWS194" s="1"/>
      <c r="EWT194" s="5"/>
      <c r="EWU194" s="29"/>
      <c r="EWV194" s="37"/>
      <c r="EWW194" s="13"/>
      <c r="EWX194" s="12"/>
      <c r="EWY194" s="12"/>
      <c r="EWZ194" s="1"/>
      <c r="EXA194" s="5"/>
      <c r="EXB194" s="29"/>
      <c r="EXC194" s="37"/>
      <c r="EXD194" s="13"/>
      <c r="EXE194" s="12"/>
      <c r="EXF194" s="12"/>
      <c r="EXG194" s="1"/>
      <c r="EXH194" s="5"/>
      <c r="EXI194" s="29"/>
      <c r="EXJ194" s="37"/>
      <c r="EXK194" s="13"/>
      <c r="EXL194" s="12"/>
      <c r="EXM194" s="12"/>
      <c r="EXN194" s="1"/>
      <c r="EXO194" s="5"/>
      <c r="EXP194" s="29"/>
      <c r="EXQ194" s="37"/>
      <c r="EXR194" s="13"/>
      <c r="EXS194" s="12"/>
      <c r="EXT194" s="12"/>
      <c r="EXU194" s="1"/>
      <c r="EXV194" s="5"/>
      <c r="EXW194" s="29"/>
      <c r="EXX194" s="37"/>
      <c r="EXY194" s="13"/>
      <c r="EXZ194" s="12"/>
      <c r="EYA194" s="12"/>
      <c r="EYB194" s="1"/>
      <c r="EYC194" s="5"/>
      <c r="EYD194" s="29"/>
      <c r="EYE194" s="37"/>
      <c r="EYF194" s="13"/>
      <c r="EYG194" s="12"/>
      <c r="EYH194" s="12"/>
      <c r="EYI194" s="1"/>
      <c r="EYJ194" s="5"/>
      <c r="EYK194" s="29"/>
      <c r="EYL194" s="37"/>
      <c r="EYM194" s="13"/>
      <c r="EYN194" s="12"/>
      <c r="EYO194" s="12"/>
      <c r="EYP194" s="1"/>
      <c r="EYQ194" s="5"/>
      <c r="EYR194" s="29"/>
      <c r="EYS194" s="37"/>
      <c r="EYT194" s="13"/>
      <c r="EYU194" s="12"/>
      <c r="EYV194" s="12"/>
      <c r="EYW194" s="1"/>
      <c r="EYX194" s="5"/>
      <c r="EYY194" s="29"/>
      <c r="EYZ194" s="37"/>
      <c r="EZA194" s="13"/>
      <c r="EZB194" s="12"/>
      <c r="EZC194" s="12"/>
      <c r="EZD194" s="1"/>
      <c r="EZE194" s="5"/>
      <c r="EZF194" s="29"/>
      <c r="EZG194" s="37"/>
      <c r="EZH194" s="13"/>
      <c r="EZI194" s="12"/>
      <c r="EZJ194" s="12"/>
      <c r="EZK194" s="1"/>
      <c r="EZL194" s="5"/>
      <c r="EZM194" s="29"/>
      <c r="EZN194" s="37"/>
      <c r="EZO194" s="13"/>
      <c r="EZP194" s="12"/>
      <c r="EZQ194" s="12"/>
      <c r="EZR194" s="1"/>
      <c r="EZS194" s="5"/>
      <c r="EZT194" s="29"/>
      <c r="EZU194" s="37"/>
      <c r="EZV194" s="13"/>
      <c r="EZW194" s="12"/>
      <c r="EZX194" s="12"/>
      <c r="EZY194" s="1"/>
      <c r="EZZ194" s="5"/>
      <c r="FAA194" s="29"/>
      <c r="FAB194" s="37"/>
      <c r="FAC194" s="13"/>
      <c r="FAD194" s="12"/>
      <c r="FAE194" s="12"/>
      <c r="FAF194" s="1"/>
      <c r="FAG194" s="5"/>
      <c r="FAH194" s="29"/>
      <c r="FAI194" s="37"/>
      <c r="FAJ194" s="13"/>
      <c r="FAK194" s="12"/>
      <c r="FAL194" s="12"/>
      <c r="FAM194" s="1"/>
      <c r="FAN194" s="5"/>
      <c r="FAO194" s="29"/>
      <c r="FAP194" s="37"/>
      <c r="FAQ194" s="13"/>
      <c r="FAR194" s="12"/>
      <c r="FAS194" s="12"/>
      <c r="FAT194" s="1"/>
      <c r="FAU194" s="5"/>
      <c r="FAV194" s="29"/>
      <c r="FAW194" s="37"/>
      <c r="FAX194" s="13"/>
      <c r="FAY194" s="12"/>
      <c r="FAZ194" s="12"/>
      <c r="FBA194" s="1"/>
      <c r="FBB194" s="5"/>
      <c r="FBC194" s="29"/>
      <c r="FBD194" s="37"/>
      <c r="FBE194" s="13"/>
      <c r="FBF194" s="12"/>
      <c r="FBG194" s="12"/>
      <c r="FBH194" s="1"/>
      <c r="FBI194" s="5"/>
      <c r="FBJ194" s="29"/>
      <c r="FBK194" s="37"/>
      <c r="FBL194" s="13"/>
      <c r="FBM194" s="12"/>
      <c r="FBN194" s="12"/>
      <c r="FBO194" s="1"/>
      <c r="FBP194" s="5"/>
      <c r="FBQ194" s="29"/>
      <c r="FBR194" s="37"/>
      <c r="FBS194" s="13"/>
      <c r="FBT194" s="12"/>
      <c r="FBU194" s="12"/>
      <c r="FBV194" s="1"/>
      <c r="FBW194" s="5"/>
      <c r="FBX194" s="29"/>
      <c r="FBY194" s="37"/>
      <c r="FBZ194" s="13"/>
      <c r="FCA194" s="12"/>
      <c r="FCB194" s="12"/>
      <c r="FCC194" s="1"/>
      <c r="FCD194" s="5"/>
      <c r="FCE194" s="29"/>
      <c r="FCF194" s="37"/>
      <c r="FCG194" s="13"/>
      <c r="FCH194" s="12"/>
      <c r="FCI194" s="12"/>
      <c r="FCJ194" s="1"/>
      <c r="FCK194" s="5"/>
      <c r="FCL194" s="29"/>
      <c r="FCM194" s="37"/>
      <c r="FCN194" s="13"/>
      <c r="FCO194" s="12"/>
      <c r="FCP194" s="12"/>
      <c r="FCQ194" s="1"/>
      <c r="FCR194" s="5"/>
      <c r="FCS194" s="29"/>
      <c r="FCT194" s="37"/>
      <c r="FCU194" s="13"/>
      <c r="FCV194" s="12"/>
      <c r="FCW194" s="12"/>
      <c r="FCX194" s="1"/>
      <c r="FCY194" s="5"/>
      <c r="FCZ194" s="29"/>
      <c r="FDA194" s="37"/>
      <c r="FDB194" s="13"/>
      <c r="FDC194" s="12"/>
      <c r="FDD194" s="12"/>
      <c r="FDE194" s="1"/>
      <c r="FDF194" s="5"/>
      <c r="FDG194" s="29"/>
      <c r="FDH194" s="37"/>
      <c r="FDI194" s="13"/>
      <c r="FDJ194" s="12"/>
      <c r="FDK194" s="12"/>
      <c r="FDL194" s="1"/>
      <c r="FDM194" s="5"/>
      <c r="FDN194" s="29"/>
      <c r="FDO194" s="37"/>
      <c r="FDP194" s="13"/>
      <c r="FDQ194" s="12"/>
      <c r="FDR194" s="12"/>
      <c r="FDS194" s="1"/>
      <c r="FDT194" s="5"/>
      <c r="FDU194" s="29"/>
      <c r="FDV194" s="37"/>
      <c r="FDW194" s="13"/>
      <c r="FDX194" s="12"/>
      <c r="FDY194" s="12"/>
      <c r="FDZ194" s="1"/>
      <c r="FEA194" s="5"/>
      <c r="FEB194" s="29"/>
      <c r="FEC194" s="37"/>
      <c r="FED194" s="13"/>
      <c r="FEE194" s="12"/>
      <c r="FEF194" s="12"/>
      <c r="FEG194" s="1"/>
      <c r="FEH194" s="5"/>
      <c r="FEI194" s="29"/>
      <c r="FEJ194" s="37"/>
      <c r="FEK194" s="13"/>
      <c r="FEL194" s="12"/>
      <c r="FEM194" s="12"/>
      <c r="FEN194" s="1"/>
      <c r="FEO194" s="5"/>
      <c r="FEP194" s="29"/>
      <c r="FEQ194" s="37"/>
      <c r="FER194" s="13"/>
      <c r="FES194" s="12"/>
      <c r="FET194" s="12"/>
      <c r="FEU194" s="1"/>
      <c r="FEV194" s="5"/>
      <c r="FEW194" s="29"/>
      <c r="FEX194" s="37"/>
      <c r="FEY194" s="13"/>
      <c r="FEZ194" s="12"/>
      <c r="FFA194" s="12"/>
      <c r="FFB194" s="1"/>
      <c r="FFC194" s="5"/>
      <c r="FFD194" s="29"/>
      <c r="FFE194" s="37"/>
      <c r="FFF194" s="13"/>
      <c r="FFG194" s="12"/>
      <c r="FFH194" s="12"/>
      <c r="FFI194" s="1"/>
      <c r="FFJ194" s="5"/>
      <c r="FFK194" s="29"/>
      <c r="FFL194" s="37"/>
      <c r="FFM194" s="13"/>
      <c r="FFN194" s="12"/>
      <c r="FFO194" s="12"/>
      <c r="FFP194" s="1"/>
      <c r="FFQ194" s="5"/>
      <c r="FFR194" s="29"/>
      <c r="FFS194" s="37"/>
      <c r="FFT194" s="13"/>
      <c r="FFU194" s="12"/>
      <c r="FFV194" s="12"/>
      <c r="FFW194" s="1"/>
      <c r="FFX194" s="5"/>
      <c r="FFY194" s="29"/>
      <c r="FFZ194" s="37"/>
      <c r="FGA194" s="13"/>
      <c r="FGB194" s="12"/>
      <c r="FGC194" s="12"/>
      <c r="FGD194" s="1"/>
      <c r="FGE194" s="5"/>
      <c r="FGF194" s="29"/>
      <c r="FGG194" s="37"/>
      <c r="FGH194" s="13"/>
      <c r="FGI194" s="12"/>
      <c r="FGJ194" s="12"/>
      <c r="FGK194" s="1"/>
      <c r="FGL194" s="5"/>
      <c r="FGM194" s="29"/>
      <c r="FGN194" s="37"/>
      <c r="FGO194" s="13"/>
      <c r="FGP194" s="12"/>
      <c r="FGQ194" s="12"/>
      <c r="FGR194" s="1"/>
      <c r="FGS194" s="5"/>
      <c r="FGT194" s="29"/>
      <c r="FGU194" s="37"/>
      <c r="FGV194" s="13"/>
      <c r="FGW194" s="12"/>
      <c r="FGX194" s="12"/>
      <c r="FGY194" s="1"/>
      <c r="FGZ194" s="5"/>
      <c r="FHA194" s="29"/>
      <c r="FHB194" s="37"/>
      <c r="FHC194" s="13"/>
      <c r="FHD194" s="12"/>
      <c r="FHE194" s="12"/>
      <c r="FHF194" s="1"/>
      <c r="FHG194" s="5"/>
      <c r="FHH194" s="29"/>
      <c r="FHI194" s="37"/>
      <c r="FHJ194" s="13"/>
      <c r="FHK194" s="12"/>
      <c r="FHL194" s="12"/>
      <c r="FHM194" s="1"/>
      <c r="FHN194" s="5"/>
      <c r="FHO194" s="29"/>
      <c r="FHP194" s="37"/>
      <c r="FHQ194" s="13"/>
      <c r="FHR194" s="12"/>
      <c r="FHS194" s="12"/>
      <c r="FHT194" s="1"/>
      <c r="FHU194" s="5"/>
      <c r="FHV194" s="29"/>
      <c r="FHW194" s="37"/>
      <c r="FHX194" s="13"/>
      <c r="FHY194" s="12"/>
      <c r="FHZ194" s="12"/>
      <c r="FIA194" s="1"/>
      <c r="FIB194" s="5"/>
      <c r="FIC194" s="29"/>
      <c r="FID194" s="37"/>
      <c r="FIE194" s="13"/>
      <c r="FIF194" s="12"/>
      <c r="FIG194" s="12"/>
      <c r="FIH194" s="1"/>
      <c r="FII194" s="5"/>
      <c r="FIJ194" s="29"/>
      <c r="FIK194" s="37"/>
      <c r="FIL194" s="13"/>
      <c r="FIM194" s="12"/>
      <c r="FIN194" s="12"/>
      <c r="FIO194" s="1"/>
      <c r="FIP194" s="5"/>
      <c r="FIQ194" s="29"/>
      <c r="FIR194" s="37"/>
      <c r="FIS194" s="13"/>
      <c r="FIT194" s="12"/>
      <c r="FIU194" s="12"/>
      <c r="FIV194" s="1"/>
      <c r="FIW194" s="5"/>
      <c r="FIX194" s="29"/>
      <c r="FIY194" s="37"/>
      <c r="FIZ194" s="13"/>
      <c r="FJA194" s="12"/>
      <c r="FJB194" s="12"/>
      <c r="FJC194" s="1"/>
      <c r="FJD194" s="5"/>
      <c r="FJE194" s="29"/>
      <c r="FJF194" s="37"/>
      <c r="FJG194" s="13"/>
      <c r="FJH194" s="12"/>
      <c r="FJI194" s="12"/>
      <c r="FJJ194" s="1"/>
      <c r="FJK194" s="5"/>
      <c r="FJL194" s="29"/>
      <c r="FJM194" s="37"/>
      <c r="FJN194" s="13"/>
      <c r="FJO194" s="12"/>
      <c r="FJP194" s="12"/>
      <c r="FJQ194" s="1"/>
      <c r="FJR194" s="5"/>
      <c r="FJS194" s="29"/>
      <c r="FJT194" s="37"/>
      <c r="FJU194" s="13"/>
      <c r="FJV194" s="12"/>
      <c r="FJW194" s="12"/>
      <c r="FJX194" s="1"/>
      <c r="FJY194" s="5"/>
      <c r="FJZ194" s="29"/>
      <c r="FKA194" s="37"/>
      <c r="FKB194" s="13"/>
      <c r="FKC194" s="12"/>
      <c r="FKD194" s="12"/>
      <c r="FKE194" s="1"/>
      <c r="FKF194" s="5"/>
      <c r="FKG194" s="29"/>
      <c r="FKH194" s="37"/>
      <c r="FKI194" s="13"/>
      <c r="FKJ194" s="12"/>
      <c r="FKK194" s="12"/>
      <c r="FKL194" s="1"/>
      <c r="FKM194" s="5"/>
      <c r="FKN194" s="29"/>
      <c r="FKO194" s="37"/>
      <c r="FKP194" s="13"/>
      <c r="FKQ194" s="12"/>
      <c r="FKR194" s="12"/>
      <c r="FKS194" s="1"/>
      <c r="FKT194" s="5"/>
      <c r="FKU194" s="29"/>
      <c r="FKV194" s="37"/>
      <c r="FKW194" s="13"/>
      <c r="FKX194" s="12"/>
      <c r="FKY194" s="12"/>
      <c r="FKZ194" s="1"/>
      <c r="FLA194" s="5"/>
      <c r="FLB194" s="29"/>
      <c r="FLC194" s="37"/>
      <c r="FLD194" s="13"/>
      <c r="FLE194" s="12"/>
      <c r="FLF194" s="12"/>
      <c r="FLG194" s="1"/>
      <c r="FLH194" s="5"/>
      <c r="FLI194" s="29"/>
      <c r="FLJ194" s="37"/>
      <c r="FLK194" s="13"/>
      <c r="FLL194" s="12"/>
      <c r="FLM194" s="12"/>
      <c r="FLN194" s="1"/>
      <c r="FLO194" s="5"/>
      <c r="FLP194" s="29"/>
      <c r="FLQ194" s="37"/>
      <c r="FLR194" s="13"/>
      <c r="FLS194" s="12"/>
      <c r="FLT194" s="12"/>
      <c r="FLU194" s="1"/>
      <c r="FLV194" s="5"/>
      <c r="FLW194" s="29"/>
      <c r="FLX194" s="37"/>
      <c r="FLY194" s="13"/>
      <c r="FLZ194" s="12"/>
      <c r="FMA194" s="12"/>
      <c r="FMB194" s="1"/>
      <c r="FMC194" s="5"/>
      <c r="FMD194" s="29"/>
      <c r="FME194" s="37"/>
      <c r="FMF194" s="13"/>
      <c r="FMG194" s="12"/>
      <c r="FMH194" s="12"/>
      <c r="FMI194" s="1"/>
      <c r="FMJ194" s="5"/>
      <c r="FMK194" s="29"/>
      <c r="FML194" s="37"/>
      <c r="FMM194" s="13"/>
      <c r="FMN194" s="12"/>
      <c r="FMO194" s="12"/>
      <c r="FMP194" s="1"/>
      <c r="FMQ194" s="5"/>
      <c r="FMR194" s="29"/>
      <c r="FMS194" s="37"/>
      <c r="FMT194" s="13"/>
      <c r="FMU194" s="12"/>
      <c r="FMV194" s="12"/>
      <c r="FMW194" s="1"/>
      <c r="FMX194" s="5"/>
      <c r="FMY194" s="29"/>
      <c r="FMZ194" s="37"/>
      <c r="FNA194" s="13"/>
      <c r="FNB194" s="12"/>
      <c r="FNC194" s="12"/>
      <c r="FND194" s="1"/>
      <c r="FNE194" s="5"/>
      <c r="FNF194" s="29"/>
      <c r="FNG194" s="37"/>
      <c r="FNH194" s="13"/>
      <c r="FNI194" s="12"/>
      <c r="FNJ194" s="12"/>
      <c r="FNK194" s="1"/>
      <c r="FNL194" s="5"/>
      <c r="FNM194" s="29"/>
      <c r="FNN194" s="37"/>
      <c r="FNO194" s="13"/>
      <c r="FNP194" s="12"/>
      <c r="FNQ194" s="12"/>
      <c r="FNR194" s="1"/>
      <c r="FNS194" s="5"/>
      <c r="FNT194" s="29"/>
      <c r="FNU194" s="37"/>
      <c r="FNV194" s="13"/>
      <c r="FNW194" s="12"/>
      <c r="FNX194" s="12"/>
      <c r="FNY194" s="1"/>
      <c r="FNZ194" s="5"/>
      <c r="FOA194" s="29"/>
      <c r="FOB194" s="37"/>
      <c r="FOC194" s="13"/>
      <c r="FOD194" s="12"/>
      <c r="FOE194" s="12"/>
      <c r="FOF194" s="1"/>
      <c r="FOG194" s="5"/>
      <c r="FOH194" s="29"/>
      <c r="FOI194" s="37"/>
      <c r="FOJ194" s="13"/>
      <c r="FOK194" s="12"/>
      <c r="FOL194" s="12"/>
      <c r="FOM194" s="1"/>
      <c r="FON194" s="5"/>
      <c r="FOO194" s="29"/>
      <c r="FOP194" s="37"/>
      <c r="FOQ194" s="13"/>
      <c r="FOR194" s="12"/>
      <c r="FOS194" s="12"/>
      <c r="FOT194" s="1"/>
      <c r="FOU194" s="5"/>
      <c r="FOV194" s="29"/>
      <c r="FOW194" s="37"/>
      <c r="FOX194" s="13"/>
      <c r="FOY194" s="12"/>
      <c r="FOZ194" s="12"/>
      <c r="FPA194" s="1"/>
      <c r="FPB194" s="5"/>
      <c r="FPC194" s="29"/>
      <c r="FPD194" s="37"/>
      <c r="FPE194" s="13"/>
      <c r="FPF194" s="12"/>
      <c r="FPG194" s="12"/>
      <c r="FPH194" s="1"/>
      <c r="FPI194" s="5"/>
      <c r="FPJ194" s="29"/>
      <c r="FPK194" s="37"/>
      <c r="FPL194" s="13"/>
      <c r="FPM194" s="12"/>
      <c r="FPN194" s="12"/>
      <c r="FPO194" s="1"/>
      <c r="FPP194" s="5"/>
      <c r="FPQ194" s="29"/>
      <c r="FPR194" s="37"/>
      <c r="FPS194" s="13"/>
      <c r="FPT194" s="12"/>
      <c r="FPU194" s="12"/>
      <c r="FPV194" s="1"/>
      <c r="FPW194" s="5"/>
      <c r="FPX194" s="29"/>
      <c r="FPY194" s="37"/>
      <c r="FPZ194" s="13"/>
      <c r="FQA194" s="12"/>
      <c r="FQB194" s="12"/>
      <c r="FQC194" s="1"/>
      <c r="FQD194" s="5"/>
      <c r="FQE194" s="29"/>
      <c r="FQF194" s="37"/>
      <c r="FQG194" s="13"/>
      <c r="FQH194" s="12"/>
      <c r="FQI194" s="12"/>
      <c r="FQJ194" s="1"/>
      <c r="FQK194" s="5"/>
      <c r="FQL194" s="29"/>
      <c r="FQM194" s="37"/>
      <c r="FQN194" s="13"/>
      <c r="FQO194" s="12"/>
      <c r="FQP194" s="12"/>
      <c r="FQQ194" s="1"/>
      <c r="FQR194" s="5"/>
      <c r="FQS194" s="29"/>
      <c r="FQT194" s="37"/>
      <c r="FQU194" s="13"/>
      <c r="FQV194" s="12"/>
      <c r="FQW194" s="12"/>
      <c r="FQX194" s="1"/>
      <c r="FQY194" s="5"/>
      <c r="FQZ194" s="29"/>
      <c r="FRA194" s="37"/>
      <c r="FRB194" s="13"/>
      <c r="FRC194" s="12"/>
      <c r="FRD194" s="12"/>
      <c r="FRE194" s="1"/>
      <c r="FRF194" s="5"/>
      <c r="FRG194" s="29"/>
      <c r="FRH194" s="37"/>
      <c r="FRI194" s="13"/>
      <c r="FRJ194" s="12"/>
      <c r="FRK194" s="12"/>
      <c r="FRL194" s="1"/>
      <c r="FRM194" s="5"/>
      <c r="FRN194" s="29"/>
      <c r="FRO194" s="37"/>
      <c r="FRP194" s="13"/>
      <c r="FRQ194" s="12"/>
      <c r="FRR194" s="12"/>
      <c r="FRS194" s="1"/>
      <c r="FRT194" s="5"/>
      <c r="FRU194" s="29"/>
      <c r="FRV194" s="37"/>
      <c r="FRW194" s="13"/>
      <c r="FRX194" s="12"/>
      <c r="FRY194" s="12"/>
      <c r="FRZ194" s="1"/>
      <c r="FSA194" s="5"/>
      <c r="FSB194" s="29"/>
      <c r="FSC194" s="37"/>
      <c r="FSD194" s="13"/>
      <c r="FSE194" s="12"/>
      <c r="FSF194" s="12"/>
      <c r="FSG194" s="1"/>
      <c r="FSH194" s="5"/>
      <c r="FSI194" s="29"/>
      <c r="FSJ194" s="37"/>
      <c r="FSK194" s="13"/>
      <c r="FSL194" s="12"/>
      <c r="FSM194" s="12"/>
      <c r="FSN194" s="1"/>
      <c r="FSO194" s="5"/>
      <c r="FSP194" s="29"/>
      <c r="FSQ194" s="37"/>
      <c r="FSR194" s="13"/>
      <c r="FSS194" s="12"/>
      <c r="FST194" s="12"/>
      <c r="FSU194" s="1"/>
      <c r="FSV194" s="5"/>
      <c r="FSW194" s="29"/>
      <c r="FSX194" s="37"/>
      <c r="FSY194" s="13"/>
      <c r="FSZ194" s="12"/>
      <c r="FTA194" s="12"/>
      <c r="FTB194" s="1"/>
      <c r="FTC194" s="5"/>
      <c r="FTD194" s="29"/>
      <c r="FTE194" s="37"/>
      <c r="FTF194" s="13"/>
      <c r="FTG194" s="12"/>
      <c r="FTH194" s="12"/>
      <c r="FTI194" s="1"/>
      <c r="FTJ194" s="5"/>
      <c r="FTK194" s="29"/>
      <c r="FTL194" s="37"/>
      <c r="FTM194" s="13"/>
      <c r="FTN194" s="12"/>
      <c r="FTO194" s="12"/>
      <c r="FTP194" s="1"/>
      <c r="FTQ194" s="5"/>
      <c r="FTR194" s="29"/>
      <c r="FTS194" s="37"/>
      <c r="FTT194" s="13"/>
      <c r="FTU194" s="12"/>
      <c r="FTV194" s="12"/>
      <c r="FTW194" s="1"/>
      <c r="FTX194" s="5"/>
      <c r="FTY194" s="29"/>
      <c r="FTZ194" s="37"/>
      <c r="FUA194" s="13"/>
      <c r="FUB194" s="12"/>
      <c r="FUC194" s="12"/>
      <c r="FUD194" s="1"/>
      <c r="FUE194" s="5"/>
      <c r="FUF194" s="29"/>
      <c r="FUG194" s="37"/>
      <c r="FUH194" s="13"/>
      <c r="FUI194" s="12"/>
      <c r="FUJ194" s="12"/>
      <c r="FUK194" s="1"/>
      <c r="FUL194" s="5"/>
      <c r="FUM194" s="29"/>
      <c r="FUN194" s="37"/>
      <c r="FUO194" s="13"/>
      <c r="FUP194" s="12"/>
      <c r="FUQ194" s="12"/>
      <c r="FUR194" s="1"/>
      <c r="FUS194" s="5"/>
      <c r="FUT194" s="29"/>
      <c r="FUU194" s="37"/>
      <c r="FUV194" s="13"/>
      <c r="FUW194" s="12"/>
      <c r="FUX194" s="12"/>
      <c r="FUY194" s="1"/>
      <c r="FUZ194" s="5"/>
      <c r="FVA194" s="29"/>
      <c r="FVB194" s="37"/>
      <c r="FVC194" s="13"/>
      <c r="FVD194" s="12"/>
      <c r="FVE194" s="12"/>
      <c r="FVF194" s="1"/>
      <c r="FVG194" s="5"/>
      <c r="FVH194" s="29"/>
      <c r="FVI194" s="37"/>
      <c r="FVJ194" s="13"/>
      <c r="FVK194" s="12"/>
      <c r="FVL194" s="12"/>
      <c r="FVM194" s="1"/>
      <c r="FVN194" s="5"/>
      <c r="FVO194" s="29"/>
      <c r="FVP194" s="37"/>
      <c r="FVQ194" s="13"/>
      <c r="FVR194" s="12"/>
      <c r="FVS194" s="12"/>
      <c r="FVT194" s="1"/>
      <c r="FVU194" s="5"/>
      <c r="FVV194" s="29"/>
      <c r="FVW194" s="37"/>
      <c r="FVX194" s="13"/>
      <c r="FVY194" s="12"/>
      <c r="FVZ194" s="12"/>
      <c r="FWA194" s="1"/>
      <c r="FWB194" s="5"/>
      <c r="FWC194" s="29"/>
      <c r="FWD194" s="37"/>
      <c r="FWE194" s="13"/>
      <c r="FWF194" s="12"/>
      <c r="FWG194" s="12"/>
      <c r="FWH194" s="1"/>
      <c r="FWI194" s="5"/>
      <c r="FWJ194" s="29"/>
      <c r="FWK194" s="37"/>
      <c r="FWL194" s="13"/>
      <c r="FWM194" s="12"/>
      <c r="FWN194" s="12"/>
      <c r="FWO194" s="1"/>
      <c r="FWP194" s="5"/>
      <c r="FWQ194" s="29"/>
      <c r="FWR194" s="37"/>
      <c r="FWS194" s="13"/>
      <c r="FWT194" s="12"/>
      <c r="FWU194" s="12"/>
      <c r="FWV194" s="1"/>
      <c r="FWW194" s="5"/>
      <c r="FWX194" s="29"/>
      <c r="FWY194" s="37"/>
      <c r="FWZ194" s="13"/>
      <c r="FXA194" s="12"/>
      <c r="FXB194" s="12"/>
      <c r="FXC194" s="1"/>
      <c r="FXD194" s="5"/>
      <c r="FXE194" s="29"/>
      <c r="FXF194" s="37"/>
      <c r="FXG194" s="13"/>
      <c r="FXH194" s="12"/>
      <c r="FXI194" s="12"/>
      <c r="FXJ194" s="1"/>
      <c r="FXK194" s="5"/>
      <c r="FXL194" s="29"/>
      <c r="FXM194" s="37"/>
      <c r="FXN194" s="13"/>
      <c r="FXO194" s="12"/>
      <c r="FXP194" s="12"/>
      <c r="FXQ194" s="1"/>
      <c r="FXR194" s="5"/>
      <c r="FXS194" s="29"/>
      <c r="FXT194" s="37"/>
      <c r="FXU194" s="13"/>
      <c r="FXV194" s="12"/>
      <c r="FXW194" s="12"/>
      <c r="FXX194" s="1"/>
      <c r="FXY194" s="5"/>
      <c r="FXZ194" s="29"/>
      <c r="FYA194" s="37"/>
      <c r="FYB194" s="13"/>
      <c r="FYC194" s="12"/>
      <c r="FYD194" s="12"/>
      <c r="FYE194" s="1"/>
      <c r="FYF194" s="5"/>
      <c r="FYG194" s="29"/>
      <c r="FYH194" s="37"/>
      <c r="FYI194" s="13"/>
      <c r="FYJ194" s="12"/>
      <c r="FYK194" s="12"/>
      <c r="FYL194" s="1"/>
      <c r="FYM194" s="5"/>
      <c r="FYN194" s="29"/>
      <c r="FYO194" s="37"/>
      <c r="FYP194" s="13"/>
      <c r="FYQ194" s="12"/>
      <c r="FYR194" s="12"/>
      <c r="FYS194" s="1"/>
      <c r="FYT194" s="5"/>
      <c r="FYU194" s="29"/>
      <c r="FYV194" s="37"/>
      <c r="FYW194" s="13"/>
      <c r="FYX194" s="12"/>
      <c r="FYY194" s="12"/>
      <c r="FYZ194" s="1"/>
      <c r="FZA194" s="5"/>
      <c r="FZB194" s="29"/>
      <c r="FZC194" s="37"/>
      <c r="FZD194" s="13"/>
      <c r="FZE194" s="12"/>
      <c r="FZF194" s="12"/>
      <c r="FZG194" s="1"/>
      <c r="FZH194" s="5"/>
      <c r="FZI194" s="29"/>
      <c r="FZJ194" s="37"/>
      <c r="FZK194" s="13"/>
      <c r="FZL194" s="12"/>
      <c r="FZM194" s="12"/>
      <c r="FZN194" s="1"/>
      <c r="FZO194" s="5"/>
      <c r="FZP194" s="29"/>
      <c r="FZQ194" s="37"/>
      <c r="FZR194" s="13"/>
      <c r="FZS194" s="12"/>
      <c r="FZT194" s="12"/>
      <c r="FZU194" s="1"/>
      <c r="FZV194" s="5"/>
      <c r="FZW194" s="29"/>
      <c r="FZX194" s="37"/>
      <c r="FZY194" s="13"/>
      <c r="FZZ194" s="12"/>
      <c r="GAA194" s="12"/>
      <c r="GAB194" s="1"/>
      <c r="GAC194" s="5"/>
      <c r="GAD194" s="29"/>
      <c r="GAE194" s="37"/>
      <c r="GAF194" s="13"/>
      <c r="GAG194" s="12"/>
      <c r="GAH194" s="12"/>
      <c r="GAI194" s="1"/>
      <c r="GAJ194" s="5"/>
      <c r="GAK194" s="29"/>
      <c r="GAL194" s="37"/>
      <c r="GAM194" s="13"/>
      <c r="GAN194" s="12"/>
      <c r="GAO194" s="12"/>
      <c r="GAP194" s="1"/>
      <c r="GAQ194" s="5"/>
      <c r="GAR194" s="29"/>
      <c r="GAS194" s="37"/>
      <c r="GAT194" s="13"/>
      <c r="GAU194" s="12"/>
      <c r="GAV194" s="12"/>
      <c r="GAW194" s="1"/>
      <c r="GAX194" s="5"/>
      <c r="GAY194" s="29"/>
      <c r="GAZ194" s="37"/>
      <c r="GBA194" s="13"/>
      <c r="GBB194" s="12"/>
      <c r="GBC194" s="12"/>
      <c r="GBD194" s="1"/>
      <c r="GBE194" s="5"/>
      <c r="GBF194" s="29"/>
      <c r="GBG194" s="37"/>
      <c r="GBH194" s="13"/>
      <c r="GBI194" s="12"/>
      <c r="GBJ194" s="12"/>
      <c r="GBK194" s="1"/>
      <c r="GBL194" s="5"/>
      <c r="GBM194" s="29"/>
      <c r="GBN194" s="37"/>
      <c r="GBO194" s="13"/>
      <c r="GBP194" s="12"/>
      <c r="GBQ194" s="12"/>
      <c r="GBR194" s="1"/>
      <c r="GBS194" s="5"/>
      <c r="GBT194" s="29"/>
      <c r="GBU194" s="37"/>
      <c r="GBV194" s="13"/>
      <c r="GBW194" s="12"/>
      <c r="GBX194" s="12"/>
      <c r="GBY194" s="1"/>
      <c r="GBZ194" s="5"/>
      <c r="GCA194" s="29"/>
      <c r="GCB194" s="37"/>
      <c r="GCC194" s="13"/>
      <c r="GCD194" s="12"/>
      <c r="GCE194" s="12"/>
      <c r="GCF194" s="1"/>
      <c r="GCG194" s="5"/>
      <c r="GCH194" s="29"/>
      <c r="GCI194" s="37"/>
      <c r="GCJ194" s="13"/>
      <c r="GCK194" s="12"/>
      <c r="GCL194" s="12"/>
      <c r="GCM194" s="1"/>
      <c r="GCN194" s="5"/>
      <c r="GCO194" s="29"/>
      <c r="GCP194" s="37"/>
      <c r="GCQ194" s="13"/>
      <c r="GCR194" s="12"/>
      <c r="GCS194" s="12"/>
      <c r="GCT194" s="1"/>
      <c r="GCU194" s="5"/>
      <c r="GCV194" s="29"/>
      <c r="GCW194" s="37"/>
      <c r="GCX194" s="13"/>
      <c r="GCY194" s="12"/>
      <c r="GCZ194" s="12"/>
      <c r="GDA194" s="1"/>
      <c r="GDB194" s="5"/>
      <c r="GDC194" s="29"/>
      <c r="GDD194" s="37"/>
      <c r="GDE194" s="13"/>
      <c r="GDF194" s="12"/>
      <c r="GDG194" s="12"/>
      <c r="GDH194" s="1"/>
      <c r="GDI194" s="5"/>
      <c r="GDJ194" s="29"/>
      <c r="GDK194" s="37"/>
      <c r="GDL194" s="13"/>
      <c r="GDM194" s="12"/>
      <c r="GDN194" s="12"/>
      <c r="GDO194" s="1"/>
      <c r="GDP194" s="5"/>
      <c r="GDQ194" s="29"/>
      <c r="GDR194" s="37"/>
      <c r="GDS194" s="13"/>
      <c r="GDT194" s="12"/>
      <c r="GDU194" s="12"/>
      <c r="GDV194" s="1"/>
      <c r="GDW194" s="5"/>
      <c r="GDX194" s="29"/>
      <c r="GDY194" s="37"/>
      <c r="GDZ194" s="13"/>
      <c r="GEA194" s="12"/>
      <c r="GEB194" s="12"/>
      <c r="GEC194" s="1"/>
      <c r="GED194" s="5"/>
      <c r="GEE194" s="29"/>
      <c r="GEF194" s="37"/>
      <c r="GEG194" s="13"/>
      <c r="GEH194" s="12"/>
      <c r="GEI194" s="12"/>
      <c r="GEJ194" s="1"/>
      <c r="GEK194" s="5"/>
      <c r="GEL194" s="29"/>
      <c r="GEM194" s="37"/>
      <c r="GEN194" s="13"/>
      <c r="GEO194" s="12"/>
      <c r="GEP194" s="12"/>
      <c r="GEQ194" s="1"/>
      <c r="GER194" s="5"/>
      <c r="GES194" s="29"/>
      <c r="GET194" s="37"/>
      <c r="GEU194" s="13"/>
      <c r="GEV194" s="12"/>
      <c r="GEW194" s="12"/>
      <c r="GEX194" s="1"/>
      <c r="GEY194" s="5"/>
      <c r="GEZ194" s="29"/>
      <c r="GFA194" s="37"/>
      <c r="GFB194" s="13"/>
      <c r="GFC194" s="12"/>
      <c r="GFD194" s="12"/>
      <c r="GFE194" s="1"/>
      <c r="GFF194" s="5"/>
      <c r="GFG194" s="29"/>
      <c r="GFH194" s="37"/>
      <c r="GFI194" s="13"/>
      <c r="GFJ194" s="12"/>
      <c r="GFK194" s="12"/>
      <c r="GFL194" s="1"/>
      <c r="GFM194" s="5"/>
      <c r="GFN194" s="29"/>
      <c r="GFO194" s="37"/>
      <c r="GFP194" s="13"/>
      <c r="GFQ194" s="12"/>
      <c r="GFR194" s="12"/>
      <c r="GFS194" s="1"/>
      <c r="GFT194" s="5"/>
      <c r="GFU194" s="29"/>
      <c r="GFV194" s="37"/>
      <c r="GFW194" s="13"/>
      <c r="GFX194" s="12"/>
      <c r="GFY194" s="12"/>
      <c r="GFZ194" s="1"/>
      <c r="GGA194" s="5"/>
      <c r="GGB194" s="29"/>
      <c r="GGC194" s="37"/>
      <c r="GGD194" s="13"/>
      <c r="GGE194" s="12"/>
      <c r="GGF194" s="12"/>
      <c r="GGG194" s="1"/>
      <c r="GGH194" s="5"/>
      <c r="GGI194" s="29"/>
      <c r="GGJ194" s="37"/>
      <c r="GGK194" s="13"/>
      <c r="GGL194" s="12"/>
      <c r="GGM194" s="12"/>
      <c r="GGN194" s="1"/>
      <c r="GGO194" s="5"/>
      <c r="GGP194" s="29"/>
      <c r="GGQ194" s="37"/>
      <c r="GGR194" s="13"/>
      <c r="GGS194" s="12"/>
      <c r="GGT194" s="12"/>
      <c r="GGU194" s="1"/>
      <c r="GGV194" s="5"/>
      <c r="GGW194" s="29"/>
      <c r="GGX194" s="37"/>
      <c r="GGY194" s="13"/>
      <c r="GGZ194" s="12"/>
      <c r="GHA194" s="12"/>
      <c r="GHB194" s="1"/>
      <c r="GHC194" s="5"/>
      <c r="GHD194" s="29"/>
      <c r="GHE194" s="37"/>
      <c r="GHF194" s="13"/>
      <c r="GHG194" s="12"/>
      <c r="GHH194" s="12"/>
      <c r="GHI194" s="1"/>
      <c r="GHJ194" s="5"/>
      <c r="GHK194" s="29"/>
      <c r="GHL194" s="37"/>
      <c r="GHM194" s="13"/>
      <c r="GHN194" s="12"/>
      <c r="GHO194" s="12"/>
      <c r="GHP194" s="1"/>
      <c r="GHQ194" s="5"/>
      <c r="GHR194" s="29"/>
      <c r="GHS194" s="37"/>
      <c r="GHT194" s="13"/>
      <c r="GHU194" s="12"/>
      <c r="GHV194" s="12"/>
      <c r="GHW194" s="1"/>
      <c r="GHX194" s="5"/>
      <c r="GHY194" s="29"/>
      <c r="GHZ194" s="37"/>
      <c r="GIA194" s="13"/>
      <c r="GIB194" s="12"/>
      <c r="GIC194" s="12"/>
      <c r="GID194" s="1"/>
      <c r="GIE194" s="5"/>
      <c r="GIF194" s="29"/>
      <c r="GIG194" s="37"/>
      <c r="GIH194" s="13"/>
      <c r="GII194" s="12"/>
      <c r="GIJ194" s="12"/>
      <c r="GIK194" s="1"/>
      <c r="GIL194" s="5"/>
      <c r="GIM194" s="29"/>
      <c r="GIN194" s="37"/>
      <c r="GIO194" s="13"/>
      <c r="GIP194" s="12"/>
      <c r="GIQ194" s="12"/>
      <c r="GIR194" s="1"/>
      <c r="GIS194" s="5"/>
      <c r="GIT194" s="29"/>
      <c r="GIU194" s="37"/>
      <c r="GIV194" s="13"/>
      <c r="GIW194" s="12"/>
      <c r="GIX194" s="12"/>
      <c r="GIY194" s="1"/>
      <c r="GIZ194" s="5"/>
      <c r="GJA194" s="29"/>
      <c r="GJB194" s="37"/>
      <c r="GJC194" s="13"/>
      <c r="GJD194" s="12"/>
      <c r="GJE194" s="12"/>
      <c r="GJF194" s="1"/>
      <c r="GJG194" s="5"/>
      <c r="GJH194" s="29"/>
      <c r="GJI194" s="37"/>
      <c r="GJJ194" s="13"/>
      <c r="GJK194" s="12"/>
      <c r="GJL194" s="12"/>
      <c r="GJM194" s="1"/>
      <c r="GJN194" s="5"/>
      <c r="GJO194" s="29"/>
      <c r="GJP194" s="37"/>
      <c r="GJQ194" s="13"/>
      <c r="GJR194" s="12"/>
      <c r="GJS194" s="12"/>
      <c r="GJT194" s="1"/>
      <c r="GJU194" s="5"/>
      <c r="GJV194" s="29"/>
      <c r="GJW194" s="37"/>
      <c r="GJX194" s="13"/>
      <c r="GJY194" s="12"/>
      <c r="GJZ194" s="12"/>
      <c r="GKA194" s="1"/>
      <c r="GKB194" s="5"/>
      <c r="GKC194" s="29"/>
      <c r="GKD194" s="37"/>
      <c r="GKE194" s="13"/>
      <c r="GKF194" s="12"/>
      <c r="GKG194" s="12"/>
      <c r="GKH194" s="1"/>
      <c r="GKI194" s="5"/>
      <c r="GKJ194" s="29"/>
      <c r="GKK194" s="37"/>
      <c r="GKL194" s="13"/>
      <c r="GKM194" s="12"/>
      <c r="GKN194" s="12"/>
      <c r="GKO194" s="1"/>
      <c r="GKP194" s="5"/>
      <c r="GKQ194" s="29"/>
      <c r="GKR194" s="37"/>
      <c r="GKS194" s="13"/>
      <c r="GKT194" s="12"/>
      <c r="GKU194" s="12"/>
      <c r="GKV194" s="1"/>
      <c r="GKW194" s="5"/>
      <c r="GKX194" s="29"/>
      <c r="GKY194" s="37"/>
      <c r="GKZ194" s="13"/>
      <c r="GLA194" s="12"/>
      <c r="GLB194" s="12"/>
      <c r="GLC194" s="1"/>
      <c r="GLD194" s="5"/>
      <c r="GLE194" s="29"/>
      <c r="GLF194" s="37"/>
      <c r="GLG194" s="13"/>
      <c r="GLH194" s="12"/>
      <c r="GLI194" s="12"/>
      <c r="GLJ194" s="1"/>
      <c r="GLK194" s="5"/>
      <c r="GLL194" s="29"/>
      <c r="GLM194" s="37"/>
      <c r="GLN194" s="13"/>
      <c r="GLO194" s="12"/>
      <c r="GLP194" s="12"/>
      <c r="GLQ194" s="1"/>
      <c r="GLR194" s="5"/>
      <c r="GLS194" s="29"/>
      <c r="GLT194" s="37"/>
      <c r="GLU194" s="13"/>
      <c r="GLV194" s="12"/>
      <c r="GLW194" s="12"/>
      <c r="GLX194" s="1"/>
      <c r="GLY194" s="5"/>
      <c r="GLZ194" s="29"/>
      <c r="GMA194" s="37"/>
      <c r="GMB194" s="13"/>
      <c r="GMC194" s="12"/>
      <c r="GMD194" s="12"/>
      <c r="GME194" s="1"/>
      <c r="GMF194" s="5"/>
      <c r="GMG194" s="29"/>
      <c r="GMH194" s="37"/>
      <c r="GMI194" s="13"/>
      <c r="GMJ194" s="12"/>
      <c r="GMK194" s="12"/>
      <c r="GML194" s="1"/>
      <c r="GMM194" s="5"/>
      <c r="GMN194" s="29"/>
      <c r="GMO194" s="37"/>
      <c r="GMP194" s="13"/>
      <c r="GMQ194" s="12"/>
      <c r="GMR194" s="12"/>
      <c r="GMS194" s="1"/>
      <c r="GMT194" s="5"/>
      <c r="GMU194" s="29"/>
      <c r="GMV194" s="37"/>
      <c r="GMW194" s="13"/>
      <c r="GMX194" s="12"/>
      <c r="GMY194" s="12"/>
      <c r="GMZ194" s="1"/>
      <c r="GNA194" s="5"/>
      <c r="GNB194" s="29"/>
      <c r="GNC194" s="37"/>
      <c r="GND194" s="13"/>
      <c r="GNE194" s="12"/>
      <c r="GNF194" s="12"/>
      <c r="GNG194" s="1"/>
      <c r="GNH194" s="5"/>
      <c r="GNI194" s="29"/>
      <c r="GNJ194" s="37"/>
      <c r="GNK194" s="13"/>
      <c r="GNL194" s="12"/>
      <c r="GNM194" s="12"/>
      <c r="GNN194" s="1"/>
      <c r="GNO194" s="5"/>
      <c r="GNP194" s="29"/>
      <c r="GNQ194" s="37"/>
      <c r="GNR194" s="13"/>
      <c r="GNS194" s="12"/>
      <c r="GNT194" s="12"/>
      <c r="GNU194" s="1"/>
      <c r="GNV194" s="5"/>
      <c r="GNW194" s="29"/>
      <c r="GNX194" s="37"/>
      <c r="GNY194" s="13"/>
      <c r="GNZ194" s="12"/>
      <c r="GOA194" s="12"/>
      <c r="GOB194" s="1"/>
      <c r="GOC194" s="5"/>
      <c r="GOD194" s="29"/>
      <c r="GOE194" s="37"/>
      <c r="GOF194" s="13"/>
      <c r="GOG194" s="12"/>
      <c r="GOH194" s="12"/>
      <c r="GOI194" s="1"/>
      <c r="GOJ194" s="5"/>
      <c r="GOK194" s="29"/>
      <c r="GOL194" s="37"/>
      <c r="GOM194" s="13"/>
      <c r="GON194" s="12"/>
      <c r="GOO194" s="12"/>
      <c r="GOP194" s="1"/>
      <c r="GOQ194" s="5"/>
      <c r="GOR194" s="29"/>
      <c r="GOS194" s="37"/>
      <c r="GOT194" s="13"/>
      <c r="GOU194" s="12"/>
      <c r="GOV194" s="12"/>
      <c r="GOW194" s="1"/>
      <c r="GOX194" s="5"/>
      <c r="GOY194" s="29"/>
      <c r="GOZ194" s="37"/>
      <c r="GPA194" s="13"/>
      <c r="GPB194" s="12"/>
      <c r="GPC194" s="12"/>
      <c r="GPD194" s="1"/>
      <c r="GPE194" s="5"/>
      <c r="GPF194" s="29"/>
      <c r="GPG194" s="37"/>
      <c r="GPH194" s="13"/>
      <c r="GPI194" s="12"/>
      <c r="GPJ194" s="12"/>
      <c r="GPK194" s="1"/>
      <c r="GPL194" s="5"/>
      <c r="GPM194" s="29"/>
      <c r="GPN194" s="37"/>
      <c r="GPO194" s="13"/>
      <c r="GPP194" s="12"/>
      <c r="GPQ194" s="12"/>
      <c r="GPR194" s="1"/>
      <c r="GPS194" s="5"/>
      <c r="GPT194" s="29"/>
      <c r="GPU194" s="37"/>
      <c r="GPV194" s="13"/>
      <c r="GPW194" s="12"/>
      <c r="GPX194" s="12"/>
      <c r="GPY194" s="1"/>
      <c r="GPZ194" s="5"/>
      <c r="GQA194" s="29"/>
      <c r="GQB194" s="37"/>
      <c r="GQC194" s="13"/>
      <c r="GQD194" s="12"/>
      <c r="GQE194" s="12"/>
      <c r="GQF194" s="1"/>
      <c r="GQG194" s="5"/>
      <c r="GQH194" s="29"/>
      <c r="GQI194" s="37"/>
      <c r="GQJ194" s="13"/>
      <c r="GQK194" s="12"/>
      <c r="GQL194" s="12"/>
      <c r="GQM194" s="1"/>
      <c r="GQN194" s="5"/>
      <c r="GQO194" s="29"/>
      <c r="GQP194" s="37"/>
      <c r="GQQ194" s="13"/>
      <c r="GQR194" s="12"/>
      <c r="GQS194" s="12"/>
      <c r="GQT194" s="1"/>
      <c r="GQU194" s="5"/>
      <c r="GQV194" s="29"/>
      <c r="GQW194" s="37"/>
      <c r="GQX194" s="13"/>
      <c r="GQY194" s="12"/>
      <c r="GQZ194" s="12"/>
      <c r="GRA194" s="1"/>
      <c r="GRB194" s="5"/>
      <c r="GRC194" s="29"/>
      <c r="GRD194" s="37"/>
      <c r="GRE194" s="13"/>
      <c r="GRF194" s="12"/>
      <c r="GRG194" s="12"/>
      <c r="GRH194" s="1"/>
      <c r="GRI194" s="5"/>
      <c r="GRJ194" s="29"/>
      <c r="GRK194" s="37"/>
      <c r="GRL194" s="13"/>
      <c r="GRM194" s="12"/>
      <c r="GRN194" s="12"/>
      <c r="GRO194" s="1"/>
      <c r="GRP194" s="5"/>
      <c r="GRQ194" s="29"/>
      <c r="GRR194" s="37"/>
      <c r="GRS194" s="13"/>
      <c r="GRT194" s="12"/>
      <c r="GRU194" s="12"/>
      <c r="GRV194" s="1"/>
      <c r="GRW194" s="5"/>
      <c r="GRX194" s="29"/>
      <c r="GRY194" s="37"/>
      <c r="GRZ194" s="13"/>
      <c r="GSA194" s="12"/>
      <c r="GSB194" s="12"/>
      <c r="GSC194" s="1"/>
      <c r="GSD194" s="5"/>
      <c r="GSE194" s="29"/>
      <c r="GSF194" s="37"/>
      <c r="GSG194" s="13"/>
      <c r="GSH194" s="12"/>
      <c r="GSI194" s="12"/>
      <c r="GSJ194" s="1"/>
      <c r="GSK194" s="5"/>
      <c r="GSL194" s="29"/>
      <c r="GSM194" s="37"/>
      <c r="GSN194" s="13"/>
      <c r="GSO194" s="12"/>
      <c r="GSP194" s="12"/>
      <c r="GSQ194" s="1"/>
      <c r="GSR194" s="5"/>
      <c r="GSS194" s="29"/>
      <c r="GST194" s="37"/>
      <c r="GSU194" s="13"/>
      <c r="GSV194" s="12"/>
      <c r="GSW194" s="12"/>
      <c r="GSX194" s="1"/>
      <c r="GSY194" s="5"/>
      <c r="GSZ194" s="29"/>
      <c r="GTA194" s="37"/>
      <c r="GTB194" s="13"/>
      <c r="GTC194" s="12"/>
      <c r="GTD194" s="12"/>
      <c r="GTE194" s="1"/>
      <c r="GTF194" s="5"/>
      <c r="GTG194" s="29"/>
      <c r="GTH194" s="37"/>
      <c r="GTI194" s="13"/>
      <c r="GTJ194" s="12"/>
      <c r="GTK194" s="12"/>
      <c r="GTL194" s="1"/>
      <c r="GTM194" s="5"/>
      <c r="GTN194" s="29"/>
      <c r="GTO194" s="37"/>
      <c r="GTP194" s="13"/>
      <c r="GTQ194" s="12"/>
      <c r="GTR194" s="12"/>
      <c r="GTS194" s="1"/>
      <c r="GTT194" s="5"/>
      <c r="GTU194" s="29"/>
      <c r="GTV194" s="37"/>
      <c r="GTW194" s="13"/>
      <c r="GTX194" s="12"/>
      <c r="GTY194" s="12"/>
      <c r="GTZ194" s="1"/>
      <c r="GUA194" s="5"/>
      <c r="GUB194" s="29"/>
      <c r="GUC194" s="37"/>
      <c r="GUD194" s="13"/>
      <c r="GUE194" s="12"/>
      <c r="GUF194" s="12"/>
      <c r="GUG194" s="1"/>
      <c r="GUH194" s="5"/>
      <c r="GUI194" s="29"/>
      <c r="GUJ194" s="37"/>
      <c r="GUK194" s="13"/>
      <c r="GUL194" s="12"/>
      <c r="GUM194" s="12"/>
      <c r="GUN194" s="1"/>
      <c r="GUO194" s="5"/>
      <c r="GUP194" s="29"/>
      <c r="GUQ194" s="37"/>
      <c r="GUR194" s="13"/>
      <c r="GUS194" s="12"/>
      <c r="GUT194" s="12"/>
      <c r="GUU194" s="1"/>
      <c r="GUV194" s="5"/>
      <c r="GUW194" s="29"/>
      <c r="GUX194" s="37"/>
      <c r="GUY194" s="13"/>
      <c r="GUZ194" s="12"/>
      <c r="GVA194" s="12"/>
      <c r="GVB194" s="1"/>
      <c r="GVC194" s="5"/>
      <c r="GVD194" s="29"/>
      <c r="GVE194" s="37"/>
      <c r="GVF194" s="13"/>
      <c r="GVG194" s="12"/>
      <c r="GVH194" s="12"/>
      <c r="GVI194" s="1"/>
      <c r="GVJ194" s="5"/>
      <c r="GVK194" s="29"/>
      <c r="GVL194" s="37"/>
      <c r="GVM194" s="13"/>
      <c r="GVN194" s="12"/>
      <c r="GVO194" s="12"/>
      <c r="GVP194" s="1"/>
      <c r="GVQ194" s="5"/>
      <c r="GVR194" s="29"/>
      <c r="GVS194" s="37"/>
      <c r="GVT194" s="13"/>
      <c r="GVU194" s="12"/>
      <c r="GVV194" s="12"/>
      <c r="GVW194" s="1"/>
      <c r="GVX194" s="5"/>
      <c r="GVY194" s="29"/>
      <c r="GVZ194" s="37"/>
      <c r="GWA194" s="13"/>
      <c r="GWB194" s="12"/>
      <c r="GWC194" s="12"/>
      <c r="GWD194" s="1"/>
      <c r="GWE194" s="5"/>
      <c r="GWF194" s="29"/>
      <c r="GWG194" s="37"/>
      <c r="GWH194" s="13"/>
      <c r="GWI194" s="12"/>
      <c r="GWJ194" s="12"/>
      <c r="GWK194" s="1"/>
      <c r="GWL194" s="5"/>
      <c r="GWM194" s="29"/>
      <c r="GWN194" s="37"/>
      <c r="GWO194" s="13"/>
      <c r="GWP194" s="12"/>
      <c r="GWQ194" s="12"/>
      <c r="GWR194" s="1"/>
      <c r="GWS194" s="5"/>
      <c r="GWT194" s="29"/>
      <c r="GWU194" s="37"/>
      <c r="GWV194" s="13"/>
      <c r="GWW194" s="12"/>
      <c r="GWX194" s="12"/>
      <c r="GWY194" s="1"/>
      <c r="GWZ194" s="5"/>
      <c r="GXA194" s="29"/>
      <c r="GXB194" s="37"/>
      <c r="GXC194" s="13"/>
      <c r="GXD194" s="12"/>
      <c r="GXE194" s="12"/>
      <c r="GXF194" s="1"/>
      <c r="GXG194" s="5"/>
      <c r="GXH194" s="29"/>
      <c r="GXI194" s="37"/>
      <c r="GXJ194" s="13"/>
      <c r="GXK194" s="12"/>
      <c r="GXL194" s="12"/>
      <c r="GXM194" s="1"/>
      <c r="GXN194" s="5"/>
      <c r="GXO194" s="29"/>
      <c r="GXP194" s="37"/>
      <c r="GXQ194" s="13"/>
      <c r="GXR194" s="12"/>
      <c r="GXS194" s="12"/>
      <c r="GXT194" s="1"/>
      <c r="GXU194" s="5"/>
      <c r="GXV194" s="29"/>
      <c r="GXW194" s="37"/>
      <c r="GXX194" s="13"/>
      <c r="GXY194" s="12"/>
      <c r="GXZ194" s="12"/>
      <c r="GYA194" s="1"/>
      <c r="GYB194" s="5"/>
      <c r="GYC194" s="29"/>
      <c r="GYD194" s="37"/>
      <c r="GYE194" s="13"/>
      <c r="GYF194" s="12"/>
      <c r="GYG194" s="12"/>
      <c r="GYH194" s="1"/>
      <c r="GYI194" s="5"/>
      <c r="GYJ194" s="29"/>
      <c r="GYK194" s="37"/>
      <c r="GYL194" s="13"/>
      <c r="GYM194" s="12"/>
      <c r="GYN194" s="12"/>
      <c r="GYO194" s="1"/>
      <c r="GYP194" s="5"/>
      <c r="GYQ194" s="29"/>
      <c r="GYR194" s="37"/>
      <c r="GYS194" s="13"/>
      <c r="GYT194" s="12"/>
      <c r="GYU194" s="12"/>
      <c r="GYV194" s="1"/>
      <c r="GYW194" s="5"/>
      <c r="GYX194" s="29"/>
      <c r="GYY194" s="37"/>
      <c r="GYZ194" s="13"/>
      <c r="GZA194" s="12"/>
      <c r="GZB194" s="12"/>
      <c r="GZC194" s="1"/>
      <c r="GZD194" s="5"/>
      <c r="GZE194" s="29"/>
      <c r="GZF194" s="37"/>
      <c r="GZG194" s="13"/>
      <c r="GZH194" s="12"/>
      <c r="GZI194" s="12"/>
      <c r="GZJ194" s="1"/>
      <c r="GZK194" s="5"/>
      <c r="GZL194" s="29"/>
      <c r="GZM194" s="37"/>
      <c r="GZN194" s="13"/>
      <c r="GZO194" s="12"/>
      <c r="GZP194" s="12"/>
      <c r="GZQ194" s="1"/>
      <c r="GZR194" s="5"/>
      <c r="GZS194" s="29"/>
      <c r="GZT194" s="37"/>
      <c r="GZU194" s="13"/>
      <c r="GZV194" s="12"/>
      <c r="GZW194" s="12"/>
      <c r="GZX194" s="1"/>
      <c r="GZY194" s="5"/>
      <c r="GZZ194" s="29"/>
      <c r="HAA194" s="37"/>
      <c r="HAB194" s="13"/>
      <c r="HAC194" s="12"/>
      <c r="HAD194" s="12"/>
      <c r="HAE194" s="1"/>
      <c r="HAF194" s="5"/>
      <c r="HAG194" s="29"/>
      <c r="HAH194" s="37"/>
      <c r="HAI194" s="13"/>
      <c r="HAJ194" s="12"/>
      <c r="HAK194" s="12"/>
      <c r="HAL194" s="1"/>
      <c r="HAM194" s="5"/>
      <c r="HAN194" s="29"/>
      <c r="HAO194" s="37"/>
      <c r="HAP194" s="13"/>
      <c r="HAQ194" s="12"/>
      <c r="HAR194" s="12"/>
      <c r="HAS194" s="1"/>
      <c r="HAT194" s="5"/>
      <c r="HAU194" s="29"/>
      <c r="HAV194" s="37"/>
      <c r="HAW194" s="13"/>
      <c r="HAX194" s="12"/>
      <c r="HAY194" s="12"/>
      <c r="HAZ194" s="1"/>
      <c r="HBA194" s="5"/>
      <c r="HBB194" s="29"/>
      <c r="HBC194" s="37"/>
      <c r="HBD194" s="13"/>
      <c r="HBE194" s="12"/>
      <c r="HBF194" s="12"/>
      <c r="HBG194" s="1"/>
      <c r="HBH194" s="5"/>
      <c r="HBI194" s="29"/>
      <c r="HBJ194" s="37"/>
      <c r="HBK194" s="13"/>
      <c r="HBL194" s="12"/>
      <c r="HBM194" s="12"/>
      <c r="HBN194" s="1"/>
      <c r="HBO194" s="5"/>
      <c r="HBP194" s="29"/>
      <c r="HBQ194" s="37"/>
      <c r="HBR194" s="13"/>
      <c r="HBS194" s="12"/>
      <c r="HBT194" s="12"/>
      <c r="HBU194" s="1"/>
      <c r="HBV194" s="5"/>
      <c r="HBW194" s="29"/>
      <c r="HBX194" s="37"/>
      <c r="HBY194" s="13"/>
      <c r="HBZ194" s="12"/>
      <c r="HCA194" s="12"/>
      <c r="HCB194" s="1"/>
      <c r="HCC194" s="5"/>
      <c r="HCD194" s="29"/>
      <c r="HCE194" s="37"/>
      <c r="HCF194" s="13"/>
      <c r="HCG194" s="12"/>
      <c r="HCH194" s="12"/>
      <c r="HCI194" s="1"/>
      <c r="HCJ194" s="5"/>
      <c r="HCK194" s="29"/>
      <c r="HCL194" s="37"/>
      <c r="HCM194" s="13"/>
      <c r="HCN194" s="12"/>
      <c r="HCO194" s="12"/>
      <c r="HCP194" s="1"/>
      <c r="HCQ194" s="5"/>
      <c r="HCR194" s="29"/>
      <c r="HCS194" s="37"/>
      <c r="HCT194" s="13"/>
      <c r="HCU194" s="12"/>
      <c r="HCV194" s="12"/>
      <c r="HCW194" s="1"/>
      <c r="HCX194" s="5"/>
      <c r="HCY194" s="29"/>
      <c r="HCZ194" s="37"/>
      <c r="HDA194" s="13"/>
      <c r="HDB194" s="12"/>
      <c r="HDC194" s="12"/>
      <c r="HDD194" s="1"/>
      <c r="HDE194" s="5"/>
      <c r="HDF194" s="29"/>
      <c r="HDG194" s="37"/>
      <c r="HDH194" s="13"/>
      <c r="HDI194" s="12"/>
      <c r="HDJ194" s="12"/>
      <c r="HDK194" s="1"/>
      <c r="HDL194" s="5"/>
      <c r="HDM194" s="29"/>
      <c r="HDN194" s="37"/>
      <c r="HDO194" s="13"/>
      <c r="HDP194" s="12"/>
      <c r="HDQ194" s="12"/>
      <c r="HDR194" s="1"/>
      <c r="HDS194" s="5"/>
      <c r="HDT194" s="29"/>
      <c r="HDU194" s="37"/>
      <c r="HDV194" s="13"/>
      <c r="HDW194" s="12"/>
      <c r="HDX194" s="12"/>
      <c r="HDY194" s="1"/>
      <c r="HDZ194" s="5"/>
      <c r="HEA194" s="29"/>
      <c r="HEB194" s="37"/>
      <c r="HEC194" s="13"/>
      <c r="HED194" s="12"/>
      <c r="HEE194" s="12"/>
      <c r="HEF194" s="1"/>
      <c r="HEG194" s="5"/>
      <c r="HEH194" s="29"/>
      <c r="HEI194" s="37"/>
      <c r="HEJ194" s="13"/>
      <c r="HEK194" s="12"/>
      <c r="HEL194" s="12"/>
      <c r="HEM194" s="1"/>
      <c r="HEN194" s="5"/>
      <c r="HEO194" s="29"/>
      <c r="HEP194" s="37"/>
      <c r="HEQ194" s="13"/>
      <c r="HER194" s="12"/>
      <c r="HES194" s="12"/>
      <c r="HET194" s="1"/>
      <c r="HEU194" s="5"/>
      <c r="HEV194" s="29"/>
      <c r="HEW194" s="37"/>
      <c r="HEX194" s="13"/>
      <c r="HEY194" s="12"/>
      <c r="HEZ194" s="12"/>
      <c r="HFA194" s="1"/>
      <c r="HFB194" s="5"/>
      <c r="HFC194" s="29"/>
      <c r="HFD194" s="37"/>
      <c r="HFE194" s="13"/>
      <c r="HFF194" s="12"/>
      <c r="HFG194" s="12"/>
      <c r="HFH194" s="1"/>
      <c r="HFI194" s="5"/>
      <c r="HFJ194" s="29"/>
      <c r="HFK194" s="37"/>
      <c r="HFL194" s="13"/>
      <c r="HFM194" s="12"/>
      <c r="HFN194" s="12"/>
      <c r="HFO194" s="1"/>
      <c r="HFP194" s="5"/>
      <c r="HFQ194" s="29"/>
      <c r="HFR194" s="37"/>
      <c r="HFS194" s="13"/>
      <c r="HFT194" s="12"/>
      <c r="HFU194" s="12"/>
      <c r="HFV194" s="1"/>
      <c r="HFW194" s="5"/>
      <c r="HFX194" s="29"/>
      <c r="HFY194" s="37"/>
      <c r="HFZ194" s="13"/>
      <c r="HGA194" s="12"/>
      <c r="HGB194" s="12"/>
      <c r="HGC194" s="1"/>
      <c r="HGD194" s="5"/>
      <c r="HGE194" s="29"/>
      <c r="HGF194" s="37"/>
      <c r="HGG194" s="13"/>
      <c r="HGH194" s="12"/>
      <c r="HGI194" s="12"/>
      <c r="HGJ194" s="1"/>
      <c r="HGK194" s="5"/>
      <c r="HGL194" s="29"/>
      <c r="HGM194" s="37"/>
      <c r="HGN194" s="13"/>
      <c r="HGO194" s="12"/>
      <c r="HGP194" s="12"/>
      <c r="HGQ194" s="1"/>
      <c r="HGR194" s="5"/>
      <c r="HGS194" s="29"/>
      <c r="HGT194" s="37"/>
      <c r="HGU194" s="13"/>
      <c r="HGV194" s="12"/>
      <c r="HGW194" s="12"/>
      <c r="HGX194" s="1"/>
      <c r="HGY194" s="5"/>
      <c r="HGZ194" s="29"/>
      <c r="HHA194" s="37"/>
      <c r="HHB194" s="13"/>
      <c r="HHC194" s="12"/>
      <c r="HHD194" s="12"/>
      <c r="HHE194" s="1"/>
      <c r="HHF194" s="5"/>
      <c r="HHG194" s="29"/>
      <c r="HHH194" s="37"/>
      <c r="HHI194" s="13"/>
      <c r="HHJ194" s="12"/>
      <c r="HHK194" s="12"/>
      <c r="HHL194" s="1"/>
      <c r="HHM194" s="5"/>
      <c r="HHN194" s="29"/>
      <c r="HHO194" s="37"/>
      <c r="HHP194" s="13"/>
      <c r="HHQ194" s="12"/>
      <c r="HHR194" s="12"/>
      <c r="HHS194" s="1"/>
      <c r="HHT194" s="5"/>
      <c r="HHU194" s="29"/>
      <c r="HHV194" s="37"/>
      <c r="HHW194" s="13"/>
      <c r="HHX194" s="12"/>
      <c r="HHY194" s="12"/>
      <c r="HHZ194" s="1"/>
      <c r="HIA194" s="5"/>
      <c r="HIB194" s="29"/>
      <c r="HIC194" s="37"/>
      <c r="HID194" s="13"/>
      <c r="HIE194" s="12"/>
      <c r="HIF194" s="12"/>
      <c r="HIG194" s="1"/>
      <c r="HIH194" s="5"/>
      <c r="HII194" s="29"/>
      <c r="HIJ194" s="37"/>
      <c r="HIK194" s="13"/>
      <c r="HIL194" s="12"/>
      <c r="HIM194" s="12"/>
      <c r="HIN194" s="1"/>
      <c r="HIO194" s="5"/>
      <c r="HIP194" s="29"/>
      <c r="HIQ194" s="37"/>
      <c r="HIR194" s="13"/>
      <c r="HIS194" s="12"/>
      <c r="HIT194" s="12"/>
      <c r="HIU194" s="1"/>
      <c r="HIV194" s="5"/>
      <c r="HIW194" s="29"/>
      <c r="HIX194" s="37"/>
      <c r="HIY194" s="13"/>
      <c r="HIZ194" s="12"/>
      <c r="HJA194" s="12"/>
      <c r="HJB194" s="1"/>
      <c r="HJC194" s="5"/>
      <c r="HJD194" s="29"/>
      <c r="HJE194" s="37"/>
      <c r="HJF194" s="13"/>
      <c r="HJG194" s="12"/>
      <c r="HJH194" s="12"/>
      <c r="HJI194" s="1"/>
      <c r="HJJ194" s="5"/>
      <c r="HJK194" s="29"/>
      <c r="HJL194" s="37"/>
      <c r="HJM194" s="13"/>
      <c r="HJN194" s="12"/>
      <c r="HJO194" s="12"/>
      <c r="HJP194" s="1"/>
      <c r="HJQ194" s="5"/>
      <c r="HJR194" s="29"/>
      <c r="HJS194" s="37"/>
      <c r="HJT194" s="13"/>
      <c r="HJU194" s="12"/>
      <c r="HJV194" s="12"/>
      <c r="HJW194" s="1"/>
      <c r="HJX194" s="5"/>
      <c r="HJY194" s="29"/>
      <c r="HJZ194" s="37"/>
      <c r="HKA194" s="13"/>
      <c r="HKB194" s="12"/>
      <c r="HKC194" s="12"/>
      <c r="HKD194" s="1"/>
      <c r="HKE194" s="5"/>
      <c r="HKF194" s="29"/>
      <c r="HKG194" s="37"/>
      <c r="HKH194" s="13"/>
      <c r="HKI194" s="12"/>
      <c r="HKJ194" s="12"/>
      <c r="HKK194" s="1"/>
      <c r="HKL194" s="5"/>
      <c r="HKM194" s="29"/>
      <c r="HKN194" s="37"/>
      <c r="HKO194" s="13"/>
      <c r="HKP194" s="12"/>
      <c r="HKQ194" s="12"/>
      <c r="HKR194" s="1"/>
      <c r="HKS194" s="5"/>
      <c r="HKT194" s="29"/>
      <c r="HKU194" s="37"/>
      <c r="HKV194" s="13"/>
      <c r="HKW194" s="12"/>
      <c r="HKX194" s="12"/>
      <c r="HKY194" s="1"/>
      <c r="HKZ194" s="5"/>
      <c r="HLA194" s="29"/>
      <c r="HLB194" s="37"/>
      <c r="HLC194" s="13"/>
      <c r="HLD194" s="12"/>
      <c r="HLE194" s="12"/>
      <c r="HLF194" s="1"/>
      <c r="HLG194" s="5"/>
      <c r="HLH194" s="29"/>
      <c r="HLI194" s="37"/>
      <c r="HLJ194" s="13"/>
      <c r="HLK194" s="12"/>
      <c r="HLL194" s="12"/>
      <c r="HLM194" s="1"/>
      <c r="HLN194" s="5"/>
      <c r="HLO194" s="29"/>
      <c r="HLP194" s="37"/>
      <c r="HLQ194" s="13"/>
      <c r="HLR194" s="12"/>
      <c r="HLS194" s="12"/>
      <c r="HLT194" s="1"/>
      <c r="HLU194" s="5"/>
      <c r="HLV194" s="29"/>
      <c r="HLW194" s="37"/>
      <c r="HLX194" s="13"/>
      <c r="HLY194" s="12"/>
      <c r="HLZ194" s="12"/>
      <c r="HMA194" s="1"/>
      <c r="HMB194" s="5"/>
      <c r="HMC194" s="29"/>
      <c r="HMD194" s="37"/>
      <c r="HME194" s="13"/>
      <c r="HMF194" s="12"/>
      <c r="HMG194" s="12"/>
      <c r="HMH194" s="1"/>
      <c r="HMI194" s="5"/>
      <c r="HMJ194" s="29"/>
      <c r="HMK194" s="37"/>
      <c r="HML194" s="13"/>
      <c r="HMM194" s="12"/>
      <c r="HMN194" s="12"/>
      <c r="HMO194" s="1"/>
      <c r="HMP194" s="5"/>
      <c r="HMQ194" s="29"/>
      <c r="HMR194" s="37"/>
      <c r="HMS194" s="13"/>
      <c r="HMT194" s="12"/>
      <c r="HMU194" s="12"/>
      <c r="HMV194" s="1"/>
      <c r="HMW194" s="5"/>
      <c r="HMX194" s="29"/>
      <c r="HMY194" s="37"/>
      <c r="HMZ194" s="13"/>
      <c r="HNA194" s="12"/>
      <c r="HNB194" s="12"/>
      <c r="HNC194" s="1"/>
      <c r="HND194" s="5"/>
      <c r="HNE194" s="29"/>
      <c r="HNF194" s="37"/>
      <c r="HNG194" s="13"/>
      <c r="HNH194" s="12"/>
      <c r="HNI194" s="12"/>
      <c r="HNJ194" s="1"/>
      <c r="HNK194" s="5"/>
      <c r="HNL194" s="29"/>
      <c r="HNM194" s="37"/>
      <c r="HNN194" s="13"/>
      <c r="HNO194" s="12"/>
      <c r="HNP194" s="12"/>
      <c r="HNQ194" s="1"/>
      <c r="HNR194" s="5"/>
      <c r="HNS194" s="29"/>
      <c r="HNT194" s="37"/>
      <c r="HNU194" s="13"/>
      <c r="HNV194" s="12"/>
      <c r="HNW194" s="12"/>
      <c r="HNX194" s="1"/>
      <c r="HNY194" s="5"/>
      <c r="HNZ194" s="29"/>
      <c r="HOA194" s="37"/>
      <c r="HOB194" s="13"/>
      <c r="HOC194" s="12"/>
      <c r="HOD194" s="12"/>
      <c r="HOE194" s="1"/>
      <c r="HOF194" s="5"/>
      <c r="HOG194" s="29"/>
      <c r="HOH194" s="37"/>
      <c r="HOI194" s="13"/>
      <c r="HOJ194" s="12"/>
      <c r="HOK194" s="12"/>
      <c r="HOL194" s="1"/>
      <c r="HOM194" s="5"/>
      <c r="HON194" s="29"/>
      <c r="HOO194" s="37"/>
      <c r="HOP194" s="13"/>
      <c r="HOQ194" s="12"/>
      <c r="HOR194" s="12"/>
      <c r="HOS194" s="1"/>
      <c r="HOT194" s="5"/>
      <c r="HOU194" s="29"/>
      <c r="HOV194" s="37"/>
      <c r="HOW194" s="13"/>
      <c r="HOX194" s="12"/>
      <c r="HOY194" s="12"/>
      <c r="HOZ194" s="1"/>
      <c r="HPA194" s="5"/>
      <c r="HPB194" s="29"/>
      <c r="HPC194" s="37"/>
      <c r="HPD194" s="13"/>
      <c r="HPE194" s="12"/>
      <c r="HPF194" s="12"/>
      <c r="HPG194" s="1"/>
      <c r="HPH194" s="5"/>
      <c r="HPI194" s="29"/>
      <c r="HPJ194" s="37"/>
      <c r="HPK194" s="13"/>
      <c r="HPL194" s="12"/>
      <c r="HPM194" s="12"/>
      <c r="HPN194" s="1"/>
      <c r="HPO194" s="5"/>
      <c r="HPP194" s="29"/>
      <c r="HPQ194" s="37"/>
      <c r="HPR194" s="13"/>
      <c r="HPS194" s="12"/>
      <c r="HPT194" s="12"/>
      <c r="HPU194" s="1"/>
      <c r="HPV194" s="5"/>
      <c r="HPW194" s="29"/>
      <c r="HPX194" s="37"/>
      <c r="HPY194" s="13"/>
      <c r="HPZ194" s="12"/>
      <c r="HQA194" s="12"/>
      <c r="HQB194" s="1"/>
      <c r="HQC194" s="5"/>
      <c r="HQD194" s="29"/>
      <c r="HQE194" s="37"/>
      <c r="HQF194" s="13"/>
      <c r="HQG194" s="12"/>
      <c r="HQH194" s="12"/>
      <c r="HQI194" s="1"/>
      <c r="HQJ194" s="5"/>
      <c r="HQK194" s="29"/>
      <c r="HQL194" s="37"/>
      <c r="HQM194" s="13"/>
      <c r="HQN194" s="12"/>
      <c r="HQO194" s="12"/>
      <c r="HQP194" s="1"/>
      <c r="HQQ194" s="5"/>
      <c r="HQR194" s="29"/>
      <c r="HQS194" s="37"/>
      <c r="HQT194" s="13"/>
      <c r="HQU194" s="12"/>
      <c r="HQV194" s="12"/>
      <c r="HQW194" s="1"/>
      <c r="HQX194" s="5"/>
      <c r="HQY194" s="29"/>
      <c r="HQZ194" s="37"/>
      <c r="HRA194" s="13"/>
      <c r="HRB194" s="12"/>
      <c r="HRC194" s="12"/>
      <c r="HRD194" s="1"/>
      <c r="HRE194" s="5"/>
      <c r="HRF194" s="29"/>
      <c r="HRG194" s="37"/>
      <c r="HRH194" s="13"/>
      <c r="HRI194" s="12"/>
      <c r="HRJ194" s="12"/>
      <c r="HRK194" s="1"/>
      <c r="HRL194" s="5"/>
      <c r="HRM194" s="29"/>
      <c r="HRN194" s="37"/>
      <c r="HRO194" s="13"/>
      <c r="HRP194" s="12"/>
      <c r="HRQ194" s="12"/>
      <c r="HRR194" s="1"/>
      <c r="HRS194" s="5"/>
      <c r="HRT194" s="29"/>
      <c r="HRU194" s="37"/>
      <c r="HRV194" s="13"/>
      <c r="HRW194" s="12"/>
      <c r="HRX194" s="12"/>
      <c r="HRY194" s="1"/>
      <c r="HRZ194" s="5"/>
      <c r="HSA194" s="29"/>
      <c r="HSB194" s="37"/>
      <c r="HSC194" s="13"/>
      <c r="HSD194" s="12"/>
      <c r="HSE194" s="12"/>
      <c r="HSF194" s="1"/>
      <c r="HSG194" s="5"/>
      <c r="HSH194" s="29"/>
      <c r="HSI194" s="37"/>
      <c r="HSJ194" s="13"/>
      <c r="HSK194" s="12"/>
      <c r="HSL194" s="12"/>
      <c r="HSM194" s="1"/>
      <c r="HSN194" s="5"/>
      <c r="HSO194" s="29"/>
      <c r="HSP194" s="37"/>
      <c r="HSQ194" s="13"/>
      <c r="HSR194" s="12"/>
      <c r="HSS194" s="12"/>
      <c r="HST194" s="1"/>
      <c r="HSU194" s="5"/>
      <c r="HSV194" s="29"/>
      <c r="HSW194" s="37"/>
      <c r="HSX194" s="13"/>
      <c r="HSY194" s="12"/>
      <c r="HSZ194" s="12"/>
      <c r="HTA194" s="1"/>
      <c r="HTB194" s="5"/>
      <c r="HTC194" s="29"/>
      <c r="HTD194" s="37"/>
      <c r="HTE194" s="13"/>
      <c r="HTF194" s="12"/>
      <c r="HTG194" s="12"/>
      <c r="HTH194" s="1"/>
      <c r="HTI194" s="5"/>
      <c r="HTJ194" s="29"/>
      <c r="HTK194" s="37"/>
      <c r="HTL194" s="13"/>
      <c r="HTM194" s="12"/>
      <c r="HTN194" s="12"/>
      <c r="HTO194" s="1"/>
      <c r="HTP194" s="5"/>
      <c r="HTQ194" s="29"/>
      <c r="HTR194" s="37"/>
      <c r="HTS194" s="13"/>
      <c r="HTT194" s="12"/>
      <c r="HTU194" s="12"/>
      <c r="HTV194" s="1"/>
      <c r="HTW194" s="5"/>
      <c r="HTX194" s="29"/>
      <c r="HTY194" s="37"/>
      <c r="HTZ194" s="13"/>
      <c r="HUA194" s="12"/>
      <c r="HUB194" s="12"/>
      <c r="HUC194" s="1"/>
      <c r="HUD194" s="5"/>
      <c r="HUE194" s="29"/>
      <c r="HUF194" s="37"/>
      <c r="HUG194" s="13"/>
      <c r="HUH194" s="12"/>
      <c r="HUI194" s="12"/>
      <c r="HUJ194" s="1"/>
      <c r="HUK194" s="5"/>
      <c r="HUL194" s="29"/>
      <c r="HUM194" s="37"/>
      <c r="HUN194" s="13"/>
      <c r="HUO194" s="12"/>
      <c r="HUP194" s="12"/>
      <c r="HUQ194" s="1"/>
      <c r="HUR194" s="5"/>
      <c r="HUS194" s="29"/>
      <c r="HUT194" s="37"/>
      <c r="HUU194" s="13"/>
      <c r="HUV194" s="12"/>
      <c r="HUW194" s="12"/>
      <c r="HUX194" s="1"/>
      <c r="HUY194" s="5"/>
      <c r="HUZ194" s="29"/>
      <c r="HVA194" s="37"/>
      <c r="HVB194" s="13"/>
      <c r="HVC194" s="12"/>
      <c r="HVD194" s="12"/>
      <c r="HVE194" s="1"/>
      <c r="HVF194" s="5"/>
      <c r="HVG194" s="29"/>
      <c r="HVH194" s="37"/>
      <c r="HVI194" s="13"/>
      <c r="HVJ194" s="12"/>
      <c r="HVK194" s="12"/>
      <c r="HVL194" s="1"/>
      <c r="HVM194" s="5"/>
      <c r="HVN194" s="29"/>
      <c r="HVO194" s="37"/>
      <c r="HVP194" s="13"/>
      <c r="HVQ194" s="12"/>
      <c r="HVR194" s="12"/>
      <c r="HVS194" s="1"/>
      <c r="HVT194" s="5"/>
      <c r="HVU194" s="29"/>
      <c r="HVV194" s="37"/>
      <c r="HVW194" s="13"/>
      <c r="HVX194" s="12"/>
      <c r="HVY194" s="12"/>
      <c r="HVZ194" s="1"/>
      <c r="HWA194" s="5"/>
      <c r="HWB194" s="29"/>
      <c r="HWC194" s="37"/>
      <c r="HWD194" s="13"/>
      <c r="HWE194" s="12"/>
      <c r="HWF194" s="12"/>
      <c r="HWG194" s="1"/>
      <c r="HWH194" s="5"/>
      <c r="HWI194" s="29"/>
      <c r="HWJ194" s="37"/>
      <c r="HWK194" s="13"/>
      <c r="HWL194" s="12"/>
      <c r="HWM194" s="12"/>
      <c r="HWN194" s="1"/>
      <c r="HWO194" s="5"/>
      <c r="HWP194" s="29"/>
      <c r="HWQ194" s="37"/>
      <c r="HWR194" s="13"/>
      <c r="HWS194" s="12"/>
      <c r="HWT194" s="12"/>
      <c r="HWU194" s="1"/>
      <c r="HWV194" s="5"/>
      <c r="HWW194" s="29"/>
      <c r="HWX194" s="37"/>
      <c r="HWY194" s="13"/>
      <c r="HWZ194" s="12"/>
      <c r="HXA194" s="12"/>
      <c r="HXB194" s="1"/>
      <c r="HXC194" s="5"/>
      <c r="HXD194" s="29"/>
      <c r="HXE194" s="37"/>
      <c r="HXF194" s="13"/>
      <c r="HXG194" s="12"/>
      <c r="HXH194" s="12"/>
      <c r="HXI194" s="1"/>
      <c r="HXJ194" s="5"/>
      <c r="HXK194" s="29"/>
      <c r="HXL194" s="37"/>
      <c r="HXM194" s="13"/>
      <c r="HXN194" s="12"/>
      <c r="HXO194" s="12"/>
      <c r="HXP194" s="1"/>
      <c r="HXQ194" s="5"/>
      <c r="HXR194" s="29"/>
      <c r="HXS194" s="37"/>
      <c r="HXT194" s="13"/>
      <c r="HXU194" s="12"/>
      <c r="HXV194" s="12"/>
      <c r="HXW194" s="1"/>
      <c r="HXX194" s="5"/>
      <c r="HXY194" s="29"/>
      <c r="HXZ194" s="37"/>
      <c r="HYA194" s="13"/>
      <c r="HYB194" s="12"/>
      <c r="HYC194" s="12"/>
      <c r="HYD194" s="1"/>
      <c r="HYE194" s="5"/>
      <c r="HYF194" s="29"/>
      <c r="HYG194" s="37"/>
      <c r="HYH194" s="13"/>
      <c r="HYI194" s="12"/>
      <c r="HYJ194" s="12"/>
      <c r="HYK194" s="1"/>
      <c r="HYL194" s="5"/>
      <c r="HYM194" s="29"/>
      <c r="HYN194" s="37"/>
      <c r="HYO194" s="13"/>
      <c r="HYP194" s="12"/>
      <c r="HYQ194" s="12"/>
      <c r="HYR194" s="1"/>
      <c r="HYS194" s="5"/>
      <c r="HYT194" s="29"/>
      <c r="HYU194" s="37"/>
      <c r="HYV194" s="13"/>
      <c r="HYW194" s="12"/>
      <c r="HYX194" s="12"/>
      <c r="HYY194" s="1"/>
      <c r="HYZ194" s="5"/>
      <c r="HZA194" s="29"/>
      <c r="HZB194" s="37"/>
      <c r="HZC194" s="13"/>
      <c r="HZD194" s="12"/>
      <c r="HZE194" s="12"/>
      <c r="HZF194" s="1"/>
      <c r="HZG194" s="5"/>
      <c r="HZH194" s="29"/>
      <c r="HZI194" s="37"/>
      <c r="HZJ194" s="13"/>
      <c r="HZK194" s="12"/>
      <c r="HZL194" s="12"/>
      <c r="HZM194" s="1"/>
      <c r="HZN194" s="5"/>
      <c r="HZO194" s="29"/>
      <c r="HZP194" s="37"/>
      <c r="HZQ194" s="13"/>
      <c r="HZR194" s="12"/>
      <c r="HZS194" s="12"/>
      <c r="HZT194" s="1"/>
      <c r="HZU194" s="5"/>
      <c r="HZV194" s="29"/>
      <c r="HZW194" s="37"/>
      <c r="HZX194" s="13"/>
      <c r="HZY194" s="12"/>
      <c r="HZZ194" s="12"/>
      <c r="IAA194" s="1"/>
      <c r="IAB194" s="5"/>
      <c r="IAC194" s="29"/>
      <c r="IAD194" s="37"/>
      <c r="IAE194" s="13"/>
      <c r="IAF194" s="12"/>
      <c r="IAG194" s="12"/>
      <c r="IAH194" s="1"/>
      <c r="IAI194" s="5"/>
      <c r="IAJ194" s="29"/>
      <c r="IAK194" s="37"/>
      <c r="IAL194" s="13"/>
      <c r="IAM194" s="12"/>
      <c r="IAN194" s="12"/>
      <c r="IAO194" s="1"/>
      <c r="IAP194" s="5"/>
      <c r="IAQ194" s="29"/>
      <c r="IAR194" s="37"/>
      <c r="IAS194" s="13"/>
      <c r="IAT194" s="12"/>
      <c r="IAU194" s="12"/>
      <c r="IAV194" s="1"/>
      <c r="IAW194" s="5"/>
      <c r="IAX194" s="29"/>
      <c r="IAY194" s="37"/>
      <c r="IAZ194" s="13"/>
      <c r="IBA194" s="12"/>
      <c r="IBB194" s="12"/>
      <c r="IBC194" s="1"/>
      <c r="IBD194" s="5"/>
      <c r="IBE194" s="29"/>
      <c r="IBF194" s="37"/>
      <c r="IBG194" s="13"/>
      <c r="IBH194" s="12"/>
      <c r="IBI194" s="12"/>
      <c r="IBJ194" s="1"/>
      <c r="IBK194" s="5"/>
      <c r="IBL194" s="29"/>
      <c r="IBM194" s="37"/>
      <c r="IBN194" s="13"/>
      <c r="IBO194" s="12"/>
      <c r="IBP194" s="12"/>
      <c r="IBQ194" s="1"/>
      <c r="IBR194" s="5"/>
      <c r="IBS194" s="29"/>
      <c r="IBT194" s="37"/>
      <c r="IBU194" s="13"/>
      <c r="IBV194" s="12"/>
      <c r="IBW194" s="12"/>
      <c r="IBX194" s="1"/>
      <c r="IBY194" s="5"/>
      <c r="IBZ194" s="29"/>
      <c r="ICA194" s="37"/>
      <c r="ICB194" s="13"/>
      <c r="ICC194" s="12"/>
      <c r="ICD194" s="12"/>
      <c r="ICE194" s="1"/>
      <c r="ICF194" s="5"/>
      <c r="ICG194" s="29"/>
      <c r="ICH194" s="37"/>
      <c r="ICI194" s="13"/>
      <c r="ICJ194" s="12"/>
      <c r="ICK194" s="12"/>
      <c r="ICL194" s="1"/>
      <c r="ICM194" s="5"/>
      <c r="ICN194" s="29"/>
      <c r="ICO194" s="37"/>
      <c r="ICP194" s="13"/>
      <c r="ICQ194" s="12"/>
      <c r="ICR194" s="12"/>
      <c r="ICS194" s="1"/>
      <c r="ICT194" s="5"/>
      <c r="ICU194" s="29"/>
      <c r="ICV194" s="37"/>
      <c r="ICW194" s="13"/>
      <c r="ICX194" s="12"/>
      <c r="ICY194" s="12"/>
      <c r="ICZ194" s="1"/>
      <c r="IDA194" s="5"/>
      <c r="IDB194" s="29"/>
      <c r="IDC194" s="37"/>
      <c r="IDD194" s="13"/>
      <c r="IDE194" s="12"/>
      <c r="IDF194" s="12"/>
      <c r="IDG194" s="1"/>
      <c r="IDH194" s="5"/>
      <c r="IDI194" s="29"/>
      <c r="IDJ194" s="37"/>
      <c r="IDK194" s="13"/>
      <c r="IDL194" s="12"/>
      <c r="IDM194" s="12"/>
      <c r="IDN194" s="1"/>
      <c r="IDO194" s="5"/>
      <c r="IDP194" s="29"/>
      <c r="IDQ194" s="37"/>
      <c r="IDR194" s="13"/>
      <c r="IDS194" s="12"/>
      <c r="IDT194" s="12"/>
      <c r="IDU194" s="1"/>
      <c r="IDV194" s="5"/>
      <c r="IDW194" s="29"/>
      <c r="IDX194" s="37"/>
      <c r="IDY194" s="13"/>
      <c r="IDZ194" s="12"/>
      <c r="IEA194" s="12"/>
      <c r="IEB194" s="1"/>
      <c r="IEC194" s="5"/>
      <c r="IED194" s="29"/>
      <c r="IEE194" s="37"/>
      <c r="IEF194" s="13"/>
      <c r="IEG194" s="12"/>
      <c r="IEH194" s="12"/>
      <c r="IEI194" s="1"/>
      <c r="IEJ194" s="5"/>
      <c r="IEK194" s="29"/>
      <c r="IEL194" s="37"/>
      <c r="IEM194" s="13"/>
      <c r="IEN194" s="12"/>
      <c r="IEO194" s="12"/>
      <c r="IEP194" s="1"/>
      <c r="IEQ194" s="5"/>
      <c r="IER194" s="29"/>
      <c r="IES194" s="37"/>
      <c r="IET194" s="13"/>
      <c r="IEU194" s="12"/>
      <c r="IEV194" s="12"/>
      <c r="IEW194" s="1"/>
      <c r="IEX194" s="5"/>
      <c r="IEY194" s="29"/>
      <c r="IEZ194" s="37"/>
      <c r="IFA194" s="13"/>
      <c r="IFB194" s="12"/>
      <c r="IFC194" s="12"/>
      <c r="IFD194" s="1"/>
      <c r="IFE194" s="5"/>
      <c r="IFF194" s="29"/>
      <c r="IFG194" s="37"/>
      <c r="IFH194" s="13"/>
      <c r="IFI194" s="12"/>
      <c r="IFJ194" s="12"/>
      <c r="IFK194" s="1"/>
      <c r="IFL194" s="5"/>
      <c r="IFM194" s="29"/>
      <c r="IFN194" s="37"/>
      <c r="IFO194" s="13"/>
      <c r="IFP194" s="12"/>
      <c r="IFQ194" s="12"/>
      <c r="IFR194" s="1"/>
      <c r="IFS194" s="5"/>
      <c r="IFT194" s="29"/>
      <c r="IFU194" s="37"/>
      <c r="IFV194" s="13"/>
      <c r="IFW194" s="12"/>
      <c r="IFX194" s="12"/>
      <c r="IFY194" s="1"/>
      <c r="IFZ194" s="5"/>
      <c r="IGA194" s="29"/>
      <c r="IGB194" s="37"/>
      <c r="IGC194" s="13"/>
      <c r="IGD194" s="12"/>
      <c r="IGE194" s="12"/>
      <c r="IGF194" s="1"/>
      <c r="IGG194" s="5"/>
      <c r="IGH194" s="29"/>
      <c r="IGI194" s="37"/>
      <c r="IGJ194" s="13"/>
      <c r="IGK194" s="12"/>
      <c r="IGL194" s="12"/>
      <c r="IGM194" s="1"/>
      <c r="IGN194" s="5"/>
      <c r="IGO194" s="29"/>
      <c r="IGP194" s="37"/>
      <c r="IGQ194" s="13"/>
      <c r="IGR194" s="12"/>
      <c r="IGS194" s="12"/>
      <c r="IGT194" s="1"/>
      <c r="IGU194" s="5"/>
      <c r="IGV194" s="29"/>
      <c r="IGW194" s="37"/>
      <c r="IGX194" s="13"/>
      <c r="IGY194" s="12"/>
      <c r="IGZ194" s="12"/>
      <c r="IHA194" s="1"/>
      <c r="IHB194" s="5"/>
      <c r="IHC194" s="29"/>
      <c r="IHD194" s="37"/>
      <c r="IHE194" s="13"/>
      <c r="IHF194" s="12"/>
      <c r="IHG194" s="12"/>
      <c r="IHH194" s="1"/>
      <c r="IHI194" s="5"/>
      <c r="IHJ194" s="29"/>
      <c r="IHK194" s="37"/>
      <c r="IHL194" s="13"/>
      <c r="IHM194" s="12"/>
      <c r="IHN194" s="12"/>
      <c r="IHO194" s="1"/>
      <c r="IHP194" s="5"/>
      <c r="IHQ194" s="29"/>
      <c r="IHR194" s="37"/>
      <c r="IHS194" s="13"/>
      <c r="IHT194" s="12"/>
      <c r="IHU194" s="12"/>
      <c r="IHV194" s="1"/>
      <c r="IHW194" s="5"/>
      <c r="IHX194" s="29"/>
      <c r="IHY194" s="37"/>
      <c r="IHZ194" s="13"/>
      <c r="IIA194" s="12"/>
      <c r="IIB194" s="12"/>
      <c r="IIC194" s="1"/>
      <c r="IID194" s="5"/>
      <c r="IIE194" s="29"/>
      <c r="IIF194" s="37"/>
      <c r="IIG194" s="13"/>
      <c r="IIH194" s="12"/>
      <c r="III194" s="12"/>
      <c r="IIJ194" s="1"/>
      <c r="IIK194" s="5"/>
      <c r="IIL194" s="29"/>
      <c r="IIM194" s="37"/>
      <c r="IIN194" s="13"/>
      <c r="IIO194" s="12"/>
      <c r="IIP194" s="12"/>
      <c r="IIQ194" s="1"/>
      <c r="IIR194" s="5"/>
      <c r="IIS194" s="29"/>
      <c r="IIT194" s="37"/>
      <c r="IIU194" s="13"/>
      <c r="IIV194" s="12"/>
      <c r="IIW194" s="12"/>
      <c r="IIX194" s="1"/>
      <c r="IIY194" s="5"/>
      <c r="IIZ194" s="29"/>
      <c r="IJA194" s="37"/>
      <c r="IJB194" s="13"/>
      <c r="IJC194" s="12"/>
      <c r="IJD194" s="12"/>
      <c r="IJE194" s="1"/>
      <c r="IJF194" s="5"/>
      <c r="IJG194" s="29"/>
      <c r="IJH194" s="37"/>
      <c r="IJI194" s="13"/>
      <c r="IJJ194" s="12"/>
      <c r="IJK194" s="12"/>
      <c r="IJL194" s="1"/>
      <c r="IJM194" s="5"/>
      <c r="IJN194" s="29"/>
      <c r="IJO194" s="37"/>
      <c r="IJP194" s="13"/>
      <c r="IJQ194" s="12"/>
      <c r="IJR194" s="12"/>
      <c r="IJS194" s="1"/>
      <c r="IJT194" s="5"/>
      <c r="IJU194" s="29"/>
      <c r="IJV194" s="37"/>
      <c r="IJW194" s="13"/>
      <c r="IJX194" s="12"/>
      <c r="IJY194" s="12"/>
      <c r="IJZ194" s="1"/>
      <c r="IKA194" s="5"/>
      <c r="IKB194" s="29"/>
      <c r="IKC194" s="37"/>
      <c r="IKD194" s="13"/>
      <c r="IKE194" s="12"/>
      <c r="IKF194" s="12"/>
      <c r="IKG194" s="1"/>
      <c r="IKH194" s="5"/>
      <c r="IKI194" s="29"/>
      <c r="IKJ194" s="37"/>
      <c r="IKK194" s="13"/>
      <c r="IKL194" s="12"/>
      <c r="IKM194" s="12"/>
      <c r="IKN194" s="1"/>
      <c r="IKO194" s="5"/>
      <c r="IKP194" s="29"/>
      <c r="IKQ194" s="37"/>
      <c r="IKR194" s="13"/>
      <c r="IKS194" s="12"/>
      <c r="IKT194" s="12"/>
      <c r="IKU194" s="1"/>
      <c r="IKV194" s="5"/>
      <c r="IKW194" s="29"/>
      <c r="IKX194" s="37"/>
      <c r="IKY194" s="13"/>
      <c r="IKZ194" s="12"/>
      <c r="ILA194" s="12"/>
      <c r="ILB194" s="1"/>
      <c r="ILC194" s="5"/>
      <c r="ILD194" s="29"/>
      <c r="ILE194" s="37"/>
      <c r="ILF194" s="13"/>
      <c r="ILG194" s="12"/>
      <c r="ILH194" s="12"/>
      <c r="ILI194" s="1"/>
      <c r="ILJ194" s="5"/>
      <c r="ILK194" s="29"/>
      <c r="ILL194" s="37"/>
      <c r="ILM194" s="13"/>
      <c r="ILN194" s="12"/>
      <c r="ILO194" s="12"/>
      <c r="ILP194" s="1"/>
      <c r="ILQ194" s="5"/>
      <c r="ILR194" s="29"/>
      <c r="ILS194" s="37"/>
      <c r="ILT194" s="13"/>
      <c r="ILU194" s="12"/>
      <c r="ILV194" s="12"/>
      <c r="ILW194" s="1"/>
      <c r="ILX194" s="5"/>
      <c r="ILY194" s="29"/>
      <c r="ILZ194" s="37"/>
      <c r="IMA194" s="13"/>
      <c r="IMB194" s="12"/>
      <c r="IMC194" s="12"/>
      <c r="IMD194" s="1"/>
      <c r="IME194" s="5"/>
      <c r="IMF194" s="29"/>
      <c r="IMG194" s="37"/>
      <c r="IMH194" s="13"/>
      <c r="IMI194" s="12"/>
      <c r="IMJ194" s="12"/>
      <c r="IMK194" s="1"/>
      <c r="IML194" s="5"/>
      <c r="IMM194" s="29"/>
      <c r="IMN194" s="37"/>
      <c r="IMO194" s="13"/>
      <c r="IMP194" s="12"/>
      <c r="IMQ194" s="12"/>
      <c r="IMR194" s="1"/>
      <c r="IMS194" s="5"/>
      <c r="IMT194" s="29"/>
      <c r="IMU194" s="37"/>
      <c r="IMV194" s="13"/>
      <c r="IMW194" s="12"/>
      <c r="IMX194" s="12"/>
      <c r="IMY194" s="1"/>
      <c r="IMZ194" s="5"/>
      <c r="INA194" s="29"/>
      <c r="INB194" s="37"/>
      <c r="INC194" s="13"/>
      <c r="IND194" s="12"/>
      <c r="INE194" s="12"/>
      <c r="INF194" s="1"/>
      <c r="ING194" s="5"/>
      <c r="INH194" s="29"/>
      <c r="INI194" s="37"/>
      <c r="INJ194" s="13"/>
      <c r="INK194" s="12"/>
      <c r="INL194" s="12"/>
      <c r="INM194" s="1"/>
      <c r="INN194" s="5"/>
      <c r="INO194" s="29"/>
      <c r="INP194" s="37"/>
      <c r="INQ194" s="13"/>
      <c r="INR194" s="12"/>
      <c r="INS194" s="12"/>
      <c r="INT194" s="1"/>
      <c r="INU194" s="5"/>
      <c r="INV194" s="29"/>
      <c r="INW194" s="37"/>
      <c r="INX194" s="13"/>
      <c r="INY194" s="12"/>
      <c r="INZ194" s="12"/>
      <c r="IOA194" s="1"/>
      <c r="IOB194" s="5"/>
      <c r="IOC194" s="29"/>
      <c r="IOD194" s="37"/>
      <c r="IOE194" s="13"/>
      <c r="IOF194" s="12"/>
      <c r="IOG194" s="12"/>
      <c r="IOH194" s="1"/>
      <c r="IOI194" s="5"/>
      <c r="IOJ194" s="29"/>
      <c r="IOK194" s="37"/>
      <c r="IOL194" s="13"/>
      <c r="IOM194" s="12"/>
      <c r="ION194" s="12"/>
      <c r="IOO194" s="1"/>
      <c r="IOP194" s="5"/>
      <c r="IOQ194" s="29"/>
      <c r="IOR194" s="37"/>
      <c r="IOS194" s="13"/>
      <c r="IOT194" s="12"/>
      <c r="IOU194" s="12"/>
      <c r="IOV194" s="1"/>
      <c r="IOW194" s="5"/>
      <c r="IOX194" s="29"/>
      <c r="IOY194" s="37"/>
      <c r="IOZ194" s="13"/>
      <c r="IPA194" s="12"/>
      <c r="IPB194" s="12"/>
      <c r="IPC194" s="1"/>
      <c r="IPD194" s="5"/>
      <c r="IPE194" s="29"/>
      <c r="IPF194" s="37"/>
      <c r="IPG194" s="13"/>
      <c r="IPH194" s="12"/>
      <c r="IPI194" s="12"/>
      <c r="IPJ194" s="1"/>
      <c r="IPK194" s="5"/>
      <c r="IPL194" s="29"/>
      <c r="IPM194" s="37"/>
      <c r="IPN194" s="13"/>
      <c r="IPO194" s="12"/>
      <c r="IPP194" s="12"/>
      <c r="IPQ194" s="1"/>
      <c r="IPR194" s="5"/>
      <c r="IPS194" s="29"/>
      <c r="IPT194" s="37"/>
      <c r="IPU194" s="13"/>
      <c r="IPV194" s="12"/>
      <c r="IPW194" s="12"/>
      <c r="IPX194" s="1"/>
      <c r="IPY194" s="5"/>
      <c r="IPZ194" s="29"/>
      <c r="IQA194" s="37"/>
      <c r="IQB194" s="13"/>
      <c r="IQC194" s="12"/>
      <c r="IQD194" s="12"/>
      <c r="IQE194" s="1"/>
      <c r="IQF194" s="5"/>
      <c r="IQG194" s="29"/>
      <c r="IQH194" s="37"/>
      <c r="IQI194" s="13"/>
      <c r="IQJ194" s="12"/>
      <c r="IQK194" s="12"/>
      <c r="IQL194" s="1"/>
      <c r="IQM194" s="5"/>
      <c r="IQN194" s="29"/>
      <c r="IQO194" s="37"/>
      <c r="IQP194" s="13"/>
      <c r="IQQ194" s="12"/>
      <c r="IQR194" s="12"/>
      <c r="IQS194" s="1"/>
      <c r="IQT194" s="5"/>
      <c r="IQU194" s="29"/>
      <c r="IQV194" s="37"/>
      <c r="IQW194" s="13"/>
      <c r="IQX194" s="12"/>
      <c r="IQY194" s="12"/>
      <c r="IQZ194" s="1"/>
      <c r="IRA194" s="5"/>
      <c r="IRB194" s="29"/>
      <c r="IRC194" s="37"/>
      <c r="IRD194" s="13"/>
      <c r="IRE194" s="12"/>
      <c r="IRF194" s="12"/>
      <c r="IRG194" s="1"/>
      <c r="IRH194" s="5"/>
      <c r="IRI194" s="29"/>
      <c r="IRJ194" s="37"/>
      <c r="IRK194" s="13"/>
      <c r="IRL194" s="12"/>
      <c r="IRM194" s="12"/>
      <c r="IRN194" s="1"/>
      <c r="IRO194" s="5"/>
      <c r="IRP194" s="29"/>
      <c r="IRQ194" s="37"/>
      <c r="IRR194" s="13"/>
      <c r="IRS194" s="12"/>
      <c r="IRT194" s="12"/>
      <c r="IRU194" s="1"/>
      <c r="IRV194" s="5"/>
      <c r="IRW194" s="29"/>
      <c r="IRX194" s="37"/>
      <c r="IRY194" s="13"/>
      <c r="IRZ194" s="12"/>
      <c r="ISA194" s="12"/>
      <c r="ISB194" s="1"/>
      <c r="ISC194" s="5"/>
      <c r="ISD194" s="29"/>
      <c r="ISE194" s="37"/>
      <c r="ISF194" s="13"/>
      <c r="ISG194" s="12"/>
      <c r="ISH194" s="12"/>
      <c r="ISI194" s="1"/>
      <c r="ISJ194" s="5"/>
      <c r="ISK194" s="29"/>
      <c r="ISL194" s="37"/>
      <c r="ISM194" s="13"/>
      <c r="ISN194" s="12"/>
      <c r="ISO194" s="12"/>
      <c r="ISP194" s="1"/>
      <c r="ISQ194" s="5"/>
      <c r="ISR194" s="29"/>
      <c r="ISS194" s="37"/>
      <c r="IST194" s="13"/>
      <c r="ISU194" s="12"/>
      <c r="ISV194" s="12"/>
      <c r="ISW194" s="1"/>
      <c r="ISX194" s="5"/>
      <c r="ISY194" s="29"/>
      <c r="ISZ194" s="37"/>
      <c r="ITA194" s="13"/>
      <c r="ITB194" s="12"/>
      <c r="ITC194" s="12"/>
      <c r="ITD194" s="1"/>
      <c r="ITE194" s="5"/>
      <c r="ITF194" s="29"/>
      <c r="ITG194" s="37"/>
      <c r="ITH194" s="13"/>
      <c r="ITI194" s="12"/>
      <c r="ITJ194" s="12"/>
      <c r="ITK194" s="1"/>
      <c r="ITL194" s="5"/>
      <c r="ITM194" s="29"/>
      <c r="ITN194" s="37"/>
      <c r="ITO194" s="13"/>
      <c r="ITP194" s="12"/>
      <c r="ITQ194" s="12"/>
      <c r="ITR194" s="1"/>
      <c r="ITS194" s="5"/>
      <c r="ITT194" s="29"/>
      <c r="ITU194" s="37"/>
      <c r="ITV194" s="13"/>
      <c r="ITW194" s="12"/>
      <c r="ITX194" s="12"/>
      <c r="ITY194" s="1"/>
      <c r="ITZ194" s="5"/>
      <c r="IUA194" s="29"/>
      <c r="IUB194" s="37"/>
      <c r="IUC194" s="13"/>
      <c r="IUD194" s="12"/>
      <c r="IUE194" s="12"/>
      <c r="IUF194" s="1"/>
      <c r="IUG194" s="5"/>
      <c r="IUH194" s="29"/>
      <c r="IUI194" s="37"/>
      <c r="IUJ194" s="13"/>
      <c r="IUK194" s="12"/>
      <c r="IUL194" s="12"/>
      <c r="IUM194" s="1"/>
      <c r="IUN194" s="5"/>
      <c r="IUO194" s="29"/>
      <c r="IUP194" s="37"/>
      <c r="IUQ194" s="13"/>
      <c r="IUR194" s="12"/>
      <c r="IUS194" s="12"/>
      <c r="IUT194" s="1"/>
      <c r="IUU194" s="5"/>
      <c r="IUV194" s="29"/>
      <c r="IUW194" s="37"/>
      <c r="IUX194" s="13"/>
      <c r="IUY194" s="12"/>
      <c r="IUZ194" s="12"/>
      <c r="IVA194" s="1"/>
      <c r="IVB194" s="5"/>
      <c r="IVC194" s="29"/>
      <c r="IVD194" s="37"/>
      <c r="IVE194" s="13"/>
      <c r="IVF194" s="12"/>
      <c r="IVG194" s="12"/>
      <c r="IVH194" s="1"/>
      <c r="IVI194" s="5"/>
      <c r="IVJ194" s="29"/>
      <c r="IVK194" s="37"/>
      <c r="IVL194" s="13"/>
      <c r="IVM194" s="12"/>
      <c r="IVN194" s="12"/>
      <c r="IVO194" s="1"/>
      <c r="IVP194" s="5"/>
      <c r="IVQ194" s="29"/>
      <c r="IVR194" s="37"/>
      <c r="IVS194" s="13"/>
      <c r="IVT194" s="12"/>
      <c r="IVU194" s="12"/>
      <c r="IVV194" s="1"/>
      <c r="IVW194" s="5"/>
      <c r="IVX194" s="29"/>
      <c r="IVY194" s="37"/>
      <c r="IVZ194" s="13"/>
      <c r="IWA194" s="12"/>
      <c r="IWB194" s="12"/>
      <c r="IWC194" s="1"/>
      <c r="IWD194" s="5"/>
      <c r="IWE194" s="29"/>
      <c r="IWF194" s="37"/>
      <c r="IWG194" s="13"/>
      <c r="IWH194" s="12"/>
      <c r="IWI194" s="12"/>
      <c r="IWJ194" s="1"/>
      <c r="IWK194" s="5"/>
      <c r="IWL194" s="29"/>
      <c r="IWM194" s="37"/>
      <c r="IWN194" s="13"/>
      <c r="IWO194" s="12"/>
      <c r="IWP194" s="12"/>
      <c r="IWQ194" s="1"/>
      <c r="IWR194" s="5"/>
      <c r="IWS194" s="29"/>
      <c r="IWT194" s="37"/>
      <c r="IWU194" s="13"/>
      <c r="IWV194" s="12"/>
      <c r="IWW194" s="12"/>
      <c r="IWX194" s="1"/>
      <c r="IWY194" s="5"/>
      <c r="IWZ194" s="29"/>
      <c r="IXA194" s="37"/>
      <c r="IXB194" s="13"/>
      <c r="IXC194" s="12"/>
      <c r="IXD194" s="12"/>
      <c r="IXE194" s="1"/>
      <c r="IXF194" s="5"/>
      <c r="IXG194" s="29"/>
      <c r="IXH194" s="37"/>
      <c r="IXI194" s="13"/>
      <c r="IXJ194" s="12"/>
      <c r="IXK194" s="12"/>
      <c r="IXL194" s="1"/>
      <c r="IXM194" s="5"/>
      <c r="IXN194" s="29"/>
      <c r="IXO194" s="37"/>
      <c r="IXP194" s="13"/>
      <c r="IXQ194" s="12"/>
      <c r="IXR194" s="12"/>
      <c r="IXS194" s="1"/>
      <c r="IXT194" s="5"/>
      <c r="IXU194" s="29"/>
      <c r="IXV194" s="37"/>
      <c r="IXW194" s="13"/>
      <c r="IXX194" s="12"/>
      <c r="IXY194" s="12"/>
      <c r="IXZ194" s="1"/>
      <c r="IYA194" s="5"/>
      <c r="IYB194" s="29"/>
      <c r="IYC194" s="37"/>
      <c r="IYD194" s="13"/>
      <c r="IYE194" s="12"/>
      <c r="IYF194" s="12"/>
      <c r="IYG194" s="1"/>
      <c r="IYH194" s="5"/>
      <c r="IYI194" s="29"/>
      <c r="IYJ194" s="37"/>
      <c r="IYK194" s="13"/>
      <c r="IYL194" s="12"/>
      <c r="IYM194" s="12"/>
      <c r="IYN194" s="1"/>
      <c r="IYO194" s="5"/>
      <c r="IYP194" s="29"/>
      <c r="IYQ194" s="37"/>
      <c r="IYR194" s="13"/>
      <c r="IYS194" s="12"/>
      <c r="IYT194" s="12"/>
      <c r="IYU194" s="1"/>
      <c r="IYV194" s="5"/>
      <c r="IYW194" s="29"/>
      <c r="IYX194" s="37"/>
      <c r="IYY194" s="13"/>
      <c r="IYZ194" s="12"/>
      <c r="IZA194" s="12"/>
      <c r="IZB194" s="1"/>
      <c r="IZC194" s="5"/>
      <c r="IZD194" s="29"/>
      <c r="IZE194" s="37"/>
      <c r="IZF194" s="13"/>
      <c r="IZG194" s="12"/>
      <c r="IZH194" s="12"/>
      <c r="IZI194" s="1"/>
      <c r="IZJ194" s="5"/>
      <c r="IZK194" s="29"/>
      <c r="IZL194" s="37"/>
      <c r="IZM194" s="13"/>
      <c r="IZN194" s="12"/>
      <c r="IZO194" s="12"/>
      <c r="IZP194" s="1"/>
      <c r="IZQ194" s="5"/>
      <c r="IZR194" s="29"/>
      <c r="IZS194" s="37"/>
      <c r="IZT194" s="13"/>
      <c r="IZU194" s="12"/>
      <c r="IZV194" s="12"/>
      <c r="IZW194" s="1"/>
      <c r="IZX194" s="5"/>
      <c r="IZY194" s="29"/>
      <c r="IZZ194" s="37"/>
      <c r="JAA194" s="13"/>
      <c r="JAB194" s="12"/>
      <c r="JAC194" s="12"/>
      <c r="JAD194" s="1"/>
      <c r="JAE194" s="5"/>
      <c r="JAF194" s="29"/>
      <c r="JAG194" s="37"/>
      <c r="JAH194" s="13"/>
      <c r="JAI194" s="12"/>
      <c r="JAJ194" s="12"/>
      <c r="JAK194" s="1"/>
      <c r="JAL194" s="5"/>
      <c r="JAM194" s="29"/>
      <c r="JAN194" s="37"/>
      <c r="JAO194" s="13"/>
      <c r="JAP194" s="12"/>
      <c r="JAQ194" s="12"/>
      <c r="JAR194" s="1"/>
      <c r="JAS194" s="5"/>
      <c r="JAT194" s="29"/>
      <c r="JAU194" s="37"/>
      <c r="JAV194" s="13"/>
      <c r="JAW194" s="12"/>
      <c r="JAX194" s="12"/>
      <c r="JAY194" s="1"/>
      <c r="JAZ194" s="5"/>
      <c r="JBA194" s="29"/>
      <c r="JBB194" s="37"/>
      <c r="JBC194" s="13"/>
      <c r="JBD194" s="12"/>
      <c r="JBE194" s="12"/>
      <c r="JBF194" s="1"/>
      <c r="JBG194" s="5"/>
      <c r="JBH194" s="29"/>
      <c r="JBI194" s="37"/>
      <c r="JBJ194" s="13"/>
      <c r="JBK194" s="12"/>
      <c r="JBL194" s="12"/>
      <c r="JBM194" s="1"/>
      <c r="JBN194" s="5"/>
      <c r="JBO194" s="29"/>
      <c r="JBP194" s="37"/>
      <c r="JBQ194" s="13"/>
      <c r="JBR194" s="12"/>
      <c r="JBS194" s="12"/>
      <c r="JBT194" s="1"/>
      <c r="JBU194" s="5"/>
      <c r="JBV194" s="29"/>
      <c r="JBW194" s="37"/>
      <c r="JBX194" s="13"/>
      <c r="JBY194" s="12"/>
      <c r="JBZ194" s="12"/>
      <c r="JCA194" s="1"/>
      <c r="JCB194" s="5"/>
      <c r="JCC194" s="29"/>
      <c r="JCD194" s="37"/>
      <c r="JCE194" s="13"/>
      <c r="JCF194" s="12"/>
      <c r="JCG194" s="12"/>
      <c r="JCH194" s="1"/>
      <c r="JCI194" s="5"/>
      <c r="JCJ194" s="29"/>
      <c r="JCK194" s="37"/>
      <c r="JCL194" s="13"/>
      <c r="JCM194" s="12"/>
      <c r="JCN194" s="12"/>
      <c r="JCO194" s="1"/>
      <c r="JCP194" s="5"/>
      <c r="JCQ194" s="29"/>
      <c r="JCR194" s="37"/>
      <c r="JCS194" s="13"/>
      <c r="JCT194" s="12"/>
      <c r="JCU194" s="12"/>
      <c r="JCV194" s="1"/>
      <c r="JCW194" s="5"/>
      <c r="JCX194" s="29"/>
      <c r="JCY194" s="37"/>
      <c r="JCZ194" s="13"/>
      <c r="JDA194" s="12"/>
      <c r="JDB194" s="12"/>
      <c r="JDC194" s="1"/>
      <c r="JDD194" s="5"/>
      <c r="JDE194" s="29"/>
      <c r="JDF194" s="37"/>
      <c r="JDG194" s="13"/>
      <c r="JDH194" s="12"/>
      <c r="JDI194" s="12"/>
      <c r="JDJ194" s="1"/>
      <c r="JDK194" s="5"/>
      <c r="JDL194" s="29"/>
      <c r="JDM194" s="37"/>
      <c r="JDN194" s="13"/>
      <c r="JDO194" s="12"/>
      <c r="JDP194" s="12"/>
      <c r="JDQ194" s="1"/>
      <c r="JDR194" s="5"/>
      <c r="JDS194" s="29"/>
      <c r="JDT194" s="37"/>
      <c r="JDU194" s="13"/>
      <c r="JDV194" s="12"/>
      <c r="JDW194" s="12"/>
      <c r="JDX194" s="1"/>
      <c r="JDY194" s="5"/>
      <c r="JDZ194" s="29"/>
      <c r="JEA194" s="37"/>
      <c r="JEB194" s="13"/>
      <c r="JEC194" s="12"/>
      <c r="JED194" s="12"/>
      <c r="JEE194" s="1"/>
      <c r="JEF194" s="5"/>
      <c r="JEG194" s="29"/>
      <c r="JEH194" s="37"/>
      <c r="JEI194" s="13"/>
      <c r="JEJ194" s="12"/>
      <c r="JEK194" s="12"/>
      <c r="JEL194" s="1"/>
      <c r="JEM194" s="5"/>
      <c r="JEN194" s="29"/>
      <c r="JEO194" s="37"/>
      <c r="JEP194" s="13"/>
      <c r="JEQ194" s="12"/>
      <c r="JER194" s="12"/>
      <c r="JES194" s="1"/>
      <c r="JET194" s="5"/>
      <c r="JEU194" s="29"/>
      <c r="JEV194" s="37"/>
      <c r="JEW194" s="13"/>
      <c r="JEX194" s="12"/>
      <c r="JEY194" s="12"/>
      <c r="JEZ194" s="1"/>
      <c r="JFA194" s="5"/>
      <c r="JFB194" s="29"/>
      <c r="JFC194" s="37"/>
      <c r="JFD194" s="13"/>
      <c r="JFE194" s="12"/>
      <c r="JFF194" s="12"/>
      <c r="JFG194" s="1"/>
      <c r="JFH194" s="5"/>
      <c r="JFI194" s="29"/>
      <c r="JFJ194" s="37"/>
      <c r="JFK194" s="13"/>
      <c r="JFL194" s="12"/>
      <c r="JFM194" s="12"/>
      <c r="JFN194" s="1"/>
      <c r="JFO194" s="5"/>
      <c r="JFP194" s="29"/>
      <c r="JFQ194" s="37"/>
      <c r="JFR194" s="13"/>
      <c r="JFS194" s="12"/>
      <c r="JFT194" s="12"/>
      <c r="JFU194" s="1"/>
      <c r="JFV194" s="5"/>
      <c r="JFW194" s="29"/>
      <c r="JFX194" s="37"/>
      <c r="JFY194" s="13"/>
      <c r="JFZ194" s="12"/>
      <c r="JGA194" s="12"/>
      <c r="JGB194" s="1"/>
      <c r="JGC194" s="5"/>
      <c r="JGD194" s="29"/>
      <c r="JGE194" s="37"/>
      <c r="JGF194" s="13"/>
      <c r="JGG194" s="12"/>
      <c r="JGH194" s="12"/>
      <c r="JGI194" s="1"/>
      <c r="JGJ194" s="5"/>
      <c r="JGK194" s="29"/>
      <c r="JGL194" s="37"/>
      <c r="JGM194" s="13"/>
      <c r="JGN194" s="12"/>
      <c r="JGO194" s="12"/>
      <c r="JGP194" s="1"/>
      <c r="JGQ194" s="5"/>
      <c r="JGR194" s="29"/>
      <c r="JGS194" s="37"/>
      <c r="JGT194" s="13"/>
      <c r="JGU194" s="12"/>
      <c r="JGV194" s="12"/>
      <c r="JGW194" s="1"/>
      <c r="JGX194" s="5"/>
      <c r="JGY194" s="29"/>
      <c r="JGZ194" s="37"/>
      <c r="JHA194" s="13"/>
      <c r="JHB194" s="12"/>
      <c r="JHC194" s="12"/>
      <c r="JHD194" s="1"/>
      <c r="JHE194" s="5"/>
      <c r="JHF194" s="29"/>
      <c r="JHG194" s="37"/>
      <c r="JHH194" s="13"/>
      <c r="JHI194" s="12"/>
      <c r="JHJ194" s="12"/>
      <c r="JHK194" s="1"/>
      <c r="JHL194" s="5"/>
      <c r="JHM194" s="29"/>
      <c r="JHN194" s="37"/>
      <c r="JHO194" s="13"/>
      <c r="JHP194" s="12"/>
      <c r="JHQ194" s="12"/>
      <c r="JHR194" s="1"/>
      <c r="JHS194" s="5"/>
      <c r="JHT194" s="29"/>
      <c r="JHU194" s="37"/>
      <c r="JHV194" s="13"/>
      <c r="JHW194" s="12"/>
      <c r="JHX194" s="12"/>
      <c r="JHY194" s="1"/>
      <c r="JHZ194" s="5"/>
      <c r="JIA194" s="29"/>
      <c r="JIB194" s="37"/>
      <c r="JIC194" s="13"/>
      <c r="JID194" s="12"/>
      <c r="JIE194" s="12"/>
      <c r="JIF194" s="1"/>
      <c r="JIG194" s="5"/>
      <c r="JIH194" s="29"/>
      <c r="JII194" s="37"/>
      <c r="JIJ194" s="13"/>
      <c r="JIK194" s="12"/>
      <c r="JIL194" s="12"/>
      <c r="JIM194" s="1"/>
      <c r="JIN194" s="5"/>
      <c r="JIO194" s="29"/>
      <c r="JIP194" s="37"/>
      <c r="JIQ194" s="13"/>
      <c r="JIR194" s="12"/>
      <c r="JIS194" s="12"/>
      <c r="JIT194" s="1"/>
      <c r="JIU194" s="5"/>
      <c r="JIV194" s="29"/>
      <c r="JIW194" s="37"/>
      <c r="JIX194" s="13"/>
      <c r="JIY194" s="12"/>
      <c r="JIZ194" s="12"/>
      <c r="JJA194" s="1"/>
      <c r="JJB194" s="5"/>
      <c r="JJC194" s="29"/>
      <c r="JJD194" s="37"/>
      <c r="JJE194" s="13"/>
      <c r="JJF194" s="12"/>
      <c r="JJG194" s="12"/>
      <c r="JJH194" s="1"/>
      <c r="JJI194" s="5"/>
      <c r="JJJ194" s="29"/>
      <c r="JJK194" s="37"/>
      <c r="JJL194" s="13"/>
      <c r="JJM194" s="12"/>
      <c r="JJN194" s="12"/>
      <c r="JJO194" s="1"/>
      <c r="JJP194" s="5"/>
      <c r="JJQ194" s="29"/>
      <c r="JJR194" s="37"/>
      <c r="JJS194" s="13"/>
      <c r="JJT194" s="12"/>
      <c r="JJU194" s="12"/>
      <c r="JJV194" s="1"/>
      <c r="JJW194" s="5"/>
      <c r="JJX194" s="29"/>
      <c r="JJY194" s="37"/>
      <c r="JJZ194" s="13"/>
      <c r="JKA194" s="12"/>
      <c r="JKB194" s="12"/>
      <c r="JKC194" s="1"/>
      <c r="JKD194" s="5"/>
      <c r="JKE194" s="29"/>
      <c r="JKF194" s="37"/>
      <c r="JKG194" s="13"/>
      <c r="JKH194" s="12"/>
      <c r="JKI194" s="12"/>
      <c r="JKJ194" s="1"/>
      <c r="JKK194" s="5"/>
      <c r="JKL194" s="29"/>
      <c r="JKM194" s="37"/>
      <c r="JKN194" s="13"/>
      <c r="JKO194" s="12"/>
      <c r="JKP194" s="12"/>
      <c r="JKQ194" s="1"/>
      <c r="JKR194" s="5"/>
      <c r="JKS194" s="29"/>
      <c r="JKT194" s="37"/>
      <c r="JKU194" s="13"/>
      <c r="JKV194" s="12"/>
      <c r="JKW194" s="12"/>
      <c r="JKX194" s="1"/>
      <c r="JKY194" s="5"/>
      <c r="JKZ194" s="29"/>
      <c r="JLA194" s="37"/>
      <c r="JLB194" s="13"/>
      <c r="JLC194" s="12"/>
      <c r="JLD194" s="12"/>
      <c r="JLE194" s="1"/>
      <c r="JLF194" s="5"/>
      <c r="JLG194" s="29"/>
      <c r="JLH194" s="37"/>
      <c r="JLI194" s="13"/>
      <c r="JLJ194" s="12"/>
      <c r="JLK194" s="12"/>
      <c r="JLL194" s="1"/>
      <c r="JLM194" s="5"/>
      <c r="JLN194" s="29"/>
      <c r="JLO194" s="37"/>
      <c r="JLP194" s="13"/>
      <c r="JLQ194" s="12"/>
      <c r="JLR194" s="12"/>
      <c r="JLS194" s="1"/>
      <c r="JLT194" s="5"/>
      <c r="JLU194" s="29"/>
      <c r="JLV194" s="37"/>
      <c r="JLW194" s="13"/>
      <c r="JLX194" s="12"/>
      <c r="JLY194" s="12"/>
      <c r="JLZ194" s="1"/>
      <c r="JMA194" s="5"/>
      <c r="JMB194" s="29"/>
      <c r="JMC194" s="37"/>
      <c r="JMD194" s="13"/>
      <c r="JME194" s="12"/>
      <c r="JMF194" s="12"/>
      <c r="JMG194" s="1"/>
      <c r="JMH194" s="5"/>
      <c r="JMI194" s="29"/>
      <c r="JMJ194" s="37"/>
      <c r="JMK194" s="13"/>
      <c r="JML194" s="12"/>
      <c r="JMM194" s="12"/>
      <c r="JMN194" s="1"/>
      <c r="JMO194" s="5"/>
      <c r="JMP194" s="29"/>
      <c r="JMQ194" s="37"/>
      <c r="JMR194" s="13"/>
      <c r="JMS194" s="12"/>
      <c r="JMT194" s="12"/>
      <c r="JMU194" s="1"/>
      <c r="JMV194" s="5"/>
      <c r="JMW194" s="29"/>
      <c r="JMX194" s="37"/>
      <c r="JMY194" s="13"/>
      <c r="JMZ194" s="12"/>
      <c r="JNA194" s="12"/>
      <c r="JNB194" s="1"/>
      <c r="JNC194" s="5"/>
      <c r="JND194" s="29"/>
      <c r="JNE194" s="37"/>
      <c r="JNF194" s="13"/>
      <c r="JNG194" s="12"/>
      <c r="JNH194" s="12"/>
      <c r="JNI194" s="1"/>
      <c r="JNJ194" s="5"/>
      <c r="JNK194" s="29"/>
      <c r="JNL194" s="37"/>
      <c r="JNM194" s="13"/>
      <c r="JNN194" s="12"/>
      <c r="JNO194" s="12"/>
      <c r="JNP194" s="1"/>
      <c r="JNQ194" s="5"/>
      <c r="JNR194" s="29"/>
      <c r="JNS194" s="37"/>
      <c r="JNT194" s="13"/>
      <c r="JNU194" s="12"/>
      <c r="JNV194" s="12"/>
      <c r="JNW194" s="1"/>
      <c r="JNX194" s="5"/>
      <c r="JNY194" s="29"/>
      <c r="JNZ194" s="37"/>
      <c r="JOA194" s="13"/>
      <c r="JOB194" s="12"/>
      <c r="JOC194" s="12"/>
      <c r="JOD194" s="1"/>
      <c r="JOE194" s="5"/>
      <c r="JOF194" s="29"/>
      <c r="JOG194" s="37"/>
      <c r="JOH194" s="13"/>
      <c r="JOI194" s="12"/>
      <c r="JOJ194" s="12"/>
      <c r="JOK194" s="1"/>
      <c r="JOL194" s="5"/>
      <c r="JOM194" s="29"/>
      <c r="JON194" s="37"/>
      <c r="JOO194" s="13"/>
      <c r="JOP194" s="12"/>
      <c r="JOQ194" s="12"/>
      <c r="JOR194" s="1"/>
      <c r="JOS194" s="5"/>
      <c r="JOT194" s="29"/>
      <c r="JOU194" s="37"/>
      <c r="JOV194" s="13"/>
      <c r="JOW194" s="12"/>
      <c r="JOX194" s="12"/>
      <c r="JOY194" s="1"/>
      <c r="JOZ194" s="5"/>
      <c r="JPA194" s="29"/>
      <c r="JPB194" s="37"/>
      <c r="JPC194" s="13"/>
      <c r="JPD194" s="12"/>
      <c r="JPE194" s="12"/>
      <c r="JPF194" s="1"/>
      <c r="JPG194" s="5"/>
      <c r="JPH194" s="29"/>
      <c r="JPI194" s="37"/>
      <c r="JPJ194" s="13"/>
      <c r="JPK194" s="12"/>
      <c r="JPL194" s="12"/>
      <c r="JPM194" s="1"/>
      <c r="JPN194" s="5"/>
      <c r="JPO194" s="29"/>
      <c r="JPP194" s="37"/>
      <c r="JPQ194" s="13"/>
      <c r="JPR194" s="12"/>
      <c r="JPS194" s="12"/>
      <c r="JPT194" s="1"/>
      <c r="JPU194" s="5"/>
      <c r="JPV194" s="29"/>
      <c r="JPW194" s="37"/>
      <c r="JPX194" s="13"/>
      <c r="JPY194" s="12"/>
      <c r="JPZ194" s="12"/>
      <c r="JQA194" s="1"/>
      <c r="JQB194" s="5"/>
      <c r="JQC194" s="29"/>
      <c r="JQD194" s="37"/>
      <c r="JQE194" s="13"/>
      <c r="JQF194" s="12"/>
      <c r="JQG194" s="12"/>
      <c r="JQH194" s="1"/>
      <c r="JQI194" s="5"/>
      <c r="JQJ194" s="29"/>
      <c r="JQK194" s="37"/>
      <c r="JQL194" s="13"/>
      <c r="JQM194" s="12"/>
      <c r="JQN194" s="12"/>
      <c r="JQO194" s="1"/>
      <c r="JQP194" s="5"/>
      <c r="JQQ194" s="29"/>
      <c r="JQR194" s="37"/>
      <c r="JQS194" s="13"/>
      <c r="JQT194" s="12"/>
      <c r="JQU194" s="12"/>
      <c r="JQV194" s="1"/>
      <c r="JQW194" s="5"/>
      <c r="JQX194" s="29"/>
      <c r="JQY194" s="37"/>
      <c r="JQZ194" s="13"/>
      <c r="JRA194" s="12"/>
      <c r="JRB194" s="12"/>
      <c r="JRC194" s="1"/>
      <c r="JRD194" s="5"/>
      <c r="JRE194" s="29"/>
      <c r="JRF194" s="37"/>
      <c r="JRG194" s="13"/>
      <c r="JRH194" s="12"/>
      <c r="JRI194" s="12"/>
      <c r="JRJ194" s="1"/>
      <c r="JRK194" s="5"/>
      <c r="JRL194" s="29"/>
      <c r="JRM194" s="37"/>
      <c r="JRN194" s="13"/>
      <c r="JRO194" s="12"/>
      <c r="JRP194" s="12"/>
      <c r="JRQ194" s="1"/>
      <c r="JRR194" s="5"/>
      <c r="JRS194" s="29"/>
      <c r="JRT194" s="37"/>
      <c r="JRU194" s="13"/>
      <c r="JRV194" s="12"/>
      <c r="JRW194" s="12"/>
      <c r="JRX194" s="1"/>
      <c r="JRY194" s="5"/>
      <c r="JRZ194" s="29"/>
      <c r="JSA194" s="37"/>
      <c r="JSB194" s="13"/>
      <c r="JSC194" s="12"/>
      <c r="JSD194" s="12"/>
      <c r="JSE194" s="1"/>
      <c r="JSF194" s="5"/>
      <c r="JSG194" s="29"/>
      <c r="JSH194" s="37"/>
      <c r="JSI194" s="13"/>
      <c r="JSJ194" s="12"/>
      <c r="JSK194" s="12"/>
      <c r="JSL194" s="1"/>
      <c r="JSM194" s="5"/>
      <c r="JSN194" s="29"/>
      <c r="JSO194" s="37"/>
      <c r="JSP194" s="13"/>
      <c r="JSQ194" s="12"/>
      <c r="JSR194" s="12"/>
      <c r="JSS194" s="1"/>
      <c r="JST194" s="5"/>
      <c r="JSU194" s="29"/>
      <c r="JSV194" s="37"/>
      <c r="JSW194" s="13"/>
      <c r="JSX194" s="12"/>
      <c r="JSY194" s="12"/>
      <c r="JSZ194" s="1"/>
      <c r="JTA194" s="5"/>
      <c r="JTB194" s="29"/>
      <c r="JTC194" s="37"/>
      <c r="JTD194" s="13"/>
      <c r="JTE194" s="12"/>
      <c r="JTF194" s="12"/>
      <c r="JTG194" s="1"/>
      <c r="JTH194" s="5"/>
      <c r="JTI194" s="29"/>
      <c r="JTJ194" s="37"/>
      <c r="JTK194" s="13"/>
      <c r="JTL194" s="12"/>
      <c r="JTM194" s="12"/>
      <c r="JTN194" s="1"/>
      <c r="JTO194" s="5"/>
      <c r="JTP194" s="29"/>
      <c r="JTQ194" s="37"/>
      <c r="JTR194" s="13"/>
      <c r="JTS194" s="12"/>
      <c r="JTT194" s="12"/>
      <c r="JTU194" s="1"/>
      <c r="JTV194" s="5"/>
      <c r="JTW194" s="29"/>
      <c r="JTX194" s="37"/>
      <c r="JTY194" s="13"/>
      <c r="JTZ194" s="12"/>
      <c r="JUA194" s="12"/>
      <c r="JUB194" s="1"/>
      <c r="JUC194" s="5"/>
      <c r="JUD194" s="29"/>
      <c r="JUE194" s="37"/>
      <c r="JUF194" s="13"/>
      <c r="JUG194" s="12"/>
      <c r="JUH194" s="12"/>
      <c r="JUI194" s="1"/>
      <c r="JUJ194" s="5"/>
      <c r="JUK194" s="29"/>
      <c r="JUL194" s="37"/>
      <c r="JUM194" s="13"/>
      <c r="JUN194" s="12"/>
      <c r="JUO194" s="12"/>
      <c r="JUP194" s="1"/>
      <c r="JUQ194" s="5"/>
      <c r="JUR194" s="29"/>
      <c r="JUS194" s="37"/>
      <c r="JUT194" s="13"/>
      <c r="JUU194" s="12"/>
      <c r="JUV194" s="12"/>
      <c r="JUW194" s="1"/>
      <c r="JUX194" s="5"/>
      <c r="JUY194" s="29"/>
      <c r="JUZ194" s="37"/>
      <c r="JVA194" s="13"/>
      <c r="JVB194" s="12"/>
      <c r="JVC194" s="12"/>
      <c r="JVD194" s="1"/>
      <c r="JVE194" s="5"/>
      <c r="JVF194" s="29"/>
      <c r="JVG194" s="37"/>
      <c r="JVH194" s="13"/>
      <c r="JVI194" s="12"/>
      <c r="JVJ194" s="12"/>
      <c r="JVK194" s="1"/>
      <c r="JVL194" s="5"/>
      <c r="JVM194" s="29"/>
      <c r="JVN194" s="37"/>
      <c r="JVO194" s="13"/>
      <c r="JVP194" s="12"/>
      <c r="JVQ194" s="12"/>
      <c r="JVR194" s="1"/>
      <c r="JVS194" s="5"/>
      <c r="JVT194" s="29"/>
      <c r="JVU194" s="37"/>
      <c r="JVV194" s="13"/>
      <c r="JVW194" s="12"/>
      <c r="JVX194" s="12"/>
      <c r="JVY194" s="1"/>
      <c r="JVZ194" s="5"/>
      <c r="JWA194" s="29"/>
      <c r="JWB194" s="37"/>
      <c r="JWC194" s="13"/>
      <c r="JWD194" s="12"/>
      <c r="JWE194" s="12"/>
      <c r="JWF194" s="1"/>
      <c r="JWG194" s="5"/>
      <c r="JWH194" s="29"/>
      <c r="JWI194" s="37"/>
      <c r="JWJ194" s="13"/>
      <c r="JWK194" s="12"/>
      <c r="JWL194" s="12"/>
      <c r="JWM194" s="1"/>
      <c r="JWN194" s="5"/>
      <c r="JWO194" s="29"/>
      <c r="JWP194" s="37"/>
      <c r="JWQ194" s="13"/>
      <c r="JWR194" s="12"/>
      <c r="JWS194" s="12"/>
      <c r="JWT194" s="1"/>
      <c r="JWU194" s="5"/>
      <c r="JWV194" s="29"/>
      <c r="JWW194" s="37"/>
      <c r="JWX194" s="13"/>
      <c r="JWY194" s="12"/>
      <c r="JWZ194" s="12"/>
      <c r="JXA194" s="1"/>
      <c r="JXB194" s="5"/>
      <c r="JXC194" s="29"/>
      <c r="JXD194" s="37"/>
      <c r="JXE194" s="13"/>
      <c r="JXF194" s="12"/>
      <c r="JXG194" s="12"/>
      <c r="JXH194" s="1"/>
      <c r="JXI194" s="5"/>
      <c r="JXJ194" s="29"/>
      <c r="JXK194" s="37"/>
      <c r="JXL194" s="13"/>
      <c r="JXM194" s="12"/>
      <c r="JXN194" s="12"/>
      <c r="JXO194" s="1"/>
      <c r="JXP194" s="5"/>
      <c r="JXQ194" s="29"/>
      <c r="JXR194" s="37"/>
      <c r="JXS194" s="13"/>
      <c r="JXT194" s="12"/>
      <c r="JXU194" s="12"/>
      <c r="JXV194" s="1"/>
      <c r="JXW194" s="5"/>
      <c r="JXX194" s="29"/>
      <c r="JXY194" s="37"/>
      <c r="JXZ194" s="13"/>
      <c r="JYA194" s="12"/>
      <c r="JYB194" s="12"/>
      <c r="JYC194" s="1"/>
      <c r="JYD194" s="5"/>
      <c r="JYE194" s="29"/>
      <c r="JYF194" s="37"/>
      <c r="JYG194" s="13"/>
      <c r="JYH194" s="12"/>
      <c r="JYI194" s="12"/>
      <c r="JYJ194" s="1"/>
      <c r="JYK194" s="5"/>
      <c r="JYL194" s="29"/>
      <c r="JYM194" s="37"/>
      <c r="JYN194" s="13"/>
      <c r="JYO194" s="12"/>
      <c r="JYP194" s="12"/>
      <c r="JYQ194" s="1"/>
      <c r="JYR194" s="5"/>
      <c r="JYS194" s="29"/>
      <c r="JYT194" s="37"/>
      <c r="JYU194" s="13"/>
      <c r="JYV194" s="12"/>
      <c r="JYW194" s="12"/>
      <c r="JYX194" s="1"/>
      <c r="JYY194" s="5"/>
      <c r="JYZ194" s="29"/>
      <c r="JZA194" s="37"/>
      <c r="JZB194" s="13"/>
      <c r="JZC194" s="12"/>
      <c r="JZD194" s="12"/>
      <c r="JZE194" s="1"/>
      <c r="JZF194" s="5"/>
      <c r="JZG194" s="29"/>
      <c r="JZH194" s="37"/>
      <c r="JZI194" s="13"/>
      <c r="JZJ194" s="12"/>
      <c r="JZK194" s="12"/>
      <c r="JZL194" s="1"/>
      <c r="JZM194" s="5"/>
      <c r="JZN194" s="29"/>
      <c r="JZO194" s="37"/>
      <c r="JZP194" s="13"/>
      <c r="JZQ194" s="12"/>
      <c r="JZR194" s="12"/>
      <c r="JZS194" s="1"/>
      <c r="JZT194" s="5"/>
      <c r="JZU194" s="29"/>
      <c r="JZV194" s="37"/>
      <c r="JZW194" s="13"/>
      <c r="JZX194" s="12"/>
      <c r="JZY194" s="12"/>
      <c r="JZZ194" s="1"/>
      <c r="KAA194" s="5"/>
      <c r="KAB194" s="29"/>
      <c r="KAC194" s="37"/>
      <c r="KAD194" s="13"/>
      <c r="KAE194" s="12"/>
      <c r="KAF194" s="12"/>
      <c r="KAG194" s="1"/>
      <c r="KAH194" s="5"/>
      <c r="KAI194" s="29"/>
      <c r="KAJ194" s="37"/>
      <c r="KAK194" s="13"/>
      <c r="KAL194" s="12"/>
      <c r="KAM194" s="12"/>
      <c r="KAN194" s="1"/>
      <c r="KAO194" s="5"/>
      <c r="KAP194" s="29"/>
      <c r="KAQ194" s="37"/>
      <c r="KAR194" s="13"/>
      <c r="KAS194" s="12"/>
      <c r="KAT194" s="12"/>
      <c r="KAU194" s="1"/>
      <c r="KAV194" s="5"/>
      <c r="KAW194" s="29"/>
      <c r="KAX194" s="37"/>
      <c r="KAY194" s="13"/>
      <c r="KAZ194" s="12"/>
      <c r="KBA194" s="12"/>
      <c r="KBB194" s="1"/>
      <c r="KBC194" s="5"/>
      <c r="KBD194" s="29"/>
      <c r="KBE194" s="37"/>
      <c r="KBF194" s="13"/>
      <c r="KBG194" s="12"/>
      <c r="KBH194" s="12"/>
      <c r="KBI194" s="1"/>
      <c r="KBJ194" s="5"/>
      <c r="KBK194" s="29"/>
      <c r="KBL194" s="37"/>
      <c r="KBM194" s="13"/>
      <c r="KBN194" s="12"/>
      <c r="KBO194" s="12"/>
      <c r="KBP194" s="1"/>
      <c r="KBQ194" s="5"/>
      <c r="KBR194" s="29"/>
      <c r="KBS194" s="37"/>
      <c r="KBT194" s="13"/>
      <c r="KBU194" s="12"/>
      <c r="KBV194" s="12"/>
      <c r="KBW194" s="1"/>
      <c r="KBX194" s="5"/>
      <c r="KBY194" s="29"/>
      <c r="KBZ194" s="37"/>
      <c r="KCA194" s="13"/>
      <c r="KCB194" s="12"/>
      <c r="KCC194" s="12"/>
      <c r="KCD194" s="1"/>
      <c r="KCE194" s="5"/>
      <c r="KCF194" s="29"/>
      <c r="KCG194" s="37"/>
      <c r="KCH194" s="13"/>
      <c r="KCI194" s="12"/>
      <c r="KCJ194" s="12"/>
      <c r="KCK194" s="1"/>
      <c r="KCL194" s="5"/>
      <c r="KCM194" s="29"/>
      <c r="KCN194" s="37"/>
      <c r="KCO194" s="13"/>
      <c r="KCP194" s="12"/>
      <c r="KCQ194" s="12"/>
      <c r="KCR194" s="1"/>
      <c r="KCS194" s="5"/>
      <c r="KCT194" s="29"/>
      <c r="KCU194" s="37"/>
      <c r="KCV194" s="13"/>
      <c r="KCW194" s="12"/>
      <c r="KCX194" s="12"/>
      <c r="KCY194" s="1"/>
      <c r="KCZ194" s="5"/>
      <c r="KDA194" s="29"/>
      <c r="KDB194" s="37"/>
      <c r="KDC194" s="13"/>
      <c r="KDD194" s="12"/>
      <c r="KDE194" s="12"/>
      <c r="KDF194" s="1"/>
      <c r="KDG194" s="5"/>
      <c r="KDH194" s="29"/>
      <c r="KDI194" s="37"/>
      <c r="KDJ194" s="13"/>
      <c r="KDK194" s="12"/>
      <c r="KDL194" s="12"/>
      <c r="KDM194" s="1"/>
      <c r="KDN194" s="5"/>
      <c r="KDO194" s="29"/>
      <c r="KDP194" s="37"/>
      <c r="KDQ194" s="13"/>
      <c r="KDR194" s="12"/>
      <c r="KDS194" s="12"/>
      <c r="KDT194" s="1"/>
      <c r="KDU194" s="5"/>
      <c r="KDV194" s="29"/>
      <c r="KDW194" s="37"/>
      <c r="KDX194" s="13"/>
      <c r="KDY194" s="12"/>
      <c r="KDZ194" s="12"/>
      <c r="KEA194" s="1"/>
      <c r="KEB194" s="5"/>
      <c r="KEC194" s="29"/>
      <c r="KED194" s="37"/>
      <c r="KEE194" s="13"/>
      <c r="KEF194" s="12"/>
      <c r="KEG194" s="12"/>
      <c r="KEH194" s="1"/>
      <c r="KEI194" s="5"/>
      <c r="KEJ194" s="29"/>
      <c r="KEK194" s="37"/>
      <c r="KEL194" s="13"/>
      <c r="KEM194" s="12"/>
      <c r="KEN194" s="12"/>
      <c r="KEO194" s="1"/>
      <c r="KEP194" s="5"/>
      <c r="KEQ194" s="29"/>
      <c r="KER194" s="37"/>
      <c r="KES194" s="13"/>
      <c r="KET194" s="12"/>
      <c r="KEU194" s="12"/>
      <c r="KEV194" s="1"/>
      <c r="KEW194" s="5"/>
      <c r="KEX194" s="29"/>
      <c r="KEY194" s="37"/>
      <c r="KEZ194" s="13"/>
      <c r="KFA194" s="12"/>
      <c r="KFB194" s="12"/>
      <c r="KFC194" s="1"/>
      <c r="KFD194" s="5"/>
      <c r="KFE194" s="29"/>
      <c r="KFF194" s="37"/>
      <c r="KFG194" s="13"/>
      <c r="KFH194" s="12"/>
      <c r="KFI194" s="12"/>
      <c r="KFJ194" s="1"/>
      <c r="KFK194" s="5"/>
      <c r="KFL194" s="29"/>
      <c r="KFM194" s="37"/>
      <c r="KFN194" s="13"/>
      <c r="KFO194" s="12"/>
      <c r="KFP194" s="12"/>
      <c r="KFQ194" s="1"/>
      <c r="KFR194" s="5"/>
      <c r="KFS194" s="29"/>
      <c r="KFT194" s="37"/>
      <c r="KFU194" s="13"/>
      <c r="KFV194" s="12"/>
      <c r="KFW194" s="12"/>
      <c r="KFX194" s="1"/>
      <c r="KFY194" s="5"/>
      <c r="KFZ194" s="29"/>
      <c r="KGA194" s="37"/>
      <c r="KGB194" s="13"/>
      <c r="KGC194" s="12"/>
      <c r="KGD194" s="12"/>
      <c r="KGE194" s="1"/>
      <c r="KGF194" s="5"/>
      <c r="KGG194" s="29"/>
      <c r="KGH194" s="37"/>
      <c r="KGI194" s="13"/>
      <c r="KGJ194" s="12"/>
      <c r="KGK194" s="12"/>
      <c r="KGL194" s="1"/>
      <c r="KGM194" s="5"/>
      <c r="KGN194" s="29"/>
      <c r="KGO194" s="37"/>
      <c r="KGP194" s="13"/>
      <c r="KGQ194" s="12"/>
      <c r="KGR194" s="12"/>
      <c r="KGS194" s="1"/>
      <c r="KGT194" s="5"/>
      <c r="KGU194" s="29"/>
      <c r="KGV194" s="37"/>
      <c r="KGW194" s="13"/>
      <c r="KGX194" s="12"/>
      <c r="KGY194" s="12"/>
      <c r="KGZ194" s="1"/>
      <c r="KHA194" s="5"/>
      <c r="KHB194" s="29"/>
      <c r="KHC194" s="37"/>
      <c r="KHD194" s="13"/>
      <c r="KHE194" s="12"/>
      <c r="KHF194" s="12"/>
      <c r="KHG194" s="1"/>
      <c r="KHH194" s="5"/>
      <c r="KHI194" s="29"/>
      <c r="KHJ194" s="37"/>
      <c r="KHK194" s="13"/>
      <c r="KHL194" s="12"/>
      <c r="KHM194" s="12"/>
      <c r="KHN194" s="1"/>
      <c r="KHO194" s="5"/>
      <c r="KHP194" s="29"/>
      <c r="KHQ194" s="37"/>
      <c r="KHR194" s="13"/>
      <c r="KHS194" s="12"/>
      <c r="KHT194" s="12"/>
      <c r="KHU194" s="1"/>
      <c r="KHV194" s="5"/>
      <c r="KHW194" s="29"/>
      <c r="KHX194" s="37"/>
      <c r="KHY194" s="13"/>
      <c r="KHZ194" s="12"/>
      <c r="KIA194" s="12"/>
      <c r="KIB194" s="1"/>
      <c r="KIC194" s="5"/>
      <c r="KID194" s="29"/>
      <c r="KIE194" s="37"/>
      <c r="KIF194" s="13"/>
      <c r="KIG194" s="12"/>
      <c r="KIH194" s="12"/>
      <c r="KII194" s="1"/>
      <c r="KIJ194" s="5"/>
      <c r="KIK194" s="29"/>
      <c r="KIL194" s="37"/>
      <c r="KIM194" s="13"/>
      <c r="KIN194" s="12"/>
      <c r="KIO194" s="12"/>
      <c r="KIP194" s="1"/>
      <c r="KIQ194" s="5"/>
      <c r="KIR194" s="29"/>
      <c r="KIS194" s="37"/>
      <c r="KIT194" s="13"/>
      <c r="KIU194" s="12"/>
      <c r="KIV194" s="12"/>
      <c r="KIW194" s="1"/>
      <c r="KIX194" s="5"/>
      <c r="KIY194" s="29"/>
      <c r="KIZ194" s="37"/>
      <c r="KJA194" s="13"/>
      <c r="KJB194" s="12"/>
      <c r="KJC194" s="12"/>
      <c r="KJD194" s="1"/>
      <c r="KJE194" s="5"/>
      <c r="KJF194" s="29"/>
      <c r="KJG194" s="37"/>
      <c r="KJH194" s="13"/>
      <c r="KJI194" s="12"/>
      <c r="KJJ194" s="12"/>
      <c r="KJK194" s="1"/>
      <c r="KJL194" s="5"/>
      <c r="KJM194" s="29"/>
      <c r="KJN194" s="37"/>
      <c r="KJO194" s="13"/>
      <c r="KJP194" s="12"/>
      <c r="KJQ194" s="12"/>
      <c r="KJR194" s="1"/>
      <c r="KJS194" s="5"/>
      <c r="KJT194" s="29"/>
      <c r="KJU194" s="37"/>
      <c r="KJV194" s="13"/>
      <c r="KJW194" s="12"/>
      <c r="KJX194" s="12"/>
      <c r="KJY194" s="1"/>
      <c r="KJZ194" s="5"/>
      <c r="KKA194" s="29"/>
      <c r="KKB194" s="37"/>
      <c r="KKC194" s="13"/>
      <c r="KKD194" s="12"/>
      <c r="KKE194" s="12"/>
      <c r="KKF194" s="1"/>
      <c r="KKG194" s="5"/>
      <c r="KKH194" s="29"/>
      <c r="KKI194" s="37"/>
      <c r="KKJ194" s="13"/>
      <c r="KKK194" s="12"/>
      <c r="KKL194" s="12"/>
      <c r="KKM194" s="1"/>
      <c r="KKN194" s="5"/>
      <c r="KKO194" s="29"/>
      <c r="KKP194" s="37"/>
      <c r="KKQ194" s="13"/>
      <c r="KKR194" s="12"/>
      <c r="KKS194" s="12"/>
      <c r="KKT194" s="1"/>
      <c r="KKU194" s="5"/>
      <c r="KKV194" s="29"/>
      <c r="KKW194" s="37"/>
      <c r="KKX194" s="13"/>
      <c r="KKY194" s="12"/>
      <c r="KKZ194" s="12"/>
      <c r="KLA194" s="1"/>
      <c r="KLB194" s="5"/>
      <c r="KLC194" s="29"/>
      <c r="KLD194" s="37"/>
      <c r="KLE194" s="13"/>
      <c r="KLF194" s="12"/>
      <c r="KLG194" s="12"/>
      <c r="KLH194" s="1"/>
      <c r="KLI194" s="5"/>
      <c r="KLJ194" s="29"/>
      <c r="KLK194" s="37"/>
      <c r="KLL194" s="13"/>
      <c r="KLM194" s="12"/>
      <c r="KLN194" s="12"/>
      <c r="KLO194" s="1"/>
      <c r="KLP194" s="5"/>
      <c r="KLQ194" s="29"/>
      <c r="KLR194" s="37"/>
      <c r="KLS194" s="13"/>
      <c r="KLT194" s="12"/>
      <c r="KLU194" s="12"/>
      <c r="KLV194" s="1"/>
      <c r="KLW194" s="5"/>
      <c r="KLX194" s="29"/>
      <c r="KLY194" s="37"/>
      <c r="KLZ194" s="13"/>
      <c r="KMA194" s="12"/>
      <c r="KMB194" s="12"/>
      <c r="KMC194" s="1"/>
      <c r="KMD194" s="5"/>
      <c r="KME194" s="29"/>
      <c r="KMF194" s="37"/>
      <c r="KMG194" s="13"/>
      <c r="KMH194" s="12"/>
      <c r="KMI194" s="12"/>
      <c r="KMJ194" s="1"/>
      <c r="KMK194" s="5"/>
      <c r="KML194" s="29"/>
      <c r="KMM194" s="37"/>
      <c r="KMN194" s="13"/>
      <c r="KMO194" s="12"/>
      <c r="KMP194" s="12"/>
      <c r="KMQ194" s="1"/>
      <c r="KMR194" s="5"/>
      <c r="KMS194" s="29"/>
      <c r="KMT194" s="37"/>
      <c r="KMU194" s="13"/>
      <c r="KMV194" s="12"/>
      <c r="KMW194" s="12"/>
      <c r="KMX194" s="1"/>
      <c r="KMY194" s="5"/>
      <c r="KMZ194" s="29"/>
      <c r="KNA194" s="37"/>
      <c r="KNB194" s="13"/>
      <c r="KNC194" s="12"/>
      <c r="KND194" s="12"/>
      <c r="KNE194" s="1"/>
      <c r="KNF194" s="5"/>
      <c r="KNG194" s="29"/>
      <c r="KNH194" s="37"/>
      <c r="KNI194" s="13"/>
      <c r="KNJ194" s="12"/>
      <c r="KNK194" s="12"/>
      <c r="KNL194" s="1"/>
      <c r="KNM194" s="5"/>
      <c r="KNN194" s="29"/>
      <c r="KNO194" s="37"/>
      <c r="KNP194" s="13"/>
      <c r="KNQ194" s="12"/>
      <c r="KNR194" s="12"/>
      <c r="KNS194" s="1"/>
      <c r="KNT194" s="5"/>
      <c r="KNU194" s="29"/>
      <c r="KNV194" s="37"/>
      <c r="KNW194" s="13"/>
      <c r="KNX194" s="12"/>
      <c r="KNY194" s="12"/>
      <c r="KNZ194" s="1"/>
      <c r="KOA194" s="5"/>
      <c r="KOB194" s="29"/>
      <c r="KOC194" s="37"/>
      <c r="KOD194" s="13"/>
      <c r="KOE194" s="12"/>
      <c r="KOF194" s="12"/>
      <c r="KOG194" s="1"/>
      <c r="KOH194" s="5"/>
      <c r="KOI194" s="29"/>
      <c r="KOJ194" s="37"/>
      <c r="KOK194" s="13"/>
      <c r="KOL194" s="12"/>
      <c r="KOM194" s="12"/>
      <c r="KON194" s="1"/>
      <c r="KOO194" s="5"/>
      <c r="KOP194" s="29"/>
      <c r="KOQ194" s="37"/>
      <c r="KOR194" s="13"/>
      <c r="KOS194" s="12"/>
      <c r="KOT194" s="12"/>
      <c r="KOU194" s="1"/>
      <c r="KOV194" s="5"/>
      <c r="KOW194" s="29"/>
      <c r="KOX194" s="37"/>
      <c r="KOY194" s="13"/>
      <c r="KOZ194" s="12"/>
      <c r="KPA194" s="12"/>
      <c r="KPB194" s="1"/>
      <c r="KPC194" s="5"/>
      <c r="KPD194" s="29"/>
      <c r="KPE194" s="37"/>
      <c r="KPF194" s="13"/>
      <c r="KPG194" s="12"/>
      <c r="KPH194" s="12"/>
      <c r="KPI194" s="1"/>
      <c r="KPJ194" s="5"/>
      <c r="KPK194" s="29"/>
      <c r="KPL194" s="37"/>
      <c r="KPM194" s="13"/>
      <c r="KPN194" s="12"/>
      <c r="KPO194" s="12"/>
      <c r="KPP194" s="1"/>
      <c r="KPQ194" s="5"/>
      <c r="KPR194" s="29"/>
      <c r="KPS194" s="37"/>
      <c r="KPT194" s="13"/>
      <c r="KPU194" s="12"/>
      <c r="KPV194" s="12"/>
      <c r="KPW194" s="1"/>
      <c r="KPX194" s="5"/>
      <c r="KPY194" s="29"/>
      <c r="KPZ194" s="37"/>
      <c r="KQA194" s="13"/>
      <c r="KQB194" s="12"/>
      <c r="KQC194" s="12"/>
      <c r="KQD194" s="1"/>
      <c r="KQE194" s="5"/>
      <c r="KQF194" s="29"/>
      <c r="KQG194" s="37"/>
      <c r="KQH194" s="13"/>
      <c r="KQI194" s="12"/>
      <c r="KQJ194" s="12"/>
      <c r="KQK194" s="1"/>
      <c r="KQL194" s="5"/>
      <c r="KQM194" s="29"/>
      <c r="KQN194" s="37"/>
      <c r="KQO194" s="13"/>
      <c r="KQP194" s="12"/>
      <c r="KQQ194" s="12"/>
      <c r="KQR194" s="1"/>
      <c r="KQS194" s="5"/>
      <c r="KQT194" s="29"/>
      <c r="KQU194" s="37"/>
      <c r="KQV194" s="13"/>
      <c r="KQW194" s="12"/>
      <c r="KQX194" s="12"/>
      <c r="KQY194" s="1"/>
      <c r="KQZ194" s="5"/>
      <c r="KRA194" s="29"/>
      <c r="KRB194" s="37"/>
      <c r="KRC194" s="13"/>
      <c r="KRD194" s="12"/>
      <c r="KRE194" s="12"/>
      <c r="KRF194" s="1"/>
      <c r="KRG194" s="5"/>
      <c r="KRH194" s="29"/>
      <c r="KRI194" s="37"/>
      <c r="KRJ194" s="13"/>
      <c r="KRK194" s="12"/>
      <c r="KRL194" s="12"/>
      <c r="KRM194" s="1"/>
      <c r="KRN194" s="5"/>
      <c r="KRO194" s="29"/>
      <c r="KRP194" s="37"/>
      <c r="KRQ194" s="13"/>
      <c r="KRR194" s="12"/>
      <c r="KRS194" s="12"/>
      <c r="KRT194" s="1"/>
      <c r="KRU194" s="5"/>
      <c r="KRV194" s="29"/>
      <c r="KRW194" s="37"/>
      <c r="KRX194" s="13"/>
      <c r="KRY194" s="12"/>
      <c r="KRZ194" s="12"/>
      <c r="KSA194" s="1"/>
      <c r="KSB194" s="5"/>
      <c r="KSC194" s="29"/>
      <c r="KSD194" s="37"/>
      <c r="KSE194" s="13"/>
      <c r="KSF194" s="12"/>
      <c r="KSG194" s="12"/>
      <c r="KSH194" s="1"/>
      <c r="KSI194" s="5"/>
      <c r="KSJ194" s="29"/>
      <c r="KSK194" s="37"/>
      <c r="KSL194" s="13"/>
      <c r="KSM194" s="12"/>
      <c r="KSN194" s="12"/>
      <c r="KSO194" s="1"/>
      <c r="KSP194" s="5"/>
      <c r="KSQ194" s="29"/>
      <c r="KSR194" s="37"/>
      <c r="KSS194" s="13"/>
      <c r="KST194" s="12"/>
      <c r="KSU194" s="12"/>
      <c r="KSV194" s="1"/>
      <c r="KSW194" s="5"/>
      <c r="KSX194" s="29"/>
      <c r="KSY194" s="37"/>
      <c r="KSZ194" s="13"/>
      <c r="KTA194" s="12"/>
      <c r="KTB194" s="12"/>
      <c r="KTC194" s="1"/>
      <c r="KTD194" s="5"/>
      <c r="KTE194" s="29"/>
      <c r="KTF194" s="37"/>
      <c r="KTG194" s="13"/>
      <c r="KTH194" s="12"/>
      <c r="KTI194" s="12"/>
      <c r="KTJ194" s="1"/>
      <c r="KTK194" s="5"/>
      <c r="KTL194" s="29"/>
      <c r="KTM194" s="37"/>
      <c r="KTN194" s="13"/>
      <c r="KTO194" s="12"/>
      <c r="KTP194" s="12"/>
      <c r="KTQ194" s="1"/>
      <c r="KTR194" s="5"/>
      <c r="KTS194" s="29"/>
      <c r="KTT194" s="37"/>
      <c r="KTU194" s="13"/>
      <c r="KTV194" s="12"/>
      <c r="KTW194" s="12"/>
      <c r="KTX194" s="1"/>
      <c r="KTY194" s="5"/>
      <c r="KTZ194" s="29"/>
      <c r="KUA194" s="37"/>
      <c r="KUB194" s="13"/>
      <c r="KUC194" s="12"/>
      <c r="KUD194" s="12"/>
      <c r="KUE194" s="1"/>
      <c r="KUF194" s="5"/>
      <c r="KUG194" s="29"/>
      <c r="KUH194" s="37"/>
      <c r="KUI194" s="13"/>
      <c r="KUJ194" s="12"/>
      <c r="KUK194" s="12"/>
      <c r="KUL194" s="1"/>
      <c r="KUM194" s="5"/>
      <c r="KUN194" s="29"/>
      <c r="KUO194" s="37"/>
      <c r="KUP194" s="13"/>
      <c r="KUQ194" s="12"/>
      <c r="KUR194" s="12"/>
      <c r="KUS194" s="1"/>
      <c r="KUT194" s="5"/>
      <c r="KUU194" s="29"/>
      <c r="KUV194" s="37"/>
      <c r="KUW194" s="13"/>
      <c r="KUX194" s="12"/>
      <c r="KUY194" s="12"/>
      <c r="KUZ194" s="1"/>
      <c r="KVA194" s="5"/>
      <c r="KVB194" s="29"/>
      <c r="KVC194" s="37"/>
      <c r="KVD194" s="13"/>
      <c r="KVE194" s="12"/>
      <c r="KVF194" s="12"/>
      <c r="KVG194" s="1"/>
      <c r="KVH194" s="5"/>
      <c r="KVI194" s="29"/>
      <c r="KVJ194" s="37"/>
      <c r="KVK194" s="13"/>
      <c r="KVL194" s="12"/>
      <c r="KVM194" s="12"/>
      <c r="KVN194" s="1"/>
      <c r="KVO194" s="5"/>
      <c r="KVP194" s="29"/>
      <c r="KVQ194" s="37"/>
      <c r="KVR194" s="13"/>
      <c r="KVS194" s="12"/>
      <c r="KVT194" s="12"/>
      <c r="KVU194" s="1"/>
      <c r="KVV194" s="5"/>
      <c r="KVW194" s="29"/>
      <c r="KVX194" s="37"/>
      <c r="KVY194" s="13"/>
      <c r="KVZ194" s="12"/>
      <c r="KWA194" s="12"/>
      <c r="KWB194" s="1"/>
      <c r="KWC194" s="5"/>
      <c r="KWD194" s="29"/>
      <c r="KWE194" s="37"/>
      <c r="KWF194" s="13"/>
      <c r="KWG194" s="12"/>
      <c r="KWH194" s="12"/>
      <c r="KWI194" s="1"/>
      <c r="KWJ194" s="5"/>
      <c r="KWK194" s="29"/>
      <c r="KWL194" s="37"/>
      <c r="KWM194" s="13"/>
      <c r="KWN194" s="12"/>
      <c r="KWO194" s="12"/>
      <c r="KWP194" s="1"/>
      <c r="KWQ194" s="5"/>
      <c r="KWR194" s="29"/>
      <c r="KWS194" s="37"/>
      <c r="KWT194" s="13"/>
      <c r="KWU194" s="12"/>
      <c r="KWV194" s="12"/>
      <c r="KWW194" s="1"/>
      <c r="KWX194" s="5"/>
      <c r="KWY194" s="29"/>
      <c r="KWZ194" s="37"/>
      <c r="KXA194" s="13"/>
      <c r="KXB194" s="12"/>
      <c r="KXC194" s="12"/>
      <c r="KXD194" s="1"/>
      <c r="KXE194" s="5"/>
      <c r="KXF194" s="29"/>
      <c r="KXG194" s="37"/>
      <c r="KXH194" s="13"/>
      <c r="KXI194" s="12"/>
      <c r="KXJ194" s="12"/>
      <c r="KXK194" s="1"/>
      <c r="KXL194" s="5"/>
      <c r="KXM194" s="29"/>
      <c r="KXN194" s="37"/>
      <c r="KXO194" s="13"/>
      <c r="KXP194" s="12"/>
      <c r="KXQ194" s="12"/>
      <c r="KXR194" s="1"/>
      <c r="KXS194" s="5"/>
      <c r="KXT194" s="29"/>
      <c r="KXU194" s="37"/>
      <c r="KXV194" s="13"/>
      <c r="KXW194" s="12"/>
      <c r="KXX194" s="12"/>
      <c r="KXY194" s="1"/>
      <c r="KXZ194" s="5"/>
      <c r="KYA194" s="29"/>
      <c r="KYB194" s="37"/>
      <c r="KYC194" s="13"/>
      <c r="KYD194" s="12"/>
      <c r="KYE194" s="12"/>
      <c r="KYF194" s="1"/>
      <c r="KYG194" s="5"/>
      <c r="KYH194" s="29"/>
      <c r="KYI194" s="37"/>
      <c r="KYJ194" s="13"/>
      <c r="KYK194" s="12"/>
      <c r="KYL194" s="12"/>
      <c r="KYM194" s="1"/>
      <c r="KYN194" s="5"/>
      <c r="KYO194" s="29"/>
      <c r="KYP194" s="37"/>
      <c r="KYQ194" s="13"/>
      <c r="KYR194" s="12"/>
      <c r="KYS194" s="12"/>
      <c r="KYT194" s="1"/>
      <c r="KYU194" s="5"/>
      <c r="KYV194" s="29"/>
      <c r="KYW194" s="37"/>
      <c r="KYX194" s="13"/>
      <c r="KYY194" s="12"/>
      <c r="KYZ194" s="12"/>
      <c r="KZA194" s="1"/>
      <c r="KZB194" s="5"/>
      <c r="KZC194" s="29"/>
      <c r="KZD194" s="37"/>
      <c r="KZE194" s="13"/>
      <c r="KZF194" s="12"/>
      <c r="KZG194" s="12"/>
      <c r="KZH194" s="1"/>
      <c r="KZI194" s="5"/>
      <c r="KZJ194" s="29"/>
      <c r="KZK194" s="37"/>
      <c r="KZL194" s="13"/>
      <c r="KZM194" s="12"/>
      <c r="KZN194" s="12"/>
      <c r="KZO194" s="1"/>
      <c r="KZP194" s="5"/>
      <c r="KZQ194" s="29"/>
      <c r="KZR194" s="37"/>
      <c r="KZS194" s="13"/>
      <c r="KZT194" s="12"/>
      <c r="KZU194" s="12"/>
      <c r="KZV194" s="1"/>
      <c r="KZW194" s="5"/>
      <c r="KZX194" s="29"/>
      <c r="KZY194" s="37"/>
      <c r="KZZ194" s="13"/>
      <c r="LAA194" s="12"/>
      <c r="LAB194" s="12"/>
      <c r="LAC194" s="1"/>
      <c r="LAD194" s="5"/>
      <c r="LAE194" s="29"/>
      <c r="LAF194" s="37"/>
      <c r="LAG194" s="13"/>
      <c r="LAH194" s="12"/>
      <c r="LAI194" s="12"/>
      <c r="LAJ194" s="1"/>
      <c r="LAK194" s="5"/>
      <c r="LAL194" s="29"/>
      <c r="LAM194" s="37"/>
      <c r="LAN194" s="13"/>
      <c r="LAO194" s="12"/>
      <c r="LAP194" s="12"/>
      <c r="LAQ194" s="1"/>
      <c r="LAR194" s="5"/>
      <c r="LAS194" s="29"/>
      <c r="LAT194" s="37"/>
      <c r="LAU194" s="13"/>
      <c r="LAV194" s="12"/>
      <c r="LAW194" s="12"/>
      <c r="LAX194" s="1"/>
      <c r="LAY194" s="5"/>
      <c r="LAZ194" s="29"/>
      <c r="LBA194" s="37"/>
      <c r="LBB194" s="13"/>
      <c r="LBC194" s="12"/>
      <c r="LBD194" s="12"/>
      <c r="LBE194" s="1"/>
      <c r="LBF194" s="5"/>
      <c r="LBG194" s="29"/>
      <c r="LBH194" s="37"/>
      <c r="LBI194" s="13"/>
      <c r="LBJ194" s="12"/>
      <c r="LBK194" s="12"/>
      <c r="LBL194" s="1"/>
      <c r="LBM194" s="5"/>
      <c r="LBN194" s="29"/>
      <c r="LBO194" s="37"/>
      <c r="LBP194" s="13"/>
      <c r="LBQ194" s="12"/>
      <c r="LBR194" s="12"/>
      <c r="LBS194" s="1"/>
      <c r="LBT194" s="5"/>
      <c r="LBU194" s="29"/>
      <c r="LBV194" s="37"/>
      <c r="LBW194" s="13"/>
      <c r="LBX194" s="12"/>
      <c r="LBY194" s="12"/>
      <c r="LBZ194" s="1"/>
      <c r="LCA194" s="5"/>
      <c r="LCB194" s="29"/>
      <c r="LCC194" s="37"/>
      <c r="LCD194" s="13"/>
      <c r="LCE194" s="12"/>
      <c r="LCF194" s="12"/>
      <c r="LCG194" s="1"/>
      <c r="LCH194" s="5"/>
      <c r="LCI194" s="29"/>
      <c r="LCJ194" s="37"/>
      <c r="LCK194" s="13"/>
      <c r="LCL194" s="12"/>
      <c r="LCM194" s="12"/>
      <c r="LCN194" s="1"/>
      <c r="LCO194" s="5"/>
      <c r="LCP194" s="29"/>
      <c r="LCQ194" s="37"/>
      <c r="LCR194" s="13"/>
      <c r="LCS194" s="12"/>
      <c r="LCT194" s="12"/>
      <c r="LCU194" s="1"/>
      <c r="LCV194" s="5"/>
      <c r="LCW194" s="29"/>
      <c r="LCX194" s="37"/>
      <c r="LCY194" s="13"/>
      <c r="LCZ194" s="12"/>
      <c r="LDA194" s="12"/>
      <c r="LDB194" s="1"/>
      <c r="LDC194" s="5"/>
      <c r="LDD194" s="29"/>
      <c r="LDE194" s="37"/>
      <c r="LDF194" s="13"/>
      <c r="LDG194" s="12"/>
      <c r="LDH194" s="12"/>
      <c r="LDI194" s="1"/>
      <c r="LDJ194" s="5"/>
      <c r="LDK194" s="29"/>
      <c r="LDL194" s="37"/>
      <c r="LDM194" s="13"/>
      <c r="LDN194" s="12"/>
      <c r="LDO194" s="12"/>
      <c r="LDP194" s="1"/>
      <c r="LDQ194" s="5"/>
      <c r="LDR194" s="29"/>
      <c r="LDS194" s="37"/>
      <c r="LDT194" s="13"/>
      <c r="LDU194" s="12"/>
      <c r="LDV194" s="12"/>
      <c r="LDW194" s="1"/>
      <c r="LDX194" s="5"/>
      <c r="LDY194" s="29"/>
      <c r="LDZ194" s="37"/>
      <c r="LEA194" s="13"/>
      <c r="LEB194" s="12"/>
      <c r="LEC194" s="12"/>
      <c r="LED194" s="1"/>
      <c r="LEE194" s="5"/>
      <c r="LEF194" s="29"/>
      <c r="LEG194" s="37"/>
      <c r="LEH194" s="13"/>
      <c r="LEI194" s="12"/>
      <c r="LEJ194" s="12"/>
      <c r="LEK194" s="1"/>
      <c r="LEL194" s="5"/>
      <c r="LEM194" s="29"/>
      <c r="LEN194" s="37"/>
      <c r="LEO194" s="13"/>
      <c r="LEP194" s="12"/>
      <c r="LEQ194" s="12"/>
      <c r="LER194" s="1"/>
      <c r="LES194" s="5"/>
      <c r="LET194" s="29"/>
      <c r="LEU194" s="37"/>
      <c r="LEV194" s="13"/>
      <c r="LEW194" s="12"/>
      <c r="LEX194" s="12"/>
      <c r="LEY194" s="1"/>
      <c r="LEZ194" s="5"/>
      <c r="LFA194" s="29"/>
      <c r="LFB194" s="37"/>
      <c r="LFC194" s="13"/>
      <c r="LFD194" s="12"/>
      <c r="LFE194" s="12"/>
      <c r="LFF194" s="1"/>
      <c r="LFG194" s="5"/>
      <c r="LFH194" s="29"/>
      <c r="LFI194" s="37"/>
      <c r="LFJ194" s="13"/>
      <c r="LFK194" s="12"/>
      <c r="LFL194" s="12"/>
      <c r="LFM194" s="1"/>
      <c r="LFN194" s="5"/>
      <c r="LFO194" s="29"/>
      <c r="LFP194" s="37"/>
      <c r="LFQ194" s="13"/>
      <c r="LFR194" s="12"/>
      <c r="LFS194" s="12"/>
      <c r="LFT194" s="1"/>
      <c r="LFU194" s="5"/>
      <c r="LFV194" s="29"/>
      <c r="LFW194" s="37"/>
      <c r="LFX194" s="13"/>
      <c r="LFY194" s="12"/>
      <c r="LFZ194" s="12"/>
      <c r="LGA194" s="1"/>
      <c r="LGB194" s="5"/>
      <c r="LGC194" s="29"/>
      <c r="LGD194" s="37"/>
      <c r="LGE194" s="13"/>
      <c r="LGF194" s="12"/>
      <c r="LGG194" s="12"/>
      <c r="LGH194" s="1"/>
      <c r="LGI194" s="5"/>
      <c r="LGJ194" s="29"/>
      <c r="LGK194" s="37"/>
      <c r="LGL194" s="13"/>
      <c r="LGM194" s="12"/>
      <c r="LGN194" s="12"/>
      <c r="LGO194" s="1"/>
      <c r="LGP194" s="5"/>
      <c r="LGQ194" s="29"/>
      <c r="LGR194" s="37"/>
      <c r="LGS194" s="13"/>
      <c r="LGT194" s="12"/>
      <c r="LGU194" s="12"/>
      <c r="LGV194" s="1"/>
      <c r="LGW194" s="5"/>
      <c r="LGX194" s="29"/>
      <c r="LGY194" s="37"/>
      <c r="LGZ194" s="13"/>
      <c r="LHA194" s="12"/>
      <c r="LHB194" s="12"/>
      <c r="LHC194" s="1"/>
      <c r="LHD194" s="5"/>
      <c r="LHE194" s="29"/>
      <c r="LHF194" s="37"/>
      <c r="LHG194" s="13"/>
      <c r="LHH194" s="12"/>
      <c r="LHI194" s="12"/>
      <c r="LHJ194" s="1"/>
      <c r="LHK194" s="5"/>
      <c r="LHL194" s="29"/>
      <c r="LHM194" s="37"/>
      <c r="LHN194" s="13"/>
      <c r="LHO194" s="12"/>
      <c r="LHP194" s="12"/>
      <c r="LHQ194" s="1"/>
      <c r="LHR194" s="5"/>
      <c r="LHS194" s="29"/>
      <c r="LHT194" s="37"/>
      <c r="LHU194" s="13"/>
      <c r="LHV194" s="12"/>
      <c r="LHW194" s="12"/>
      <c r="LHX194" s="1"/>
      <c r="LHY194" s="5"/>
      <c r="LHZ194" s="29"/>
      <c r="LIA194" s="37"/>
      <c r="LIB194" s="13"/>
      <c r="LIC194" s="12"/>
      <c r="LID194" s="12"/>
      <c r="LIE194" s="1"/>
      <c r="LIF194" s="5"/>
      <c r="LIG194" s="29"/>
      <c r="LIH194" s="37"/>
      <c r="LII194" s="13"/>
      <c r="LIJ194" s="12"/>
      <c r="LIK194" s="12"/>
      <c r="LIL194" s="1"/>
      <c r="LIM194" s="5"/>
      <c r="LIN194" s="29"/>
      <c r="LIO194" s="37"/>
      <c r="LIP194" s="13"/>
      <c r="LIQ194" s="12"/>
      <c r="LIR194" s="12"/>
      <c r="LIS194" s="1"/>
      <c r="LIT194" s="5"/>
      <c r="LIU194" s="29"/>
      <c r="LIV194" s="37"/>
      <c r="LIW194" s="13"/>
      <c r="LIX194" s="12"/>
      <c r="LIY194" s="12"/>
      <c r="LIZ194" s="1"/>
      <c r="LJA194" s="5"/>
      <c r="LJB194" s="29"/>
      <c r="LJC194" s="37"/>
      <c r="LJD194" s="13"/>
      <c r="LJE194" s="12"/>
      <c r="LJF194" s="12"/>
      <c r="LJG194" s="1"/>
      <c r="LJH194" s="5"/>
      <c r="LJI194" s="29"/>
      <c r="LJJ194" s="37"/>
      <c r="LJK194" s="13"/>
      <c r="LJL194" s="12"/>
      <c r="LJM194" s="12"/>
      <c r="LJN194" s="1"/>
      <c r="LJO194" s="5"/>
      <c r="LJP194" s="29"/>
      <c r="LJQ194" s="37"/>
      <c r="LJR194" s="13"/>
      <c r="LJS194" s="12"/>
      <c r="LJT194" s="12"/>
      <c r="LJU194" s="1"/>
      <c r="LJV194" s="5"/>
      <c r="LJW194" s="29"/>
      <c r="LJX194" s="37"/>
      <c r="LJY194" s="13"/>
      <c r="LJZ194" s="12"/>
      <c r="LKA194" s="12"/>
      <c r="LKB194" s="1"/>
      <c r="LKC194" s="5"/>
      <c r="LKD194" s="29"/>
      <c r="LKE194" s="37"/>
      <c r="LKF194" s="13"/>
      <c r="LKG194" s="12"/>
      <c r="LKH194" s="12"/>
      <c r="LKI194" s="1"/>
      <c r="LKJ194" s="5"/>
      <c r="LKK194" s="29"/>
      <c r="LKL194" s="37"/>
      <c r="LKM194" s="13"/>
      <c r="LKN194" s="12"/>
      <c r="LKO194" s="12"/>
      <c r="LKP194" s="1"/>
      <c r="LKQ194" s="5"/>
      <c r="LKR194" s="29"/>
      <c r="LKS194" s="37"/>
      <c r="LKT194" s="13"/>
      <c r="LKU194" s="12"/>
      <c r="LKV194" s="12"/>
      <c r="LKW194" s="1"/>
      <c r="LKX194" s="5"/>
      <c r="LKY194" s="29"/>
      <c r="LKZ194" s="37"/>
      <c r="LLA194" s="13"/>
      <c r="LLB194" s="12"/>
      <c r="LLC194" s="12"/>
      <c r="LLD194" s="1"/>
      <c r="LLE194" s="5"/>
      <c r="LLF194" s="29"/>
      <c r="LLG194" s="37"/>
      <c r="LLH194" s="13"/>
      <c r="LLI194" s="12"/>
      <c r="LLJ194" s="12"/>
      <c r="LLK194" s="1"/>
      <c r="LLL194" s="5"/>
      <c r="LLM194" s="29"/>
      <c r="LLN194" s="37"/>
      <c r="LLO194" s="13"/>
      <c r="LLP194" s="12"/>
      <c r="LLQ194" s="12"/>
      <c r="LLR194" s="1"/>
      <c r="LLS194" s="5"/>
      <c r="LLT194" s="29"/>
      <c r="LLU194" s="37"/>
      <c r="LLV194" s="13"/>
      <c r="LLW194" s="12"/>
      <c r="LLX194" s="12"/>
      <c r="LLY194" s="1"/>
      <c r="LLZ194" s="5"/>
      <c r="LMA194" s="29"/>
      <c r="LMB194" s="37"/>
      <c r="LMC194" s="13"/>
      <c r="LMD194" s="12"/>
      <c r="LME194" s="12"/>
      <c r="LMF194" s="1"/>
      <c r="LMG194" s="5"/>
      <c r="LMH194" s="29"/>
      <c r="LMI194" s="37"/>
      <c r="LMJ194" s="13"/>
      <c r="LMK194" s="12"/>
      <c r="LML194" s="12"/>
      <c r="LMM194" s="1"/>
      <c r="LMN194" s="5"/>
      <c r="LMO194" s="29"/>
      <c r="LMP194" s="37"/>
      <c r="LMQ194" s="13"/>
      <c r="LMR194" s="12"/>
      <c r="LMS194" s="12"/>
      <c r="LMT194" s="1"/>
      <c r="LMU194" s="5"/>
      <c r="LMV194" s="29"/>
      <c r="LMW194" s="37"/>
      <c r="LMX194" s="13"/>
      <c r="LMY194" s="12"/>
      <c r="LMZ194" s="12"/>
      <c r="LNA194" s="1"/>
      <c r="LNB194" s="5"/>
      <c r="LNC194" s="29"/>
      <c r="LND194" s="37"/>
      <c r="LNE194" s="13"/>
      <c r="LNF194" s="12"/>
      <c r="LNG194" s="12"/>
      <c r="LNH194" s="1"/>
      <c r="LNI194" s="5"/>
      <c r="LNJ194" s="29"/>
      <c r="LNK194" s="37"/>
      <c r="LNL194" s="13"/>
      <c r="LNM194" s="12"/>
      <c r="LNN194" s="12"/>
      <c r="LNO194" s="1"/>
      <c r="LNP194" s="5"/>
      <c r="LNQ194" s="29"/>
      <c r="LNR194" s="37"/>
      <c r="LNS194" s="13"/>
      <c r="LNT194" s="12"/>
      <c r="LNU194" s="12"/>
      <c r="LNV194" s="1"/>
      <c r="LNW194" s="5"/>
      <c r="LNX194" s="29"/>
      <c r="LNY194" s="37"/>
      <c r="LNZ194" s="13"/>
      <c r="LOA194" s="12"/>
      <c r="LOB194" s="12"/>
      <c r="LOC194" s="1"/>
      <c r="LOD194" s="5"/>
      <c r="LOE194" s="29"/>
      <c r="LOF194" s="37"/>
      <c r="LOG194" s="13"/>
      <c r="LOH194" s="12"/>
      <c r="LOI194" s="12"/>
      <c r="LOJ194" s="1"/>
      <c r="LOK194" s="5"/>
      <c r="LOL194" s="29"/>
      <c r="LOM194" s="37"/>
      <c r="LON194" s="13"/>
      <c r="LOO194" s="12"/>
      <c r="LOP194" s="12"/>
      <c r="LOQ194" s="1"/>
      <c r="LOR194" s="5"/>
      <c r="LOS194" s="29"/>
      <c r="LOT194" s="37"/>
      <c r="LOU194" s="13"/>
      <c r="LOV194" s="12"/>
      <c r="LOW194" s="12"/>
      <c r="LOX194" s="1"/>
      <c r="LOY194" s="5"/>
      <c r="LOZ194" s="29"/>
      <c r="LPA194" s="37"/>
      <c r="LPB194" s="13"/>
      <c r="LPC194" s="12"/>
      <c r="LPD194" s="12"/>
      <c r="LPE194" s="1"/>
      <c r="LPF194" s="5"/>
      <c r="LPG194" s="29"/>
      <c r="LPH194" s="37"/>
      <c r="LPI194" s="13"/>
      <c r="LPJ194" s="12"/>
      <c r="LPK194" s="12"/>
      <c r="LPL194" s="1"/>
      <c r="LPM194" s="5"/>
      <c r="LPN194" s="29"/>
      <c r="LPO194" s="37"/>
      <c r="LPP194" s="13"/>
      <c r="LPQ194" s="12"/>
      <c r="LPR194" s="12"/>
      <c r="LPS194" s="1"/>
      <c r="LPT194" s="5"/>
      <c r="LPU194" s="29"/>
      <c r="LPV194" s="37"/>
      <c r="LPW194" s="13"/>
      <c r="LPX194" s="12"/>
      <c r="LPY194" s="12"/>
      <c r="LPZ194" s="1"/>
      <c r="LQA194" s="5"/>
      <c r="LQB194" s="29"/>
      <c r="LQC194" s="37"/>
      <c r="LQD194" s="13"/>
      <c r="LQE194" s="12"/>
      <c r="LQF194" s="12"/>
      <c r="LQG194" s="1"/>
      <c r="LQH194" s="5"/>
      <c r="LQI194" s="29"/>
      <c r="LQJ194" s="37"/>
      <c r="LQK194" s="13"/>
      <c r="LQL194" s="12"/>
      <c r="LQM194" s="12"/>
      <c r="LQN194" s="1"/>
      <c r="LQO194" s="5"/>
      <c r="LQP194" s="29"/>
      <c r="LQQ194" s="37"/>
      <c r="LQR194" s="13"/>
      <c r="LQS194" s="12"/>
      <c r="LQT194" s="12"/>
      <c r="LQU194" s="1"/>
      <c r="LQV194" s="5"/>
      <c r="LQW194" s="29"/>
      <c r="LQX194" s="37"/>
      <c r="LQY194" s="13"/>
      <c r="LQZ194" s="12"/>
      <c r="LRA194" s="12"/>
      <c r="LRB194" s="1"/>
      <c r="LRC194" s="5"/>
      <c r="LRD194" s="29"/>
      <c r="LRE194" s="37"/>
      <c r="LRF194" s="13"/>
      <c r="LRG194" s="12"/>
      <c r="LRH194" s="12"/>
      <c r="LRI194" s="1"/>
      <c r="LRJ194" s="5"/>
      <c r="LRK194" s="29"/>
      <c r="LRL194" s="37"/>
      <c r="LRM194" s="13"/>
      <c r="LRN194" s="12"/>
      <c r="LRO194" s="12"/>
      <c r="LRP194" s="1"/>
      <c r="LRQ194" s="5"/>
      <c r="LRR194" s="29"/>
      <c r="LRS194" s="37"/>
      <c r="LRT194" s="13"/>
      <c r="LRU194" s="12"/>
      <c r="LRV194" s="12"/>
      <c r="LRW194" s="1"/>
      <c r="LRX194" s="5"/>
      <c r="LRY194" s="29"/>
      <c r="LRZ194" s="37"/>
      <c r="LSA194" s="13"/>
      <c r="LSB194" s="12"/>
      <c r="LSC194" s="12"/>
      <c r="LSD194" s="1"/>
      <c r="LSE194" s="5"/>
      <c r="LSF194" s="29"/>
      <c r="LSG194" s="37"/>
      <c r="LSH194" s="13"/>
      <c r="LSI194" s="12"/>
      <c r="LSJ194" s="12"/>
      <c r="LSK194" s="1"/>
      <c r="LSL194" s="5"/>
      <c r="LSM194" s="29"/>
      <c r="LSN194" s="37"/>
      <c r="LSO194" s="13"/>
      <c r="LSP194" s="12"/>
      <c r="LSQ194" s="12"/>
      <c r="LSR194" s="1"/>
      <c r="LSS194" s="5"/>
      <c r="LST194" s="29"/>
      <c r="LSU194" s="37"/>
      <c r="LSV194" s="13"/>
      <c r="LSW194" s="12"/>
      <c r="LSX194" s="12"/>
      <c r="LSY194" s="1"/>
      <c r="LSZ194" s="5"/>
      <c r="LTA194" s="29"/>
      <c r="LTB194" s="37"/>
      <c r="LTC194" s="13"/>
      <c r="LTD194" s="12"/>
      <c r="LTE194" s="12"/>
      <c r="LTF194" s="1"/>
      <c r="LTG194" s="5"/>
      <c r="LTH194" s="29"/>
      <c r="LTI194" s="37"/>
      <c r="LTJ194" s="13"/>
      <c r="LTK194" s="12"/>
      <c r="LTL194" s="12"/>
      <c r="LTM194" s="1"/>
      <c r="LTN194" s="5"/>
      <c r="LTO194" s="29"/>
      <c r="LTP194" s="37"/>
      <c r="LTQ194" s="13"/>
      <c r="LTR194" s="12"/>
      <c r="LTS194" s="12"/>
      <c r="LTT194" s="1"/>
      <c r="LTU194" s="5"/>
      <c r="LTV194" s="29"/>
      <c r="LTW194" s="37"/>
      <c r="LTX194" s="13"/>
      <c r="LTY194" s="12"/>
      <c r="LTZ194" s="12"/>
      <c r="LUA194" s="1"/>
      <c r="LUB194" s="5"/>
      <c r="LUC194" s="29"/>
      <c r="LUD194" s="37"/>
      <c r="LUE194" s="13"/>
      <c r="LUF194" s="12"/>
      <c r="LUG194" s="12"/>
      <c r="LUH194" s="1"/>
      <c r="LUI194" s="5"/>
      <c r="LUJ194" s="29"/>
      <c r="LUK194" s="37"/>
      <c r="LUL194" s="13"/>
      <c r="LUM194" s="12"/>
      <c r="LUN194" s="12"/>
      <c r="LUO194" s="1"/>
      <c r="LUP194" s="5"/>
      <c r="LUQ194" s="29"/>
      <c r="LUR194" s="37"/>
      <c r="LUS194" s="13"/>
      <c r="LUT194" s="12"/>
      <c r="LUU194" s="12"/>
      <c r="LUV194" s="1"/>
      <c r="LUW194" s="5"/>
      <c r="LUX194" s="29"/>
      <c r="LUY194" s="37"/>
      <c r="LUZ194" s="13"/>
      <c r="LVA194" s="12"/>
      <c r="LVB194" s="12"/>
      <c r="LVC194" s="1"/>
      <c r="LVD194" s="5"/>
      <c r="LVE194" s="29"/>
      <c r="LVF194" s="37"/>
      <c r="LVG194" s="13"/>
      <c r="LVH194" s="12"/>
      <c r="LVI194" s="12"/>
      <c r="LVJ194" s="1"/>
      <c r="LVK194" s="5"/>
      <c r="LVL194" s="29"/>
      <c r="LVM194" s="37"/>
      <c r="LVN194" s="13"/>
      <c r="LVO194" s="12"/>
      <c r="LVP194" s="12"/>
      <c r="LVQ194" s="1"/>
      <c r="LVR194" s="5"/>
      <c r="LVS194" s="29"/>
      <c r="LVT194" s="37"/>
      <c r="LVU194" s="13"/>
      <c r="LVV194" s="12"/>
      <c r="LVW194" s="12"/>
      <c r="LVX194" s="1"/>
      <c r="LVY194" s="5"/>
      <c r="LVZ194" s="29"/>
      <c r="LWA194" s="37"/>
      <c r="LWB194" s="13"/>
      <c r="LWC194" s="12"/>
      <c r="LWD194" s="12"/>
      <c r="LWE194" s="1"/>
      <c r="LWF194" s="5"/>
      <c r="LWG194" s="29"/>
      <c r="LWH194" s="37"/>
      <c r="LWI194" s="13"/>
      <c r="LWJ194" s="12"/>
      <c r="LWK194" s="12"/>
      <c r="LWL194" s="1"/>
      <c r="LWM194" s="5"/>
      <c r="LWN194" s="29"/>
      <c r="LWO194" s="37"/>
      <c r="LWP194" s="13"/>
      <c r="LWQ194" s="12"/>
      <c r="LWR194" s="12"/>
      <c r="LWS194" s="1"/>
      <c r="LWT194" s="5"/>
      <c r="LWU194" s="29"/>
      <c r="LWV194" s="37"/>
      <c r="LWW194" s="13"/>
      <c r="LWX194" s="12"/>
      <c r="LWY194" s="12"/>
      <c r="LWZ194" s="1"/>
      <c r="LXA194" s="5"/>
      <c r="LXB194" s="29"/>
      <c r="LXC194" s="37"/>
      <c r="LXD194" s="13"/>
      <c r="LXE194" s="12"/>
      <c r="LXF194" s="12"/>
      <c r="LXG194" s="1"/>
      <c r="LXH194" s="5"/>
      <c r="LXI194" s="29"/>
      <c r="LXJ194" s="37"/>
      <c r="LXK194" s="13"/>
      <c r="LXL194" s="12"/>
      <c r="LXM194" s="12"/>
      <c r="LXN194" s="1"/>
      <c r="LXO194" s="5"/>
      <c r="LXP194" s="29"/>
      <c r="LXQ194" s="37"/>
      <c r="LXR194" s="13"/>
      <c r="LXS194" s="12"/>
      <c r="LXT194" s="12"/>
      <c r="LXU194" s="1"/>
      <c r="LXV194" s="5"/>
      <c r="LXW194" s="29"/>
      <c r="LXX194" s="37"/>
      <c r="LXY194" s="13"/>
      <c r="LXZ194" s="12"/>
      <c r="LYA194" s="12"/>
      <c r="LYB194" s="1"/>
      <c r="LYC194" s="5"/>
      <c r="LYD194" s="29"/>
      <c r="LYE194" s="37"/>
      <c r="LYF194" s="13"/>
      <c r="LYG194" s="12"/>
      <c r="LYH194" s="12"/>
      <c r="LYI194" s="1"/>
      <c r="LYJ194" s="5"/>
      <c r="LYK194" s="29"/>
      <c r="LYL194" s="37"/>
      <c r="LYM194" s="13"/>
      <c r="LYN194" s="12"/>
      <c r="LYO194" s="12"/>
      <c r="LYP194" s="1"/>
      <c r="LYQ194" s="5"/>
      <c r="LYR194" s="29"/>
      <c r="LYS194" s="37"/>
      <c r="LYT194" s="13"/>
      <c r="LYU194" s="12"/>
      <c r="LYV194" s="12"/>
      <c r="LYW194" s="1"/>
      <c r="LYX194" s="5"/>
      <c r="LYY194" s="29"/>
      <c r="LYZ194" s="37"/>
      <c r="LZA194" s="13"/>
      <c r="LZB194" s="12"/>
      <c r="LZC194" s="12"/>
      <c r="LZD194" s="1"/>
      <c r="LZE194" s="5"/>
      <c r="LZF194" s="29"/>
      <c r="LZG194" s="37"/>
      <c r="LZH194" s="13"/>
      <c r="LZI194" s="12"/>
      <c r="LZJ194" s="12"/>
      <c r="LZK194" s="1"/>
      <c r="LZL194" s="5"/>
      <c r="LZM194" s="29"/>
      <c r="LZN194" s="37"/>
      <c r="LZO194" s="13"/>
      <c r="LZP194" s="12"/>
      <c r="LZQ194" s="12"/>
      <c r="LZR194" s="1"/>
      <c r="LZS194" s="5"/>
      <c r="LZT194" s="29"/>
      <c r="LZU194" s="37"/>
      <c r="LZV194" s="13"/>
      <c r="LZW194" s="12"/>
      <c r="LZX194" s="12"/>
      <c r="LZY194" s="1"/>
      <c r="LZZ194" s="5"/>
      <c r="MAA194" s="29"/>
      <c r="MAB194" s="37"/>
      <c r="MAC194" s="13"/>
      <c r="MAD194" s="12"/>
      <c r="MAE194" s="12"/>
      <c r="MAF194" s="1"/>
      <c r="MAG194" s="5"/>
      <c r="MAH194" s="29"/>
      <c r="MAI194" s="37"/>
      <c r="MAJ194" s="13"/>
      <c r="MAK194" s="12"/>
      <c r="MAL194" s="12"/>
      <c r="MAM194" s="1"/>
      <c r="MAN194" s="5"/>
      <c r="MAO194" s="29"/>
      <c r="MAP194" s="37"/>
      <c r="MAQ194" s="13"/>
      <c r="MAR194" s="12"/>
      <c r="MAS194" s="12"/>
      <c r="MAT194" s="1"/>
      <c r="MAU194" s="5"/>
      <c r="MAV194" s="29"/>
      <c r="MAW194" s="37"/>
      <c r="MAX194" s="13"/>
      <c r="MAY194" s="12"/>
      <c r="MAZ194" s="12"/>
      <c r="MBA194" s="1"/>
      <c r="MBB194" s="5"/>
      <c r="MBC194" s="29"/>
      <c r="MBD194" s="37"/>
      <c r="MBE194" s="13"/>
      <c r="MBF194" s="12"/>
      <c r="MBG194" s="12"/>
      <c r="MBH194" s="1"/>
      <c r="MBI194" s="5"/>
      <c r="MBJ194" s="29"/>
      <c r="MBK194" s="37"/>
      <c r="MBL194" s="13"/>
      <c r="MBM194" s="12"/>
      <c r="MBN194" s="12"/>
      <c r="MBO194" s="1"/>
      <c r="MBP194" s="5"/>
      <c r="MBQ194" s="29"/>
      <c r="MBR194" s="37"/>
      <c r="MBS194" s="13"/>
      <c r="MBT194" s="12"/>
      <c r="MBU194" s="12"/>
      <c r="MBV194" s="1"/>
      <c r="MBW194" s="5"/>
      <c r="MBX194" s="29"/>
      <c r="MBY194" s="37"/>
      <c r="MBZ194" s="13"/>
      <c r="MCA194" s="12"/>
      <c r="MCB194" s="12"/>
      <c r="MCC194" s="1"/>
      <c r="MCD194" s="5"/>
      <c r="MCE194" s="29"/>
      <c r="MCF194" s="37"/>
      <c r="MCG194" s="13"/>
      <c r="MCH194" s="12"/>
      <c r="MCI194" s="12"/>
      <c r="MCJ194" s="1"/>
      <c r="MCK194" s="5"/>
      <c r="MCL194" s="29"/>
      <c r="MCM194" s="37"/>
      <c r="MCN194" s="13"/>
      <c r="MCO194" s="12"/>
      <c r="MCP194" s="12"/>
      <c r="MCQ194" s="1"/>
      <c r="MCR194" s="5"/>
      <c r="MCS194" s="29"/>
      <c r="MCT194" s="37"/>
      <c r="MCU194" s="13"/>
      <c r="MCV194" s="12"/>
      <c r="MCW194" s="12"/>
      <c r="MCX194" s="1"/>
      <c r="MCY194" s="5"/>
      <c r="MCZ194" s="29"/>
      <c r="MDA194" s="37"/>
      <c r="MDB194" s="13"/>
      <c r="MDC194" s="12"/>
      <c r="MDD194" s="12"/>
      <c r="MDE194" s="1"/>
      <c r="MDF194" s="5"/>
      <c r="MDG194" s="29"/>
      <c r="MDH194" s="37"/>
      <c r="MDI194" s="13"/>
      <c r="MDJ194" s="12"/>
      <c r="MDK194" s="12"/>
      <c r="MDL194" s="1"/>
      <c r="MDM194" s="5"/>
      <c r="MDN194" s="29"/>
      <c r="MDO194" s="37"/>
      <c r="MDP194" s="13"/>
      <c r="MDQ194" s="12"/>
      <c r="MDR194" s="12"/>
      <c r="MDS194" s="1"/>
      <c r="MDT194" s="5"/>
      <c r="MDU194" s="29"/>
      <c r="MDV194" s="37"/>
      <c r="MDW194" s="13"/>
      <c r="MDX194" s="12"/>
      <c r="MDY194" s="12"/>
      <c r="MDZ194" s="1"/>
      <c r="MEA194" s="5"/>
      <c r="MEB194" s="29"/>
      <c r="MEC194" s="37"/>
      <c r="MED194" s="13"/>
      <c r="MEE194" s="12"/>
      <c r="MEF194" s="12"/>
      <c r="MEG194" s="1"/>
      <c r="MEH194" s="5"/>
      <c r="MEI194" s="29"/>
      <c r="MEJ194" s="37"/>
      <c r="MEK194" s="13"/>
      <c r="MEL194" s="12"/>
      <c r="MEM194" s="12"/>
      <c r="MEN194" s="1"/>
      <c r="MEO194" s="5"/>
      <c r="MEP194" s="29"/>
      <c r="MEQ194" s="37"/>
      <c r="MER194" s="13"/>
      <c r="MES194" s="12"/>
      <c r="MET194" s="12"/>
      <c r="MEU194" s="1"/>
      <c r="MEV194" s="5"/>
      <c r="MEW194" s="29"/>
      <c r="MEX194" s="37"/>
      <c r="MEY194" s="13"/>
      <c r="MEZ194" s="12"/>
      <c r="MFA194" s="12"/>
      <c r="MFB194" s="1"/>
      <c r="MFC194" s="5"/>
      <c r="MFD194" s="29"/>
      <c r="MFE194" s="37"/>
      <c r="MFF194" s="13"/>
      <c r="MFG194" s="12"/>
      <c r="MFH194" s="12"/>
      <c r="MFI194" s="1"/>
      <c r="MFJ194" s="5"/>
      <c r="MFK194" s="29"/>
      <c r="MFL194" s="37"/>
      <c r="MFM194" s="13"/>
      <c r="MFN194" s="12"/>
      <c r="MFO194" s="12"/>
      <c r="MFP194" s="1"/>
      <c r="MFQ194" s="5"/>
      <c r="MFR194" s="29"/>
      <c r="MFS194" s="37"/>
      <c r="MFT194" s="13"/>
      <c r="MFU194" s="12"/>
      <c r="MFV194" s="12"/>
      <c r="MFW194" s="1"/>
      <c r="MFX194" s="5"/>
      <c r="MFY194" s="29"/>
      <c r="MFZ194" s="37"/>
      <c r="MGA194" s="13"/>
      <c r="MGB194" s="12"/>
      <c r="MGC194" s="12"/>
      <c r="MGD194" s="1"/>
      <c r="MGE194" s="5"/>
      <c r="MGF194" s="29"/>
      <c r="MGG194" s="37"/>
      <c r="MGH194" s="13"/>
      <c r="MGI194" s="12"/>
      <c r="MGJ194" s="12"/>
      <c r="MGK194" s="1"/>
      <c r="MGL194" s="5"/>
      <c r="MGM194" s="29"/>
      <c r="MGN194" s="37"/>
      <c r="MGO194" s="13"/>
      <c r="MGP194" s="12"/>
      <c r="MGQ194" s="12"/>
      <c r="MGR194" s="1"/>
      <c r="MGS194" s="5"/>
      <c r="MGT194" s="29"/>
      <c r="MGU194" s="37"/>
      <c r="MGV194" s="13"/>
      <c r="MGW194" s="12"/>
      <c r="MGX194" s="12"/>
      <c r="MGY194" s="1"/>
      <c r="MGZ194" s="5"/>
      <c r="MHA194" s="29"/>
      <c r="MHB194" s="37"/>
      <c r="MHC194" s="13"/>
      <c r="MHD194" s="12"/>
      <c r="MHE194" s="12"/>
      <c r="MHF194" s="1"/>
      <c r="MHG194" s="5"/>
      <c r="MHH194" s="29"/>
      <c r="MHI194" s="37"/>
      <c r="MHJ194" s="13"/>
      <c r="MHK194" s="12"/>
      <c r="MHL194" s="12"/>
      <c r="MHM194" s="1"/>
      <c r="MHN194" s="5"/>
      <c r="MHO194" s="29"/>
      <c r="MHP194" s="37"/>
      <c r="MHQ194" s="13"/>
      <c r="MHR194" s="12"/>
      <c r="MHS194" s="12"/>
      <c r="MHT194" s="1"/>
      <c r="MHU194" s="5"/>
      <c r="MHV194" s="29"/>
      <c r="MHW194" s="37"/>
      <c r="MHX194" s="13"/>
      <c r="MHY194" s="12"/>
      <c r="MHZ194" s="12"/>
      <c r="MIA194" s="1"/>
      <c r="MIB194" s="5"/>
      <c r="MIC194" s="29"/>
      <c r="MID194" s="37"/>
      <c r="MIE194" s="13"/>
      <c r="MIF194" s="12"/>
      <c r="MIG194" s="12"/>
      <c r="MIH194" s="1"/>
      <c r="MII194" s="5"/>
      <c r="MIJ194" s="29"/>
      <c r="MIK194" s="37"/>
      <c r="MIL194" s="13"/>
      <c r="MIM194" s="12"/>
      <c r="MIN194" s="12"/>
      <c r="MIO194" s="1"/>
      <c r="MIP194" s="5"/>
      <c r="MIQ194" s="29"/>
      <c r="MIR194" s="37"/>
      <c r="MIS194" s="13"/>
      <c r="MIT194" s="12"/>
      <c r="MIU194" s="12"/>
      <c r="MIV194" s="1"/>
      <c r="MIW194" s="5"/>
      <c r="MIX194" s="29"/>
      <c r="MIY194" s="37"/>
      <c r="MIZ194" s="13"/>
      <c r="MJA194" s="12"/>
      <c r="MJB194" s="12"/>
      <c r="MJC194" s="1"/>
      <c r="MJD194" s="5"/>
      <c r="MJE194" s="29"/>
      <c r="MJF194" s="37"/>
      <c r="MJG194" s="13"/>
      <c r="MJH194" s="12"/>
      <c r="MJI194" s="12"/>
      <c r="MJJ194" s="1"/>
      <c r="MJK194" s="5"/>
      <c r="MJL194" s="29"/>
      <c r="MJM194" s="37"/>
      <c r="MJN194" s="13"/>
      <c r="MJO194" s="12"/>
      <c r="MJP194" s="12"/>
      <c r="MJQ194" s="1"/>
      <c r="MJR194" s="5"/>
      <c r="MJS194" s="29"/>
      <c r="MJT194" s="37"/>
      <c r="MJU194" s="13"/>
      <c r="MJV194" s="12"/>
      <c r="MJW194" s="12"/>
      <c r="MJX194" s="1"/>
      <c r="MJY194" s="5"/>
      <c r="MJZ194" s="29"/>
      <c r="MKA194" s="37"/>
      <c r="MKB194" s="13"/>
      <c r="MKC194" s="12"/>
      <c r="MKD194" s="12"/>
      <c r="MKE194" s="1"/>
      <c r="MKF194" s="5"/>
      <c r="MKG194" s="29"/>
      <c r="MKH194" s="37"/>
      <c r="MKI194" s="13"/>
      <c r="MKJ194" s="12"/>
      <c r="MKK194" s="12"/>
      <c r="MKL194" s="1"/>
      <c r="MKM194" s="5"/>
      <c r="MKN194" s="29"/>
      <c r="MKO194" s="37"/>
      <c r="MKP194" s="13"/>
      <c r="MKQ194" s="12"/>
      <c r="MKR194" s="12"/>
      <c r="MKS194" s="1"/>
      <c r="MKT194" s="5"/>
      <c r="MKU194" s="29"/>
      <c r="MKV194" s="37"/>
      <c r="MKW194" s="13"/>
      <c r="MKX194" s="12"/>
      <c r="MKY194" s="12"/>
      <c r="MKZ194" s="1"/>
      <c r="MLA194" s="5"/>
      <c r="MLB194" s="29"/>
      <c r="MLC194" s="37"/>
      <c r="MLD194" s="13"/>
      <c r="MLE194" s="12"/>
      <c r="MLF194" s="12"/>
      <c r="MLG194" s="1"/>
      <c r="MLH194" s="5"/>
      <c r="MLI194" s="29"/>
      <c r="MLJ194" s="37"/>
      <c r="MLK194" s="13"/>
      <c r="MLL194" s="12"/>
      <c r="MLM194" s="12"/>
      <c r="MLN194" s="1"/>
      <c r="MLO194" s="5"/>
      <c r="MLP194" s="29"/>
      <c r="MLQ194" s="37"/>
      <c r="MLR194" s="13"/>
      <c r="MLS194" s="12"/>
      <c r="MLT194" s="12"/>
      <c r="MLU194" s="1"/>
      <c r="MLV194" s="5"/>
      <c r="MLW194" s="29"/>
      <c r="MLX194" s="37"/>
      <c r="MLY194" s="13"/>
      <c r="MLZ194" s="12"/>
      <c r="MMA194" s="12"/>
      <c r="MMB194" s="1"/>
      <c r="MMC194" s="5"/>
      <c r="MMD194" s="29"/>
      <c r="MME194" s="37"/>
      <c r="MMF194" s="13"/>
      <c r="MMG194" s="12"/>
      <c r="MMH194" s="12"/>
      <c r="MMI194" s="1"/>
      <c r="MMJ194" s="5"/>
      <c r="MMK194" s="29"/>
      <c r="MML194" s="37"/>
      <c r="MMM194" s="13"/>
      <c r="MMN194" s="12"/>
      <c r="MMO194" s="12"/>
      <c r="MMP194" s="1"/>
      <c r="MMQ194" s="5"/>
      <c r="MMR194" s="29"/>
      <c r="MMS194" s="37"/>
      <c r="MMT194" s="13"/>
      <c r="MMU194" s="12"/>
      <c r="MMV194" s="12"/>
      <c r="MMW194" s="1"/>
      <c r="MMX194" s="5"/>
      <c r="MMY194" s="29"/>
      <c r="MMZ194" s="37"/>
      <c r="MNA194" s="13"/>
      <c r="MNB194" s="12"/>
      <c r="MNC194" s="12"/>
      <c r="MND194" s="1"/>
      <c r="MNE194" s="5"/>
      <c r="MNF194" s="29"/>
      <c r="MNG194" s="37"/>
      <c r="MNH194" s="13"/>
      <c r="MNI194" s="12"/>
      <c r="MNJ194" s="12"/>
      <c r="MNK194" s="1"/>
      <c r="MNL194" s="5"/>
      <c r="MNM194" s="29"/>
      <c r="MNN194" s="37"/>
      <c r="MNO194" s="13"/>
      <c r="MNP194" s="12"/>
      <c r="MNQ194" s="12"/>
      <c r="MNR194" s="1"/>
      <c r="MNS194" s="5"/>
      <c r="MNT194" s="29"/>
      <c r="MNU194" s="37"/>
      <c r="MNV194" s="13"/>
      <c r="MNW194" s="12"/>
      <c r="MNX194" s="12"/>
      <c r="MNY194" s="1"/>
      <c r="MNZ194" s="5"/>
      <c r="MOA194" s="29"/>
      <c r="MOB194" s="37"/>
      <c r="MOC194" s="13"/>
      <c r="MOD194" s="12"/>
      <c r="MOE194" s="12"/>
      <c r="MOF194" s="1"/>
      <c r="MOG194" s="5"/>
      <c r="MOH194" s="29"/>
      <c r="MOI194" s="37"/>
      <c r="MOJ194" s="13"/>
      <c r="MOK194" s="12"/>
      <c r="MOL194" s="12"/>
      <c r="MOM194" s="1"/>
      <c r="MON194" s="5"/>
      <c r="MOO194" s="29"/>
      <c r="MOP194" s="37"/>
      <c r="MOQ194" s="13"/>
      <c r="MOR194" s="12"/>
      <c r="MOS194" s="12"/>
      <c r="MOT194" s="1"/>
      <c r="MOU194" s="5"/>
      <c r="MOV194" s="29"/>
      <c r="MOW194" s="37"/>
      <c r="MOX194" s="13"/>
      <c r="MOY194" s="12"/>
      <c r="MOZ194" s="12"/>
      <c r="MPA194" s="1"/>
      <c r="MPB194" s="5"/>
      <c r="MPC194" s="29"/>
      <c r="MPD194" s="37"/>
      <c r="MPE194" s="13"/>
      <c r="MPF194" s="12"/>
      <c r="MPG194" s="12"/>
      <c r="MPH194" s="1"/>
      <c r="MPI194" s="5"/>
      <c r="MPJ194" s="29"/>
      <c r="MPK194" s="37"/>
      <c r="MPL194" s="13"/>
      <c r="MPM194" s="12"/>
      <c r="MPN194" s="12"/>
      <c r="MPO194" s="1"/>
      <c r="MPP194" s="5"/>
      <c r="MPQ194" s="29"/>
      <c r="MPR194" s="37"/>
      <c r="MPS194" s="13"/>
      <c r="MPT194" s="12"/>
      <c r="MPU194" s="12"/>
      <c r="MPV194" s="1"/>
      <c r="MPW194" s="5"/>
      <c r="MPX194" s="29"/>
      <c r="MPY194" s="37"/>
      <c r="MPZ194" s="13"/>
      <c r="MQA194" s="12"/>
      <c r="MQB194" s="12"/>
      <c r="MQC194" s="1"/>
      <c r="MQD194" s="5"/>
      <c r="MQE194" s="29"/>
      <c r="MQF194" s="37"/>
      <c r="MQG194" s="13"/>
      <c r="MQH194" s="12"/>
      <c r="MQI194" s="12"/>
      <c r="MQJ194" s="1"/>
      <c r="MQK194" s="5"/>
      <c r="MQL194" s="29"/>
      <c r="MQM194" s="37"/>
      <c r="MQN194" s="13"/>
      <c r="MQO194" s="12"/>
      <c r="MQP194" s="12"/>
      <c r="MQQ194" s="1"/>
      <c r="MQR194" s="5"/>
      <c r="MQS194" s="29"/>
      <c r="MQT194" s="37"/>
      <c r="MQU194" s="13"/>
      <c r="MQV194" s="12"/>
      <c r="MQW194" s="12"/>
      <c r="MQX194" s="1"/>
      <c r="MQY194" s="5"/>
      <c r="MQZ194" s="29"/>
      <c r="MRA194" s="37"/>
      <c r="MRB194" s="13"/>
      <c r="MRC194" s="12"/>
      <c r="MRD194" s="12"/>
      <c r="MRE194" s="1"/>
      <c r="MRF194" s="5"/>
      <c r="MRG194" s="29"/>
      <c r="MRH194" s="37"/>
      <c r="MRI194" s="13"/>
      <c r="MRJ194" s="12"/>
      <c r="MRK194" s="12"/>
      <c r="MRL194" s="1"/>
      <c r="MRM194" s="5"/>
      <c r="MRN194" s="29"/>
      <c r="MRO194" s="37"/>
      <c r="MRP194" s="13"/>
      <c r="MRQ194" s="12"/>
      <c r="MRR194" s="12"/>
      <c r="MRS194" s="1"/>
      <c r="MRT194" s="5"/>
      <c r="MRU194" s="29"/>
      <c r="MRV194" s="37"/>
      <c r="MRW194" s="13"/>
      <c r="MRX194" s="12"/>
      <c r="MRY194" s="12"/>
      <c r="MRZ194" s="1"/>
      <c r="MSA194" s="5"/>
      <c r="MSB194" s="29"/>
      <c r="MSC194" s="37"/>
      <c r="MSD194" s="13"/>
      <c r="MSE194" s="12"/>
      <c r="MSF194" s="12"/>
      <c r="MSG194" s="1"/>
      <c r="MSH194" s="5"/>
      <c r="MSI194" s="29"/>
      <c r="MSJ194" s="37"/>
      <c r="MSK194" s="13"/>
      <c r="MSL194" s="12"/>
      <c r="MSM194" s="12"/>
      <c r="MSN194" s="1"/>
      <c r="MSO194" s="5"/>
      <c r="MSP194" s="29"/>
      <c r="MSQ194" s="37"/>
      <c r="MSR194" s="13"/>
      <c r="MSS194" s="12"/>
      <c r="MST194" s="12"/>
      <c r="MSU194" s="1"/>
      <c r="MSV194" s="5"/>
      <c r="MSW194" s="29"/>
      <c r="MSX194" s="37"/>
      <c r="MSY194" s="13"/>
      <c r="MSZ194" s="12"/>
      <c r="MTA194" s="12"/>
      <c r="MTB194" s="1"/>
      <c r="MTC194" s="5"/>
      <c r="MTD194" s="29"/>
      <c r="MTE194" s="37"/>
      <c r="MTF194" s="13"/>
      <c r="MTG194" s="12"/>
      <c r="MTH194" s="12"/>
      <c r="MTI194" s="1"/>
      <c r="MTJ194" s="5"/>
      <c r="MTK194" s="29"/>
      <c r="MTL194" s="37"/>
      <c r="MTM194" s="13"/>
      <c r="MTN194" s="12"/>
      <c r="MTO194" s="12"/>
      <c r="MTP194" s="1"/>
      <c r="MTQ194" s="5"/>
      <c r="MTR194" s="29"/>
      <c r="MTS194" s="37"/>
      <c r="MTT194" s="13"/>
      <c r="MTU194" s="12"/>
      <c r="MTV194" s="12"/>
      <c r="MTW194" s="1"/>
      <c r="MTX194" s="5"/>
      <c r="MTY194" s="29"/>
      <c r="MTZ194" s="37"/>
      <c r="MUA194" s="13"/>
      <c r="MUB194" s="12"/>
      <c r="MUC194" s="12"/>
      <c r="MUD194" s="1"/>
      <c r="MUE194" s="5"/>
      <c r="MUF194" s="29"/>
      <c r="MUG194" s="37"/>
      <c r="MUH194" s="13"/>
      <c r="MUI194" s="12"/>
      <c r="MUJ194" s="12"/>
      <c r="MUK194" s="1"/>
      <c r="MUL194" s="5"/>
      <c r="MUM194" s="29"/>
      <c r="MUN194" s="37"/>
      <c r="MUO194" s="13"/>
      <c r="MUP194" s="12"/>
      <c r="MUQ194" s="12"/>
      <c r="MUR194" s="1"/>
      <c r="MUS194" s="5"/>
      <c r="MUT194" s="29"/>
      <c r="MUU194" s="37"/>
      <c r="MUV194" s="13"/>
      <c r="MUW194" s="12"/>
      <c r="MUX194" s="12"/>
      <c r="MUY194" s="1"/>
      <c r="MUZ194" s="5"/>
      <c r="MVA194" s="29"/>
      <c r="MVB194" s="37"/>
      <c r="MVC194" s="13"/>
      <c r="MVD194" s="12"/>
      <c r="MVE194" s="12"/>
      <c r="MVF194" s="1"/>
      <c r="MVG194" s="5"/>
      <c r="MVH194" s="29"/>
      <c r="MVI194" s="37"/>
      <c r="MVJ194" s="13"/>
      <c r="MVK194" s="12"/>
      <c r="MVL194" s="12"/>
      <c r="MVM194" s="1"/>
      <c r="MVN194" s="5"/>
      <c r="MVO194" s="29"/>
      <c r="MVP194" s="37"/>
      <c r="MVQ194" s="13"/>
      <c r="MVR194" s="12"/>
      <c r="MVS194" s="12"/>
      <c r="MVT194" s="1"/>
      <c r="MVU194" s="5"/>
      <c r="MVV194" s="29"/>
      <c r="MVW194" s="37"/>
      <c r="MVX194" s="13"/>
      <c r="MVY194" s="12"/>
      <c r="MVZ194" s="12"/>
      <c r="MWA194" s="1"/>
      <c r="MWB194" s="5"/>
      <c r="MWC194" s="29"/>
      <c r="MWD194" s="37"/>
      <c r="MWE194" s="13"/>
      <c r="MWF194" s="12"/>
      <c r="MWG194" s="12"/>
      <c r="MWH194" s="1"/>
      <c r="MWI194" s="5"/>
      <c r="MWJ194" s="29"/>
      <c r="MWK194" s="37"/>
      <c r="MWL194" s="13"/>
      <c r="MWM194" s="12"/>
      <c r="MWN194" s="12"/>
      <c r="MWO194" s="1"/>
      <c r="MWP194" s="5"/>
      <c r="MWQ194" s="29"/>
      <c r="MWR194" s="37"/>
      <c r="MWS194" s="13"/>
      <c r="MWT194" s="12"/>
      <c r="MWU194" s="12"/>
      <c r="MWV194" s="1"/>
      <c r="MWW194" s="5"/>
      <c r="MWX194" s="29"/>
      <c r="MWY194" s="37"/>
      <c r="MWZ194" s="13"/>
      <c r="MXA194" s="12"/>
      <c r="MXB194" s="12"/>
      <c r="MXC194" s="1"/>
      <c r="MXD194" s="5"/>
      <c r="MXE194" s="29"/>
      <c r="MXF194" s="37"/>
      <c r="MXG194" s="13"/>
      <c r="MXH194" s="12"/>
      <c r="MXI194" s="12"/>
      <c r="MXJ194" s="1"/>
      <c r="MXK194" s="5"/>
      <c r="MXL194" s="29"/>
      <c r="MXM194" s="37"/>
      <c r="MXN194" s="13"/>
      <c r="MXO194" s="12"/>
      <c r="MXP194" s="12"/>
      <c r="MXQ194" s="1"/>
      <c r="MXR194" s="5"/>
      <c r="MXS194" s="29"/>
      <c r="MXT194" s="37"/>
      <c r="MXU194" s="13"/>
      <c r="MXV194" s="12"/>
      <c r="MXW194" s="12"/>
      <c r="MXX194" s="1"/>
      <c r="MXY194" s="5"/>
      <c r="MXZ194" s="29"/>
      <c r="MYA194" s="37"/>
      <c r="MYB194" s="13"/>
      <c r="MYC194" s="12"/>
      <c r="MYD194" s="12"/>
      <c r="MYE194" s="1"/>
      <c r="MYF194" s="5"/>
      <c r="MYG194" s="29"/>
      <c r="MYH194" s="37"/>
      <c r="MYI194" s="13"/>
      <c r="MYJ194" s="12"/>
      <c r="MYK194" s="12"/>
      <c r="MYL194" s="1"/>
      <c r="MYM194" s="5"/>
      <c r="MYN194" s="29"/>
      <c r="MYO194" s="37"/>
      <c r="MYP194" s="13"/>
      <c r="MYQ194" s="12"/>
      <c r="MYR194" s="12"/>
      <c r="MYS194" s="1"/>
      <c r="MYT194" s="5"/>
      <c r="MYU194" s="29"/>
      <c r="MYV194" s="37"/>
      <c r="MYW194" s="13"/>
      <c r="MYX194" s="12"/>
      <c r="MYY194" s="12"/>
      <c r="MYZ194" s="1"/>
      <c r="MZA194" s="5"/>
      <c r="MZB194" s="29"/>
      <c r="MZC194" s="37"/>
      <c r="MZD194" s="13"/>
      <c r="MZE194" s="12"/>
      <c r="MZF194" s="12"/>
      <c r="MZG194" s="1"/>
      <c r="MZH194" s="5"/>
      <c r="MZI194" s="29"/>
      <c r="MZJ194" s="37"/>
      <c r="MZK194" s="13"/>
      <c r="MZL194" s="12"/>
      <c r="MZM194" s="12"/>
      <c r="MZN194" s="1"/>
      <c r="MZO194" s="5"/>
      <c r="MZP194" s="29"/>
      <c r="MZQ194" s="37"/>
      <c r="MZR194" s="13"/>
      <c r="MZS194" s="12"/>
      <c r="MZT194" s="12"/>
      <c r="MZU194" s="1"/>
      <c r="MZV194" s="5"/>
      <c r="MZW194" s="29"/>
      <c r="MZX194" s="37"/>
      <c r="MZY194" s="13"/>
      <c r="MZZ194" s="12"/>
      <c r="NAA194" s="12"/>
      <c r="NAB194" s="1"/>
      <c r="NAC194" s="5"/>
      <c r="NAD194" s="29"/>
      <c r="NAE194" s="37"/>
      <c r="NAF194" s="13"/>
      <c r="NAG194" s="12"/>
      <c r="NAH194" s="12"/>
      <c r="NAI194" s="1"/>
      <c r="NAJ194" s="5"/>
      <c r="NAK194" s="29"/>
      <c r="NAL194" s="37"/>
      <c r="NAM194" s="13"/>
      <c r="NAN194" s="12"/>
      <c r="NAO194" s="12"/>
      <c r="NAP194" s="1"/>
      <c r="NAQ194" s="5"/>
      <c r="NAR194" s="29"/>
      <c r="NAS194" s="37"/>
      <c r="NAT194" s="13"/>
      <c r="NAU194" s="12"/>
      <c r="NAV194" s="12"/>
      <c r="NAW194" s="1"/>
      <c r="NAX194" s="5"/>
      <c r="NAY194" s="29"/>
      <c r="NAZ194" s="37"/>
      <c r="NBA194" s="13"/>
      <c r="NBB194" s="12"/>
      <c r="NBC194" s="12"/>
      <c r="NBD194" s="1"/>
      <c r="NBE194" s="5"/>
      <c r="NBF194" s="29"/>
      <c r="NBG194" s="37"/>
      <c r="NBH194" s="13"/>
      <c r="NBI194" s="12"/>
      <c r="NBJ194" s="12"/>
      <c r="NBK194" s="1"/>
      <c r="NBL194" s="5"/>
      <c r="NBM194" s="29"/>
      <c r="NBN194" s="37"/>
      <c r="NBO194" s="13"/>
      <c r="NBP194" s="12"/>
      <c r="NBQ194" s="12"/>
      <c r="NBR194" s="1"/>
      <c r="NBS194" s="5"/>
      <c r="NBT194" s="29"/>
      <c r="NBU194" s="37"/>
      <c r="NBV194" s="13"/>
      <c r="NBW194" s="12"/>
      <c r="NBX194" s="12"/>
      <c r="NBY194" s="1"/>
      <c r="NBZ194" s="5"/>
      <c r="NCA194" s="29"/>
      <c r="NCB194" s="37"/>
      <c r="NCC194" s="13"/>
      <c r="NCD194" s="12"/>
      <c r="NCE194" s="12"/>
      <c r="NCF194" s="1"/>
      <c r="NCG194" s="5"/>
      <c r="NCH194" s="29"/>
      <c r="NCI194" s="37"/>
      <c r="NCJ194" s="13"/>
      <c r="NCK194" s="12"/>
      <c r="NCL194" s="12"/>
      <c r="NCM194" s="1"/>
      <c r="NCN194" s="5"/>
      <c r="NCO194" s="29"/>
      <c r="NCP194" s="37"/>
      <c r="NCQ194" s="13"/>
      <c r="NCR194" s="12"/>
      <c r="NCS194" s="12"/>
      <c r="NCT194" s="1"/>
      <c r="NCU194" s="5"/>
      <c r="NCV194" s="29"/>
      <c r="NCW194" s="37"/>
      <c r="NCX194" s="13"/>
      <c r="NCY194" s="12"/>
      <c r="NCZ194" s="12"/>
      <c r="NDA194" s="1"/>
      <c r="NDB194" s="5"/>
      <c r="NDC194" s="29"/>
      <c r="NDD194" s="37"/>
      <c r="NDE194" s="13"/>
      <c r="NDF194" s="12"/>
      <c r="NDG194" s="12"/>
      <c r="NDH194" s="1"/>
      <c r="NDI194" s="5"/>
      <c r="NDJ194" s="29"/>
      <c r="NDK194" s="37"/>
      <c r="NDL194" s="13"/>
      <c r="NDM194" s="12"/>
      <c r="NDN194" s="12"/>
      <c r="NDO194" s="1"/>
      <c r="NDP194" s="5"/>
      <c r="NDQ194" s="29"/>
      <c r="NDR194" s="37"/>
      <c r="NDS194" s="13"/>
      <c r="NDT194" s="12"/>
      <c r="NDU194" s="12"/>
      <c r="NDV194" s="1"/>
      <c r="NDW194" s="5"/>
      <c r="NDX194" s="29"/>
      <c r="NDY194" s="37"/>
      <c r="NDZ194" s="13"/>
      <c r="NEA194" s="12"/>
      <c r="NEB194" s="12"/>
      <c r="NEC194" s="1"/>
      <c r="NED194" s="5"/>
      <c r="NEE194" s="29"/>
      <c r="NEF194" s="37"/>
      <c r="NEG194" s="13"/>
      <c r="NEH194" s="12"/>
      <c r="NEI194" s="12"/>
      <c r="NEJ194" s="1"/>
      <c r="NEK194" s="5"/>
      <c r="NEL194" s="29"/>
      <c r="NEM194" s="37"/>
      <c r="NEN194" s="13"/>
      <c r="NEO194" s="12"/>
      <c r="NEP194" s="12"/>
      <c r="NEQ194" s="1"/>
      <c r="NER194" s="5"/>
      <c r="NES194" s="29"/>
      <c r="NET194" s="37"/>
      <c r="NEU194" s="13"/>
      <c r="NEV194" s="12"/>
      <c r="NEW194" s="12"/>
      <c r="NEX194" s="1"/>
      <c r="NEY194" s="5"/>
      <c r="NEZ194" s="29"/>
      <c r="NFA194" s="37"/>
      <c r="NFB194" s="13"/>
      <c r="NFC194" s="12"/>
      <c r="NFD194" s="12"/>
      <c r="NFE194" s="1"/>
      <c r="NFF194" s="5"/>
      <c r="NFG194" s="29"/>
      <c r="NFH194" s="37"/>
      <c r="NFI194" s="13"/>
      <c r="NFJ194" s="12"/>
      <c r="NFK194" s="12"/>
      <c r="NFL194" s="1"/>
      <c r="NFM194" s="5"/>
      <c r="NFN194" s="29"/>
      <c r="NFO194" s="37"/>
      <c r="NFP194" s="13"/>
      <c r="NFQ194" s="12"/>
      <c r="NFR194" s="12"/>
      <c r="NFS194" s="1"/>
      <c r="NFT194" s="5"/>
      <c r="NFU194" s="29"/>
      <c r="NFV194" s="37"/>
      <c r="NFW194" s="13"/>
      <c r="NFX194" s="12"/>
      <c r="NFY194" s="12"/>
      <c r="NFZ194" s="1"/>
      <c r="NGA194" s="5"/>
      <c r="NGB194" s="29"/>
      <c r="NGC194" s="37"/>
      <c r="NGD194" s="13"/>
      <c r="NGE194" s="12"/>
      <c r="NGF194" s="12"/>
      <c r="NGG194" s="1"/>
      <c r="NGH194" s="5"/>
      <c r="NGI194" s="29"/>
      <c r="NGJ194" s="37"/>
      <c r="NGK194" s="13"/>
      <c r="NGL194" s="12"/>
      <c r="NGM194" s="12"/>
      <c r="NGN194" s="1"/>
      <c r="NGO194" s="5"/>
      <c r="NGP194" s="29"/>
      <c r="NGQ194" s="37"/>
      <c r="NGR194" s="13"/>
      <c r="NGS194" s="12"/>
      <c r="NGT194" s="12"/>
      <c r="NGU194" s="1"/>
      <c r="NGV194" s="5"/>
      <c r="NGW194" s="29"/>
      <c r="NGX194" s="37"/>
      <c r="NGY194" s="13"/>
      <c r="NGZ194" s="12"/>
      <c r="NHA194" s="12"/>
      <c r="NHB194" s="1"/>
      <c r="NHC194" s="5"/>
      <c r="NHD194" s="29"/>
      <c r="NHE194" s="37"/>
      <c r="NHF194" s="13"/>
      <c r="NHG194" s="12"/>
      <c r="NHH194" s="12"/>
      <c r="NHI194" s="1"/>
      <c r="NHJ194" s="5"/>
      <c r="NHK194" s="29"/>
      <c r="NHL194" s="37"/>
      <c r="NHM194" s="13"/>
      <c r="NHN194" s="12"/>
      <c r="NHO194" s="12"/>
      <c r="NHP194" s="1"/>
      <c r="NHQ194" s="5"/>
      <c r="NHR194" s="29"/>
      <c r="NHS194" s="37"/>
      <c r="NHT194" s="13"/>
      <c r="NHU194" s="12"/>
      <c r="NHV194" s="12"/>
      <c r="NHW194" s="1"/>
      <c r="NHX194" s="5"/>
      <c r="NHY194" s="29"/>
      <c r="NHZ194" s="37"/>
      <c r="NIA194" s="13"/>
      <c r="NIB194" s="12"/>
      <c r="NIC194" s="12"/>
      <c r="NID194" s="1"/>
      <c r="NIE194" s="5"/>
      <c r="NIF194" s="29"/>
      <c r="NIG194" s="37"/>
      <c r="NIH194" s="13"/>
      <c r="NII194" s="12"/>
      <c r="NIJ194" s="12"/>
      <c r="NIK194" s="1"/>
      <c r="NIL194" s="5"/>
      <c r="NIM194" s="29"/>
      <c r="NIN194" s="37"/>
      <c r="NIO194" s="13"/>
      <c r="NIP194" s="12"/>
      <c r="NIQ194" s="12"/>
      <c r="NIR194" s="1"/>
      <c r="NIS194" s="5"/>
      <c r="NIT194" s="29"/>
      <c r="NIU194" s="37"/>
      <c r="NIV194" s="13"/>
      <c r="NIW194" s="12"/>
      <c r="NIX194" s="12"/>
      <c r="NIY194" s="1"/>
      <c r="NIZ194" s="5"/>
      <c r="NJA194" s="29"/>
      <c r="NJB194" s="37"/>
      <c r="NJC194" s="13"/>
      <c r="NJD194" s="12"/>
      <c r="NJE194" s="12"/>
      <c r="NJF194" s="1"/>
      <c r="NJG194" s="5"/>
      <c r="NJH194" s="29"/>
      <c r="NJI194" s="37"/>
      <c r="NJJ194" s="13"/>
      <c r="NJK194" s="12"/>
      <c r="NJL194" s="12"/>
      <c r="NJM194" s="1"/>
      <c r="NJN194" s="5"/>
      <c r="NJO194" s="29"/>
      <c r="NJP194" s="37"/>
      <c r="NJQ194" s="13"/>
      <c r="NJR194" s="12"/>
      <c r="NJS194" s="12"/>
      <c r="NJT194" s="1"/>
      <c r="NJU194" s="5"/>
      <c r="NJV194" s="29"/>
      <c r="NJW194" s="37"/>
      <c r="NJX194" s="13"/>
      <c r="NJY194" s="12"/>
      <c r="NJZ194" s="12"/>
      <c r="NKA194" s="1"/>
      <c r="NKB194" s="5"/>
      <c r="NKC194" s="29"/>
      <c r="NKD194" s="37"/>
      <c r="NKE194" s="13"/>
      <c r="NKF194" s="12"/>
      <c r="NKG194" s="12"/>
      <c r="NKH194" s="1"/>
      <c r="NKI194" s="5"/>
      <c r="NKJ194" s="29"/>
      <c r="NKK194" s="37"/>
      <c r="NKL194" s="13"/>
      <c r="NKM194" s="12"/>
      <c r="NKN194" s="12"/>
      <c r="NKO194" s="1"/>
      <c r="NKP194" s="5"/>
      <c r="NKQ194" s="29"/>
      <c r="NKR194" s="37"/>
      <c r="NKS194" s="13"/>
      <c r="NKT194" s="12"/>
      <c r="NKU194" s="12"/>
      <c r="NKV194" s="1"/>
      <c r="NKW194" s="5"/>
      <c r="NKX194" s="29"/>
      <c r="NKY194" s="37"/>
      <c r="NKZ194" s="13"/>
      <c r="NLA194" s="12"/>
      <c r="NLB194" s="12"/>
      <c r="NLC194" s="1"/>
      <c r="NLD194" s="5"/>
      <c r="NLE194" s="29"/>
      <c r="NLF194" s="37"/>
      <c r="NLG194" s="13"/>
      <c r="NLH194" s="12"/>
      <c r="NLI194" s="12"/>
      <c r="NLJ194" s="1"/>
      <c r="NLK194" s="5"/>
      <c r="NLL194" s="29"/>
      <c r="NLM194" s="37"/>
      <c r="NLN194" s="13"/>
      <c r="NLO194" s="12"/>
      <c r="NLP194" s="12"/>
      <c r="NLQ194" s="1"/>
      <c r="NLR194" s="5"/>
      <c r="NLS194" s="29"/>
      <c r="NLT194" s="37"/>
      <c r="NLU194" s="13"/>
      <c r="NLV194" s="12"/>
      <c r="NLW194" s="12"/>
      <c r="NLX194" s="1"/>
      <c r="NLY194" s="5"/>
      <c r="NLZ194" s="29"/>
      <c r="NMA194" s="37"/>
      <c r="NMB194" s="13"/>
      <c r="NMC194" s="12"/>
      <c r="NMD194" s="12"/>
      <c r="NME194" s="1"/>
      <c r="NMF194" s="5"/>
      <c r="NMG194" s="29"/>
      <c r="NMH194" s="37"/>
      <c r="NMI194" s="13"/>
      <c r="NMJ194" s="12"/>
      <c r="NMK194" s="12"/>
      <c r="NML194" s="1"/>
      <c r="NMM194" s="5"/>
      <c r="NMN194" s="29"/>
      <c r="NMO194" s="37"/>
      <c r="NMP194" s="13"/>
      <c r="NMQ194" s="12"/>
      <c r="NMR194" s="12"/>
      <c r="NMS194" s="1"/>
      <c r="NMT194" s="5"/>
      <c r="NMU194" s="29"/>
      <c r="NMV194" s="37"/>
      <c r="NMW194" s="13"/>
      <c r="NMX194" s="12"/>
      <c r="NMY194" s="12"/>
      <c r="NMZ194" s="1"/>
      <c r="NNA194" s="5"/>
      <c r="NNB194" s="29"/>
      <c r="NNC194" s="37"/>
      <c r="NND194" s="13"/>
      <c r="NNE194" s="12"/>
      <c r="NNF194" s="12"/>
      <c r="NNG194" s="1"/>
      <c r="NNH194" s="5"/>
      <c r="NNI194" s="29"/>
      <c r="NNJ194" s="37"/>
      <c r="NNK194" s="13"/>
      <c r="NNL194" s="12"/>
      <c r="NNM194" s="12"/>
      <c r="NNN194" s="1"/>
      <c r="NNO194" s="5"/>
      <c r="NNP194" s="29"/>
      <c r="NNQ194" s="37"/>
      <c r="NNR194" s="13"/>
      <c r="NNS194" s="12"/>
      <c r="NNT194" s="12"/>
      <c r="NNU194" s="1"/>
      <c r="NNV194" s="5"/>
      <c r="NNW194" s="29"/>
      <c r="NNX194" s="37"/>
      <c r="NNY194" s="13"/>
      <c r="NNZ194" s="12"/>
      <c r="NOA194" s="12"/>
      <c r="NOB194" s="1"/>
      <c r="NOC194" s="5"/>
      <c r="NOD194" s="29"/>
      <c r="NOE194" s="37"/>
      <c r="NOF194" s="13"/>
      <c r="NOG194" s="12"/>
      <c r="NOH194" s="12"/>
      <c r="NOI194" s="1"/>
      <c r="NOJ194" s="5"/>
      <c r="NOK194" s="29"/>
      <c r="NOL194" s="37"/>
      <c r="NOM194" s="13"/>
      <c r="NON194" s="12"/>
      <c r="NOO194" s="12"/>
      <c r="NOP194" s="1"/>
      <c r="NOQ194" s="5"/>
      <c r="NOR194" s="29"/>
      <c r="NOS194" s="37"/>
      <c r="NOT194" s="13"/>
      <c r="NOU194" s="12"/>
      <c r="NOV194" s="12"/>
      <c r="NOW194" s="1"/>
      <c r="NOX194" s="5"/>
      <c r="NOY194" s="29"/>
      <c r="NOZ194" s="37"/>
      <c r="NPA194" s="13"/>
      <c r="NPB194" s="12"/>
      <c r="NPC194" s="12"/>
      <c r="NPD194" s="1"/>
      <c r="NPE194" s="5"/>
      <c r="NPF194" s="29"/>
      <c r="NPG194" s="37"/>
      <c r="NPH194" s="13"/>
      <c r="NPI194" s="12"/>
      <c r="NPJ194" s="12"/>
      <c r="NPK194" s="1"/>
      <c r="NPL194" s="5"/>
      <c r="NPM194" s="29"/>
      <c r="NPN194" s="37"/>
      <c r="NPO194" s="13"/>
      <c r="NPP194" s="12"/>
      <c r="NPQ194" s="12"/>
      <c r="NPR194" s="1"/>
      <c r="NPS194" s="5"/>
      <c r="NPT194" s="29"/>
      <c r="NPU194" s="37"/>
      <c r="NPV194" s="13"/>
      <c r="NPW194" s="12"/>
      <c r="NPX194" s="12"/>
      <c r="NPY194" s="1"/>
      <c r="NPZ194" s="5"/>
      <c r="NQA194" s="29"/>
      <c r="NQB194" s="37"/>
      <c r="NQC194" s="13"/>
      <c r="NQD194" s="12"/>
      <c r="NQE194" s="12"/>
      <c r="NQF194" s="1"/>
      <c r="NQG194" s="5"/>
      <c r="NQH194" s="29"/>
      <c r="NQI194" s="37"/>
      <c r="NQJ194" s="13"/>
      <c r="NQK194" s="12"/>
      <c r="NQL194" s="12"/>
      <c r="NQM194" s="1"/>
      <c r="NQN194" s="5"/>
      <c r="NQO194" s="29"/>
      <c r="NQP194" s="37"/>
      <c r="NQQ194" s="13"/>
      <c r="NQR194" s="12"/>
      <c r="NQS194" s="12"/>
      <c r="NQT194" s="1"/>
      <c r="NQU194" s="5"/>
      <c r="NQV194" s="29"/>
      <c r="NQW194" s="37"/>
      <c r="NQX194" s="13"/>
      <c r="NQY194" s="12"/>
      <c r="NQZ194" s="12"/>
      <c r="NRA194" s="1"/>
      <c r="NRB194" s="5"/>
      <c r="NRC194" s="29"/>
      <c r="NRD194" s="37"/>
      <c r="NRE194" s="13"/>
      <c r="NRF194" s="12"/>
      <c r="NRG194" s="12"/>
      <c r="NRH194" s="1"/>
      <c r="NRI194" s="5"/>
      <c r="NRJ194" s="29"/>
      <c r="NRK194" s="37"/>
      <c r="NRL194" s="13"/>
      <c r="NRM194" s="12"/>
      <c r="NRN194" s="12"/>
      <c r="NRO194" s="1"/>
      <c r="NRP194" s="5"/>
      <c r="NRQ194" s="29"/>
      <c r="NRR194" s="37"/>
      <c r="NRS194" s="13"/>
      <c r="NRT194" s="12"/>
      <c r="NRU194" s="12"/>
      <c r="NRV194" s="1"/>
      <c r="NRW194" s="5"/>
      <c r="NRX194" s="29"/>
      <c r="NRY194" s="37"/>
      <c r="NRZ194" s="13"/>
      <c r="NSA194" s="12"/>
      <c r="NSB194" s="12"/>
      <c r="NSC194" s="1"/>
      <c r="NSD194" s="5"/>
      <c r="NSE194" s="29"/>
      <c r="NSF194" s="37"/>
      <c r="NSG194" s="13"/>
      <c r="NSH194" s="12"/>
      <c r="NSI194" s="12"/>
      <c r="NSJ194" s="1"/>
      <c r="NSK194" s="5"/>
      <c r="NSL194" s="29"/>
      <c r="NSM194" s="37"/>
      <c r="NSN194" s="13"/>
      <c r="NSO194" s="12"/>
      <c r="NSP194" s="12"/>
      <c r="NSQ194" s="1"/>
      <c r="NSR194" s="5"/>
      <c r="NSS194" s="29"/>
      <c r="NST194" s="37"/>
      <c r="NSU194" s="13"/>
      <c r="NSV194" s="12"/>
      <c r="NSW194" s="12"/>
      <c r="NSX194" s="1"/>
      <c r="NSY194" s="5"/>
      <c r="NSZ194" s="29"/>
      <c r="NTA194" s="37"/>
      <c r="NTB194" s="13"/>
      <c r="NTC194" s="12"/>
      <c r="NTD194" s="12"/>
      <c r="NTE194" s="1"/>
      <c r="NTF194" s="5"/>
      <c r="NTG194" s="29"/>
      <c r="NTH194" s="37"/>
      <c r="NTI194" s="13"/>
      <c r="NTJ194" s="12"/>
      <c r="NTK194" s="12"/>
      <c r="NTL194" s="1"/>
      <c r="NTM194" s="5"/>
      <c r="NTN194" s="29"/>
      <c r="NTO194" s="37"/>
      <c r="NTP194" s="13"/>
      <c r="NTQ194" s="12"/>
      <c r="NTR194" s="12"/>
      <c r="NTS194" s="1"/>
      <c r="NTT194" s="5"/>
      <c r="NTU194" s="29"/>
      <c r="NTV194" s="37"/>
      <c r="NTW194" s="13"/>
      <c r="NTX194" s="12"/>
      <c r="NTY194" s="12"/>
      <c r="NTZ194" s="1"/>
      <c r="NUA194" s="5"/>
      <c r="NUB194" s="29"/>
      <c r="NUC194" s="37"/>
      <c r="NUD194" s="13"/>
      <c r="NUE194" s="12"/>
      <c r="NUF194" s="12"/>
      <c r="NUG194" s="1"/>
      <c r="NUH194" s="5"/>
      <c r="NUI194" s="29"/>
      <c r="NUJ194" s="37"/>
      <c r="NUK194" s="13"/>
      <c r="NUL194" s="12"/>
      <c r="NUM194" s="12"/>
      <c r="NUN194" s="1"/>
      <c r="NUO194" s="5"/>
      <c r="NUP194" s="29"/>
      <c r="NUQ194" s="37"/>
      <c r="NUR194" s="13"/>
      <c r="NUS194" s="12"/>
      <c r="NUT194" s="12"/>
      <c r="NUU194" s="1"/>
      <c r="NUV194" s="5"/>
      <c r="NUW194" s="29"/>
      <c r="NUX194" s="37"/>
      <c r="NUY194" s="13"/>
      <c r="NUZ194" s="12"/>
      <c r="NVA194" s="12"/>
      <c r="NVB194" s="1"/>
      <c r="NVC194" s="5"/>
      <c r="NVD194" s="29"/>
      <c r="NVE194" s="37"/>
      <c r="NVF194" s="13"/>
      <c r="NVG194" s="12"/>
      <c r="NVH194" s="12"/>
      <c r="NVI194" s="1"/>
      <c r="NVJ194" s="5"/>
      <c r="NVK194" s="29"/>
      <c r="NVL194" s="37"/>
      <c r="NVM194" s="13"/>
      <c r="NVN194" s="12"/>
      <c r="NVO194" s="12"/>
      <c r="NVP194" s="1"/>
      <c r="NVQ194" s="5"/>
      <c r="NVR194" s="29"/>
      <c r="NVS194" s="37"/>
      <c r="NVT194" s="13"/>
      <c r="NVU194" s="12"/>
      <c r="NVV194" s="12"/>
      <c r="NVW194" s="1"/>
      <c r="NVX194" s="5"/>
      <c r="NVY194" s="29"/>
      <c r="NVZ194" s="37"/>
      <c r="NWA194" s="13"/>
      <c r="NWB194" s="12"/>
      <c r="NWC194" s="12"/>
      <c r="NWD194" s="1"/>
      <c r="NWE194" s="5"/>
      <c r="NWF194" s="29"/>
      <c r="NWG194" s="37"/>
      <c r="NWH194" s="13"/>
      <c r="NWI194" s="12"/>
      <c r="NWJ194" s="12"/>
      <c r="NWK194" s="1"/>
      <c r="NWL194" s="5"/>
      <c r="NWM194" s="29"/>
      <c r="NWN194" s="37"/>
      <c r="NWO194" s="13"/>
      <c r="NWP194" s="12"/>
      <c r="NWQ194" s="12"/>
      <c r="NWR194" s="1"/>
      <c r="NWS194" s="5"/>
      <c r="NWT194" s="29"/>
      <c r="NWU194" s="37"/>
      <c r="NWV194" s="13"/>
      <c r="NWW194" s="12"/>
      <c r="NWX194" s="12"/>
      <c r="NWY194" s="1"/>
      <c r="NWZ194" s="5"/>
      <c r="NXA194" s="29"/>
      <c r="NXB194" s="37"/>
      <c r="NXC194" s="13"/>
      <c r="NXD194" s="12"/>
      <c r="NXE194" s="12"/>
      <c r="NXF194" s="1"/>
      <c r="NXG194" s="5"/>
      <c r="NXH194" s="29"/>
      <c r="NXI194" s="37"/>
      <c r="NXJ194" s="13"/>
      <c r="NXK194" s="12"/>
      <c r="NXL194" s="12"/>
      <c r="NXM194" s="1"/>
      <c r="NXN194" s="5"/>
      <c r="NXO194" s="29"/>
      <c r="NXP194" s="37"/>
      <c r="NXQ194" s="13"/>
      <c r="NXR194" s="12"/>
      <c r="NXS194" s="12"/>
      <c r="NXT194" s="1"/>
      <c r="NXU194" s="5"/>
      <c r="NXV194" s="29"/>
      <c r="NXW194" s="37"/>
      <c r="NXX194" s="13"/>
      <c r="NXY194" s="12"/>
      <c r="NXZ194" s="12"/>
      <c r="NYA194" s="1"/>
      <c r="NYB194" s="5"/>
      <c r="NYC194" s="29"/>
      <c r="NYD194" s="37"/>
      <c r="NYE194" s="13"/>
      <c r="NYF194" s="12"/>
      <c r="NYG194" s="12"/>
      <c r="NYH194" s="1"/>
      <c r="NYI194" s="5"/>
      <c r="NYJ194" s="29"/>
      <c r="NYK194" s="37"/>
      <c r="NYL194" s="13"/>
      <c r="NYM194" s="12"/>
      <c r="NYN194" s="12"/>
      <c r="NYO194" s="1"/>
      <c r="NYP194" s="5"/>
      <c r="NYQ194" s="29"/>
      <c r="NYR194" s="37"/>
      <c r="NYS194" s="13"/>
      <c r="NYT194" s="12"/>
      <c r="NYU194" s="12"/>
      <c r="NYV194" s="1"/>
      <c r="NYW194" s="5"/>
      <c r="NYX194" s="29"/>
      <c r="NYY194" s="37"/>
      <c r="NYZ194" s="13"/>
      <c r="NZA194" s="12"/>
      <c r="NZB194" s="12"/>
      <c r="NZC194" s="1"/>
      <c r="NZD194" s="5"/>
      <c r="NZE194" s="29"/>
      <c r="NZF194" s="37"/>
      <c r="NZG194" s="13"/>
      <c r="NZH194" s="12"/>
      <c r="NZI194" s="12"/>
      <c r="NZJ194" s="1"/>
      <c r="NZK194" s="5"/>
      <c r="NZL194" s="29"/>
      <c r="NZM194" s="37"/>
      <c r="NZN194" s="13"/>
      <c r="NZO194" s="12"/>
      <c r="NZP194" s="12"/>
      <c r="NZQ194" s="1"/>
      <c r="NZR194" s="5"/>
      <c r="NZS194" s="29"/>
      <c r="NZT194" s="37"/>
      <c r="NZU194" s="13"/>
      <c r="NZV194" s="12"/>
      <c r="NZW194" s="12"/>
      <c r="NZX194" s="1"/>
      <c r="NZY194" s="5"/>
      <c r="NZZ194" s="29"/>
      <c r="OAA194" s="37"/>
      <c r="OAB194" s="13"/>
      <c r="OAC194" s="12"/>
      <c r="OAD194" s="12"/>
      <c r="OAE194" s="1"/>
      <c r="OAF194" s="5"/>
      <c r="OAG194" s="29"/>
      <c r="OAH194" s="37"/>
      <c r="OAI194" s="13"/>
      <c r="OAJ194" s="12"/>
      <c r="OAK194" s="12"/>
      <c r="OAL194" s="1"/>
      <c r="OAM194" s="5"/>
      <c r="OAN194" s="29"/>
      <c r="OAO194" s="37"/>
      <c r="OAP194" s="13"/>
      <c r="OAQ194" s="12"/>
      <c r="OAR194" s="12"/>
      <c r="OAS194" s="1"/>
      <c r="OAT194" s="5"/>
      <c r="OAU194" s="29"/>
      <c r="OAV194" s="37"/>
      <c r="OAW194" s="13"/>
      <c r="OAX194" s="12"/>
      <c r="OAY194" s="12"/>
      <c r="OAZ194" s="1"/>
      <c r="OBA194" s="5"/>
      <c r="OBB194" s="29"/>
      <c r="OBC194" s="37"/>
      <c r="OBD194" s="13"/>
      <c r="OBE194" s="12"/>
      <c r="OBF194" s="12"/>
      <c r="OBG194" s="1"/>
      <c r="OBH194" s="5"/>
      <c r="OBI194" s="29"/>
      <c r="OBJ194" s="37"/>
      <c r="OBK194" s="13"/>
      <c r="OBL194" s="12"/>
      <c r="OBM194" s="12"/>
      <c r="OBN194" s="1"/>
      <c r="OBO194" s="5"/>
      <c r="OBP194" s="29"/>
      <c r="OBQ194" s="37"/>
      <c r="OBR194" s="13"/>
      <c r="OBS194" s="12"/>
      <c r="OBT194" s="12"/>
      <c r="OBU194" s="1"/>
      <c r="OBV194" s="5"/>
      <c r="OBW194" s="29"/>
      <c r="OBX194" s="37"/>
      <c r="OBY194" s="13"/>
      <c r="OBZ194" s="12"/>
      <c r="OCA194" s="12"/>
      <c r="OCB194" s="1"/>
      <c r="OCC194" s="5"/>
      <c r="OCD194" s="29"/>
      <c r="OCE194" s="37"/>
      <c r="OCF194" s="13"/>
      <c r="OCG194" s="12"/>
      <c r="OCH194" s="12"/>
      <c r="OCI194" s="1"/>
      <c r="OCJ194" s="5"/>
      <c r="OCK194" s="29"/>
      <c r="OCL194" s="37"/>
      <c r="OCM194" s="13"/>
      <c r="OCN194" s="12"/>
      <c r="OCO194" s="12"/>
      <c r="OCP194" s="1"/>
      <c r="OCQ194" s="5"/>
      <c r="OCR194" s="29"/>
      <c r="OCS194" s="37"/>
      <c r="OCT194" s="13"/>
      <c r="OCU194" s="12"/>
      <c r="OCV194" s="12"/>
      <c r="OCW194" s="1"/>
      <c r="OCX194" s="5"/>
      <c r="OCY194" s="29"/>
      <c r="OCZ194" s="37"/>
      <c r="ODA194" s="13"/>
      <c r="ODB194" s="12"/>
      <c r="ODC194" s="12"/>
      <c r="ODD194" s="1"/>
      <c r="ODE194" s="5"/>
      <c r="ODF194" s="29"/>
      <c r="ODG194" s="37"/>
      <c r="ODH194" s="13"/>
      <c r="ODI194" s="12"/>
      <c r="ODJ194" s="12"/>
      <c r="ODK194" s="1"/>
      <c r="ODL194" s="5"/>
      <c r="ODM194" s="29"/>
      <c r="ODN194" s="37"/>
      <c r="ODO194" s="13"/>
      <c r="ODP194" s="12"/>
      <c r="ODQ194" s="12"/>
      <c r="ODR194" s="1"/>
      <c r="ODS194" s="5"/>
      <c r="ODT194" s="29"/>
      <c r="ODU194" s="37"/>
      <c r="ODV194" s="13"/>
      <c r="ODW194" s="12"/>
      <c r="ODX194" s="12"/>
      <c r="ODY194" s="1"/>
      <c r="ODZ194" s="5"/>
      <c r="OEA194" s="29"/>
      <c r="OEB194" s="37"/>
      <c r="OEC194" s="13"/>
      <c r="OED194" s="12"/>
      <c r="OEE194" s="12"/>
      <c r="OEF194" s="1"/>
      <c r="OEG194" s="5"/>
      <c r="OEH194" s="29"/>
      <c r="OEI194" s="37"/>
      <c r="OEJ194" s="13"/>
      <c r="OEK194" s="12"/>
      <c r="OEL194" s="12"/>
      <c r="OEM194" s="1"/>
      <c r="OEN194" s="5"/>
      <c r="OEO194" s="29"/>
      <c r="OEP194" s="37"/>
      <c r="OEQ194" s="13"/>
      <c r="OER194" s="12"/>
      <c r="OES194" s="12"/>
      <c r="OET194" s="1"/>
      <c r="OEU194" s="5"/>
      <c r="OEV194" s="29"/>
      <c r="OEW194" s="37"/>
      <c r="OEX194" s="13"/>
      <c r="OEY194" s="12"/>
      <c r="OEZ194" s="12"/>
      <c r="OFA194" s="1"/>
      <c r="OFB194" s="5"/>
      <c r="OFC194" s="29"/>
      <c r="OFD194" s="37"/>
      <c r="OFE194" s="13"/>
      <c r="OFF194" s="12"/>
      <c r="OFG194" s="12"/>
      <c r="OFH194" s="1"/>
      <c r="OFI194" s="5"/>
      <c r="OFJ194" s="29"/>
      <c r="OFK194" s="37"/>
      <c r="OFL194" s="13"/>
      <c r="OFM194" s="12"/>
      <c r="OFN194" s="12"/>
      <c r="OFO194" s="1"/>
      <c r="OFP194" s="5"/>
      <c r="OFQ194" s="29"/>
      <c r="OFR194" s="37"/>
      <c r="OFS194" s="13"/>
      <c r="OFT194" s="12"/>
      <c r="OFU194" s="12"/>
      <c r="OFV194" s="1"/>
      <c r="OFW194" s="5"/>
      <c r="OFX194" s="29"/>
      <c r="OFY194" s="37"/>
      <c r="OFZ194" s="13"/>
      <c r="OGA194" s="12"/>
      <c r="OGB194" s="12"/>
      <c r="OGC194" s="1"/>
      <c r="OGD194" s="5"/>
      <c r="OGE194" s="29"/>
      <c r="OGF194" s="37"/>
      <c r="OGG194" s="13"/>
      <c r="OGH194" s="12"/>
      <c r="OGI194" s="12"/>
      <c r="OGJ194" s="1"/>
      <c r="OGK194" s="5"/>
      <c r="OGL194" s="29"/>
      <c r="OGM194" s="37"/>
      <c r="OGN194" s="13"/>
      <c r="OGO194" s="12"/>
      <c r="OGP194" s="12"/>
      <c r="OGQ194" s="1"/>
      <c r="OGR194" s="5"/>
      <c r="OGS194" s="29"/>
      <c r="OGT194" s="37"/>
      <c r="OGU194" s="13"/>
      <c r="OGV194" s="12"/>
      <c r="OGW194" s="12"/>
      <c r="OGX194" s="1"/>
      <c r="OGY194" s="5"/>
      <c r="OGZ194" s="29"/>
      <c r="OHA194" s="37"/>
      <c r="OHB194" s="13"/>
      <c r="OHC194" s="12"/>
      <c r="OHD194" s="12"/>
      <c r="OHE194" s="1"/>
      <c r="OHF194" s="5"/>
      <c r="OHG194" s="29"/>
      <c r="OHH194" s="37"/>
      <c r="OHI194" s="13"/>
      <c r="OHJ194" s="12"/>
      <c r="OHK194" s="12"/>
      <c r="OHL194" s="1"/>
      <c r="OHM194" s="5"/>
      <c r="OHN194" s="29"/>
      <c r="OHO194" s="37"/>
      <c r="OHP194" s="13"/>
      <c r="OHQ194" s="12"/>
      <c r="OHR194" s="12"/>
      <c r="OHS194" s="1"/>
      <c r="OHT194" s="5"/>
      <c r="OHU194" s="29"/>
      <c r="OHV194" s="37"/>
      <c r="OHW194" s="13"/>
      <c r="OHX194" s="12"/>
      <c r="OHY194" s="12"/>
      <c r="OHZ194" s="1"/>
      <c r="OIA194" s="5"/>
      <c r="OIB194" s="29"/>
      <c r="OIC194" s="37"/>
      <c r="OID194" s="13"/>
      <c r="OIE194" s="12"/>
      <c r="OIF194" s="12"/>
      <c r="OIG194" s="1"/>
      <c r="OIH194" s="5"/>
      <c r="OII194" s="29"/>
      <c r="OIJ194" s="37"/>
      <c r="OIK194" s="13"/>
      <c r="OIL194" s="12"/>
      <c r="OIM194" s="12"/>
      <c r="OIN194" s="1"/>
      <c r="OIO194" s="5"/>
      <c r="OIP194" s="29"/>
      <c r="OIQ194" s="37"/>
      <c r="OIR194" s="13"/>
      <c r="OIS194" s="12"/>
      <c r="OIT194" s="12"/>
      <c r="OIU194" s="1"/>
      <c r="OIV194" s="5"/>
      <c r="OIW194" s="29"/>
      <c r="OIX194" s="37"/>
      <c r="OIY194" s="13"/>
      <c r="OIZ194" s="12"/>
      <c r="OJA194" s="12"/>
      <c r="OJB194" s="1"/>
      <c r="OJC194" s="5"/>
      <c r="OJD194" s="29"/>
      <c r="OJE194" s="37"/>
      <c r="OJF194" s="13"/>
      <c r="OJG194" s="12"/>
      <c r="OJH194" s="12"/>
      <c r="OJI194" s="1"/>
      <c r="OJJ194" s="5"/>
      <c r="OJK194" s="29"/>
      <c r="OJL194" s="37"/>
      <c r="OJM194" s="13"/>
      <c r="OJN194" s="12"/>
      <c r="OJO194" s="12"/>
      <c r="OJP194" s="1"/>
      <c r="OJQ194" s="5"/>
      <c r="OJR194" s="29"/>
      <c r="OJS194" s="37"/>
      <c r="OJT194" s="13"/>
      <c r="OJU194" s="12"/>
      <c r="OJV194" s="12"/>
      <c r="OJW194" s="1"/>
      <c r="OJX194" s="5"/>
      <c r="OJY194" s="29"/>
      <c r="OJZ194" s="37"/>
      <c r="OKA194" s="13"/>
      <c r="OKB194" s="12"/>
      <c r="OKC194" s="12"/>
      <c r="OKD194" s="1"/>
      <c r="OKE194" s="5"/>
      <c r="OKF194" s="29"/>
      <c r="OKG194" s="37"/>
      <c r="OKH194" s="13"/>
      <c r="OKI194" s="12"/>
      <c r="OKJ194" s="12"/>
      <c r="OKK194" s="1"/>
      <c r="OKL194" s="5"/>
      <c r="OKM194" s="29"/>
      <c r="OKN194" s="37"/>
      <c r="OKO194" s="13"/>
      <c r="OKP194" s="12"/>
      <c r="OKQ194" s="12"/>
      <c r="OKR194" s="1"/>
      <c r="OKS194" s="5"/>
      <c r="OKT194" s="29"/>
      <c r="OKU194" s="37"/>
      <c r="OKV194" s="13"/>
      <c r="OKW194" s="12"/>
      <c r="OKX194" s="12"/>
      <c r="OKY194" s="1"/>
      <c r="OKZ194" s="5"/>
      <c r="OLA194" s="29"/>
      <c r="OLB194" s="37"/>
      <c r="OLC194" s="13"/>
      <c r="OLD194" s="12"/>
      <c r="OLE194" s="12"/>
      <c r="OLF194" s="1"/>
      <c r="OLG194" s="5"/>
      <c r="OLH194" s="29"/>
      <c r="OLI194" s="37"/>
      <c r="OLJ194" s="13"/>
      <c r="OLK194" s="12"/>
      <c r="OLL194" s="12"/>
      <c r="OLM194" s="1"/>
      <c r="OLN194" s="5"/>
      <c r="OLO194" s="29"/>
      <c r="OLP194" s="37"/>
      <c r="OLQ194" s="13"/>
      <c r="OLR194" s="12"/>
      <c r="OLS194" s="12"/>
      <c r="OLT194" s="1"/>
      <c r="OLU194" s="5"/>
      <c r="OLV194" s="29"/>
      <c r="OLW194" s="37"/>
      <c r="OLX194" s="13"/>
      <c r="OLY194" s="12"/>
      <c r="OLZ194" s="12"/>
      <c r="OMA194" s="1"/>
      <c r="OMB194" s="5"/>
      <c r="OMC194" s="29"/>
      <c r="OMD194" s="37"/>
      <c r="OME194" s="13"/>
      <c r="OMF194" s="12"/>
      <c r="OMG194" s="12"/>
      <c r="OMH194" s="1"/>
      <c r="OMI194" s="5"/>
      <c r="OMJ194" s="29"/>
      <c r="OMK194" s="37"/>
      <c r="OML194" s="13"/>
      <c r="OMM194" s="12"/>
      <c r="OMN194" s="12"/>
      <c r="OMO194" s="1"/>
      <c r="OMP194" s="5"/>
      <c r="OMQ194" s="29"/>
      <c r="OMR194" s="37"/>
      <c r="OMS194" s="13"/>
      <c r="OMT194" s="12"/>
      <c r="OMU194" s="12"/>
      <c r="OMV194" s="1"/>
      <c r="OMW194" s="5"/>
      <c r="OMX194" s="29"/>
      <c r="OMY194" s="37"/>
      <c r="OMZ194" s="13"/>
      <c r="ONA194" s="12"/>
      <c r="ONB194" s="12"/>
      <c r="ONC194" s="1"/>
      <c r="OND194" s="5"/>
      <c r="ONE194" s="29"/>
      <c r="ONF194" s="37"/>
      <c r="ONG194" s="13"/>
      <c r="ONH194" s="12"/>
      <c r="ONI194" s="12"/>
      <c r="ONJ194" s="1"/>
      <c r="ONK194" s="5"/>
      <c r="ONL194" s="29"/>
      <c r="ONM194" s="37"/>
      <c r="ONN194" s="13"/>
      <c r="ONO194" s="12"/>
      <c r="ONP194" s="12"/>
      <c r="ONQ194" s="1"/>
      <c r="ONR194" s="5"/>
      <c r="ONS194" s="29"/>
      <c r="ONT194" s="37"/>
      <c r="ONU194" s="13"/>
      <c r="ONV194" s="12"/>
      <c r="ONW194" s="12"/>
      <c r="ONX194" s="1"/>
      <c r="ONY194" s="5"/>
      <c r="ONZ194" s="29"/>
      <c r="OOA194" s="37"/>
      <c r="OOB194" s="13"/>
      <c r="OOC194" s="12"/>
      <c r="OOD194" s="12"/>
      <c r="OOE194" s="1"/>
      <c r="OOF194" s="5"/>
      <c r="OOG194" s="29"/>
      <c r="OOH194" s="37"/>
      <c r="OOI194" s="13"/>
      <c r="OOJ194" s="12"/>
      <c r="OOK194" s="12"/>
      <c r="OOL194" s="1"/>
      <c r="OOM194" s="5"/>
      <c r="OON194" s="29"/>
      <c r="OOO194" s="37"/>
      <c r="OOP194" s="13"/>
      <c r="OOQ194" s="12"/>
      <c r="OOR194" s="12"/>
      <c r="OOS194" s="1"/>
      <c r="OOT194" s="5"/>
      <c r="OOU194" s="29"/>
      <c r="OOV194" s="37"/>
      <c r="OOW194" s="13"/>
      <c r="OOX194" s="12"/>
      <c r="OOY194" s="12"/>
      <c r="OOZ194" s="1"/>
      <c r="OPA194" s="5"/>
      <c r="OPB194" s="29"/>
      <c r="OPC194" s="37"/>
      <c r="OPD194" s="13"/>
      <c r="OPE194" s="12"/>
      <c r="OPF194" s="12"/>
      <c r="OPG194" s="1"/>
      <c r="OPH194" s="5"/>
      <c r="OPI194" s="29"/>
      <c r="OPJ194" s="37"/>
      <c r="OPK194" s="13"/>
      <c r="OPL194" s="12"/>
      <c r="OPM194" s="12"/>
      <c r="OPN194" s="1"/>
      <c r="OPO194" s="5"/>
      <c r="OPP194" s="29"/>
      <c r="OPQ194" s="37"/>
      <c r="OPR194" s="13"/>
      <c r="OPS194" s="12"/>
      <c r="OPT194" s="12"/>
      <c r="OPU194" s="1"/>
      <c r="OPV194" s="5"/>
      <c r="OPW194" s="29"/>
      <c r="OPX194" s="37"/>
      <c r="OPY194" s="13"/>
      <c r="OPZ194" s="12"/>
      <c r="OQA194" s="12"/>
      <c r="OQB194" s="1"/>
      <c r="OQC194" s="5"/>
      <c r="OQD194" s="29"/>
      <c r="OQE194" s="37"/>
      <c r="OQF194" s="13"/>
      <c r="OQG194" s="12"/>
      <c r="OQH194" s="12"/>
      <c r="OQI194" s="1"/>
      <c r="OQJ194" s="5"/>
      <c r="OQK194" s="29"/>
      <c r="OQL194" s="37"/>
      <c r="OQM194" s="13"/>
      <c r="OQN194" s="12"/>
      <c r="OQO194" s="12"/>
      <c r="OQP194" s="1"/>
      <c r="OQQ194" s="5"/>
      <c r="OQR194" s="29"/>
      <c r="OQS194" s="37"/>
      <c r="OQT194" s="13"/>
      <c r="OQU194" s="12"/>
      <c r="OQV194" s="12"/>
      <c r="OQW194" s="1"/>
      <c r="OQX194" s="5"/>
      <c r="OQY194" s="29"/>
      <c r="OQZ194" s="37"/>
      <c r="ORA194" s="13"/>
      <c r="ORB194" s="12"/>
      <c r="ORC194" s="12"/>
      <c r="ORD194" s="1"/>
      <c r="ORE194" s="5"/>
      <c r="ORF194" s="29"/>
      <c r="ORG194" s="37"/>
      <c r="ORH194" s="13"/>
      <c r="ORI194" s="12"/>
      <c r="ORJ194" s="12"/>
      <c r="ORK194" s="1"/>
      <c r="ORL194" s="5"/>
      <c r="ORM194" s="29"/>
      <c r="ORN194" s="37"/>
      <c r="ORO194" s="13"/>
      <c r="ORP194" s="12"/>
      <c r="ORQ194" s="12"/>
      <c r="ORR194" s="1"/>
      <c r="ORS194" s="5"/>
      <c r="ORT194" s="29"/>
      <c r="ORU194" s="37"/>
      <c r="ORV194" s="13"/>
      <c r="ORW194" s="12"/>
      <c r="ORX194" s="12"/>
      <c r="ORY194" s="1"/>
      <c r="ORZ194" s="5"/>
      <c r="OSA194" s="29"/>
      <c r="OSB194" s="37"/>
      <c r="OSC194" s="13"/>
      <c r="OSD194" s="12"/>
      <c r="OSE194" s="12"/>
      <c r="OSF194" s="1"/>
      <c r="OSG194" s="5"/>
      <c r="OSH194" s="29"/>
      <c r="OSI194" s="37"/>
      <c r="OSJ194" s="13"/>
      <c r="OSK194" s="12"/>
      <c r="OSL194" s="12"/>
      <c r="OSM194" s="1"/>
      <c r="OSN194" s="5"/>
      <c r="OSO194" s="29"/>
      <c r="OSP194" s="37"/>
      <c r="OSQ194" s="13"/>
      <c r="OSR194" s="12"/>
      <c r="OSS194" s="12"/>
      <c r="OST194" s="1"/>
      <c r="OSU194" s="5"/>
      <c r="OSV194" s="29"/>
      <c r="OSW194" s="37"/>
      <c r="OSX194" s="13"/>
      <c r="OSY194" s="12"/>
      <c r="OSZ194" s="12"/>
      <c r="OTA194" s="1"/>
      <c r="OTB194" s="5"/>
      <c r="OTC194" s="29"/>
      <c r="OTD194" s="37"/>
      <c r="OTE194" s="13"/>
      <c r="OTF194" s="12"/>
      <c r="OTG194" s="12"/>
      <c r="OTH194" s="1"/>
      <c r="OTI194" s="5"/>
      <c r="OTJ194" s="29"/>
      <c r="OTK194" s="37"/>
      <c r="OTL194" s="13"/>
      <c r="OTM194" s="12"/>
      <c r="OTN194" s="12"/>
      <c r="OTO194" s="1"/>
      <c r="OTP194" s="5"/>
      <c r="OTQ194" s="29"/>
      <c r="OTR194" s="37"/>
      <c r="OTS194" s="13"/>
      <c r="OTT194" s="12"/>
      <c r="OTU194" s="12"/>
      <c r="OTV194" s="1"/>
      <c r="OTW194" s="5"/>
      <c r="OTX194" s="29"/>
      <c r="OTY194" s="37"/>
      <c r="OTZ194" s="13"/>
      <c r="OUA194" s="12"/>
      <c r="OUB194" s="12"/>
      <c r="OUC194" s="1"/>
      <c r="OUD194" s="5"/>
      <c r="OUE194" s="29"/>
      <c r="OUF194" s="37"/>
      <c r="OUG194" s="13"/>
      <c r="OUH194" s="12"/>
      <c r="OUI194" s="12"/>
      <c r="OUJ194" s="1"/>
      <c r="OUK194" s="5"/>
      <c r="OUL194" s="29"/>
      <c r="OUM194" s="37"/>
      <c r="OUN194" s="13"/>
      <c r="OUO194" s="12"/>
      <c r="OUP194" s="12"/>
      <c r="OUQ194" s="1"/>
      <c r="OUR194" s="5"/>
      <c r="OUS194" s="29"/>
      <c r="OUT194" s="37"/>
      <c r="OUU194" s="13"/>
      <c r="OUV194" s="12"/>
      <c r="OUW194" s="12"/>
      <c r="OUX194" s="1"/>
      <c r="OUY194" s="5"/>
      <c r="OUZ194" s="29"/>
      <c r="OVA194" s="37"/>
      <c r="OVB194" s="13"/>
      <c r="OVC194" s="12"/>
      <c r="OVD194" s="12"/>
      <c r="OVE194" s="1"/>
      <c r="OVF194" s="5"/>
      <c r="OVG194" s="29"/>
      <c r="OVH194" s="37"/>
      <c r="OVI194" s="13"/>
      <c r="OVJ194" s="12"/>
      <c r="OVK194" s="12"/>
      <c r="OVL194" s="1"/>
      <c r="OVM194" s="5"/>
      <c r="OVN194" s="29"/>
      <c r="OVO194" s="37"/>
      <c r="OVP194" s="13"/>
      <c r="OVQ194" s="12"/>
      <c r="OVR194" s="12"/>
      <c r="OVS194" s="1"/>
      <c r="OVT194" s="5"/>
      <c r="OVU194" s="29"/>
      <c r="OVV194" s="37"/>
      <c r="OVW194" s="13"/>
      <c r="OVX194" s="12"/>
      <c r="OVY194" s="12"/>
      <c r="OVZ194" s="1"/>
      <c r="OWA194" s="5"/>
      <c r="OWB194" s="29"/>
      <c r="OWC194" s="37"/>
      <c r="OWD194" s="13"/>
      <c r="OWE194" s="12"/>
      <c r="OWF194" s="12"/>
      <c r="OWG194" s="1"/>
      <c r="OWH194" s="5"/>
      <c r="OWI194" s="29"/>
      <c r="OWJ194" s="37"/>
      <c r="OWK194" s="13"/>
      <c r="OWL194" s="12"/>
      <c r="OWM194" s="12"/>
      <c r="OWN194" s="1"/>
      <c r="OWO194" s="5"/>
      <c r="OWP194" s="29"/>
      <c r="OWQ194" s="37"/>
      <c r="OWR194" s="13"/>
      <c r="OWS194" s="12"/>
      <c r="OWT194" s="12"/>
      <c r="OWU194" s="1"/>
      <c r="OWV194" s="5"/>
      <c r="OWW194" s="29"/>
      <c r="OWX194" s="37"/>
      <c r="OWY194" s="13"/>
      <c r="OWZ194" s="12"/>
      <c r="OXA194" s="12"/>
      <c r="OXB194" s="1"/>
      <c r="OXC194" s="5"/>
      <c r="OXD194" s="29"/>
      <c r="OXE194" s="37"/>
      <c r="OXF194" s="13"/>
      <c r="OXG194" s="12"/>
      <c r="OXH194" s="12"/>
      <c r="OXI194" s="1"/>
      <c r="OXJ194" s="5"/>
      <c r="OXK194" s="29"/>
      <c r="OXL194" s="37"/>
      <c r="OXM194" s="13"/>
      <c r="OXN194" s="12"/>
      <c r="OXO194" s="12"/>
      <c r="OXP194" s="1"/>
      <c r="OXQ194" s="5"/>
      <c r="OXR194" s="29"/>
      <c r="OXS194" s="37"/>
      <c r="OXT194" s="13"/>
      <c r="OXU194" s="12"/>
      <c r="OXV194" s="12"/>
      <c r="OXW194" s="1"/>
      <c r="OXX194" s="5"/>
      <c r="OXY194" s="29"/>
      <c r="OXZ194" s="37"/>
      <c r="OYA194" s="13"/>
      <c r="OYB194" s="12"/>
      <c r="OYC194" s="12"/>
      <c r="OYD194" s="1"/>
      <c r="OYE194" s="5"/>
      <c r="OYF194" s="29"/>
      <c r="OYG194" s="37"/>
      <c r="OYH194" s="13"/>
      <c r="OYI194" s="12"/>
      <c r="OYJ194" s="12"/>
      <c r="OYK194" s="1"/>
      <c r="OYL194" s="5"/>
      <c r="OYM194" s="29"/>
      <c r="OYN194" s="37"/>
      <c r="OYO194" s="13"/>
      <c r="OYP194" s="12"/>
      <c r="OYQ194" s="12"/>
      <c r="OYR194" s="1"/>
      <c r="OYS194" s="5"/>
      <c r="OYT194" s="29"/>
      <c r="OYU194" s="37"/>
      <c r="OYV194" s="13"/>
      <c r="OYW194" s="12"/>
      <c r="OYX194" s="12"/>
      <c r="OYY194" s="1"/>
      <c r="OYZ194" s="5"/>
      <c r="OZA194" s="29"/>
      <c r="OZB194" s="37"/>
      <c r="OZC194" s="13"/>
      <c r="OZD194" s="12"/>
      <c r="OZE194" s="12"/>
      <c r="OZF194" s="1"/>
      <c r="OZG194" s="5"/>
      <c r="OZH194" s="29"/>
      <c r="OZI194" s="37"/>
      <c r="OZJ194" s="13"/>
      <c r="OZK194" s="12"/>
      <c r="OZL194" s="12"/>
      <c r="OZM194" s="1"/>
      <c r="OZN194" s="5"/>
      <c r="OZO194" s="29"/>
      <c r="OZP194" s="37"/>
      <c r="OZQ194" s="13"/>
      <c r="OZR194" s="12"/>
      <c r="OZS194" s="12"/>
      <c r="OZT194" s="1"/>
      <c r="OZU194" s="5"/>
      <c r="OZV194" s="29"/>
      <c r="OZW194" s="37"/>
      <c r="OZX194" s="13"/>
      <c r="OZY194" s="12"/>
      <c r="OZZ194" s="12"/>
      <c r="PAA194" s="1"/>
      <c r="PAB194" s="5"/>
      <c r="PAC194" s="29"/>
      <c r="PAD194" s="37"/>
      <c r="PAE194" s="13"/>
      <c r="PAF194" s="12"/>
      <c r="PAG194" s="12"/>
      <c r="PAH194" s="1"/>
      <c r="PAI194" s="5"/>
      <c r="PAJ194" s="29"/>
      <c r="PAK194" s="37"/>
      <c r="PAL194" s="13"/>
      <c r="PAM194" s="12"/>
      <c r="PAN194" s="12"/>
      <c r="PAO194" s="1"/>
      <c r="PAP194" s="5"/>
      <c r="PAQ194" s="29"/>
      <c r="PAR194" s="37"/>
      <c r="PAS194" s="13"/>
      <c r="PAT194" s="12"/>
      <c r="PAU194" s="12"/>
      <c r="PAV194" s="1"/>
      <c r="PAW194" s="5"/>
      <c r="PAX194" s="29"/>
      <c r="PAY194" s="37"/>
      <c r="PAZ194" s="13"/>
      <c r="PBA194" s="12"/>
      <c r="PBB194" s="12"/>
      <c r="PBC194" s="1"/>
      <c r="PBD194" s="5"/>
      <c r="PBE194" s="29"/>
      <c r="PBF194" s="37"/>
      <c r="PBG194" s="13"/>
      <c r="PBH194" s="12"/>
      <c r="PBI194" s="12"/>
      <c r="PBJ194" s="1"/>
      <c r="PBK194" s="5"/>
      <c r="PBL194" s="29"/>
      <c r="PBM194" s="37"/>
      <c r="PBN194" s="13"/>
      <c r="PBO194" s="12"/>
      <c r="PBP194" s="12"/>
      <c r="PBQ194" s="1"/>
      <c r="PBR194" s="5"/>
      <c r="PBS194" s="29"/>
      <c r="PBT194" s="37"/>
      <c r="PBU194" s="13"/>
      <c r="PBV194" s="12"/>
      <c r="PBW194" s="12"/>
      <c r="PBX194" s="1"/>
      <c r="PBY194" s="5"/>
      <c r="PBZ194" s="29"/>
      <c r="PCA194" s="37"/>
      <c r="PCB194" s="13"/>
      <c r="PCC194" s="12"/>
      <c r="PCD194" s="12"/>
      <c r="PCE194" s="1"/>
      <c r="PCF194" s="5"/>
      <c r="PCG194" s="29"/>
      <c r="PCH194" s="37"/>
      <c r="PCI194" s="13"/>
      <c r="PCJ194" s="12"/>
      <c r="PCK194" s="12"/>
      <c r="PCL194" s="1"/>
      <c r="PCM194" s="5"/>
      <c r="PCN194" s="29"/>
      <c r="PCO194" s="37"/>
      <c r="PCP194" s="13"/>
      <c r="PCQ194" s="12"/>
      <c r="PCR194" s="12"/>
      <c r="PCS194" s="1"/>
      <c r="PCT194" s="5"/>
      <c r="PCU194" s="29"/>
      <c r="PCV194" s="37"/>
      <c r="PCW194" s="13"/>
      <c r="PCX194" s="12"/>
      <c r="PCY194" s="12"/>
      <c r="PCZ194" s="1"/>
      <c r="PDA194" s="5"/>
      <c r="PDB194" s="29"/>
      <c r="PDC194" s="37"/>
      <c r="PDD194" s="13"/>
      <c r="PDE194" s="12"/>
      <c r="PDF194" s="12"/>
      <c r="PDG194" s="1"/>
      <c r="PDH194" s="5"/>
      <c r="PDI194" s="29"/>
      <c r="PDJ194" s="37"/>
      <c r="PDK194" s="13"/>
      <c r="PDL194" s="12"/>
      <c r="PDM194" s="12"/>
      <c r="PDN194" s="1"/>
      <c r="PDO194" s="5"/>
      <c r="PDP194" s="29"/>
      <c r="PDQ194" s="37"/>
      <c r="PDR194" s="13"/>
      <c r="PDS194" s="12"/>
      <c r="PDT194" s="12"/>
      <c r="PDU194" s="1"/>
      <c r="PDV194" s="5"/>
      <c r="PDW194" s="29"/>
      <c r="PDX194" s="37"/>
      <c r="PDY194" s="13"/>
      <c r="PDZ194" s="12"/>
      <c r="PEA194" s="12"/>
      <c r="PEB194" s="1"/>
      <c r="PEC194" s="5"/>
      <c r="PED194" s="29"/>
      <c r="PEE194" s="37"/>
      <c r="PEF194" s="13"/>
      <c r="PEG194" s="12"/>
      <c r="PEH194" s="12"/>
      <c r="PEI194" s="1"/>
      <c r="PEJ194" s="5"/>
      <c r="PEK194" s="29"/>
      <c r="PEL194" s="37"/>
      <c r="PEM194" s="13"/>
      <c r="PEN194" s="12"/>
      <c r="PEO194" s="12"/>
      <c r="PEP194" s="1"/>
      <c r="PEQ194" s="5"/>
      <c r="PER194" s="29"/>
      <c r="PES194" s="37"/>
      <c r="PET194" s="13"/>
      <c r="PEU194" s="12"/>
      <c r="PEV194" s="12"/>
      <c r="PEW194" s="1"/>
      <c r="PEX194" s="5"/>
      <c r="PEY194" s="29"/>
      <c r="PEZ194" s="37"/>
      <c r="PFA194" s="13"/>
      <c r="PFB194" s="12"/>
      <c r="PFC194" s="12"/>
      <c r="PFD194" s="1"/>
      <c r="PFE194" s="5"/>
      <c r="PFF194" s="29"/>
      <c r="PFG194" s="37"/>
      <c r="PFH194" s="13"/>
      <c r="PFI194" s="12"/>
      <c r="PFJ194" s="12"/>
      <c r="PFK194" s="1"/>
      <c r="PFL194" s="5"/>
      <c r="PFM194" s="29"/>
      <c r="PFN194" s="37"/>
      <c r="PFO194" s="13"/>
      <c r="PFP194" s="12"/>
      <c r="PFQ194" s="12"/>
      <c r="PFR194" s="1"/>
      <c r="PFS194" s="5"/>
      <c r="PFT194" s="29"/>
      <c r="PFU194" s="37"/>
      <c r="PFV194" s="13"/>
      <c r="PFW194" s="12"/>
      <c r="PFX194" s="12"/>
      <c r="PFY194" s="1"/>
      <c r="PFZ194" s="5"/>
      <c r="PGA194" s="29"/>
      <c r="PGB194" s="37"/>
      <c r="PGC194" s="13"/>
      <c r="PGD194" s="12"/>
      <c r="PGE194" s="12"/>
      <c r="PGF194" s="1"/>
      <c r="PGG194" s="5"/>
      <c r="PGH194" s="29"/>
      <c r="PGI194" s="37"/>
      <c r="PGJ194" s="13"/>
      <c r="PGK194" s="12"/>
      <c r="PGL194" s="12"/>
      <c r="PGM194" s="1"/>
      <c r="PGN194" s="5"/>
      <c r="PGO194" s="29"/>
      <c r="PGP194" s="37"/>
      <c r="PGQ194" s="13"/>
      <c r="PGR194" s="12"/>
      <c r="PGS194" s="12"/>
      <c r="PGT194" s="1"/>
      <c r="PGU194" s="5"/>
      <c r="PGV194" s="29"/>
      <c r="PGW194" s="37"/>
      <c r="PGX194" s="13"/>
      <c r="PGY194" s="12"/>
      <c r="PGZ194" s="12"/>
      <c r="PHA194" s="1"/>
      <c r="PHB194" s="5"/>
      <c r="PHC194" s="29"/>
      <c r="PHD194" s="37"/>
      <c r="PHE194" s="13"/>
      <c r="PHF194" s="12"/>
      <c r="PHG194" s="12"/>
      <c r="PHH194" s="1"/>
      <c r="PHI194" s="5"/>
      <c r="PHJ194" s="29"/>
      <c r="PHK194" s="37"/>
      <c r="PHL194" s="13"/>
      <c r="PHM194" s="12"/>
      <c r="PHN194" s="12"/>
      <c r="PHO194" s="1"/>
      <c r="PHP194" s="5"/>
      <c r="PHQ194" s="29"/>
      <c r="PHR194" s="37"/>
      <c r="PHS194" s="13"/>
      <c r="PHT194" s="12"/>
      <c r="PHU194" s="12"/>
      <c r="PHV194" s="1"/>
      <c r="PHW194" s="5"/>
      <c r="PHX194" s="29"/>
      <c r="PHY194" s="37"/>
      <c r="PHZ194" s="13"/>
      <c r="PIA194" s="12"/>
      <c r="PIB194" s="12"/>
      <c r="PIC194" s="1"/>
      <c r="PID194" s="5"/>
      <c r="PIE194" s="29"/>
      <c r="PIF194" s="37"/>
      <c r="PIG194" s="13"/>
      <c r="PIH194" s="12"/>
      <c r="PII194" s="12"/>
      <c r="PIJ194" s="1"/>
      <c r="PIK194" s="5"/>
      <c r="PIL194" s="29"/>
      <c r="PIM194" s="37"/>
      <c r="PIN194" s="13"/>
      <c r="PIO194" s="12"/>
      <c r="PIP194" s="12"/>
      <c r="PIQ194" s="1"/>
      <c r="PIR194" s="5"/>
      <c r="PIS194" s="29"/>
      <c r="PIT194" s="37"/>
      <c r="PIU194" s="13"/>
      <c r="PIV194" s="12"/>
      <c r="PIW194" s="12"/>
      <c r="PIX194" s="1"/>
      <c r="PIY194" s="5"/>
      <c r="PIZ194" s="29"/>
      <c r="PJA194" s="37"/>
      <c r="PJB194" s="13"/>
      <c r="PJC194" s="12"/>
      <c r="PJD194" s="12"/>
      <c r="PJE194" s="1"/>
      <c r="PJF194" s="5"/>
      <c r="PJG194" s="29"/>
      <c r="PJH194" s="37"/>
      <c r="PJI194" s="13"/>
      <c r="PJJ194" s="12"/>
      <c r="PJK194" s="12"/>
      <c r="PJL194" s="1"/>
      <c r="PJM194" s="5"/>
      <c r="PJN194" s="29"/>
      <c r="PJO194" s="37"/>
      <c r="PJP194" s="13"/>
      <c r="PJQ194" s="12"/>
      <c r="PJR194" s="12"/>
      <c r="PJS194" s="1"/>
      <c r="PJT194" s="5"/>
      <c r="PJU194" s="29"/>
      <c r="PJV194" s="37"/>
      <c r="PJW194" s="13"/>
      <c r="PJX194" s="12"/>
      <c r="PJY194" s="12"/>
      <c r="PJZ194" s="1"/>
      <c r="PKA194" s="5"/>
      <c r="PKB194" s="29"/>
      <c r="PKC194" s="37"/>
      <c r="PKD194" s="13"/>
      <c r="PKE194" s="12"/>
      <c r="PKF194" s="12"/>
      <c r="PKG194" s="1"/>
      <c r="PKH194" s="5"/>
      <c r="PKI194" s="29"/>
      <c r="PKJ194" s="37"/>
      <c r="PKK194" s="13"/>
      <c r="PKL194" s="12"/>
      <c r="PKM194" s="12"/>
      <c r="PKN194" s="1"/>
      <c r="PKO194" s="5"/>
      <c r="PKP194" s="29"/>
      <c r="PKQ194" s="37"/>
      <c r="PKR194" s="13"/>
      <c r="PKS194" s="12"/>
      <c r="PKT194" s="12"/>
      <c r="PKU194" s="1"/>
      <c r="PKV194" s="5"/>
      <c r="PKW194" s="29"/>
      <c r="PKX194" s="37"/>
      <c r="PKY194" s="13"/>
      <c r="PKZ194" s="12"/>
      <c r="PLA194" s="12"/>
      <c r="PLB194" s="1"/>
      <c r="PLC194" s="5"/>
      <c r="PLD194" s="29"/>
      <c r="PLE194" s="37"/>
      <c r="PLF194" s="13"/>
      <c r="PLG194" s="12"/>
      <c r="PLH194" s="12"/>
      <c r="PLI194" s="1"/>
      <c r="PLJ194" s="5"/>
      <c r="PLK194" s="29"/>
      <c r="PLL194" s="37"/>
      <c r="PLM194" s="13"/>
      <c r="PLN194" s="12"/>
      <c r="PLO194" s="12"/>
      <c r="PLP194" s="1"/>
      <c r="PLQ194" s="5"/>
      <c r="PLR194" s="29"/>
      <c r="PLS194" s="37"/>
      <c r="PLT194" s="13"/>
      <c r="PLU194" s="12"/>
      <c r="PLV194" s="12"/>
      <c r="PLW194" s="1"/>
      <c r="PLX194" s="5"/>
      <c r="PLY194" s="29"/>
      <c r="PLZ194" s="37"/>
      <c r="PMA194" s="13"/>
      <c r="PMB194" s="12"/>
      <c r="PMC194" s="12"/>
      <c r="PMD194" s="1"/>
      <c r="PME194" s="5"/>
      <c r="PMF194" s="29"/>
      <c r="PMG194" s="37"/>
      <c r="PMH194" s="13"/>
      <c r="PMI194" s="12"/>
      <c r="PMJ194" s="12"/>
      <c r="PMK194" s="1"/>
      <c r="PML194" s="5"/>
      <c r="PMM194" s="29"/>
      <c r="PMN194" s="37"/>
      <c r="PMO194" s="13"/>
      <c r="PMP194" s="12"/>
      <c r="PMQ194" s="12"/>
      <c r="PMR194" s="1"/>
      <c r="PMS194" s="5"/>
      <c r="PMT194" s="29"/>
      <c r="PMU194" s="37"/>
      <c r="PMV194" s="13"/>
      <c r="PMW194" s="12"/>
      <c r="PMX194" s="12"/>
      <c r="PMY194" s="1"/>
      <c r="PMZ194" s="5"/>
      <c r="PNA194" s="29"/>
      <c r="PNB194" s="37"/>
      <c r="PNC194" s="13"/>
      <c r="PND194" s="12"/>
      <c r="PNE194" s="12"/>
      <c r="PNF194" s="1"/>
      <c r="PNG194" s="5"/>
      <c r="PNH194" s="29"/>
      <c r="PNI194" s="37"/>
      <c r="PNJ194" s="13"/>
      <c r="PNK194" s="12"/>
      <c r="PNL194" s="12"/>
      <c r="PNM194" s="1"/>
      <c r="PNN194" s="5"/>
      <c r="PNO194" s="29"/>
      <c r="PNP194" s="37"/>
      <c r="PNQ194" s="13"/>
      <c r="PNR194" s="12"/>
      <c r="PNS194" s="12"/>
      <c r="PNT194" s="1"/>
      <c r="PNU194" s="5"/>
      <c r="PNV194" s="29"/>
      <c r="PNW194" s="37"/>
      <c r="PNX194" s="13"/>
      <c r="PNY194" s="12"/>
      <c r="PNZ194" s="12"/>
      <c r="POA194" s="1"/>
      <c r="POB194" s="5"/>
      <c r="POC194" s="29"/>
      <c r="POD194" s="37"/>
      <c r="POE194" s="13"/>
      <c r="POF194" s="12"/>
      <c r="POG194" s="12"/>
      <c r="POH194" s="1"/>
      <c r="POI194" s="5"/>
      <c r="POJ194" s="29"/>
      <c r="POK194" s="37"/>
      <c r="POL194" s="13"/>
      <c r="POM194" s="12"/>
      <c r="PON194" s="12"/>
      <c r="POO194" s="1"/>
      <c r="POP194" s="5"/>
      <c r="POQ194" s="29"/>
      <c r="POR194" s="37"/>
      <c r="POS194" s="13"/>
      <c r="POT194" s="12"/>
      <c r="POU194" s="12"/>
      <c r="POV194" s="1"/>
      <c r="POW194" s="5"/>
      <c r="POX194" s="29"/>
      <c r="POY194" s="37"/>
      <c r="POZ194" s="13"/>
      <c r="PPA194" s="12"/>
      <c r="PPB194" s="12"/>
      <c r="PPC194" s="1"/>
      <c r="PPD194" s="5"/>
      <c r="PPE194" s="29"/>
      <c r="PPF194" s="37"/>
      <c r="PPG194" s="13"/>
      <c r="PPH194" s="12"/>
      <c r="PPI194" s="12"/>
      <c r="PPJ194" s="1"/>
      <c r="PPK194" s="5"/>
      <c r="PPL194" s="29"/>
      <c r="PPM194" s="37"/>
      <c r="PPN194" s="13"/>
      <c r="PPO194" s="12"/>
      <c r="PPP194" s="12"/>
      <c r="PPQ194" s="1"/>
      <c r="PPR194" s="5"/>
      <c r="PPS194" s="29"/>
      <c r="PPT194" s="37"/>
      <c r="PPU194" s="13"/>
      <c r="PPV194" s="12"/>
      <c r="PPW194" s="12"/>
      <c r="PPX194" s="1"/>
      <c r="PPY194" s="5"/>
      <c r="PPZ194" s="29"/>
      <c r="PQA194" s="37"/>
      <c r="PQB194" s="13"/>
      <c r="PQC194" s="12"/>
      <c r="PQD194" s="12"/>
      <c r="PQE194" s="1"/>
      <c r="PQF194" s="5"/>
      <c r="PQG194" s="29"/>
      <c r="PQH194" s="37"/>
      <c r="PQI194" s="13"/>
      <c r="PQJ194" s="12"/>
      <c r="PQK194" s="12"/>
      <c r="PQL194" s="1"/>
      <c r="PQM194" s="5"/>
      <c r="PQN194" s="29"/>
      <c r="PQO194" s="37"/>
      <c r="PQP194" s="13"/>
      <c r="PQQ194" s="12"/>
      <c r="PQR194" s="12"/>
      <c r="PQS194" s="1"/>
      <c r="PQT194" s="5"/>
      <c r="PQU194" s="29"/>
      <c r="PQV194" s="37"/>
      <c r="PQW194" s="13"/>
      <c r="PQX194" s="12"/>
      <c r="PQY194" s="12"/>
      <c r="PQZ194" s="1"/>
      <c r="PRA194" s="5"/>
      <c r="PRB194" s="29"/>
      <c r="PRC194" s="37"/>
      <c r="PRD194" s="13"/>
      <c r="PRE194" s="12"/>
      <c r="PRF194" s="12"/>
      <c r="PRG194" s="1"/>
      <c r="PRH194" s="5"/>
      <c r="PRI194" s="29"/>
      <c r="PRJ194" s="37"/>
      <c r="PRK194" s="13"/>
      <c r="PRL194" s="12"/>
      <c r="PRM194" s="12"/>
      <c r="PRN194" s="1"/>
      <c r="PRO194" s="5"/>
      <c r="PRP194" s="29"/>
      <c r="PRQ194" s="37"/>
      <c r="PRR194" s="13"/>
      <c r="PRS194" s="12"/>
      <c r="PRT194" s="12"/>
      <c r="PRU194" s="1"/>
      <c r="PRV194" s="5"/>
      <c r="PRW194" s="29"/>
      <c r="PRX194" s="37"/>
      <c r="PRY194" s="13"/>
      <c r="PRZ194" s="12"/>
      <c r="PSA194" s="12"/>
      <c r="PSB194" s="1"/>
      <c r="PSC194" s="5"/>
      <c r="PSD194" s="29"/>
      <c r="PSE194" s="37"/>
      <c r="PSF194" s="13"/>
      <c r="PSG194" s="12"/>
      <c r="PSH194" s="12"/>
      <c r="PSI194" s="1"/>
      <c r="PSJ194" s="5"/>
      <c r="PSK194" s="29"/>
      <c r="PSL194" s="37"/>
      <c r="PSM194" s="13"/>
      <c r="PSN194" s="12"/>
      <c r="PSO194" s="12"/>
      <c r="PSP194" s="1"/>
      <c r="PSQ194" s="5"/>
      <c r="PSR194" s="29"/>
      <c r="PSS194" s="37"/>
      <c r="PST194" s="13"/>
      <c r="PSU194" s="12"/>
      <c r="PSV194" s="12"/>
      <c r="PSW194" s="1"/>
      <c r="PSX194" s="5"/>
      <c r="PSY194" s="29"/>
      <c r="PSZ194" s="37"/>
      <c r="PTA194" s="13"/>
      <c r="PTB194" s="12"/>
      <c r="PTC194" s="12"/>
      <c r="PTD194" s="1"/>
      <c r="PTE194" s="5"/>
      <c r="PTF194" s="29"/>
      <c r="PTG194" s="37"/>
      <c r="PTH194" s="13"/>
      <c r="PTI194" s="12"/>
      <c r="PTJ194" s="12"/>
      <c r="PTK194" s="1"/>
      <c r="PTL194" s="5"/>
      <c r="PTM194" s="29"/>
      <c r="PTN194" s="37"/>
      <c r="PTO194" s="13"/>
      <c r="PTP194" s="12"/>
      <c r="PTQ194" s="12"/>
      <c r="PTR194" s="1"/>
      <c r="PTS194" s="5"/>
      <c r="PTT194" s="29"/>
      <c r="PTU194" s="37"/>
      <c r="PTV194" s="13"/>
      <c r="PTW194" s="12"/>
      <c r="PTX194" s="12"/>
      <c r="PTY194" s="1"/>
      <c r="PTZ194" s="5"/>
      <c r="PUA194" s="29"/>
      <c r="PUB194" s="37"/>
      <c r="PUC194" s="13"/>
      <c r="PUD194" s="12"/>
      <c r="PUE194" s="12"/>
      <c r="PUF194" s="1"/>
      <c r="PUG194" s="5"/>
      <c r="PUH194" s="29"/>
      <c r="PUI194" s="37"/>
      <c r="PUJ194" s="13"/>
      <c r="PUK194" s="12"/>
      <c r="PUL194" s="12"/>
      <c r="PUM194" s="1"/>
      <c r="PUN194" s="5"/>
      <c r="PUO194" s="29"/>
      <c r="PUP194" s="37"/>
      <c r="PUQ194" s="13"/>
      <c r="PUR194" s="12"/>
      <c r="PUS194" s="12"/>
      <c r="PUT194" s="1"/>
      <c r="PUU194" s="5"/>
      <c r="PUV194" s="29"/>
      <c r="PUW194" s="37"/>
      <c r="PUX194" s="13"/>
      <c r="PUY194" s="12"/>
      <c r="PUZ194" s="12"/>
      <c r="PVA194" s="1"/>
      <c r="PVB194" s="5"/>
      <c r="PVC194" s="29"/>
      <c r="PVD194" s="37"/>
      <c r="PVE194" s="13"/>
      <c r="PVF194" s="12"/>
      <c r="PVG194" s="12"/>
      <c r="PVH194" s="1"/>
      <c r="PVI194" s="5"/>
      <c r="PVJ194" s="29"/>
      <c r="PVK194" s="37"/>
      <c r="PVL194" s="13"/>
      <c r="PVM194" s="12"/>
      <c r="PVN194" s="12"/>
      <c r="PVO194" s="1"/>
      <c r="PVP194" s="5"/>
      <c r="PVQ194" s="29"/>
      <c r="PVR194" s="37"/>
      <c r="PVS194" s="13"/>
      <c r="PVT194" s="12"/>
      <c r="PVU194" s="12"/>
      <c r="PVV194" s="1"/>
      <c r="PVW194" s="5"/>
      <c r="PVX194" s="29"/>
      <c r="PVY194" s="37"/>
      <c r="PVZ194" s="13"/>
      <c r="PWA194" s="12"/>
      <c r="PWB194" s="12"/>
      <c r="PWC194" s="1"/>
      <c r="PWD194" s="5"/>
      <c r="PWE194" s="29"/>
      <c r="PWF194" s="37"/>
      <c r="PWG194" s="13"/>
      <c r="PWH194" s="12"/>
      <c r="PWI194" s="12"/>
      <c r="PWJ194" s="1"/>
      <c r="PWK194" s="5"/>
      <c r="PWL194" s="29"/>
      <c r="PWM194" s="37"/>
      <c r="PWN194" s="13"/>
      <c r="PWO194" s="12"/>
      <c r="PWP194" s="12"/>
      <c r="PWQ194" s="1"/>
      <c r="PWR194" s="5"/>
      <c r="PWS194" s="29"/>
      <c r="PWT194" s="37"/>
      <c r="PWU194" s="13"/>
      <c r="PWV194" s="12"/>
      <c r="PWW194" s="12"/>
      <c r="PWX194" s="1"/>
      <c r="PWY194" s="5"/>
      <c r="PWZ194" s="29"/>
      <c r="PXA194" s="37"/>
      <c r="PXB194" s="13"/>
      <c r="PXC194" s="12"/>
      <c r="PXD194" s="12"/>
      <c r="PXE194" s="1"/>
      <c r="PXF194" s="5"/>
      <c r="PXG194" s="29"/>
      <c r="PXH194" s="37"/>
      <c r="PXI194" s="13"/>
      <c r="PXJ194" s="12"/>
      <c r="PXK194" s="12"/>
      <c r="PXL194" s="1"/>
      <c r="PXM194" s="5"/>
      <c r="PXN194" s="29"/>
      <c r="PXO194" s="37"/>
      <c r="PXP194" s="13"/>
      <c r="PXQ194" s="12"/>
      <c r="PXR194" s="12"/>
      <c r="PXS194" s="1"/>
      <c r="PXT194" s="5"/>
      <c r="PXU194" s="29"/>
      <c r="PXV194" s="37"/>
      <c r="PXW194" s="13"/>
      <c r="PXX194" s="12"/>
      <c r="PXY194" s="12"/>
      <c r="PXZ194" s="1"/>
      <c r="PYA194" s="5"/>
      <c r="PYB194" s="29"/>
      <c r="PYC194" s="37"/>
      <c r="PYD194" s="13"/>
      <c r="PYE194" s="12"/>
      <c r="PYF194" s="12"/>
      <c r="PYG194" s="1"/>
      <c r="PYH194" s="5"/>
      <c r="PYI194" s="29"/>
      <c r="PYJ194" s="37"/>
      <c r="PYK194" s="13"/>
      <c r="PYL194" s="12"/>
      <c r="PYM194" s="12"/>
      <c r="PYN194" s="1"/>
      <c r="PYO194" s="5"/>
      <c r="PYP194" s="29"/>
      <c r="PYQ194" s="37"/>
      <c r="PYR194" s="13"/>
      <c r="PYS194" s="12"/>
      <c r="PYT194" s="12"/>
      <c r="PYU194" s="1"/>
      <c r="PYV194" s="5"/>
      <c r="PYW194" s="29"/>
      <c r="PYX194" s="37"/>
      <c r="PYY194" s="13"/>
      <c r="PYZ194" s="12"/>
      <c r="PZA194" s="12"/>
      <c r="PZB194" s="1"/>
      <c r="PZC194" s="5"/>
      <c r="PZD194" s="29"/>
      <c r="PZE194" s="37"/>
      <c r="PZF194" s="13"/>
      <c r="PZG194" s="12"/>
      <c r="PZH194" s="12"/>
      <c r="PZI194" s="1"/>
      <c r="PZJ194" s="5"/>
      <c r="PZK194" s="29"/>
      <c r="PZL194" s="37"/>
      <c r="PZM194" s="13"/>
      <c r="PZN194" s="12"/>
      <c r="PZO194" s="12"/>
      <c r="PZP194" s="1"/>
      <c r="PZQ194" s="5"/>
      <c r="PZR194" s="29"/>
      <c r="PZS194" s="37"/>
      <c r="PZT194" s="13"/>
      <c r="PZU194" s="12"/>
      <c r="PZV194" s="12"/>
      <c r="PZW194" s="1"/>
      <c r="PZX194" s="5"/>
      <c r="PZY194" s="29"/>
      <c r="PZZ194" s="37"/>
      <c r="QAA194" s="13"/>
      <c r="QAB194" s="12"/>
      <c r="QAC194" s="12"/>
      <c r="QAD194" s="1"/>
      <c r="QAE194" s="5"/>
      <c r="QAF194" s="29"/>
      <c r="QAG194" s="37"/>
      <c r="QAH194" s="13"/>
      <c r="QAI194" s="12"/>
      <c r="QAJ194" s="12"/>
      <c r="QAK194" s="1"/>
      <c r="QAL194" s="5"/>
      <c r="QAM194" s="29"/>
      <c r="QAN194" s="37"/>
      <c r="QAO194" s="13"/>
      <c r="QAP194" s="12"/>
      <c r="QAQ194" s="12"/>
      <c r="QAR194" s="1"/>
      <c r="QAS194" s="5"/>
      <c r="QAT194" s="29"/>
      <c r="QAU194" s="37"/>
      <c r="QAV194" s="13"/>
      <c r="QAW194" s="12"/>
      <c r="QAX194" s="12"/>
      <c r="QAY194" s="1"/>
      <c r="QAZ194" s="5"/>
      <c r="QBA194" s="29"/>
      <c r="QBB194" s="37"/>
      <c r="QBC194" s="13"/>
      <c r="QBD194" s="12"/>
      <c r="QBE194" s="12"/>
      <c r="QBF194" s="1"/>
      <c r="QBG194" s="5"/>
      <c r="QBH194" s="29"/>
      <c r="QBI194" s="37"/>
      <c r="QBJ194" s="13"/>
      <c r="QBK194" s="12"/>
      <c r="QBL194" s="12"/>
      <c r="QBM194" s="1"/>
      <c r="QBN194" s="5"/>
      <c r="QBO194" s="29"/>
      <c r="QBP194" s="37"/>
      <c r="QBQ194" s="13"/>
      <c r="QBR194" s="12"/>
      <c r="QBS194" s="12"/>
      <c r="QBT194" s="1"/>
      <c r="QBU194" s="5"/>
      <c r="QBV194" s="29"/>
      <c r="QBW194" s="37"/>
      <c r="QBX194" s="13"/>
      <c r="QBY194" s="12"/>
      <c r="QBZ194" s="12"/>
      <c r="QCA194" s="1"/>
      <c r="QCB194" s="5"/>
      <c r="QCC194" s="29"/>
      <c r="QCD194" s="37"/>
      <c r="QCE194" s="13"/>
      <c r="QCF194" s="12"/>
      <c r="QCG194" s="12"/>
      <c r="QCH194" s="1"/>
      <c r="QCI194" s="5"/>
      <c r="QCJ194" s="29"/>
      <c r="QCK194" s="37"/>
      <c r="QCL194" s="13"/>
      <c r="QCM194" s="12"/>
      <c r="QCN194" s="12"/>
      <c r="QCO194" s="1"/>
      <c r="QCP194" s="5"/>
      <c r="QCQ194" s="29"/>
      <c r="QCR194" s="37"/>
      <c r="QCS194" s="13"/>
      <c r="QCT194" s="12"/>
      <c r="QCU194" s="12"/>
      <c r="QCV194" s="1"/>
      <c r="QCW194" s="5"/>
      <c r="QCX194" s="29"/>
      <c r="QCY194" s="37"/>
      <c r="QCZ194" s="13"/>
      <c r="QDA194" s="12"/>
      <c r="QDB194" s="12"/>
      <c r="QDC194" s="1"/>
      <c r="QDD194" s="5"/>
      <c r="QDE194" s="29"/>
      <c r="QDF194" s="37"/>
      <c r="QDG194" s="13"/>
      <c r="QDH194" s="12"/>
      <c r="QDI194" s="12"/>
      <c r="QDJ194" s="1"/>
      <c r="QDK194" s="5"/>
      <c r="QDL194" s="29"/>
      <c r="QDM194" s="37"/>
      <c r="QDN194" s="13"/>
      <c r="QDO194" s="12"/>
      <c r="QDP194" s="12"/>
      <c r="QDQ194" s="1"/>
      <c r="QDR194" s="5"/>
      <c r="QDS194" s="29"/>
      <c r="QDT194" s="37"/>
      <c r="QDU194" s="13"/>
      <c r="QDV194" s="12"/>
      <c r="QDW194" s="12"/>
      <c r="QDX194" s="1"/>
      <c r="QDY194" s="5"/>
      <c r="QDZ194" s="29"/>
      <c r="QEA194" s="37"/>
      <c r="QEB194" s="13"/>
      <c r="QEC194" s="12"/>
      <c r="QED194" s="12"/>
      <c r="QEE194" s="1"/>
      <c r="QEF194" s="5"/>
      <c r="QEG194" s="29"/>
      <c r="QEH194" s="37"/>
      <c r="QEI194" s="13"/>
      <c r="QEJ194" s="12"/>
      <c r="QEK194" s="12"/>
      <c r="QEL194" s="1"/>
      <c r="QEM194" s="5"/>
      <c r="QEN194" s="29"/>
      <c r="QEO194" s="37"/>
      <c r="QEP194" s="13"/>
      <c r="QEQ194" s="12"/>
      <c r="QER194" s="12"/>
      <c r="QES194" s="1"/>
      <c r="QET194" s="5"/>
      <c r="QEU194" s="29"/>
      <c r="QEV194" s="37"/>
      <c r="QEW194" s="13"/>
      <c r="QEX194" s="12"/>
      <c r="QEY194" s="12"/>
      <c r="QEZ194" s="1"/>
      <c r="QFA194" s="5"/>
      <c r="QFB194" s="29"/>
      <c r="QFC194" s="37"/>
      <c r="QFD194" s="13"/>
      <c r="QFE194" s="12"/>
      <c r="QFF194" s="12"/>
      <c r="QFG194" s="1"/>
      <c r="QFH194" s="5"/>
      <c r="QFI194" s="29"/>
      <c r="QFJ194" s="37"/>
      <c r="QFK194" s="13"/>
      <c r="QFL194" s="12"/>
      <c r="QFM194" s="12"/>
      <c r="QFN194" s="1"/>
      <c r="QFO194" s="5"/>
      <c r="QFP194" s="29"/>
      <c r="QFQ194" s="37"/>
      <c r="QFR194" s="13"/>
      <c r="QFS194" s="12"/>
      <c r="QFT194" s="12"/>
      <c r="QFU194" s="1"/>
      <c r="QFV194" s="5"/>
      <c r="QFW194" s="29"/>
      <c r="QFX194" s="37"/>
      <c r="QFY194" s="13"/>
      <c r="QFZ194" s="12"/>
      <c r="QGA194" s="12"/>
      <c r="QGB194" s="1"/>
      <c r="QGC194" s="5"/>
      <c r="QGD194" s="29"/>
      <c r="QGE194" s="37"/>
      <c r="QGF194" s="13"/>
      <c r="QGG194" s="12"/>
      <c r="QGH194" s="12"/>
      <c r="QGI194" s="1"/>
      <c r="QGJ194" s="5"/>
      <c r="QGK194" s="29"/>
      <c r="QGL194" s="37"/>
      <c r="QGM194" s="13"/>
      <c r="QGN194" s="12"/>
      <c r="QGO194" s="12"/>
      <c r="QGP194" s="1"/>
      <c r="QGQ194" s="5"/>
      <c r="QGR194" s="29"/>
      <c r="QGS194" s="37"/>
      <c r="QGT194" s="13"/>
      <c r="QGU194" s="12"/>
      <c r="QGV194" s="12"/>
      <c r="QGW194" s="1"/>
      <c r="QGX194" s="5"/>
      <c r="QGY194" s="29"/>
      <c r="QGZ194" s="37"/>
      <c r="QHA194" s="13"/>
      <c r="QHB194" s="12"/>
      <c r="QHC194" s="12"/>
      <c r="QHD194" s="1"/>
      <c r="QHE194" s="5"/>
      <c r="QHF194" s="29"/>
      <c r="QHG194" s="37"/>
      <c r="QHH194" s="13"/>
      <c r="QHI194" s="12"/>
      <c r="QHJ194" s="12"/>
      <c r="QHK194" s="1"/>
      <c r="QHL194" s="5"/>
      <c r="QHM194" s="29"/>
      <c r="QHN194" s="37"/>
      <c r="QHO194" s="13"/>
      <c r="QHP194" s="12"/>
      <c r="QHQ194" s="12"/>
      <c r="QHR194" s="1"/>
      <c r="QHS194" s="5"/>
      <c r="QHT194" s="29"/>
      <c r="QHU194" s="37"/>
      <c r="QHV194" s="13"/>
      <c r="QHW194" s="12"/>
      <c r="QHX194" s="12"/>
      <c r="QHY194" s="1"/>
      <c r="QHZ194" s="5"/>
      <c r="QIA194" s="29"/>
      <c r="QIB194" s="37"/>
      <c r="QIC194" s="13"/>
      <c r="QID194" s="12"/>
      <c r="QIE194" s="12"/>
      <c r="QIF194" s="1"/>
      <c r="QIG194" s="5"/>
      <c r="QIH194" s="29"/>
      <c r="QII194" s="37"/>
      <c r="QIJ194" s="13"/>
      <c r="QIK194" s="12"/>
      <c r="QIL194" s="12"/>
      <c r="QIM194" s="1"/>
      <c r="QIN194" s="5"/>
      <c r="QIO194" s="29"/>
      <c r="QIP194" s="37"/>
      <c r="QIQ194" s="13"/>
      <c r="QIR194" s="12"/>
      <c r="QIS194" s="12"/>
      <c r="QIT194" s="1"/>
      <c r="QIU194" s="5"/>
      <c r="QIV194" s="29"/>
      <c r="QIW194" s="37"/>
      <c r="QIX194" s="13"/>
      <c r="QIY194" s="12"/>
      <c r="QIZ194" s="12"/>
      <c r="QJA194" s="1"/>
      <c r="QJB194" s="5"/>
      <c r="QJC194" s="29"/>
      <c r="QJD194" s="37"/>
      <c r="QJE194" s="13"/>
      <c r="QJF194" s="12"/>
      <c r="QJG194" s="12"/>
      <c r="QJH194" s="1"/>
      <c r="QJI194" s="5"/>
      <c r="QJJ194" s="29"/>
      <c r="QJK194" s="37"/>
      <c r="QJL194" s="13"/>
      <c r="QJM194" s="12"/>
      <c r="QJN194" s="12"/>
      <c r="QJO194" s="1"/>
      <c r="QJP194" s="5"/>
      <c r="QJQ194" s="29"/>
      <c r="QJR194" s="37"/>
      <c r="QJS194" s="13"/>
      <c r="QJT194" s="12"/>
      <c r="QJU194" s="12"/>
      <c r="QJV194" s="1"/>
      <c r="QJW194" s="5"/>
      <c r="QJX194" s="29"/>
      <c r="QJY194" s="37"/>
      <c r="QJZ194" s="13"/>
      <c r="QKA194" s="12"/>
      <c r="QKB194" s="12"/>
      <c r="QKC194" s="1"/>
      <c r="QKD194" s="5"/>
      <c r="QKE194" s="29"/>
      <c r="QKF194" s="37"/>
      <c r="QKG194" s="13"/>
      <c r="QKH194" s="12"/>
      <c r="QKI194" s="12"/>
      <c r="QKJ194" s="1"/>
      <c r="QKK194" s="5"/>
      <c r="QKL194" s="29"/>
      <c r="QKM194" s="37"/>
      <c r="QKN194" s="13"/>
      <c r="QKO194" s="12"/>
      <c r="QKP194" s="12"/>
      <c r="QKQ194" s="1"/>
      <c r="QKR194" s="5"/>
      <c r="QKS194" s="29"/>
      <c r="QKT194" s="37"/>
      <c r="QKU194" s="13"/>
      <c r="QKV194" s="12"/>
      <c r="QKW194" s="12"/>
      <c r="QKX194" s="1"/>
      <c r="QKY194" s="5"/>
      <c r="QKZ194" s="29"/>
      <c r="QLA194" s="37"/>
      <c r="QLB194" s="13"/>
      <c r="QLC194" s="12"/>
      <c r="QLD194" s="12"/>
      <c r="QLE194" s="1"/>
      <c r="QLF194" s="5"/>
      <c r="QLG194" s="29"/>
      <c r="QLH194" s="37"/>
      <c r="QLI194" s="13"/>
      <c r="QLJ194" s="12"/>
      <c r="QLK194" s="12"/>
      <c r="QLL194" s="1"/>
      <c r="QLM194" s="5"/>
      <c r="QLN194" s="29"/>
      <c r="QLO194" s="37"/>
      <c r="QLP194" s="13"/>
      <c r="QLQ194" s="12"/>
      <c r="QLR194" s="12"/>
      <c r="QLS194" s="1"/>
      <c r="QLT194" s="5"/>
      <c r="QLU194" s="29"/>
      <c r="QLV194" s="37"/>
      <c r="QLW194" s="13"/>
      <c r="QLX194" s="12"/>
      <c r="QLY194" s="12"/>
      <c r="QLZ194" s="1"/>
      <c r="QMA194" s="5"/>
      <c r="QMB194" s="29"/>
      <c r="QMC194" s="37"/>
      <c r="QMD194" s="13"/>
      <c r="QME194" s="12"/>
      <c r="QMF194" s="12"/>
      <c r="QMG194" s="1"/>
      <c r="QMH194" s="5"/>
      <c r="QMI194" s="29"/>
      <c r="QMJ194" s="37"/>
      <c r="QMK194" s="13"/>
      <c r="QML194" s="12"/>
      <c r="QMM194" s="12"/>
      <c r="QMN194" s="1"/>
      <c r="QMO194" s="5"/>
      <c r="QMP194" s="29"/>
      <c r="QMQ194" s="37"/>
      <c r="QMR194" s="13"/>
      <c r="QMS194" s="12"/>
      <c r="QMT194" s="12"/>
      <c r="QMU194" s="1"/>
      <c r="QMV194" s="5"/>
      <c r="QMW194" s="29"/>
      <c r="QMX194" s="37"/>
      <c r="QMY194" s="13"/>
      <c r="QMZ194" s="12"/>
      <c r="QNA194" s="12"/>
      <c r="QNB194" s="1"/>
      <c r="QNC194" s="5"/>
      <c r="QND194" s="29"/>
      <c r="QNE194" s="37"/>
      <c r="QNF194" s="13"/>
      <c r="QNG194" s="12"/>
      <c r="QNH194" s="12"/>
      <c r="QNI194" s="1"/>
      <c r="QNJ194" s="5"/>
      <c r="QNK194" s="29"/>
      <c r="QNL194" s="37"/>
      <c r="QNM194" s="13"/>
      <c r="QNN194" s="12"/>
      <c r="QNO194" s="12"/>
      <c r="QNP194" s="1"/>
      <c r="QNQ194" s="5"/>
      <c r="QNR194" s="29"/>
      <c r="QNS194" s="37"/>
      <c r="QNT194" s="13"/>
      <c r="QNU194" s="12"/>
      <c r="QNV194" s="12"/>
      <c r="QNW194" s="1"/>
      <c r="QNX194" s="5"/>
      <c r="QNY194" s="29"/>
      <c r="QNZ194" s="37"/>
      <c r="QOA194" s="13"/>
      <c r="QOB194" s="12"/>
      <c r="QOC194" s="12"/>
      <c r="QOD194" s="1"/>
      <c r="QOE194" s="5"/>
      <c r="QOF194" s="29"/>
      <c r="QOG194" s="37"/>
      <c r="QOH194" s="13"/>
      <c r="QOI194" s="12"/>
      <c r="QOJ194" s="12"/>
      <c r="QOK194" s="1"/>
      <c r="QOL194" s="5"/>
      <c r="QOM194" s="29"/>
      <c r="QON194" s="37"/>
      <c r="QOO194" s="13"/>
      <c r="QOP194" s="12"/>
      <c r="QOQ194" s="12"/>
      <c r="QOR194" s="1"/>
      <c r="QOS194" s="5"/>
      <c r="QOT194" s="29"/>
      <c r="QOU194" s="37"/>
      <c r="QOV194" s="13"/>
      <c r="QOW194" s="12"/>
      <c r="QOX194" s="12"/>
      <c r="QOY194" s="1"/>
      <c r="QOZ194" s="5"/>
      <c r="QPA194" s="29"/>
      <c r="QPB194" s="37"/>
      <c r="QPC194" s="13"/>
      <c r="QPD194" s="12"/>
      <c r="QPE194" s="12"/>
      <c r="QPF194" s="1"/>
      <c r="QPG194" s="5"/>
      <c r="QPH194" s="29"/>
      <c r="QPI194" s="37"/>
      <c r="QPJ194" s="13"/>
      <c r="QPK194" s="12"/>
      <c r="QPL194" s="12"/>
      <c r="QPM194" s="1"/>
      <c r="QPN194" s="5"/>
      <c r="QPO194" s="29"/>
      <c r="QPP194" s="37"/>
      <c r="QPQ194" s="13"/>
      <c r="QPR194" s="12"/>
      <c r="QPS194" s="12"/>
      <c r="QPT194" s="1"/>
      <c r="QPU194" s="5"/>
      <c r="QPV194" s="29"/>
      <c r="QPW194" s="37"/>
      <c r="QPX194" s="13"/>
      <c r="QPY194" s="12"/>
      <c r="QPZ194" s="12"/>
      <c r="QQA194" s="1"/>
      <c r="QQB194" s="5"/>
      <c r="QQC194" s="29"/>
      <c r="QQD194" s="37"/>
      <c r="QQE194" s="13"/>
      <c r="QQF194" s="12"/>
      <c r="QQG194" s="12"/>
      <c r="QQH194" s="1"/>
      <c r="QQI194" s="5"/>
      <c r="QQJ194" s="29"/>
      <c r="QQK194" s="37"/>
      <c r="QQL194" s="13"/>
      <c r="QQM194" s="12"/>
      <c r="QQN194" s="12"/>
      <c r="QQO194" s="1"/>
      <c r="QQP194" s="5"/>
      <c r="QQQ194" s="29"/>
      <c r="QQR194" s="37"/>
      <c r="QQS194" s="13"/>
      <c r="QQT194" s="12"/>
      <c r="QQU194" s="12"/>
      <c r="QQV194" s="1"/>
      <c r="QQW194" s="5"/>
      <c r="QQX194" s="29"/>
      <c r="QQY194" s="37"/>
      <c r="QQZ194" s="13"/>
      <c r="QRA194" s="12"/>
      <c r="QRB194" s="12"/>
      <c r="QRC194" s="1"/>
      <c r="QRD194" s="5"/>
      <c r="QRE194" s="29"/>
      <c r="QRF194" s="37"/>
      <c r="QRG194" s="13"/>
      <c r="QRH194" s="12"/>
      <c r="QRI194" s="12"/>
      <c r="QRJ194" s="1"/>
      <c r="QRK194" s="5"/>
      <c r="QRL194" s="29"/>
      <c r="QRM194" s="37"/>
      <c r="QRN194" s="13"/>
      <c r="QRO194" s="12"/>
      <c r="QRP194" s="12"/>
      <c r="QRQ194" s="1"/>
      <c r="QRR194" s="5"/>
      <c r="QRS194" s="29"/>
      <c r="QRT194" s="37"/>
      <c r="QRU194" s="13"/>
      <c r="QRV194" s="12"/>
      <c r="QRW194" s="12"/>
      <c r="QRX194" s="1"/>
      <c r="QRY194" s="5"/>
      <c r="QRZ194" s="29"/>
      <c r="QSA194" s="37"/>
      <c r="QSB194" s="13"/>
      <c r="QSC194" s="12"/>
      <c r="QSD194" s="12"/>
      <c r="QSE194" s="1"/>
      <c r="QSF194" s="5"/>
      <c r="QSG194" s="29"/>
      <c r="QSH194" s="37"/>
      <c r="QSI194" s="13"/>
      <c r="QSJ194" s="12"/>
      <c r="QSK194" s="12"/>
      <c r="QSL194" s="1"/>
      <c r="QSM194" s="5"/>
      <c r="QSN194" s="29"/>
      <c r="QSO194" s="37"/>
      <c r="QSP194" s="13"/>
      <c r="QSQ194" s="12"/>
      <c r="QSR194" s="12"/>
      <c r="QSS194" s="1"/>
      <c r="QST194" s="5"/>
      <c r="QSU194" s="29"/>
      <c r="QSV194" s="37"/>
      <c r="QSW194" s="13"/>
      <c r="QSX194" s="12"/>
      <c r="QSY194" s="12"/>
      <c r="QSZ194" s="1"/>
      <c r="QTA194" s="5"/>
      <c r="QTB194" s="29"/>
      <c r="QTC194" s="37"/>
      <c r="QTD194" s="13"/>
      <c r="QTE194" s="12"/>
      <c r="QTF194" s="12"/>
      <c r="QTG194" s="1"/>
      <c r="QTH194" s="5"/>
      <c r="QTI194" s="29"/>
      <c r="QTJ194" s="37"/>
      <c r="QTK194" s="13"/>
      <c r="QTL194" s="12"/>
      <c r="QTM194" s="12"/>
      <c r="QTN194" s="1"/>
      <c r="QTO194" s="5"/>
      <c r="QTP194" s="29"/>
      <c r="QTQ194" s="37"/>
      <c r="QTR194" s="13"/>
      <c r="QTS194" s="12"/>
      <c r="QTT194" s="12"/>
      <c r="QTU194" s="1"/>
      <c r="QTV194" s="5"/>
      <c r="QTW194" s="29"/>
      <c r="QTX194" s="37"/>
      <c r="QTY194" s="13"/>
      <c r="QTZ194" s="12"/>
      <c r="QUA194" s="12"/>
      <c r="QUB194" s="1"/>
      <c r="QUC194" s="5"/>
      <c r="QUD194" s="29"/>
      <c r="QUE194" s="37"/>
      <c r="QUF194" s="13"/>
      <c r="QUG194" s="12"/>
      <c r="QUH194" s="12"/>
      <c r="QUI194" s="1"/>
      <c r="QUJ194" s="5"/>
      <c r="QUK194" s="29"/>
      <c r="QUL194" s="37"/>
      <c r="QUM194" s="13"/>
      <c r="QUN194" s="12"/>
      <c r="QUO194" s="12"/>
      <c r="QUP194" s="1"/>
      <c r="QUQ194" s="5"/>
      <c r="QUR194" s="29"/>
      <c r="QUS194" s="37"/>
      <c r="QUT194" s="13"/>
      <c r="QUU194" s="12"/>
      <c r="QUV194" s="12"/>
      <c r="QUW194" s="1"/>
      <c r="QUX194" s="5"/>
      <c r="QUY194" s="29"/>
      <c r="QUZ194" s="37"/>
      <c r="QVA194" s="13"/>
      <c r="QVB194" s="12"/>
      <c r="QVC194" s="12"/>
      <c r="QVD194" s="1"/>
      <c r="QVE194" s="5"/>
      <c r="QVF194" s="29"/>
      <c r="QVG194" s="37"/>
      <c r="QVH194" s="13"/>
      <c r="QVI194" s="12"/>
      <c r="QVJ194" s="12"/>
      <c r="QVK194" s="1"/>
      <c r="QVL194" s="5"/>
      <c r="QVM194" s="29"/>
      <c r="QVN194" s="37"/>
      <c r="QVO194" s="13"/>
      <c r="QVP194" s="12"/>
      <c r="QVQ194" s="12"/>
      <c r="QVR194" s="1"/>
      <c r="QVS194" s="5"/>
      <c r="QVT194" s="29"/>
      <c r="QVU194" s="37"/>
      <c r="QVV194" s="13"/>
      <c r="QVW194" s="12"/>
      <c r="QVX194" s="12"/>
      <c r="QVY194" s="1"/>
      <c r="QVZ194" s="5"/>
      <c r="QWA194" s="29"/>
      <c r="QWB194" s="37"/>
      <c r="QWC194" s="13"/>
      <c r="QWD194" s="12"/>
      <c r="QWE194" s="12"/>
      <c r="QWF194" s="1"/>
      <c r="QWG194" s="5"/>
      <c r="QWH194" s="29"/>
      <c r="QWI194" s="37"/>
      <c r="QWJ194" s="13"/>
      <c r="QWK194" s="12"/>
      <c r="QWL194" s="12"/>
      <c r="QWM194" s="1"/>
      <c r="QWN194" s="5"/>
      <c r="QWO194" s="29"/>
      <c r="QWP194" s="37"/>
      <c r="QWQ194" s="13"/>
      <c r="QWR194" s="12"/>
      <c r="QWS194" s="12"/>
      <c r="QWT194" s="1"/>
      <c r="QWU194" s="5"/>
      <c r="QWV194" s="29"/>
      <c r="QWW194" s="37"/>
      <c r="QWX194" s="13"/>
      <c r="QWY194" s="12"/>
      <c r="QWZ194" s="12"/>
      <c r="QXA194" s="1"/>
      <c r="QXB194" s="5"/>
      <c r="QXC194" s="29"/>
      <c r="QXD194" s="37"/>
      <c r="QXE194" s="13"/>
      <c r="QXF194" s="12"/>
      <c r="QXG194" s="12"/>
      <c r="QXH194" s="1"/>
      <c r="QXI194" s="5"/>
      <c r="QXJ194" s="29"/>
      <c r="QXK194" s="37"/>
      <c r="QXL194" s="13"/>
      <c r="QXM194" s="12"/>
      <c r="QXN194" s="12"/>
      <c r="QXO194" s="1"/>
      <c r="QXP194" s="5"/>
      <c r="QXQ194" s="29"/>
      <c r="QXR194" s="37"/>
      <c r="QXS194" s="13"/>
      <c r="QXT194" s="12"/>
      <c r="QXU194" s="12"/>
      <c r="QXV194" s="1"/>
      <c r="QXW194" s="5"/>
      <c r="QXX194" s="29"/>
      <c r="QXY194" s="37"/>
      <c r="QXZ194" s="13"/>
      <c r="QYA194" s="12"/>
      <c r="QYB194" s="12"/>
      <c r="QYC194" s="1"/>
      <c r="QYD194" s="5"/>
      <c r="QYE194" s="29"/>
      <c r="QYF194" s="37"/>
      <c r="QYG194" s="13"/>
      <c r="QYH194" s="12"/>
      <c r="QYI194" s="12"/>
      <c r="QYJ194" s="1"/>
      <c r="QYK194" s="5"/>
      <c r="QYL194" s="29"/>
      <c r="QYM194" s="37"/>
      <c r="QYN194" s="13"/>
      <c r="QYO194" s="12"/>
      <c r="QYP194" s="12"/>
      <c r="QYQ194" s="1"/>
      <c r="QYR194" s="5"/>
      <c r="QYS194" s="29"/>
      <c r="QYT194" s="37"/>
      <c r="QYU194" s="13"/>
      <c r="QYV194" s="12"/>
      <c r="QYW194" s="12"/>
      <c r="QYX194" s="1"/>
      <c r="QYY194" s="5"/>
      <c r="QYZ194" s="29"/>
      <c r="QZA194" s="37"/>
      <c r="QZB194" s="13"/>
      <c r="QZC194" s="12"/>
      <c r="QZD194" s="12"/>
      <c r="QZE194" s="1"/>
      <c r="QZF194" s="5"/>
      <c r="QZG194" s="29"/>
      <c r="QZH194" s="37"/>
      <c r="QZI194" s="13"/>
      <c r="QZJ194" s="12"/>
      <c r="QZK194" s="12"/>
      <c r="QZL194" s="1"/>
      <c r="QZM194" s="5"/>
      <c r="QZN194" s="29"/>
      <c r="QZO194" s="37"/>
      <c r="QZP194" s="13"/>
      <c r="QZQ194" s="12"/>
      <c r="QZR194" s="12"/>
      <c r="QZS194" s="1"/>
      <c r="QZT194" s="5"/>
      <c r="QZU194" s="29"/>
      <c r="QZV194" s="37"/>
      <c r="QZW194" s="13"/>
      <c r="QZX194" s="12"/>
      <c r="QZY194" s="12"/>
      <c r="QZZ194" s="1"/>
      <c r="RAA194" s="5"/>
      <c r="RAB194" s="29"/>
      <c r="RAC194" s="37"/>
      <c r="RAD194" s="13"/>
      <c r="RAE194" s="12"/>
      <c r="RAF194" s="12"/>
      <c r="RAG194" s="1"/>
      <c r="RAH194" s="5"/>
      <c r="RAI194" s="29"/>
      <c r="RAJ194" s="37"/>
      <c r="RAK194" s="13"/>
      <c r="RAL194" s="12"/>
      <c r="RAM194" s="12"/>
      <c r="RAN194" s="1"/>
      <c r="RAO194" s="5"/>
      <c r="RAP194" s="29"/>
      <c r="RAQ194" s="37"/>
      <c r="RAR194" s="13"/>
      <c r="RAS194" s="12"/>
      <c r="RAT194" s="12"/>
      <c r="RAU194" s="1"/>
      <c r="RAV194" s="5"/>
      <c r="RAW194" s="29"/>
      <c r="RAX194" s="37"/>
      <c r="RAY194" s="13"/>
      <c r="RAZ194" s="12"/>
      <c r="RBA194" s="12"/>
      <c r="RBB194" s="1"/>
      <c r="RBC194" s="5"/>
      <c r="RBD194" s="29"/>
      <c r="RBE194" s="37"/>
      <c r="RBF194" s="13"/>
      <c r="RBG194" s="12"/>
      <c r="RBH194" s="12"/>
      <c r="RBI194" s="1"/>
      <c r="RBJ194" s="5"/>
      <c r="RBK194" s="29"/>
      <c r="RBL194" s="37"/>
      <c r="RBM194" s="13"/>
      <c r="RBN194" s="12"/>
      <c r="RBO194" s="12"/>
      <c r="RBP194" s="1"/>
      <c r="RBQ194" s="5"/>
      <c r="RBR194" s="29"/>
      <c r="RBS194" s="37"/>
      <c r="RBT194" s="13"/>
      <c r="RBU194" s="12"/>
      <c r="RBV194" s="12"/>
      <c r="RBW194" s="1"/>
      <c r="RBX194" s="5"/>
      <c r="RBY194" s="29"/>
      <c r="RBZ194" s="37"/>
      <c r="RCA194" s="13"/>
      <c r="RCB194" s="12"/>
      <c r="RCC194" s="12"/>
      <c r="RCD194" s="1"/>
      <c r="RCE194" s="5"/>
      <c r="RCF194" s="29"/>
      <c r="RCG194" s="37"/>
      <c r="RCH194" s="13"/>
      <c r="RCI194" s="12"/>
      <c r="RCJ194" s="12"/>
      <c r="RCK194" s="1"/>
      <c r="RCL194" s="5"/>
      <c r="RCM194" s="29"/>
      <c r="RCN194" s="37"/>
      <c r="RCO194" s="13"/>
      <c r="RCP194" s="12"/>
      <c r="RCQ194" s="12"/>
      <c r="RCR194" s="1"/>
      <c r="RCS194" s="5"/>
      <c r="RCT194" s="29"/>
      <c r="RCU194" s="37"/>
      <c r="RCV194" s="13"/>
      <c r="RCW194" s="12"/>
      <c r="RCX194" s="12"/>
      <c r="RCY194" s="1"/>
      <c r="RCZ194" s="5"/>
      <c r="RDA194" s="29"/>
      <c r="RDB194" s="37"/>
      <c r="RDC194" s="13"/>
      <c r="RDD194" s="12"/>
      <c r="RDE194" s="12"/>
      <c r="RDF194" s="1"/>
      <c r="RDG194" s="5"/>
      <c r="RDH194" s="29"/>
      <c r="RDI194" s="37"/>
      <c r="RDJ194" s="13"/>
      <c r="RDK194" s="12"/>
      <c r="RDL194" s="12"/>
      <c r="RDM194" s="1"/>
      <c r="RDN194" s="5"/>
      <c r="RDO194" s="29"/>
      <c r="RDP194" s="37"/>
      <c r="RDQ194" s="13"/>
      <c r="RDR194" s="12"/>
      <c r="RDS194" s="12"/>
      <c r="RDT194" s="1"/>
      <c r="RDU194" s="5"/>
      <c r="RDV194" s="29"/>
      <c r="RDW194" s="37"/>
      <c r="RDX194" s="13"/>
      <c r="RDY194" s="12"/>
      <c r="RDZ194" s="12"/>
      <c r="REA194" s="1"/>
      <c r="REB194" s="5"/>
      <c r="REC194" s="29"/>
      <c r="RED194" s="37"/>
      <c r="REE194" s="13"/>
      <c r="REF194" s="12"/>
      <c r="REG194" s="12"/>
      <c r="REH194" s="1"/>
      <c r="REI194" s="5"/>
      <c r="REJ194" s="29"/>
      <c r="REK194" s="37"/>
      <c r="REL194" s="13"/>
      <c r="REM194" s="12"/>
      <c r="REN194" s="12"/>
      <c r="REO194" s="1"/>
      <c r="REP194" s="5"/>
      <c r="REQ194" s="29"/>
      <c r="RER194" s="37"/>
      <c r="RES194" s="13"/>
      <c r="RET194" s="12"/>
      <c r="REU194" s="12"/>
      <c r="REV194" s="1"/>
      <c r="REW194" s="5"/>
      <c r="REX194" s="29"/>
      <c r="REY194" s="37"/>
      <c r="REZ194" s="13"/>
      <c r="RFA194" s="12"/>
      <c r="RFB194" s="12"/>
      <c r="RFC194" s="1"/>
      <c r="RFD194" s="5"/>
      <c r="RFE194" s="29"/>
      <c r="RFF194" s="37"/>
      <c r="RFG194" s="13"/>
      <c r="RFH194" s="12"/>
      <c r="RFI194" s="12"/>
      <c r="RFJ194" s="1"/>
      <c r="RFK194" s="5"/>
      <c r="RFL194" s="29"/>
      <c r="RFM194" s="37"/>
      <c r="RFN194" s="13"/>
      <c r="RFO194" s="12"/>
      <c r="RFP194" s="12"/>
      <c r="RFQ194" s="1"/>
      <c r="RFR194" s="5"/>
      <c r="RFS194" s="29"/>
      <c r="RFT194" s="37"/>
      <c r="RFU194" s="13"/>
      <c r="RFV194" s="12"/>
      <c r="RFW194" s="12"/>
      <c r="RFX194" s="1"/>
      <c r="RFY194" s="5"/>
      <c r="RFZ194" s="29"/>
      <c r="RGA194" s="37"/>
      <c r="RGB194" s="13"/>
      <c r="RGC194" s="12"/>
      <c r="RGD194" s="12"/>
      <c r="RGE194" s="1"/>
      <c r="RGF194" s="5"/>
      <c r="RGG194" s="29"/>
      <c r="RGH194" s="37"/>
      <c r="RGI194" s="13"/>
      <c r="RGJ194" s="12"/>
      <c r="RGK194" s="12"/>
      <c r="RGL194" s="1"/>
      <c r="RGM194" s="5"/>
      <c r="RGN194" s="29"/>
      <c r="RGO194" s="37"/>
      <c r="RGP194" s="13"/>
      <c r="RGQ194" s="12"/>
      <c r="RGR194" s="12"/>
      <c r="RGS194" s="1"/>
      <c r="RGT194" s="5"/>
      <c r="RGU194" s="29"/>
      <c r="RGV194" s="37"/>
      <c r="RGW194" s="13"/>
      <c r="RGX194" s="12"/>
      <c r="RGY194" s="12"/>
      <c r="RGZ194" s="1"/>
      <c r="RHA194" s="5"/>
      <c r="RHB194" s="29"/>
      <c r="RHC194" s="37"/>
      <c r="RHD194" s="13"/>
      <c r="RHE194" s="12"/>
      <c r="RHF194" s="12"/>
      <c r="RHG194" s="1"/>
      <c r="RHH194" s="5"/>
      <c r="RHI194" s="29"/>
      <c r="RHJ194" s="37"/>
      <c r="RHK194" s="13"/>
      <c r="RHL194" s="12"/>
      <c r="RHM194" s="12"/>
      <c r="RHN194" s="1"/>
      <c r="RHO194" s="5"/>
      <c r="RHP194" s="29"/>
      <c r="RHQ194" s="37"/>
      <c r="RHR194" s="13"/>
      <c r="RHS194" s="12"/>
      <c r="RHT194" s="12"/>
      <c r="RHU194" s="1"/>
      <c r="RHV194" s="5"/>
      <c r="RHW194" s="29"/>
      <c r="RHX194" s="37"/>
      <c r="RHY194" s="13"/>
      <c r="RHZ194" s="12"/>
      <c r="RIA194" s="12"/>
      <c r="RIB194" s="1"/>
      <c r="RIC194" s="5"/>
      <c r="RID194" s="29"/>
      <c r="RIE194" s="37"/>
      <c r="RIF194" s="13"/>
      <c r="RIG194" s="12"/>
      <c r="RIH194" s="12"/>
      <c r="RII194" s="1"/>
      <c r="RIJ194" s="5"/>
      <c r="RIK194" s="29"/>
      <c r="RIL194" s="37"/>
      <c r="RIM194" s="13"/>
      <c r="RIN194" s="12"/>
      <c r="RIO194" s="12"/>
      <c r="RIP194" s="1"/>
      <c r="RIQ194" s="5"/>
      <c r="RIR194" s="29"/>
      <c r="RIS194" s="37"/>
      <c r="RIT194" s="13"/>
      <c r="RIU194" s="12"/>
      <c r="RIV194" s="12"/>
      <c r="RIW194" s="1"/>
      <c r="RIX194" s="5"/>
      <c r="RIY194" s="29"/>
      <c r="RIZ194" s="37"/>
      <c r="RJA194" s="13"/>
      <c r="RJB194" s="12"/>
      <c r="RJC194" s="12"/>
      <c r="RJD194" s="1"/>
      <c r="RJE194" s="5"/>
      <c r="RJF194" s="29"/>
      <c r="RJG194" s="37"/>
      <c r="RJH194" s="13"/>
      <c r="RJI194" s="12"/>
      <c r="RJJ194" s="12"/>
      <c r="RJK194" s="1"/>
      <c r="RJL194" s="5"/>
      <c r="RJM194" s="29"/>
      <c r="RJN194" s="37"/>
      <c r="RJO194" s="13"/>
      <c r="RJP194" s="12"/>
      <c r="RJQ194" s="12"/>
      <c r="RJR194" s="1"/>
      <c r="RJS194" s="5"/>
      <c r="RJT194" s="29"/>
      <c r="RJU194" s="37"/>
      <c r="RJV194" s="13"/>
      <c r="RJW194" s="12"/>
      <c r="RJX194" s="12"/>
      <c r="RJY194" s="1"/>
      <c r="RJZ194" s="5"/>
      <c r="RKA194" s="29"/>
      <c r="RKB194" s="37"/>
      <c r="RKC194" s="13"/>
      <c r="RKD194" s="12"/>
      <c r="RKE194" s="12"/>
      <c r="RKF194" s="1"/>
      <c r="RKG194" s="5"/>
      <c r="RKH194" s="29"/>
      <c r="RKI194" s="37"/>
      <c r="RKJ194" s="13"/>
      <c r="RKK194" s="12"/>
      <c r="RKL194" s="12"/>
      <c r="RKM194" s="1"/>
      <c r="RKN194" s="5"/>
      <c r="RKO194" s="29"/>
      <c r="RKP194" s="37"/>
      <c r="RKQ194" s="13"/>
      <c r="RKR194" s="12"/>
      <c r="RKS194" s="12"/>
      <c r="RKT194" s="1"/>
      <c r="RKU194" s="5"/>
      <c r="RKV194" s="29"/>
      <c r="RKW194" s="37"/>
      <c r="RKX194" s="13"/>
      <c r="RKY194" s="12"/>
      <c r="RKZ194" s="12"/>
      <c r="RLA194" s="1"/>
      <c r="RLB194" s="5"/>
      <c r="RLC194" s="29"/>
      <c r="RLD194" s="37"/>
      <c r="RLE194" s="13"/>
      <c r="RLF194" s="12"/>
      <c r="RLG194" s="12"/>
      <c r="RLH194" s="1"/>
      <c r="RLI194" s="5"/>
      <c r="RLJ194" s="29"/>
      <c r="RLK194" s="37"/>
      <c r="RLL194" s="13"/>
      <c r="RLM194" s="12"/>
      <c r="RLN194" s="12"/>
      <c r="RLO194" s="1"/>
      <c r="RLP194" s="5"/>
      <c r="RLQ194" s="29"/>
      <c r="RLR194" s="37"/>
      <c r="RLS194" s="13"/>
      <c r="RLT194" s="12"/>
      <c r="RLU194" s="12"/>
      <c r="RLV194" s="1"/>
      <c r="RLW194" s="5"/>
      <c r="RLX194" s="29"/>
      <c r="RLY194" s="37"/>
      <c r="RLZ194" s="13"/>
      <c r="RMA194" s="12"/>
      <c r="RMB194" s="12"/>
      <c r="RMC194" s="1"/>
      <c r="RMD194" s="5"/>
      <c r="RME194" s="29"/>
      <c r="RMF194" s="37"/>
      <c r="RMG194" s="13"/>
      <c r="RMH194" s="12"/>
      <c r="RMI194" s="12"/>
      <c r="RMJ194" s="1"/>
      <c r="RMK194" s="5"/>
      <c r="RML194" s="29"/>
      <c r="RMM194" s="37"/>
      <c r="RMN194" s="13"/>
      <c r="RMO194" s="12"/>
      <c r="RMP194" s="12"/>
      <c r="RMQ194" s="1"/>
      <c r="RMR194" s="5"/>
      <c r="RMS194" s="29"/>
      <c r="RMT194" s="37"/>
      <c r="RMU194" s="13"/>
      <c r="RMV194" s="12"/>
      <c r="RMW194" s="12"/>
      <c r="RMX194" s="1"/>
      <c r="RMY194" s="5"/>
      <c r="RMZ194" s="29"/>
      <c r="RNA194" s="37"/>
      <c r="RNB194" s="13"/>
      <c r="RNC194" s="12"/>
      <c r="RND194" s="12"/>
      <c r="RNE194" s="1"/>
      <c r="RNF194" s="5"/>
      <c r="RNG194" s="29"/>
      <c r="RNH194" s="37"/>
      <c r="RNI194" s="13"/>
      <c r="RNJ194" s="12"/>
      <c r="RNK194" s="12"/>
      <c r="RNL194" s="1"/>
      <c r="RNM194" s="5"/>
      <c r="RNN194" s="29"/>
      <c r="RNO194" s="37"/>
      <c r="RNP194" s="13"/>
      <c r="RNQ194" s="12"/>
      <c r="RNR194" s="12"/>
      <c r="RNS194" s="1"/>
      <c r="RNT194" s="5"/>
      <c r="RNU194" s="29"/>
      <c r="RNV194" s="37"/>
      <c r="RNW194" s="13"/>
      <c r="RNX194" s="12"/>
      <c r="RNY194" s="12"/>
      <c r="RNZ194" s="1"/>
      <c r="ROA194" s="5"/>
      <c r="ROB194" s="29"/>
      <c r="ROC194" s="37"/>
      <c r="ROD194" s="13"/>
      <c r="ROE194" s="12"/>
      <c r="ROF194" s="12"/>
      <c r="ROG194" s="1"/>
      <c r="ROH194" s="5"/>
      <c r="ROI194" s="29"/>
      <c r="ROJ194" s="37"/>
      <c r="ROK194" s="13"/>
      <c r="ROL194" s="12"/>
      <c r="ROM194" s="12"/>
      <c r="RON194" s="1"/>
      <c r="ROO194" s="5"/>
      <c r="ROP194" s="29"/>
      <c r="ROQ194" s="37"/>
      <c r="ROR194" s="13"/>
      <c r="ROS194" s="12"/>
      <c r="ROT194" s="12"/>
      <c r="ROU194" s="1"/>
      <c r="ROV194" s="5"/>
      <c r="ROW194" s="29"/>
      <c r="ROX194" s="37"/>
      <c r="ROY194" s="13"/>
      <c r="ROZ194" s="12"/>
      <c r="RPA194" s="12"/>
      <c r="RPB194" s="1"/>
      <c r="RPC194" s="5"/>
      <c r="RPD194" s="29"/>
      <c r="RPE194" s="37"/>
      <c r="RPF194" s="13"/>
      <c r="RPG194" s="12"/>
      <c r="RPH194" s="12"/>
      <c r="RPI194" s="1"/>
      <c r="RPJ194" s="5"/>
      <c r="RPK194" s="29"/>
      <c r="RPL194" s="37"/>
      <c r="RPM194" s="13"/>
      <c r="RPN194" s="12"/>
      <c r="RPO194" s="12"/>
      <c r="RPP194" s="1"/>
      <c r="RPQ194" s="5"/>
      <c r="RPR194" s="29"/>
      <c r="RPS194" s="37"/>
      <c r="RPT194" s="13"/>
      <c r="RPU194" s="12"/>
      <c r="RPV194" s="12"/>
      <c r="RPW194" s="1"/>
      <c r="RPX194" s="5"/>
      <c r="RPY194" s="29"/>
      <c r="RPZ194" s="37"/>
      <c r="RQA194" s="13"/>
      <c r="RQB194" s="12"/>
      <c r="RQC194" s="12"/>
      <c r="RQD194" s="1"/>
      <c r="RQE194" s="5"/>
      <c r="RQF194" s="29"/>
      <c r="RQG194" s="37"/>
      <c r="RQH194" s="13"/>
      <c r="RQI194" s="12"/>
      <c r="RQJ194" s="12"/>
      <c r="RQK194" s="1"/>
      <c r="RQL194" s="5"/>
      <c r="RQM194" s="29"/>
      <c r="RQN194" s="37"/>
      <c r="RQO194" s="13"/>
      <c r="RQP194" s="12"/>
      <c r="RQQ194" s="12"/>
      <c r="RQR194" s="1"/>
      <c r="RQS194" s="5"/>
      <c r="RQT194" s="29"/>
      <c r="RQU194" s="37"/>
      <c r="RQV194" s="13"/>
      <c r="RQW194" s="12"/>
      <c r="RQX194" s="12"/>
      <c r="RQY194" s="1"/>
      <c r="RQZ194" s="5"/>
      <c r="RRA194" s="29"/>
      <c r="RRB194" s="37"/>
      <c r="RRC194" s="13"/>
      <c r="RRD194" s="12"/>
      <c r="RRE194" s="12"/>
      <c r="RRF194" s="1"/>
      <c r="RRG194" s="5"/>
      <c r="RRH194" s="29"/>
      <c r="RRI194" s="37"/>
      <c r="RRJ194" s="13"/>
      <c r="RRK194" s="12"/>
      <c r="RRL194" s="12"/>
      <c r="RRM194" s="1"/>
      <c r="RRN194" s="5"/>
      <c r="RRO194" s="29"/>
      <c r="RRP194" s="37"/>
      <c r="RRQ194" s="13"/>
      <c r="RRR194" s="12"/>
      <c r="RRS194" s="12"/>
      <c r="RRT194" s="1"/>
      <c r="RRU194" s="5"/>
      <c r="RRV194" s="29"/>
      <c r="RRW194" s="37"/>
      <c r="RRX194" s="13"/>
      <c r="RRY194" s="12"/>
      <c r="RRZ194" s="12"/>
      <c r="RSA194" s="1"/>
      <c r="RSB194" s="5"/>
      <c r="RSC194" s="29"/>
      <c r="RSD194" s="37"/>
      <c r="RSE194" s="13"/>
      <c r="RSF194" s="12"/>
      <c r="RSG194" s="12"/>
      <c r="RSH194" s="1"/>
      <c r="RSI194" s="5"/>
      <c r="RSJ194" s="29"/>
      <c r="RSK194" s="37"/>
      <c r="RSL194" s="13"/>
      <c r="RSM194" s="12"/>
      <c r="RSN194" s="12"/>
      <c r="RSO194" s="1"/>
      <c r="RSP194" s="5"/>
      <c r="RSQ194" s="29"/>
      <c r="RSR194" s="37"/>
      <c r="RSS194" s="13"/>
      <c r="RST194" s="12"/>
      <c r="RSU194" s="12"/>
      <c r="RSV194" s="1"/>
      <c r="RSW194" s="5"/>
      <c r="RSX194" s="29"/>
      <c r="RSY194" s="37"/>
      <c r="RSZ194" s="13"/>
      <c r="RTA194" s="12"/>
      <c r="RTB194" s="12"/>
      <c r="RTC194" s="1"/>
      <c r="RTD194" s="5"/>
      <c r="RTE194" s="29"/>
      <c r="RTF194" s="37"/>
      <c r="RTG194" s="13"/>
      <c r="RTH194" s="12"/>
      <c r="RTI194" s="12"/>
      <c r="RTJ194" s="1"/>
      <c r="RTK194" s="5"/>
      <c r="RTL194" s="29"/>
      <c r="RTM194" s="37"/>
      <c r="RTN194" s="13"/>
      <c r="RTO194" s="12"/>
      <c r="RTP194" s="12"/>
      <c r="RTQ194" s="1"/>
      <c r="RTR194" s="5"/>
      <c r="RTS194" s="29"/>
      <c r="RTT194" s="37"/>
      <c r="RTU194" s="13"/>
      <c r="RTV194" s="12"/>
      <c r="RTW194" s="12"/>
      <c r="RTX194" s="1"/>
      <c r="RTY194" s="5"/>
      <c r="RTZ194" s="29"/>
      <c r="RUA194" s="37"/>
      <c r="RUB194" s="13"/>
      <c r="RUC194" s="12"/>
      <c r="RUD194" s="12"/>
      <c r="RUE194" s="1"/>
      <c r="RUF194" s="5"/>
      <c r="RUG194" s="29"/>
      <c r="RUH194" s="37"/>
      <c r="RUI194" s="13"/>
      <c r="RUJ194" s="12"/>
      <c r="RUK194" s="12"/>
      <c r="RUL194" s="1"/>
      <c r="RUM194" s="5"/>
      <c r="RUN194" s="29"/>
      <c r="RUO194" s="37"/>
      <c r="RUP194" s="13"/>
      <c r="RUQ194" s="12"/>
      <c r="RUR194" s="12"/>
      <c r="RUS194" s="1"/>
      <c r="RUT194" s="5"/>
      <c r="RUU194" s="29"/>
      <c r="RUV194" s="37"/>
      <c r="RUW194" s="13"/>
      <c r="RUX194" s="12"/>
      <c r="RUY194" s="12"/>
      <c r="RUZ194" s="1"/>
      <c r="RVA194" s="5"/>
      <c r="RVB194" s="29"/>
      <c r="RVC194" s="37"/>
      <c r="RVD194" s="13"/>
      <c r="RVE194" s="12"/>
      <c r="RVF194" s="12"/>
      <c r="RVG194" s="1"/>
      <c r="RVH194" s="5"/>
      <c r="RVI194" s="29"/>
      <c r="RVJ194" s="37"/>
      <c r="RVK194" s="13"/>
      <c r="RVL194" s="12"/>
      <c r="RVM194" s="12"/>
      <c r="RVN194" s="1"/>
      <c r="RVO194" s="5"/>
      <c r="RVP194" s="29"/>
      <c r="RVQ194" s="37"/>
      <c r="RVR194" s="13"/>
      <c r="RVS194" s="12"/>
      <c r="RVT194" s="12"/>
      <c r="RVU194" s="1"/>
      <c r="RVV194" s="5"/>
      <c r="RVW194" s="29"/>
      <c r="RVX194" s="37"/>
      <c r="RVY194" s="13"/>
      <c r="RVZ194" s="12"/>
      <c r="RWA194" s="12"/>
      <c r="RWB194" s="1"/>
      <c r="RWC194" s="5"/>
      <c r="RWD194" s="29"/>
      <c r="RWE194" s="37"/>
      <c r="RWF194" s="13"/>
      <c r="RWG194" s="12"/>
      <c r="RWH194" s="12"/>
      <c r="RWI194" s="1"/>
      <c r="RWJ194" s="5"/>
      <c r="RWK194" s="29"/>
      <c r="RWL194" s="37"/>
      <c r="RWM194" s="13"/>
      <c r="RWN194" s="12"/>
      <c r="RWO194" s="12"/>
      <c r="RWP194" s="1"/>
      <c r="RWQ194" s="5"/>
      <c r="RWR194" s="29"/>
      <c r="RWS194" s="37"/>
      <c r="RWT194" s="13"/>
      <c r="RWU194" s="12"/>
      <c r="RWV194" s="12"/>
      <c r="RWW194" s="1"/>
      <c r="RWX194" s="5"/>
      <c r="RWY194" s="29"/>
      <c r="RWZ194" s="37"/>
      <c r="RXA194" s="13"/>
      <c r="RXB194" s="12"/>
      <c r="RXC194" s="12"/>
      <c r="RXD194" s="1"/>
      <c r="RXE194" s="5"/>
      <c r="RXF194" s="29"/>
      <c r="RXG194" s="37"/>
      <c r="RXH194" s="13"/>
      <c r="RXI194" s="12"/>
      <c r="RXJ194" s="12"/>
      <c r="RXK194" s="1"/>
      <c r="RXL194" s="5"/>
      <c r="RXM194" s="29"/>
      <c r="RXN194" s="37"/>
      <c r="RXO194" s="13"/>
      <c r="RXP194" s="12"/>
      <c r="RXQ194" s="12"/>
      <c r="RXR194" s="1"/>
      <c r="RXS194" s="5"/>
      <c r="RXT194" s="29"/>
      <c r="RXU194" s="37"/>
      <c r="RXV194" s="13"/>
      <c r="RXW194" s="12"/>
      <c r="RXX194" s="12"/>
      <c r="RXY194" s="1"/>
      <c r="RXZ194" s="5"/>
      <c r="RYA194" s="29"/>
      <c r="RYB194" s="37"/>
      <c r="RYC194" s="13"/>
      <c r="RYD194" s="12"/>
      <c r="RYE194" s="12"/>
      <c r="RYF194" s="1"/>
      <c r="RYG194" s="5"/>
      <c r="RYH194" s="29"/>
      <c r="RYI194" s="37"/>
      <c r="RYJ194" s="13"/>
      <c r="RYK194" s="12"/>
      <c r="RYL194" s="12"/>
      <c r="RYM194" s="1"/>
      <c r="RYN194" s="5"/>
      <c r="RYO194" s="29"/>
      <c r="RYP194" s="37"/>
      <c r="RYQ194" s="13"/>
      <c r="RYR194" s="12"/>
      <c r="RYS194" s="12"/>
      <c r="RYT194" s="1"/>
      <c r="RYU194" s="5"/>
      <c r="RYV194" s="29"/>
      <c r="RYW194" s="37"/>
      <c r="RYX194" s="13"/>
      <c r="RYY194" s="12"/>
      <c r="RYZ194" s="12"/>
      <c r="RZA194" s="1"/>
      <c r="RZB194" s="5"/>
      <c r="RZC194" s="29"/>
      <c r="RZD194" s="37"/>
      <c r="RZE194" s="13"/>
      <c r="RZF194" s="12"/>
      <c r="RZG194" s="12"/>
      <c r="RZH194" s="1"/>
      <c r="RZI194" s="5"/>
      <c r="RZJ194" s="29"/>
      <c r="RZK194" s="37"/>
      <c r="RZL194" s="13"/>
      <c r="RZM194" s="12"/>
      <c r="RZN194" s="12"/>
      <c r="RZO194" s="1"/>
      <c r="RZP194" s="5"/>
      <c r="RZQ194" s="29"/>
      <c r="RZR194" s="37"/>
      <c r="RZS194" s="13"/>
      <c r="RZT194" s="12"/>
      <c r="RZU194" s="12"/>
      <c r="RZV194" s="1"/>
      <c r="RZW194" s="5"/>
      <c r="RZX194" s="29"/>
      <c r="RZY194" s="37"/>
      <c r="RZZ194" s="13"/>
      <c r="SAA194" s="12"/>
      <c r="SAB194" s="12"/>
      <c r="SAC194" s="1"/>
      <c r="SAD194" s="5"/>
      <c r="SAE194" s="29"/>
      <c r="SAF194" s="37"/>
      <c r="SAG194" s="13"/>
      <c r="SAH194" s="12"/>
      <c r="SAI194" s="12"/>
      <c r="SAJ194" s="1"/>
      <c r="SAK194" s="5"/>
      <c r="SAL194" s="29"/>
      <c r="SAM194" s="37"/>
      <c r="SAN194" s="13"/>
      <c r="SAO194" s="12"/>
      <c r="SAP194" s="12"/>
      <c r="SAQ194" s="1"/>
      <c r="SAR194" s="5"/>
      <c r="SAS194" s="29"/>
      <c r="SAT194" s="37"/>
      <c r="SAU194" s="13"/>
      <c r="SAV194" s="12"/>
      <c r="SAW194" s="12"/>
      <c r="SAX194" s="1"/>
      <c r="SAY194" s="5"/>
      <c r="SAZ194" s="29"/>
      <c r="SBA194" s="37"/>
      <c r="SBB194" s="13"/>
      <c r="SBC194" s="12"/>
      <c r="SBD194" s="12"/>
      <c r="SBE194" s="1"/>
      <c r="SBF194" s="5"/>
      <c r="SBG194" s="29"/>
      <c r="SBH194" s="37"/>
      <c r="SBI194" s="13"/>
      <c r="SBJ194" s="12"/>
      <c r="SBK194" s="12"/>
      <c r="SBL194" s="1"/>
      <c r="SBM194" s="5"/>
      <c r="SBN194" s="29"/>
      <c r="SBO194" s="37"/>
      <c r="SBP194" s="13"/>
      <c r="SBQ194" s="12"/>
      <c r="SBR194" s="12"/>
      <c r="SBS194" s="1"/>
      <c r="SBT194" s="5"/>
      <c r="SBU194" s="29"/>
      <c r="SBV194" s="37"/>
      <c r="SBW194" s="13"/>
      <c r="SBX194" s="12"/>
      <c r="SBY194" s="12"/>
      <c r="SBZ194" s="1"/>
      <c r="SCA194" s="5"/>
      <c r="SCB194" s="29"/>
      <c r="SCC194" s="37"/>
      <c r="SCD194" s="13"/>
      <c r="SCE194" s="12"/>
      <c r="SCF194" s="12"/>
      <c r="SCG194" s="1"/>
      <c r="SCH194" s="5"/>
      <c r="SCI194" s="29"/>
      <c r="SCJ194" s="37"/>
      <c r="SCK194" s="13"/>
      <c r="SCL194" s="12"/>
      <c r="SCM194" s="12"/>
      <c r="SCN194" s="1"/>
      <c r="SCO194" s="5"/>
      <c r="SCP194" s="29"/>
      <c r="SCQ194" s="37"/>
      <c r="SCR194" s="13"/>
      <c r="SCS194" s="12"/>
      <c r="SCT194" s="12"/>
      <c r="SCU194" s="1"/>
      <c r="SCV194" s="5"/>
      <c r="SCW194" s="29"/>
      <c r="SCX194" s="37"/>
      <c r="SCY194" s="13"/>
      <c r="SCZ194" s="12"/>
      <c r="SDA194" s="12"/>
      <c r="SDB194" s="1"/>
      <c r="SDC194" s="5"/>
      <c r="SDD194" s="29"/>
      <c r="SDE194" s="37"/>
      <c r="SDF194" s="13"/>
      <c r="SDG194" s="12"/>
      <c r="SDH194" s="12"/>
      <c r="SDI194" s="1"/>
      <c r="SDJ194" s="5"/>
      <c r="SDK194" s="29"/>
      <c r="SDL194" s="37"/>
      <c r="SDM194" s="13"/>
      <c r="SDN194" s="12"/>
      <c r="SDO194" s="12"/>
      <c r="SDP194" s="1"/>
      <c r="SDQ194" s="5"/>
      <c r="SDR194" s="29"/>
      <c r="SDS194" s="37"/>
      <c r="SDT194" s="13"/>
      <c r="SDU194" s="12"/>
      <c r="SDV194" s="12"/>
      <c r="SDW194" s="1"/>
      <c r="SDX194" s="5"/>
      <c r="SDY194" s="29"/>
      <c r="SDZ194" s="37"/>
      <c r="SEA194" s="13"/>
      <c r="SEB194" s="12"/>
      <c r="SEC194" s="12"/>
      <c r="SED194" s="1"/>
      <c r="SEE194" s="5"/>
      <c r="SEF194" s="29"/>
      <c r="SEG194" s="37"/>
      <c r="SEH194" s="13"/>
      <c r="SEI194" s="12"/>
      <c r="SEJ194" s="12"/>
      <c r="SEK194" s="1"/>
      <c r="SEL194" s="5"/>
      <c r="SEM194" s="29"/>
      <c r="SEN194" s="37"/>
      <c r="SEO194" s="13"/>
      <c r="SEP194" s="12"/>
      <c r="SEQ194" s="12"/>
      <c r="SER194" s="1"/>
      <c r="SES194" s="5"/>
      <c r="SET194" s="29"/>
      <c r="SEU194" s="37"/>
      <c r="SEV194" s="13"/>
      <c r="SEW194" s="12"/>
      <c r="SEX194" s="12"/>
      <c r="SEY194" s="1"/>
      <c r="SEZ194" s="5"/>
      <c r="SFA194" s="29"/>
      <c r="SFB194" s="37"/>
      <c r="SFC194" s="13"/>
      <c r="SFD194" s="12"/>
      <c r="SFE194" s="12"/>
      <c r="SFF194" s="1"/>
      <c r="SFG194" s="5"/>
      <c r="SFH194" s="29"/>
      <c r="SFI194" s="37"/>
      <c r="SFJ194" s="13"/>
      <c r="SFK194" s="12"/>
      <c r="SFL194" s="12"/>
      <c r="SFM194" s="1"/>
      <c r="SFN194" s="5"/>
      <c r="SFO194" s="29"/>
      <c r="SFP194" s="37"/>
      <c r="SFQ194" s="13"/>
      <c r="SFR194" s="12"/>
      <c r="SFS194" s="12"/>
      <c r="SFT194" s="1"/>
      <c r="SFU194" s="5"/>
      <c r="SFV194" s="29"/>
      <c r="SFW194" s="37"/>
      <c r="SFX194" s="13"/>
      <c r="SFY194" s="12"/>
      <c r="SFZ194" s="12"/>
      <c r="SGA194" s="1"/>
      <c r="SGB194" s="5"/>
      <c r="SGC194" s="29"/>
      <c r="SGD194" s="37"/>
      <c r="SGE194" s="13"/>
      <c r="SGF194" s="12"/>
      <c r="SGG194" s="12"/>
      <c r="SGH194" s="1"/>
      <c r="SGI194" s="5"/>
      <c r="SGJ194" s="29"/>
      <c r="SGK194" s="37"/>
      <c r="SGL194" s="13"/>
      <c r="SGM194" s="12"/>
      <c r="SGN194" s="12"/>
      <c r="SGO194" s="1"/>
      <c r="SGP194" s="5"/>
      <c r="SGQ194" s="29"/>
      <c r="SGR194" s="37"/>
      <c r="SGS194" s="13"/>
      <c r="SGT194" s="12"/>
      <c r="SGU194" s="12"/>
      <c r="SGV194" s="1"/>
      <c r="SGW194" s="5"/>
      <c r="SGX194" s="29"/>
      <c r="SGY194" s="37"/>
      <c r="SGZ194" s="13"/>
      <c r="SHA194" s="12"/>
      <c r="SHB194" s="12"/>
      <c r="SHC194" s="1"/>
      <c r="SHD194" s="5"/>
      <c r="SHE194" s="29"/>
      <c r="SHF194" s="37"/>
      <c r="SHG194" s="13"/>
      <c r="SHH194" s="12"/>
      <c r="SHI194" s="12"/>
      <c r="SHJ194" s="1"/>
      <c r="SHK194" s="5"/>
      <c r="SHL194" s="29"/>
      <c r="SHM194" s="37"/>
      <c r="SHN194" s="13"/>
      <c r="SHO194" s="12"/>
      <c r="SHP194" s="12"/>
      <c r="SHQ194" s="1"/>
      <c r="SHR194" s="5"/>
      <c r="SHS194" s="29"/>
      <c r="SHT194" s="37"/>
      <c r="SHU194" s="13"/>
      <c r="SHV194" s="12"/>
      <c r="SHW194" s="12"/>
      <c r="SHX194" s="1"/>
      <c r="SHY194" s="5"/>
      <c r="SHZ194" s="29"/>
      <c r="SIA194" s="37"/>
      <c r="SIB194" s="13"/>
      <c r="SIC194" s="12"/>
      <c r="SID194" s="12"/>
      <c r="SIE194" s="1"/>
      <c r="SIF194" s="5"/>
      <c r="SIG194" s="29"/>
      <c r="SIH194" s="37"/>
      <c r="SII194" s="13"/>
      <c r="SIJ194" s="12"/>
      <c r="SIK194" s="12"/>
      <c r="SIL194" s="1"/>
      <c r="SIM194" s="5"/>
      <c r="SIN194" s="29"/>
      <c r="SIO194" s="37"/>
      <c r="SIP194" s="13"/>
      <c r="SIQ194" s="12"/>
      <c r="SIR194" s="12"/>
      <c r="SIS194" s="1"/>
      <c r="SIT194" s="5"/>
      <c r="SIU194" s="29"/>
      <c r="SIV194" s="37"/>
      <c r="SIW194" s="13"/>
      <c r="SIX194" s="12"/>
      <c r="SIY194" s="12"/>
      <c r="SIZ194" s="1"/>
      <c r="SJA194" s="5"/>
      <c r="SJB194" s="29"/>
      <c r="SJC194" s="37"/>
      <c r="SJD194" s="13"/>
      <c r="SJE194" s="12"/>
      <c r="SJF194" s="12"/>
      <c r="SJG194" s="1"/>
      <c r="SJH194" s="5"/>
      <c r="SJI194" s="29"/>
      <c r="SJJ194" s="37"/>
      <c r="SJK194" s="13"/>
      <c r="SJL194" s="12"/>
      <c r="SJM194" s="12"/>
      <c r="SJN194" s="1"/>
      <c r="SJO194" s="5"/>
      <c r="SJP194" s="29"/>
      <c r="SJQ194" s="37"/>
      <c r="SJR194" s="13"/>
      <c r="SJS194" s="12"/>
      <c r="SJT194" s="12"/>
      <c r="SJU194" s="1"/>
      <c r="SJV194" s="5"/>
      <c r="SJW194" s="29"/>
      <c r="SJX194" s="37"/>
      <c r="SJY194" s="13"/>
      <c r="SJZ194" s="12"/>
      <c r="SKA194" s="12"/>
      <c r="SKB194" s="1"/>
      <c r="SKC194" s="5"/>
      <c r="SKD194" s="29"/>
      <c r="SKE194" s="37"/>
      <c r="SKF194" s="13"/>
      <c r="SKG194" s="12"/>
      <c r="SKH194" s="12"/>
      <c r="SKI194" s="1"/>
      <c r="SKJ194" s="5"/>
      <c r="SKK194" s="29"/>
      <c r="SKL194" s="37"/>
      <c r="SKM194" s="13"/>
      <c r="SKN194" s="12"/>
      <c r="SKO194" s="12"/>
      <c r="SKP194" s="1"/>
      <c r="SKQ194" s="5"/>
      <c r="SKR194" s="29"/>
      <c r="SKS194" s="37"/>
      <c r="SKT194" s="13"/>
      <c r="SKU194" s="12"/>
      <c r="SKV194" s="12"/>
      <c r="SKW194" s="1"/>
      <c r="SKX194" s="5"/>
      <c r="SKY194" s="29"/>
      <c r="SKZ194" s="37"/>
      <c r="SLA194" s="13"/>
      <c r="SLB194" s="12"/>
      <c r="SLC194" s="12"/>
      <c r="SLD194" s="1"/>
      <c r="SLE194" s="5"/>
      <c r="SLF194" s="29"/>
      <c r="SLG194" s="37"/>
      <c r="SLH194" s="13"/>
      <c r="SLI194" s="12"/>
      <c r="SLJ194" s="12"/>
      <c r="SLK194" s="1"/>
      <c r="SLL194" s="5"/>
      <c r="SLM194" s="29"/>
      <c r="SLN194" s="37"/>
      <c r="SLO194" s="13"/>
      <c r="SLP194" s="12"/>
      <c r="SLQ194" s="12"/>
      <c r="SLR194" s="1"/>
      <c r="SLS194" s="5"/>
      <c r="SLT194" s="29"/>
      <c r="SLU194" s="37"/>
      <c r="SLV194" s="13"/>
      <c r="SLW194" s="12"/>
      <c r="SLX194" s="12"/>
      <c r="SLY194" s="1"/>
      <c r="SLZ194" s="5"/>
      <c r="SMA194" s="29"/>
      <c r="SMB194" s="37"/>
      <c r="SMC194" s="13"/>
      <c r="SMD194" s="12"/>
      <c r="SME194" s="12"/>
      <c r="SMF194" s="1"/>
      <c r="SMG194" s="5"/>
      <c r="SMH194" s="29"/>
      <c r="SMI194" s="37"/>
      <c r="SMJ194" s="13"/>
      <c r="SMK194" s="12"/>
      <c r="SML194" s="12"/>
      <c r="SMM194" s="1"/>
      <c r="SMN194" s="5"/>
      <c r="SMO194" s="29"/>
      <c r="SMP194" s="37"/>
      <c r="SMQ194" s="13"/>
      <c r="SMR194" s="12"/>
      <c r="SMS194" s="12"/>
      <c r="SMT194" s="1"/>
      <c r="SMU194" s="5"/>
      <c r="SMV194" s="29"/>
      <c r="SMW194" s="37"/>
      <c r="SMX194" s="13"/>
      <c r="SMY194" s="12"/>
      <c r="SMZ194" s="12"/>
      <c r="SNA194" s="1"/>
      <c r="SNB194" s="5"/>
      <c r="SNC194" s="29"/>
      <c r="SND194" s="37"/>
      <c r="SNE194" s="13"/>
      <c r="SNF194" s="12"/>
      <c r="SNG194" s="12"/>
      <c r="SNH194" s="1"/>
      <c r="SNI194" s="5"/>
      <c r="SNJ194" s="29"/>
      <c r="SNK194" s="37"/>
      <c r="SNL194" s="13"/>
      <c r="SNM194" s="12"/>
      <c r="SNN194" s="12"/>
      <c r="SNO194" s="1"/>
      <c r="SNP194" s="5"/>
      <c r="SNQ194" s="29"/>
      <c r="SNR194" s="37"/>
      <c r="SNS194" s="13"/>
      <c r="SNT194" s="12"/>
      <c r="SNU194" s="12"/>
      <c r="SNV194" s="1"/>
      <c r="SNW194" s="5"/>
      <c r="SNX194" s="29"/>
      <c r="SNY194" s="37"/>
      <c r="SNZ194" s="13"/>
      <c r="SOA194" s="12"/>
      <c r="SOB194" s="12"/>
      <c r="SOC194" s="1"/>
      <c r="SOD194" s="5"/>
      <c r="SOE194" s="29"/>
      <c r="SOF194" s="37"/>
      <c r="SOG194" s="13"/>
      <c r="SOH194" s="12"/>
      <c r="SOI194" s="12"/>
      <c r="SOJ194" s="1"/>
      <c r="SOK194" s="5"/>
      <c r="SOL194" s="29"/>
      <c r="SOM194" s="37"/>
      <c r="SON194" s="13"/>
      <c r="SOO194" s="12"/>
      <c r="SOP194" s="12"/>
      <c r="SOQ194" s="1"/>
      <c r="SOR194" s="5"/>
      <c r="SOS194" s="29"/>
      <c r="SOT194" s="37"/>
      <c r="SOU194" s="13"/>
      <c r="SOV194" s="12"/>
      <c r="SOW194" s="12"/>
      <c r="SOX194" s="1"/>
      <c r="SOY194" s="5"/>
      <c r="SOZ194" s="29"/>
      <c r="SPA194" s="37"/>
      <c r="SPB194" s="13"/>
      <c r="SPC194" s="12"/>
      <c r="SPD194" s="12"/>
      <c r="SPE194" s="1"/>
      <c r="SPF194" s="5"/>
      <c r="SPG194" s="29"/>
      <c r="SPH194" s="37"/>
      <c r="SPI194" s="13"/>
      <c r="SPJ194" s="12"/>
      <c r="SPK194" s="12"/>
      <c r="SPL194" s="1"/>
      <c r="SPM194" s="5"/>
      <c r="SPN194" s="29"/>
      <c r="SPO194" s="37"/>
      <c r="SPP194" s="13"/>
      <c r="SPQ194" s="12"/>
      <c r="SPR194" s="12"/>
      <c r="SPS194" s="1"/>
      <c r="SPT194" s="5"/>
      <c r="SPU194" s="29"/>
      <c r="SPV194" s="37"/>
      <c r="SPW194" s="13"/>
      <c r="SPX194" s="12"/>
      <c r="SPY194" s="12"/>
      <c r="SPZ194" s="1"/>
      <c r="SQA194" s="5"/>
      <c r="SQB194" s="29"/>
      <c r="SQC194" s="37"/>
      <c r="SQD194" s="13"/>
      <c r="SQE194" s="12"/>
      <c r="SQF194" s="12"/>
      <c r="SQG194" s="1"/>
      <c r="SQH194" s="5"/>
      <c r="SQI194" s="29"/>
      <c r="SQJ194" s="37"/>
      <c r="SQK194" s="13"/>
      <c r="SQL194" s="12"/>
      <c r="SQM194" s="12"/>
      <c r="SQN194" s="1"/>
      <c r="SQO194" s="5"/>
      <c r="SQP194" s="29"/>
      <c r="SQQ194" s="37"/>
      <c r="SQR194" s="13"/>
      <c r="SQS194" s="12"/>
      <c r="SQT194" s="12"/>
      <c r="SQU194" s="1"/>
      <c r="SQV194" s="5"/>
      <c r="SQW194" s="29"/>
      <c r="SQX194" s="37"/>
      <c r="SQY194" s="13"/>
      <c r="SQZ194" s="12"/>
      <c r="SRA194" s="12"/>
      <c r="SRB194" s="1"/>
      <c r="SRC194" s="5"/>
      <c r="SRD194" s="29"/>
      <c r="SRE194" s="37"/>
      <c r="SRF194" s="13"/>
      <c r="SRG194" s="12"/>
      <c r="SRH194" s="12"/>
      <c r="SRI194" s="1"/>
      <c r="SRJ194" s="5"/>
      <c r="SRK194" s="29"/>
      <c r="SRL194" s="37"/>
      <c r="SRM194" s="13"/>
      <c r="SRN194" s="12"/>
      <c r="SRO194" s="12"/>
      <c r="SRP194" s="1"/>
      <c r="SRQ194" s="5"/>
      <c r="SRR194" s="29"/>
      <c r="SRS194" s="37"/>
      <c r="SRT194" s="13"/>
      <c r="SRU194" s="12"/>
      <c r="SRV194" s="12"/>
      <c r="SRW194" s="1"/>
      <c r="SRX194" s="5"/>
      <c r="SRY194" s="29"/>
      <c r="SRZ194" s="37"/>
      <c r="SSA194" s="13"/>
      <c r="SSB194" s="12"/>
      <c r="SSC194" s="12"/>
      <c r="SSD194" s="1"/>
      <c r="SSE194" s="5"/>
      <c r="SSF194" s="29"/>
      <c r="SSG194" s="37"/>
      <c r="SSH194" s="13"/>
      <c r="SSI194" s="12"/>
      <c r="SSJ194" s="12"/>
      <c r="SSK194" s="1"/>
      <c r="SSL194" s="5"/>
      <c r="SSM194" s="29"/>
      <c r="SSN194" s="37"/>
      <c r="SSO194" s="13"/>
      <c r="SSP194" s="12"/>
      <c r="SSQ194" s="12"/>
      <c r="SSR194" s="1"/>
      <c r="SSS194" s="5"/>
      <c r="SST194" s="29"/>
      <c r="SSU194" s="37"/>
      <c r="SSV194" s="13"/>
      <c r="SSW194" s="12"/>
      <c r="SSX194" s="12"/>
      <c r="SSY194" s="1"/>
      <c r="SSZ194" s="5"/>
      <c r="STA194" s="29"/>
      <c r="STB194" s="37"/>
      <c r="STC194" s="13"/>
      <c r="STD194" s="12"/>
      <c r="STE194" s="12"/>
      <c r="STF194" s="1"/>
      <c r="STG194" s="5"/>
      <c r="STH194" s="29"/>
      <c r="STI194" s="37"/>
      <c r="STJ194" s="13"/>
      <c r="STK194" s="12"/>
      <c r="STL194" s="12"/>
      <c r="STM194" s="1"/>
      <c r="STN194" s="5"/>
      <c r="STO194" s="29"/>
      <c r="STP194" s="37"/>
      <c r="STQ194" s="13"/>
      <c r="STR194" s="12"/>
      <c r="STS194" s="12"/>
      <c r="STT194" s="1"/>
      <c r="STU194" s="5"/>
      <c r="STV194" s="29"/>
      <c r="STW194" s="37"/>
      <c r="STX194" s="13"/>
      <c r="STY194" s="12"/>
      <c r="STZ194" s="12"/>
      <c r="SUA194" s="1"/>
      <c r="SUB194" s="5"/>
      <c r="SUC194" s="29"/>
      <c r="SUD194" s="37"/>
      <c r="SUE194" s="13"/>
      <c r="SUF194" s="12"/>
      <c r="SUG194" s="12"/>
      <c r="SUH194" s="1"/>
      <c r="SUI194" s="5"/>
      <c r="SUJ194" s="29"/>
      <c r="SUK194" s="37"/>
      <c r="SUL194" s="13"/>
      <c r="SUM194" s="12"/>
      <c r="SUN194" s="12"/>
      <c r="SUO194" s="1"/>
      <c r="SUP194" s="5"/>
      <c r="SUQ194" s="29"/>
      <c r="SUR194" s="37"/>
      <c r="SUS194" s="13"/>
      <c r="SUT194" s="12"/>
      <c r="SUU194" s="12"/>
      <c r="SUV194" s="1"/>
      <c r="SUW194" s="5"/>
      <c r="SUX194" s="29"/>
      <c r="SUY194" s="37"/>
      <c r="SUZ194" s="13"/>
      <c r="SVA194" s="12"/>
      <c r="SVB194" s="12"/>
      <c r="SVC194" s="1"/>
      <c r="SVD194" s="5"/>
      <c r="SVE194" s="29"/>
      <c r="SVF194" s="37"/>
      <c r="SVG194" s="13"/>
      <c r="SVH194" s="12"/>
      <c r="SVI194" s="12"/>
      <c r="SVJ194" s="1"/>
      <c r="SVK194" s="5"/>
      <c r="SVL194" s="29"/>
      <c r="SVM194" s="37"/>
      <c r="SVN194" s="13"/>
      <c r="SVO194" s="12"/>
      <c r="SVP194" s="12"/>
      <c r="SVQ194" s="1"/>
      <c r="SVR194" s="5"/>
      <c r="SVS194" s="29"/>
      <c r="SVT194" s="37"/>
      <c r="SVU194" s="13"/>
      <c r="SVV194" s="12"/>
      <c r="SVW194" s="12"/>
      <c r="SVX194" s="1"/>
      <c r="SVY194" s="5"/>
      <c r="SVZ194" s="29"/>
      <c r="SWA194" s="37"/>
      <c r="SWB194" s="13"/>
      <c r="SWC194" s="12"/>
      <c r="SWD194" s="12"/>
      <c r="SWE194" s="1"/>
      <c r="SWF194" s="5"/>
      <c r="SWG194" s="29"/>
      <c r="SWH194" s="37"/>
      <c r="SWI194" s="13"/>
      <c r="SWJ194" s="12"/>
      <c r="SWK194" s="12"/>
      <c r="SWL194" s="1"/>
      <c r="SWM194" s="5"/>
      <c r="SWN194" s="29"/>
      <c r="SWO194" s="37"/>
      <c r="SWP194" s="13"/>
      <c r="SWQ194" s="12"/>
      <c r="SWR194" s="12"/>
      <c r="SWS194" s="1"/>
      <c r="SWT194" s="5"/>
      <c r="SWU194" s="29"/>
      <c r="SWV194" s="37"/>
      <c r="SWW194" s="13"/>
      <c r="SWX194" s="12"/>
      <c r="SWY194" s="12"/>
      <c r="SWZ194" s="1"/>
      <c r="SXA194" s="5"/>
      <c r="SXB194" s="29"/>
      <c r="SXC194" s="37"/>
      <c r="SXD194" s="13"/>
      <c r="SXE194" s="12"/>
      <c r="SXF194" s="12"/>
      <c r="SXG194" s="1"/>
      <c r="SXH194" s="5"/>
      <c r="SXI194" s="29"/>
      <c r="SXJ194" s="37"/>
      <c r="SXK194" s="13"/>
      <c r="SXL194" s="12"/>
      <c r="SXM194" s="12"/>
      <c r="SXN194" s="1"/>
      <c r="SXO194" s="5"/>
      <c r="SXP194" s="29"/>
      <c r="SXQ194" s="37"/>
      <c r="SXR194" s="13"/>
      <c r="SXS194" s="12"/>
      <c r="SXT194" s="12"/>
      <c r="SXU194" s="1"/>
      <c r="SXV194" s="5"/>
      <c r="SXW194" s="29"/>
      <c r="SXX194" s="37"/>
      <c r="SXY194" s="13"/>
      <c r="SXZ194" s="12"/>
      <c r="SYA194" s="12"/>
      <c r="SYB194" s="1"/>
      <c r="SYC194" s="5"/>
      <c r="SYD194" s="29"/>
      <c r="SYE194" s="37"/>
      <c r="SYF194" s="13"/>
      <c r="SYG194" s="12"/>
      <c r="SYH194" s="12"/>
      <c r="SYI194" s="1"/>
      <c r="SYJ194" s="5"/>
      <c r="SYK194" s="29"/>
      <c r="SYL194" s="37"/>
      <c r="SYM194" s="13"/>
      <c r="SYN194" s="12"/>
      <c r="SYO194" s="12"/>
      <c r="SYP194" s="1"/>
      <c r="SYQ194" s="5"/>
      <c r="SYR194" s="29"/>
      <c r="SYS194" s="37"/>
      <c r="SYT194" s="13"/>
      <c r="SYU194" s="12"/>
      <c r="SYV194" s="12"/>
      <c r="SYW194" s="1"/>
      <c r="SYX194" s="5"/>
      <c r="SYY194" s="29"/>
      <c r="SYZ194" s="37"/>
      <c r="SZA194" s="13"/>
      <c r="SZB194" s="12"/>
      <c r="SZC194" s="12"/>
      <c r="SZD194" s="1"/>
      <c r="SZE194" s="5"/>
      <c r="SZF194" s="29"/>
      <c r="SZG194" s="37"/>
      <c r="SZH194" s="13"/>
      <c r="SZI194" s="12"/>
      <c r="SZJ194" s="12"/>
      <c r="SZK194" s="1"/>
      <c r="SZL194" s="5"/>
      <c r="SZM194" s="29"/>
      <c r="SZN194" s="37"/>
      <c r="SZO194" s="13"/>
      <c r="SZP194" s="12"/>
      <c r="SZQ194" s="12"/>
      <c r="SZR194" s="1"/>
      <c r="SZS194" s="5"/>
      <c r="SZT194" s="29"/>
      <c r="SZU194" s="37"/>
      <c r="SZV194" s="13"/>
      <c r="SZW194" s="12"/>
      <c r="SZX194" s="12"/>
      <c r="SZY194" s="1"/>
      <c r="SZZ194" s="5"/>
      <c r="TAA194" s="29"/>
      <c r="TAB194" s="37"/>
      <c r="TAC194" s="13"/>
      <c r="TAD194" s="12"/>
      <c r="TAE194" s="12"/>
      <c r="TAF194" s="1"/>
      <c r="TAG194" s="5"/>
      <c r="TAH194" s="29"/>
      <c r="TAI194" s="37"/>
      <c r="TAJ194" s="13"/>
      <c r="TAK194" s="12"/>
      <c r="TAL194" s="12"/>
      <c r="TAM194" s="1"/>
      <c r="TAN194" s="5"/>
      <c r="TAO194" s="29"/>
      <c r="TAP194" s="37"/>
      <c r="TAQ194" s="13"/>
      <c r="TAR194" s="12"/>
      <c r="TAS194" s="12"/>
      <c r="TAT194" s="1"/>
      <c r="TAU194" s="5"/>
      <c r="TAV194" s="29"/>
      <c r="TAW194" s="37"/>
      <c r="TAX194" s="13"/>
      <c r="TAY194" s="12"/>
      <c r="TAZ194" s="12"/>
      <c r="TBA194" s="1"/>
      <c r="TBB194" s="5"/>
      <c r="TBC194" s="29"/>
      <c r="TBD194" s="37"/>
      <c r="TBE194" s="13"/>
      <c r="TBF194" s="12"/>
      <c r="TBG194" s="12"/>
      <c r="TBH194" s="1"/>
      <c r="TBI194" s="5"/>
      <c r="TBJ194" s="29"/>
      <c r="TBK194" s="37"/>
      <c r="TBL194" s="13"/>
      <c r="TBM194" s="12"/>
      <c r="TBN194" s="12"/>
      <c r="TBO194" s="1"/>
      <c r="TBP194" s="5"/>
      <c r="TBQ194" s="29"/>
      <c r="TBR194" s="37"/>
      <c r="TBS194" s="13"/>
      <c r="TBT194" s="12"/>
      <c r="TBU194" s="12"/>
      <c r="TBV194" s="1"/>
      <c r="TBW194" s="5"/>
      <c r="TBX194" s="29"/>
      <c r="TBY194" s="37"/>
      <c r="TBZ194" s="13"/>
      <c r="TCA194" s="12"/>
      <c r="TCB194" s="12"/>
      <c r="TCC194" s="1"/>
      <c r="TCD194" s="5"/>
      <c r="TCE194" s="29"/>
      <c r="TCF194" s="37"/>
      <c r="TCG194" s="13"/>
      <c r="TCH194" s="12"/>
      <c r="TCI194" s="12"/>
      <c r="TCJ194" s="1"/>
      <c r="TCK194" s="5"/>
      <c r="TCL194" s="29"/>
      <c r="TCM194" s="37"/>
      <c r="TCN194" s="13"/>
      <c r="TCO194" s="12"/>
      <c r="TCP194" s="12"/>
      <c r="TCQ194" s="1"/>
      <c r="TCR194" s="5"/>
      <c r="TCS194" s="29"/>
      <c r="TCT194" s="37"/>
      <c r="TCU194" s="13"/>
      <c r="TCV194" s="12"/>
      <c r="TCW194" s="12"/>
      <c r="TCX194" s="1"/>
      <c r="TCY194" s="5"/>
      <c r="TCZ194" s="29"/>
      <c r="TDA194" s="37"/>
      <c r="TDB194" s="13"/>
      <c r="TDC194" s="12"/>
      <c r="TDD194" s="12"/>
      <c r="TDE194" s="1"/>
      <c r="TDF194" s="5"/>
      <c r="TDG194" s="29"/>
      <c r="TDH194" s="37"/>
      <c r="TDI194" s="13"/>
      <c r="TDJ194" s="12"/>
      <c r="TDK194" s="12"/>
      <c r="TDL194" s="1"/>
      <c r="TDM194" s="5"/>
      <c r="TDN194" s="29"/>
      <c r="TDO194" s="37"/>
      <c r="TDP194" s="13"/>
      <c r="TDQ194" s="12"/>
      <c r="TDR194" s="12"/>
      <c r="TDS194" s="1"/>
      <c r="TDT194" s="5"/>
      <c r="TDU194" s="29"/>
      <c r="TDV194" s="37"/>
      <c r="TDW194" s="13"/>
      <c r="TDX194" s="12"/>
      <c r="TDY194" s="12"/>
      <c r="TDZ194" s="1"/>
      <c r="TEA194" s="5"/>
      <c r="TEB194" s="29"/>
      <c r="TEC194" s="37"/>
      <c r="TED194" s="13"/>
      <c r="TEE194" s="12"/>
      <c r="TEF194" s="12"/>
      <c r="TEG194" s="1"/>
      <c r="TEH194" s="5"/>
      <c r="TEI194" s="29"/>
      <c r="TEJ194" s="37"/>
      <c r="TEK194" s="13"/>
      <c r="TEL194" s="12"/>
      <c r="TEM194" s="12"/>
      <c r="TEN194" s="1"/>
      <c r="TEO194" s="5"/>
      <c r="TEP194" s="29"/>
      <c r="TEQ194" s="37"/>
      <c r="TER194" s="13"/>
      <c r="TES194" s="12"/>
      <c r="TET194" s="12"/>
      <c r="TEU194" s="1"/>
      <c r="TEV194" s="5"/>
      <c r="TEW194" s="29"/>
      <c r="TEX194" s="37"/>
      <c r="TEY194" s="13"/>
      <c r="TEZ194" s="12"/>
      <c r="TFA194" s="12"/>
      <c r="TFB194" s="1"/>
      <c r="TFC194" s="5"/>
      <c r="TFD194" s="29"/>
      <c r="TFE194" s="37"/>
      <c r="TFF194" s="13"/>
      <c r="TFG194" s="12"/>
      <c r="TFH194" s="12"/>
      <c r="TFI194" s="1"/>
      <c r="TFJ194" s="5"/>
      <c r="TFK194" s="29"/>
      <c r="TFL194" s="37"/>
      <c r="TFM194" s="13"/>
      <c r="TFN194" s="12"/>
      <c r="TFO194" s="12"/>
      <c r="TFP194" s="1"/>
      <c r="TFQ194" s="5"/>
      <c r="TFR194" s="29"/>
      <c r="TFS194" s="37"/>
      <c r="TFT194" s="13"/>
      <c r="TFU194" s="12"/>
      <c r="TFV194" s="12"/>
      <c r="TFW194" s="1"/>
      <c r="TFX194" s="5"/>
      <c r="TFY194" s="29"/>
      <c r="TFZ194" s="37"/>
      <c r="TGA194" s="13"/>
      <c r="TGB194" s="12"/>
      <c r="TGC194" s="12"/>
      <c r="TGD194" s="1"/>
      <c r="TGE194" s="5"/>
      <c r="TGF194" s="29"/>
      <c r="TGG194" s="37"/>
      <c r="TGH194" s="13"/>
      <c r="TGI194" s="12"/>
      <c r="TGJ194" s="12"/>
      <c r="TGK194" s="1"/>
      <c r="TGL194" s="5"/>
      <c r="TGM194" s="29"/>
      <c r="TGN194" s="37"/>
      <c r="TGO194" s="13"/>
      <c r="TGP194" s="12"/>
      <c r="TGQ194" s="12"/>
      <c r="TGR194" s="1"/>
      <c r="TGS194" s="5"/>
      <c r="TGT194" s="29"/>
      <c r="TGU194" s="37"/>
      <c r="TGV194" s="13"/>
      <c r="TGW194" s="12"/>
      <c r="TGX194" s="12"/>
      <c r="TGY194" s="1"/>
      <c r="TGZ194" s="5"/>
      <c r="THA194" s="29"/>
      <c r="THB194" s="37"/>
      <c r="THC194" s="13"/>
      <c r="THD194" s="12"/>
      <c r="THE194" s="12"/>
      <c r="THF194" s="1"/>
      <c r="THG194" s="5"/>
      <c r="THH194" s="29"/>
      <c r="THI194" s="37"/>
      <c r="THJ194" s="13"/>
      <c r="THK194" s="12"/>
      <c r="THL194" s="12"/>
      <c r="THM194" s="1"/>
      <c r="THN194" s="5"/>
      <c r="THO194" s="29"/>
      <c r="THP194" s="37"/>
      <c r="THQ194" s="13"/>
      <c r="THR194" s="12"/>
      <c r="THS194" s="12"/>
      <c r="THT194" s="1"/>
      <c r="THU194" s="5"/>
      <c r="THV194" s="29"/>
      <c r="THW194" s="37"/>
      <c r="THX194" s="13"/>
      <c r="THY194" s="12"/>
      <c r="THZ194" s="12"/>
      <c r="TIA194" s="1"/>
      <c r="TIB194" s="5"/>
      <c r="TIC194" s="29"/>
      <c r="TID194" s="37"/>
      <c r="TIE194" s="13"/>
      <c r="TIF194" s="12"/>
      <c r="TIG194" s="12"/>
      <c r="TIH194" s="1"/>
      <c r="TII194" s="5"/>
      <c r="TIJ194" s="29"/>
      <c r="TIK194" s="37"/>
      <c r="TIL194" s="13"/>
      <c r="TIM194" s="12"/>
      <c r="TIN194" s="12"/>
      <c r="TIO194" s="1"/>
      <c r="TIP194" s="5"/>
      <c r="TIQ194" s="29"/>
      <c r="TIR194" s="37"/>
      <c r="TIS194" s="13"/>
      <c r="TIT194" s="12"/>
      <c r="TIU194" s="12"/>
      <c r="TIV194" s="1"/>
      <c r="TIW194" s="5"/>
      <c r="TIX194" s="29"/>
      <c r="TIY194" s="37"/>
      <c r="TIZ194" s="13"/>
      <c r="TJA194" s="12"/>
      <c r="TJB194" s="12"/>
      <c r="TJC194" s="1"/>
      <c r="TJD194" s="5"/>
      <c r="TJE194" s="29"/>
      <c r="TJF194" s="37"/>
      <c r="TJG194" s="13"/>
      <c r="TJH194" s="12"/>
      <c r="TJI194" s="12"/>
      <c r="TJJ194" s="1"/>
      <c r="TJK194" s="5"/>
      <c r="TJL194" s="29"/>
      <c r="TJM194" s="37"/>
      <c r="TJN194" s="13"/>
      <c r="TJO194" s="12"/>
      <c r="TJP194" s="12"/>
      <c r="TJQ194" s="1"/>
      <c r="TJR194" s="5"/>
      <c r="TJS194" s="29"/>
      <c r="TJT194" s="37"/>
      <c r="TJU194" s="13"/>
      <c r="TJV194" s="12"/>
      <c r="TJW194" s="12"/>
      <c r="TJX194" s="1"/>
      <c r="TJY194" s="5"/>
      <c r="TJZ194" s="29"/>
      <c r="TKA194" s="37"/>
      <c r="TKB194" s="13"/>
      <c r="TKC194" s="12"/>
      <c r="TKD194" s="12"/>
      <c r="TKE194" s="1"/>
      <c r="TKF194" s="5"/>
      <c r="TKG194" s="29"/>
      <c r="TKH194" s="37"/>
      <c r="TKI194" s="13"/>
      <c r="TKJ194" s="12"/>
      <c r="TKK194" s="12"/>
      <c r="TKL194" s="1"/>
      <c r="TKM194" s="5"/>
      <c r="TKN194" s="29"/>
      <c r="TKO194" s="37"/>
      <c r="TKP194" s="13"/>
      <c r="TKQ194" s="12"/>
      <c r="TKR194" s="12"/>
      <c r="TKS194" s="1"/>
      <c r="TKT194" s="5"/>
      <c r="TKU194" s="29"/>
      <c r="TKV194" s="37"/>
      <c r="TKW194" s="13"/>
      <c r="TKX194" s="12"/>
      <c r="TKY194" s="12"/>
      <c r="TKZ194" s="1"/>
      <c r="TLA194" s="5"/>
      <c r="TLB194" s="29"/>
      <c r="TLC194" s="37"/>
      <c r="TLD194" s="13"/>
      <c r="TLE194" s="12"/>
      <c r="TLF194" s="12"/>
      <c r="TLG194" s="1"/>
      <c r="TLH194" s="5"/>
      <c r="TLI194" s="29"/>
      <c r="TLJ194" s="37"/>
      <c r="TLK194" s="13"/>
      <c r="TLL194" s="12"/>
      <c r="TLM194" s="12"/>
      <c r="TLN194" s="1"/>
      <c r="TLO194" s="5"/>
      <c r="TLP194" s="29"/>
      <c r="TLQ194" s="37"/>
      <c r="TLR194" s="13"/>
      <c r="TLS194" s="12"/>
      <c r="TLT194" s="12"/>
      <c r="TLU194" s="1"/>
      <c r="TLV194" s="5"/>
      <c r="TLW194" s="29"/>
      <c r="TLX194" s="37"/>
      <c r="TLY194" s="13"/>
      <c r="TLZ194" s="12"/>
      <c r="TMA194" s="12"/>
      <c r="TMB194" s="1"/>
      <c r="TMC194" s="5"/>
      <c r="TMD194" s="29"/>
      <c r="TME194" s="37"/>
      <c r="TMF194" s="13"/>
      <c r="TMG194" s="12"/>
      <c r="TMH194" s="12"/>
      <c r="TMI194" s="1"/>
      <c r="TMJ194" s="5"/>
      <c r="TMK194" s="29"/>
      <c r="TML194" s="37"/>
      <c r="TMM194" s="13"/>
      <c r="TMN194" s="12"/>
      <c r="TMO194" s="12"/>
      <c r="TMP194" s="1"/>
      <c r="TMQ194" s="5"/>
      <c r="TMR194" s="29"/>
      <c r="TMS194" s="37"/>
      <c r="TMT194" s="13"/>
      <c r="TMU194" s="12"/>
      <c r="TMV194" s="12"/>
      <c r="TMW194" s="1"/>
      <c r="TMX194" s="5"/>
      <c r="TMY194" s="29"/>
      <c r="TMZ194" s="37"/>
      <c r="TNA194" s="13"/>
      <c r="TNB194" s="12"/>
      <c r="TNC194" s="12"/>
      <c r="TND194" s="1"/>
      <c r="TNE194" s="5"/>
      <c r="TNF194" s="29"/>
      <c r="TNG194" s="37"/>
      <c r="TNH194" s="13"/>
      <c r="TNI194" s="12"/>
      <c r="TNJ194" s="12"/>
      <c r="TNK194" s="1"/>
      <c r="TNL194" s="5"/>
      <c r="TNM194" s="29"/>
      <c r="TNN194" s="37"/>
      <c r="TNO194" s="13"/>
      <c r="TNP194" s="12"/>
      <c r="TNQ194" s="12"/>
      <c r="TNR194" s="1"/>
      <c r="TNS194" s="5"/>
      <c r="TNT194" s="29"/>
      <c r="TNU194" s="37"/>
      <c r="TNV194" s="13"/>
      <c r="TNW194" s="12"/>
      <c r="TNX194" s="12"/>
      <c r="TNY194" s="1"/>
      <c r="TNZ194" s="5"/>
      <c r="TOA194" s="29"/>
      <c r="TOB194" s="37"/>
      <c r="TOC194" s="13"/>
      <c r="TOD194" s="12"/>
      <c r="TOE194" s="12"/>
      <c r="TOF194" s="1"/>
      <c r="TOG194" s="5"/>
      <c r="TOH194" s="29"/>
      <c r="TOI194" s="37"/>
      <c r="TOJ194" s="13"/>
      <c r="TOK194" s="12"/>
      <c r="TOL194" s="12"/>
      <c r="TOM194" s="1"/>
      <c r="TON194" s="5"/>
      <c r="TOO194" s="29"/>
      <c r="TOP194" s="37"/>
      <c r="TOQ194" s="13"/>
      <c r="TOR194" s="12"/>
      <c r="TOS194" s="12"/>
      <c r="TOT194" s="1"/>
      <c r="TOU194" s="5"/>
      <c r="TOV194" s="29"/>
      <c r="TOW194" s="37"/>
      <c r="TOX194" s="13"/>
      <c r="TOY194" s="12"/>
      <c r="TOZ194" s="12"/>
      <c r="TPA194" s="1"/>
      <c r="TPB194" s="5"/>
      <c r="TPC194" s="29"/>
      <c r="TPD194" s="37"/>
      <c r="TPE194" s="13"/>
      <c r="TPF194" s="12"/>
      <c r="TPG194" s="12"/>
      <c r="TPH194" s="1"/>
      <c r="TPI194" s="5"/>
      <c r="TPJ194" s="29"/>
      <c r="TPK194" s="37"/>
      <c r="TPL194" s="13"/>
      <c r="TPM194" s="12"/>
      <c r="TPN194" s="12"/>
      <c r="TPO194" s="1"/>
      <c r="TPP194" s="5"/>
      <c r="TPQ194" s="29"/>
      <c r="TPR194" s="37"/>
      <c r="TPS194" s="13"/>
      <c r="TPT194" s="12"/>
      <c r="TPU194" s="12"/>
      <c r="TPV194" s="1"/>
      <c r="TPW194" s="5"/>
      <c r="TPX194" s="29"/>
      <c r="TPY194" s="37"/>
      <c r="TPZ194" s="13"/>
      <c r="TQA194" s="12"/>
      <c r="TQB194" s="12"/>
      <c r="TQC194" s="1"/>
      <c r="TQD194" s="5"/>
      <c r="TQE194" s="29"/>
      <c r="TQF194" s="37"/>
      <c r="TQG194" s="13"/>
      <c r="TQH194" s="12"/>
      <c r="TQI194" s="12"/>
      <c r="TQJ194" s="1"/>
      <c r="TQK194" s="5"/>
      <c r="TQL194" s="29"/>
      <c r="TQM194" s="37"/>
      <c r="TQN194" s="13"/>
      <c r="TQO194" s="12"/>
      <c r="TQP194" s="12"/>
      <c r="TQQ194" s="1"/>
      <c r="TQR194" s="5"/>
      <c r="TQS194" s="29"/>
      <c r="TQT194" s="37"/>
      <c r="TQU194" s="13"/>
      <c r="TQV194" s="12"/>
      <c r="TQW194" s="12"/>
      <c r="TQX194" s="1"/>
      <c r="TQY194" s="5"/>
      <c r="TQZ194" s="29"/>
      <c r="TRA194" s="37"/>
      <c r="TRB194" s="13"/>
      <c r="TRC194" s="12"/>
      <c r="TRD194" s="12"/>
      <c r="TRE194" s="1"/>
      <c r="TRF194" s="5"/>
      <c r="TRG194" s="29"/>
      <c r="TRH194" s="37"/>
      <c r="TRI194" s="13"/>
      <c r="TRJ194" s="12"/>
      <c r="TRK194" s="12"/>
      <c r="TRL194" s="1"/>
      <c r="TRM194" s="5"/>
      <c r="TRN194" s="29"/>
      <c r="TRO194" s="37"/>
      <c r="TRP194" s="13"/>
      <c r="TRQ194" s="12"/>
      <c r="TRR194" s="12"/>
      <c r="TRS194" s="1"/>
      <c r="TRT194" s="5"/>
      <c r="TRU194" s="29"/>
      <c r="TRV194" s="37"/>
      <c r="TRW194" s="13"/>
      <c r="TRX194" s="12"/>
      <c r="TRY194" s="12"/>
      <c r="TRZ194" s="1"/>
      <c r="TSA194" s="5"/>
      <c r="TSB194" s="29"/>
      <c r="TSC194" s="37"/>
      <c r="TSD194" s="13"/>
      <c r="TSE194" s="12"/>
      <c r="TSF194" s="12"/>
      <c r="TSG194" s="1"/>
      <c r="TSH194" s="5"/>
      <c r="TSI194" s="29"/>
      <c r="TSJ194" s="37"/>
      <c r="TSK194" s="13"/>
      <c r="TSL194" s="12"/>
      <c r="TSM194" s="12"/>
      <c r="TSN194" s="1"/>
      <c r="TSO194" s="5"/>
      <c r="TSP194" s="29"/>
      <c r="TSQ194" s="37"/>
      <c r="TSR194" s="13"/>
      <c r="TSS194" s="12"/>
      <c r="TST194" s="12"/>
      <c r="TSU194" s="1"/>
      <c r="TSV194" s="5"/>
      <c r="TSW194" s="29"/>
      <c r="TSX194" s="37"/>
      <c r="TSY194" s="13"/>
      <c r="TSZ194" s="12"/>
      <c r="TTA194" s="12"/>
      <c r="TTB194" s="1"/>
      <c r="TTC194" s="5"/>
      <c r="TTD194" s="29"/>
      <c r="TTE194" s="37"/>
      <c r="TTF194" s="13"/>
      <c r="TTG194" s="12"/>
      <c r="TTH194" s="12"/>
      <c r="TTI194" s="1"/>
      <c r="TTJ194" s="5"/>
      <c r="TTK194" s="29"/>
      <c r="TTL194" s="37"/>
      <c r="TTM194" s="13"/>
      <c r="TTN194" s="12"/>
      <c r="TTO194" s="12"/>
      <c r="TTP194" s="1"/>
      <c r="TTQ194" s="5"/>
      <c r="TTR194" s="29"/>
      <c r="TTS194" s="37"/>
      <c r="TTT194" s="13"/>
      <c r="TTU194" s="12"/>
      <c r="TTV194" s="12"/>
      <c r="TTW194" s="1"/>
      <c r="TTX194" s="5"/>
      <c r="TTY194" s="29"/>
      <c r="TTZ194" s="37"/>
      <c r="TUA194" s="13"/>
      <c r="TUB194" s="12"/>
      <c r="TUC194" s="12"/>
      <c r="TUD194" s="1"/>
      <c r="TUE194" s="5"/>
      <c r="TUF194" s="29"/>
      <c r="TUG194" s="37"/>
      <c r="TUH194" s="13"/>
      <c r="TUI194" s="12"/>
      <c r="TUJ194" s="12"/>
      <c r="TUK194" s="1"/>
      <c r="TUL194" s="5"/>
      <c r="TUM194" s="29"/>
      <c r="TUN194" s="37"/>
      <c r="TUO194" s="13"/>
      <c r="TUP194" s="12"/>
      <c r="TUQ194" s="12"/>
      <c r="TUR194" s="1"/>
      <c r="TUS194" s="5"/>
      <c r="TUT194" s="29"/>
      <c r="TUU194" s="37"/>
      <c r="TUV194" s="13"/>
      <c r="TUW194" s="12"/>
      <c r="TUX194" s="12"/>
      <c r="TUY194" s="1"/>
      <c r="TUZ194" s="5"/>
      <c r="TVA194" s="29"/>
      <c r="TVB194" s="37"/>
      <c r="TVC194" s="13"/>
      <c r="TVD194" s="12"/>
      <c r="TVE194" s="12"/>
      <c r="TVF194" s="1"/>
      <c r="TVG194" s="5"/>
      <c r="TVH194" s="29"/>
      <c r="TVI194" s="37"/>
      <c r="TVJ194" s="13"/>
      <c r="TVK194" s="12"/>
      <c r="TVL194" s="12"/>
      <c r="TVM194" s="1"/>
      <c r="TVN194" s="5"/>
      <c r="TVO194" s="29"/>
      <c r="TVP194" s="37"/>
      <c r="TVQ194" s="13"/>
      <c r="TVR194" s="12"/>
      <c r="TVS194" s="12"/>
      <c r="TVT194" s="1"/>
      <c r="TVU194" s="5"/>
      <c r="TVV194" s="29"/>
      <c r="TVW194" s="37"/>
      <c r="TVX194" s="13"/>
      <c r="TVY194" s="12"/>
      <c r="TVZ194" s="12"/>
      <c r="TWA194" s="1"/>
      <c r="TWB194" s="5"/>
      <c r="TWC194" s="29"/>
      <c r="TWD194" s="37"/>
      <c r="TWE194" s="13"/>
      <c r="TWF194" s="12"/>
      <c r="TWG194" s="12"/>
      <c r="TWH194" s="1"/>
      <c r="TWI194" s="5"/>
      <c r="TWJ194" s="29"/>
      <c r="TWK194" s="37"/>
      <c r="TWL194" s="13"/>
      <c r="TWM194" s="12"/>
      <c r="TWN194" s="12"/>
      <c r="TWO194" s="1"/>
      <c r="TWP194" s="5"/>
      <c r="TWQ194" s="29"/>
      <c r="TWR194" s="37"/>
      <c r="TWS194" s="13"/>
      <c r="TWT194" s="12"/>
      <c r="TWU194" s="12"/>
      <c r="TWV194" s="1"/>
      <c r="TWW194" s="5"/>
      <c r="TWX194" s="29"/>
      <c r="TWY194" s="37"/>
      <c r="TWZ194" s="13"/>
      <c r="TXA194" s="12"/>
      <c r="TXB194" s="12"/>
      <c r="TXC194" s="1"/>
      <c r="TXD194" s="5"/>
      <c r="TXE194" s="29"/>
      <c r="TXF194" s="37"/>
      <c r="TXG194" s="13"/>
      <c r="TXH194" s="12"/>
      <c r="TXI194" s="12"/>
      <c r="TXJ194" s="1"/>
      <c r="TXK194" s="5"/>
      <c r="TXL194" s="29"/>
      <c r="TXM194" s="37"/>
      <c r="TXN194" s="13"/>
      <c r="TXO194" s="12"/>
      <c r="TXP194" s="12"/>
      <c r="TXQ194" s="1"/>
      <c r="TXR194" s="5"/>
      <c r="TXS194" s="29"/>
      <c r="TXT194" s="37"/>
      <c r="TXU194" s="13"/>
      <c r="TXV194" s="12"/>
      <c r="TXW194" s="12"/>
      <c r="TXX194" s="1"/>
      <c r="TXY194" s="5"/>
      <c r="TXZ194" s="29"/>
      <c r="TYA194" s="37"/>
      <c r="TYB194" s="13"/>
      <c r="TYC194" s="12"/>
      <c r="TYD194" s="12"/>
      <c r="TYE194" s="1"/>
      <c r="TYF194" s="5"/>
      <c r="TYG194" s="29"/>
      <c r="TYH194" s="37"/>
      <c r="TYI194" s="13"/>
      <c r="TYJ194" s="12"/>
      <c r="TYK194" s="12"/>
      <c r="TYL194" s="1"/>
      <c r="TYM194" s="5"/>
      <c r="TYN194" s="29"/>
      <c r="TYO194" s="37"/>
      <c r="TYP194" s="13"/>
      <c r="TYQ194" s="12"/>
      <c r="TYR194" s="12"/>
      <c r="TYS194" s="1"/>
      <c r="TYT194" s="5"/>
      <c r="TYU194" s="29"/>
      <c r="TYV194" s="37"/>
      <c r="TYW194" s="13"/>
      <c r="TYX194" s="12"/>
      <c r="TYY194" s="12"/>
      <c r="TYZ194" s="1"/>
      <c r="TZA194" s="5"/>
      <c r="TZB194" s="29"/>
      <c r="TZC194" s="37"/>
      <c r="TZD194" s="13"/>
      <c r="TZE194" s="12"/>
      <c r="TZF194" s="12"/>
      <c r="TZG194" s="1"/>
      <c r="TZH194" s="5"/>
      <c r="TZI194" s="29"/>
      <c r="TZJ194" s="37"/>
      <c r="TZK194" s="13"/>
      <c r="TZL194" s="12"/>
      <c r="TZM194" s="12"/>
      <c r="TZN194" s="1"/>
      <c r="TZO194" s="5"/>
      <c r="TZP194" s="29"/>
      <c r="TZQ194" s="37"/>
      <c r="TZR194" s="13"/>
      <c r="TZS194" s="12"/>
      <c r="TZT194" s="12"/>
      <c r="TZU194" s="1"/>
      <c r="TZV194" s="5"/>
      <c r="TZW194" s="29"/>
      <c r="TZX194" s="37"/>
      <c r="TZY194" s="13"/>
      <c r="TZZ194" s="12"/>
      <c r="UAA194" s="12"/>
      <c r="UAB194" s="1"/>
      <c r="UAC194" s="5"/>
      <c r="UAD194" s="29"/>
      <c r="UAE194" s="37"/>
      <c r="UAF194" s="13"/>
      <c r="UAG194" s="12"/>
      <c r="UAH194" s="12"/>
      <c r="UAI194" s="1"/>
      <c r="UAJ194" s="5"/>
      <c r="UAK194" s="29"/>
      <c r="UAL194" s="37"/>
      <c r="UAM194" s="13"/>
      <c r="UAN194" s="12"/>
      <c r="UAO194" s="12"/>
      <c r="UAP194" s="1"/>
      <c r="UAQ194" s="5"/>
      <c r="UAR194" s="29"/>
      <c r="UAS194" s="37"/>
      <c r="UAT194" s="13"/>
      <c r="UAU194" s="12"/>
      <c r="UAV194" s="12"/>
      <c r="UAW194" s="1"/>
      <c r="UAX194" s="5"/>
      <c r="UAY194" s="29"/>
      <c r="UAZ194" s="37"/>
      <c r="UBA194" s="13"/>
      <c r="UBB194" s="12"/>
      <c r="UBC194" s="12"/>
      <c r="UBD194" s="1"/>
      <c r="UBE194" s="5"/>
      <c r="UBF194" s="29"/>
      <c r="UBG194" s="37"/>
      <c r="UBH194" s="13"/>
      <c r="UBI194" s="12"/>
      <c r="UBJ194" s="12"/>
      <c r="UBK194" s="1"/>
      <c r="UBL194" s="5"/>
      <c r="UBM194" s="29"/>
      <c r="UBN194" s="37"/>
      <c r="UBO194" s="13"/>
      <c r="UBP194" s="12"/>
      <c r="UBQ194" s="12"/>
      <c r="UBR194" s="1"/>
      <c r="UBS194" s="5"/>
      <c r="UBT194" s="29"/>
      <c r="UBU194" s="37"/>
      <c r="UBV194" s="13"/>
      <c r="UBW194" s="12"/>
      <c r="UBX194" s="12"/>
      <c r="UBY194" s="1"/>
      <c r="UBZ194" s="5"/>
      <c r="UCA194" s="29"/>
      <c r="UCB194" s="37"/>
      <c r="UCC194" s="13"/>
      <c r="UCD194" s="12"/>
      <c r="UCE194" s="12"/>
      <c r="UCF194" s="1"/>
      <c r="UCG194" s="5"/>
      <c r="UCH194" s="29"/>
      <c r="UCI194" s="37"/>
      <c r="UCJ194" s="13"/>
      <c r="UCK194" s="12"/>
      <c r="UCL194" s="12"/>
      <c r="UCM194" s="1"/>
      <c r="UCN194" s="5"/>
      <c r="UCO194" s="29"/>
      <c r="UCP194" s="37"/>
      <c r="UCQ194" s="13"/>
      <c r="UCR194" s="12"/>
      <c r="UCS194" s="12"/>
      <c r="UCT194" s="1"/>
      <c r="UCU194" s="5"/>
      <c r="UCV194" s="29"/>
      <c r="UCW194" s="37"/>
      <c r="UCX194" s="13"/>
      <c r="UCY194" s="12"/>
      <c r="UCZ194" s="12"/>
      <c r="UDA194" s="1"/>
      <c r="UDB194" s="5"/>
      <c r="UDC194" s="29"/>
      <c r="UDD194" s="37"/>
      <c r="UDE194" s="13"/>
      <c r="UDF194" s="12"/>
      <c r="UDG194" s="12"/>
      <c r="UDH194" s="1"/>
      <c r="UDI194" s="5"/>
      <c r="UDJ194" s="29"/>
      <c r="UDK194" s="37"/>
      <c r="UDL194" s="13"/>
      <c r="UDM194" s="12"/>
      <c r="UDN194" s="12"/>
      <c r="UDO194" s="1"/>
      <c r="UDP194" s="5"/>
      <c r="UDQ194" s="29"/>
      <c r="UDR194" s="37"/>
      <c r="UDS194" s="13"/>
      <c r="UDT194" s="12"/>
      <c r="UDU194" s="12"/>
      <c r="UDV194" s="1"/>
      <c r="UDW194" s="5"/>
      <c r="UDX194" s="29"/>
      <c r="UDY194" s="37"/>
      <c r="UDZ194" s="13"/>
      <c r="UEA194" s="12"/>
      <c r="UEB194" s="12"/>
      <c r="UEC194" s="1"/>
      <c r="UED194" s="5"/>
      <c r="UEE194" s="29"/>
      <c r="UEF194" s="37"/>
      <c r="UEG194" s="13"/>
      <c r="UEH194" s="12"/>
      <c r="UEI194" s="12"/>
      <c r="UEJ194" s="1"/>
      <c r="UEK194" s="5"/>
      <c r="UEL194" s="29"/>
      <c r="UEM194" s="37"/>
      <c r="UEN194" s="13"/>
      <c r="UEO194" s="12"/>
      <c r="UEP194" s="12"/>
      <c r="UEQ194" s="1"/>
      <c r="UER194" s="5"/>
      <c r="UES194" s="29"/>
      <c r="UET194" s="37"/>
      <c r="UEU194" s="13"/>
      <c r="UEV194" s="12"/>
      <c r="UEW194" s="12"/>
      <c r="UEX194" s="1"/>
      <c r="UEY194" s="5"/>
      <c r="UEZ194" s="29"/>
      <c r="UFA194" s="37"/>
      <c r="UFB194" s="13"/>
      <c r="UFC194" s="12"/>
      <c r="UFD194" s="12"/>
      <c r="UFE194" s="1"/>
      <c r="UFF194" s="5"/>
      <c r="UFG194" s="29"/>
      <c r="UFH194" s="37"/>
      <c r="UFI194" s="13"/>
      <c r="UFJ194" s="12"/>
      <c r="UFK194" s="12"/>
      <c r="UFL194" s="1"/>
      <c r="UFM194" s="5"/>
      <c r="UFN194" s="29"/>
      <c r="UFO194" s="37"/>
      <c r="UFP194" s="13"/>
      <c r="UFQ194" s="12"/>
      <c r="UFR194" s="12"/>
      <c r="UFS194" s="1"/>
      <c r="UFT194" s="5"/>
      <c r="UFU194" s="29"/>
      <c r="UFV194" s="37"/>
      <c r="UFW194" s="13"/>
      <c r="UFX194" s="12"/>
      <c r="UFY194" s="12"/>
      <c r="UFZ194" s="1"/>
      <c r="UGA194" s="5"/>
      <c r="UGB194" s="29"/>
      <c r="UGC194" s="37"/>
      <c r="UGD194" s="13"/>
      <c r="UGE194" s="12"/>
      <c r="UGF194" s="12"/>
      <c r="UGG194" s="1"/>
      <c r="UGH194" s="5"/>
      <c r="UGI194" s="29"/>
      <c r="UGJ194" s="37"/>
      <c r="UGK194" s="13"/>
      <c r="UGL194" s="12"/>
      <c r="UGM194" s="12"/>
      <c r="UGN194" s="1"/>
      <c r="UGO194" s="5"/>
      <c r="UGP194" s="29"/>
      <c r="UGQ194" s="37"/>
      <c r="UGR194" s="13"/>
      <c r="UGS194" s="12"/>
      <c r="UGT194" s="12"/>
      <c r="UGU194" s="1"/>
      <c r="UGV194" s="5"/>
      <c r="UGW194" s="29"/>
      <c r="UGX194" s="37"/>
      <c r="UGY194" s="13"/>
      <c r="UGZ194" s="12"/>
      <c r="UHA194" s="12"/>
      <c r="UHB194" s="1"/>
      <c r="UHC194" s="5"/>
      <c r="UHD194" s="29"/>
      <c r="UHE194" s="37"/>
      <c r="UHF194" s="13"/>
      <c r="UHG194" s="12"/>
      <c r="UHH194" s="12"/>
      <c r="UHI194" s="1"/>
      <c r="UHJ194" s="5"/>
      <c r="UHK194" s="29"/>
      <c r="UHL194" s="37"/>
      <c r="UHM194" s="13"/>
      <c r="UHN194" s="12"/>
      <c r="UHO194" s="12"/>
      <c r="UHP194" s="1"/>
      <c r="UHQ194" s="5"/>
      <c r="UHR194" s="29"/>
      <c r="UHS194" s="37"/>
      <c r="UHT194" s="13"/>
      <c r="UHU194" s="12"/>
      <c r="UHV194" s="12"/>
      <c r="UHW194" s="1"/>
      <c r="UHX194" s="5"/>
      <c r="UHY194" s="29"/>
      <c r="UHZ194" s="37"/>
      <c r="UIA194" s="13"/>
      <c r="UIB194" s="12"/>
      <c r="UIC194" s="12"/>
      <c r="UID194" s="1"/>
      <c r="UIE194" s="5"/>
      <c r="UIF194" s="29"/>
      <c r="UIG194" s="37"/>
      <c r="UIH194" s="13"/>
      <c r="UII194" s="12"/>
      <c r="UIJ194" s="12"/>
      <c r="UIK194" s="1"/>
      <c r="UIL194" s="5"/>
      <c r="UIM194" s="29"/>
      <c r="UIN194" s="37"/>
      <c r="UIO194" s="13"/>
      <c r="UIP194" s="12"/>
      <c r="UIQ194" s="12"/>
      <c r="UIR194" s="1"/>
      <c r="UIS194" s="5"/>
      <c r="UIT194" s="29"/>
      <c r="UIU194" s="37"/>
      <c r="UIV194" s="13"/>
      <c r="UIW194" s="12"/>
      <c r="UIX194" s="12"/>
      <c r="UIY194" s="1"/>
      <c r="UIZ194" s="5"/>
      <c r="UJA194" s="29"/>
      <c r="UJB194" s="37"/>
      <c r="UJC194" s="13"/>
      <c r="UJD194" s="12"/>
      <c r="UJE194" s="12"/>
      <c r="UJF194" s="1"/>
      <c r="UJG194" s="5"/>
      <c r="UJH194" s="29"/>
      <c r="UJI194" s="37"/>
      <c r="UJJ194" s="13"/>
      <c r="UJK194" s="12"/>
      <c r="UJL194" s="12"/>
      <c r="UJM194" s="1"/>
      <c r="UJN194" s="5"/>
      <c r="UJO194" s="29"/>
      <c r="UJP194" s="37"/>
      <c r="UJQ194" s="13"/>
      <c r="UJR194" s="12"/>
      <c r="UJS194" s="12"/>
      <c r="UJT194" s="1"/>
      <c r="UJU194" s="5"/>
      <c r="UJV194" s="29"/>
      <c r="UJW194" s="37"/>
      <c r="UJX194" s="13"/>
      <c r="UJY194" s="12"/>
      <c r="UJZ194" s="12"/>
      <c r="UKA194" s="1"/>
      <c r="UKB194" s="5"/>
      <c r="UKC194" s="29"/>
      <c r="UKD194" s="37"/>
      <c r="UKE194" s="13"/>
      <c r="UKF194" s="12"/>
      <c r="UKG194" s="12"/>
      <c r="UKH194" s="1"/>
      <c r="UKI194" s="5"/>
      <c r="UKJ194" s="29"/>
      <c r="UKK194" s="37"/>
      <c r="UKL194" s="13"/>
      <c r="UKM194" s="12"/>
      <c r="UKN194" s="12"/>
      <c r="UKO194" s="1"/>
      <c r="UKP194" s="5"/>
      <c r="UKQ194" s="29"/>
      <c r="UKR194" s="37"/>
      <c r="UKS194" s="13"/>
      <c r="UKT194" s="12"/>
      <c r="UKU194" s="12"/>
      <c r="UKV194" s="1"/>
      <c r="UKW194" s="5"/>
      <c r="UKX194" s="29"/>
      <c r="UKY194" s="37"/>
      <c r="UKZ194" s="13"/>
      <c r="ULA194" s="12"/>
      <c r="ULB194" s="12"/>
      <c r="ULC194" s="1"/>
      <c r="ULD194" s="5"/>
      <c r="ULE194" s="29"/>
      <c r="ULF194" s="37"/>
      <c r="ULG194" s="13"/>
      <c r="ULH194" s="12"/>
      <c r="ULI194" s="12"/>
      <c r="ULJ194" s="1"/>
      <c r="ULK194" s="5"/>
      <c r="ULL194" s="29"/>
      <c r="ULM194" s="37"/>
      <c r="ULN194" s="13"/>
      <c r="ULO194" s="12"/>
      <c r="ULP194" s="12"/>
      <c r="ULQ194" s="1"/>
      <c r="ULR194" s="5"/>
      <c r="ULS194" s="29"/>
      <c r="ULT194" s="37"/>
      <c r="ULU194" s="13"/>
      <c r="ULV194" s="12"/>
      <c r="ULW194" s="12"/>
      <c r="ULX194" s="1"/>
      <c r="ULY194" s="5"/>
      <c r="ULZ194" s="29"/>
      <c r="UMA194" s="37"/>
      <c r="UMB194" s="13"/>
      <c r="UMC194" s="12"/>
      <c r="UMD194" s="12"/>
      <c r="UME194" s="1"/>
      <c r="UMF194" s="5"/>
      <c r="UMG194" s="29"/>
      <c r="UMH194" s="37"/>
      <c r="UMI194" s="13"/>
      <c r="UMJ194" s="12"/>
      <c r="UMK194" s="12"/>
      <c r="UML194" s="1"/>
      <c r="UMM194" s="5"/>
      <c r="UMN194" s="29"/>
      <c r="UMO194" s="37"/>
      <c r="UMP194" s="13"/>
      <c r="UMQ194" s="12"/>
      <c r="UMR194" s="12"/>
      <c r="UMS194" s="1"/>
      <c r="UMT194" s="5"/>
      <c r="UMU194" s="29"/>
      <c r="UMV194" s="37"/>
      <c r="UMW194" s="13"/>
      <c r="UMX194" s="12"/>
      <c r="UMY194" s="12"/>
      <c r="UMZ194" s="1"/>
      <c r="UNA194" s="5"/>
      <c r="UNB194" s="29"/>
      <c r="UNC194" s="37"/>
      <c r="UND194" s="13"/>
      <c r="UNE194" s="12"/>
      <c r="UNF194" s="12"/>
      <c r="UNG194" s="1"/>
      <c r="UNH194" s="5"/>
      <c r="UNI194" s="29"/>
      <c r="UNJ194" s="37"/>
      <c r="UNK194" s="13"/>
      <c r="UNL194" s="12"/>
      <c r="UNM194" s="12"/>
      <c r="UNN194" s="1"/>
      <c r="UNO194" s="5"/>
      <c r="UNP194" s="29"/>
      <c r="UNQ194" s="37"/>
      <c r="UNR194" s="13"/>
      <c r="UNS194" s="12"/>
      <c r="UNT194" s="12"/>
      <c r="UNU194" s="1"/>
      <c r="UNV194" s="5"/>
      <c r="UNW194" s="29"/>
      <c r="UNX194" s="37"/>
      <c r="UNY194" s="13"/>
      <c r="UNZ194" s="12"/>
      <c r="UOA194" s="12"/>
      <c r="UOB194" s="1"/>
      <c r="UOC194" s="5"/>
      <c r="UOD194" s="29"/>
      <c r="UOE194" s="37"/>
      <c r="UOF194" s="13"/>
      <c r="UOG194" s="12"/>
      <c r="UOH194" s="12"/>
      <c r="UOI194" s="1"/>
      <c r="UOJ194" s="5"/>
      <c r="UOK194" s="29"/>
      <c r="UOL194" s="37"/>
      <c r="UOM194" s="13"/>
      <c r="UON194" s="12"/>
      <c r="UOO194" s="12"/>
      <c r="UOP194" s="1"/>
      <c r="UOQ194" s="5"/>
      <c r="UOR194" s="29"/>
      <c r="UOS194" s="37"/>
      <c r="UOT194" s="13"/>
      <c r="UOU194" s="12"/>
      <c r="UOV194" s="12"/>
      <c r="UOW194" s="1"/>
      <c r="UOX194" s="5"/>
      <c r="UOY194" s="29"/>
      <c r="UOZ194" s="37"/>
      <c r="UPA194" s="13"/>
      <c r="UPB194" s="12"/>
      <c r="UPC194" s="12"/>
      <c r="UPD194" s="1"/>
      <c r="UPE194" s="5"/>
      <c r="UPF194" s="29"/>
      <c r="UPG194" s="37"/>
      <c r="UPH194" s="13"/>
      <c r="UPI194" s="12"/>
      <c r="UPJ194" s="12"/>
      <c r="UPK194" s="1"/>
      <c r="UPL194" s="5"/>
      <c r="UPM194" s="29"/>
      <c r="UPN194" s="37"/>
      <c r="UPO194" s="13"/>
      <c r="UPP194" s="12"/>
      <c r="UPQ194" s="12"/>
      <c r="UPR194" s="1"/>
      <c r="UPS194" s="5"/>
      <c r="UPT194" s="29"/>
      <c r="UPU194" s="37"/>
      <c r="UPV194" s="13"/>
      <c r="UPW194" s="12"/>
      <c r="UPX194" s="12"/>
      <c r="UPY194" s="1"/>
      <c r="UPZ194" s="5"/>
      <c r="UQA194" s="29"/>
      <c r="UQB194" s="37"/>
      <c r="UQC194" s="13"/>
      <c r="UQD194" s="12"/>
      <c r="UQE194" s="12"/>
      <c r="UQF194" s="1"/>
      <c r="UQG194" s="5"/>
      <c r="UQH194" s="29"/>
      <c r="UQI194" s="37"/>
      <c r="UQJ194" s="13"/>
      <c r="UQK194" s="12"/>
      <c r="UQL194" s="12"/>
      <c r="UQM194" s="1"/>
      <c r="UQN194" s="5"/>
      <c r="UQO194" s="29"/>
      <c r="UQP194" s="37"/>
      <c r="UQQ194" s="13"/>
      <c r="UQR194" s="12"/>
      <c r="UQS194" s="12"/>
      <c r="UQT194" s="1"/>
      <c r="UQU194" s="5"/>
      <c r="UQV194" s="29"/>
      <c r="UQW194" s="37"/>
      <c r="UQX194" s="13"/>
      <c r="UQY194" s="12"/>
      <c r="UQZ194" s="12"/>
      <c r="URA194" s="1"/>
      <c r="URB194" s="5"/>
      <c r="URC194" s="29"/>
      <c r="URD194" s="37"/>
      <c r="URE194" s="13"/>
      <c r="URF194" s="12"/>
      <c r="URG194" s="12"/>
      <c r="URH194" s="1"/>
      <c r="URI194" s="5"/>
      <c r="URJ194" s="29"/>
      <c r="URK194" s="37"/>
      <c r="URL194" s="13"/>
      <c r="URM194" s="12"/>
      <c r="URN194" s="12"/>
      <c r="URO194" s="1"/>
      <c r="URP194" s="5"/>
      <c r="URQ194" s="29"/>
      <c r="URR194" s="37"/>
      <c r="URS194" s="13"/>
      <c r="URT194" s="12"/>
      <c r="URU194" s="12"/>
      <c r="URV194" s="1"/>
      <c r="URW194" s="5"/>
      <c r="URX194" s="29"/>
      <c r="URY194" s="37"/>
      <c r="URZ194" s="13"/>
      <c r="USA194" s="12"/>
      <c r="USB194" s="12"/>
      <c r="USC194" s="1"/>
      <c r="USD194" s="5"/>
      <c r="USE194" s="29"/>
      <c r="USF194" s="37"/>
      <c r="USG194" s="13"/>
      <c r="USH194" s="12"/>
      <c r="USI194" s="12"/>
      <c r="USJ194" s="1"/>
      <c r="USK194" s="5"/>
      <c r="USL194" s="29"/>
      <c r="USM194" s="37"/>
      <c r="USN194" s="13"/>
      <c r="USO194" s="12"/>
      <c r="USP194" s="12"/>
      <c r="USQ194" s="1"/>
      <c r="USR194" s="5"/>
      <c r="USS194" s="29"/>
      <c r="UST194" s="37"/>
      <c r="USU194" s="13"/>
      <c r="USV194" s="12"/>
      <c r="USW194" s="12"/>
      <c r="USX194" s="1"/>
      <c r="USY194" s="5"/>
      <c r="USZ194" s="29"/>
      <c r="UTA194" s="37"/>
      <c r="UTB194" s="13"/>
      <c r="UTC194" s="12"/>
      <c r="UTD194" s="12"/>
      <c r="UTE194" s="1"/>
      <c r="UTF194" s="5"/>
      <c r="UTG194" s="29"/>
      <c r="UTH194" s="37"/>
      <c r="UTI194" s="13"/>
      <c r="UTJ194" s="12"/>
      <c r="UTK194" s="12"/>
      <c r="UTL194" s="1"/>
      <c r="UTM194" s="5"/>
      <c r="UTN194" s="29"/>
      <c r="UTO194" s="37"/>
      <c r="UTP194" s="13"/>
      <c r="UTQ194" s="12"/>
      <c r="UTR194" s="12"/>
      <c r="UTS194" s="1"/>
      <c r="UTT194" s="5"/>
      <c r="UTU194" s="29"/>
      <c r="UTV194" s="37"/>
      <c r="UTW194" s="13"/>
      <c r="UTX194" s="12"/>
      <c r="UTY194" s="12"/>
      <c r="UTZ194" s="1"/>
      <c r="UUA194" s="5"/>
      <c r="UUB194" s="29"/>
      <c r="UUC194" s="37"/>
      <c r="UUD194" s="13"/>
      <c r="UUE194" s="12"/>
      <c r="UUF194" s="12"/>
      <c r="UUG194" s="1"/>
      <c r="UUH194" s="5"/>
      <c r="UUI194" s="29"/>
      <c r="UUJ194" s="37"/>
      <c r="UUK194" s="13"/>
      <c r="UUL194" s="12"/>
      <c r="UUM194" s="12"/>
      <c r="UUN194" s="1"/>
      <c r="UUO194" s="5"/>
      <c r="UUP194" s="29"/>
      <c r="UUQ194" s="37"/>
      <c r="UUR194" s="13"/>
      <c r="UUS194" s="12"/>
      <c r="UUT194" s="12"/>
      <c r="UUU194" s="1"/>
      <c r="UUV194" s="5"/>
      <c r="UUW194" s="29"/>
      <c r="UUX194" s="37"/>
      <c r="UUY194" s="13"/>
      <c r="UUZ194" s="12"/>
      <c r="UVA194" s="12"/>
      <c r="UVB194" s="1"/>
      <c r="UVC194" s="5"/>
      <c r="UVD194" s="29"/>
      <c r="UVE194" s="37"/>
      <c r="UVF194" s="13"/>
      <c r="UVG194" s="12"/>
      <c r="UVH194" s="12"/>
      <c r="UVI194" s="1"/>
      <c r="UVJ194" s="5"/>
      <c r="UVK194" s="29"/>
      <c r="UVL194" s="37"/>
      <c r="UVM194" s="13"/>
      <c r="UVN194" s="12"/>
      <c r="UVO194" s="12"/>
      <c r="UVP194" s="1"/>
      <c r="UVQ194" s="5"/>
      <c r="UVR194" s="29"/>
      <c r="UVS194" s="37"/>
      <c r="UVT194" s="13"/>
      <c r="UVU194" s="12"/>
      <c r="UVV194" s="12"/>
      <c r="UVW194" s="1"/>
      <c r="UVX194" s="5"/>
      <c r="UVY194" s="29"/>
      <c r="UVZ194" s="37"/>
      <c r="UWA194" s="13"/>
      <c r="UWB194" s="12"/>
      <c r="UWC194" s="12"/>
      <c r="UWD194" s="1"/>
      <c r="UWE194" s="5"/>
      <c r="UWF194" s="29"/>
      <c r="UWG194" s="37"/>
      <c r="UWH194" s="13"/>
      <c r="UWI194" s="12"/>
      <c r="UWJ194" s="12"/>
      <c r="UWK194" s="1"/>
      <c r="UWL194" s="5"/>
      <c r="UWM194" s="29"/>
      <c r="UWN194" s="37"/>
      <c r="UWO194" s="13"/>
      <c r="UWP194" s="12"/>
      <c r="UWQ194" s="12"/>
      <c r="UWR194" s="1"/>
      <c r="UWS194" s="5"/>
      <c r="UWT194" s="29"/>
      <c r="UWU194" s="37"/>
      <c r="UWV194" s="13"/>
      <c r="UWW194" s="12"/>
      <c r="UWX194" s="12"/>
      <c r="UWY194" s="1"/>
      <c r="UWZ194" s="5"/>
      <c r="UXA194" s="29"/>
      <c r="UXB194" s="37"/>
      <c r="UXC194" s="13"/>
      <c r="UXD194" s="12"/>
      <c r="UXE194" s="12"/>
      <c r="UXF194" s="1"/>
      <c r="UXG194" s="5"/>
      <c r="UXH194" s="29"/>
      <c r="UXI194" s="37"/>
      <c r="UXJ194" s="13"/>
      <c r="UXK194" s="12"/>
      <c r="UXL194" s="12"/>
      <c r="UXM194" s="1"/>
      <c r="UXN194" s="5"/>
      <c r="UXO194" s="29"/>
      <c r="UXP194" s="37"/>
      <c r="UXQ194" s="13"/>
      <c r="UXR194" s="12"/>
      <c r="UXS194" s="12"/>
      <c r="UXT194" s="1"/>
      <c r="UXU194" s="5"/>
      <c r="UXV194" s="29"/>
      <c r="UXW194" s="37"/>
      <c r="UXX194" s="13"/>
      <c r="UXY194" s="12"/>
      <c r="UXZ194" s="12"/>
      <c r="UYA194" s="1"/>
      <c r="UYB194" s="5"/>
      <c r="UYC194" s="29"/>
      <c r="UYD194" s="37"/>
      <c r="UYE194" s="13"/>
      <c r="UYF194" s="12"/>
      <c r="UYG194" s="12"/>
      <c r="UYH194" s="1"/>
      <c r="UYI194" s="5"/>
      <c r="UYJ194" s="29"/>
      <c r="UYK194" s="37"/>
      <c r="UYL194" s="13"/>
      <c r="UYM194" s="12"/>
      <c r="UYN194" s="12"/>
      <c r="UYO194" s="1"/>
      <c r="UYP194" s="5"/>
      <c r="UYQ194" s="29"/>
      <c r="UYR194" s="37"/>
      <c r="UYS194" s="13"/>
      <c r="UYT194" s="12"/>
      <c r="UYU194" s="12"/>
      <c r="UYV194" s="1"/>
      <c r="UYW194" s="5"/>
      <c r="UYX194" s="29"/>
      <c r="UYY194" s="37"/>
      <c r="UYZ194" s="13"/>
      <c r="UZA194" s="12"/>
      <c r="UZB194" s="12"/>
      <c r="UZC194" s="1"/>
      <c r="UZD194" s="5"/>
      <c r="UZE194" s="29"/>
      <c r="UZF194" s="37"/>
      <c r="UZG194" s="13"/>
      <c r="UZH194" s="12"/>
      <c r="UZI194" s="12"/>
      <c r="UZJ194" s="1"/>
      <c r="UZK194" s="5"/>
      <c r="UZL194" s="29"/>
      <c r="UZM194" s="37"/>
      <c r="UZN194" s="13"/>
      <c r="UZO194" s="12"/>
      <c r="UZP194" s="12"/>
      <c r="UZQ194" s="1"/>
      <c r="UZR194" s="5"/>
      <c r="UZS194" s="29"/>
      <c r="UZT194" s="37"/>
      <c r="UZU194" s="13"/>
      <c r="UZV194" s="12"/>
      <c r="UZW194" s="12"/>
      <c r="UZX194" s="1"/>
      <c r="UZY194" s="5"/>
      <c r="UZZ194" s="29"/>
      <c r="VAA194" s="37"/>
      <c r="VAB194" s="13"/>
      <c r="VAC194" s="12"/>
      <c r="VAD194" s="12"/>
      <c r="VAE194" s="1"/>
      <c r="VAF194" s="5"/>
      <c r="VAG194" s="29"/>
      <c r="VAH194" s="37"/>
      <c r="VAI194" s="13"/>
      <c r="VAJ194" s="12"/>
      <c r="VAK194" s="12"/>
      <c r="VAL194" s="1"/>
      <c r="VAM194" s="5"/>
      <c r="VAN194" s="29"/>
      <c r="VAO194" s="37"/>
      <c r="VAP194" s="13"/>
      <c r="VAQ194" s="12"/>
      <c r="VAR194" s="12"/>
      <c r="VAS194" s="1"/>
      <c r="VAT194" s="5"/>
      <c r="VAU194" s="29"/>
      <c r="VAV194" s="37"/>
      <c r="VAW194" s="13"/>
      <c r="VAX194" s="12"/>
      <c r="VAY194" s="12"/>
      <c r="VAZ194" s="1"/>
      <c r="VBA194" s="5"/>
      <c r="VBB194" s="29"/>
      <c r="VBC194" s="37"/>
      <c r="VBD194" s="13"/>
      <c r="VBE194" s="12"/>
      <c r="VBF194" s="12"/>
      <c r="VBG194" s="1"/>
      <c r="VBH194" s="5"/>
      <c r="VBI194" s="29"/>
      <c r="VBJ194" s="37"/>
      <c r="VBK194" s="13"/>
      <c r="VBL194" s="12"/>
      <c r="VBM194" s="12"/>
      <c r="VBN194" s="1"/>
      <c r="VBO194" s="5"/>
      <c r="VBP194" s="29"/>
      <c r="VBQ194" s="37"/>
      <c r="VBR194" s="13"/>
      <c r="VBS194" s="12"/>
      <c r="VBT194" s="12"/>
      <c r="VBU194" s="1"/>
      <c r="VBV194" s="5"/>
      <c r="VBW194" s="29"/>
      <c r="VBX194" s="37"/>
      <c r="VBY194" s="13"/>
      <c r="VBZ194" s="12"/>
      <c r="VCA194" s="12"/>
      <c r="VCB194" s="1"/>
      <c r="VCC194" s="5"/>
      <c r="VCD194" s="29"/>
      <c r="VCE194" s="37"/>
      <c r="VCF194" s="13"/>
      <c r="VCG194" s="12"/>
      <c r="VCH194" s="12"/>
      <c r="VCI194" s="1"/>
      <c r="VCJ194" s="5"/>
      <c r="VCK194" s="29"/>
      <c r="VCL194" s="37"/>
      <c r="VCM194" s="13"/>
      <c r="VCN194" s="12"/>
      <c r="VCO194" s="12"/>
      <c r="VCP194" s="1"/>
      <c r="VCQ194" s="5"/>
      <c r="VCR194" s="29"/>
      <c r="VCS194" s="37"/>
      <c r="VCT194" s="13"/>
      <c r="VCU194" s="12"/>
      <c r="VCV194" s="12"/>
      <c r="VCW194" s="1"/>
      <c r="VCX194" s="5"/>
      <c r="VCY194" s="29"/>
      <c r="VCZ194" s="37"/>
      <c r="VDA194" s="13"/>
      <c r="VDB194" s="12"/>
      <c r="VDC194" s="12"/>
      <c r="VDD194" s="1"/>
      <c r="VDE194" s="5"/>
      <c r="VDF194" s="29"/>
      <c r="VDG194" s="37"/>
      <c r="VDH194" s="13"/>
      <c r="VDI194" s="12"/>
      <c r="VDJ194" s="12"/>
      <c r="VDK194" s="1"/>
      <c r="VDL194" s="5"/>
      <c r="VDM194" s="29"/>
      <c r="VDN194" s="37"/>
      <c r="VDO194" s="13"/>
      <c r="VDP194" s="12"/>
      <c r="VDQ194" s="12"/>
      <c r="VDR194" s="1"/>
      <c r="VDS194" s="5"/>
      <c r="VDT194" s="29"/>
      <c r="VDU194" s="37"/>
      <c r="VDV194" s="13"/>
      <c r="VDW194" s="12"/>
      <c r="VDX194" s="12"/>
      <c r="VDY194" s="1"/>
      <c r="VDZ194" s="5"/>
      <c r="VEA194" s="29"/>
      <c r="VEB194" s="37"/>
      <c r="VEC194" s="13"/>
      <c r="VED194" s="12"/>
      <c r="VEE194" s="12"/>
      <c r="VEF194" s="1"/>
      <c r="VEG194" s="5"/>
      <c r="VEH194" s="29"/>
      <c r="VEI194" s="37"/>
      <c r="VEJ194" s="13"/>
      <c r="VEK194" s="12"/>
      <c r="VEL194" s="12"/>
      <c r="VEM194" s="1"/>
      <c r="VEN194" s="5"/>
      <c r="VEO194" s="29"/>
      <c r="VEP194" s="37"/>
      <c r="VEQ194" s="13"/>
      <c r="VER194" s="12"/>
      <c r="VES194" s="12"/>
      <c r="VET194" s="1"/>
      <c r="VEU194" s="5"/>
      <c r="VEV194" s="29"/>
      <c r="VEW194" s="37"/>
      <c r="VEX194" s="13"/>
      <c r="VEY194" s="12"/>
      <c r="VEZ194" s="12"/>
      <c r="VFA194" s="1"/>
      <c r="VFB194" s="5"/>
      <c r="VFC194" s="29"/>
      <c r="VFD194" s="37"/>
      <c r="VFE194" s="13"/>
      <c r="VFF194" s="12"/>
      <c r="VFG194" s="12"/>
      <c r="VFH194" s="1"/>
      <c r="VFI194" s="5"/>
      <c r="VFJ194" s="29"/>
      <c r="VFK194" s="37"/>
      <c r="VFL194" s="13"/>
      <c r="VFM194" s="12"/>
      <c r="VFN194" s="12"/>
      <c r="VFO194" s="1"/>
      <c r="VFP194" s="5"/>
      <c r="VFQ194" s="29"/>
      <c r="VFR194" s="37"/>
      <c r="VFS194" s="13"/>
      <c r="VFT194" s="12"/>
      <c r="VFU194" s="12"/>
      <c r="VFV194" s="1"/>
      <c r="VFW194" s="5"/>
      <c r="VFX194" s="29"/>
      <c r="VFY194" s="37"/>
      <c r="VFZ194" s="13"/>
      <c r="VGA194" s="12"/>
      <c r="VGB194" s="12"/>
      <c r="VGC194" s="1"/>
      <c r="VGD194" s="5"/>
      <c r="VGE194" s="29"/>
      <c r="VGF194" s="37"/>
      <c r="VGG194" s="13"/>
      <c r="VGH194" s="12"/>
      <c r="VGI194" s="12"/>
      <c r="VGJ194" s="1"/>
      <c r="VGK194" s="5"/>
      <c r="VGL194" s="29"/>
      <c r="VGM194" s="37"/>
      <c r="VGN194" s="13"/>
      <c r="VGO194" s="12"/>
      <c r="VGP194" s="12"/>
      <c r="VGQ194" s="1"/>
      <c r="VGR194" s="5"/>
      <c r="VGS194" s="29"/>
      <c r="VGT194" s="37"/>
      <c r="VGU194" s="13"/>
      <c r="VGV194" s="12"/>
      <c r="VGW194" s="12"/>
      <c r="VGX194" s="1"/>
      <c r="VGY194" s="5"/>
      <c r="VGZ194" s="29"/>
      <c r="VHA194" s="37"/>
      <c r="VHB194" s="13"/>
      <c r="VHC194" s="12"/>
      <c r="VHD194" s="12"/>
      <c r="VHE194" s="1"/>
      <c r="VHF194" s="5"/>
      <c r="VHG194" s="29"/>
      <c r="VHH194" s="37"/>
      <c r="VHI194" s="13"/>
      <c r="VHJ194" s="12"/>
      <c r="VHK194" s="12"/>
      <c r="VHL194" s="1"/>
      <c r="VHM194" s="5"/>
      <c r="VHN194" s="29"/>
      <c r="VHO194" s="37"/>
      <c r="VHP194" s="13"/>
      <c r="VHQ194" s="12"/>
      <c r="VHR194" s="12"/>
      <c r="VHS194" s="1"/>
      <c r="VHT194" s="5"/>
      <c r="VHU194" s="29"/>
      <c r="VHV194" s="37"/>
      <c r="VHW194" s="13"/>
      <c r="VHX194" s="12"/>
      <c r="VHY194" s="12"/>
      <c r="VHZ194" s="1"/>
      <c r="VIA194" s="5"/>
      <c r="VIB194" s="29"/>
      <c r="VIC194" s="37"/>
      <c r="VID194" s="13"/>
      <c r="VIE194" s="12"/>
      <c r="VIF194" s="12"/>
      <c r="VIG194" s="1"/>
      <c r="VIH194" s="5"/>
      <c r="VII194" s="29"/>
      <c r="VIJ194" s="37"/>
      <c r="VIK194" s="13"/>
      <c r="VIL194" s="12"/>
      <c r="VIM194" s="12"/>
      <c r="VIN194" s="1"/>
      <c r="VIO194" s="5"/>
      <c r="VIP194" s="29"/>
      <c r="VIQ194" s="37"/>
      <c r="VIR194" s="13"/>
      <c r="VIS194" s="12"/>
      <c r="VIT194" s="12"/>
      <c r="VIU194" s="1"/>
      <c r="VIV194" s="5"/>
      <c r="VIW194" s="29"/>
      <c r="VIX194" s="37"/>
      <c r="VIY194" s="13"/>
      <c r="VIZ194" s="12"/>
      <c r="VJA194" s="12"/>
      <c r="VJB194" s="1"/>
      <c r="VJC194" s="5"/>
      <c r="VJD194" s="29"/>
      <c r="VJE194" s="37"/>
      <c r="VJF194" s="13"/>
      <c r="VJG194" s="12"/>
      <c r="VJH194" s="12"/>
      <c r="VJI194" s="1"/>
      <c r="VJJ194" s="5"/>
      <c r="VJK194" s="29"/>
      <c r="VJL194" s="37"/>
      <c r="VJM194" s="13"/>
      <c r="VJN194" s="12"/>
      <c r="VJO194" s="12"/>
      <c r="VJP194" s="1"/>
      <c r="VJQ194" s="5"/>
      <c r="VJR194" s="29"/>
      <c r="VJS194" s="37"/>
      <c r="VJT194" s="13"/>
      <c r="VJU194" s="12"/>
      <c r="VJV194" s="12"/>
      <c r="VJW194" s="1"/>
      <c r="VJX194" s="5"/>
      <c r="VJY194" s="29"/>
      <c r="VJZ194" s="37"/>
      <c r="VKA194" s="13"/>
      <c r="VKB194" s="12"/>
      <c r="VKC194" s="12"/>
      <c r="VKD194" s="1"/>
      <c r="VKE194" s="5"/>
      <c r="VKF194" s="29"/>
      <c r="VKG194" s="37"/>
      <c r="VKH194" s="13"/>
      <c r="VKI194" s="12"/>
      <c r="VKJ194" s="12"/>
      <c r="VKK194" s="1"/>
      <c r="VKL194" s="5"/>
      <c r="VKM194" s="29"/>
      <c r="VKN194" s="37"/>
      <c r="VKO194" s="13"/>
      <c r="VKP194" s="12"/>
      <c r="VKQ194" s="12"/>
      <c r="VKR194" s="1"/>
      <c r="VKS194" s="5"/>
      <c r="VKT194" s="29"/>
      <c r="VKU194" s="37"/>
      <c r="VKV194" s="13"/>
      <c r="VKW194" s="12"/>
      <c r="VKX194" s="12"/>
      <c r="VKY194" s="1"/>
      <c r="VKZ194" s="5"/>
      <c r="VLA194" s="29"/>
      <c r="VLB194" s="37"/>
      <c r="VLC194" s="13"/>
      <c r="VLD194" s="12"/>
      <c r="VLE194" s="12"/>
      <c r="VLF194" s="1"/>
      <c r="VLG194" s="5"/>
      <c r="VLH194" s="29"/>
      <c r="VLI194" s="37"/>
      <c r="VLJ194" s="13"/>
      <c r="VLK194" s="12"/>
      <c r="VLL194" s="12"/>
      <c r="VLM194" s="1"/>
      <c r="VLN194" s="5"/>
      <c r="VLO194" s="29"/>
      <c r="VLP194" s="37"/>
      <c r="VLQ194" s="13"/>
      <c r="VLR194" s="12"/>
      <c r="VLS194" s="12"/>
      <c r="VLT194" s="1"/>
      <c r="VLU194" s="5"/>
      <c r="VLV194" s="29"/>
      <c r="VLW194" s="37"/>
      <c r="VLX194" s="13"/>
      <c r="VLY194" s="12"/>
      <c r="VLZ194" s="12"/>
      <c r="VMA194" s="1"/>
      <c r="VMB194" s="5"/>
      <c r="VMC194" s="29"/>
      <c r="VMD194" s="37"/>
      <c r="VME194" s="13"/>
      <c r="VMF194" s="12"/>
      <c r="VMG194" s="12"/>
      <c r="VMH194" s="1"/>
      <c r="VMI194" s="5"/>
      <c r="VMJ194" s="29"/>
      <c r="VMK194" s="37"/>
      <c r="VML194" s="13"/>
      <c r="VMM194" s="12"/>
      <c r="VMN194" s="12"/>
      <c r="VMO194" s="1"/>
      <c r="VMP194" s="5"/>
      <c r="VMQ194" s="29"/>
      <c r="VMR194" s="37"/>
      <c r="VMS194" s="13"/>
      <c r="VMT194" s="12"/>
      <c r="VMU194" s="12"/>
      <c r="VMV194" s="1"/>
      <c r="VMW194" s="5"/>
      <c r="VMX194" s="29"/>
      <c r="VMY194" s="37"/>
      <c r="VMZ194" s="13"/>
      <c r="VNA194" s="12"/>
      <c r="VNB194" s="12"/>
      <c r="VNC194" s="1"/>
      <c r="VND194" s="5"/>
      <c r="VNE194" s="29"/>
      <c r="VNF194" s="37"/>
      <c r="VNG194" s="13"/>
      <c r="VNH194" s="12"/>
      <c r="VNI194" s="12"/>
      <c r="VNJ194" s="1"/>
      <c r="VNK194" s="5"/>
      <c r="VNL194" s="29"/>
      <c r="VNM194" s="37"/>
      <c r="VNN194" s="13"/>
      <c r="VNO194" s="12"/>
      <c r="VNP194" s="12"/>
      <c r="VNQ194" s="1"/>
      <c r="VNR194" s="5"/>
      <c r="VNS194" s="29"/>
      <c r="VNT194" s="37"/>
      <c r="VNU194" s="13"/>
      <c r="VNV194" s="12"/>
      <c r="VNW194" s="12"/>
      <c r="VNX194" s="1"/>
      <c r="VNY194" s="5"/>
      <c r="VNZ194" s="29"/>
      <c r="VOA194" s="37"/>
      <c r="VOB194" s="13"/>
      <c r="VOC194" s="12"/>
      <c r="VOD194" s="12"/>
      <c r="VOE194" s="1"/>
      <c r="VOF194" s="5"/>
      <c r="VOG194" s="29"/>
      <c r="VOH194" s="37"/>
      <c r="VOI194" s="13"/>
      <c r="VOJ194" s="12"/>
      <c r="VOK194" s="12"/>
      <c r="VOL194" s="1"/>
      <c r="VOM194" s="5"/>
      <c r="VON194" s="29"/>
      <c r="VOO194" s="37"/>
      <c r="VOP194" s="13"/>
      <c r="VOQ194" s="12"/>
      <c r="VOR194" s="12"/>
      <c r="VOS194" s="1"/>
      <c r="VOT194" s="5"/>
      <c r="VOU194" s="29"/>
      <c r="VOV194" s="37"/>
      <c r="VOW194" s="13"/>
      <c r="VOX194" s="12"/>
      <c r="VOY194" s="12"/>
      <c r="VOZ194" s="1"/>
      <c r="VPA194" s="5"/>
      <c r="VPB194" s="29"/>
      <c r="VPC194" s="37"/>
      <c r="VPD194" s="13"/>
      <c r="VPE194" s="12"/>
      <c r="VPF194" s="12"/>
      <c r="VPG194" s="1"/>
      <c r="VPH194" s="5"/>
      <c r="VPI194" s="29"/>
      <c r="VPJ194" s="37"/>
      <c r="VPK194" s="13"/>
      <c r="VPL194" s="12"/>
      <c r="VPM194" s="12"/>
      <c r="VPN194" s="1"/>
      <c r="VPO194" s="5"/>
      <c r="VPP194" s="29"/>
      <c r="VPQ194" s="37"/>
      <c r="VPR194" s="13"/>
      <c r="VPS194" s="12"/>
      <c r="VPT194" s="12"/>
      <c r="VPU194" s="1"/>
      <c r="VPV194" s="5"/>
      <c r="VPW194" s="29"/>
      <c r="VPX194" s="37"/>
      <c r="VPY194" s="13"/>
      <c r="VPZ194" s="12"/>
      <c r="VQA194" s="12"/>
      <c r="VQB194" s="1"/>
      <c r="VQC194" s="5"/>
      <c r="VQD194" s="29"/>
      <c r="VQE194" s="37"/>
      <c r="VQF194" s="13"/>
      <c r="VQG194" s="12"/>
      <c r="VQH194" s="12"/>
      <c r="VQI194" s="1"/>
      <c r="VQJ194" s="5"/>
      <c r="VQK194" s="29"/>
      <c r="VQL194" s="37"/>
      <c r="VQM194" s="13"/>
      <c r="VQN194" s="12"/>
      <c r="VQO194" s="12"/>
      <c r="VQP194" s="1"/>
      <c r="VQQ194" s="5"/>
      <c r="VQR194" s="29"/>
      <c r="VQS194" s="37"/>
      <c r="VQT194" s="13"/>
      <c r="VQU194" s="12"/>
      <c r="VQV194" s="12"/>
      <c r="VQW194" s="1"/>
      <c r="VQX194" s="5"/>
      <c r="VQY194" s="29"/>
      <c r="VQZ194" s="37"/>
      <c r="VRA194" s="13"/>
      <c r="VRB194" s="12"/>
      <c r="VRC194" s="12"/>
      <c r="VRD194" s="1"/>
      <c r="VRE194" s="5"/>
      <c r="VRF194" s="29"/>
      <c r="VRG194" s="37"/>
      <c r="VRH194" s="13"/>
      <c r="VRI194" s="12"/>
      <c r="VRJ194" s="12"/>
      <c r="VRK194" s="1"/>
      <c r="VRL194" s="5"/>
      <c r="VRM194" s="29"/>
      <c r="VRN194" s="37"/>
      <c r="VRO194" s="13"/>
      <c r="VRP194" s="12"/>
      <c r="VRQ194" s="12"/>
      <c r="VRR194" s="1"/>
      <c r="VRS194" s="5"/>
      <c r="VRT194" s="29"/>
      <c r="VRU194" s="37"/>
      <c r="VRV194" s="13"/>
      <c r="VRW194" s="12"/>
      <c r="VRX194" s="12"/>
      <c r="VRY194" s="1"/>
      <c r="VRZ194" s="5"/>
      <c r="VSA194" s="29"/>
      <c r="VSB194" s="37"/>
      <c r="VSC194" s="13"/>
      <c r="VSD194" s="12"/>
      <c r="VSE194" s="12"/>
      <c r="VSF194" s="1"/>
      <c r="VSG194" s="5"/>
      <c r="VSH194" s="29"/>
      <c r="VSI194" s="37"/>
      <c r="VSJ194" s="13"/>
      <c r="VSK194" s="12"/>
      <c r="VSL194" s="12"/>
      <c r="VSM194" s="1"/>
      <c r="VSN194" s="5"/>
      <c r="VSO194" s="29"/>
      <c r="VSP194" s="37"/>
      <c r="VSQ194" s="13"/>
      <c r="VSR194" s="12"/>
      <c r="VSS194" s="12"/>
      <c r="VST194" s="1"/>
      <c r="VSU194" s="5"/>
      <c r="VSV194" s="29"/>
      <c r="VSW194" s="37"/>
      <c r="VSX194" s="13"/>
      <c r="VSY194" s="12"/>
      <c r="VSZ194" s="12"/>
      <c r="VTA194" s="1"/>
      <c r="VTB194" s="5"/>
      <c r="VTC194" s="29"/>
      <c r="VTD194" s="37"/>
      <c r="VTE194" s="13"/>
      <c r="VTF194" s="12"/>
      <c r="VTG194" s="12"/>
      <c r="VTH194" s="1"/>
      <c r="VTI194" s="5"/>
      <c r="VTJ194" s="29"/>
      <c r="VTK194" s="37"/>
      <c r="VTL194" s="13"/>
      <c r="VTM194" s="12"/>
      <c r="VTN194" s="12"/>
      <c r="VTO194" s="1"/>
      <c r="VTP194" s="5"/>
      <c r="VTQ194" s="29"/>
      <c r="VTR194" s="37"/>
      <c r="VTS194" s="13"/>
      <c r="VTT194" s="12"/>
      <c r="VTU194" s="12"/>
      <c r="VTV194" s="1"/>
      <c r="VTW194" s="5"/>
      <c r="VTX194" s="29"/>
      <c r="VTY194" s="37"/>
      <c r="VTZ194" s="13"/>
      <c r="VUA194" s="12"/>
      <c r="VUB194" s="12"/>
      <c r="VUC194" s="1"/>
      <c r="VUD194" s="5"/>
      <c r="VUE194" s="29"/>
      <c r="VUF194" s="37"/>
      <c r="VUG194" s="13"/>
      <c r="VUH194" s="12"/>
      <c r="VUI194" s="12"/>
      <c r="VUJ194" s="1"/>
      <c r="VUK194" s="5"/>
      <c r="VUL194" s="29"/>
      <c r="VUM194" s="37"/>
      <c r="VUN194" s="13"/>
      <c r="VUO194" s="12"/>
      <c r="VUP194" s="12"/>
      <c r="VUQ194" s="1"/>
      <c r="VUR194" s="5"/>
      <c r="VUS194" s="29"/>
      <c r="VUT194" s="37"/>
      <c r="VUU194" s="13"/>
      <c r="VUV194" s="12"/>
      <c r="VUW194" s="12"/>
      <c r="VUX194" s="1"/>
      <c r="VUY194" s="5"/>
      <c r="VUZ194" s="29"/>
      <c r="VVA194" s="37"/>
      <c r="VVB194" s="13"/>
      <c r="VVC194" s="12"/>
      <c r="VVD194" s="12"/>
      <c r="VVE194" s="1"/>
      <c r="VVF194" s="5"/>
      <c r="VVG194" s="29"/>
      <c r="VVH194" s="37"/>
      <c r="VVI194" s="13"/>
      <c r="VVJ194" s="12"/>
      <c r="VVK194" s="12"/>
      <c r="VVL194" s="1"/>
      <c r="VVM194" s="5"/>
      <c r="VVN194" s="29"/>
      <c r="VVO194" s="37"/>
      <c r="VVP194" s="13"/>
      <c r="VVQ194" s="12"/>
      <c r="VVR194" s="12"/>
      <c r="VVS194" s="1"/>
      <c r="VVT194" s="5"/>
      <c r="VVU194" s="29"/>
      <c r="VVV194" s="37"/>
      <c r="VVW194" s="13"/>
      <c r="VVX194" s="12"/>
      <c r="VVY194" s="12"/>
      <c r="VVZ194" s="1"/>
      <c r="VWA194" s="5"/>
      <c r="VWB194" s="29"/>
      <c r="VWC194" s="37"/>
      <c r="VWD194" s="13"/>
      <c r="VWE194" s="12"/>
      <c r="VWF194" s="12"/>
      <c r="VWG194" s="1"/>
      <c r="VWH194" s="5"/>
      <c r="VWI194" s="29"/>
      <c r="VWJ194" s="37"/>
      <c r="VWK194" s="13"/>
      <c r="VWL194" s="12"/>
      <c r="VWM194" s="12"/>
      <c r="VWN194" s="1"/>
      <c r="VWO194" s="5"/>
      <c r="VWP194" s="29"/>
      <c r="VWQ194" s="37"/>
      <c r="VWR194" s="13"/>
      <c r="VWS194" s="12"/>
      <c r="VWT194" s="12"/>
      <c r="VWU194" s="1"/>
      <c r="VWV194" s="5"/>
      <c r="VWW194" s="29"/>
      <c r="VWX194" s="37"/>
      <c r="VWY194" s="13"/>
      <c r="VWZ194" s="12"/>
      <c r="VXA194" s="12"/>
      <c r="VXB194" s="1"/>
      <c r="VXC194" s="5"/>
      <c r="VXD194" s="29"/>
      <c r="VXE194" s="37"/>
      <c r="VXF194" s="13"/>
      <c r="VXG194" s="12"/>
      <c r="VXH194" s="12"/>
      <c r="VXI194" s="1"/>
      <c r="VXJ194" s="5"/>
      <c r="VXK194" s="29"/>
      <c r="VXL194" s="37"/>
      <c r="VXM194" s="13"/>
      <c r="VXN194" s="12"/>
      <c r="VXO194" s="12"/>
      <c r="VXP194" s="1"/>
      <c r="VXQ194" s="5"/>
      <c r="VXR194" s="29"/>
      <c r="VXS194" s="37"/>
      <c r="VXT194" s="13"/>
      <c r="VXU194" s="12"/>
      <c r="VXV194" s="12"/>
      <c r="VXW194" s="1"/>
      <c r="VXX194" s="5"/>
      <c r="VXY194" s="29"/>
      <c r="VXZ194" s="37"/>
      <c r="VYA194" s="13"/>
      <c r="VYB194" s="12"/>
      <c r="VYC194" s="12"/>
      <c r="VYD194" s="1"/>
      <c r="VYE194" s="5"/>
      <c r="VYF194" s="29"/>
      <c r="VYG194" s="37"/>
      <c r="VYH194" s="13"/>
      <c r="VYI194" s="12"/>
      <c r="VYJ194" s="12"/>
      <c r="VYK194" s="1"/>
      <c r="VYL194" s="5"/>
      <c r="VYM194" s="29"/>
      <c r="VYN194" s="37"/>
      <c r="VYO194" s="13"/>
      <c r="VYP194" s="12"/>
      <c r="VYQ194" s="12"/>
      <c r="VYR194" s="1"/>
      <c r="VYS194" s="5"/>
      <c r="VYT194" s="29"/>
      <c r="VYU194" s="37"/>
      <c r="VYV194" s="13"/>
      <c r="VYW194" s="12"/>
      <c r="VYX194" s="12"/>
      <c r="VYY194" s="1"/>
      <c r="VYZ194" s="5"/>
      <c r="VZA194" s="29"/>
      <c r="VZB194" s="37"/>
      <c r="VZC194" s="13"/>
      <c r="VZD194" s="12"/>
      <c r="VZE194" s="12"/>
      <c r="VZF194" s="1"/>
      <c r="VZG194" s="5"/>
      <c r="VZH194" s="29"/>
      <c r="VZI194" s="37"/>
      <c r="VZJ194" s="13"/>
      <c r="VZK194" s="12"/>
      <c r="VZL194" s="12"/>
      <c r="VZM194" s="1"/>
      <c r="VZN194" s="5"/>
      <c r="VZO194" s="29"/>
      <c r="VZP194" s="37"/>
      <c r="VZQ194" s="13"/>
      <c r="VZR194" s="12"/>
      <c r="VZS194" s="12"/>
      <c r="VZT194" s="1"/>
      <c r="VZU194" s="5"/>
      <c r="VZV194" s="29"/>
      <c r="VZW194" s="37"/>
      <c r="VZX194" s="13"/>
      <c r="VZY194" s="12"/>
      <c r="VZZ194" s="12"/>
      <c r="WAA194" s="1"/>
      <c r="WAB194" s="5"/>
      <c r="WAC194" s="29"/>
      <c r="WAD194" s="37"/>
      <c r="WAE194" s="13"/>
      <c r="WAF194" s="12"/>
      <c r="WAG194" s="12"/>
      <c r="WAH194" s="1"/>
      <c r="WAI194" s="5"/>
      <c r="WAJ194" s="29"/>
      <c r="WAK194" s="37"/>
      <c r="WAL194" s="13"/>
      <c r="WAM194" s="12"/>
      <c r="WAN194" s="12"/>
      <c r="WAO194" s="1"/>
      <c r="WAP194" s="5"/>
      <c r="WAQ194" s="29"/>
      <c r="WAR194" s="37"/>
      <c r="WAS194" s="13"/>
      <c r="WAT194" s="12"/>
      <c r="WAU194" s="12"/>
      <c r="WAV194" s="1"/>
      <c r="WAW194" s="5"/>
      <c r="WAX194" s="29"/>
      <c r="WAY194" s="37"/>
      <c r="WAZ194" s="13"/>
      <c r="WBA194" s="12"/>
      <c r="WBB194" s="12"/>
      <c r="WBC194" s="1"/>
      <c r="WBD194" s="5"/>
      <c r="WBE194" s="29"/>
      <c r="WBF194" s="37"/>
      <c r="WBG194" s="13"/>
      <c r="WBH194" s="12"/>
      <c r="WBI194" s="12"/>
      <c r="WBJ194" s="1"/>
      <c r="WBK194" s="5"/>
      <c r="WBL194" s="29"/>
      <c r="WBM194" s="37"/>
      <c r="WBN194" s="13"/>
      <c r="WBO194" s="12"/>
      <c r="WBP194" s="12"/>
      <c r="WBQ194" s="1"/>
      <c r="WBR194" s="5"/>
      <c r="WBS194" s="29"/>
      <c r="WBT194" s="37"/>
      <c r="WBU194" s="13"/>
      <c r="WBV194" s="12"/>
      <c r="WBW194" s="12"/>
      <c r="WBX194" s="1"/>
      <c r="WBY194" s="5"/>
      <c r="WBZ194" s="29"/>
      <c r="WCA194" s="37"/>
      <c r="WCB194" s="13"/>
      <c r="WCC194" s="12"/>
      <c r="WCD194" s="12"/>
      <c r="WCE194" s="1"/>
      <c r="WCF194" s="5"/>
      <c r="WCG194" s="29"/>
      <c r="WCH194" s="37"/>
      <c r="WCI194" s="13"/>
      <c r="WCJ194" s="12"/>
      <c r="WCK194" s="12"/>
      <c r="WCL194" s="1"/>
      <c r="WCM194" s="5"/>
      <c r="WCN194" s="29"/>
      <c r="WCO194" s="37"/>
      <c r="WCP194" s="13"/>
      <c r="WCQ194" s="12"/>
      <c r="WCR194" s="12"/>
      <c r="WCS194" s="1"/>
      <c r="WCT194" s="5"/>
      <c r="WCU194" s="29"/>
      <c r="WCV194" s="37"/>
      <c r="WCW194" s="13"/>
      <c r="WCX194" s="12"/>
      <c r="WCY194" s="12"/>
      <c r="WCZ194" s="1"/>
      <c r="WDA194" s="5"/>
      <c r="WDB194" s="29"/>
      <c r="WDC194" s="37"/>
      <c r="WDD194" s="13"/>
      <c r="WDE194" s="12"/>
      <c r="WDF194" s="12"/>
      <c r="WDG194" s="1"/>
      <c r="WDH194" s="5"/>
      <c r="WDI194" s="29"/>
      <c r="WDJ194" s="37"/>
      <c r="WDK194" s="13"/>
      <c r="WDL194" s="12"/>
      <c r="WDM194" s="12"/>
      <c r="WDN194" s="1"/>
      <c r="WDO194" s="5"/>
      <c r="WDP194" s="29"/>
      <c r="WDQ194" s="37"/>
      <c r="WDR194" s="13"/>
      <c r="WDS194" s="12"/>
      <c r="WDT194" s="12"/>
      <c r="WDU194" s="1"/>
      <c r="WDV194" s="5"/>
      <c r="WDW194" s="29"/>
      <c r="WDX194" s="37"/>
      <c r="WDY194" s="13"/>
      <c r="WDZ194" s="12"/>
      <c r="WEA194" s="12"/>
      <c r="WEB194" s="1"/>
      <c r="WEC194" s="5"/>
      <c r="WED194" s="29"/>
      <c r="WEE194" s="37"/>
      <c r="WEF194" s="13"/>
      <c r="WEG194" s="12"/>
      <c r="WEH194" s="12"/>
      <c r="WEI194" s="1"/>
      <c r="WEJ194" s="5"/>
      <c r="WEK194" s="29"/>
      <c r="WEL194" s="37"/>
      <c r="WEM194" s="13"/>
      <c r="WEN194" s="12"/>
      <c r="WEO194" s="12"/>
      <c r="WEP194" s="1"/>
      <c r="WEQ194" s="5"/>
      <c r="WER194" s="29"/>
      <c r="WES194" s="37"/>
      <c r="WET194" s="13"/>
      <c r="WEU194" s="12"/>
      <c r="WEV194" s="12"/>
      <c r="WEW194" s="1"/>
      <c r="WEX194" s="5"/>
      <c r="WEY194" s="29"/>
      <c r="WEZ194" s="37"/>
      <c r="WFA194" s="13"/>
      <c r="WFB194" s="12"/>
      <c r="WFC194" s="12"/>
      <c r="WFD194" s="1"/>
      <c r="WFE194" s="5"/>
      <c r="WFF194" s="29"/>
      <c r="WFG194" s="37"/>
      <c r="WFH194" s="13"/>
      <c r="WFI194" s="12"/>
      <c r="WFJ194" s="12"/>
      <c r="WFK194" s="1"/>
      <c r="WFL194" s="5"/>
      <c r="WFM194" s="29"/>
      <c r="WFN194" s="37"/>
      <c r="WFO194" s="13"/>
      <c r="WFP194" s="12"/>
      <c r="WFQ194" s="12"/>
      <c r="WFR194" s="1"/>
      <c r="WFS194" s="5"/>
      <c r="WFT194" s="29"/>
      <c r="WFU194" s="37"/>
      <c r="WFV194" s="13"/>
      <c r="WFW194" s="12"/>
      <c r="WFX194" s="12"/>
      <c r="WFY194" s="1"/>
      <c r="WFZ194" s="5"/>
      <c r="WGA194" s="29"/>
      <c r="WGB194" s="37"/>
      <c r="WGC194" s="13"/>
      <c r="WGD194" s="12"/>
      <c r="WGE194" s="12"/>
      <c r="WGF194" s="1"/>
      <c r="WGG194" s="5"/>
      <c r="WGH194" s="29"/>
      <c r="WGI194" s="37"/>
      <c r="WGJ194" s="13"/>
      <c r="WGK194" s="12"/>
      <c r="WGL194" s="12"/>
      <c r="WGM194" s="1"/>
      <c r="WGN194" s="5"/>
      <c r="WGO194" s="29"/>
      <c r="WGP194" s="37"/>
      <c r="WGQ194" s="13"/>
      <c r="WGR194" s="12"/>
      <c r="WGS194" s="12"/>
      <c r="WGT194" s="1"/>
      <c r="WGU194" s="5"/>
      <c r="WGV194" s="29"/>
      <c r="WGW194" s="37"/>
      <c r="WGX194" s="13"/>
      <c r="WGY194" s="12"/>
      <c r="WGZ194" s="12"/>
      <c r="WHA194" s="1"/>
      <c r="WHB194" s="5"/>
      <c r="WHC194" s="29"/>
      <c r="WHD194" s="37"/>
      <c r="WHE194" s="13"/>
      <c r="WHF194" s="12"/>
      <c r="WHG194" s="12"/>
      <c r="WHH194" s="1"/>
      <c r="WHI194" s="5"/>
      <c r="WHJ194" s="29"/>
      <c r="WHK194" s="37"/>
      <c r="WHL194" s="13"/>
      <c r="WHM194" s="12"/>
      <c r="WHN194" s="12"/>
      <c r="WHO194" s="1"/>
      <c r="WHP194" s="5"/>
      <c r="WHQ194" s="29"/>
      <c r="WHR194" s="37"/>
      <c r="WHS194" s="13"/>
      <c r="WHT194" s="12"/>
      <c r="WHU194" s="12"/>
      <c r="WHV194" s="1"/>
      <c r="WHW194" s="5"/>
      <c r="WHX194" s="29"/>
      <c r="WHY194" s="37"/>
      <c r="WHZ194" s="13"/>
      <c r="WIA194" s="12"/>
      <c r="WIB194" s="12"/>
      <c r="WIC194" s="1"/>
      <c r="WID194" s="5"/>
      <c r="WIE194" s="29"/>
      <c r="WIF194" s="37"/>
      <c r="WIG194" s="13"/>
      <c r="WIH194" s="12"/>
      <c r="WII194" s="12"/>
      <c r="WIJ194" s="1"/>
      <c r="WIK194" s="5"/>
      <c r="WIL194" s="29"/>
      <c r="WIM194" s="37"/>
      <c r="WIN194" s="13"/>
      <c r="WIO194" s="12"/>
      <c r="WIP194" s="12"/>
      <c r="WIQ194" s="1"/>
      <c r="WIR194" s="5"/>
      <c r="WIS194" s="29"/>
      <c r="WIT194" s="37"/>
      <c r="WIU194" s="13"/>
      <c r="WIV194" s="12"/>
      <c r="WIW194" s="12"/>
      <c r="WIX194" s="1"/>
      <c r="WIY194" s="5"/>
      <c r="WIZ194" s="29"/>
      <c r="WJA194" s="37"/>
      <c r="WJB194" s="13"/>
      <c r="WJC194" s="12"/>
      <c r="WJD194" s="12"/>
      <c r="WJE194" s="1"/>
      <c r="WJF194" s="5"/>
      <c r="WJG194" s="29"/>
      <c r="WJH194" s="37"/>
      <c r="WJI194" s="13"/>
      <c r="WJJ194" s="12"/>
      <c r="WJK194" s="12"/>
      <c r="WJL194" s="1"/>
      <c r="WJM194" s="5"/>
      <c r="WJN194" s="29"/>
      <c r="WJO194" s="37"/>
      <c r="WJP194" s="13"/>
      <c r="WJQ194" s="12"/>
      <c r="WJR194" s="12"/>
      <c r="WJS194" s="1"/>
      <c r="WJT194" s="5"/>
      <c r="WJU194" s="29"/>
      <c r="WJV194" s="37"/>
      <c r="WJW194" s="13"/>
      <c r="WJX194" s="12"/>
      <c r="WJY194" s="12"/>
      <c r="WJZ194" s="1"/>
      <c r="WKA194" s="5"/>
      <c r="WKB194" s="29"/>
      <c r="WKC194" s="37"/>
      <c r="WKD194" s="13"/>
      <c r="WKE194" s="12"/>
      <c r="WKF194" s="12"/>
      <c r="WKG194" s="1"/>
      <c r="WKH194" s="5"/>
      <c r="WKI194" s="29"/>
      <c r="WKJ194" s="37"/>
      <c r="WKK194" s="13"/>
      <c r="WKL194" s="12"/>
      <c r="WKM194" s="12"/>
      <c r="WKN194" s="1"/>
      <c r="WKO194" s="5"/>
      <c r="WKP194" s="29"/>
      <c r="WKQ194" s="37"/>
      <c r="WKR194" s="13"/>
      <c r="WKS194" s="12"/>
      <c r="WKT194" s="12"/>
      <c r="WKU194" s="1"/>
      <c r="WKV194" s="5"/>
      <c r="WKW194" s="29"/>
      <c r="WKX194" s="37"/>
      <c r="WKY194" s="13"/>
      <c r="WKZ194" s="12"/>
      <c r="WLA194" s="12"/>
      <c r="WLB194" s="1"/>
      <c r="WLC194" s="5"/>
      <c r="WLD194" s="29"/>
      <c r="WLE194" s="37"/>
      <c r="WLF194" s="13"/>
      <c r="WLG194" s="12"/>
      <c r="WLH194" s="12"/>
      <c r="WLI194" s="1"/>
      <c r="WLJ194" s="5"/>
      <c r="WLK194" s="29"/>
      <c r="WLL194" s="37"/>
      <c r="WLM194" s="13"/>
      <c r="WLN194" s="12"/>
      <c r="WLO194" s="12"/>
      <c r="WLP194" s="1"/>
      <c r="WLQ194" s="5"/>
      <c r="WLR194" s="29"/>
      <c r="WLS194" s="37"/>
      <c r="WLT194" s="13"/>
      <c r="WLU194" s="12"/>
      <c r="WLV194" s="12"/>
      <c r="WLW194" s="1"/>
      <c r="WLX194" s="5"/>
      <c r="WLY194" s="29"/>
      <c r="WLZ194" s="37"/>
      <c r="WMA194" s="13"/>
      <c r="WMB194" s="12"/>
      <c r="WMC194" s="12"/>
      <c r="WMD194" s="1"/>
      <c r="WME194" s="5"/>
      <c r="WMF194" s="29"/>
      <c r="WMG194" s="37"/>
      <c r="WMH194" s="13"/>
      <c r="WMI194" s="12"/>
      <c r="WMJ194" s="12"/>
      <c r="WMK194" s="1"/>
      <c r="WML194" s="5"/>
      <c r="WMM194" s="29"/>
      <c r="WMN194" s="37"/>
      <c r="WMO194" s="13"/>
      <c r="WMP194" s="12"/>
      <c r="WMQ194" s="12"/>
      <c r="WMR194" s="1"/>
      <c r="WMS194" s="5"/>
      <c r="WMT194" s="29"/>
      <c r="WMU194" s="37"/>
      <c r="WMV194" s="13"/>
      <c r="WMW194" s="12"/>
      <c r="WMX194" s="12"/>
      <c r="WMY194" s="1"/>
      <c r="WMZ194" s="5"/>
      <c r="WNA194" s="29"/>
      <c r="WNB194" s="37"/>
      <c r="WNC194" s="13"/>
      <c r="WND194" s="12"/>
      <c r="WNE194" s="12"/>
      <c r="WNF194" s="1"/>
      <c r="WNG194" s="5"/>
      <c r="WNH194" s="29"/>
      <c r="WNI194" s="37"/>
      <c r="WNJ194" s="13"/>
      <c r="WNK194" s="12"/>
      <c r="WNL194" s="12"/>
      <c r="WNM194" s="1"/>
      <c r="WNN194" s="5"/>
      <c r="WNO194" s="29"/>
      <c r="WNP194" s="37"/>
      <c r="WNQ194" s="13"/>
      <c r="WNR194" s="12"/>
      <c r="WNS194" s="12"/>
      <c r="WNT194" s="1"/>
      <c r="WNU194" s="5"/>
      <c r="WNV194" s="29"/>
      <c r="WNW194" s="37"/>
      <c r="WNX194" s="13"/>
      <c r="WNY194" s="12"/>
      <c r="WNZ194" s="12"/>
      <c r="WOA194" s="1"/>
      <c r="WOB194" s="5"/>
      <c r="WOC194" s="29"/>
      <c r="WOD194" s="37"/>
      <c r="WOE194" s="13"/>
      <c r="WOF194" s="12"/>
      <c r="WOG194" s="12"/>
      <c r="WOH194" s="1"/>
      <c r="WOI194" s="5"/>
      <c r="WOJ194" s="29"/>
      <c r="WOK194" s="37"/>
      <c r="WOL194" s="13"/>
      <c r="WOM194" s="12"/>
      <c r="WON194" s="12"/>
      <c r="WOO194" s="1"/>
      <c r="WOP194" s="5"/>
      <c r="WOQ194" s="29"/>
      <c r="WOR194" s="37"/>
      <c r="WOS194" s="13"/>
      <c r="WOT194" s="12"/>
      <c r="WOU194" s="12"/>
      <c r="WOV194" s="1"/>
      <c r="WOW194" s="5"/>
      <c r="WOX194" s="29"/>
      <c r="WOY194" s="37"/>
      <c r="WOZ194" s="13"/>
      <c r="WPA194" s="12"/>
      <c r="WPB194" s="12"/>
      <c r="WPC194" s="1"/>
      <c r="WPD194" s="5"/>
      <c r="WPE194" s="29"/>
      <c r="WPF194" s="37"/>
      <c r="WPG194" s="13"/>
      <c r="WPH194" s="12"/>
      <c r="WPI194" s="12"/>
      <c r="WPJ194" s="1"/>
      <c r="WPK194" s="5"/>
      <c r="WPL194" s="29"/>
      <c r="WPM194" s="37"/>
      <c r="WPN194" s="13"/>
      <c r="WPO194" s="12"/>
      <c r="WPP194" s="12"/>
      <c r="WPQ194" s="1"/>
      <c r="WPR194" s="5"/>
      <c r="WPS194" s="29"/>
      <c r="WPT194" s="37"/>
      <c r="WPU194" s="13"/>
      <c r="WPV194" s="12"/>
      <c r="WPW194" s="12"/>
      <c r="WPX194" s="1"/>
      <c r="WPY194" s="5"/>
      <c r="WPZ194" s="29"/>
      <c r="WQA194" s="37"/>
      <c r="WQB194" s="13"/>
      <c r="WQC194" s="12"/>
      <c r="WQD194" s="12"/>
      <c r="WQE194" s="1"/>
      <c r="WQF194" s="5"/>
      <c r="WQG194" s="29"/>
      <c r="WQH194" s="37"/>
      <c r="WQI194" s="13"/>
      <c r="WQJ194" s="12"/>
      <c r="WQK194" s="12"/>
      <c r="WQL194" s="1"/>
      <c r="WQM194" s="5"/>
      <c r="WQN194" s="29"/>
      <c r="WQO194" s="37"/>
      <c r="WQP194" s="13"/>
      <c r="WQQ194" s="12"/>
      <c r="WQR194" s="12"/>
      <c r="WQS194" s="1"/>
      <c r="WQT194" s="5"/>
      <c r="WQU194" s="29"/>
      <c r="WQV194" s="37"/>
      <c r="WQW194" s="13"/>
      <c r="WQX194" s="12"/>
      <c r="WQY194" s="12"/>
      <c r="WQZ194" s="1"/>
      <c r="WRA194" s="5"/>
      <c r="WRB194" s="29"/>
      <c r="WRC194" s="37"/>
      <c r="WRD194" s="13"/>
      <c r="WRE194" s="12"/>
      <c r="WRF194" s="12"/>
      <c r="WRG194" s="1"/>
      <c r="WRH194" s="5"/>
      <c r="WRI194" s="29"/>
      <c r="WRJ194" s="37"/>
      <c r="WRK194" s="13"/>
      <c r="WRL194" s="12"/>
      <c r="WRM194" s="12"/>
      <c r="WRN194" s="1"/>
      <c r="WRO194" s="5"/>
      <c r="WRP194" s="29"/>
      <c r="WRQ194" s="37"/>
      <c r="WRR194" s="13"/>
      <c r="WRS194" s="12"/>
      <c r="WRT194" s="12"/>
      <c r="WRU194" s="1"/>
      <c r="WRV194" s="5"/>
      <c r="WRW194" s="29"/>
      <c r="WRX194" s="37"/>
      <c r="WRY194" s="13"/>
      <c r="WRZ194" s="12"/>
      <c r="WSA194" s="12"/>
      <c r="WSB194" s="1"/>
      <c r="WSC194" s="5"/>
      <c r="WSD194" s="29"/>
      <c r="WSE194" s="37"/>
      <c r="WSF194" s="13"/>
      <c r="WSG194" s="12"/>
      <c r="WSH194" s="12"/>
      <c r="WSI194" s="1"/>
      <c r="WSJ194" s="5"/>
      <c r="WSK194" s="29"/>
      <c r="WSL194" s="37"/>
      <c r="WSM194" s="13"/>
      <c r="WSN194" s="12"/>
      <c r="WSO194" s="12"/>
      <c r="WSP194" s="1"/>
      <c r="WSQ194" s="5"/>
      <c r="WSR194" s="29"/>
      <c r="WSS194" s="37"/>
      <c r="WST194" s="13"/>
      <c r="WSU194" s="12"/>
      <c r="WSV194" s="12"/>
      <c r="WSW194" s="1"/>
      <c r="WSX194" s="5"/>
      <c r="WSY194" s="29"/>
      <c r="WSZ194" s="37"/>
      <c r="WTA194" s="13"/>
      <c r="WTB194" s="12"/>
      <c r="WTC194" s="12"/>
      <c r="WTD194" s="1"/>
      <c r="WTE194" s="5"/>
      <c r="WTF194" s="29"/>
      <c r="WTG194" s="37"/>
      <c r="WTH194" s="13"/>
      <c r="WTI194" s="12"/>
      <c r="WTJ194" s="12"/>
      <c r="WTK194" s="1"/>
      <c r="WTL194" s="5"/>
      <c r="WTM194" s="29"/>
      <c r="WTN194" s="37"/>
      <c r="WTO194" s="13"/>
      <c r="WTP194" s="12"/>
      <c r="WTQ194" s="12"/>
      <c r="WTR194" s="1"/>
      <c r="WTS194" s="5"/>
      <c r="WTT194" s="29"/>
      <c r="WTU194" s="37"/>
      <c r="WTV194" s="13"/>
      <c r="WTW194" s="12"/>
      <c r="WTX194" s="12"/>
      <c r="WTY194" s="1"/>
      <c r="WTZ194" s="5"/>
      <c r="WUA194" s="29"/>
      <c r="WUB194" s="37"/>
      <c r="WUC194" s="13"/>
      <c r="WUD194" s="12"/>
      <c r="WUE194" s="12"/>
      <c r="WUF194" s="1"/>
      <c r="WUG194" s="5"/>
      <c r="WUH194" s="29"/>
      <c r="WUI194" s="37"/>
      <c r="WUJ194" s="13"/>
      <c r="WUK194" s="12"/>
      <c r="WUL194" s="12"/>
      <c r="WUM194" s="1"/>
      <c r="WUN194" s="5"/>
      <c r="WUO194" s="29"/>
      <c r="WUP194" s="37"/>
      <c r="WUQ194" s="13"/>
      <c r="WUR194" s="12"/>
      <c r="WUS194" s="12"/>
      <c r="WUT194" s="1"/>
      <c r="WUU194" s="5"/>
      <c r="WUV194" s="29"/>
      <c r="WUW194" s="37"/>
      <c r="WUX194" s="13"/>
      <c r="WUY194" s="12"/>
      <c r="WUZ194" s="12"/>
      <c r="WVA194" s="1"/>
      <c r="WVB194" s="5"/>
      <c r="WVC194" s="29"/>
      <c r="WVD194" s="37"/>
      <c r="WVE194" s="13"/>
      <c r="WVF194" s="12"/>
      <c r="WVG194" s="12"/>
      <c r="WVH194" s="1"/>
      <c r="WVI194" s="5"/>
      <c r="WVJ194" s="29"/>
      <c r="WVK194" s="37"/>
      <c r="WVL194" s="13"/>
      <c r="WVM194" s="12"/>
      <c r="WVN194" s="12"/>
      <c r="WVO194" s="1"/>
      <c r="WVP194" s="5"/>
      <c r="WVQ194" s="29"/>
      <c r="WVR194" s="37"/>
      <c r="WVS194" s="13"/>
      <c r="WVT194" s="12"/>
      <c r="WVU194" s="12"/>
      <c r="WVV194" s="1"/>
      <c r="WVW194" s="5"/>
      <c r="WVX194" s="29"/>
      <c r="WVY194" s="37"/>
      <c r="WVZ194" s="13"/>
      <c r="WWA194" s="12"/>
      <c r="WWB194" s="12"/>
      <c r="WWC194" s="1"/>
      <c r="WWD194" s="5"/>
      <c r="WWE194" s="29"/>
      <c r="WWF194" s="37"/>
      <c r="WWG194" s="13"/>
      <c r="WWH194" s="12"/>
      <c r="WWI194" s="12"/>
      <c r="WWJ194" s="1"/>
      <c r="WWK194" s="5"/>
      <c r="WWL194" s="29"/>
      <c r="WWM194" s="37"/>
      <c r="WWN194" s="13"/>
      <c r="WWO194" s="12"/>
      <c r="WWP194" s="12"/>
      <c r="WWQ194" s="1"/>
      <c r="WWR194" s="5"/>
      <c r="WWS194" s="29"/>
      <c r="WWT194" s="37"/>
      <c r="WWU194" s="13"/>
      <c r="WWV194" s="12"/>
      <c r="WWW194" s="12"/>
      <c r="WWX194" s="1"/>
      <c r="WWY194" s="5"/>
      <c r="WWZ194" s="29"/>
      <c r="WXA194" s="37"/>
      <c r="WXB194" s="13"/>
      <c r="WXC194" s="12"/>
      <c r="WXD194" s="12"/>
      <c r="WXE194" s="1"/>
      <c r="WXF194" s="5"/>
      <c r="WXG194" s="29"/>
      <c r="WXH194" s="37"/>
      <c r="WXI194" s="13"/>
      <c r="WXJ194" s="12"/>
      <c r="WXK194" s="12"/>
      <c r="WXL194" s="1"/>
      <c r="WXM194" s="5"/>
      <c r="WXN194" s="29"/>
      <c r="WXO194" s="37"/>
      <c r="WXP194" s="13"/>
      <c r="WXQ194" s="12"/>
      <c r="WXR194" s="12"/>
      <c r="WXS194" s="1"/>
      <c r="WXT194" s="5"/>
      <c r="WXU194" s="29"/>
      <c r="WXV194" s="37"/>
      <c r="WXW194" s="13"/>
      <c r="WXX194" s="12"/>
      <c r="WXY194" s="12"/>
      <c r="WXZ194" s="1"/>
      <c r="WYA194" s="5"/>
      <c r="WYB194" s="29"/>
      <c r="WYC194" s="37"/>
      <c r="WYD194" s="13"/>
      <c r="WYE194" s="12"/>
      <c r="WYF194" s="12"/>
      <c r="WYG194" s="1"/>
      <c r="WYH194" s="5"/>
      <c r="WYI194" s="29"/>
      <c r="WYJ194" s="37"/>
      <c r="WYK194" s="13"/>
      <c r="WYL194" s="12"/>
      <c r="WYM194" s="12"/>
      <c r="WYN194" s="1"/>
      <c r="WYO194" s="5"/>
      <c r="WYP194" s="29"/>
      <c r="WYQ194" s="37"/>
      <c r="WYR194" s="13"/>
      <c r="WYS194" s="12"/>
      <c r="WYT194" s="12"/>
      <c r="WYU194" s="1"/>
      <c r="WYV194" s="5"/>
      <c r="WYW194" s="29"/>
      <c r="WYX194" s="37"/>
      <c r="WYY194" s="13"/>
      <c r="WYZ194" s="12"/>
      <c r="WZA194" s="12"/>
      <c r="WZB194" s="1"/>
      <c r="WZC194" s="5"/>
      <c r="WZD194" s="29"/>
      <c r="WZE194" s="37"/>
      <c r="WZF194" s="13"/>
      <c r="WZG194" s="12"/>
      <c r="WZH194" s="12"/>
      <c r="WZI194" s="1"/>
      <c r="WZJ194" s="5"/>
      <c r="WZK194" s="29"/>
      <c r="WZL194" s="37"/>
      <c r="WZM194" s="13"/>
      <c r="WZN194" s="12"/>
      <c r="WZO194" s="12"/>
      <c r="WZP194" s="1"/>
      <c r="WZQ194" s="5"/>
      <c r="WZR194" s="29"/>
      <c r="WZS194" s="37"/>
      <c r="WZT194" s="13"/>
      <c r="WZU194" s="12"/>
      <c r="WZV194" s="12"/>
      <c r="WZW194" s="1"/>
      <c r="WZX194" s="5"/>
      <c r="WZY194" s="29"/>
      <c r="WZZ194" s="37"/>
      <c r="XAA194" s="13"/>
      <c r="XAB194" s="12"/>
      <c r="XAC194" s="12"/>
      <c r="XAD194" s="1"/>
      <c r="XAE194" s="5"/>
      <c r="XAF194" s="29"/>
      <c r="XAG194" s="37"/>
      <c r="XAH194" s="13"/>
      <c r="XAI194" s="12"/>
      <c r="XAJ194" s="12"/>
      <c r="XAK194" s="1"/>
      <c r="XAL194" s="5"/>
      <c r="XAM194" s="29"/>
      <c r="XAN194" s="37"/>
      <c r="XAO194" s="13"/>
      <c r="XAP194" s="12"/>
      <c r="XAQ194" s="12"/>
      <c r="XAR194" s="1"/>
      <c r="XAS194" s="5"/>
      <c r="XAT194" s="29"/>
      <c r="XAU194" s="37"/>
      <c r="XAV194" s="13"/>
      <c r="XAW194" s="12"/>
      <c r="XAX194" s="12"/>
      <c r="XAY194" s="1"/>
      <c r="XAZ194" s="5"/>
      <c r="XBA194" s="29"/>
      <c r="XBB194" s="37"/>
      <c r="XBC194" s="13"/>
      <c r="XBD194" s="12"/>
      <c r="XBE194" s="12"/>
      <c r="XBF194" s="1"/>
      <c r="XBG194" s="5"/>
      <c r="XBH194" s="29"/>
      <c r="XBI194" s="37"/>
      <c r="XBJ194" s="13"/>
      <c r="XBK194" s="12"/>
      <c r="XBL194" s="12"/>
      <c r="XBM194" s="1"/>
      <c r="XBN194" s="5"/>
      <c r="XBO194" s="29"/>
      <c r="XBP194" s="37"/>
      <c r="XBQ194" s="13"/>
      <c r="XBR194" s="12"/>
      <c r="XBS194" s="12"/>
      <c r="XBT194" s="1"/>
      <c r="XBU194" s="5"/>
      <c r="XBV194" s="29"/>
      <c r="XBW194" s="37"/>
      <c r="XBX194" s="13"/>
      <c r="XBY194" s="12"/>
      <c r="XBZ194" s="12"/>
      <c r="XCA194" s="1"/>
      <c r="XCB194" s="5"/>
      <c r="XCC194" s="29"/>
      <c r="XCD194" s="37"/>
      <c r="XCE194" s="13"/>
      <c r="XCF194" s="12"/>
      <c r="XCG194" s="12"/>
      <c r="XCH194" s="1"/>
      <c r="XCI194" s="5"/>
      <c r="XCJ194" s="29"/>
      <c r="XCK194" s="37"/>
      <c r="XCL194" s="13"/>
      <c r="XCM194" s="12"/>
      <c r="XCN194" s="12"/>
      <c r="XCO194" s="1"/>
      <c r="XCP194" s="5"/>
      <c r="XCQ194" s="29"/>
      <c r="XCR194" s="37"/>
      <c r="XCS194" s="13"/>
      <c r="XCT194" s="12"/>
      <c r="XCU194" s="12"/>
      <c r="XCV194" s="1"/>
      <c r="XCW194" s="5"/>
      <c r="XCX194" s="29"/>
      <c r="XCY194" s="37"/>
      <c r="XCZ194" s="13"/>
      <c r="XDA194" s="12"/>
      <c r="XDB194" s="12"/>
      <c r="XDC194" s="1"/>
      <c r="XDD194" s="5"/>
      <c r="XDE194" s="29"/>
      <c r="XDF194" s="37"/>
      <c r="XDG194" s="13"/>
      <c r="XDH194" s="12"/>
      <c r="XDI194" s="12"/>
      <c r="XDJ194" s="1"/>
      <c r="XDK194" s="5"/>
      <c r="XDL194" s="29"/>
      <c r="XDM194" s="37"/>
      <c r="XDN194" s="13"/>
      <c r="XDO194" s="12"/>
      <c r="XDP194" s="12"/>
      <c r="XDQ194" s="1"/>
      <c r="XDR194" s="5"/>
      <c r="XDS194" s="29"/>
      <c r="XDT194" s="37"/>
      <c r="XDU194" s="13"/>
      <c r="XDV194" s="12"/>
      <c r="XDW194" s="12"/>
      <c r="XDX194" s="1"/>
      <c r="XDY194" s="5"/>
      <c r="XDZ194" s="29"/>
      <c r="XEA194" s="37"/>
      <c r="XEB194" s="13"/>
      <c r="XEC194" s="12"/>
      <c r="XED194" s="12"/>
      <c r="XEE194" s="1"/>
      <c r="XEF194" s="5"/>
      <c r="XEG194" s="29"/>
      <c r="XEH194" s="37"/>
      <c r="XEI194" s="13"/>
      <c r="XEJ194" s="12"/>
      <c r="XEK194" s="12"/>
      <c r="XEL194" s="1"/>
      <c r="XEM194" s="5"/>
      <c r="XEN194" s="29"/>
      <c r="XEO194" s="37"/>
      <c r="XEP194" s="13"/>
      <c r="XEQ194" s="12"/>
      <c r="XER194" s="12"/>
      <c r="XES194" s="1"/>
      <c r="XET194" s="5"/>
      <c r="XEU194" s="29"/>
      <c r="XEV194" s="37"/>
      <c r="XEW194" s="13"/>
      <c r="XEX194" s="12"/>
      <c r="XEY194" s="12"/>
      <c r="XEZ194" s="1"/>
      <c r="XFA194" s="5"/>
      <c r="XFB194" s="29"/>
      <c r="XFC194" s="37"/>
      <c r="XFD194" s="13"/>
    </row>
    <row r="195" spans="1:16384" ht="14.25" customHeight="1">
      <c r="A195" s="6"/>
      <c r="B195" s="58" t="s">
        <v>352</v>
      </c>
      <c r="C195" s="6" t="s">
        <v>195</v>
      </c>
      <c r="D195" s="138"/>
      <c r="E195" s="139"/>
      <c r="F195" s="139"/>
      <c r="G195" s="137"/>
      <c r="H195" s="119"/>
      <c r="I195" s="72"/>
      <c r="J195" s="6"/>
      <c r="K195" s="13"/>
      <c r="L195" s="12"/>
      <c r="M195" s="12"/>
      <c r="N195" s="1"/>
      <c r="O195" s="5"/>
      <c r="P195" s="29"/>
      <c r="Q195" s="37"/>
      <c r="R195" s="13"/>
      <c r="S195" s="12"/>
      <c r="T195" s="12"/>
      <c r="U195" s="1"/>
      <c r="V195" s="5"/>
      <c r="W195" s="29"/>
      <c r="X195" s="37"/>
      <c r="Y195" s="13"/>
      <c r="Z195" s="12"/>
      <c r="AA195" s="12"/>
      <c r="AB195" s="1"/>
      <c r="AC195" s="5"/>
      <c r="AD195" s="29"/>
      <c r="AE195" s="37"/>
      <c r="AF195" s="13"/>
      <c r="AG195" s="12"/>
      <c r="AH195" s="12"/>
      <c r="AI195" s="1"/>
      <c r="AJ195" s="5"/>
      <c r="AK195" s="29"/>
      <c r="AL195" s="37"/>
      <c r="AM195" s="13"/>
      <c r="AN195" s="12"/>
      <c r="AO195" s="12"/>
      <c r="AP195" s="1"/>
      <c r="AQ195" s="5"/>
      <c r="AR195" s="29"/>
      <c r="AS195" s="37"/>
      <c r="AT195" s="13"/>
      <c r="AU195" s="12"/>
      <c r="AV195" s="12"/>
      <c r="AW195" s="1"/>
      <c r="AX195" s="5"/>
      <c r="AY195" s="29"/>
      <c r="AZ195" s="37"/>
      <c r="BA195" s="13"/>
      <c r="BB195" s="12"/>
      <c r="BC195" s="12"/>
      <c r="BD195" s="1"/>
      <c r="BE195" s="5"/>
      <c r="BF195" s="29"/>
      <c r="BG195" s="37"/>
      <c r="BH195" s="13"/>
      <c r="BI195" s="12"/>
      <c r="BJ195" s="12"/>
      <c r="BK195" s="1"/>
      <c r="BL195" s="5"/>
      <c r="BM195" s="29"/>
      <c r="BN195" s="37"/>
      <c r="BO195" s="13"/>
      <c r="BP195" s="12"/>
      <c r="BQ195" s="12"/>
      <c r="BR195" s="1"/>
      <c r="BS195" s="5"/>
      <c r="BT195" s="29"/>
      <c r="BU195" s="37"/>
      <c r="BV195" s="13"/>
      <c r="BW195" s="12"/>
      <c r="BX195" s="12"/>
      <c r="BY195" s="1"/>
      <c r="BZ195" s="5"/>
      <c r="CA195" s="29"/>
      <c r="CB195" s="37"/>
      <c r="CC195" s="13"/>
      <c r="CD195" s="12"/>
      <c r="CE195" s="12"/>
      <c r="CF195" s="1"/>
      <c r="CG195" s="5"/>
      <c r="CH195" s="29"/>
      <c r="CI195" s="37"/>
      <c r="CJ195" s="13"/>
      <c r="CK195" s="12"/>
      <c r="CL195" s="12"/>
      <c r="CM195" s="1"/>
      <c r="CN195" s="5"/>
      <c r="CO195" s="29"/>
      <c r="CP195" s="37"/>
      <c r="CQ195" s="13"/>
      <c r="CR195" s="12"/>
      <c r="CS195" s="12"/>
      <c r="CT195" s="1"/>
      <c r="CU195" s="5"/>
      <c r="CV195" s="29"/>
      <c r="CW195" s="37"/>
      <c r="CX195" s="13"/>
      <c r="CY195" s="12"/>
      <c r="CZ195" s="12"/>
      <c r="DA195" s="1"/>
      <c r="DB195" s="5"/>
      <c r="DC195" s="29"/>
      <c r="DD195" s="37"/>
      <c r="DE195" s="13"/>
      <c r="DF195" s="12"/>
      <c r="DG195" s="12"/>
      <c r="DH195" s="1"/>
      <c r="DI195" s="5"/>
      <c r="DJ195" s="29"/>
      <c r="DK195" s="37"/>
      <c r="DL195" s="13"/>
      <c r="DM195" s="12"/>
      <c r="DN195" s="12"/>
      <c r="DO195" s="1"/>
      <c r="DP195" s="5"/>
      <c r="DQ195" s="29"/>
      <c r="DR195" s="37"/>
      <c r="DS195" s="13"/>
      <c r="DT195" s="12"/>
      <c r="DU195" s="12"/>
      <c r="DV195" s="1"/>
      <c r="DW195" s="5"/>
      <c r="DX195" s="29"/>
      <c r="DY195" s="37"/>
      <c r="DZ195" s="13"/>
      <c r="EA195" s="12"/>
      <c r="EB195" s="12"/>
      <c r="EC195" s="1"/>
      <c r="ED195" s="5"/>
      <c r="EE195" s="29"/>
      <c r="EF195" s="37"/>
      <c r="EG195" s="13"/>
      <c r="EH195" s="12"/>
      <c r="EI195" s="12"/>
      <c r="EJ195" s="1"/>
      <c r="EK195" s="5"/>
      <c r="EL195" s="29"/>
      <c r="EM195" s="37"/>
      <c r="EN195" s="13"/>
      <c r="EO195" s="12"/>
      <c r="EP195" s="12"/>
      <c r="EQ195" s="1"/>
      <c r="ER195" s="5"/>
      <c r="ES195" s="29"/>
      <c r="ET195" s="37"/>
      <c r="EU195" s="13"/>
      <c r="EV195" s="12"/>
      <c r="EW195" s="12"/>
      <c r="EX195" s="1"/>
      <c r="EY195" s="5"/>
      <c r="EZ195" s="29"/>
      <c r="FA195" s="37"/>
      <c r="FB195" s="13"/>
      <c r="FC195" s="12"/>
      <c r="FD195" s="12"/>
      <c r="FE195" s="1"/>
      <c r="FF195" s="5"/>
      <c r="FG195" s="29"/>
      <c r="FH195" s="37"/>
      <c r="FI195" s="13"/>
      <c r="FJ195" s="12"/>
      <c r="FK195" s="12"/>
      <c r="FL195" s="1"/>
      <c r="FM195" s="5"/>
      <c r="FN195" s="29"/>
      <c r="FO195" s="37"/>
      <c r="FP195" s="13"/>
      <c r="FQ195" s="12"/>
      <c r="FR195" s="12"/>
      <c r="FS195" s="1"/>
      <c r="FT195" s="5"/>
      <c r="FU195" s="29"/>
      <c r="FV195" s="37"/>
      <c r="FW195" s="13"/>
      <c r="FX195" s="12"/>
      <c r="FY195" s="12"/>
      <c r="FZ195" s="1"/>
      <c r="GA195" s="5"/>
      <c r="GB195" s="29"/>
      <c r="GC195" s="37"/>
      <c r="GD195" s="13"/>
      <c r="GE195" s="12"/>
      <c r="GF195" s="12"/>
      <c r="GG195" s="1"/>
      <c r="GH195" s="5"/>
      <c r="GI195" s="29"/>
      <c r="GJ195" s="37"/>
      <c r="GK195" s="13"/>
      <c r="GL195" s="12"/>
      <c r="GM195" s="12"/>
      <c r="GN195" s="1"/>
      <c r="GO195" s="5"/>
      <c r="GP195" s="29"/>
      <c r="GQ195" s="37"/>
      <c r="GR195" s="13"/>
      <c r="GS195" s="12"/>
      <c r="GT195" s="12"/>
      <c r="GU195" s="1"/>
      <c r="GV195" s="5"/>
      <c r="GW195" s="29"/>
      <c r="GX195" s="37"/>
      <c r="GY195" s="13"/>
      <c r="GZ195" s="12"/>
      <c r="HA195" s="12"/>
      <c r="HB195" s="1"/>
      <c r="HC195" s="5"/>
      <c r="HD195" s="29"/>
      <c r="HE195" s="37"/>
      <c r="HF195" s="13"/>
      <c r="HG195" s="12"/>
      <c r="HH195" s="12"/>
      <c r="HI195" s="1"/>
      <c r="HJ195" s="5"/>
      <c r="HK195" s="29"/>
      <c r="HL195" s="37"/>
      <c r="HM195" s="13"/>
      <c r="HN195" s="12"/>
      <c r="HO195" s="12"/>
      <c r="HP195" s="1"/>
      <c r="HQ195" s="5"/>
      <c r="HR195" s="29"/>
      <c r="HS195" s="37"/>
      <c r="HT195" s="13"/>
      <c r="HU195" s="12"/>
      <c r="HV195" s="12"/>
      <c r="HW195" s="1"/>
      <c r="HX195" s="5"/>
      <c r="HY195" s="29"/>
      <c r="HZ195" s="37"/>
      <c r="IA195" s="13"/>
      <c r="IB195" s="12"/>
      <c r="IC195" s="12"/>
      <c r="ID195" s="1"/>
      <c r="IE195" s="5"/>
      <c r="IF195" s="29"/>
      <c r="IG195" s="37"/>
      <c r="IH195" s="13"/>
      <c r="II195" s="12"/>
      <c r="IJ195" s="12"/>
      <c r="IK195" s="1"/>
      <c r="IL195" s="5"/>
      <c r="IM195" s="29"/>
      <c r="IN195" s="37"/>
      <c r="IO195" s="13"/>
      <c r="IP195" s="12"/>
      <c r="IQ195" s="12"/>
      <c r="IR195" s="1"/>
      <c r="IS195" s="5"/>
      <c r="IT195" s="29"/>
      <c r="IU195" s="37"/>
      <c r="IV195" s="13"/>
      <c r="IW195" s="12"/>
      <c r="IX195" s="12"/>
      <c r="IY195" s="1"/>
      <c r="IZ195" s="5"/>
      <c r="JA195" s="29"/>
      <c r="JB195" s="37"/>
      <c r="JC195" s="13"/>
      <c r="JD195" s="12"/>
      <c r="JE195" s="12"/>
      <c r="JF195" s="1"/>
      <c r="JG195" s="5"/>
      <c r="JH195" s="29"/>
      <c r="JI195" s="37"/>
      <c r="JJ195" s="13"/>
      <c r="JK195" s="12"/>
      <c r="JL195" s="12"/>
      <c r="JM195" s="1"/>
      <c r="JN195" s="5"/>
      <c r="JO195" s="29"/>
      <c r="JP195" s="37"/>
      <c r="JQ195" s="13"/>
      <c r="JR195" s="12"/>
      <c r="JS195" s="12"/>
      <c r="JT195" s="1"/>
      <c r="JU195" s="5"/>
      <c r="JV195" s="29"/>
      <c r="JW195" s="37"/>
      <c r="JX195" s="13"/>
      <c r="JY195" s="12"/>
      <c r="JZ195" s="12"/>
      <c r="KA195" s="1"/>
      <c r="KB195" s="5"/>
      <c r="KC195" s="29"/>
      <c r="KD195" s="37"/>
      <c r="KE195" s="13"/>
      <c r="KF195" s="12"/>
      <c r="KG195" s="12"/>
      <c r="KH195" s="1"/>
      <c r="KI195" s="5"/>
      <c r="KJ195" s="29"/>
      <c r="KK195" s="37"/>
      <c r="KL195" s="13"/>
      <c r="KM195" s="12"/>
      <c r="KN195" s="12"/>
      <c r="KO195" s="1"/>
      <c r="KP195" s="5"/>
      <c r="KQ195" s="29"/>
      <c r="KR195" s="37"/>
      <c r="KS195" s="13"/>
      <c r="KT195" s="12"/>
      <c r="KU195" s="12"/>
      <c r="KV195" s="1"/>
      <c r="KW195" s="5"/>
      <c r="KX195" s="29"/>
      <c r="KY195" s="37"/>
      <c r="KZ195" s="13"/>
      <c r="LA195" s="12"/>
      <c r="LB195" s="12"/>
      <c r="LC195" s="1"/>
      <c r="LD195" s="5"/>
      <c r="LE195" s="29"/>
      <c r="LF195" s="37"/>
      <c r="LG195" s="13"/>
      <c r="LH195" s="12"/>
      <c r="LI195" s="12"/>
      <c r="LJ195" s="1"/>
      <c r="LK195" s="5"/>
      <c r="LL195" s="29"/>
      <c r="LM195" s="37"/>
      <c r="LN195" s="13"/>
      <c r="LO195" s="12"/>
      <c r="LP195" s="12"/>
      <c r="LQ195" s="1"/>
      <c r="LR195" s="5"/>
      <c r="LS195" s="29"/>
      <c r="LT195" s="37"/>
      <c r="LU195" s="13"/>
      <c r="LV195" s="12"/>
      <c r="LW195" s="12"/>
      <c r="LX195" s="1"/>
      <c r="LY195" s="5"/>
      <c r="LZ195" s="29"/>
      <c r="MA195" s="37"/>
      <c r="MB195" s="13"/>
      <c r="MC195" s="12"/>
      <c r="MD195" s="12"/>
      <c r="ME195" s="1"/>
      <c r="MF195" s="5"/>
      <c r="MG195" s="29"/>
      <c r="MH195" s="37"/>
      <c r="MI195" s="13"/>
      <c r="MJ195" s="12"/>
      <c r="MK195" s="12"/>
      <c r="ML195" s="1"/>
      <c r="MM195" s="5"/>
      <c r="MN195" s="29"/>
      <c r="MO195" s="37"/>
      <c r="MP195" s="13"/>
      <c r="MQ195" s="12"/>
      <c r="MR195" s="12"/>
      <c r="MS195" s="1"/>
      <c r="MT195" s="5"/>
      <c r="MU195" s="29"/>
      <c r="MV195" s="37"/>
      <c r="MW195" s="13"/>
      <c r="MX195" s="12"/>
      <c r="MY195" s="12"/>
      <c r="MZ195" s="1"/>
      <c r="NA195" s="5"/>
      <c r="NB195" s="29"/>
      <c r="NC195" s="37"/>
      <c r="ND195" s="13"/>
      <c r="NE195" s="12"/>
      <c r="NF195" s="12"/>
      <c r="NG195" s="1"/>
      <c r="NH195" s="5"/>
      <c r="NI195" s="29"/>
      <c r="NJ195" s="37"/>
      <c r="NK195" s="13"/>
      <c r="NL195" s="12"/>
      <c r="NM195" s="12"/>
      <c r="NN195" s="1"/>
      <c r="NO195" s="5"/>
      <c r="NP195" s="29"/>
      <c r="NQ195" s="37"/>
      <c r="NR195" s="13"/>
      <c r="NS195" s="12"/>
      <c r="NT195" s="12"/>
      <c r="NU195" s="1"/>
      <c r="NV195" s="5"/>
      <c r="NW195" s="29"/>
      <c r="NX195" s="37"/>
      <c r="NY195" s="13"/>
      <c r="NZ195" s="12"/>
      <c r="OA195" s="12"/>
      <c r="OB195" s="1"/>
      <c r="OC195" s="5"/>
      <c r="OD195" s="29"/>
      <c r="OE195" s="37"/>
      <c r="OF195" s="13"/>
      <c r="OG195" s="12"/>
      <c r="OH195" s="12"/>
      <c r="OI195" s="1"/>
      <c r="OJ195" s="5"/>
      <c r="OK195" s="29"/>
      <c r="OL195" s="37"/>
      <c r="OM195" s="13"/>
      <c r="ON195" s="12"/>
      <c r="OO195" s="12"/>
      <c r="OP195" s="1"/>
      <c r="OQ195" s="5"/>
      <c r="OR195" s="29"/>
      <c r="OS195" s="37"/>
      <c r="OT195" s="13"/>
      <c r="OU195" s="12"/>
      <c r="OV195" s="12"/>
      <c r="OW195" s="1"/>
      <c r="OX195" s="5"/>
      <c r="OY195" s="29"/>
      <c r="OZ195" s="37"/>
      <c r="PA195" s="13"/>
      <c r="PB195" s="12"/>
      <c r="PC195" s="12"/>
      <c r="PD195" s="1"/>
      <c r="PE195" s="5"/>
      <c r="PF195" s="29"/>
      <c r="PG195" s="37"/>
      <c r="PH195" s="13"/>
      <c r="PI195" s="12"/>
      <c r="PJ195" s="12"/>
      <c r="PK195" s="1"/>
      <c r="PL195" s="5"/>
      <c r="PM195" s="29"/>
      <c r="PN195" s="37"/>
      <c r="PO195" s="13"/>
      <c r="PP195" s="12"/>
      <c r="PQ195" s="12"/>
      <c r="PR195" s="1"/>
      <c r="PS195" s="5"/>
      <c r="PT195" s="29"/>
      <c r="PU195" s="37"/>
      <c r="PV195" s="13"/>
      <c r="PW195" s="12"/>
      <c r="PX195" s="12"/>
      <c r="PY195" s="1"/>
      <c r="PZ195" s="5"/>
      <c r="QA195" s="29"/>
      <c r="QB195" s="37"/>
      <c r="QC195" s="13"/>
      <c r="QD195" s="12"/>
      <c r="QE195" s="12"/>
      <c r="QF195" s="1"/>
      <c r="QG195" s="5"/>
      <c r="QH195" s="29"/>
      <c r="QI195" s="37"/>
      <c r="QJ195" s="13"/>
      <c r="QK195" s="12"/>
      <c r="QL195" s="12"/>
      <c r="QM195" s="1"/>
      <c r="QN195" s="5"/>
      <c r="QO195" s="29"/>
      <c r="QP195" s="37"/>
      <c r="QQ195" s="13"/>
      <c r="QR195" s="12"/>
      <c r="QS195" s="12"/>
      <c r="QT195" s="1"/>
      <c r="QU195" s="5"/>
      <c r="QV195" s="29"/>
      <c r="QW195" s="37"/>
      <c r="QX195" s="13"/>
      <c r="QY195" s="12"/>
      <c r="QZ195" s="12"/>
      <c r="RA195" s="1"/>
      <c r="RB195" s="5"/>
      <c r="RC195" s="29"/>
      <c r="RD195" s="37"/>
      <c r="RE195" s="13"/>
      <c r="RF195" s="12"/>
      <c r="RG195" s="12"/>
      <c r="RH195" s="1"/>
      <c r="RI195" s="5"/>
      <c r="RJ195" s="29"/>
      <c r="RK195" s="37"/>
      <c r="RL195" s="13"/>
      <c r="RM195" s="12"/>
      <c r="RN195" s="12"/>
      <c r="RO195" s="1"/>
      <c r="RP195" s="5"/>
      <c r="RQ195" s="29"/>
      <c r="RR195" s="37"/>
      <c r="RS195" s="13"/>
      <c r="RT195" s="12"/>
      <c r="RU195" s="12"/>
      <c r="RV195" s="1"/>
      <c r="RW195" s="5"/>
      <c r="RX195" s="29"/>
      <c r="RY195" s="37"/>
      <c r="RZ195" s="13"/>
      <c r="SA195" s="12"/>
      <c r="SB195" s="12"/>
      <c r="SC195" s="1"/>
      <c r="SD195" s="5"/>
      <c r="SE195" s="29"/>
      <c r="SF195" s="37"/>
      <c r="SG195" s="13"/>
      <c r="SH195" s="12"/>
      <c r="SI195" s="12"/>
      <c r="SJ195" s="1"/>
      <c r="SK195" s="5"/>
      <c r="SL195" s="29"/>
      <c r="SM195" s="37"/>
      <c r="SN195" s="13"/>
      <c r="SO195" s="12"/>
      <c r="SP195" s="12"/>
      <c r="SQ195" s="1"/>
      <c r="SR195" s="5"/>
      <c r="SS195" s="29"/>
      <c r="ST195" s="37"/>
      <c r="SU195" s="13"/>
      <c r="SV195" s="12"/>
      <c r="SW195" s="12"/>
      <c r="SX195" s="1"/>
      <c r="SY195" s="5"/>
      <c r="SZ195" s="29"/>
      <c r="TA195" s="37"/>
      <c r="TB195" s="13"/>
      <c r="TC195" s="12"/>
      <c r="TD195" s="12"/>
      <c r="TE195" s="1"/>
      <c r="TF195" s="5"/>
      <c r="TG195" s="29"/>
      <c r="TH195" s="37"/>
      <c r="TI195" s="13"/>
      <c r="TJ195" s="12"/>
      <c r="TK195" s="12"/>
      <c r="TL195" s="1"/>
      <c r="TM195" s="5"/>
      <c r="TN195" s="29"/>
      <c r="TO195" s="37"/>
      <c r="TP195" s="13"/>
      <c r="TQ195" s="12"/>
      <c r="TR195" s="12"/>
      <c r="TS195" s="1"/>
      <c r="TT195" s="5"/>
      <c r="TU195" s="29"/>
      <c r="TV195" s="37"/>
      <c r="TW195" s="13"/>
      <c r="TX195" s="12"/>
      <c r="TY195" s="12"/>
      <c r="TZ195" s="1"/>
      <c r="UA195" s="5"/>
      <c r="UB195" s="29"/>
      <c r="UC195" s="37"/>
      <c r="UD195" s="13"/>
      <c r="UE195" s="12"/>
      <c r="UF195" s="12"/>
      <c r="UG195" s="1"/>
      <c r="UH195" s="5"/>
      <c r="UI195" s="29"/>
      <c r="UJ195" s="37"/>
      <c r="UK195" s="13"/>
      <c r="UL195" s="12"/>
      <c r="UM195" s="12"/>
      <c r="UN195" s="1"/>
      <c r="UO195" s="5"/>
      <c r="UP195" s="29"/>
      <c r="UQ195" s="37"/>
      <c r="UR195" s="13"/>
      <c r="US195" s="12"/>
      <c r="UT195" s="12"/>
      <c r="UU195" s="1"/>
      <c r="UV195" s="5"/>
      <c r="UW195" s="29"/>
      <c r="UX195" s="37"/>
      <c r="UY195" s="13"/>
      <c r="UZ195" s="12"/>
      <c r="VA195" s="12"/>
      <c r="VB195" s="1"/>
      <c r="VC195" s="5"/>
      <c r="VD195" s="29"/>
      <c r="VE195" s="37"/>
      <c r="VF195" s="13"/>
      <c r="VG195" s="12"/>
      <c r="VH195" s="12"/>
      <c r="VI195" s="1"/>
      <c r="VJ195" s="5"/>
      <c r="VK195" s="29"/>
      <c r="VL195" s="37"/>
      <c r="VM195" s="13"/>
      <c r="VN195" s="12"/>
      <c r="VO195" s="12"/>
      <c r="VP195" s="1"/>
      <c r="VQ195" s="5"/>
      <c r="VR195" s="29"/>
      <c r="VS195" s="37"/>
      <c r="VT195" s="13"/>
      <c r="VU195" s="12"/>
      <c r="VV195" s="12"/>
      <c r="VW195" s="1"/>
      <c r="VX195" s="5"/>
      <c r="VY195" s="29"/>
      <c r="VZ195" s="37"/>
      <c r="WA195" s="13"/>
      <c r="WB195" s="12"/>
      <c r="WC195" s="12"/>
      <c r="WD195" s="1"/>
      <c r="WE195" s="5"/>
      <c r="WF195" s="29"/>
      <c r="WG195" s="37"/>
      <c r="WH195" s="13"/>
      <c r="WI195" s="12"/>
      <c r="WJ195" s="12"/>
      <c r="WK195" s="1"/>
      <c r="WL195" s="5"/>
      <c r="WM195" s="29"/>
      <c r="WN195" s="37"/>
      <c r="WO195" s="13"/>
      <c r="WP195" s="12"/>
      <c r="WQ195" s="12"/>
      <c r="WR195" s="1"/>
      <c r="WS195" s="5"/>
      <c r="WT195" s="29"/>
      <c r="WU195" s="37"/>
      <c r="WV195" s="13"/>
      <c r="WW195" s="12"/>
      <c r="WX195" s="12"/>
      <c r="WY195" s="1"/>
      <c r="WZ195" s="5"/>
      <c r="XA195" s="29"/>
      <c r="XB195" s="37"/>
      <c r="XC195" s="13"/>
      <c r="XD195" s="12"/>
      <c r="XE195" s="12"/>
      <c r="XF195" s="1"/>
      <c r="XG195" s="5"/>
      <c r="XH195" s="29"/>
      <c r="XI195" s="37"/>
      <c r="XJ195" s="13"/>
      <c r="XK195" s="12"/>
      <c r="XL195" s="12"/>
      <c r="XM195" s="1"/>
      <c r="XN195" s="5"/>
      <c r="XO195" s="29"/>
      <c r="XP195" s="37"/>
      <c r="XQ195" s="13"/>
      <c r="XR195" s="12"/>
      <c r="XS195" s="12"/>
      <c r="XT195" s="1"/>
      <c r="XU195" s="5"/>
      <c r="XV195" s="29"/>
      <c r="XW195" s="37"/>
      <c r="XX195" s="13"/>
      <c r="XY195" s="12"/>
      <c r="XZ195" s="12"/>
      <c r="YA195" s="1"/>
      <c r="YB195" s="5"/>
      <c r="YC195" s="29"/>
      <c r="YD195" s="37"/>
      <c r="YE195" s="13"/>
      <c r="YF195" s="12"/>
      <c r="YG195" s="12"/>
      <c r="YH195" s="1"/>
      <c r="YI195" s="5"/>
      <c r="YJ195" s="29"/>
      <c r="YK195" s="37"/>
      <c r="YL195" s="13"/>
      <c r="YM195" s="12"/>
      <c r="YN195" s="12"/>
      <c r="YO195" s="1"/>
      <c r="YP195" s="5"/>
      <c r="YQ195" s="29"/>
      <c r="YR195" s="37"/>
      <c r="YS195" s="13"/>
      <c r="YT195" s="12"/>
      <c r="YU195" s="12"/>
      <c r="YV195" s="1"/>
      <c r="YW195" s="5"/>
      <c r="YX195" s="29"/>
      <c r="YY195" s="37"/>
      <c r="YZ195" s="13"/>
      <c r="ZA195" s="12"/>
      <c r="ZB195" s="12"/>
      <c r="ZC195" s="1"/>
      <c r="ZD195" s="5"/>
      <c r="ZE195" s="29"/>
      <c r="ZF195" s="37"/>
      <c r="ZG195" s="13"/>
      <c r="ZH195" s="12"/>
      <c r="ZI195" s="12"/>
      <c r="ZJ195" s="1"/>
      <c r="ZK195" s="5"/>
      <c r="ZL195" s="29"/>
      <c r="ZM195" s="37"/>
      <c r="ZN195" s="13"/>
      <c r="ZO195" s="12"/>
      <c r="ZP195" s="12"/>
      <c r="ZQ195" s="1"/>
      <c r="ZR195" s="5"/>
      <c r="ZS195" s="29"/>
      <c r="ZT195" s="37"/>
      <c r="ZU195" s="13"/>
      <c r="ZV195" s="12"/>
      <c r="ZW195" s="12"/>
      <c r="ZX195" s="1"/>
      <c r="ZY195" s="5"/>
      <c r="ZZ195" s="29"/>
      <c r="AAA195" s="37"/>
      <c r="AAB195" s="13"/>
      <c r="AAC195" s="12"/>
      <c r="AAD195" s="12"/>
      <c r="AAE195" s="1"/>
      <c r="AAF195" s="5"/>
      <c r="AAG195" s="29"/>
      <c r="AAH195" s="37"/>
      <c r="AAI195" s="13"/>
      <c r="AAJ195" s="12"/>
      <c r="AAK195" s="12"/>
      <c r="AAL195" s="1"/>
      <c r="AAM195" s="5"/>
      <c r="AAN195" s="29"/>
      <c r="AAO195" s="37"/>
      <c r="AAP195" s="13"/>
      <c r="AAQ195" s="12"/>
      <c r="AAR195" s="12"/>
      <c r="AAS195" s="1"/>
      <c r="AAT195" s="5"/>
      <c r="AAU195" s="29"/>
      <c r="AAV195" s="37"/>
      <c r="AAW195" s="13"/>
      <c r="AAX195" s="12"/>
      <c r="AAY195" s="12"/>
      <c r="AAZ195" s="1"/>
      <c r="ABA195" s="5"/>
      <c r="ABB195" s="29"/>
      <c r="ABC195" s="37"/>
      <c r="ABD195" s="13"/>
      <c r="ABE195" s="12"/>
      <c r="ABF195" s="12"/>
      <c r="ABG195" s="1"/>
      <c r="ABH195" s="5"/>
      <c r="ABI195" s="29"/>
      <c r="ABJ195" s="37"/>
      <c r="ABK195" s="13"/>
      <c r="ABL195" s="12"/>
      <c r="ABM195" s="12"/>
      <c r="ABN195" s="1"/>
      <c r="ABO195" s="5"/>
      <c r="ABP195" s="29"/>
      <c r="ABQ195" s="37"/>
      <c r="ABR195" s="13"/>
      <c r="ABS195" s="12"/>
      <c r="ABT195" s="12"/>
      <c r="ABU195" s="1"/>
      <c r="ABV195" s="5"/>
      <c r="ABW195" s="29"/>
      <c r="ABX195" s="37"/>
      <c r="ABY195" s="13"/>
      <c r="ABZ195" s="12"/>
      <c r="ACA195" s="12"/>
      <c r="ACB195" s="1"/>
      <c r="ACC195" s="5"/>
      <c r="ACD195" s="29"/>
      <c r="ACE195" s="37"/>
      <c r="ACF195" s="13"/>
      <c r="ACG195" s="12"/>
      <c r="ACH195" s="12"/>
      <c r="ACI195" s="1"/>
      <c r="ACJ195" s="5"/>
      <c r="ACK195" s="29"/>
      <c r="ACL195" s="37"/>
      <c r="ACM195" s="13"/>
      <c r="ACN195" s="12"/>
      <c r="ACO195" s="12"/>
      <c r="ACP195" s="1"/>
      <c r="ACQ195" s="5"/>
      <c r="ACR195" s="29"/>
      <c r="ACS195" s="37"/>
      <c r="ACT195" s="13"/>
      <c r="ACU195" s="12"/>
      <c r="ACV195" s="12"/>
      <c r="ACW195" s="1"/>
      <c r="ACX195" s="5"/>
      <c r="ACY195" s="29"/>
      <c r="ACZ195" s="37"/>
      <c r="ADA195" s="13"/>
      <c r="ADB195" s="12"/>
      <c r="ADC195" s="12"/>
      <c r="ADD195" s="1"/>
      <c r="ADE195" s="5"/>
      <c r="ADF195" s="29"/>
      <c r="ADG195" s="37"/>
      <c r="ADH195" s="13"/>
      <c r="ADI195" s="12"/>
      <c r="ADJ195" s="12"/>
      <c r="ADK195" s="1"/>
      <c r="ADL195" s="5"/>
      <c r="ADM195" s="29"/>
      <c r="ADN195" s="37"/>
      <c r="ADO195" s="13"/>
      <c r="ADP195" s="12"/>
      <c r="ADQ195" s="12"/>
      <c r="ADR195" s="1"/>
      <c r="ADS195" s="5"/>
      <c r="ADT195" s="29"/>
      <c r="ADU195" s="37"/>
      <c r="ADV195" s="13"/>
      <c r="ADW195" s="12"/>
      <c r="ADX195" s="12"/>
      <c r="ADY195" s="1"/>
      <c r="ADZ195" s="5"/>
      <c r="AEA195" s="29"/>
      <c r="AEB195" s="37"/>
      <c r="AEC195" s="13"/>
      <c r="AED195" s="12"/>
      <c r="AEE195" s="12"/>
      <c r="AEF195" s="1"/>
      <c r="AEG195" s="5"/>
      <c r="AEH195" s="29"/>
      <c r="AEI195" s="37"/>
      <c r="AEJ195" s="13"/>
      <c r="AEK195" s="12"/>
      <c r="AEL195" s="12"/>
      <c r="AEM195" s="1"/>
      <c r="AEN195" s="5"/>
      <c r="AEO195" s="29"/>
      <c r="AEP195" s="37"/>
      <c r="AEQ195" s="13"/>
      <c r="AER195" s="12"/>
      <c r="AES195" s="12"/>
      <c r="AET195" s="1"/>
      <c r="AEU195" s="5"/>
      <c r="AEV195" s="29"/>
      <c r="AEW195" s="37"/>
      <c r="AEX195" s="13"/>
      <c r="AEY195" s="12"/>
      <c r="AEZ195" s="12"/>
      <c r="AFA195" s="1"/>
      <c r="AFB195" s="5"/>
      <c r="AFC195" s="29"/>
      <c r="AFD195" s="37"/>
      <c r="AFE195" s="13"/>
      <c r="AFF195" s="12"/>
      <c r="AFG195" s="12"/>
      <c r="AFH195" s="1"/>
      <c r="AFI195" s="5"/>
      <c r="AFJ195" s="29"/>
      <c r="AFK195" s="37"/>
      <c r="AFL195" s="13"/>
      <c r="AFM195" s="12"/>
      <c r="AFN195" s="12"/>
      <c r="AFO195" s="1"/>
      <c r="AFP195" s="5"/>
      <c r="AFQ195" s="29"/>
      <c r="AFR195" s="37"/>
      <c r="AFS195" s="13"/>
      <c r="AFT195" s="12"/>
      <c r="AFU195" s="12"/>
      <c r="AFV195" s="1"/>
      <c r="AFW195" s="5"/>
      <c r="AFX195" s="29"/>
      <c r="AFY195" s="37"/>
      <c r="AFZ195" s="13"/>
      <c r="AGA195" s="12"/>
      <c r="AGB195" s="12"/>
      <c r="AGC195" s="1"/>
      <c r="AGD195" s="5"/>
      <c r="AGE195" s="29"/>
      <c r="AGF195" s="37"/>
      <c r="AGG195" s="13"/>
      <c r="AGH195" s="12"/>
      <c r="AGI195" s="12"/>
      <c r="AGJ195" s="1"/>
      <c r="AGK195" s="5"/>
      <c r="AGL195" s="29"/>
      <c r="AGM195" s="37"/>
      <c r="AGN195" s="13"/>
      <c r="AGO195" s="12"/>
      <c r="AGP195" s="12"/>
      <c r="AGQ195" s="1"/>
      <c r="AGR195" s="5"/>
      <c r="AGS195" s="29"/>
      <c r="AGT195" s="37"/>
      <c r="AGU195" s="13"/>
      <c r="AGV195" s="12"/>
      <c r="AGW195" s="12"/>
      <c r="AGX195" s="1"/>
      <c r="AGY195" s="5"/>
      <c r="AGZ195" s="29"/>
      <c r="AHA195" s="37"/>
      <c r="AHB195" s="13"/>
      <c r="AHC195" s="12"/>
      <c r="AHD195" s="12"/>
      <c r="AHE195" s="1"/>
      <c r="AHF195" s="5"/>
      <c r="AHG195" s="29"/>
      <c r="AHH195" s="37"/>
      <c r="AHI195" s="13"/>
      <c r="AHJ195" s="12"/>
      <c r="AHK195" s="12"/>
      <c r="AHL195" s="1"/>
      <c r="AHM195" s="5"/>
      <c r="AHN195" s="29"/>
      <c r="AHO195" s="37"/>
      <c r="AHP195" s="13"/>
      <c r="AHQ195" s="12"/>
      <c r="AHR195" s="12"/>
      <c r="AHS195" s="1"/>
      <c r="AHT195" s="5"/>
      <c r="AHU195" s="29"/>
      <c r="AHV195" s="37"/>
      <c r="AHW195" s="13"/>
      <c r="AHX195" s="12"/>
      <c r="AHY195" s="12"/>
      <c r="AHZ195" s="1"/>
      <c r="AIA195" s="5"/>
      <c r="AIB195" s="29"/>
      <c r="AIC195" s="37"/>
      <c r="AID195" s="13"/>
      <c r="AIE195" s="12"/>
      <c r="AIF195" s="12"/>
      <c r="AIG195" s="1"/>
      <c r="AIH195" s="5"/>
      <c r="AII195" s="29"/>
      <c r="AIJ195" s="37"/>
      <c r="AIK195" s="13"/>
      <c r="AIL195" s="12"/>
      <c r="AIM195" s="12"/>
      <c r="AIN195" s="1"/>
      <c r="AIO195" s="5"/>
      <c r="AIP195" s="29"/>
      <c r="AIQ195" s="37"/>
      <c r="AIR195" s="13"/>
      <c r="AIS195" s="12"/>
      <c r="AIT195" s="12"/>
      <c r="AIU195" s="1"/>
      <c r="AIV195" s="5"/>
      <c r="AIW195" s="29"/>
      <c r="AIX195" s="37"/>
      <c r="AIY195" s="13"/>
      <c r="AIZ195" s="12"/>
      <c r="AJA195" s="12"/>
      <c r="AJB195" s="1"/>
      <c r="AJC195" s="5"/>
      <c r="AJD195" s="29"/>
      <c r="AJE195" s="37"/>
      <c r="AJF195" s="13"/>
      <c r="AJG195" s="12"/>
      <c r="AJH195" s="12"/>
      <c r="AJI195" s="1"/>
      <c r="AJJ195" s="5"/>
      <c r="AJK195" s="29"/>
      <c r="AJL195" s="37"/>
      <c r="AJM195" s="13"/>
      <c r="AJN195" s="12"/>
      <c r="AJO195" s="12"/>
      <c r="AJP195" s="1"/>
      <c r="AJQ195" s="5"/>
      <c r="AJR195" s="29"/>
      <c r="AJS195" s="37"/>
      <c r="AJT195" s="13"/>
      <c r="AJU195" s="12"/>
      <c r="AJV195" s="12"/>
      <c r="AJW195" s="1"/>
      <c r="AJX195" s="5"/>
      <c r="AJY195" s="29"/>
      <c r="AJZ195" s="37"/>
      <c r="AKA195" s="13"/>
      <c r="AKB195" s="12"/>
      <c r="AKC195" s="12"/>
      <c r="AKD195" s="1"/>
      <c r="AKE195" s="5"/>
      <c r="AKF195" s="29"/>
      <c r="AKG195" s="37"/>
      <c r="AKH195" s="13"/>
      <c r="AKI195" s="12"/>
      <c r="AKJ195" s="12"/>
      <c r="AKK195" s="1"/>
      <c r="AKL195" s="5"/>
      <c r="AKM195" s="29"/>
      <c r="AKN195" s="37"/>
      <c r="AKO195" s="13"/>
      <c r="AKP195" s="12"/>
      <c r="AKQ195" s="12"/>
      <c r="AKR195" s="1"/>
      <c r="AKS195" s="5"/>
      <c r="AKT195" s="29"/>
      <c r="AKU195" s="37"/>
      <c r="AKV195" s="13"/>
      <c r="AKW195" s="12"/>
      <c r="AKX195" s="12"/>
      <c r="AKY195" s="1"/>
      <c r="AKZ195" s="5"/>
      <c r="ALA195" s="29"/>
      <c r="ALB195" s="37"/>
      <c r="ALC195" s="13"/>
      <c r="ALD195" s="12"/>
      <c r="ALE195" s="12"/>
      <c r="ALF195" s="1"/>
      <c r="ALG195" s="5"/>
      <c r="ALH195" s="29"/>
      <c r="ALI195" s="37"/>
      <c r="ALJ195" s="13"/>
      <c r="ALK195" s="12"/>
      <c r="ALL195" s="12"/>
      <c r="ALM195" s="1"/>
      <c r="ALN195" s="5"/>
      <c r="ALO195" s="29"/>
      <c r="ALP195" s="37"/>
      <c r="ALQ195" s="13"/>
      <c r="ALR195" s="12"/>
      <c r="ALS195" s="12"/>
      <c r="ALT195" s="1"/>
      <c r="ALU195" s="5"/>
      <c r="ALV195" s="29"/>
      <c r="ALW195" s="37"/>
      <c r="ALX195" s="13"/>
      <c r="ALY195" s="12"/>
      <c r="ALZ195" s="12"/>
      <c r="AMA195" s="1"/>
      <c r="AMB195" s="5"/>
      <c r="AMC195" s="29"/>
      <c r="AMD195" s="37"/>
      <c r="AME195" s="13"/>
      <c r="AMF195" s="12"/>
      <c r="AMG195" s="12"/>
      <c r="AMH195" s="1"/>
      <c r="AMI195" s="5"/>
      <c r="AMJ195" s="29"/>
      <c r="AMK195" s="37"/>
      <c r="AML195" s="13"/>
      <c r="AMM195" s="12"/>
      <c r="AMN195" s="12"/>
      <c r="AMO195" s="1"/>
      <c r="AMP195" s="5"/>
      <c r="AMQ195" s="29"/>
      <c r="AMR195" s="37"/>
      <c r="AMS195" s="13"/>
      <c r="AMT195" s="12"/>
      <c r="AMU195" s="12"/>
      <c r="AMV195" s="1"/>
      <c r="AMW195" s="5"/>
      <c r="AMX195" s="29"/>
      <c r="AMY195" s="37"/>
      <c r="AMZ195" s="13"/>
      <c r="ANA195" s="12"/>
      <c r="ANB195" s="12"/>
      <c r="ANC195" s="1"/>
      <c r="AND195" s="5"/>
      <c r="ANE195" s="29"/>
      <c r="ANF195" s="37"/>
      <c r="ANG195" s="13"/>
      <c r="ANH195" s="12"/>
      <c r="ANI195" s="12"/>
      <c r="ANJ195" s="1"/>
      <c r="ANK195" s="5"/>
      <c r="ANL195" s="29"/>
      <c r="ANM195" s="37"/>
      <c r="ANN195" s="13"/>
      <c r="ANO195" s="12"/>
      <c r="ANP195" s="12"/>
      <c r="ANQ195" s="1"/>
      <c r="ANR195" s="5"/>
      <c r="ANS195" s="29"/>
      <c r="ANT195" s="37"/>
      <c r="ANU195" s="13"/>
      <c r="ANV195" s="12"/>
      <c r="ANW195" s="12"/>
      <c r="ANX195" s="1"/>
      <c r="ANY195" s="5"/>
      <c r="ANZ195" s="29"/>
      <c r="AOA195" s="37"/>
      <c r="AOB195" s="13"/>
      <c r="AOC195" s="12"/>
      <c r="AOD195" s="12"/>
      <c r="AOE195" s="1"/>
      <c r="AOF195" s="5"/>
      <c r="AOG195" s="29"/>
      <c r="AOH195" s="37"/>
      <c r="AOI195" s="13"/>
      <c r="AOJ195" s="12"/>
      <c r="AOK195" s="12"/>
      <c r="AOL195" s="1"/>
      <c r="AOM195" s="5"/>
      <c r="AON195" s="29"/>
      <c r="AOO195" s="37"/>
      <c r="AOP195" s="13"/>
      <c r="AOQ195" s="12"/>
      <c r="AOR195" s="12"/>
      <c r="AOS195" s="1"/>
      <c r="AOT195" s="5"/>
      <c r="AOU195" s="29"/>
      <c r="AOV195" s="37"/>
      <c r="AOW195" s="13"/>
      <c r="AOX195" s="12"/>
      <c r="AOY195" s="12"/>
      <c r="AOZ195" s="1"/>
      <c r="APA195" s="5"/>
      <c r="APB195" s="29"/>
      <c r="APC195" s="37"/>
      <c r="APD195" s="13"/>
      <c r="APE195" s="12"/>
      <c r="APF195" s="12"/>
      <c r="APG195" s="1"/>
      <c r="APH195" s="5"/>
      <c r="API195" s="29"/>
      <c r="APJ195" s="37"/>
      <c r="APK195" s="13"/>
      <c r="APL195" s="12"/>
      <c r="APM195" s="12"/>
      <c r="APN195" s="1"/>
      <c r="APO195" s="5"/>
      <c r="APP195" s="29"/>
      <c r="APQ195" s="37"/>
      <c r="APR195" s="13"/>
      <c r="APS195" s="12"/>
      <c r="APT195" s="12"/>
      <c r="APU195" s="1"/>
      <c r="APV195" s="5"/>
      <c r="APW195" s="29"/>
      <c r="APX195" s="37"/>
      <c r="APY195" s="13"/>
      <c r="APZ195" s="12"/>
      <c r="AQA195" s="12"/>
      <c r="AQB195" s="1"/>
      <c r="AQC195" s="5"/>
      <c r="AQD195" s="29"/>
      <c r="AQE195" s="37"/>
      <c r="AQF195" s="13"/>
      <c r="AQG195" s="12"/>
      <c r="AQH195" s="12"/>
      <c r="AQI195" s="1"/>
      <c r="AQJ195" s="5"/>
      <c r="AQK195" s="29"/>
      <c r="AQL195" s="37"/>
      <c r="AQM195" s="13"/>
      <c r="AQN195" s="12"/>
      <c r="AQO195" s="12"/>
      <c r="AQP195" s="1"/>
      <c r="AQQ195" s="5"/>
      <c r="AQR195" s="29"/>
      <c r="AQS195" s="37"/>
      <c r="AQT195" s="13"/>
      <c r="AQU195" s="12"/>
      <c r="AQV195" s="12"/>
      <c r="AQW195" s="1"/>
      <c r="AQX195" s="5"/>
      <c r="AQY195" s="29"/>
      <c r="AQZ195" s="37"/>
      <c r="ARA195" s="13"/>
      <c r="ARB195" s="12"/>
      <c r="ARC195" s="12"/>
      <c r="ARD195" s="1"/>
      <c r="ARE195" s="5"/>
      <c r="ARF195" s="29"/>
      <c r="ARG195" s="37"/>
      <c r="ARH195" s="13"/>
      <c r="ARI195" s="12"/>
      <c r="ARJ195" s="12"/>
      <c r="ARK195" s="1"/>
      <c r="ARL195" s="5"/>
      <c r="ARM195" s="29"/>
      <c r="ARN195" s="37"/>
      <c r="ARO195" s="13"/>
      <c r="ARP195" s="12"/>
      <c r="ARQ195" s="12"/>
      <c r="ARR195" s="1"/>
      <c r="ARS195" s="5"/>
      <c r="ART195" s="29"/>
      <c r="ARU195" s="37"/>
      <c r="ARV195" s="13"/>
      <c r="ARW195" s="12"/>
      <c r="ARX195" s="12"/>
      <c r="ARY195" s="1"/>
      <c r="ARZ195" s="5"/>
      <c r="ASA195" s="29"/>
      <c r="ASB195" s="37"/>
      <c r="ASC195" s="13"/>
      <c r="ASD195" s="12"/>
      <c r="ASE195" s="12"/>
      <c r="ASF195" s="1"/>
      <c r="ASG195" s="5"/>
      <c r="ASH195" s="29"/>
      <c r="ASI195" s="37"/>
      <c r="ASJ195" s="13"/>
      <c r="ASK195" s="12"/>
      <c r="ASL195" s="12"/>
      <c r="ASM195" s="1"/>
      <c r="ASN195" s="5"/>
      <c r="ASO195" s="29"/>
      <c r="ASP195" s="37"/>
      <c r="ASQ195" s="13"/>
      <c r="ASR195" s="12"/>
      <c r="ASS195" s="12"/>
      <c r="AST195" s="1"/>
      <c r="ASU195" s="5"/>
      <c r="ASV195" s="29"/>
      <c r="ASW195" s="37"/>
      <c r="ASX195" s="13"/>
      <c r="ASY195" s="12"/>
      <c r="ASZ195" s="12"/>
      <c r="ATA195" s="1"/>
      <c r="ATB195" s="5"/>
      <c r="ATC195" s="29"/>
      <c r="ATD195" s="37"/>
      <c r="ATE195" s="13"/>
      <c r="ATF195" s="12"/>
      <c r="ATG195" s="12"/>
      <c r="ATH195" s="1"/>
      <c r="ATI195" s="5"/>
      <c r="ATJ195" s="29"/>
      <c r="ATK195" s="37"/>
      <c r="ATL195" s="13"/>
      <c r="ATM195" s="12"/>
      <c r="ATN195" s="12"/>
      <c r="ATO195" s="1"/>
      <c r="ATP195" s="5"/>
      <c r="ATQ195" s="29"/>
      <c r="ATR195" s="37"/>
      <c r="ATS195" s="13"/>
      <c r="ATT195" s="12"/>
      <c r="ATU195" s="12"/>
      <c r="ATV195" s="1"/>
      <c r="ATW195" s="5"/>
      <c r="ATX195" s="29"/>
      <c r="ATY195" s="37"/>
      <c r="ATZ195" s="13"/>
      <c r="AUA195" s="12"/>
      <c r="AUB195" s="12"/>
      <c r="AUC195" s="1"/>
      <c r="AUD195" s="5"/>
      <c r="AUE195" s="29"/>
      <c r="AUF195" s="37"/>
      <c r="AUG195" s="13"/>
      <c r="AUH195" s="12"/>
      <c r="AUI195" s="12"/>
      <c r="AUJ195" s="1"/>
      <c r="AUK195" s="5"/>
      <c r="AUL195" s="29"/>
      <c r="AUM195" s="37"/>
      <c r="AUN195" s="13"/>
      <c r="AUO195" s="12"/>
      <c r="AUP195" s="12"/>
      <c r="AUQ195" s="1"/>
      <c r="AUR195" s="5"/>
      <c r="AUS195" s="29"/>
      <c r="AUT195" s="37"/>
      <c r="AUU195" s="13"/>
      <c r="AUV195" s="12"/>
      <c r="AUW195" s="12"/>
      <c r="AUX195" s="1"/>
      <c r="AUY195" s="5"/>
      <c r="AUZ195" s="29"/>
      <c r="AVA195" s="37"/>
      <c r="AVB195" s="13"/>
      <c r="AVC195" s="12"/>
      <c r="AVD195" s="12"/>
      <c r="AVE195" s="1"/>
      <c r="AVF195" s="5"/>
      <c r="AVG195" s="29"/>
      <c r="AVH195" s="37"/>
      <c r="AVI195" s="13"/>
      <c r="AVJ195" s="12"/>
      <c r="AVK195" s="12"/>
      <c r="AVL195" s="1"/>
      <c r="AVM195" s="5"/>
      <c r="AVN195" s="29"/>
      <c r="AVO195" s="37"/>
      <c r="AVP195" s="13"/>
      <c r="AVQ195" s="12"/>
      <c r="AVR195" s="12"/>
      <c r="AVS195" s="1"/>
      <c r="AVT195" s="5"/>
      <c r="AVU195" s="29"/>
      <c r="AVV195" s="37"/>
      <c r="AVW195" s="13"/>
      <c r="AVX195" s="12"/>
      <c r="AVY195" s="12"/>
      <c r="AVZ195" s="1"/>
      <c r="AWA195" s="5"/>
      <c r="AWB195" s="29"/>
      <c r="AWC195" s="37"/>
      <c r="AWD195" s="13"/>
      <c r="AWE195" s="12"/>
      <c r="AWF195" s="12"/>
      <c r="AWG195" s="1"/>
      <c r="AWH195" s="5"/>
      <c r="AWI195" s="29"/>
      <c r="AWJ195" s="37"/>
      <c r="AWK195" s="13"/>
      <c r="AWL195" s="12"/>
      <c r="AWM195" s="12"/>
      <c r="AWN195" s="1"/>
      <c r="AWO195" s="5"/>
      <c r="AWP195" s="29"/>
      <c r="AWQ195" s="37"/>
      <c r="AWR195" s="13"/>
      <c r="AWS195" s="12"/>
      <c r="AWT195" s="12"/>
      <c r="AWU195" s="1"/>
      <c r="AWV195" s="5"/>
      <c r="AWW195" s="29"/>
      <c r="AWX195" s="37"/>
      <c r="AWY195" s="13"/>
      <c r="AWZ195" s="12"/>
      <c r="AXA195" s="12"/>
      <c r="AXB195" s="1"/>
      <c r="AXC195" s="5"/>
      <c r="AXD195" s="29"/>
      <c r="AXE195" s="37"/>
      <c r="AXF195" s="13"/>
      <c r="AXG195" s="12"/>
      <c r="AXH195" s="12"/>
      <c r="AXI195" s="1"/>
      <c r="AXJ195" s="5"/>
      <c r="AXK195" s="29"/>
      <c r="AXL195" s="37"/>
      <c r="AXM195" s="13"/>
      <c r="AXN195" s="12"/>
      <c r="AXO195" s="12"/>
      <c r="AXP195" s="1"/>
      <c r="AXQ195" s="5"/>
      <c r="AXR195" s="29"/>
      <c r="AXS195" s="37"/>
      <c r="AXT195" s="13"/>
      <c r="AXU195" s="12"/>
      <c r="AXV195" s="12"/>
      <c r="AXW195" s="1"/>
      <c r="AXX195" s="5"/>
      <c r="AXY195" s="29"/>
      <c r="AXZ195" s="37"/>
      <c r="AYA195" s="13"/>
      <c r="AYB195" s="12"/>
      <c r="AYC195" s="12"/>
      <c r="AYD195" s="1"/>
      <c r="AYE195" s="5"/>
      <c r="AYF195" s="29"/>
      <c r="AYG195" s="37"/>
      <c r="AYH195" s="13"/>
      <c r="AYI195" s="12"/>
      <c r="AYJ195" s="12"/>
      <c r="AYK195" s="1"/>
      <c r="AYL195" s="5"/>
      <c r="AYM195" s="29"/>
      <c r="AYN195" s="37"/>
      <c r="AYO195" s="13"/>
      <c r="AYP195" s="12"/>
      <c r="AYQ195" s="12"/>
      <c r="AYR195" s="1"/>
      <c r="AYS195" s="5"/>
      <c r="AYT195" s="29"/>
      <c r="AYU195" s="37"/>
      <c r="AYV195" s="13"/>
      <c r="AYW195" s="12"/>
      <c r="AYX195" s="12"/>
      <c r="AYY195" s="1"/>
      <c r="AYZ195" s="5"/>
      <c r="AZA195" s="29"/>
      <c r="AZB195" s="37"/>
      <c r="AZC195" s="13"/>
      <c r="AZD195" s="12"/>
      <c r="AZE195" s="12"/>
      <c r="AZF195" s="1"/>
      <c r="AZG195" s="5"/>
      <c r="AZH195" s="29"/>
      <c r="AZI195" s="37"/>
      <c r="AZJ195" s="13"/>
      <c r="AZK195" s="12"/>
      <c r="AZL195" s="12"/>
      <c r="AZM195" s="1"/>
      <c r="AZN195" s="5"/>
      <c r="AZO195" s="29"/>
      <c r="AZP195" s="37"/>
      <c r="AZQ195" s="13"/>
      <c r="AZR195" s="12"/>
      <c r="AZS195" s="12"/>
      <c r="AZT195" s="1"/>
      <c r="AZU195" s="5"/>
      <c r="AZV195" s="29"/>
      <c r="AZW195" s="37"/>
      <c r="AZX195" s="13"/>
      <c r="AZY195" s="12"/>
      <c r="AZZ195" s="12"/>
      <c r="BAA195" s="1"/>
      <c r="BAB195" s="5"/>
      <c r="BAC195" s="29"/>
      <c r="BAD195" s="37"/>
      <c r="BAE195" s="13"/>
      <c r="BAF195" s="12"/>
      <c r="BAG195" s="12"/>
      <c r="BAH195" s="1"/>
      <c r="BAI195" s="5"/>
      <c r="BAJ195" s="29"/>
      <c r="BAK195" s="37"/>
      <c r="BAL195" s="13"/>
      <c r="BAM195" s="12"/>
      <c r="BAN195" s="12"/>
      <c r="BAO195" s="1"/>
      <c r="BAP195" s="5"/>
      <c r="BAQ195" s="29"/>
      <c r="BAR195" s="37"/>
      <c r="BAS195" s="13"/>
      <c r="BAT195" s="12"/>
      <c r="BAU195" s="12"/>
      <c r="BAV195" s="1"/>
      <c r="BAW195" s="5"/>
      <c r="BAX195" s="29"/>
      <c r="BAY195" s="37"/>
      <c r="BAZ195" s="13"/>
      <c r="BBA195" s="12"/>
      <c r="BBB195" s="12"/>
      <c r="BBC195" s="1"/>
      <c r="BBD195" s="5"/>
      <c r="BBE195" s="29"/>
      <c r="BBF195" s="37"/>
      <c r="BBG195" s="13"/>
      <c r="BBH195" s="12"/>
      <c r="BBI195" s="12"/>
      <c r="BBJ195" s="1"/>
      <c r="BBK195" s="5"/>
      <c r="BBL195" s="29"/>
      <c r="BBM195" s="37"/>
      <c r="BBN195" s="13"/>
      <c r="BBO195" s="12"/>
      <c r="BBP195" s="12"/>
      <c r="BBQ195" s="1"/>
      <c r="BBR195" s="5"/>
      <c r="BBS195" s="29"/>
      <c r="BBT195" s="37"/>
      <c r="BBU195" s="13"/>
      <c r="BBV195" s="12"/>
      <c r="BBW195" s="12"/>
      <c r="BBX195" s="1"/>
      <c r="BBY195" s="5"/>
      <c r="BBZ195" s="29"/>
      <c r="BCA195" s="37"/>
      <c r="BCB195" s="13"/>
      <c r="BCC195" s="12"/>
      <c r="BCD195" s="12"/>
      <c r="BCE195" s="1"/>
      <c r="BCF195" s="5"/>
      <c r="BCG195" s="29"/>
      <c r="BCH195" s="37"/>
      <c r="BCI195" s="13"/>
      <c r="BCJ195" s="12"/>
      <c r="BCK195" s="12"/>
      <c r="BCL195" s="1"/>
      <c r="BCM195" s="5"/>
      <c r="BCN195" s="29"/>
      <c r="BCO195" s="37"/>
      <c r="BCP195" s="13"/>
      <c r="BCQ195" s="12"/>
      <c r="BCR195" s="12"/>
      <c r="BCS195" s="1"/>
      <c r="BCT195" s="5"/>
      <c r="BCU195" s="29"/>
      <c r="BCV195" s="37"/>
      <c r="BCW195" s="13"/>
      <c r="BCX195" s="12"/>
      <c r="BCY195" s="12"/>
      <c r="BCZ195" s="1"/>
      <c r="BDA195" s="5"/>
      <c r="BDB195" s="29"/>
      <c r="BDC195" s="37"/>
      <c r="BDD195" s="13"/>
      <c r="BDE195" s="12"/>
      <c r="BDF195" s="12"/>
      <c r="BDG195" s="1"/>
      <c r="BDH195" s="5"/>
      <c r="BDI195" s="29"/>
      <c r="BDJ195" s="37"/>
      <c r="BDK195" s="13"/>
      <c r="BDL195" s="12"/>
      <c r="BDM195" s="12"/>
      <c r="BDN195" s="1"/>
      <c r="BDO195" s="5"/>
      <c r="BDP195" s="29"/>
      <c r="BDQ195" s="37"/>
      <c r="BDR195" s="13"/>
      <c r="BDS195" s="12"/>
      <c r="BDT195" s="12"/>
      <c r="BDU195" s="1"/>
      <c r="BDV195" s="5"/>
      <c r="BDW195" s="29"/>
      <c r="BDX195" s="37"/>
      <c r="BDY195" s="13"/>
      <c r="BDZ195" s="12"/>
      <c r="BEA195" s="12"/>
      <c r="BEB195" s="1"/>
      <c r="BEC195" s="5"/>
      <c r="BED195" s="29"/>
      <c r="BEE195" s="37"/>
      <c r="BEF195" s="13"/>
      <c r="BEG195" s="12"/>
      <c r="BEH195" s="12"/>
      <c r="BEI195" s="1"/>
      <c r="BEJ195" s="5"/>
      <c r="BEK195" s="29"/>
      <c r="BEL195" s="37"/>
      <c r="BEM195" s="13"/>
      <c r="BEN195" s="12"/>
      <c r="BEO195" s="12"/>
      <c r="BEP195" s="1"/>
      <c r="BEQ195" s="5"/>
      <c r="BER195" s="29"/>
      <c r="BES195" s="37"/>
      <c r="BET195" s="13"/>
      <c r="BEU195" s="12"/>
      <c r="BEV195" s="12"/>
      <c r="BEW195" s="1"/>
      <c r="BEX195" s="5"/>
      <c r="BEY195" s="29"/>
      <c r="BEZ195" s="37"/>
      <c r="BFA195" s="13"/>
      <c r="BFB195" s="12"/>
      <c r="BFC195" s="12"/>
      <c r="BFD195" s="1"/>
      <c r="BFE195" s="5"/>
      <c r="BFF195" s="29"/>
      <c r="BFG195" s="37"/>
      <c r="BFH195" s="13"/>
      <c r="BFI195" s="12"/>
      <c r="BFJ195" s="12"/>
      <c r="BFK195" s="1"/>
      <c r="BFL195" s="5"/>
      <c r="BFM195" s="29"/>
      <c r="BFN195" s="37"/>
      <c r="BFO195" s="13"/>
      <c r="BFP195" s="12"/>
      <c r="BFQ195" s="12"/>
      <c r="BFR195" s="1"/>
      <c r="BFS195" s="5"/>
      <c r="BFT195" s="29"/>
      <c r="BFU195" s="37"/>
      <c r="BFV195" s="13"/>
      <c r="BFW195" s="12"/>
      <c r="BFX195" s="12"/>
      <c r="BFY195" s="1"/>
      <c r="BFZ195" s="5"/>
      <c r="BGA195" s="29"/>
      <c r="BGB195" s="37"/>
      <c r="BGC195" s="13"/>
      <c r="BGD195" s="12"/>
      <c r="BGE195" s="12"/>
      <c r="BGF195" s="1"/>
      <c r="BGG195" s="5"/>
      <c r="BGH195" s="29"/>
      <c r="BGI195" s="37"/>
      <c r="BGJ195" s="13"/>
      <c r="BGK195" s="12"/>
      <c r="BGL195" s="12"/>
      <c r="BGM195" s="1"/>
      <c r="BGN195" s="5"/>
      <c r="BGO195" s="29"/>
      <c r="BGP195" s="37"/>
      <c r="BGQ195" s="13"/>
      <c r="BGR195" s="12"/>
      <c r="BGS195" s="12"/>
      <c r="BGT195" s="1"/>
      <c r="BGU195" s="5"/>
      <c r="BGV195" s="29"/>
      <c r="BGW195" s="37"/>
      <c r="BGX195" s="13"/>
      <c r="BGY195" s="12"/>
      <c r="BGZ195" s="12"/>
      <c r="BHA195" s="1"/>
      <c r="BHB195" s="5"/>
      <c r="BHC195" s="29"/>
      <c r="BHD195" s="37"/>
      <c r="BHE195" s="13"/>
      <c r="BHF195" s="12"/>
      <c r="BHG195" s="12"/>
      <c r="BHH195" s="1"/>
      <c r="BHI195" s="5"/>
      <c r="BHJ195" s="29"/>
      <c r="BHK195" s="37"/>
      <c r="BHL195" s="13"/>
      <c r="BHM195" s="12"/>
      <c r="BHN195" s="12"/>
      <c r="BHO195" s="1"/>
      <c r="BHP195" s="5"/>
      <c r="BHQ195" s="29"/>
      <c r="BHR195" s="37"/>
      <c r="BHS195" s="13"/>
      <c r="BHT195" s="12"/>
      <c r="BHU195" s="12"/>
      <c r="BHV195" s="1"/>
      <c r="BHW195" s="5"/>
      <c r="BHX195" s="29"/>
      <c r="BHY195" s="37"/>
      <c r="BHZ195" s="13"/>
      <c r="BIA195" s="12"/>
      <c r="BIB195" s="12"/>
      <c r="BIC195" s="1"/>
      <c r="BID195" s="5"/>
      <c r="BIE195" s="29"/>
      <c r="BIF195" s="37"/>
      <c r="BIG195" s="13"/>
      <c r="BIH195" s="12"/>
      <c r="BII195" s="12"/>
      <c r="BIJ195" s="1"/>
      <c r="BIK195" s="5"/>
      <c r="BIL195" s="29"/>
      <c r="BIM195" s="37"/>
      <c r="BIN195" s="13"/>
      <c r="BIO195" s="12"/>
      <c r="BIP195" s="12"/>
      <c r="BIQ195" s="1"/>
      <c r="BIR195" s="5"/>
      <c r="BIS195" s="29"/>
      <c r="BIT195" s="37"/>
      <c r="BIU195" s="13"/>
      <c r="BIV195" s="12"/>
      <c r="BIW195" s="12"/>
      <c r="BIX195" s="1"/>
      <c r="BIY195" s="5"/>
      <c r="BIZ195" s="29"/>
      <c r="BJA195" s="37"/>
      <c r="BJB195" s="13"/>
      <c r="BJC195" s="12"/>
      <c r="BJD195" s="12"/>
      <c r="BJE195" s="1"/>
      <c r="BJF195" s="5"/>
      <c r="BJG195" s="29"/>
      <c r="BJH195" s="37"/>
      <c r="BJI195" s="13"/>
      <c r="BJJ195" s="12"/>
      <c r="BJK195" s="12"/>
      <c r="BJL195" s="1"/>
      <c r="BJM195" s="5"/>
      <c r="BJN195" s="29"/>
      <c r="BJO195" s="37"/>
      <c r="BJP195" s="13"/>
      <c r="BJQ195" s="12"/>
      <c r="BJR195" s="12"/>
      <c r="BJS195" s="1"/>
      <c r="BJT195" s="5"/>
      <c r="BJU195" s="29"/>
      <c r="BJV195" s="37"/>
      <c r="BJW195" s="13"/>
      <c r="BJX195" s="12"/>
      <c r="BJY195" s="12"/>
      <c r="BJZ195" s="1"/>
      <c r="BKA195" s="5"/>
      <c r="BKB195" s="29"/>
      <c r="BKC195" s="37"/>
      <c r="BKD195" s="13"/>
      <c r="BKE195" s="12"/>
      <c r="BKF195" s="12"/>
      <c r="BKG195" s="1"/>
      <c r="BKH195" s="5"/>
      <c r="BKI195" s="29"/>
      <c r="BKJ195" s="37"/>
      <c r="BKK195" s="13"/>
      <c r="BKL195" s="12"/>
      <c r="BKM195" s="12"/>
      <c r="BKN195" s="1"/>
      <c r="BKO195" s="5"/>
      <c r="BKP195" s="29"/>
      <c r="BKQ195" s="37"/>
      <c r="BKR195" s="13"/>
      <c r="BKS195" s="12"/>
      <c r="BKT195" s="12"/>
      <c r="BKU195" s="1"/>
      <c r="BKV195" s="5"/>
      <c r="BKW195" s="29"/>
      <c r="BKX195" s="37"/>
      <c r="BKY195" s="13"/>
      <c r="BKZ195" s="12"/>
      <c r="BLA195" s="12"/>
      <c r="BLB195" s="1"/>
      <c r="BLC195" s="5"/>
      <c r="BLD195" s="29"/>
      <c r="BLE195" s="37"/>
      <c r="BLF195" s="13"/>
      <c r="BLG195" s="12"/>
      <c r="BLH195" s="12"/>
      <c r="BLI195" s="1"/>
      <c r="BLJ195" s="5"/>
      <c r="BLK195" s="29"/>
      <c r="BLL195" s="37"/>
      <c r="BLM195" s="13"/>
      <c r="BLN195" s="12"/>
      <c r="BLO195" s="12"/>
      <c r="BLP195" s="1"/>
      <c r="BLQ195" s="5"/>
      <c r="BLR195" s="29"/>
      <c r="BLS195" s="37"/>
      <c r="BLT195" s="13"/>
      <c r="BLU195" s="12"/>
      <c r="BLV195" s="12"/>
      <c r="BLW195" s="1"/>
      <c r="BLX195" s="5"/>
      <c r="BLY195" s="29"/>
      <c r="BLZ195" s="37"/>
      <c r="BMA195" s="13"/>
      <c r="BMB195" s="12"/>
      <c r="BMC195" s="12"/>
      <c r="BMD195" s="1"/>
      <c r="BME195" s="5"/>
      <c r="BMF195" s="29"/>
      <c r="BMG195" s="37"/>
      <c r="BMH195" s="13"/>
      <c r="BMI195" s="12"/>
      <c r="BMJ195" s="12"/>
      <c r="BMK195" s="1"/>
      <c r="BML195" s="5"/>
      <c r="BMM195" s="29"/>
      <c r="BMN195" s="37"/>
      <c r="BMO195" s="13"/>
      <c r="BMP195" s="12"/>
      <c r="BMQ195" s="12"/>
      <c r="BMR195" s="1"/>
      <c r="BMS195" s="5"/>
      <c r="BMT195" s="29"/>
      <c r="BMU195" s="37"/>
      <c r="BMV195" s="13"/>
      <c r="BMW195" s="12"/>
      <c r="BMX195" s="12"/>
      <c r="BMY195" s="1"/>
      <c r="BMZ195" s="5"/>
      <c r="BNA195" s="29"/>
      <c r="BNB195" s="37"/>
      <c r="BNC195" s="13"/>
      <c r="BND195" s="12"/>
      <c r="BNE195" s="12"/>
      <c r="BNF195" s="1"/>
      <c r="BNG195" s="5"/>
      <c r="BNH195" s="29"/>
      <c r="BNI195" s="37"/>
      <c r="BNJ195" s="13"/>
      <c r="BNK195" s="12"/>
      <c r="BNL195" s="12"/>
      <c r="BNM195" s="1"/>
      <c r="BNN195" s="5"/>
      <c r="BNO195" s="29"/>
      <c r="BNP195" s="37"/>
      <c r="BNQ195" s="13"/>
      <c r="BNR195" s="12"/>
      <c r="BNS195" s="12"/>
      <c r="BNT195" s="1"/>
      <c r="BNU195" s="5"/>
      <c r="BNV195" s="29"/>
      <c r="BNW195" s="37"/>
      <c r="BNX195" s="13"/>
      <c r="BNY195" s="12"/>
      <c r="BNZ195" s="12"/>
      <c r="BOA195" s="1"/>
      <c r="BOB195" s="5"/>
      <c r="BOC195" s="29"/>
      <c r="BOD195" s="37"/>
      <c r="BOE195" s="13"/>
      <c r="BOF195" s="12"/>
      <c r="BOG195" s="12"/>
      <c r="BOH195" s="1"/>
      <c r="BOI195" s="5"/>
      <c r="BOJ195" s="29"/>
      <c r="BOK195" s="37"/>
      <c r="BOL195" s="13"/>
      <c r="BOM195" s="12"/>
      <c r="BON195" s="12"/>
      <c r="BOO195" s="1"/>
      <c r="BOP195" s="5"/>
      <c r="BOQ195" s="29"/>
      <c r="BOR195" s="37"/>
      <c r="BOS195" s="13"/>
      <c r="BOT195" s="12"/>
      <c r="BOU195" s="12"/>
      <c r="BOV195" s="1"/>
      <c r="BOW195" s="5"/>
      <c r="BOX195" s="29"/>
      <c r="BOY195" s="37"/>
      <c r="BOZ195" s="13"/>
      <c r="BPA195" s="12"/>
      <c r="BPB195" s="12"/>
      <c r="BPC195" s="1"/>
      <c r="BPD195" s="5"/>
      <c r="BPE195" s="29"/>
      <c r="BPF195" s="37"/>
      <c r="BPG195" s="13"/>
      <c r="BPH195" s="12"/>
      <c r="BPI195" s="12"/>
      <c r="BPJ195" s="1"/>
      <c r="BPK195" s="5"/>
      <c r="BPL195" s="29"/>
      <c r="BPM195" s="37"/>
      <c r="BPN195" s="13"/>
      <c r="BPO195" s="12"/>
      <c r="BPP195" s="12"/>
      <c r="BPQ195" s="1"/>
      <c r="BPR195" s="5"/>
      <c r="BPS195" s="29"/>
      <c r="BPT195" s="37"/>
      <c r="BPU195" s="13"/>
      <c r="BPV195" s="12"/>
      <c r="BPW195" s="12"/>
      <c r="BPX195" s="1"/>
      <c r="BPY195" s="5"/>
      <c r="BPZ195" s="29"/>
      <c r="BQA195" s="37"/>
      <c r="BQB195" s="13"/>
      <c r="BQC195" s="12"/>
      <c r="BQD195" s="12"/>
      <c r="BQE195" s="1"/>
      <c r="BQF195" s="5"/>
      <c r="BQG195" s="29"/>
      <c r="BQH195" s="37"/>
      <c r="BQI195" s="13"/>
      <c r="BQJ195" s="12"/>
      <c r="BQK195" s="12"/>
      <c r="BQL195" s="1"/>
      <c r="BQM195" s="5"/>
      <c r="BQN195" s="29"/>
      <c r="BQO195" s="37"/>
      <c r="BQP195" s="13"/>
      <c r="BQQ195" s="12"/>
      <c r="BQR195" s="12"/>
      <c r="BQS195" s="1"/>
      <c r="BQT195" s="5"/>
      <c r="BQU195" s="29"/>
      <c r="BQV195" s="37"/>
      <c r="BQW195" s="13"/>
      <c r="BQX195" s="12"/>
      <c r="BQY195" s="12"/>
      <c r="BQZ195" s="1"/>
      <c r="BRA195" s="5"/>
      <c r="BRB195" s="29"/>
      <c r="BRC195" s="37"/>
      <c r="BRD195" s="13"/>
      <c r="BRE195" s="12"/>
      <c r="BRF195" s="12"/>
      <c r="BRG195" s="1"/>
      <c r="BRH195" s="5"/>
      <c r="BRI195" s="29"/>
      <c r="BRJ195" s="37"/>
      <c r="BRK195" s="13"/>
      <c r="BRL195" s="12"/>
      <c r="BRM195" s="12"/>
      <c r="BRN195" s="1"/>
      <c r="BRO195" s="5"/>
      <c r="BRP195" s="29"/>
      <c r="BRQ195" s="37"/>
      <c r="BRR195" s="13"/>
      <c r="BRS195" s="12"/>
      <c r="BRT195" s="12"/>
      <c r="BRU195" s="1"/>
      <c r="BRV195" s="5"/>
      <c r="BRW195" s="29"/>
      <c r="BRX195" s="37"/>
      <c r="BRY195" s="13"/>
      <c r="BRZ195" s="12"/>
      <c r="BSA195" s="12"/>
      <c r="BSB195" s="1"/>
      <c r="BSC195" s="5"/>
      <c r="BSD195" s="29"/>
      <c r="BSE195" s="37"/>
      <c r="BSF195" s="13"/>
      <c r="BSG195" s="12"/>
      <c r="BSH195" s="12"/>
      <c r="BSI195" s="1"/>
      <c r="BSJ195" s="5"/>
      <c r="BSK195" s="29"/>
      <c r="BSL195" s="37"/>
      <c r="BSM195" s="13"/>
      <c r="BSN195" s="12"/>
      <c r="BSO195" s="12"/>
      <c r="BSP195" s="1"/>
      <c r="BSQ195" s="5"/>
      <c r="BSR195" s="29"/>
      <c r="BSS195" s="37"/>
      <c r="BST195" s="13"/>
      <c r="BSU195" s="12"/>
      <c r="BSV195" s="12"/>
      <c r="BSW195" s="1"/>
      <c r="BSX195" s="5"/>
      <c r="BSY195" s="29"/>
      <c r="BSZ195" s="37"/>
      <c r="BTA195" s="13"/>
      <c r="BTB195" s="12"/>
      <c r="BTC195" s="12"/>
      <c r="BTD195" s="1"/>
      <c r="BTE195" s="5"/>
      <c r="BTF195" s="29"/>
      <c r="BTG195" s="37"/>
      <c r="BTH195" s="13"/>
      <c r="BTI195" s="12"/>
      <c r="BTJ195" s="12"/>
      <c r="BTK195" s="1"/>
      <c r="BTL195" s="5"/>
      <c r="BTM195" s="29"/>
      <c r="BTN195" s="37"/>
      <c r="BTO195" s="13"/>
      <c r="BTP195" s="12"/>
      <c r="BTQ195" s="12"/>
      <c r="BTR195" s="1"/>
      <c r="BTS195" s="5"/>
      <c r="BTT195" s="29"/>
      <c r="BTU195" s="37"/>
      <c r="BTV195" s="13"/>
      <c r="BTW195" s="12"/>
      <c r="BTX195" s="12"/>
      <c r="BTY195" s="1"/>
      <c r="BTZ195" s="5"/>
      <c r="BUA195" s="29"/>
      <c r="BUB195" s="37"/>
      <c r="BUC195" s="13"/>
      <c r="BUD195" s="12"/>
      <c r="BUE195" s="12"/>
      <c r="BUF195" s="1"/>
      <c r="BUG195" s="5"/>
      <c r="BUH195" s="29"/>
      <c r="BUI195" s="37"/>
      <c r="BUJ195" s="13"/>
      <c r="BUK195" s="12"/>
      <c r="BUL195" s="12"/>
      <c r="BUM195" s="1"/>
      <c r="BUN195" s="5"/>
      <c r="BUO195" s="29"/>
      <c r="BUP195" s="37"/>
      <c r="BUQ195" s="13"/>
      <c r="BUR195" s="12"/>
      <c r="BUS195" s="12"/>
      <c r="BUT195" s="1"/>
      <c r="BUU195" s="5"/>
      <c r="BUV195" s="29"/>
      <c r="BUW195" s="37"/>
      <c r="BUX195" s="13"/>
      <c r="BUY195" s="12"/>
      <c r="BUZ195" s="12"/>
      <c r="BVA195" s="1"/>
      <c r="BVB195" s="5"/>
      <c r="BVC195" s="29"/>
      <c r="BVD195" s="37"/>
      <c r="BVE195" s="13"/>
      <c r="BVF195" s="12"/>
      <c r="BVG195" s="12"/>
      <c r="BVH195" s="1"/>
      <c r="BVI195" s="5"/>
      <c r="BVJ195" s="29"/>
      <c r="BVK195" s="37"/>
      <c r="BVL195" s="13"/>
      <c r="BVM195" s="12"/>
      <c r="BVN195" s="12"/>
      <c r="BVO195" s="1"/>
      <c r="BVP195" s="5"/>
      <c r="BVQ195" s="29"/>
      <c r="BVR195" s="37"/>
      <c r="BVS195" s="13"/>
      <c r="BVT195" s="12"/>
      <c r="BVU195" s="12"/>
      <c r="BVV195" s="1"/>
      <c r="BVW195" s="5"/>
      <c r="BVX195" s="29"/>
      <c r="BVY195" s="37"/>
      <c r="BVZ195" s="13"/>
      <c r="BWA195" s="12"/>
      <c r="BWB195" s="12"/>
      <c r="BWC195" s="1"/>
      <c r="BWD195" s="5"/>
      <c r="BWE195" s="29"/>
      <c r="BWF195" s="37"/>
      <c r="BWG195" s="13"/>
      <c r="BWH195" s="12"/>
      <c r="BWI195" s="12"/>
      <c r="BWJ195" s="1"/>
      <c r="BWK195" s="5"/>
      <c r="BWL195" s="29"/>
      <c r="BWM195" s="37"/>
      <c r="BWN195" s="13"/>
      <c r="BWO195" s="12"/>
      <c r="BWP195" s="12"/>
      <c r="BWQ195" s="1"/>
      <c r="BWR195" s="5"/>
      <c r="BWS195" s="29"/>
      <c r="BWT195" s="37"/>
      <c r="BWU195" s="13"/>
      <c r="BWV195" s="12"/>
      <c r="BWW195" s="12"/>
      <c r="BWX195" s="1"/>
      <c r="BWY195" s="5"/>
      <c r="BWZ195" s="29"/>
      <c r="BXA195" s="37"/>
      <c r="BXB195" s="13"/>
      <c r="BXC195" s="12"/>
      <c r="BXD195" s="12"/>
      <c r="BXE195" s="1"/>
      <c r="BXF195" s="5"/>
      <c r="BXG195" s="29"/>
      <c r="BXH195" s="37"/>
      <c r="BXI195" s="13"/>
      <c r="BXJ195" s="12"/>
      <c r="BXK195" s="12"/>
      <c r="BXL195" s="1"/>
      <c r="BXM195" s="5"/>
      <c r="BXN195" s="29"/>
      <c r="BXO195" s="37"/>
      <c r="BXP195" s="13"/>
      <c r="BXQ195" s="12"/>
      <c r="BXR195" s="12"/>
      <c r="BXS195" s="1"/>
      <c r="BXT195" s="5"/>
      <c r="BXU195" s="29"/>
      <c r="BXV195" s="37"/>
      <c r="BXW195" s="13"/>
      <c r="BXX195" s="12"/>
      <c r="BXY195" s="12"/>
      <c r="BXZ195" s="1"/>
      <c r="BYA195" s="5"/>
      <c r="BYB195" s="29"/>
      <c r="BYC195" s="37"/>
      <c r="BYD195" s="13"/>
      <c r="BYE195" s="12"/>
      <c r="BYF195" s="12"/>
      <c r="BYG195" s="1"/>
      <c r="BYH195" s="5"/>
      <c r="BYI195" s="29"/>
      <c r="BYJ195" s="37"/>
      <c r="BYK195" s="13"/>
      <c r="BYL195" s="12"/>
      <c r="BYM195" s="12"/>
      <c r="BYN195" s="1"/>
      <c r="BYO195" s="5"/>
      <c r="BYP195" s="29"/>
      <c r="BYQ195" s="37"/>
      <c r="BYR195" s="13"/>
      <c r="BYS195" s="12"/>
      <c r="BYT195" s="12"/>
      <c r="BYU195" s="1"/>
      <c r="BYV195" s="5"/>
      <c r="BYW195" s="29"/>
      <c r="BYX195" s="37"/>
      <c r="BYY195" s="13"/>
      <c r="BYZ195" s="12"/>
      <c r="BZA195" s="12"/>
      <c r="BZB195" s="1"/>
      <c r="BZC195" s="5"/>
      <c r="BZD195" s="29"/>
      <c r="BZE195" s="37"/>
      <c r="BZF195" s="13"/>
      <c r="BZG195" s="12"/>
      <c r="BZH195" s="12"/>
      <c r="BZI195" s="1"/>
      <c r="BZJ195" s="5"/>
      <c r="BZK195" s="29"/>
      <c r="BZL195" s="37"/>
      <c r="BZM195" s="13"/>
      <c r="BZN195" s="12"/>
      <c r="BZO195" s="12"/>
      <c r="BZP195" s="1"/>
      <c r="BZQ195" s="5"/>
      <c r="BZR195" s="29"/>
      <c r="BZS195" s="37"/>
      <c r="BZT195" s="13"/>
      <c r="BZU195" s="12"/>
      <c r="BZV195" s="12"/>
      <c r="BZW195" s="1"/>
      <c r="BZX195" s="5"/>
      <c r="BZY195" s="29"/>
      <c r="BZZ195" s="37"/>
      <c r="CAA195" s="13"/>
      <c r="CAB195" s="12"/>
      <c r="CAC195" s="12"/>
      <c r="CAD195" s="1"/>
      <c r="CAE195" s="5"/>
      <c r="CAF195" s="29"/>
      <c r="CAG195" s="37"/>
      <c r="CAH195" s="13"/>
      <c r="CAI195" s="12"/>
      <c r="CAJ195" s="12"/>
      <c r="CAK195" s="1"/>
      <c r="CAL195" s="5"/>
      <c r="CAM195" s="29"/>
      <c r="CAN195" s="37"/>
      <c r="CAO195" s="13"/>
      <c r="CAP195" s="12"/>
      <c r="CAQ195" s="12"/>
      <c r="CAR195" s="1"/>
      <c r="CAS195" s="5"/>
      <c r="CAT195" s="29"/>
      <c r="CAU195" s="37"/>
      <c r="CAV195" s="13"/>
      <c r="CAW195" s="12"/>
      <c r="CAX195" s="12"/>
      <c r="CAY195" s="1"/>
      <c r="CAZ195" s="5"/>
      <c r="CBA195" s="29"/>
      <c r="CBB195" s="37"/>
      <c r="CBC195" s="13"/>
      <c r="CBD195" s="12"/>
      <c r="CBE195" s="12"/>
      <c r="CBF195" s="1"/>
      <c r="CBG195" s="5"/>
      <c r="CBH195" s="29"/>
      <c r="CBI195" s="37"/>
      <c r="CBJ195" s="13"/>
      <c r="CBK195" s="12"/>
      <c r="CBL195" s="12"/>
      <c r="CBM195" s="1"/>
      <c r="CBN195" s="5"/>
      <c r="CBO195" s="29"/>
      <c r="CBP195" s="37"/>
      <c r="CBQ195" s="13"/>
      <c r="CBR195" s="12"/>
      <c r="CBS195" s="12"/>
      <c r="CBT195" s="1"/>
      <c r="CBU195" s="5"/>
      <c r="CBV195" s="29"/>
      <c r="CBW195" s="37"/>
      <c r="CBX195" s="13"/>
      <c r="CBY195" s="12"/>
      <c r="CBZ195" s="12"/>
      <c r="CCA195" s="1"/>
      <c r="CCB195" s="5"/>
      <c r="CCC195" s="29"/>
      <c r="CCD195" s="37"/>
      <c r="CCE195" s="13"/>
      <c r="CCF195" s="12"/>
      <c r="CCG195" s="12"/>
      <c r="CCH195" s="1"/>
      <c r="CCI195" s="5"/>
      <c r="CCJ195" s="29"/>
      <c r="CCK195" s="37"/>
      <c r="CCL195" s="13"/>
      <c r="CCM195" s="12"/>
      <c r="CCN195" s="12"/>
      <c r="CCO195" s="1"/>
      <c r="CCP195" s="5"/>
      <c r="CCQ195" s="29"/>
      <c r="CCR195" s="37"/>
      <c r="CCS195" s="13"/>
      <c r="CCT195" s="12"/>
      <c r="CCU195" s="12"/>
      <c r="CCV195" s="1"/>
      <c r="CCW195" s="5"/>
      <c r="CCX195" s="29"/>
      <c r="CCY195" s="37"/>
      <c r="CCZ195" s="13"/>
      <c r="CDA195" s="12"/>
      <c r="CDB195" s="12"/>
      <c r="CDC195" s="1"/>
      <c r="CDD195" s="5"/>
      <c r="CDE195" s="29"/>
      <c r="CDF195" s="37"/>
      <c r="CDG195" s="13"/>
      <c r="CDH195" s="12"/>
      <c r="CDI195" s="12"/>
      <c r="CDJ195" s="1"/>
      <c r="CDK195" s="5"/>
      <c r="CDL195" s="29"/>
      <c r="CDM195" s="37"/>
      <c r="CDN195" s="13"/>
      <c r="CDO195" s="12"/>
      <c r="CDP195" s="12"/>
      <c r="CDQ195" s="1"/>
      <c r="CDR195" s="5"/>
      <c r="CDS195" s="29"/>
      <c r="CDT195" s="37"/>
      <c r="CDU195" s="13"/>
      <c r="CDV195" s="12"/>
      <c r="CDW195" s="12"/>
      <c r="CDX195" s="1"/>
      <c r="CDY195" s="5"/>
      <c r="CDZ195" s="29"/>
      <c r="CEA195" s="37"/>
      <c r="CEB195" s="13"/>
      <c r="CEC195" s="12"/>
      <c r="CED195" s="12"/>
      <c r="CEE195" s="1"/>
      <c r="CEF195" s="5"/>
      <c r="CEG195" s="29"/>
      <c r="CEH195" s="37"/>
      <c r="CEI195" s="13"/>
      <c r="CEJ195" s="12"/>
      <c r="CEK195" s="12"/>
      <c r="CEL195" s="1"/>
      <c r="CEM195" s="5"/>
      <c r="CEN195" s="29"/>
      <c r="CEO195" s="37"/>
      <c r="CEP195" s="13"/>
      <c r="CEQ195" s="12"/>
      <c r="CER195" s="12"/>
      <c r="CES195" s="1"/>
      <c r="CET195" s="5"/>
      <c r="CEU195" s="29"/>
      <c r="CEV195" s="37"/>
      <c r="CEW195" s="13"/>
      <c r="CEX195" s="12"/>
      <c r="CEY195" s="12"/>
      <c r="CEZ195" s="1"/>
      <c r="CFA195" s="5"/>
      <c r="CFB195" s="29"/>
      <c r="CFC195" s="37"/>
      <c r="CFD195" s="13"/>
      <c r="CFE195" s="12"/>
      <c r="CFF195" s="12"/>
      <c r="CFG195" s="1"/>
      <c r="CFH195" s="5"/>
      <c r="CFI195" s="29"/>
      <c r="CFJ195" s="37"/>
      <c r="CFK195" s="13"/>
      <c r="CFL195" s="12"/>
      <c r="CFM195" s="12"/>
      <c r="CFN195" s="1"/>
      <c r="CFO195" s="5"/>
      <c r="CFP195" s="29"/>
      <c r="CFQ195" s="37"/>
      <c r="CFR195" s="13"/>
      <c r="CFS195" s="12"/>
      <c r="CFT195" s="12"/>
      <c r="CFU195" s="1"/>
      <c r="CFV195" s="5"/>
      <c r="CFW195" s="29"/>
      <c r="CFX195" s="37"/>
      <c r="CFY195" s="13"/>
      <c r="CFZ195" s="12"/>
      <c r="CGA195" s="12"/>
      <c r="CGB195" s="1"/>
      <c r="CGC195" s="5"/>
      <c r="CGD195" s="29"/>
      <c r="CGE195" s="37"/>
      <c r="CGF195" s="13"/>
      <c r="CGG195" s="12"/>
      <c r="CGH195" s="12"/>
      <c r="CGI195" s="1"/>
      <c r="CGJ195" s="5"/>
      <c r="CGK195" s="29"/>
      <c r="CGL195" s="37"/>
      <c r="CGM195" s="13"/>
      <c r="CGN195" s="12"/>
      <c r="CGO195" s="12"/>
      <c r="CGP195" s="1"/>
      <c r="CGQ195" s="5"/>
      <c r="CGR195" s="29"/>
      <c r="CGS195" s="37"/>
      <c r="CGT195" s="13"/>
      <c r="CGU195" s="12"/>
      <c r="CGV195" s="12"/>
      <c r="CGW195" s="1"/>
      <c r="CGX195" s="5"/>
      <c r="CGY195" s="29"/>
      <c r="CGZ195" s="37"/>
      <c r="CHA195" s="13"/>
      <c r="CHB195" s="12"/>
      <c r="CHC195" s="12"/>
      <c r="CHD195" s="1"/>
      <c r="CHE195" s="5"/>
      <c r="CHF195" s="29"/>
      <c r="CHG195" s="37"/>
      <c r="CHH195" s="13"/>
      <c r="CHI195" s="12"/>
      <c r="CHJ195" s="12"/>
      <c r="CHK195" s="1"/>
      <c r="CHL195" s="5"/>
      <c r="CHM195" s="29"/>
      <c r="CHN195" s="37"/>
      <c r="CHO195" s="13"/>
      <c r="CHP195" s="12"/>
      <c r="CHQ195" s="12"/>
      <c r="CHR195" s="1"/>
      <c r="CHS195" s="5"/>
      <c r="CHT195" s="29"/>
      <c r="CHU195" s="37"/>
      <c r="CHV195" s="13"/>
      <c r="CHW195" s="12"/>
      <c r="CHX195" s="12"/>
      <c r="CHY195" s="1"/>
      <c r="CHZ195" s="5"/>
      <c r="CIA195" s="29"/>
      <c r="CIB195" s="37"/>
      <c r="CIC195" s="13"/>
      <c r="CID195" s="12"/>
      <c r="CIE195" s="12"/>
      <c r="CIF195" s="1"/>
      <c r="CIG195" s="5"/>
      <c r="CIH195" s="29"/>
      <c r="CII195" s="37"/>
      <c r="CIJ195" s="13"/>
      <c r="CIK195" s="12"/>
      <c r="CIL195" s="12"/>
      <c r="CIM195" s="1"/>
      <c r="CIN195" s="5"/>
      <c r="CIO195" s="29"/>
      <c r="CIP195" s="37"/>
      <c r="CIQ195" s="13"/>
      <c r="CIR195" s="12"/>
      <c r="CIS195" s="12"/>
      <c r="CIT195" s="1"/>
      <c r="CIU195" s="5"/>
      <c r="CIV195" s="29"/>
      <c r="CIW195" s="37"/>
      <c r="CIX195" s="13"/>
      <c r="CIY195" s="12"/>
      <c r="CIZ195" s="12"/>
      <c r="CJA195" s="1"/>
      <c r="CJB195" s="5"/>
      <c r="CJC195" s="29"/>
      <c r="CJD195" s="37"/>
      <c r="CJE195" s="13"/>
      <c r="CJF195" s="12"/>
      <c r="CJG195" s="12"/>
      <c r="CJH195" s="1"/>
      <c r="CJI195" s="5"/>
      <c r="CJJ195" s="29"/>
      <c r="CJK195" s="37"/>
      <c r="CJL195" s="13"/>
      <c r="CJM195" s="12"/>
      <c r="CJN195" s="12"/>
      <c r="CJO195" s="1"/>
      <c r="CJP195" s="5"/>
      <c r="CJQ195" s="29"/>
      <c r="CJR195" s="37"/>
      <c r="CJS195" s="13"/>
      <c r="CJT195" s="12"/>
      <c r="CJU195" s="12"/>
      <c r="CJV195" s="1"/>
      <c r="CJW195" s="5"/>
      <c r="CJX195" s="29"/>
      <c r="CJY195" s="37"/>
      <c r="CJZ195" s="13"/>
      <c r="CKA195" s="12"/>
      <c r="CKB195" s="12"/>
      <c r="CKC195" s="1"/>
      <c r="CKD195" s="5"/>
      <c r="CKE195" s="29"/>
      <c r="CKF195" s="37"/>
      <c r="CKG195" s="13"/>
      <c r="CKH195" s="12"/>
      <c r="CKI195" s="12"/>
      <c r="CKJ195" s="1"/>
      <c r="CKK195" s="5"/>
      <c r="CKL195" s="29"/>
      <c r="CKM195" s="37"/>
      <c r="CKN195" s="13"/>
      <c r="CKO195" s="12"/>
      <c r="CKP195" s="12"/>
      <c r="CKQ195" s="1"/>
      <c r="CKR195" s="5"/>
      <c r="CKS195" s="29"/>
      <c r="CKT195" s="37"/>
      <c r="CKU195" s="13"/>
      <c r="CKV195" s="12"/>
      <c r="CKW195" s="12"/>
      <c r="CKX195" s="1"/>
      <c r="CKY195" s="5"/>
      <c r="CKZ195" s="29"/>
      <c r="CLA195" s="37"/>
      <c r="CLB195" s="13"/>
      <c r="CLC195" s="12"/>
      <c r="CLD195" s="12"/>
      <c r="CLE195" s="1"/>
      <c r="CLF195" s="5"/>
      <c r="CLG195" s="29"/>
      <c r="CLH195" s="37"/>
      <c r="CLI195" s="13"/>
      <c r="CLJ195" s="12"/>
      <c r="CLK195" s="12"/>
      <c r="CLL195" s="1"/>
      <c r="CLM195" s="5"/>
      <c r="CLN195" s="29"/>
      <c r="CLO195" s="37"/>
      <c r="CLP195" s="13"/>
      <c r="CLQ195" s="12"/>
      <c r="CLR195" s="12"/>
      <c r="CLS195" s="1"/>
      <c r="CLT195" s="5"/>
      <c r="CLU195" s="29"/>
      <c r="CLV195" s="37"/>
      <c r="CLW195" s="13"/>
      <c r="CLX195" s="12"/>
      <c r="CLY195" s="12"/>
      <c r="CLZ195" s="1"/>
      <c r="CMA195" s="5"/>
      <c r="CMB195" s="29"/>
      <c r="CMC195" s="37"/>
      <c r="CMD195" s="13"/>
      <c r="CME195" s="12"/>
      <c r="CMF195" s="12"/>
      <c r="CMG195" s="1"/>
      <c r="CMH195" s="5"/>
      <c r="CMI195" s="29"/>
      <c r="CMJ195" s="37"/>
      <c r="CMK195" s="13"/>
      <c r="CML195" s="12"/>
      <c r="CMM195" s="12"/>
      <c r="CMN195" s="1"/>
      <c r="CMO195" s="5"/>
      <c r="CMP195" s="29"/>
      <c r="CMQ195" s="37"/>
      <c r="CMR195" s="13"/>
      <c r="CMS195" s="12"/>
      <c r="CMT195" s="12"/>
      <c r="CMU195" s="1"/>
      <c r="CMV195" s="5"/>
      <c r="CMW195" s="29"/>
      <c r="CMX195" s="37"/>
      <c r="CMY195" s="13"/>
      <c r="CMZ195" s="12"/>
      <c r="CNA195" s="12"/>
      <c r="CNB195" s="1"/>
      <c r="CNC195" s="5"/>
      <c r="CND195" s="29"/>
      <c r="CNE195" s="37"/>
      <c r="CNF195" s="13"/>
      <c r="CNG195" s="12"/>
      <c r="CNH195" s="12"/>
      <c r="CNI195" s="1"/>
      <c r="CNJ195" s="5"/>
      <c r="CNK195" s="29"/>
      <c r="CNL195" s="37"/>
      <c r="CNM195" s="13"/>
      <c r="CNN195" s="12"/>
      <c r="CNO195" s="12"/>
      <c r="CNP195" s="1"/>
      <c r="CNQ195" s="5"/>
      <c r="CNR195" s="29"/>
      <c r="CNS195" s="37"/>
      <c r="CNT195" s="13"/>
      <c r="CNU195" s="12"/>
      <c r="CNV195" s="12"/>
      <c r="CNW195" s="1"/>
      <c r="CNX195" s="5"/>
      <c r="CNY195" s="29"/>
      <c r="CNZ195" s="37"/>
      <c r="COA195" s="13"/>
      <c r="COB195" s="12"/>
      <c r="COC195" s="12"/>
      <c r="COD195" s="1"/>
      <c r="COE195" s="5"/>
      <c r="COF195" s="29"/>
      <c r="COG195" s="37"/>
      <c r="COH195" s="13"/>
      <c r="COI195" s="12"/>
      <c r="COJ195" s="12"/>
      <c r="COK195" s="1"/>
      <c r="COL195" s="5"/>
      <c r="COM195" s="29"/>
      <c r="CON195" s="37"/>
      <c r="COO195" s="13"/>
      <c r="COP195" s="12"/>
      <c r="COQ195" s="12"/>
      <c r="COR195" s="1"/>
      <c r="COS195" s="5"/>
      <c r="COT195" s="29"/>
      <c r="COU195" s="37"/>
      <c r="COV195" s="13"/>
      <c r="COW195" s="12"/>
      <c r="COX195" s="12"/>
      <c r="COY195" s="1"/>
      <c r="COZ195" s="5"/>
      <c r="CPA195" s="29"/>
      <c r="CPB195" s="37"/>
      <c r="CPC195" s="13"/>
      <c r="CPD195" s="12"/>
      <c r="CPE195" s="12"/>
      <c r="CPF195" s="1"/>
      <c r="CPG195" s="5"/>
      <c r="CPH195" s="29"/>
      <c r="CPI195" s="37"/>
      <c r="CPJ195" s="13"/>
      <c r="CPK195" s="12"/>
      <c r="CPL195" s="12"/>
      <c r="CPM195" s="1"/>
      <c r="CPN195" s="5"/>
      <c r="CPO195" s="29"/>
      <c r="CPP195" s="37"/>
      <c r="CPQ195" s="13"/>
      <c r="CPR195" s="12"/>
      <c r="CPS195" s="12"/>
      <c r="CPT195" s="1"/>
      <c r="CPU195" s="5"/>
      <c r="CPV195" s="29"/>
      <c r="CPW195" s="37"/>
      <c r="CPX195" s="13"/>
      <c r="CPY195" s="12"/>
      <c r="CPZ195" s="12"/>
      <c r="CQA195" s="1"/>
      <c r="CQB195" s="5"/>
      <c r="CQC195" s="29"/>
      <c r="CQD195" s="37"/>
      <c r="CQE195" s="13"/>
      <c r="CQF195" s="12"/>
      <c r="CQG195" s="12"/>
      <c r="CQH195" s="1"/>
      <c r="CQI195" s="5"/>
      <c r="CQJ195" s="29"/>
      <c r="CQK195" s="37"/>
      <c r="CQL195" s="13"/>
      <c r="CQM195" s="12"/>
      <c r="CQN195" s="12"/>
      <c r="CQO195" s="1"/>
      <c r="CQP195" s="5"/>
      <c r="CQQ195" s="29"/>
      <c r="CQR195" s="37"/>
      <c r="CQS195" s="13"/>
      <c r="CQT195" s="12"/>
      <c r="CQU195" s="12"/>
      <c r="CQV195" s="1"/>
      <c r="CQW195" s="5"/>
      <c r="CQX195" s="29"/>
      <c r="CQY195" s="37"/>
      <c r="CQZ195" s="13"/>
      <c r="CRA195" s="12"/>
      <c r="CRB195" s="12"/>
      <c r="CRC195" s="1"/>
      <c r="CRD195" s="5"/>
      <c r="CRE195" s="29"/>
      <c r="CRF195" s="37"/>
      <c r="CRG195" s="13"/>
      <c r="CRH195" s="12"/>
      <c r="CRI195" s="12"/>
      <c r="CRJ195" s="1"/>
      <c r="CRK195" s="5"/>
      <c r="CRL195" s="29"/>
      <c r="CRM195" s="37"/>
      <c r="CRN195" s="13"/>
      <c r="CRO195" s="12"/>
      <c r="CRP195" s="12"/>
      <c r="CRQ195" s="1"/>
      <c r="CRR195" s="5"/>
      <c r="CRS195" s="29"/>
      <c r="CRT195" s="37"/>
      <c r="CRU195" s="13"/>
      <c r="CRV195" s="12"/>
      <c r="CRW195" s="12"/>
      <c r="CRX195" s="1"/>
      <c r="CRY195" s="5"/>
      <c r="CRZ195" s="29"/>
      <c r="CSA195" s="37"/>
      <c r="CSB195" s="13"/>
      <c r="CSC195" s="12"/>
      <c r="CSD195" s="12"/>
      <c r="CSE195" s="1"/>
      <c r="CSF195" s="5"/>
      <c r="CSG195" s="29"/>
      <c r="CSH195" s="37"/>
      <c r="CSI195" s="13"/>
      <c r="CSJ195" s="12"/>
      <c r="CSK195" s="12"/>
      <c r="CSL195" s="1"/>
      <c r="CSM195" s="5"/>
      <c r="CSN195" s="29"/>
      <c r="CSO195" s="37"/>
      <c r="CSP195" s="13"/>
      <c r="CSQ195" s="12"/>
      <c r="CSR195" s="12"/>
      <c r="CSS195" s="1"/>
      <c r="CST195" s="5"/>
      <c r="CSU195" s="29"/>
      <c r="CSV195" s="37"/>
      <c r="CSW195" s="13"/>
      <c r="CSX195" s="12"/>
      <c r="CSY195" s="12"/>
      <c r="CSZ195" s="1"/>
      <c r="CTA195" s="5"/>
      <c r="CTB195" s="29"/>
      <c r="CTC195" s="37"/>
      <c r="CTD195" s="13"/>
      <c r="CTE195" s="12"/>
      <c r="CTF195" s="12"/>
      <c r="CTG195" s="1"/>
      <c r="CTH195" s="5"/>
      <c r="CTI195" s="29"/>
      <c r="CTJ195" s="37"/>
      <c r="CTK195" s="13"/>
      <c r="CTL195" s="12"/>
      <c r="CTM195" s="12"/>
      <c r="CTN195" s="1"/>
      <c r="CTO195" s="5"/>
      <c r="CTP195" s="29"/>
      <c r="CTQ195" s="37"/>
      <c r="CTR195" s="13"/>
      <c r="CTS195" s="12"/>
      <c r="CTT195" s="12"/>
      <c r="CTU195" s="1"/>
      <c r="CTV195" s="5"/>
      <c r="CTW195" s="29"/>
      <c r="CTX195" s="37"/>
      <c r="CTY195" s="13"/>
      <c r="CTZ195" s="12"/>
      <c r="CUA195" s="12"/>
      <c r="CUB195" s="1"/>
      <c r="CUC195" s="5"/>
      <c r="CUD195" s="29"/>
      <c r="CUE195" s="37"/>
      <c r="CUF195" s="13"/>
      <c r="CUG195" s="12"/>
      <c r="CUH195" s="12"/>
      <c r="CUI195" s="1"/>
      <c r="CUJ195" s="5"/>
      <c r="CUK195" s="29"/>
      <c r="CUL195" s="37"/>
      <c r="CUM195" s="13"/>
      <c r="CUN195" s="12"/>
      <c r="CUO195" s="12"/>
      <c r="CUP195" s="1"/>
      <c r="CUQ195" s="5"/>
      <c r="CUR195" s="29"/>
      <c r="CUS195" s="37"/>
      <c r="CUT195" s="13"/>
      <c r="CUU195" s="12"/>
      <c r="CUV195" s="12"/>
      <c r="CUW195" s="1"/>
      <c r="CUX195" s="5"/>
      <c r="CUY195" s="29"/>
      <c r="CUZ195" s="37"/>
      <c r="CVA195" s="13"/>
      <c r="CVB195" s="12"/>
      <c r="CVC195" s="12"/>
      <c r="CVD195" s="1"/>
      <c r="CVE195" s="5"/>
      <c r="CVF195" s="29"/>
      <c r="CVG195" s="37"/>
      <c r="CVH195" s="13"/>
      <c r="CVI195" s="12"/>
      <c r="CVJ195" s="12"/>
      <c r="CVK195" s="1"/>
      <c r="CVL195" s="5"/>
      <c r="CVM195" s="29"/>
      <c r="CVN195" s="37"/>
      <c r="CVO195" s="13"/>
      <c r="CVP195" s="12"/>
      <c r="CVQ195" s="12"/>
      <c r="CVR195" s="1"/>
      <c r="CVS195" s="5"/>
      <c r="CVT195" s="29"/>
      <c r="CVU195" s="37"/>
      <c r="CVV195" s="13"/>
      <c r="CVW195" s="12"/>
      <c r="CVX195" s="12"/>
      <c r="CVY195" s="1"/>
      <c r="CVZ195" s="5"/>
      <c r="CWA195" s="29"/>
      <c r="CWB195" s="37"/>
      <c r="CWC195" s="13"/>
      <c r="CWD195" s="12"/>
      <c r="CWE195" s="12"/>
      <c r="CWF195" s="1"/>
      <c r="CWG195" s="5"/>
      <c r="CWH195" s="29"/>
      <c r="CWI195" s="37"/>
      <c r="CWJ195" s="13"/>
      <c r="CWK195" s="12"/>
      <c r="CWL195" s="12"/>
      <c r="CWM195" s="1"/>
      <c r="CWN195" s="5"/>
      <c r="CWO195" s="29"/>
      <c r="CWP195" s="37"/>
      <c r="CWQ195" s="13"/>
      <c r="CWR195" s="12"/>
      <c r="CWS195" s="12"/>
      <c r="CWT195" s="1"/>
      <c r="CWU195" s="5"/>
      <c r="CWV195" s="29"/>
      <c r="CWW195" s="37"/>
      <c r="CWX195" s="13"/>
      <c r="CWY195" s="12"/>
      <c r="CWZ195" s="12"/>
      <c r="CXA195" s="1"/>
      <c r="CXB195" s="5"/>
      <c r="CXC195" s="29"/>
      <c r="CXD195" s="37"/>
      <c r="CXE195" s="13"/>
      <c r="CXF195" s="12"/>
      <c r="CXG195" s="12"/>
      <c r="CXH195" s="1"/>
      <c r="CXI195" s="5"/>
      <c r="CXJ195" s="29"/>
      <c r="CXK195" s="37"/>
      <c r="CXL195" s="13"/>
      <c r="CXM195" s="12"/>
      <c r="CXN195" s="12"/>
      <c r="CXO195" s="1"/>
      <c r="CXP195" s="5"/>
      <c r="CXQ195" s="29"/>
      <c r="CXR195" s="37"/>
      <c r="CXS195" s="13"/>
      <c r="CXT195" s="12"/>
      <c r="CXU195" s="12"/>
      <c r="CXV195" s="1"/>
      <c r="CXW195" s="5"/>
      <c r="CXX195" s="29"/>
      <c r="CXY195" s="37"/>
      <c r="CXZ195" s="13"/>
      <c r="CYA195" s="12"/>
      <c r="CYB195" s="12"/>
      <c r="CYC195" s="1"/>
      <c r="CYD195" s="5"/>
      <c r="CYE195" s="29"/>
      <c r="CYF195" s="37"/>
      <c r="CYG195" s="13"/>
      <c r="CYH195" s="12"/>
      <c r="CYI195" s="12"/>
      <c r="CYJ195" s="1"/>
      <c r="CYK195" s="5"/>
      <c r="CYL195" s="29"/>
      <c r="CYM195" s="37"/>
      <c r="CYN195" s="13"/>
      <c r="CYO195" s="12"/>
      <c r="CYP195" s="12"/>
      <c r="CYQ195" s="1"/>
      <c r="CYR195" s="5"/>
      <c r="CYS195" s="29"/>
      <c r="CYT195" s="37"/>
      <c r="CYU195" s="13"/>
      <c r="CYV195" s="12"/>
      <c r="CYW195" s="12"/>
      <c r="CYX195" s="1"/>
      <c r="CYY195" s="5"/>
      <c r="CYZ195" s="29"/>
      <c r="CZA195" s="37"/>
      <c r="CZB195" s="13"/>
      <c r="CZC195" s="12"/>
      <c r="CZD195" s="12"/>
      <c r="CZE195" s="1"/>
      <c r="CZF195" s="5"/>
      <c r="CZG195" s="29"/>
      <c r="CZH195" s="37"/>
      <c r="CZI195" s="13"/>
      <c r="CZJ195" s="12"/>
      <c r="CZK195" s="12"/>
      <c r="CZL195" s="1"/>
      <c r="CZM195" s="5"/>
      <c r="CZN195" s="29"/>
      <c r="CZO195" s="37"/>
      <c r="CZP195" s="13"/>
      <c r="CZQ195" s="12"/>
      <c r="CZR195" s="12"/>
      <c r="CZS195" s="1"/>
      <c r="CZT195" s="5"/>
      <c r="CZU195" s="29"/>
      <c r="CZV195" s="37"/>
      <c r="CZW195" s="13"/>
      <c r="CZX195" s="12"/>
      <c r="CZY195" s="12"/>
      <c r="CZZ195" s="1"/>
      <c r="DAA195" s="5"/>
      <c r="DAB195" s="29"/>
      <c r="DAC195" s="37"/>
      <c r="DAD195" s="13"/>
      <c r="DAE195" s="12"/>
      <c r="DAF195" s="12"/>
      <c r="DAG195" s="1"/>
      <c r="DAH195" s="5"/>
      <c r="DAI195" s="29"/>
      <c r="DAJ195" s="37"/>
      <c r="DAK195" s="13"/>
      <c r="DAL195" s="12"/>
      <c r="DAM195" s="12"/>
      <c r="DAN195" s="1"/>
      <c r="DAO195" s="5"/>
      <c r="DAP195" s="29"/>
      <c r="DAQ195" s="37"/>
      <c r="DAR195" s="13"/>
      <c r="DAS195" s="12"/>
      <c r="DAT195" s="12"/>
      <c r="DAU195" s="1"/>
      <c r="DAV195" s="5"/>
      <c r="DAW195" s="29"/>
      <c r="DAX195" s="37"/>
      <c r="DAY195" s="13"/>
      <c r="DAZ195" s="12"/>
      <c r="DBA195" s="12"/>
      <c r="DBB195" s="1"/>
      <c r="DBC195" s="5"/>
      <c r="DBD195" s="29"/>
      <c r="DBE195" s="37"/>
      <c r="DBF195" s="13"/>
      <c r="DBG195" s="12"/>
      <c r="DBH195" s="12"/>
      <c r="DBI195" s="1"/>
      <c r="DBJ195" s="5"/>
      <c r="DBK195" s="29"/>
      <c r="DBL195" s="37"/>
      <c r="DBM195" s="13"/>
      <c r="DBN195" s="12"/>
      <c r="DBO195" s="12"/>
      <c r="DBP195" s="1"/>
      <c r="DBQ195" s="5"/>
      <c r="DBR195" s="29"/>
      <c r="DBS195" s="37"/>
      <c r="DBT195" s="13"/>
      <c r="DBU195" s="12"/>
      <c r="DBV195" s="12"/>
      <c r="DBW195" s="1"/>
      <c r="DBX195" s="5"/>
      <c r="DBY195" s="29"/>
      <c r="DBZ195" s="37"/>
      <c r="DCA195" s="13"/>
      <c r="DCB195" s="12"/>
      <c r="DCC195" s="12"/>
      <c r="DCD195" s="1"/>
      <c r="DCE195" s="5"/>
      <c r="DCF195" s="29"/>
      <c r="DCG195" s="37"/>
      <c r="DCH195" s="13"/>
      <c r="DCI195" s="12"/>
      <c r="DCJ195" s="12"/>
      <c r="DCK195" s="1"/>
      <c r="DCL195" s="5"/>
      <c r="DCM195" s="29"/>
      <c r="DCN195" s="37"/>
      <c r="DCO195" s="13"/>
      <c r="DCP195" s="12"/>
      <c r="DCQ195" s="12"/>
      <c r="DCR195" s="1"/>
      <c r="DCS195" s="5"/>
      <c r="DCT195" s="29"/>
      <c r="DCU195" s="37"/>
      <c r="DCV195" s="13"/>
      <c r="DCW195" s="12"/>
      <c r="DCX195" s="12"/>
      <c r="DCY195" s="1"/>
      <c r="DCZ195" s="5"/>
      <c r="DDA195" s="29"/>
      <c r="DDB195" s="37"/>
      <c r="DDC195" s="13"/>
      <c r="DDD195" s="12"/>
      <c r="DDE195" s="12"/>
      <c r="DDF195" s="1"/>
      <c r="DDG195" s="5"/>
      <c r="DDH195" s="29"/>
      <c r="DDI195" s="37"/>
      <c r="DDJ195" s="13"/>
      <c r="DDK195" s="12"/>
      <c r="DDL195" s="12"/>
      <c r="DDM195" s="1"/>
      <c r="DDN195" s="5"/>
      <c r="DDO195" s="29"/>
      <c r="DDP195" s="37"/>
      <c r="DDQ195" s="13"/>
      <c r="DDR195" s="12"/>
      <c r="DDS195" s="12"/>
      <c r="DDT195" s="1"/>
      <c r="DDU195" s="5"/>
      <c r="DDV195" s="29"/>
      <c r="DDW195" s="37"/>
      <c r="DDX195" s="13"/>
      <c r="DDY195" s="12"/>
      <c r="DDZ195" s="12"/>
      <c r="DEA195" s="1"/>
      <c r="DEB195" s="5"/>
      <c r="DEC195" s="29"/>
      <c r="DED195" s="37"/>
      <c r="DEE195" s="13"/>
      <c r="DEF195" s="12"/>
      <c r="DEG195" s="12"/>
      <c r="DEH195" s="1"/>
      <c r="DEI195" s="5"/>
      <c r="DEJ195" s="29"/>
      <c r="DEK195" s="37"/>
      <c r="DEL195" s="13"/>
      <c r="DEM195" s="12"/>
      <c r="DEN195" s="12"/>
      <c r="DEO195" s="1"/>
      <c r="DEP195" s="5"/>
      <c r="DEQ195" s="29"/>
      <c r="DER195" s="37"/>
      <c r="DES195" s="13"/>
      <c r="DET195" s="12"/>
      <c r="DEU195" s="12"/>
      <c r="DEV195" s="1"/>
      <c r="DEW195" s="5"/>
      <c r="DEX195" s="29"/>
      <c r="DEY195" s="37"/>
      <c r="DEZ195" s="13"/>
      <c r="DFA195" s="12"/>
      <c r="DFB195" s="12"/>
      <c r="DFC195" s="1"/>
      <c r="DFD195" s="5"/>
      <c r="DFE195" s="29"/>
      <c r="DFF195" s="37"/>
      <c r="DFG195" s="13"/>
      <c r="DFH195" s="12"/>
      <c r="DFI195" s="12"/>
      <c r="DFJ195" s="1"/>
      <c r="DFK195" s="5"/>
      <c r="DFL195" s="29"/>
      <c r="DFM195" s="37"/>
      <c r="DFN195" s="13"/>
      <c r="DFO195" s="12"/>
      <c r="DFP195" s="12"/>
      <c r="DFQ195" s="1"/>
      <c r="DFR195" s="5"/>
      <c r="DFS195" s="29"/>
      <c r="DFT195" s="37"/>
      <c r="DFU195" s="13"/>
      <c r="DFV195" s="12"/>
      <c r="DFW195" s="12"/>
      <c r="DFX195" s="1"/>
      <c r="DFY195" s="5"/>
      <c r="DFZ195" s="29"/>
      <c r="DGA195" s="37"/>
      <c r="DGB195" s="13"/>
      <c r="DGC195" s="12"/>
      <c r="DGD195" s="12"/>
      <c r="DGE195" s="1"/>
      <c r="DGF195" s="5"/>
      <c r="DGG195" s="29"/>
      <c r="DGH195" s="37"/>
      <c r="DGI195" s="13"/>
      <c r="DGJ195" s="12"/>
      <c r="DGK195" s="12"/>
      <c r="DGL195" s="1"/>
      <c r="DGM195" s="5"/>
      <c r="DGN195" s="29"/>
      <c r="DGO195" s="37"/>
      <c r="DGP195" s="13"/>
      <c r="DGQ195" s="12"/>
      <c r="DGR195" s="12"/>
      <c r="DGS195" s="1"/>
      <c r="DGT195" s="5"/>
      <c r="DGU195" s="29"/>
      <c r="DGV195" s="37"/>
      <c r="DGW195" s="13"/>
      <c r="DGX195" s="12"/>
      <c r="DGY195" s="12"/>
      <c r="DGZ195" s="1"/>
      <c r="DHA195" s="5"/>
      <c r="DHB195" s="29"/>
      <c r="DHC195" s="37"/>
      <c r="DHD195" s="13"/>
      <c r="DHE195" s="12"/>
      <c r="DHF195" s="12"/>
      <c r="DHG195" s="1"/>
      <c r="DHH195" s="5"/>
      <c r="DHI195" s="29"/>
      <c r="DHJ195" s="37"/>
      <c r="DHK195" s="13"/>
      <c r="DHL195" s="12"/>
      <c r="DHM195" s="12"/>
      <c r="DHN195" s="1"/>
      <c r="DHO195" s="5"/>
      <c r="DHP195" s="29"/>
      <c r="DHQ195" s="37"/>
      <c r="DHR195" s="13"/>
      <c r="DHS195" s="12"/>
      <c r="DHT195" s="12"/>
      <c r="DHU195" s="1"/>
      <c r="DHV195" s="5"/>
      <c r="DHW195" s="29"/>
      <c r="DHX195" s="37"/>
      <c r="DHY195" s="13"/>
      <c r="DHZ195" s="12"/>
      <c r="DIA195" s="12"/>
      <c r="DIB195" s="1"/>
      <c r="DIC195" s="5"/>
      <c r="DID195" s="29"/>
      <c r="DIE195" s="37"/>
      <c r="DIF195" s="13"/>
      <c r="DIG195" s="12"/>
      <c r="DIH195" s="12"/>
      <c r="DII195" s="1"/>
      <c r="DIJ195" s="5"/>
      <c r="DIK195" s="29"/>
      <c r="DIL195" s="37"/>
      <c r="DIM195" s="13"/>
      <c r="DIN195" s="12"/>
      <c r="DIO195" s="12"/>
      <c r="DIP195" s="1"/>
      <c r="DIQ195" s="5"/>
      <c r="DIR195" s="29"/>
      <c r="DIS195" s="37"/>
      <c r="DIT195" s="13"/>
      <c r="DIU195" s="12"/>
      <c r="DIV195" s="12"/>
      <c r="DIW195" s="1"/>
      <c r="DIX195" s="5"/>
      <c r="DIY195" s="29"/>
      <c r="DIZ195" s="37"/>
      <c r="DJA195" s="13"/>
      <c r="DJB195" s="12"/>
      <c r="DJC195" s="12"/>
      <c r="DJD195" s="1"/>
      <c r="DJE195" s="5"/>
      <c r="DJF195" s="29"/>
      <c r="DJG195" s="37"/>
      <c r="DJH195" s="13"/>
      <c r="DJI195" s="12"/>
      <c r="DJJ195" s="12"/>
      <c r="DJK195" s="1"/>
      <c r="DJL195" s="5"/>
      <c r="DJM195" s="29"/>
      <c r="DJN195" s="37"/>
      <c r="DJO195" s="13"/>
      <c r="DJP195" s="12"/>
      <c r="DJQ195" s="12"/>
      <c r="DJR195" s="1"/>
      <c r="DJS195" s="5"/>
      <c r="DJT195" s="29"/>
      <c r="DJU195" s="37"/>
      <c r="DJV195" s="13"/>
      <c r="DJW195" s="12"/>
      <c r="DJX195" s="12"/>
      <c r="DJY195" s="1"/>
      <c r="DJZ195" s="5"/>
      <c r="DKA195" s="29"/>
      <c r="DKB195" s="37"/>
      <c r="DKC195" s="13"/>
      <c r="DKD195" s="12"/>
      <c r="DKE195" s="12"/>
      <c r="DKF195" s="1"/>
      <c r="DKG195" s="5"/>
      <c r="DKH195" s="29"/>
      <c r="DKI195" s="37"/>
      <c r="DKJ195" s="13"/>
      <c r="DKK195" s="12"/>
      <c r="DKL195" s="12"/>
      <c r="DKM195" s="1"/>
      <c r="DKN195" s="5"/>
      <c r="DKO195" s="29"/>
      <c r="DKP195" s="37"/>
      <c r="DKQ195" s="13"/>
      <c r="DKR195" s="12"/>
      <c r="DKS195" s="12"/>
      <c r="DKT195" s="1"/>
      <c r="DKU195" s="5"/>
      <c r="DKV195" s="29"/>
      <c r="DKW195" s="37"/>
      <c r="DKX195" s="13"/>
      <c r="DKY195" s="12"/>
      <c r="DKZ195" s="12"/>
      <c r="DLA195" s="1"/>
      <c r="DLB195" s="5"/>
      <c r="DLC195" s="29"/>
      <c r="DLD195" s="37"/>
      <c r="DLE195" s="13"/>
      <c r="DLF195" s="12"/>
      <c r="DLG195" s="12"/>
      <c r="DLH195" s="1"/>
      <c r="DLI195" s="5"/>
      <c r="DLJ195" s="29"/>
      <c r="DLK195" s="37"/>
      <c r="DLL195" s="13"/>
      <c r="DLM195" s="12"/>
      <c r="DLN195" s="12"/>
      <c r="DLO195" s="1"/>
      <c r="DLP195" s="5"/>
      <c r="DLQ195" s="29"/>
      <c r="DLR195" s="37"/>
      <c r="DLS195" s="13"/>
      <c r="DLT195" s="12"/>
      <c r="DLU195" s="12"/>
      <c r="DLV195" s="1"/>
      <c r="DLW195" s="5"/>
      <c r="DLX195" s="29"/>
      <c r="DLY195" s="37"/>
      <c r="DLZ195" s="13"/>
      <c r="DMA195" s="12"/>
      <c r="DMB195" s="12"/>
      <c r="DMC195" s="1"/>
      <c r="DMD195" s="5"/>
      <c r="DME195" s="29"/>
      <c r="DMF195" s="37"/>
      <c r="DMG195" s="13"/>
      <c r="DMH195" s="12"/>
      <c r="DMI195" s="12"/>
      <c r="DMJ195" s="1"/>
      <c r="DMK195" s="5"/>
      <c r="DML195" s="29"/>
      <c r="DMM195" s="37"/>
      <c r="DMN195" s="13"/>
      <c r="DMO195" s="12"/>
      <c r="DMP195" s="12"/>
      <c r="DMQ195" s="1"/>
      <c r="DMR195" s="5"/>
      <c r="DMS195" s="29"/>
      <c r="DMT195" s="37"/>
      <c r="DMU195" s="13"/>
      <c r="DMV195" s="12"/>
      <c r="DMW195" s="12"/>
      <c r="DMX195" s="1"/>
      <c r="DMY195" s="5"/>
      <c r="DMZ195" s="29"/>
      <c r="DNA195" s="37"/>
      <c r="DNB195" s="13"/>
      <c r="DNC195" s="12"/>
      <c r="DND195" s="12"/>
      <c r="DNE195" s="1"/>
      <c r="DNF195" s="5"/>
      <c r="DNG195" s="29"/>
      <c r="DNH195" s="37"/>
      <c r="DNI195" s="13"/>
      <c r="DNJ195" s="12"/>
      <c r="DNK195" s="12"/>
      <c r="DNL195" s="1"/>
      <c r="DNM195" s="5"/>
      <c r="DNN195" s="29"/>
      <c r="DNO195" s="37"/>
      <c r="DNP195" s="13"/>
      <c r="DNQ195" s="12"/>
      <c r="DNR195" s="12"/>
      <c r="DNS195" s="1"/>
      <c r="DNT195" s="5"/>
      <c r="DNU195" s="29"/>
      <c r="DNV195" s="37"/>
      <c r="DNW195" s="13"/>
      <c r="DNX195" s="12"/>
      <c r="DNY195" s="12"/>
      <c r="DNZ195" s="1"/>
      <c r="DOA195" s="5"/>
      <c r="DOB195" s="29"/>
      <c r="DOC195" s="37"/>
      <c r="DOD195" s="13"/>
      <c r="DOE195" s="12"/>
      <c r="DOF195" s="12"/>
      <c r="DOG195" s="1"/>
      <c r="DOH195" s="5"/>
      <c r="DOI195" s="29"/>
      <c r="DOJ195" s="37"/>
      <c r="DOK195" s="13"/>
      <c r="DOL195" s="12"/>
      <c r="DOM195" s="12"/>
      <c r="DON195" s="1"/>
      <c r="DOO195" s="5"/>
      <c r="DOP195" s="29"/>
      <c r="DOQ195" s="37"/>
      <c r="DOR195" s="13"/>
      <c r="DOS195" s="12"/>
      <c r="DOT195" s="12"/>
      <c r="DOU195" s="1"/>
      <c r="DOV195" s="5"/>
      <c r="DOW195" s="29"/>
      <c r="DOX195" s="37"/>
      <c r="DOY195" s="13"/>
      <c r="DOZ195" s="12"/>
      <c r="DPA195" s="12"/>
      <c r="DPB195" s="1"/>
      <c r="DPC195" s="5"/>
      <c r="DPD195" s="29"/>
      <c r="DPE195" s="37"/>
      <c r="DPF195" s="13"/>
      <c r="DPG195" s="12"/>
      <c r="DPH195" s="12"/>
      <c r="DPI195" s="1"/>
      <c r="DPJ195" s="5"/>
      <c r="DPK195" s="29"/>
      <c r="DPL195" s="37"/>
      <c r="DPM195" s="13"/>
      <c r="DPN195" s="12"/>
      <c r="DPO195" s="12"/>
      <c r="DPP195" s="1"/>
      <c r="DPQ195" s="5"/>
      <c r="DPR195" s="29"/>
      <c r="DPS195" s="37"/>
      <c r="DPT195" s="13"/>
      <c r="DPU195" s="12"/>
      <c r="DPV195" s="12"/>
      <c r="DPW195" s="1"/>
      <c r="DPX195" s="5"/>
      <c r="DPY195" s="29"/>
      <c r="DPZ195" s="37"/>
      <c r="DQA195" s="13"/>
      <c r="DQB195" s="12"/>
      <c r="DQC195" s="12"/>
      <c r="DQD195" s="1"/>
      <c r="DQE195" s="5"/>
      <c r="DQF195" s="29"/>
      <c r="DQG195" s="37"/>
      <c r="DQH195" s="13"/>
      <c r="DQI195" s="12"/>
      <c r="DQJ195" s="12"/>
      <c r="DQK195" s="1"/>
      <c r="DQL195" s="5"/>
      <c r="DQM195" s="29"/>
      <c r="DQN195" s="37"/>
      <c r="DQO195" s="13"/>
      <c r="DQP195" s="12"/>
      <c r="DQQ195" s="12"/>
      <c r="DQR195" s="1"/>
      <c r="DQS195" s="5"/>
      <c r="DQT195" s="29"/>
      <c r="DQU195" s="37"/>
      <c r="DQV195" s="13"/>
      <c r="DQW195" s="12"/>
      <c r="DQX195" s="12"/>
      <c r="DQY195" s="1"/>
      <c r="DQZ195" s="5"/>
      <c r="DRA195" s="29"/>
      <c r="DRB195" s="37"/>
      <c r="DRC195" s="13"/>
      <c r="DRD195" s="12"/>
      <c r="DRE195" s="12"/>
      <c r="DRF195" s="1"/>
      <c r="DRG195" s="5"/>
      <c r="DRH195" s="29"/>
      <c r="DRI195" s="37"/>
      <c r="DRJ195" s="13"/>
      <c r="DRK195" s="12"/>
      <c r="DRL195" s="12"/>
      <c r="DRM195" s="1"/>
      <c r="DRN195" s="5"/>
      <c r="DRO195" s="29"/>
      <c r="DRP195" s="37"/>
      <c r="DRQ195" s="13"/>
      <c r="DRR195" s="12"/>
      <c r="DRS195" s="12"/>
      <c r="DRT195" s="1"/>
      <c r="DRU195" s="5"/>
      <c r="DRV195" s="29"/>
      <c r="DRW195" s="37"/>
      <c r="DRX195" s="13"/>
      <c r="DRY195" s="12"/>
      <c r="DRZ195" s="12"/>
      <c r="DSA195" s="1"/>
      <c r="DSB195" s="5"/>
      <c r="DSC195" s="29"/>
      <c r="DSD195" s="37"/>
      <c r="DSE195" s="13"/>
      <c r="DSF195" s="12"/>
      <c r="DSG195" s="12"/>
      <c r="DSH195" s="1"/>
      <c r="DSI195" s="5"/>
      <c r="DSJ195" s="29"/>
      <c r="DSK195" s="37"/>
      <c r="DSL195" s="13"/>
      <c r="DSM195" s="12"/>
      <c r="DSN195" s="12"/>
      <c r="DSO195" s="1"/>
      <c r="DSP195" s="5"/>
      <c r="DSQ195" s="29"/>
      <c r="DSR195" s="37"/>
      <c r="DSS195" s="13"/>
      <c r="DST195" s="12"/>
      <c r="DSU195" s="12"/>
      <c r="DSV195" s="1"/>
      <c r="DSW195" s="5"/>
      <c r="DSX195" s="29"/>
      <c r="DSY195" s="37"/>
      <c r="DSZ195" s="13"/>
      <c r="DTA195" s="12"/>
      <c r="DTB195" s="12"/>
      <c r="DTC195" s="1"/>
      <c r="DTD195" s="5"/>
      <c r="DTE195" s="29"/>
      <c r="DTF195" s="37"/>
      <c r="DTG195" s="13"/>
      <c r="DTH195" s="12"/>
      <c r="DTI195" s="12"/>
      <c r="DTJ195" s="1"/>
      <c r="DTK195" s="5"/>
      <c r="DTL195" s="29"/>
      <c r="DTM195" s="37"/>
      <c r="DTN195" s="13"/>
      <c r="DTO195" s="12"/>
      <c r="DTP195" s="12"/>
      <c r="DTQ195" s="1"/>
      <c r="DTR195" s="5"/>
      <c r="DTS195" s="29"/>
      <c r="DTT195" s="37"/>
      <c r="DTU195" s="13"/>
      <c r="DTV195" s="12"/>
      <c r="DTW195" s="12"/>
      <c r="DTX195" s="1"/>
      <c r="DTY195" s="5"/>
      <c r="DTZ195" s="29"/>
      <c r="DUA195" s="37"/>
      <c r="DUB195" s="13"/>
      <c r="DUC195" s="12"/>
      <c r="DUD195" s="12"/>
      <c r="DUE195" s="1"/>
      <c r="DUF195" s="5"/>
      <c r="DUG195" s="29"/>
      <c r="DUH195" s="37"/>
      <c r="DUI195" s="13"/>
      <c r="DUJ195" s="12"/>
      <c r="DUK195" s="12"/>
      <c r="DUL195" s="1"/>
      <c r="DUM195" s="5"/>
      <c r="DUN195" s="29"/>
      <c r="DUO195" s="37"/>
      <c r="DUP195" s="13"/>
      <c r="DUQ195" s="12"/>
      <c r="DUR195" s="12"/>
      <c r="DUS195" s="1"/>
      <c r="DUT195" s="5"/>
      <c r="DUU195" s="29"/>
      <c r="DUV195" s="37"/>
      <c r="DUW195" s="13"/>
      <c r="DUX195" s="12"/>
      <c r="DUY195" s="12"/>
      <c r="DUZ195" s="1"/>
      <c r="DVA195" s="5"/>
      <c r="DVB195" s="29"/>
      <c r="DVC195" s="37"/>
      <c r="DVD195" s="13"/>
      <c r="DVE195" s="12"/>
      <c r="DVF195" s="12"/>
      <c r="DVG195" s="1"/>
      <c r="DVH195" s="5"/>
      <c r="DVI195" s="29"/>
      <c r="DVJ195" s="37"/>
      <c r="DVK195" s="13"/>
      <c r="DVL195" s="12"/>
      <c r="DVM195" s="12"/>
      <c r="DVN195" s="1"/>
      <c r="DVO195" s="5"/>
      <c r="DVP195" s="29"/>
      <c r="DVQ195" s="37"/>
      <c r="DVR195" s="13"/>
      <c r="DVS195" s="12"/>
      <c r="DVT195" s="12"/>
      <c r="DVU195" s="1"/>
      <c r="DVV195" s="5"/>
      <c r="DVW195" s="29"/>
      <c r="DVX195" s="37"/>
      <c r="DVY195" s="13"/>
      <c r="DVZ195" s="12"/>
      <c r="DWA195" s="12"/>
      <c r="DWB195" s="1"/>
      <c r="DWC195" s="5"/>
      <c r="DWD195" s="29"/>
      <c r="DWE195" s="37"/>
      <c r="DWF195" s="13"/>
      <c r="DWG195" s="12"/>
      <c r="DWH195" s="12"/>
      <c r="DWI195" s="1"/>
      <c r="DWJ195" s="5"/>
      <c r="DWK195" s="29"/>
      <c r="DWL195" s="37"/>
      <c r="DWM195" s="13"/>
      <c r="DWN195" s="12"/>
      <c r="DWO195" s="12"/>
      <c r="DWP195" s="1"/>
      <c r="DWQ195" s="5"/>
      <c r="DWR195" s="29"/>
      <c r="DWS195" s="37"/>
      <c r="DWT195" s="13"/>
      <c r="DWU195" s="12"/>
      <c r="DWV195" s="12"/>
      <c r="DWW195" s="1"/>
      <c r="DWX195" s="5"/>
      <c r="DWY195" s="29"/>
      <c r="DWZ195" s="37"/>
      <c r="DXA195" s="13"/>
      <c r="DXB195" s="12"/>
      <c r="DXC195" s="12"/>
      <c r="DXD195" s="1"/>
      <c r="DXE195" s="5"/>
      <c r="DXF195" s="29"/>
      <c r="DXG195" s="37"/>
      <c r="DXH195" s="13"/>
      <c r="DXI195" s="12"/>
      <c r="DXJ195" s="12"/>
      <c r="DXK195" s="1"/>
      <c r="DXL195" s="5"/>
      <c r="DXM195" s="29"/>
      <c r="DXN195" s="37"/>
      <c r="DXO195" s="13"/>
      <c r="DXP195" s="12"/>
      <c r="DXQ195" s="12"/>
      <c r="DXR195" s="1"/>
      <c r="DXS195" s="5"/>
      <c r="DXT195" s="29"/>
      <c r="DXU195" s="37"/>
      <c r="DXV195" s="13"/>
      <c r="DXW195" s="12"/>
      <c r="DXX195" s="12"/>
      <c r="DXY195" s="1"/>
      <c r="DXZ195" s="5"/>
      <c r="DYA195" s="29"/>
      <c r="DYB195" s="37"/>
      <c r="DYC195" s="13"/>
      <c r="DYD195" s="12"/>
      <c r="DYE195" s="12"/>
      <c r="DYF195" s="1"/>
      <c r="DYG195" s="5"/>
      <c r="DYH195" s="29"/>
      <c r="DYI195" s="37"/>
      <c r="DYJ195" s="13"/>
      <c r="DYK195" s="12"/>
      <c r="DYL195" s="12"/>
      <c r="DYM195" s="1"/>
      <c r="DYN195" s="5"/>
      <c r="DYO195" s="29"/>
      <c r="DYP195" s="37"/>
      <c r="DYQ195" s="13"/>
      <c r="DYR195" s="12"/>
      <c r="DYS195" s="12"/>
      <c r="DYT195" s="1"/>
      <c r="DYU195" s="5"/>
      <c r="DYV195" s="29"/>
      <c r="DYW195" s="37"/>
      <c r="DYX195" s="13"/>
      <c r="DYY195" s="12"/>
      <c r="DYZ195" s="12"/>
      <c r="DZA195" s="1"/>
      <c r="DZB195" s="5"/>
      <c r="DZC195" s="29"/>
      <c r="DZD195" s="37"/>
      <c r="DZE195" s="13"/>
      <c r="DZF195" s="12"/>
      <c r="DZG195" s="12"/>
      <c r="DZH195" s="1"/>
      <c r="DZI195" s="5"/>
      <c r="DZJ195" s="29"/>
      <c r="DZK195" s="37"/>
      <c r="DZL195" s="13"/>
      <c r="DZM195" s="12"/>
      <c r="DZN195" s="12"/>
      <c r="DZO195" s="1"/>
      <c r="DZP195" s="5"/>
      <c r="DZQ195" s="29"/>
      <c r="DZR195" s="37"/>
      <c r="DZS195" s="13"/>
      <c r="DZT195" s="12"/>
      <c r="DZU195" s="12"/>
      <c r="DZV195" s="1"/>
      <c r="DZW195" s="5"/>
      <c r="DZX195" s="29"/>
      <c r="DZY195" s="37"/>
      <c r="DZZ195" s="13"/>
      <c r="EAA195" s="12"/>
      <c r="EAB195" s="12"/>
      <c r="EAC195" s="1"/>
      <c r="EAD195" s="5"/>
      <c r="EAE195" s="29"/>
      <c r="EAF195" s="37"/>
      <c r="EAG195" s="13"/>
      <c r="EAH195" s="12"/>
      <c r="EAI195" s="12"/>
      <c r="EAJ195" s="1"/>
      <c r="EAK195" s="5"/>
      <c r="EAL195" s="29"/>
      <c r="EAM195" s="37"/>
      <c r="EAN195" s="13"/>
      <c r="EAO195" s="12"/>
      <c r="EAP195" s="12"/>
      <c r="EAQ195" s="1"/>
      <c r="EAR195" s="5"/>
      <c r="EAS195" s="29"/>
      <c r="EAT195" s="37"/>
      <c r="EAU195" s="13"/>
      <c r="EAV195" s="12"/>
      <c r="EAW195" s="12"/>
      <c r="EAX195" s="1"/>
      <c r="EAY195" s="5"/>
      <c r="EAZ195" s="29"/>
      <c r="EBA195" s="37"/>
      <c r="EBB195" s="13"/>
      <c r="EBC195" s="12"/>
      <c r="EBD195" s="12"/>
      <c r="EBE195" s="1"/>
      <c r="EBF195" s="5"/>
      <c r="EBG195" s="29"/>
      <c r="EBH195" s="37"/>
      <c r="EBI195" s="13"/>
      <c r="EBJ195" s="12"/>
      <c r="EBK195" s="12"/>
      <c r="EBL195" s="1"/>
      <c r="EBM195" s="5"/>
      <c r="EBN195" s="29"/>
      <c r="EBO195" s="37"/>
      <c r="EBP195" s="13"/>
      <c r="EBQ195" s="12"/>
      <c r="EBR195" s="12"/>
      <c r="EBS195" s="1"/>
      <c r="EBT195" s="5"/>
      <c r="EBU195" s="29"/>
      <c r="EBV195" s="37"/>
      <c r="EBW195" s="13"/>
      <c r="EBX195" s="12"/>
      <c r="EBY195" s="12"/>
      <c r="EBZ195" s="1"/>
      <c r="ECA195" s="5"/>
      <c r="ECB195" s="29"/>
      <c r="ECC195" s="37"/>
      <c r="ECD195" s="13"/>
      <c r="ECE195" s="12"/>
      <c r="ECF195" s="12"/>
      <c r="ECG195" s="1"/>
      <c r="ECH195" s="5"/>
      <c r="ECI195" s="29"/>
      <c r="ECJ195" s="37"/>
      <c r="ECK195" s="13"/>
      <c r="ECL195" s="12"/>
      <c r="ECM195" s="12"/>
      <c r="ECN195" s="1"/>
      <c r="ECO195" s="5"/>
      <c r="ECP195" s="29"/>
      <c r="ECQ195" s="37"/>
      <c r="ECR195" s="13"/>
      <c r="ECS195" s="12"/>
      <c r="ECT195" s="12"/>
      <c r="ECU195" s="1"/>
      <c r="ECV195" s="5"/>
      <c r="ECW195" s="29"/>
      <c r="ECX195" s="37"/>
      <c r="ECY195" s="13"/>
      <c r="ECZ195" s="12"/>
      <c r="EDA195" s="12"/>
      <c r="EDB195" s="1"/>
      <c r="EDC195" s="5"/>
      <c r="EDD195" s="29"/>
      <c r="EDE195" s="37"/>
      <c r="EDF195" s="13"/>
      <c r="EDG195" s="12"/>
      <c r="EDH195" s="12"/>
      <c r="EDI195" s="1"/>
      <c r="EDJ195" s="5"/>
      <c r="EDK195" s="29"/>
      <c r="EDL195" s="37"/>
      <c r="EDM195" s="13"/>
      <c r="EDN195" s="12"/>
      <c r="EDO195" s="12"/>
      <c r="EDP195" s="1"/>
      <c r="EDQ195" s="5"/>
      <c r="EDR195" s="29"/>
      <c r="EDS195" s="37"/>
      <c r="EDT195" s="13"/>
      <c r="EDU195" s="12"/>
      <c r="EDV195" s="12"/>
      <c r="EDW195" s="1"/>
      <c r="EDX195" s="5"/>
      <c r="EDY195" s="29"/>
      <c r="EDZ195" s="37"/>
      <c r="EEA195" s="13"/>
      <c r="EEB195" s="12"/>
      <c r="EEC195" s="12"/>
      <c r="EED195" s="1"/>
      <c r="EEE195" s="5"/>
      <c r="EEF195" s="29"/>
      <c r="EEG195" s="37"/>
      <c r="EEH195" s="13"/>
      <c r="EEI195" s="12"/>
      <c r="EEJ195" s="12"/>
      <c r="EEK195" s="1"/>
      <c r="EEL195" s="5"/>
      <c r="EEM195" s="29"/>
      <c r="EEN195" s="37"/>
      <c r="EEO195" s="13"/>
      <c r="EEP195" s="12"/>
      <c r="EEQ195" s="12"/>
      <c r="EER195" s="1"/>
      <c r="EES195" s="5"/>
      <c r="EET195" s="29"/>
      <c r="EEU195" s="37"/>
      <c r="EEV195" s="13"/>
      <c r="EEW195" s="12"/>
      <c r="EEX195" s="12"/>
      <c r="EEY195" s="1"/>
      <c r="EEZ195" s="5"/>
      <c r="EFA195" s="29"/>
      <c r="EFB195" s="37"/>
      <c r="EFC195" s="13"/>
      <c r="EFD195" s="12"/>
      <c r="EFE195" s="12"/>
      <c r="EFF195" s="1"/>
      <c r="EFG195" s="5"/>
      <c r="EFH195" s="29"/>
      <c r="EFI195" s="37"/>
      <c r="EFJ195" s="13"/>
      <c r="EFK195" s="12"/>
      <c r="EFL195" s="12"/>
      <c r="EFM195" s="1"/>
      <c r="EFN195" s="5"/>
      <c r="EFO195" s="29"/>
      <c r="EFP195" s="37"/>
      <c r="EFQ195" s="13"/>
      <c r="EFR195" s="12"/>
      <c r="EFS195" s="12"/>
      <c r="EFT195" s="1"/>
      <c r="EFU195" s="5"/>
      <c r="EFV195" s="29"/>
      <c r="EFW195" s="37"/>
      <c r="EFX195" s="13"/>
      <c r="EFY195" s="12"/>
      <c r="EFZ195" s="12"/>
      <c r="EGA195" s="1"/>
      <c r="EGB195" s="5"/>
      <c r="EGC195" s="29"/>
      <c r="EGD195" s="37"/>
      <c r="EGE195" s="13"/>
      <c r="EGF195" s="12"/>
      <c r="EGG195" s="12"/>
      <c r="EGH195" s="1"/>
      <c r="EGI195" s="5"/>
      <c r="EGJ195" s="29"/>
      <c r="EGK195" s="37"/>
      <c r="EGL195" s="13"/>
      <c r="EGM195" s="12"/>
      <c r="EGN195" s="12"/>
      <c r="EGO195" s="1"/>
      <c r="EGP195" s="5"/>
      <c r="EGQ195" s="29"/>
      <c r="EGR195" s="37"/>
      <c r="EGS195" s="13"/>
      <c r="EGT195" s="12"/>
      <c r="EGU195" s="12"/>
      <c r="EGV195" s="1"/>
      <c r="EGW195" s="5"/>
      <c r="EGX195" s="29"/>
      <c r="EGY195" s="37"/>
      <c r="EGZ195" s="13"/>
      <c r="EHA195" s="12"/>
      <c r="EHB195" s="12"/>
      <c r="EHC195" s="1"/>
      <c r="EHD195" s="5"/>
      <c r="EHE195" s="29"/>
      <c r="EHF195" s="37"/>
      <c r="EHG195" s="13"/>
      <c r="EHH195" s="12"/>
      <c r="EHI195" s="12"/>
      <c r="EHJ195" s="1"/>
      <c r="EHK195" s="5"/>
      <c r="EHL195" s="29"/>
      <c r="EHM195" s="37"/>
      <c r="EHN195" s="13"/>
      <c r="EHO195" s="12"/>
      <c r="EHP195" s="12"/>
      <c r="EHQ195" s="1"/>
      <c r="EHR195" s="5"/>
      <c r="EHS195" s="29"/>
      <c r="EHT195" s="37"/>
      <c r="EHU195" s="13"/>
      <c r="EHV195" s="12"/>
      <c r="EHW195" s="12"/>
      <c r="EHX195" s="1"/>
      <c r="EHY195" s="5"/>
      <c r="EHZ195" s="29"/>
      <c r="EIA195" s="37"/>
      <c r="EIB195" s="13"/>
      <c r="EIC195" s="12"/>
      <c r="EID195" s="12"/>
      <c r="EIE195" s="1"/>
      <c r="EIF195" s="5"/>
      <c r="EIG195" s="29"/>
      <c r="EIH195" s="37"/>
      <c r="EII195" s="13"/>
      <c r="EIJ195" s="12"/>
      <c r="EIK195" s="12"/>
      <c r="EIL195" s="1"/>
      <c r="EIM195" s="5"/>
      <c r="EIN195" s="29"/>
      <c r="EIO195" s="37"/>
      <c r="EIP195" s="13"/>
      <c r="EIQ195" s="12"/>
      <c r="EIR195" s="12"/>
      <c r="EIS195" s="1"/>
      <c r="EIT195" s="5"/>
      <c r="EIU195" s="29"/>
      <c r="EIV195" s="37"/>
      <c r="EIW195" s="13"/>
      <c r="EIX195" s="12"/>
      <c r="EIY195" s="12"/>
      <c r="EIZ195" s="1"/>
      <c r="EJA195" s="5"/>
      <c r="EJB195" s="29"/>
      <c r="EJC195" s="37"/>
      <c r="EJD195" s="13"/>
      <c r="EJE195" s="12"/>
      <c r="EJF195" s="12"/>
      <c r="EJG195" s="1"/>
      <c r="EJH195" s="5"/>
      <c r="EJI195" s="29"/>
      <c r="EJJ195" s="37"/>
      <c r="EJK195" s="13"/>
      <c r="EJL195" s="12"/>
      <c r="EJM195" s="12"/>
      <c r="EJN195" s="1"/>
      <c r="EJO195" s="5"/>
      <c r="EJP195" s="29"/>
      <c r="EJQ195" s="37"/>
      <c r="EJR195" s="13"/>
      <c r="EJS195" s="12"/>
      <c r="EJT195" s="12"/>
      <c r="EJU195" s="1"/>
      <c r="EJV195" s="5"/>
      <c r="EJW195" s="29"/>
      <c r="EJX195" s="37"/>
      <c r="EJY195" s="13"/>
      <c r="EJZ195" s="12"/>
      <c r="EKA195" s="12"/>
      <c r="EKB195" s="1"/>
      <c r="EKC195" s="5"/>
      <c r="EKD195" s="29"/>
      <c r="EKE195" s="37"/>
      <c r="EKF195" s="13"/>
      <c r="EKG195" s="12"/>
      <c r="EKH195" s="12"/>
      <c r="EKI195" s="1"/>
      <c r="EKJ195" s="5"/>
      <c r="EKK195" s="29"/>
      <c r="EKL195" s="37"/>
      <c r="EKM195" s="13"/>
      <c r="EKN195" s="12"/>
      <c r="EKO195" s="12"/>
      <c r="EKP195" s="1"/>
      <c r="EKQ195" s="5"/>
      <c r="EKR195" s="29"/>
      <c r="EKS195" s="37"/>
      <c r="EKT195" s="13"/>
      <c r="EKU195" s="12"/>
      <c r="EKV195" s="12"/>
      <c r="EKW195" s="1"/>
      <c r="EKX195" s="5"/>
      <c r="EKY195" s="29"/>
      <c r="EKZ195" s="37"/>
      <c r="ELA195" s="13"/>
      <c r="ELB195" s="12"/>
      <c r="ELC195" s="12"/>
      <c r="ELD195" s="1"/>
      <c r="ELE195" s="5"/>
      <c r="ELF195" s="29"/>
      <c r="ELG195" s="37"/>
      <c r="ELH195" s="13"/>
      <c r="ELI195" s="12"/>
      <c r="ELJ195" s="12"/>
      <c r="ELK195" s="1"/>
      <c r="ELL195" s="5"/>
      <c r="ELM195" s="29"/>
      <c r="ELN195" s="37"/>
      <c r="ELO195" s="13"/>
      <c r="ELP195" s="12"/>
      <c r="ELQ195" s="12"/>
      <c r="ELR195" s="1"/>
      <c r="ELS195" s="5"/>
      <c r="ELT195" s="29"/>
      <c r="ELU195" s="37"/>
      <c r="ELV195" s="13"/>
      <c r="ELW195" s="12"/>
      <c r="ELX195" s="12"/>
      <c r="ELY195" s="1"/>
      <c r="ELZ195" s="5"/>
      <c r="EMA195" s="29"/>
      <c r="EMB195" s="37"/>
      <c r="EMC195" s="13"/>
      <c r="EMD195" s="12"/>
      <c r="EME195" s="12"/>
      <c r="EMF195" s="1"/>
      <c r="EMG195" s="5"/>
      <c r="EMH195" s="29"/>
      <c r="EMI195" s="37"/>
      <c r="EMJ195" s="13"/>
      <c r="EMK195" s="12"/>
      <c r="EML195" s="12"/>
      <c r="EMM195" s="1"/>
      <c r="EMN195" s="5"/>
      <c r="EMO195" s="29"/>
      <c r="EMP195" s="37"/>
      <c r="EMQ195" s="13"/>
      <c r="EMR195" s="12"/>
      <c r="EMS195" s="12"/>
      <c r="EMT195" s="1"/>
      <c r="EMU195" s="5"/>
      <c r="EMV195" s="29"/>
      <c r="EMW195" s="37"/>
      <c r="EMX195" s="13"/>
      <c r="EMY195" s="12"/>
      <c r="EMZ195" s="12"/>
      <c r="ENA195" s="1"/>
      <c r="ENB195" s="5"/>
      <c r="ENC195" s="29"/>
      <c r="END195" s="37"/>
      <c r="ENE195" s="13"/>
      <c r="ENF195" s="12"/>
      <c r="ENG195" s="12"/>
      <c r="ENH195" s="1"/>
      <c r="ENI195" s="5"/>
      <c r="ENJ195" s="29"/>
      <c r="ENK195" s="37"/>
      <c r="ENL195" s="13"/>
      <c r="ENM195" s="12"/>
      <c r="ENN195" s="12"/>
      <c r="ENO195" s="1"/>
      <c r="ENP195" s="5"/>
      <c r="ENQ195" s="29"/>
      <c r="ENR195" s="37"/>
      <c r="ENS195" s="13"/>
      <c r="ENT195" s="12"/>
      <c r="ENU195" s="12"/>
      <c r="ENV195" s="1"/>
      <c r="ENW195" s="5"/>
      <c r="ENX195" s="29"/>
      <c r="ENY195" s="37"/>
      <c r="ENZ195" s="13"/>
      <c r="EOA195" s="12"/>
      <c r="EOB195" s="12"/>
      <c r="EOC195" s="1"/>
      <c r="EOD195" s="5"/>
      <c r="EOE195" s="29"/>
      <c r="EOF195" s="37"/>
      <c r="EOG195" s="13"/>
      <c r="EOH195" s="12"/>
      <c r="EOI195" s="12"/>
      <c r="EOJ195" s="1"/>
      <c r="EOK195" s="5"/>
      <c r="EOL195" s="29"/>
      <c r="EOM195" s="37"/>
      <c r="EON195" s="13"/>
      <c r="EOO195" s="12"/>
      <c r="EOP195" s="12"/>
      <c r="EOQ195" s="1"/>
      <c r="EOR195" s="5"/>
      <c r="EOS195" s="29"/>
      <c r="EOT195" s="37"/>
      <c r="EOU195" s="13"/>
      <c r="EOV195" s="12"/>
      <c r="EOW195" s="12"/>
      <c r="EOX195" s="1"/>
      <c r="EOY195" s="5"/>
      <c r="EOZ195" s="29"/>
      <c r="EPA195" s="37"/>
      <c r="EPB195" s="13"/>
      <c r="EPC195" s="12"/>
      <c r="EPD195" s="12"/>
      <c r="EPE195" s="1"/>
      <c r="EPF195" s="5"/>
      <c r="EPG195" s="29"/>
      <c r="EPH195" s="37"/>
      <c r="EPI195" s="13"/>
      <c r="EPJ195" s="12"/>
      <c r="EPK195" s="12"/>
      <c r="EPL195" s="1"/>
      <c r="EPM195" s="5"/>
      <c r="EPN195" s="29"/>
      <c r="EPO195" s="37"/>
      <c r="EPP195" s="13"/>
      <c r="EPQ195" s="12"/>
      <c r="EPR195" s="12"/>
      <c r="EPS195" s="1"/>
      <c r="EPT195" s="5"/>
      <c r="EPU195" s="29"/>
      <c r="EPV195" s="37"/>
      <c r="EPW195" s="13"/>
      <c r="EPX195" s="12"/>
      <c r="EPY195" s="12"/>
      <c r="EPZ195" s="1"/>
      <c r="EQA195" s="5"/>
      <c r="EQB195" s="29"/>
      <c r="EQC195" s="37"/>
      <c r="EQD195" s="13"/>
      <c r="EQE195" s="12"/>
      <c r="EQF195" s="12"/>
      <c r="EQG195" s="1"/>
      <c r="EQH195" s="5"/>
      <c r="EQI195" s="29"/>
      <c r="EQJ195" s="37"/>
      <c r="EQK195" s="13"/>
      <c r="EQL195" s="12"/>
      <c r="EQM195" s="12"/>
      <c r="EQN195" s="1"/>
      <c r="EQO195" s="5"/>
      <c r="EQP195" s="29"/>
      <c r="EQQ195" s="37"/>
      <c r="EQR195" s="13"/>
      <c r="EQS195" s="12"/>
      <c r="EQT195" s="12"/>
      <c r="EQU195" s="1"/>
      <c r="EQV195" s="5"/>
      <c r="EQW195" s="29"/>
      <c r="EQX195" s="37"/>
      <c r="EQY195" s="13"/>
      <c r="EQZ195" s="12"/>
      <c r="ERA195" s="12"/>
      <c r="ERB195" s="1"/>
      <c r="ERC195" s="5"/>
      <c r="ERD195" s="29"/>
      <c r="ERE195" s="37"/>
      <c r="ERF195" s="13"/>
      <c r="ERG195" s="12"/>
      <c r="ERH195" s="12"/>
      <c r="ERI195" s="1"/>
      <c r="ERJ195" s="5"/>
      <c r="ERK195" s="29"/>
      <c r="ERL195" s="37"/>
      <c r="ERM195" s="13"/>
      <c r="ERN195" s="12"/>
      <c r="ERO195" s="12"/>
      <c r="ERP195" s="1"/>
      <c r="ERQ195" s="5"/>
      <c r="ERR195" s="29"/>
      <c r="ERS195" s="37"/>
      <c r="ERT195" s="13"/>
      <c r="ERU195" s="12"/>
      <c r="ERV195" s="12"/>
      <c r="ERW195" s="1"/>
      <c r="ERX195" s="5"/>
      <c r="ERY195" s="29"/>
      <c r="ERZ195" s="37"/>
      <c r="ESA195" s="13"/>
      <c r="ESB195" s="12"/>
      <c r="ESC195" s="12"/>
      <c r="ESD195" s="1"/>
      <c r="ESE195" s="5"/>
      <c r="ESF195" s="29"/>
      <c r="ESG195" s="37"/>
      <c r="ESH195" s="13"/>
      <c r="ESI195" s="12"/>
      <c r="ESJ195" s="12"/>
      <c r="ESK195" s="1"/>
      <c r="ESL195" s="5"/>
      <c r="ESM195" s="29"/>
      <c r="ESN195" s="37"/>
      <c r="ESO195" s="13"/>
      <c r="ESP195" s="12"/>
      <c r="ESQ195" s="12"/>
      <c r="ESR195" s="1"/>
      <c r="ESS195" s="5"/>
      <c r="EST195" s="29"/>
      <c r="ESU195" s="37"/>
      <c r="ESV195" s="13"/>
      <c r="ESW195" s="12"/>
      <c r="ESX195" s="12"/>
      <c r="ESY195" s="1"/>
      <c r="ESZ195" s="5"/>
      <c r="ETA195" s="29"/>
      <c r="ETB195" s="37"/>
      <c r="ETC195" s="13"/>
      <c r="ETD195" s="12"/>
      <c r="ETE195" s="12"/>
      <c r="ETF195" s="1"/>
      <c r="ETG195" s="5"/>
      <c r="ETH195" s="29"/>
      <c r="ETI195" s="37"/>
      <c r="ETJ195" s="13"/>
      <c r="ETK195" s="12"/>
      <c r="ETL195" s="12"/>
      <c r="ETM195" s="1"/>
      <c r="ETN195" s="5"/>
      <c r="ETO195" s="29"/>
      <c r="ETP195" s="37"/>
      <c r="ETQ195" s="13"/>
      <c r="ETR195" s="12"/>
      <c r="ETS195" s="12"/>
      <c r="ETT195" s="1"/>
      <c r="ETU195" s="5"/>
      <c r="ETV195" s="29"/>
      <c r="ETW195" s="37"/>
      <c r="ETX195" s="13"/>
      <c r="ETY195" s="12"/>
      <c r="ETZ195" s="12"/>
      <c r="EUA195" s="1"/>
      <c r="EUB195" s="5"/>
      <c r="EUC195" s="29"/>
      <c r="EUD195" s="37"/>
      <c r="EUE195" s="13"/>
      <c r="EUF195" s="12"/>
      <c r="EUG195" s="12"/>
      <c r="EUH195" s="1"/>
      <c r="EUI195" s="5"/>
      <c r="EUJ195" s="29"/>
      <c r="EUK195" s="37"/>
      <c r="EUL195" s="13"/>
      <c r="EUM195" s="12"/>
      <c r="EUN195" s="12"/>
      <c r="EUO195" s="1"/>
      <c r="EUP195" s="5"/>
      <c r="EUQ195" s="29"/>
      <c r="EUR195" s="37"/>
      <c r="EUS195" s="13"/>
      <c r="EUT195" s="12"/>
      <c r="EUU195" s="12"/>
      <c r="EUV195" s="1"/>
      <c r="EUW195" s="5"/>
      <c r="EUX195" s="29"/>
      <c r="EUY195" s="37"/>
      <c r="EUZ195" s="13"/>
      <c r="EVA195" s="12"/>
      <c r="EVB195" s="12"/>
      <c r="EVC195" s="1"/>
      <c r="EVD195" s="5"/>
      <c r="EVE195" s="29"/>
      <c r="EVF195" s="37"/>
      <c r="EVG195" s="13"/>
      <c r="EVH195" s="12"/>
      <c r="EVI195" s="12"/>
      <c r="EVJ195" s="1"/>
      <c r="EVK195" s="5"/>
      <c r="EVL195" s="29"/>
      <c r="EVM195" s="37"/>
      <c r="EVN195" s="13"/>
      <c r="EVO195" s="12"/>
      <c r="EVP195" s="12"/>
      <c r="EVQ195" s="1"/>
      <c r="EVR195" s="5"/>
      <c r="EVS195" s="29"/>
      <c r="EVT195" s="37"/>
      <c r="EVU195" s="13"/>
      <c r="EVV195" s="12"/>
      <c r="EVW195" s="12"/>
      <c r="EVX195" s="1"/>
      <c r="EVY195" s="5"/>
      <c r="EVZ195" s="29"/>
      <c r="EWA195" s="37"/>
      <c r="EWB195" s="13"/>
      <c r="EWC195" s="12"/>
      <c r="EWD195" s="12"/>
      <c r="EWE195" s="1"/>
      <c r="EWF195" s="5"/>
      <c r="EWG195" s="29"/>
      <c r="EWH195" s="37"/>
      <c r="EWI195" s="13"/>
      <c r="EWJ195" s="12"/>
      <c r="EWK195" s="12"/>
      <c r="EWL195" s="1"/>
      <c r="EWM195" s="5"/>
      <c r="EWN195" s="29"/>
      <c r="EWO195" s="37"/>
      <c r="EWP195" s="13"/>
      <c r="EWQ195" s="12"/>
      <c r="EWR195" s="12"/>
      <c r="EWS195" s="1"/>
      <c r="EWT195" s="5"/>
      <c r="EWU195" s="29"/>
      <c r="EWV195" s="37"/>
      <c r="EWW195" s="13"/>
      <c r="EWX195" s="12"/>
      <c r="EWY195" s="12"/>
      <c r="EWZ195" s="1"/>
      <c r="EXA195" s="5"/>
      <c r="EXB195" s="29"/>
      <c r="EXC195" s="37"/>
      <c r="EXD195" s="13"/>
      <c r="EXE195" s="12"/>
      <c r="EXF195" s="12"/>
      <c r="EXG195" s="1"/>
      <c r="EXH195" s="5"/>
      <c r="EXI195" s="29"/>
      <c r="EXJ195" s="37"/>
      <c r="EXK195" s="13"/>
      <c r="EXL195" s="12"/>
      <c r="EXM195" s="12"/>
      <c r="EXN195" s="1"/>
      <c r="EXO195" s="5"/>
      <c r="EXP195" s="29"/>
      <c r="EXQ195" s="37"/>
      <c r="EXR195" s="13"/>
      <c r="EXS195" s="12"/>
      <c r="EXT195" s="12"/>
      <c r="EXU195" s="1"/>
      <c r="EXV195" s="5"/>
      <c r="EXW195" s="29"/>
      <c r="EXX195" s="37"/>
      <c r="EXY195" s="13"/>
      <c r="EXZ195" s="12"/>
      <c r="EYA195" s="12"/>
      <c r="EYB195" s="1"/>
      <c r="EYC195" s="5"/>
      <c r="EYD195" s="29"/>
      <c r="EYE195" s="37"/>
      <c r="EYF195" s="13"/>
      <c r="EYG195" s="12"/>
      <c r="EYH195" s="12"/>
      <c r="EYI195" s="1"/>
      <c r="EYJ195" s="5"/>
      <c r="EYK195" s="29"/>
      <c r="EYL195" s="37"/>
      <c r="EYM195" s="13"/>
      <c r="EYN195" s="12"/>
      <c r="EYO195" s="12"/>
      <c r="EYP195" s="1"/>
      <c r="EYQ195" s="5"/>
      <c r="EYR195" s="29"/>
      <c r="EYS195" s="37"/>
      <c r="EYT195" s="13"/>
      <c r="EYU195" s="12"/>
      <c r="EYV195" s="12"/>
      <c r="EYW195" s="1"/>
      <c r="EYX195" s="5"/>
      <c r="EYY195" s="29"/>
      <c r="EYZ195" s="37"/>
      <c r="EZA195" s="13"/>
      <c r="EZB195" s="12"/>
      <c r="EZC195" s="12"/>
      <c r="EZD195" s="1"/>
      <c r="EZE195" s="5"/>
      <c r="EZF195" s="29"/>
      <c r="EZG195" s="37"/>
      <c r="EZH195" s="13"/>
      <c r="EZI195" s="12"/>
      <c r="EZJ195" s="12"/>
      <c r="EZK195" s="1"/>
      <c r="EZL195" s="5"/>
      <c r="EZM195" s="29"/>
      <c r="EZN195" s="37"/>
      <c r="EZO195" s="13"/>
      <c r="EZP195" s="12"/>
      <c r="EZQ195" s="12"/>
      <c r="EZR195" s="1"/>
      <c r="EZS195" s="5"/>
      <c r="EZT195" s="29"/>
      <c r="EZU195" s="37"/>
      <c r="EZV195" s="13"/>
      <c r="EZW195" s="12"/>
      <c r="EZX195" s="12"/>
      <c r="EZY195" s="1"/>
      <c r="EZZ195" s="5"/>
      <c r="FAA195" s="29"/>
      <c r="FAB195" s="37"/>
      <c r="FAC195" s="13"/>
      <c r="FAD195" s="12"/>
      <c r="FAE195" s="12"/>
      <c r="FAF195" s="1"/>
      <c r="FAG195" s="5"/>
      <c r="FAH195" s="29"/>
      <c r="FAI195" s="37"/>
      <c r="FAJ195" s="13"/>
      <c r="FAK195" s="12"/>
      <c r="FAL195" s="12"/>
      <c r="FAM195" s="1"/>
      <c r="FAN195" s="5"/>
      <c r="FAO195" s="29"/>
      <c r="FAP195" s="37"/>
      <c r="FAQ195" s="13"/>
      <c r="FAR195" s="12"/>
      <c r="FAS195" s="12"/>
      <c r="FAT195" s="1"/>
      <c r="FAU195" s="5"/>
      <c r="FAV195" s="29"/>
      <c r="FAW195" s="37"/>
      <c r="FAX195" s="13"/>
      <c r="FAY195" s="12"/>
      <c r="FAZ195" s="12"/>
      <c r="FBA195" s="1"/>
      <c r="FBB195" s="5"/>
      <c r="FBC195" s="29"/>
      <c r="FBD195" s="37"/>
      <c r="FBE195" s="13"/>
      <c r="FBF195" s="12"/>
      <c r="FBG195" s="12"/>
      <c r="FBH195" s="1"/>
      <c r="FBI195" s="5"/>
      <c r="FBJ195" s="29"/>
      <c r="FBK195" s="37"/>
      <c r="FBL195" s="13"/>
      <c r="FBM195" s="12"/>
      <c r="FBN195" s="12"/>
      <c r="FBO195" s="1"/>
      <c r="FBP195" s="5"/>
      <c r="FBQ195" s="29"/>
      <c r="FBR195" s="37"/>
      <c r="FBS195" s="13"/>
      <c r="FBT195" s="12"/>
      <c r="FBU195" s="12"/>
      <c r="FBV195" s="1"/>
      <c r="FBW195" s="5"/>
      <c r="FBX195" s="29"/>
      <c r="FBY195" s="37"/>
      <c r="FBZ195" s="13"/>
      <c r="FCA195" s="12"/>
      <c r="FCB195" s="12"/>
      <c r="FCC195" s="1"/>
      <c r="FCD195" s="5"/>
      <c r="FCE195" s="29"/>
      <c r="FCF195" s="37"/>
      <c r="FCG195" s="13"/>
      <c r="FCH195" s="12"/>
      <c r="FCI195" s="12"/>
      <c r="FCJ195" s="1"/>
      <c r="FCK195" s="5"/>
      <c r="FCL195" s="29"/>
      <c r="FCM195" s="37"/>
      <c r="FCN195" s="13"/>
      <c r="FCO195" s="12"/>
      <c r="FCP195" s="12"/>
      <c r="FCQ195" s="1"/>
      <c r="FCR195" s="5"/>
      <c r="FCS195" s="29"/>
      <c r="FCT195" s="37"/>
      <c r="FCU195" s="13"/>
      <c r="FCV195" s="12"/>
      <c r="FCW195" s="12"/>
      <c r="FCX195" s="1"/>
      <c r="FCY195" s="5"/>
      <c r="FCZ195" s="29"/>
      <c r="FDA195" s="37"/>
      <c r="FDB195" s="13"/>
      <c r="FDC195" s="12"/>
      <c r="FDD195" s="12"/>
      <c r="FDE195" s="1"/>
      <c r="FDF195" s="5"/>
      <c r="FDG195" s="29"/>
      <c r="FDH195" s="37"/>
      <c r="FDI195" s="13"/>
      <c r="FDJ195" s="12"/>
      <c r="FDK195" s="12"/>
      <c r="FDL195" s="1"/>
      <c r="FDM195" s="5"/>
      <c r="FDN195" s="29"/>
      <c r="FDO195" s="37"/>
      <c r="FDP195" s="13"/>
      <c r="FDQ195" s="12"/>
      <c r="FDR195" s="12"/>
      <c r="FDS195" s="1"/>
      <c r="FDT195" s="5"/>
      <c r="FDU195" s="29"/>
      <c r="FDV195" s="37"/>
      <c r="FDW195" s="13"/>
      <c r="FDX195" s="12"/>
      <c r="FDY195" s="12"/>
      <c r="FDZ195" s="1"/>
      <c r="FEA195" s="5"/>
      <c r="FEB195" s="29"/>
      <c r="FEC195" s="37"/>
      <c r="FED195" s="13"/>
      <c r="FEE195" s="12"/>
      <c r="FEF195" s="12"/>
      <c r="FEG195" s="1"/>
      <c r="FEH195" s="5"/>
      <c r="FEI195" s="29"/>
      <c r="FEJ195" s="37"/>
      <c r="FEK195" s="13"/>
      <c r="FEL195" s="12"/>
      <c r="FEM195" s="12"/>
      <c r="FEN195" s="1"/>
      <c r="FEO195" s="5"/>
      <c r="FEP195" s="29"/>
      <c r="FEQ195" s="37"/>
      <c r="FER195" s="13"/>
      <c r="FES195" s="12"/>
      <c r="FET195" s="12"/>
      <c r="FEU195" s="1"/>
      <c r="FEV195" s="5"/>
      <c r="FEW195" s="29"/>
      <c r="FEX195" s="37"/>
      <c r="FEY195" s="13"/>
      <c r="FEZ195" s="12"/>
      <c r="FFA195" s="12"/>
      <c r="FFB195" s="1"/>
      <c r="FFC195" s="5"/>
      <c r="FFD195" s="29"/>
      <c r="FFE195" s="37"/>
      <c r="FFF195" s="13"/>
      <c r="FFG195" s="12"/>
      <c r="FFH195" s="12"/>
      <c r="FFI195" s="1"/>
      <c r="FFJ195" s="5"/>
      <c r="FFK195" s="29"/>
      <c r="FFL195" s="37"/>
      <c r="FFM195" s="13"/>
      <c r="FFN195" s="12"/>
      <c r="FFO195" s="12"/>
      <c r="FFP195" s="1"/>
      <c r="FFQ195" s="5"/>
      <c r="FFR195" s="29"/>
      <c r="FFS195" s="37"/>
      <c r="FFT195" s="13"/>
      <c r="FFU195" s="12"/>
      <c r="FFV195" s="12"/>
      <c r="FFW195" s="1"/>
      <c r="FFX195" s="5"/>
      <c r="FFY195" s="29"/>
      <c r="FFZ195" s="37"/>
      <c r="FGA195" s="13"/>
      <c r="FGB195" s="12"/>
      <c r="FGC195" s="12"/>
      <c r="FGD195" s="1"/>
      <c r="FGE195" s="5"/>
      <c r="FGF195" s="29"/>
      <c r="FGG195" s="37"/>
      <c r="FGH195" s="13"/>
      <c r="FGI195" s="12"/>
      <c r="FGJ195" s="12"/>
      <c r="FGK195" s="1"/>
      <c r="FGL195" s="5"/>
      <c r="FGM195" s="29"/>
      <c r="FGN195" s="37"/>
      <c r="FGO195" s="13"/>
      <c r="FGP195" s="12"/>
      <c r="FGQ195" s="12"/>
      <c r="FGR195" s="1"/>
      <c r="FGS195" s="5"/>
      <c r="FGT195" s="29"/>
      <c r="FGU195" s="37"/>
      <c r="FGV195" s="13"/>
      <c r="FGW195" s="12"/>
      <c r="FGX195" s="12"/>
      <c r="FGY195" s="1"/>
      <c r="FGZ195" s="5"/>
      <c r="FHA195" s="29"/>
      <c r="FHB195" s="37"/>
      <c r="FHC195" s="13"/>
      <c r="FHD195" s="12"/>
      <c r="FHE195" s="12"/>
      <c r="FHF195" s="1"/>
      <c r="FHG195" s="5"/>
      <c r="FHH195" s="29"/>
      <c r="FHI195" s="37"/>
      <c r="FHJ195" s="13"/>
      <c r="FHK195" s="12"/>
      <c r="FHL195" s="12"/>
      <c r="FHM195" s="1"/>
      <c r="FHN195" s="5"/>
      <c r="FHO195" s="29"/>
      <c r="FHP195" s="37"/>
      <c r="FHQ195" s="13"/>
      <c r="FHR195" s="12"/>
      <c r="FHS195" s="12"/>
      <c r="FHT195" s="1"/>
      <c r="FHU195" s="5"/>
      <c r="FHV195" s="29"/>
      <c r="FHW195" s="37"/>
      <c r="FHX195" s="13"/>
      <c r="FHY195" s="12"/>
      <c r="FHZ195" s="12"/>
      <c r="FIA195" s="1"/>
      <c r="FIB195" s="5"/>
      <c r="FIC195" s="29"/>
      <c r="FID195" s="37"/>
      <c r="FIE195" s="13"/>
      <c r="FIF195" s="12"/>
      <c r="FIG195" s="12"/>
      <c r="FIH195" s="1"/>
      <c r="FII195" s="5"/>
      <c r="FIJ195" s="29"/>
      <c r="FIK195" s="37"/>
      <c r="FIL195" s="13"/>
      <c r="FIM195" s="12"/>
      <c r="FIN195" s="12"/>
      <c r="FIO195" s="1"/>
      <c r="FIP195" s="5"/>
      <c r="FIQ195" s="29"/>
      <c r="FIR195" s="37"/>
      <c r="FIS195" s="13"/>
      <c r="FIT195" s="12"/>
      <c r="FIU195" s="12"/>
      <c r="FIV195" s="1"/>
      <c r="FIW195" s="5"/>
      <c r="FIX195" s="29"/>
      <c r="FIY195" s="37"/>
      <c r="FIZ195" s="13"/>
      <c r="FJA195" s="12"/>
      <c r="FJB195" s="12"/>
      <c r="FJC195" s="1"/>
      <c r="FJD195" s="5"/>
      <c r="FJE195" s="29"/>
      <c r="FJF195" s="37"/>
      <c r="FJG195" s="13"/>
      <c r="FJH195" s="12"/>
      <c r="FJI195" s="12"/>
      <c r="FJJ195" s="1"/>
      <c r="FJK195" s="5"/>
      <c r="FJL195" s="29"/>
      <c r="FJM195" s="37"/>
      <c r="FJN195" s="13"/>
      <c r="FJO195" s="12"/>
      <c r="FJP195" s="12"/>
      <c r="FJQ195" s="1"/>
      <c r="FJR195" s="5"/>
      <c r="FJS195" s="29"/>
      <c r="FJT195" s="37"/>
      <c r="FJU195" s="13"/>
      <c r="FJV195" s="12"/>
      <c r="FJW195" s="12"/>
      <c r="FJX195" s="1"/>
      <c r="FJY195" s="5"/>
      <c r="FJZ195" s="29"/>
      <c r="FKA195" s="37"/>
      <c r="FKB195" s="13"/>
      <c r="FKC195" s="12"/>
      <c r="FKD195" s="12"/>
      <c r="FKE195" s="1"/>
      <c r="FKF195" s="5"/>
      <c r="FKG195" s="29"/>
      <c r="FKH195" s="37"/>
      <c r="FKI195" s="13"/>
      <c r="FKJ195" s="12"/>
      <c r="FKK195" s="12"/>
      <c r="FKL195" s="1"/>
      <c r="FKM195" s="5"/>
      <c r="FKN195" s="29"/>
      <c r="FKO195" s="37"/>
      <c r="FKP195" s="13"/>
      <c r="FKQ195" s="12"/>
      <c r="FKR195" s="12"/>
      <c r="FKS195" s="1"/>
      <c r="FKT195" s="5"/>
      <c r="FKU195" s="29"/>
      <c r="FKV195" s="37"/>
      <c r="FKW195" s="13"/>
      <c r="FKX195" s="12"/>
      <c r="FKY195" s="12"/>
      <c r="FKZ195" s="1"/>
      <c r="FLA195" s="5"/>
      <c r="FLB195" s="29"/>
      <c r="FLC195" s="37"/>
      <c r="FLD195" s="13"/>
      <c r="FLE195" s="12"/>
      <c r="FLF195" s="12"/>
      <c r="FLG195" s="1"/>
      <c r="FLH195" s="5"/>
      <c r="FLI195" s="29"/>
      <c r="FLJ195" s="37"/>
      <c r="FLK195" s="13"/>
      <c r="FLL195" s="12"/>
      <c r="FLM195" s="12"/>
      <c r="FLN195" s="1"/>
      <c r="FLO195" s="5"/>
      <c r="FLP195" s="29"/>
      <c r="FLQ195" s="37"/>
      <c r="FLR195" s="13"/>
      <c r="FLS195" s="12"/>
      <c r="FLT195" s="12"/>
      <c r="FLU195" s="1"/>
      <c r="FLV195" s="5"/>
      <c r="FLW195" s="29"/>
      <c r="FLX195" s="37"/>
      <c r="FLY195" s="13"/>
      <c r="FLZ195" s="12"/>
      <c r="FMA195" s="12"/>
      <c r="FMB195" s="1"/>
      <c r="FMC195" s="5"/>
      <c r="FMD195" s="29"/>
      <c r="FME195" s="37"/>
      <c r="FMF195" s="13"/>
      <c r="FMG195" s="12"/>
      <c r="FMH195" s="12"/>
      <c r="FMI195" s="1"/>
      <c r="FMJ195" s="5"/>
      <c r="FMK195" s="29"/>
      <c r="FML195" s="37"/>
      <c r="FMM195" s="13"/>
      <c r="FMN195" s="12"/>
      <c r="FMO195" s="12"/>
      <c r="FMP195" s="1"/>
      <c r="FMQ195" s="5"/>
      <c r="FMR195" s="29"/>
      <c r="FMS195" s="37"/>
      <c r="FMT195" s="13"/>
      <c r="FMU195" s="12"/>
      <c r="FMV195" s="12"/>
      <c r="FMW195" s="1"/>
      <c r="FMX195" s="5"/>
      <c r="FMY195" s="29"/>
      <c r="FMZ195" s="37"/>
      <c r="FNA195" s="13"/>
      <c r="FNB195" s="12"/>
      <c r="FNC195" s="12"/>
      <c r="FND195" s="1"/>
      <c r="FNE195" s="5"/>
      <c r="FNF195" s="29"/>
      <c r="FNG195" s="37"/>
      <c r="FNH195" s="13"/>
      <c r="FNI195" s="12"/>
      <c r="FNJ195" s="12"/>
      <c r="FNK195" s="1"/>
      <c r="FNL195" s="5"/>
      <c r="FNM195" s="29"/>
      <c r="FNN195" s="37"/>
      <c r="FNO195" s="13"/>
      <c r="FNP195" s="12"/>
      <c r="FNQ195" s="12"/>
      <c r="FNR195" s="1"/>
      <c r="FNS195" s="5"/>
      <c r="FNT195" s="29"/>
      <c r="FNU195" s="37"/>
      <c r="FNV195" s="13"/>
      <c r="FNW195" s="12"/>
      <c r="FNX195" s="12"/>
      <c r="FNY195" s="1"/>
      <c r="FNZ195" s="5"/>
      <c r="FOA195" s="29"/>
      <c r="FOB195" s="37"/>
      <c r="FOC195" s="13"/>
      <c r="FOD195" s="12"/>
      <c r="FOE195" s="12"/>
      <c r="FOF195" s="1"/>
      <c r="FOG195" s="5"/>
      <c r="FOH195" s="29"/>
      <c r="FOI195" s="37"/>
      <c r="FOJ195" s="13"/>
      <c r="FOK195" s="12"/>
      <c r="FOL195" s="12"/>
      <c r="FOM195" s="1"/>
      <c r="FON195" s="5"/>
      <c r="FOO195" s="29"/>
      <c r="FOP195" s="37"/>
      <c r="FOQ195" s="13"/>
      <c r="FOR195" s="12"/>
      <c r="FOS195" s="12"/>
      <c r="FOT195" s="1"/>
      <c r="FOU195" s="5"/>
      <c r="FOV195" s="29"/>
      <c r="FOW195" s="37"/>
      <c r="FOX195" s="13"/>
      <c r="FOY195" s="12"/>
      <c r="FOZ195" s="12"/>
      <c r="FPA195" s="1"/>
      <c r="FPB195" s="5"/>
      <c r="FPC195" s="29"/>
      <c r="FPD195" s="37"/>
      <c r="FPE195" s="13"/>
      <c r="FPF195" s="12"/>
      <c r="FPG195" s="12"/>
      <c r="FPH195" s="1"/>
      <c r="FPI195" s="5"/>
      <c r="FPJ195" s="29"/>
      <c r="FPK195" s="37"/>
      <c r="FPL195" s="13"/>
      <c r="FPM195" s="12"/>
      <c r="FPN195" s="12"/>
      <c r="FPO195" s="1"/>
      <c r="FPP195" s="5"/>
      <c r="FPQ195" s="29"/>
      <c r="FPR195" s="37"/>
      <c r="FPS195" s="13"/>
      <c r="FPT195" s="12"/>
      <c r="FPU195" s="12"/>
      <c r="FPV195" s="1"/>
      <c r="FPW195" s="5"/>
      <c r="FPX195" s="29"/>
      <c r="FPY195" s="37"/>
      <c r="FPZ195" s="13"/>
      <c r="FQA195" s="12"/>
      <c r="FQB195" s="12"/>
      <c r="FQC195" s="1"/>
      <c r="FQD195" s="5"/>
      <c r="FQE195" s="29"/>
      <c r="FQF195" s="37"/>
      <c r="FQG195" s="13"/>
      <c r="FQH195" s="12"/>
      <c r="FQI195" s="12"/>
      <c r="FQJ195" s="1"/>
      <c r="FQK195" s="5"/>
      <c r="FQL195" s="29"/>
      <c r="FQM195" s="37"/>
      <c r="FQN195" s="13"/>
      <c r="FQO195" s="12"/>
      <c r="FQP195" s="12"/>
      <c r="FQQ195" s="1"/>
      <c r="FQR195" s="5"/>
      <c r="FQS195" s="29"/>
      <c r="FQT195" s="37"/>
      <c r="FQU195" s="13"/>
      <c r="FQV195" s="12"/>
      <c r="FQW195" s="12"/>
      <c r="FQX195" s="1"/>
      <c r="FQY195" s="5"/>
      <c r="FQZ195" s="29"/>
      <c r="FRA195" s="37"/>
      <c r="FRB195" s="13"/>
      <c r="FRC195" s="12"/>
      <c r="FRD195" s="12"/>
      <c r="FRE195" s="1"/>
      <c r="FRF195" s="5"/>
      <c r="FRG195" s="29"/>
      <c r="FRH195" s="37"/>
      <c r="FRI195" s="13"/>
      <c r="FRJ195" s="12"/>
      <c r="FRK195" s="12"/>
      <c r="FRL195" s="1"/>
      <c r="FRM195" s="5"/>
      <c r="FRN195" s="29"/>
      <c r="FRO195" s="37"/>
      <c r="FRP195" s="13"/>
      <c r="FRQ195" s="12"/>
      <c r="FRR195" s="12"/>
      <c r="FRS195" s="1"/>
      <c r="FRT195" s="5"/>
      <c r="FRU195" s="29"/>
      <c r="FRV195" s="37"/>
      <c r="FRW195" s="13"/>
      <c r="FRX195" s="12"/>
      <c r="FRY195" s="12"/>
      <c r="FRZ195" s="1"/>
      <c r="FSA195" s="5"/>
      <c r="FSB195" s="29"/>
      <c r="FSC195" s="37"/>
      <c r="FSD195" s="13"/>
      <c r="FSE195" s="12"/>
      <c r="FSF195" s="12"/>
      <c r="FSG195" s="1"/>
      <c r="FSH195" s="5"/>
      <c r="FSI195" s="29"/>
      <c r="FSJ195" s="37"/>
      <c r="FSK195" s="13"/>
      <c r="FSL195" s="12"/>
      <c r="FSM195" s="12"/>
      <c r="FSN195" s="1"/>
      <c r="FSO195" s="5"/>
      <c r="FSP195" s="29"/>
      <c r="FSQ195" s="37"/>
      <c r="FSR195" s="13"/>
      <c r="FSS195" s="12"/>
      <c r="FST195" s="12"/>
      <c r="FSU195" s="1"/>
      <c r="FSV195" s="5"/>
      <c r="FSW195" s="29"/>
      <c r="FSX195" s="37"/>
      <c r="FSY195" s="13"/>
      <c r="FSZ195" s="12"/>
      <c r="FTA195" s="12"/>
      <c r="FTB195" s="1"/>
      <c r="FTC195" s="5"/>
      <c r="FTD195" s="29"/>
      <c r="FTE195" s="37"/>
      <c r="FTF195" s="13"/>
      <c r="FTG195" s="12"/>
      <c r="FTH195" s="12"/>
      <c r="FTI195" s="1"/>
      <c r="FTJ195" s="5"/>
      <c r="FTK195" s="29"/>
      <c r="FTL195" s="37"/>
      <c r="FTM195" s="13"/>
      <c r="FTN195" s="12"/>
      <c r="FTO195" s="12"/>
      <c r="FTP195" s="1"/>
      <c r="FTQ195" s="5"/>
      <c r="FTR195" s="29"/>
      <c r="FTS195" s="37"/>
      <c r="FTT195" s="13"/>
      <c r="FTU195" s="12"/>
      <c r="FTV195" s="12"/>
      <c r="FTW195" s="1"/>
      <c r="FTX195" s="5"/>
      <c r="FTY195" s="29"/>
      <c r="FTZ195" s="37"/>
      <c r="FUA195" s="13"/>
      <c r="FUB195" s="12"/>
      <c r="FUC195" s="12"/>
      <c r="FUD195" s="1"/>
      <c r="FUE195" s="5"/>
      <c r="FUF195" s="29"/>
      <c r="FUG195" s="37"/>
      <c r="FUH195" s="13"/>
      <c r="FUI195" s="12"/>
      <c r="FUJ195" s="12"/>
      <c r="FUK195" s="1"/>
      <c r="FUL195" s="5"/>
      <c r="FUM195" s="29"/>
      <c r="FUN195" s="37"/>
      <c r="FUO195" s="13"/>
      <c r="FUP195" s="12"/>
      <c r="FUQ195" s="12"/>
      <c r="FUR195" s="1"/>
      <c r="FUS195" s="5"/>
      <c r="FUT195" s="29"/>
      <c r="FUU195" s="37"/>
      <c r="FUV195" s="13"/>
      <c r="FUW195" s="12"/>
      <c r="FUX195" s="12"/>
      <c r="FUY195" s="1"/>
      <c r="FUZ195" s="5"/>
      <c r="FVA195" s="29"/>
      <c r="FVB195" s="37"/>
      <c r="FVC195" s="13"/>
      <c r="FVD195" s="12"/>
      <c r="FVE195" s="12"/>
      <c r="FVF195" s="1"/>
      <c r="FVG195" s="5"/>
      <c r="FVH195" s="29"/>
      <c r="FVI195" s="37"/>
      <c r="FVJ195" s="13"/>
      <c r="FVK195" s="12"/>
      <c r="FVL195" s="12"/>
      <c r="FVM195" s="1"/>
      <c r="FVN195" s="5"/>
      <c r="FVO195" s="29"/>
      <c r="FVP195" s="37"/>
      <c r="FVQ195" s="13"/>
      <c r="FVR195" s="12"/>
      <c r="FVS195" s="12"/>
      <c r="FVT195" s="1"/>
      <c r="FVU195" s="5"/>
      <c r="FVV195" s="29"/>
      <c r="FVW195" s="37"/>
      <c r="FVX195" s="13"/>
      <c r="FVY195" s="12"/>
      <c r="FVZ195" s="12"/>
      <c r="FWA195" s="1"/>
      <c r="FWB195" s="5"/>
      <c r="FWC195" s="29"/>
      <c r="FWD195" s="37"/>
      <c r="FWE195" s="13"/>
      <c r="FWF195" s="12"/>
      <c r="FWG195" s="12"/>
      <c r="FWH195" s="1"/>
      <c r="FWI195" s="5"/>
      <c r="FWJ195" s="29"/>
      <c r="FWK195" s="37"/>
      <c r="FWL195" s="13"/>
      <c r="FWM195" s="12"/>
      <c r="FWN195" s="12"/>
      <c r="FWO195" s="1"/>
      <c r="FWP195" s="5"/>
      <c r="FWQ195" s="29"/>
      <c r="FWR195" s="37"/>
      <c r="FWS195" s="13"/>
      <c r="FWT195" s="12"/>
      <c r="FWU195" s="12"/>
      <c r="FWV195" s="1"/>
      <c r="FWW195" s="5"/>
      <c r="FWX195" s="29"/>
      <c r="FWY195" s="37"/>
      <c r="FWZ195" s="13"/>
      <c r="FXA195" s="12"/>
      <c r="FXB195" s="12"/>
      <c r="FXC195" s="1"/>
      <c r="FXD195" s="5"/>
      <c r="FXE195" s="29"/>
      <c r="FXF195" s="37"/>
      <c r="FXG195" s="13"/>
      <c r="FXH195" s="12"/>
      <c r="FXI195" s="12"/>
      <c r="FXJ195" s="1"/>
      <c r="FXK195" s="5"/>
      <c r="FXL195" s="29"/>
      <c r="FXM195" s="37"/>
      <c r="FXN195" s="13"/>
      <c r="FXO195" s="12"/>
      <c r="FXP195" s="12"/>
      <c r="FXQ195" s="1"/>
      <c r="FXR195" s="5"/>
      <c r="FXS195" s="29"/>
      <c r="FXT195" s="37"/>
      <c r="FXU195" s="13"/>
      <c r="FXV195" s="12"/>
      <c r="FXW195" s="12"/>
      <c r="FXX195" s="1"/>
      <c r="FXY195" s="5"/>
      <c r="FXZ195" s="29"/>
      <c r="FYA195" s="37"/>
      <c r="FYB195" s="13"/>
      <c r="FYC195" s="12"/>
      <c r="FYD195" s="12"/>
      <c r="FYE195" s="1"/>
      <c r="FYF195" s="5"/>
      <c r="FYG195" s="29"/>
      <c r="FYH195" s="37"/>
      <c r="FYI195" s="13"/>
      <c r="FYJ195" s="12"/>
      <c r="FYK195" s="12"/>
      <c r="FYL195" s="1"/>
      <c r="FYM195" s="5"/>
      <c r="FYN195" s="29"/>
      <c r="FYO195" s="37"/>
      <c r="FYP195" s="13"/>
      <c r="FYQ195" s="12"/>
      <c r="FYR195" s="12"/>
      <c r="FYS195" s="1"/>
      <c r="FYT195" s="5"/>
      <c r="FYU195" s="29"/>
      <c r="FYV195" s="37"/>
      <c r="FYW195" s="13"/>
      <c r="FYX195" s="12"/>
      <c r="FYY195" s="12"/>
      <c r="FYZ195" s="1"/>
      <c r="FZA195" s="5"/>
      <c r="FZB195" s="29"/>
      <c r="FZC195" s="37"/>
      <c r="FZD195" s="13"/>
      <c r="FZE195" s="12"/>
      <c r="FZF195" s="12"/>
      <c r="FZG195" s="1"/>
      <c r="FZH195" s="5"/>
      <c r="FZI195" s="29"/>
      <c r="FZJ195" s="37"/>
      <c r="FZK195" s="13"/>
      <c r="FZL195" s="12"/>
      <c r="FZM195" s="12"/>
      <c r="FZN195" s="1"/>
      <c r="FZO195" s="5"/>
      <c r="FZP195" s="29"/>
      <c r="FZQ195" s="37"/>
      <c r="FZR195" s="13"/>
      <c r="FZS195" s="12"/>
      <c r="FZT195" s="12"/>
      <c r="FZU195" s="1"/>
      <c r="FZV195" s="5"/>
      <c r="FZW195" s="29"/>
      <c r="FZX195" s="37"/>
      <c r="FZY195" s="13"/>
      <c r="FZZ195" s="12"/>
      <c r="GAA195" s="12"/>
      <c r="GAB195" s="1"/>
      <c r="GAC195" s="5"/>
      <c r="GAD195" s="29"/>
      <c r="GAE195" s="37"/>
      <c r="GAF195" s="13"/>
      <c r="GAG195" s="12"/>
      <c r="GAH195" s="12"/>
      <c r="GAI195" s="1"/>
      <c r="GAJ195" s="5"/>
      <c r="GAK195" s="29"/>
      <c r="GAL195" s="37"/>
      <c r="GAM195" s="13"/>
      <c r="GAN195" s="12"/>
      <c r="GAO195" s="12"/>
      <c r="GAP195" s="1"/>
      <c r="GAQ195" s="5"/>
      <c r="GAR195" s="29"/>
      <c r="GAS195" s="37"/>
      <c r="GAT195" s="13"/>
      <c r="GAU195" s="12"/>
      <c r="GAV195" s="12"/>
      <c r="GAW195" s="1"/>
      <c r="GAX195" s="5"/>
      <c r="GAY195" s="29"/>
      <c r="GAZ195" s="37"/>
      <c r="GBA195" s="13"/>
      <c r="GBB195" s="12"/>
      <c r="GBC195" s="12"/>
      <c r="GBD195" s="1"/>
      <c r="GBE195" s="5"/>
      <c r="GBF195" s="29"/>
      <c r="GBG195" s="37"/>
      <c r="GBH195" s="13"/>
      <c r="GBI195" s="12"/>
      <c r="GBJ195" s="12"/>
      <c r="GBK195" s="1"/>
      <c r="GBL195" s="5"/>
      <c r="GBM195" s="29"/>
      <c r="GBN195" s="37"/>
      <c r="GBO195" s="13"/>
      <c r="GBP195" s="12"/>
      <c r="GBQ195" s="12"/>
      <c r="GBR195" s="1"/>
      <c r="GBS195" s="5"/>
      <c r="GBT195" s="29"/>
      <c r="GBU195" s="37"/>
      <c r="GBV195" s="13"/>
      <c r="GBW195" s="12"/>
      <c r="GBX195" s="12"/>
      <c r="GBY195" s="1"/>
      <c r="GBZ195" s="5"/>
      <c r="GCA195" s="29"/>
      <c r="GCB195" s="37"/>
      <c r="GCC195" s="13"/>
      <c r="GCD195" s="12"/>
      <c r="GCE195" s="12"/>
      <c r="GCF195" s="1"/>
      <c r="GCG195" s="5"/>
      <c r="GCH195" s="29"/>
      <c r="GCI195" s="37"/>
      <c r="GCJ195" s="13"/>
      <c r="GCK195" s="12"/>
      <c r="GCL195" s="12"/>
      <c r="GCM195" s="1"/>
      <c r="GCN195" s="5"/>
      <c r="GCO195" s="29"/>
      <c r="GCP195" s="37"/>
      <c r="GCQ195" s="13"/>
      <c r="GCR195" s="12"/>
      <c r="GCS195" s="12"/>
      <c r="GCT195" s="1"/>
      <c r="GCU195" s="5"/>
      <c r="GCV195" s="29"/>
      <c r="GCW195" s="37"/>
      <c r="GCX195" s="13"/>
      <c r="GCY195" s="12"/>
      <c r="GCZ195" s="12"/>
      <c r="GDA195" s="1"/>
      <c r="GDB195" s="5"/>
      <c r="GDC195" s="29"/>
      <c r="GDD195" s="37"/>
      <c r="GDE195" s="13"/>
      <c r="GDF195" s="12"/>
      <c r="GDG195" s="12"/>
      <c r="GDH195" s="1"/>
      <c r="GDI195" s="5"/>
      <c r="GDJ195" s="29"/>
      <c r="GDK195" s="37"/>
      <c r="GDL195" s="13"/>
      <c r="GDM195" s="12"/>
      <c r="GDN195" s="12"/>
      <c r="GDO195" s="1"/>
      <c r="GDP195" s="5"/>
      <c r="GDQ195" s="29"/>
      <c r="GDR195" s="37"/>
      <c r="GDS195" s="13"/>
      <c r="GDT195" s="12"/>
      <c r="GDU195" s="12"/>
      <c r="GDV195" s="1"/>
      <c r="GDW195" s="5"/>
      <c r="GDX195" s="29"/>
      <c r="GDY195" s="37"/>
      <c r="GDZ195" s="13"/>
      <c r="GEA195" s="12"/>
      <c r="GEB195" s="12"/>
      <c r="GEC195" s="1"/>
      <c r="GED195" s="5"/>
      <c r="GEE195" s="29"/>
      <c r="GEF195" s="37"/>
      <c r="GEG195" s="13"/>
      <c r="GEH195" s="12"/>
      <c r="GEI195" s="12"/>
      <c r="GEJ195" s="1"/>
      <c r="GEK195" s="5"/>
      <c r="GEL195" s="29"/>
      <c r="GEM195" s="37"/>
      <c r="GEN195" s="13"/>
      <c r="GEO195" s="12"/>
      <c r="GEP195" s="12"/>
      <c r="GEQ195" s="1"/>
      <c r="GER195" s="5"/>
      <c r="GES195" s="29"/>
      <c r="GET195" s="37"/>
      <c r="GEU195" s="13"/>
      <c r="GEV195" s="12"/>
      <c r="GEW195" s="12"/>
      <c r="GEX195" s="1"/>
      <c r="GEY195" s="5"/>
      <c r="GEZ195" s="29"/>
      <c r="GFA195" s="37"/>
      <c r="GFB195" s="13"/>
      <c r="GFC195" s="12"/>
      <c r="GFD195" s="12"/>
      <c r="GFE195" s="1"/>
      <c r="GFF195" s="5"/>
      <c r="GFG195" s="29"/>
      <c r="GFH195" s="37"/>
      <c r="GFI195" s="13"/>
      <c r="GFJ195" s="12"/>
      <c r="GFK195" s="12"/>
      <c r="GFL195" s="1"/>
      <c r="GFM195" s="5"/>
      <c r="GFN195" s="29"/>
      <c r="GFO195" s="37"/>
      <c r="GFP195" s="13"/>
      <c r="GFQ195" s="12"/>
      <c r="GFR195" s="12"/>
      <c r="GFS195" s="1"/>
      <c r="GFT195" s="5"/>
      <c r="GFU195" s="29"/>
      <c r="GFV195" s="37"/>
      <c r="GFW195" s="13"/>
      <c r="GFX195" s="12"/>
      <c r="GFY195" s="12"/>
      <c r="GFZ195" s="1"/>
      <c r="GGA195" s="5"/>
      <c r="GGB195" s="29"/>
      <c r="GGC195" s="37"/>
      <c r="GGD195" s="13"/>
      <c r="GGE195" s="12"/>
      <c r="GGF195" s="12"/>
      <c r="GGG195" s="1"/>
      <c r="GGH195" s="5"/>
      <c r="GGI195" s="29"/>
      <c r="GGJ195" s="37"/>
      <c r="GGK195" s="13"/>
      <c r="GGL195" s="12"/>
      <c r="GGM195" s="12"/>
      <c r="GGN195" s="1"/>
      <c r="GGO195" s="5"/>
      <c r="GGP195" s="29"/>
      <c r="GGQ195" s="37"/>
      <c r="GGR195" s="13"/>
      <c r="GGS195" s="12"/>
      <c r="GGT195" s="12"/>
      <c r="GGU195" s="1"/>
      <c r="GGV195" s="5"/>
      <c r="GGW195" s="29"/>
      <c r="GGX195" s="37"/>
      <c r="GGY195" s="13"/>
      <c r="GGZ195" s="12"/>
      <c r="GHA195" s="12"/>
      <c r="GHB195" s="1"/>
      <c r="GHC195" s="5"/>
      <c r="GHD195" s="29"/>
      <c r="GHE195" s="37"/>
      <c r="GHF195" s="13"/>
      <c r="GHG195" s="12"/>
      <c r="GHH195" s="12"/>
      <c r="GHI195" s="1"/>
      <c r="GHJ195" s="5"/>
      <c r="GHK195" s="29"/>
      <c r="GHL195" s="37"/>
      <c r="GHM195" s="13"/>
      <c r="GHN195" s="12"/>
      <c r="GHO195" s="12"/>
      <c r="GHP195" s="1"/>
      <c r="GHQ195" s="5"/>
      <c r="GHR195" s="29"/>
      <c r="GHS195" s="37"/>
      <c r="GHT195" s="13"/>
      <c r="GHU195" s="12"/>
      <c r="GHV195" s="12"/>
      <c r="GHW195" s="1"/>
      <c r="GHX195" s="5"/>
      <c r="GHY195" s="29"/>
      <c r="GHZ195" s="37"/>
      <c r="GIA195" s="13"/>
      <c r="GIB195" s="12"/>
      <c r="GIC195" s="12"/>
      <c r="GID195" s="1"/>
      <c r="GIE195" s="5"/>
      <c r="GIF195" s="29"/>
      <c r="GIG195" s="37"/>
      <c r="GIH195" s="13"/>
      <c r="GII195" s="12"/>
      <c r="GIJ195" s="12"/>
      <c r="GIK195" s="1"/>
      <c r="GIL195" s="5"/>
      <c r="GIM195" s="29"/>
      <c r="GIN195" s="37"/>
      <c r="GIO195" s="13"/>
      <c r="GIP195" s="12"/>
      <c r="GIQ195" s="12"/>
      <c r="GIR195" s="1"/>
      <c r="GIS195" s="5"/>
      <c r="GIT195" s="29"/>
      <c r="GIU195" s="37"/>
      <c r="GIV195" s="13"/>
      <c r="GIW195" s="12"/>
      <c r="GIX195" s="12"/>
      <c r="GIY195" s="1"/>
      <c r="GIZ195" s="5"/>
      <c r="GJA195" s="29"/>
      <c r="GJB195" s="37"/>
      <c r="GJC195" s="13"/>
      <c r="GJD195" s="12"/>
      <c r="GJE195" s="12"/>
      <c r="GJF195" s="1"/>
      <c r="GJG195" s="5"/>
      <c r="GJH195" s="29"/>
      <c r="GJI195" s="37"/>
      <c r="GJJ195" s="13"/>
      <c r="GJK195" s="12"/>
      <c r="GJL195" s="12"/>
      <c r="GJM195" s="1"/>
      <c r="GJN195" s="5"/>
      <c r="GJO195" s="29"/>
      <c r="GJP195" s="37"/>
      <c r="GJQ195" s="13"/>
      <c r="GJR195" s="12"/>
      <c r="GJS195" s="12"/>
      <c r="GJT195" s="1"/>
      <c r="GJU195" s="5"/>
      <c r="GJV195" s="29"/>
      <c r="GJW195" s="37"/>
      <c r="GJX195" s="13"/>
      <c r="GJY195" s="12"/>
      <c r="GJZ195" s="12"/>
      <c r="GKA195" s="1"/>
      <c r="GKB195" s="5"/>
      <c r="GKC195" s="29"/>
      <c r="GKD195" s="37"/>
      <c r="GKE195" s="13"/>
      <c r="GKF195" s="12"/>
      <c r="GKG195" s="12"/>
      <c r="GKH195" s="1"/>
      <c r="GKI195" s="5"/>
      <c r="GKJ195" s="29"/>
      <c r="GKK195" s="37"/>
      <c r="GKL195" s="13"/>
      <c r="GKM195" s="12"/>
      <c r="GKN195" s="12"/>
      <c r="GKO195" s="1"/>
      <c r="GKP195" s="5"/>
      <c r="GKQ195" s="29"/>
      <c r="GKR195" s="37"/>
      <c r="GKS195" s="13"/>
      <c r="GKT195" s="12"/>
      <c r="GKU195" s="12"/>
      <c r="GKV195" s="1"/>
      <c r="GKW195" s="5"/>
      <c r="GKX195" s="29"/>
      <c r="GKY195" s="37"/>
      <c r="GKZ195" s="13"/>
      <c r="GLA195" s="12"/>
      <c r="GLB195" s="12"/>
      <c r="GLC195" s="1"/>
      <c r="GLD195" s="5"/>
      <c r="GLE195" s="29"/>
      <c r="GLF195" s="37"/>
      <c r="GLG195" s="13"/>
      <c r="GLH195" s="12"/>
      <c r="GLI195" s="12"/>
      <c r="GLJ195" s="1"/>
      <c r="GLK195" s="5"/>
      <c r="GLL195" s="29"/>
      <c r="GLM195" s="37"/>
      <c r="GLN195" s="13"/>
      <c r="GLO195" s="12"/>
      <c r="GLP195" s="12"/>
      <c r="GLQ195" s="1"/>
      <c r="GLR195" s="5"/>
      <c r="GLS195" s="29"/>
      <c r="GLT195" s="37"/>
      <c r="GLU195" s="13"/>
      <c r="GLV195" s="12"/>
      <c r="GLW195" s="12"/>
      <c r="GLX195" s="1"/>
      <c r="GLY195" s="5"/>
      <c r="GLZ195" s="29"/>
      <c r="GMA195" s="37"/>
      <c r="GMB195" s="13"/>
      <c r="GMC195" s="12"/>
      <c r="GMD195" s="12"/>
      <c r="GME195" s="1"/>
      <c r="GMF195" s="5"/>
      <c r="GMG195" s="29"/>
      <c r="GMH195" s="37"/>
      <c r="GMI195" s="13"/>
      <c r="GMJ195" s="12"/>
      <c r="GMK195" s="12"/>
      <c r="GML195" s="1"/>
      <c r="GMM195" s="5"/>
      <c r="GMN195" s="29"/>
      <c r="GMO195" s="37"/>
      <c r="GMP195" s="13"/>
      <c r="GMQ195" s="12"/>
      <c r="GMR195" s="12"/>
      <c r="GMS195" s="1"/>
      <c r="GMT195" s="5"/>
      <c r="GMU195" s="29"/>
      <c r="GMV195" s="37"/>
      <c r="GMW195" s="13"/>
      <c r="GMX195" s="12"/>
      <c r="GMY195" s="12"/>
      <c r="GMZ195" s="1"/>
      <c r="GNA195" s="5"/>
      <c r="GNB195" s="29"/>
      <c r="GNC195" s="37"/>
      <c r="GND195" s="13"/>
      <c r="GNE195" s="12"/>
      <c r="GNF195" s="12"/>
      <c r="GNG195" s="1"/>
      <c r="GNH195" s="5"/>
      <c r="GNI195" s="29"/>
      <c r="GNJ195" s="37"/>
      <c r="GNK195" s="13"/>
      <c r="GNL195" s="12"/>
      <c r="GNM195" s="12"/>
      <c r="GNN195" s="1"/>
      <c r="GNO195" s="5"/>
      <c r="GNP195" s="29"/>
      <c r="GNQ195" s="37"/>
      <c r="GNR195" s="13"/>
      <c r="GNS195" s="12"/>
      <c r="GNT195" s="12"/>
      <c r="GNU195" s="1"/>
      <c r="GNV195" s="5"/>
      <c r="GNW195" s="29"/>
      <c r="GNX195" s="37"/>
      <c r="GNY195" s="13"/>
      <c r="GNZ195" s="12"/>
      <c r="GOA195" s="12"/>
      <c r="GOB195" s="1"/>
      <c r="GOC195" s="5"/>
      <c r="GOD195" s="29"/>
      <c r="GOE195" s="37"/>
      <c r="GOF195" s="13"/>
      <c r="GOG195" s="12"/>
      <c r="GOH195" s="12"/>
      <c r="GOI195" s="1"/>
      <c r="GOJ195" s="5"/>
      <c r="GOK195" s="29"/>
      <c r="GOL195" s="37"/>
      <c r="GOM195" s="13"/>
      <c r="GON195" s="12"/>
      <c r="GOO195" s="12"/>
      <c r="GOP195" s="1"/>
      <c r="GOQ195" s="5"/>
      <c r="GOR195" s="29"/>
      <c r="GOS195" s="37"/>
      <c r="GOT195" s="13"/>
      <c r="GOU195" s="12"/>
      <c r="GOV195" s="12"/>
      <c r="GOW195" s="1"/>
      <c r="GOX195" s="5"/>
      <c r="GOY195" s="29"/>
      <c r="GOZ195" s="37"/>
      <c r="GPA195" s="13"/>
      <c r="GPB195" s="12"/>
      <c r="GPC195" s="12"/>
      <c r="GPD195" s="1"/>
      <c r="GPE195" s="5"/>
      <c r="GPF195" s="29"/>
      <c r="GPG195" s="37"/>
      <c r="GPH195" s="13"/>
      <c r="GPI195" s="12"/>
      <c r="GPJ195" s="12"/>
      <c r="GPK195" s="1"/>
      <c r="GPL195" s="5"/>
      <c r="GPM195" s="29"/>
      <c r="GPN195" s="37"/>
      <c r="GPO195" s="13"/>
      <c r="GPP195" s="12"/>
      <c r="GPQ195" s="12"/>
      <c r="GPR195" s="1"/>
      <c r="GPS195" s="5"/>
      <c r="GPT195" s="29"/>
      <c r="GPU195" s="37"/>
      <c r="GPV195" s="13"/>
      <c r="GPW195" s="12"/>
      <c r="GPX195" s="12"/>
      <c r="GPY195" s="1"/>
      <c r="GPZ195" s="5"/>
      <c r="GQA195" s="29"/>
      <c r="GQB195" s="37"/>
      <c r="GQC195" s="13"/>
      <c r="GQD195" s="12"/>
      <c r="GQE195" s="12"/>
      <c r="GQF195" s="1"/>
      <c r="GQG195" s="5"/>
      <c r="GQH195" s="29"/>
      <c r="GQI195" s="37"/>
      <c r="GQJ195" s="13"/>
      <c r="GQK195" s="12"/>
      <c r="GQL195" s="12"/>
      <c r="GQM195" s="1"/>
      <c r="GQN195" s="5"/>
      <c r="GQO195" s="29"/>
      <c r="GQP195" s="37"/>
      <c r="GQQ195" s="13"/>
      <c r="GQR195" s="12"/>
      <c r="GQS195" s="12"/>
      <c r="GQT195" s="1"/>
      <c r="GQU195" s="5"/>
      <c r="GQV195" s="29"/>
      <c r="GQW195" s="37"/>
      <c r="GQX195" s="13"/>
      <c r="GQY195" s="12"/>
      <c r="GQZ195" s="12"/>
      <c r="GRA195" s="1"/>
      <c r="GRB195" s="5"/>
      <c r="GRC195" s="29"/>
      <c r="GRD195" s="37"/>
      <c r="GRE195" s="13"/>
      <c r="GRF195" s="12"/>
      <c r="GRG195" s="12"/>
      <c r="GRH195" s="1"/>
      <c r="GRI195" s="5"/>
      <c r="GRJ195" s="29"/>
      <c r="GRK195" s="37"/>
      <c r="GRL195" s="13"/>
      <c r="GRM195" s="12"/>
      <c r="GRN195" s="12"/>
      <c r="GRO195" s="1"/>
      <c r="GRP195" s="5"/>
      <c r="GRQ195" s="29"/>
      <c r="GRR195" s="37"/>
      <c r="GRS195" s="13"/>
      <c r="GRT195" s="12"/>
      <c r="GRU195" s="12"/>
      <c r="GRV195" s="1"/>
      <c r="GRW195" s="5"/>
      <c r="GRX195" s="29"/>
      <c r="GRY195" s="37"/>
      <c r="GRZ195" s="13"/>
      <c r="GSA195" s="12"/>
      <c r="GSB195" s="12"/>
      <c r="GSC195" s="1"/>
      <c r="GSD195" s="5"/>
      <c r="GSE195" s="29"/>
      <c r="GSF195" s="37"/>
      <c r="GSG195" s="13"/>
      <c r="GSH195" s="12"/>
      <c r="GSI195" s="12"/>
      <c r="GSJ195" s="1"/>
      <c r="GSK195" s="5"/>
      <c r="GSL195" s="29"/>
      <c r="GSM195" s="37"/>
      <c r="GSN195" s="13"/>
      <c r="GSO195" s="12"/>
      <c r="GSP195" s="12"/>
      <c r="GSQ195" s="1"/>
      <c r="GSR195" s="5"/>
      <c r="GSS195" s="29"/>
      <c r="GST195" s="37"/>
      <c r="GSU195" s="13"/>
      <c r="GSV195" s="12"/>
      <c r="GSW195" s="12"/>
      <c r="GSX195" s="1"/>
      <c r="GSY195" s="5"/>
      <c r="GSZ195" s="29"/>
      <c r="GTA195" s="37"/>
      <c r="GTB195" s="13"/>
      <c r="GTC195" s="12"/>
      <c r="GTD195" s="12"/>
      <c r="GTE195" s="1"/>
      <c r="GTF195" s="5"/>
      <c r="GTG195" s="29"/>
      <c r="GTH195" s="37"/>
      <c r="GTI195" s="13"/>
      <c r="GTJ195" s="12"/>
      <c r="GTK195" s="12"/>
      <c r="GTL195" s="1"/>
      <c r="GTM195" s="5"/>
      <c r="GTN195" s="29"/>
      <c r="GTO195" s="37"/>
      <c r="GTP195" s="13"/>
      <c r="GTQ195" s="12"/>
      <c r="GTR195" s="12"/>
      <c r="GTS195" s="1"/>
      <c r="GTT195" s="5"/>
      <c r="GTU195" s="29"/>
      <c r="GTV195" s="37"/>
      <c r="GTW195" s="13"/>
      <c r="GTX195" s="12"/>
      <c r="GTY195" s="12"/>
      <c r="GTZ195" s="1"/>
      <c r="GUA195" s="5"/>
      <c r="GUB195" s="29"/>
      <c r="GUC195" s="37"/>
      <c r="GUD195" s="13"/>
      <c r="GUE195" s="12"/>
      <c r="GUF195" s="12"/>
      <c r="GUG195" s="1"/>
      <c r="GUH195" s="5"/>
      <c r="GUI195" s="29"/>
      <c r="GUJ195" s="37"/>
      <c r="GUK195" s="13"/>
      <c r="GUL195" s="12"/>
      <c r="GUM195" s="12"/>
      <c r="GUN195" s="1"/>
      <c r="GUO195" s="5"/>
      <c r="GUP195" s="29"/>
      <c r="GUQ195" s="37"/>
      <c r="GUR195" s="13"/>
      <c r="GUS195" s="12"/>
      <c r="GUT195" s="12"/>
      <c r="GUU195" s="1"/>
      <c r="GUV195" s="5"/>
      <c r="GUW195" s="29"/>
      <c r="GUX195" s="37"/>
      <c r="GUY195" s="13"/>
      <c r="GUZ195" s="12"/>
      <c r="GVA195" s="12"/>
      <c r="GVB195" s="1"/>
      <c r="GVC195" s="5"/>
      <c r="GVD195" s="29"/>
      <c r="GVE195" s="37"/>
      <c r="GVF195" s="13"/>
      <c r="GVG195" s="12"/>
      <c r="GVH195" s="12"/>
      <c r="GVI195" s="1"/>
      <c r="GVJ195" s="5"/>
      <c r="GVK195" s="29"/>
      <c r="GVL195" s="37"/>
      <c r="GVM195" s="13"/>
      <c r="GVN195" s="12"/>
      <c r="GVO195" s="12"/>
      <c r="GVP195" s="1"/>
      <c r="GVQ195" s="5"/>
      <c r="GVR195" s="29"/>
      <c r="GVS195" s="37"/>
      <c r="GVT195" s="13"/>
      <c r="GVU195" s="12"/>
      <c r="GVV195" s="12"/>
      <c r="GVW195" s="1"/>
      <c r="GVX195" s="5"/>
      <c r="GVY195" s="29"/>
      <c r="GVZ195" s="37"/>
      <c r="GWA195" s="13"/>
      <c r="GWB195" s="12"/>
      <c r="GWC195" s="12"/>
      <c r="GWD195" s="1"/>
      <c r="GWE195" s="5"/>
      <c r="GWF195" s="29"/>
      <c r="GWG195" s="37"/>
      <c r="GWH195" s="13"/>
      <c r="GWI195" s="12"/>
      <c r="GWJ195" s="12"/>
      <c r="GWK195" s="1"/>
      <c r="GWL195" s="5"/>
      <c r="GWM195" s="29"/>
      <c r="GWN195" s="37"/>
      <c r="GWO195" s="13"/>
      <c r="GWP195" s="12"/>
      <c r="GWQ195" s="12"/>
      <c r="GWR195" s="1"/>
      <c r="GWS195" s="5"/>
      <c r="GWT195" s="29"/>
      <c r="GWU195" s="37"/>
      <c r="GWV195" s="13"/>
      <c r="GWW195" s="12"/>
      <c r="GWX195" s="12"/>
      <c r="GWY195" s="1"/>
      <c r="GWZ195" s="5"/>
      <c r="GXA195" s="29"/>
      <c r="GXB195" s="37"/>
      <c r="GXC195" s="13"/>
      <c r="GXD195" s="12"/>
      <c r="GXE195" s="12"/>
      <c r="GXF195" s="1"/>
      <c r="GXG195" s="5"/>
      <c r="GXH195" s="29"/>
      <c r="GXI195" s="37"/>
      <c r="GXJ195" s="13"/>
      <c r="GXK195" s="12"/>
      <c r="GXL195" s="12"/>
      <c r="GXM195" s="1"/>
      <c r="GXN195" s="5"/>
      <c r="GXO195" s="29"/>
      <c r="GXP195" s="37"/>
      <c r="GXQ195" s="13"/>
      <c r="GXR195" s="12"/>
      <c r="GXS195" s="12"/>
      <c r="GXT195" s="1"/>
      <c r="GXU195" s="5"/>
      <c r="GXV195" s="29"/>
      <c r="GXW195" s="37"/>
      <c r="GXX195" s="13"/>
      <c r="GXY195" s="12"/>
      <c r="GXZ195" s="12"/>
      <c r="GYA195" s="1"/>
      <c r="GYB195" s="5"/>
      <c r="GYC195" s="29"/>
      <c r="GYD195" s="37"/>
      <c r="GYE195" s="13"/>
      <c r="GYF195" s="12"/>
      <c r="GYG195" s="12"/>
      <c r="GYH195" s="1"/>
      <c r="GYI195" s="5"/>
      <c r="GYJ195" s="29"/>
      <c r="GYK195" s="37"/>
      <c r="GYL195" s="13"/>
      <c r="GYM195" s="12"/>
      <c r="GYN195" s="12"/>
      <c r="GYO195" s="1"/>
      <c r="GYP195" s="5"/>
      <c r="GYQ195" s="29"/>
      <c r="GYR195" s="37"/>
      <c r="GYS195" s="13"/>
      <c r="GYT195" s="12"/>
      <c r="GYU195" s="12"/>
      <c r="GYV195" s="1"/>
      <c r="GYW195" s="5"/>
      <c r="GYX195" s="29"/>
      <c r="GYY195" s="37"/>
      <c r="GYZ195" s="13"/>
      <c r="GZA195" s="12"/>
      <c r="GZB195" s="12"/>
      <c r="GZC195" s="1"/>
      <c r="GZD195" s="5"/>
      <c r="GZE195" s="29"/>
      <c r="GZF195" s="37"/>
      <c r="GZG195" s="13"/>
      <c r="GZH195" s="12"/>
      <c r="GZI195" s="12"/>
      <c r="GZJ195" s="1"/>
      <c r="GZK195" s="5"/>
      <c r="GZL195" s="29"/>
      <c r="GZM195" s="37"/>
      <c r="GZN195" s="13"/>
      <c r="GZO195" s="12"/>
      <c r="GZP195" s="12"/>
      <c r="GZQ195" s="1"/>
      <c r="GZR195" s="5"/>
      <c r="GZS195" s="29"/>
      <c r="GZT195" s="37"/>
      <c r="GZU195" s="13"/>
      <c r="GZV195" s="12"/>
      <c r="GZW195" s="12"/>
      <c r="GZX195" s="1"/>
      <c r="GZY195" s="5"/>
      <c r="GZZ195" s="29"/>
      <c r="HAA195" s="37"/>
      <c r="HAB195" s="13"/>
      <c r="HAC195" s="12"/>
      <c r="HAD195" s="12"/>
      <c r="HAE195" s="1"/>
      <c r="HAF195" s="5"/>
      <c r="HAG195" s="29"/>
      <c r="HAH195" s="37"/>
      <c r="HAI195" s="13"/>
      <c r="HAJ195" s="12"/>
      <c r="HAK195" s="12"/>
      <c r="HAL195" s="1"/>
      <c r="HAM195" s="5"/>
      <c r="HAN195" s="29"/>
      <c r="HAO195" s="37"/>
      <c r="HAP195" s="13"/>
      <c r="HAQ195" s="12"/>
      <c r="HAR195" s="12"/>
      <c r="HAS195" s="1"/>
      <c r="HAT195" s="5"/>
      <c r="HAU195" s="29"/>
      <c r="HAV195" s="37"/>
      <c r="HAW195" s="13"/>
      <c r="HAX195" s="12"/>
      <c r="HAY195" s="12"/>
      <c r="HAZ195" s="1"/>
      <c r="HBA195" s="5"/>
      <c r="HBB195" s="29"/>
      <c r="HBC195" s="37"/>
      <c r="HBD195" s="13"/>
      <c r="HBE195" s="12"/>
      <c r="HBF195" s="12"/>
      <c r="HBG195" s="1"/>
      <c r="HBH195" s="5"/>
      <c r="HBI195" s="29"/>
      <c r="HBJ195" s="37"/>
      <c r="HBK195" s="13"/>
      <c r="HBL195" s="12"/>
      <c r="HBM195" s="12"/>
      <c r="HBN195" s="1"/>
      <c r="HBO195" s="5"/>
      <c r="HBP195" s="29"/>
      <c r="HBQ195" s="37"/>
      <c r="HBR195" s="13"/>
      <c r="HBS195" s="12"/>
      <c r="HBT195" s="12"/>
      <c r="HBU195" s="1"/>
      <c r="HBV195" s="5"/>
      <c r="HBW195" s="29"/>
      <c r="HBX195" s="37"/>
      <c r="HBY195" s="13"/>
      <c r="HBZ195" s="12"/>
      <c r="HCA195" s="12"/>
      <c r="HCB195" s="1"/>
      <c r="HCC195" s="5"/>
      <c r="HCD195" s="29"/>
      <c r="HCE195" s="37"/>
      <c r="HCF195" s="13"/>
      <c r="HCG195" s="12"/>
      <c r="HCH195" s="12"/>
      <c r="HCI195" s="1"/>
      <c r="HCJ195" s="5"/>
      <c r="HCK195" s="29"/>
      <c r="HCL195" s="37"/>
      <c r="HCM195" s="13"/>
      <c r="HCN195" s="12"/>
      <c r="HCO195" s="12"/>
      <c r="HCP195" s="1"/>
      <c r="HCQ195" s="5"/>
      <c r="HCR195" s="29"/>
      <c r="HCS195" s="37"/>
      <c r="HCT195" s="13"/>
      <c r="HCU195" s="12"/>
      <c r="HCV195" s="12"/>
      <c r="HCW195" s="1"/>
      <c r="HCX195" s="5"/>
      <c r="HCY195" s="29"/>
      <c r="HCZ195" s="37"/>
      <c r="HDA195" s="13"/>
      <c r="HDB195" s="12"/>
      <c r="HDC195" s="12"/>
      <c r="HDD195" s="1"/>
      <c r="HDE195" s="5"/>
      <c r="HDF195" s="29"/>
      <c r="HDG195" s="37"/>
      <c r="HDH195" s="13"/>
      <c r="HDI195" s="12"/>
      <c r="HDJ195" s="12"/>
      <c r="HDK195" s="1"/>
      <c r="HDL195" s="5"/>
      <c r="HDM195" s="29"/>
      <c r="HDN195" s="37"/>
      <c r="HDO195" s="13"/>
      <c r="HDP195" s="12"/>
      <c r="HDQ195" s="12"/>
      <c r="HDR195" s="1"/>
      <c r="HDS195" s="5"/>
      <c r="HDT195" s="29"/>
      <c r="HDU195" s="37"/>
      <c r="HDV195" s="13"/>
      <c r="HDW195" s="12"/>
      <c r="HDX195" s="12"/>
      <c r="HDY195" s="1"/>
      <c r="HDZ195" s="5"/>
      <c r="HEA195" s="29"/>
      <c r="HEB195" s="37"/>
      <c r="HEC195" s="13"/>
      <c r="HED195" s="12"/>
      <c r="HEE195" s="12"/>
      <c r="HEF195" s="1"/>
      <c r="HEG195" s="5"/>
      <c r="HEH195" s="29"/>
      <c r="HEI195" s="37"/>
      <c r="HEJ195" s="13"/>
      <c r="HEK195" s="12"/>
      <c r="HEL195" s="12"/>
      <c r="HEM195" s="1"/>
      <c r="HEN195" s="5"/>
      <c r="HEO195" s="29"/>
      <c r="HEP195" s="37"/>
      <c r="HEQ195" s="13"/>
      <c r="HER195" s="12"/>
      <c r="HES195" s="12"/>
      <c r="HET195" s="1"/>
      <c r="HEU195" s="5"/>
      <c r="HEV195" s="29"/>
      <c r="HEW195" s="37"/>
      <c r="HEX195" s="13"/>
      <c r="HEY195" s="12"/>
      <c r="HEZ195" s="12"/>
      <c r="HFA195" s="1"/>
      <c r="HFB195" s="5"/>
      <c r="HFC195" s="29"/>
      <c r="HFD195" s="37"/>
      <c r="HFE195" s="13"/>
      <c r="HFF195" s="12"/>
      <c r="HFG195" s="12"/>
      <c r="HFH195" s="1"/>
      <c r="HFI195" s="5"/>
      <c r="HFJ195" s="29"/>
      <c r="HFK195" s="37"/>
      <c r="HFL195" s="13"/>
      <c r="HFM195" s="12"/>
      <c r="HFN195" s="12"/>
      <c r="HFO195" s="1"/>
      <c r="HFP195" s="5"/>
      <c r="HFQ195" s="29"/>
      <c r="HFR195" s="37"/>
      <c r="HFS195" s="13"/>
      <c r="HFT195" s="12"/>
      <c r="HFU195" s="12"/>
      <c r="HFV195" s="1"/>
      <c r="HFW195" s="5"/>
      <c r="HFX195" s="29"/>
      <c r="HFY195" s="37"/>
      <c r="HFZ195" s="13"/>
      <c r="HGA195" s="12"/>
      <c r="HGB195" s="12"/>
      <c r="HGC195" s="1"/>
      <c r="HGD195" s="5"/>
      <c r="HGE195" s="29"/>
      <c r="HGF195" s="37"/>
      <c r="HGG195" s="13"/>
      <c r="HGH195" s="12"/>
      <c r="HGI195" s="12"/>
      <c r="HGJ195" s="1"/>
      <c r="HGK195" s="5"/>
      <c r="HGL195" s="29"/>
      <c r="HGM195" s="37"/>
      <c r="HGN195" s="13"/>
      <c r="HGO195" s="12"/>
      <c r="HGP195" s="12"/>
      <c r="HGQ195" s="1"/>
      <c r="HGR195" s="5"/>
      <c r="HGS195" s="29"/>
      <c r="HGT195" s="37"/>
      <c r="HGU195" s="13"/>
      <c r="HGV195" s="12"/>
      <c r="HGW195" s="12"/>
      <c r="HGX195" s="1"/>
      <c r="HGY195" s="5"/>
      <c r="HGZ195" s="29"/>
      <c r="HHA195" s="37"/>
      <c r="HHB195" s="13"/>
      <c r="HHC195" s="12"/>
      <c r="HHD195" s="12"/>
      <c r="HHE195" s="1"/>
      <c r="HHF195" s="5"/>
      <c r="HHG195" s="29"/>
      <c r="HHH195" s="37"/>
      <c r="HHI195" s="13"/>
      <c r="HHJ195" s="12"/>
      <c r="HHK195" s="12"/>
      <c r="HHL195" s="1"/>
      <c r="HHM195" s="5"/>
      <c r="HHN195" s="29"/>
      <c r="HHO195" s="37"/>
      <c r="HHP195" s="13"/>
      <c r="HHQ195" s="12"/>
      <c r="HHR195" s="12"/>
      <c r="HHS195" s="1"/>
      <c r="HHT195" s="5"/>
      <c r="HHU195" s="29"/>
      <c r="HHV195" s="37"/>
      <c r="HHW195" s="13"/>
      <c r="HHX195" s="12"/>
      <c r="HHY195" s="12"/>
      <c r="HHZ195" s="1"/>
      <c r="HIA195" s="5"/>
      <c r="HIB195" s="29"/>
      <c r="HIC195" s="37"/>
      <c r="HID195" s="13"/>
      <c r="HIE195" s="12"/>
      <c r="HIF195" s="12"/>
      <c r="HIG195" s="1"/>
      <c r="HIH195" s="5"/>
      <c r="HII195" s="29"/>
      <c r="HIJ195" s="37"/>
      <c r="HIK195" s="13"/>
      <c r="HIL195" s="12"/>
      <c r="HIM195" s="12"/>
      <c r="HIN195" s="1"/>
      <c r="HIO195" s="5"/>
      <c r="HIP195" s="29"/>
      <c r="HIQ195" s="37"/>
      <c r="HIR195" s="13"/>
      <c r="HIS195" s="12"/>
      <c r="HIT195" s="12"/>
      <c r="HIU195" s="1"/>
      <c r="HIV195" s="5"/>
      <c r="HIW195" s="29"/>
      <c r="HIX195" s="37"/>
      <c r="HIY195" s="13"/>
      <c r="HIZ195" s="12"/>
      <c r="HJA195" s="12"/>
      <c r="HJB195" s="1"/>
      <c r="HJC195" s="5"/>
      <c r="HJD195" s="29"/>
      <c r="HJE195" s="37"/>
      <c r="HJF195" s="13"/>
      <c r="HJG195" s="12"/>
      <c r="HJH195" s="12"/>
      <c r="HJI195" s="1"/>
      <c r="HJJ195" s="5"/>
      <c r="HJK195" s="29"/>
      <c r="HJL195" s="37"/>
      <c r="HJM195" s="13"/>
      <c r="HJN195" s="12"/>
      <c r="HJO195" s="12"/>
      <c r="HJP195" s="1"/>
      <c r="HJQ195" s="5"/>
      <c r="HJR195" s="29"/>
      <c r="HJS195" s="37"/>
      <c r="HJT195" s="13"/>
      <c r="HJU195" s="12"/>
      <c r="HJV195" s="12"/>
      <c r="HJW195" s="1"/>
      <c r="HJX195" s="5"/>
      <c r="HJY195" s="29"/>
      <c r="HJZ195" s="37"/>
      <c r="HKA195" s="13"/>
      <c r="HKB195" s="12"/>
      <c r="HKC195" s="12"/>
      <c r="HKD195" s="1"/>
      <c r="HKE195" s="5"/>
      <c r="HKF195" s="29"/>
      <c r="HKG195" s="37"/>
      <c r="HKH195" s="13"/>
      <c r="HKI195" s="12"/>
      <c r="HKJ195" s="12"/>
      <c r="HKK195" s="1"/>
      <c r="HKL195" s="5"/>
      <c r="HKM195" s="29"/>
      <c r="HKN195" s="37"/>
      <c r="HKO195" s="13"/>
      <c r="HKP195" s="12"/>
      <c r="HKQ195" s="12"/>
      <c r="HKR195" s="1"/>
      <c r="HKS195" s="5"/>
      <c r="HKT195" s="29"/>
      <c r="HKU195" s="37"/>
      <c r="HKV195" s="13"/>
      <c r="HKW195" s="12"/>
      <c r="HKX195" s="12"/>
      <c r="HKY195" s="1"/>
      <c r="HKZ195" s="5"/>
      <c r="HLA195" s="29"/>
      <c r="HLB195" s="37"/>
      <c r="HLC195" s="13"/>
      <c r="HLD195" s="12"/>
      <c r="HLE195" s="12"/>
      <c r="HLF195" s="1"/>
      <c r="HLG195" s="5"/>
      <c r="HLH195" s="29"/>
      <c r="HLI195" s="37"/>
      <c r="HLJ195" s="13"/>
      <c r="HLK195" s="12"/>
      <c r="HLL195" s="12"/>
      <c r="HLM195" s="1"/>
      <c r="HLN195" s="5"/>
      <c r="HLO195" s="29"/>
      <c r="HLP195" s="37"/>
      <c r="HLQ195" s="13"/>
      <c r="HLR195" s="12"/>
      <c r="HLS195" s="12"/>
      <c r="HLT195" s="1"/>
      <c r="HLU195" s="5"/>
      <c r="HLV195" s="29"/>
      <c r="HLW195" s="37"/>
      <c r="HLX195" s="13"/>
      <c r="HLY195" s="12"/>
      <c r="HLZ195" s="12"/>
      <c r="HMA195" s="1"/>
      <c r="HMB195" s="5"/>
      <c r="HMC195" s="29"/>
      <c r="HMD195" s="37"/>
      <c r="HME195" s="13"/>
      <c r="HMF195" s="12"/>
      <c r="HMG195" s="12"/>
      <c r="HMH195" s="1"/>
      <c r="HMI195" s="5"/>
      <c r="HMJ195" s="29"/>
      <c r="HMK195" s="37"/>
      <c r="HML195" s="13"/>
      <c r="HMM195" s="12"/>
      <c r="HMN195" s="12"/>
      <c r="HMO195" s="1"/>
      <c r="HMP195" s="5"/>
      <c r="HMQ195" s="29"/>
      <c r="HMR195" s="37"/>
      <c r="HMS195" s="13"/>
      <c r="HMT195" s="12"/>
      <c r="HMU195" s="12"/>
      <c r="HMV195" s="1"/>
      <c r="HMW195" s="5"/>
      <c r="HMX195" s="29"/>
      <c r="HMY195" s="37"/>
      <c r="HMZ195" s="13"/>
      <c r="HNA195" s="12"/>
      <c r="HNB195" s="12"/>
      <c r="HNC195" s="1"/>
      <c r="HND195" s="5"/>
      <c r="HNE195" s="29"/>
      <c r="HNF195" s="37"/>
      <c r="HNG195" s="13"/>
      <c r="HNH195" s="12"/>
      <c r="HNI195" s="12"/>
      <c r="HNJ195" s="1"/>
      <c r="HNK195" s="5"/>
      <c r="HNL195" s="29"/>
      <c r="HNM195" s="37"/>
      <c r="HNN195" s="13"/>
      <c r="HNO195" s="12"/>
      <c r="HNP195" s="12"/>
      <c r="HNQ195" s="1"/>
      <c r="HNR195" s="5"/>
      <c r="HNS195" s="29"/>
      <c r="HNT195" s="37"/>
      <c r="HNU195" s="13"/>
      <c r="HNV195" s="12"/>
      <c r="HNW195" s="12"/>
      <c r="HNX195" s="1"/>
      <c r="HNY195" s="5"/>
      <c r="HNZ195" s="29"/>
      <c r="HOA195" s="37"/>
      <c r="HOB195" s="13"/>
      <c r="HOC195" s="12"/>
      <c r="HOD195" s="12"/>
      <c r="HOE195" s="1"/>
      <c r="HOF195" s="5"/>
      <c r="HOG195" s="29"/>
      <c r="HOH195" s="37"/>
      <c r="HOI195" s="13"/>
      <c r="HOJ195" s="12"/>
      <c r="HOK195" s="12"/>
      <c r="HOL195" s="1"/>
      <c r="HOM195" s="5"/>
      <c r="HON195" s="29"/>
      <c r="HOO195" s="37"/>
      <c r="HOP195" s="13"/>
      <c r="HOQ195" s="12"/>
      <c r="HOR195" s="12"/>
      <c r="HOS195" s="1"/>
      <c r="HOT195" s="5"/>
      <c r="HOU195" s="29"/>
      <c r="HOV195" s="37"/>
      <c r="HOW195" s="13"/>
      <c r="HOX195" s="12"/>
      <c r="HOY195" s="12"/>
      <c r="HOZ195" s="1"/>
      <c r="HPA195" s="5"/>
      <c r="HPB195" s="29"/>
      <c r="HPC195" s="37"/>
      <c r="HPD195" s="13"/>
      <c r="HPE195" s="12"/>
      <c r="HPF195" s="12"/>
      <c r="HPG195" s="1"/>
      <c r="HPH195" s="5"/>
      <c r="HPI195" s="29"/>
      <c r="HPJ195" s="37"/>
      <c r="HPK195" s="13"/>
      <c r="HPL195" s="12"/>
      <c r="HPM195" s="12"/>
      <c r="HPN195" s="1"/>
      <c r="HPO195" s="5"/>
      <c r="HPP195" s="29"/>
      <c r="HPQ195" s="37"/>
      <c r="HPR195" s="13"/>
      <c r="HPS195" s="12"/>
      <c r="HPT195" s="12"/>
      <c r="HPU195" s="1"/>
      <c r="HPV195" s="5"/>
      <c r="HPW195" s="29"/>
      <c r="HPX195" s="37"/>
      <c r="HPY195" s="13"/>
      <c r="HPZ195" s="12"/>
      <c r="HQA195" s="12"/>
      <c r="HQB195" s="1"/>
      <c r="HQC195" s="5"/>
      <c r="HQD195" s="29"/>
      <c r="HQE195" s="37"/>
      <c r="HQF195" s="13"/>
      <c r="HQG195" s="12"/>
      <c r="HQH195" s="12"/>
      <c r="HQI195" s="1"/>
      <c r="HQJ195" s="5"/>
      <c r="HQK195" s="29"/>
      <c r="HQL195" s="37"/>
      <c r="HQM195" s="13"/>
      <c r="HQN195" s="12"/>
      <c r="HQO195" s="12"/>
      <c r="HQP195" s="1"/>
      <c r="HQQ195" s="5"/>
      <c r="HQR195" s="29"/>
      <c r="HQS195" s="37"/>
      <c r="HQT195" s="13"/>
      <c r="HQU195" s="12"/>
      <c r="HQV195" s="12"/>
      <c r="HQW195" s="1"/>
      <c r="HQX195" s="5"/>
      <c r="HQY195" s="29"/>
      <c r="HQZ195" s="37"/>
      <c r="HRA195" s="13"/>
      <c r="HRB195" s="12"/>
      <c r="HRC195" s="12"/>
      <c r="HRD195" s="1"/>
      <c r="HRE195" s="5"/>
      <c r="HRF195" s="29"/>
      <c r="HRG195" s="37"/>
      <c r="HRH195" s="13"/>
      <c r="HRI195" s="12"/>
      <c r="HRJ195" s="12"/>
      <c r="HRK195" s="1"/>
      <c r="HRL195" s="5"/>
      <c r="HRM195" s="29"/>
      <c r="HRN195" s="37"/>
      <c r="HRO195" s="13"/>
      <c r="HRP195" s="12"/>
      <c r="HRQ195" s="12"/>
      <c r="HRR195" s="1"/>
      <c r="HRS195" s="5"/>
      <c r="HRT195" s="29"/>
      <c r="HRU195" s="37"/>
      <c r="HRV195" s="13"/>
      <c r="HRW195" s="12"/>
      <c r="HRX195" s="12"/>
      <c r="HRY195" s="1"/>
      <c r="HRZ195" s="5"/>
      <c r="HSA195" s="29"/>
      <c r="HSB195" s="37"/>
      <c r="HSC195" s="13"/>
      <c r="HSD195" s="12"/>
      <c r="HSE195" s="12"/>
      <c r="HSF195" s="1"/>
      <c r="HSG195" s="5"/>
      <c r="HSH195" s="29"/>
      <c r="HSI195" s="37"/>
      <c r="HSJ195" s="13"/>
      <c r="HSK195" s="12"/>
      <c r="HSL195" s="12"/>
      <c r="HSM195" s="1"/>
      <c r="HSN195" s="5"/>
      <c r="HSO195" s="29"/>
      <c r="HSP195" s="37"/>
      <c r="HSQ195" s="13"/>
      <c r="HSR195" s="12"/>
      <c r="HSS195" s="12"/>
      <c r="HST195" s="1"/>
      <c r="HSU195" s="5"/>
      <c r="HSV195" s="29"/>
      <c r="HSW195" s="37"/>
      <c r="HSX195" s="13"/>
      <c r="HSY195" s="12"/>
      <c r="HSZ195" s="12"/>
      <c r="HTA195" s="1"/>
      <c r="HTB195" s="5"/>
      <c r="HTC195" s="29"/>
      <c r="HTD195" s="37"/>
      <c r="HTE195" s="13"/>
      <c r="HTF195" s="12"/>
      <c r="HTG195" s="12"/>
      <c r="HTH195" s="1"/>
      <c r="HTI195" s="5"/>
      <c r="HTJ195" s="29"/>
      <c r="HTK195" s="37"/>
      <c r="HTL195" s="13"/>
      <c r="HTM195" s="12"/>
      <c r="HTN195" s="12"/>
      <c r="HTO195" s="1"/>
      <c r="HTP195" s="5"/>
      <c r="HTQ195" s="29"/>
      <c r="HTR195" s="37"/>
      <c r="HTS195" s="13"/>
      <c r="HTT195" s="12"/>
      <c r="HTU195" s="12"/>
      <c r="HTV195" s="1"/>
      <c r="HTW195" s="5"/>
      <c r="HTX195" s="29"/>
      <c r="HTY195" s="37"/>
      <c r="HTZ195" s="13"/>
      <c r="HUA195" s="12"/>
      <c r="HUB195" s="12"/>
      <c r="HUC195" s="1"/>
      <c r="HUD195" s="5"/>
      <c r="HUE195" s="29"/>
      <c r="HUF195" s="37"/>
      <c r="HUG195" s="13"/>
      <c r="HUH195" s="12"/>
      <c r="HUI195" s="12"/>
      <c r="HUJ195" s="1"/>
      <c r="HUK195" s="5"/>
      <c r="HUL195" s="29"/>
      <c r="HUM195" s="37"/>
      <c r="HUN195" s="13"/>
      <c r="HUO195" s="12"/>
      <c r="HUP195" s="12"/>
      <c r="HUQ195" s="1"/>
      <c r="HUR195" s="5"/>
      <c r="HUS195" s="29"/>
      <c r="HUT195" s="37"/>
      <c r="HUU195" s="13"/>
      <c r="HUV195" s="12"/>
      <c r="HUW195" s="12"/>
      <c r="HUX195" s="1"/>
      <c r="HUY195" s="5"/>
      <c r="HUZ195" s="29"/>
      <c r="HVA195" s="37"/>
      <c r="HVB195" s="13"/>
      <c r="HVC195" s="12"/>
      <c r="HVD195" s="12"/>
      <c r="HVE195" s="1"/>
      <c r="HVF195" s="5"/>
      <c r="HVG195" s="29"/>
      <c r="HVH195" s="37"/>
      <c r="HVI195" s="13"/>
      <c r="HVJ195" s="12"/>
      <c r="HVK195" s="12"/>
      <c r="HVL195" s="1"/>
      <c r="HVM195" s="5"/>
      <c r="HVN195" s="29"/>
      <c r="HVO195" s="37"/>
      <c r="HVP195" s="13"/>
      <c r="HVQ195" s="12"/>
      <c r="HVR195" s="12"/>
      <c r="HVS195" s="1"/>
      <c r="HVT195" s="5"/>
      <c r="HVU195" s="29"/>
      <c r="HVV195" s="37"/>
      <c r="HVW195" s="13"/>
      <c r="HVX195" s="12"/>
      <c r="HVY195" s="12"/>
      <c r="HVZ195" s="1"/>
      <c r="HWA195" s="5"/>
      <c r="HWB195" s="29"/>
      <c r="HWC195" s="37"/>
      <c r="HWD195" s="13"/>
      <c r="HWE195" s="12"/>
      <c r="HWF195" s="12"/>
      <c r="HWG195" s="1"/>
      <c r="HWH195" s="5"/>
      <c r="HWI195" s="29"/>
      <c r="HWJ195" s="37"/>
      <c r="HWK195" s="13"/>
      <c r="HWL195" s="12"/>
      <c r="HWM195" s="12"/>
      <c r="HWN195" s="1"/>
      <c r="HWO195" s="5"/>
      <c r="HWP195" s="29"/>
      <c r="HWQ195" s="37"/>
      <c r="HWR195" s="13"/>
      <c r="HWS195" s="12"/>
      <c r="HWT195" s="12"/>
      <c r="HWU195" s="1"/>
      <c r="HWV195" s="5"/>
      <c r="HWW195" s="29"/>
      <c r="HWX195" s="37"/>
      <c r="HWY195" s="13"/>
      <c r="HWZ195" s="12"/>
      <c r="HXA195" s="12"/>
      <c r="HXB195" s="1"/>
      <c r="HXC195" s="5"/>
      <c r="HXD195" s="29"/>
      <c r="HXE195" s="37"/>
      <c r="HXF195" s="13"/>
      <c r="HXG195" s="12"/>
      <c r="HXH195" s="12"/>
      <c r="HXI195" s="1"/>
      <c r="HXJ195" s="5"/>
      <c r="HXK195" s="29"/>
      <c r="HXL195" s="37"/>
      <c r="HXM195" s="13"/>
      <c r="HXN195" s="12"/>
      <c r="HXO195" s="12"/>
      <c r="HXP195" s="1"/>
      <c r="HXQ195" s="5"/>
      <c r="HXR195" s="29"/>
      <c r="HXS195" s="37"/>
      <c r="HXT195" s="13"/>
      <c r="HXU195" s="12"/>
      <c r="HXV195" s="12"/>
      <c r="HXW195" s="1"/>
      <c r="HXX195" s="5"/>
      <c r="HXY195" s="29"/>
      <c r="HXZ195" s="37"/>
      <c r="HYA195" s="13"/>
      <c r="HYB195" s="12"/>
      <c r="HYC195" s="12"/>
      <c r="HYD195" s="1"/>
      <c r="HYE195" s="5"/>
      <c r="HYF195" s="29"/>
      <c r="HYG195" s="37"/>
      <c r="HYH195" s="13"/>
      <c r="HYI195" s="12"/>
      <c r="HYJ195" s="12"/>
      <c r="HYK195" s="1"/>
      <c r="HYL195" s="5"/>
      <c r="HYM195" s="29"/>
      <c r="HYN195" s="37"/>
      <c r="HYO195" s="13"/>
      <c r="HYP195" s="12"/>
      <c r="HYQ195" s="12"/>
      <c r="HYR195" s="1"/>
      <c r="HYS195" s="5"/>
      <c r="HYT195" s="29"/>
      <c r="HYU195" s="37"/>
      <c r="HYV195" s="13"/>
      <c r="HYW195" s="12"/>
      <c r="HYX195" s="12"/>
      <c r="HYY195" s="1"/>
      <c r="HYZ195" s="5"/>
      <c r="HZA195" s="29"/>
      <c r="HZB195" s="37"/>
      <c r="HZC195" s="13"/>
      <c r="HZD195" s="12"/>
      <c r="HZE195" s="12"/>
      <c r="HZF195" s="1"/>
      <c r="HZG195" s="5"/>
      <c r="HZH195" s="29"/>
      <c r="HZI195" s="37"/>
      <c r="HZJ195" s="13"/>
      <c r="HZK195" s="12"/>
      <c r="HZL195" s="12"/>
      <c r="HZM195" s="1"/>
      <c r="HZN195" s="5"/>
      <c r="HZO195" s="29"/>
      <c r="HZP195" s="37"/>
      <c r="HZQ195" s="13"/>
      <c r="HZR195" s="12"/>
      <c r="HZS195" s="12"/>
      <c r="HZT195" s="1"/>
      <c r="HZU195" s="5"/>
      <c r="HZV195" s="29"/>
      <c r="HZW195" s="37"/>
      <c r="HZX195" s="13"/>
      <c r="HZY195" s="12"/>
      <c r="HZZ195" s="12"/>
      <c r="IAA195" s="1"/>
      <c r="IAB195" s="5"/>
      <c r="IAC195" s="29"/>
      <c r="IAD195" s="37"/>
      <c r="IAE195" s="13"/>
      <c r="IAF195" s="12"/>
      <c r="IAG195" s="12"/>
      <c r="IAH195" s="1"/>
      <c r="IAI195" s="5"/>
      <c r="IAJ195" s="29"/>
      <c r="IAK195" s="37"/>
      <c r="IAL195" s="13"/>
      <c r="IAM195" s="12"/>
      <c r="IAN195" s="12"/>
      <c r="IAO195" s="1"/>
      <c r="IAP195" s="5"/>
      <c r="IAQ195" s="29"/>
      <c r="IAR195" s="37"/>
      <c r="IAS195" s="13"/>
      <c r="IAT195" s="12"/>
      <c r="IAU195" s="12"/>
      <c r="IAV195" s="1"/>
      <c r="IAW195" s="5"/>
      <c r="IAX195" s="29"/>
      <c r="IAY195" s="37"/>
      <c r="IAZ195" s="13"/>
      <c r="IBA195" s="12"/>
      <c r="IBB195" s="12"/>
      <c r="IBC195" s="1"/>
      <c r="IBD195" s="5"/>
      <c r="IBE195" s="29"/>
      <c r="IBF195" s="37"/>
      <c r="IBG195" s="13"/>
      <c r="IBH195" s="12"/>
      <c r="IBI195" s="12"/>
      <c r="IBJ195" s="1"/>
      <c r="IBK195" s="5"/>
      <c r="IBL195" s="29"/>
      <c r="IBM195" s="37"/>
      <c r="IBN195" s="13"/>
      <c r="IBO195" s="12"/>
      <c r="IBP195" s="12"/>
      <c r="IBQ195" s="1"/>
      <c r="IBR195" s="5"/>
      <c r="IBS195" s="29"/>
      <c r="IBT195" s="37"/>
      <c r="IBU195" s="13"/>
      <c r="IBV195" s="12"/>
      <c r="IBW195" s="12"/>
      <c r="IBX195" s="1"/>
      <c r="IBY195" s="5"/>
      <c r="IBZ195" s="29"/>
      <c r="ICA195" s="37"/>
      <c r="ICB195" s="13"/>
      <c r="ICC195" s="12"/>
      <c r="ICD195" s="12"/>
      <c r="ICE195" s="1"/>
      <c r="ICF195" s="5"/>
      <c r="ICG195" s="29"/>
      <c r="ICH195" s="37"/>
      <c r="ICI195" s="13"/>
      <c r="ICJ195" s="12"/>
      <c r="ICK195" s="12"/>
      <c r="ICL195" s="1"/>
      <c r="ICM195" s="5"/>
      <c r="ICN195" s="29"/>
      <c r="ICO195" s="37"/>
      <c r="ICP195" s="13"/>
      <c r="ICQ195" s="12"/>
      <c r="ICR195" s="12"/>
      <c r="ICS195" s="1"/>
      <c r="ICT195" s="5"/>
      <c r="ICU195" s="29"/>
      <c r="ICV195" s="37"/>
      <c r="ICW195" s="13"/>
      <c r="ICX195" s="12"/>
      <c r="ICY195" s="12"/>
      <c r="ICZ195" s="1"/>
      <c r="IDA195" s="5"/>
      <c r="IDB195" s="29"/>
      <c r="IDC195" s="37"/>
      <c r="IDD195" s="13"/>
      <c r="IDE195" s="12"/>
      <c r="IDF195" s="12"/>
      <c r="IDG195" s="1"/>
      <c r="IDH195" s="5"/>
      <c r="IDI195" s="29"/>
      <c r="IDJ195" s="37"/>
      <c r="IDK195" s="13"/>
      <c r="IDL195" s="12"/>
      <c r="IDM195" s="12"/>
      <c r="IDN195" s="1"/>
      <c r="IDO195" s="5"/>
      <c r="IDP195" s="29"/>
      <c r="IDQ195" s="37"/>
      <c r="IDR195" s="13"/>
      <c r="IDS195" s="12"/>
      <c r="IDT195" s="12"/>
      <c r="IDU195" s="1"/>
      <c r="IDV195" s="5"/>
      <c r="IDW195" s="29"/>
      <c r="IDX195" s="37"/>
      <c r="IDY195" s="13"/>
      <c r="IDZ195" s="12"/>
      <c r="IEA195" s="12"/>
      <c r="IEB195" s="1"/>
      <c r="IEC195" s="5"/>
      <c r="IED195" s="29"/>
      <c r="IEE195" s="37"/>
      <c r="IEF195" s="13"/>
      <c r="IEG195" s="12"/>
      <c r="IEH195" s="12"/>
      <c r="IEI195" s="1"/>
      <c r="IEJ195" s="5"/>
      <c r="IEK195" s="29"/>
      <c r="IEL195" s="37"/>
      <c r="IEM195" s="13"/>
      <c r="IEN195" s="12"/>
      <c r="IEO195" s="12"/>
      <c r="IEP195" s="1"/>
      <c r="IEQ195" s="5"/>
      <c r="IER195" s="29"/>
      <c r="IES195" s="37"/>
      <c r="IET195" s="13"/>
      <c r="IEU195" s="12"/>
      <c r="IEV195" s="12"/>
      <c r="IEW195" s="1"/>
      <c r="IEX195" s="5"/>
      <c r="IEY195" s="29"/>
      <c r="IEZ195" s="37"/>
      <c r="IFA195" s="13"/>
      <c r="IFB195" s="12"/>
      <c r="IFC195" s="12"/>
      <c r="IFD195" s="1"/>
      <c r="IFE195" s="5"/>
      <c r="IFF195" s="29"/>
      <c r="IFG195" s="37"/>
      <c r="IFH195" s="13"/>
      <c r="IFI195" s="12"/>
      <c r="IFJ195" s="12"/>
      <c r="IFK195" s="1"/>
      <c r="IFL195" s="5"/>
      <c r="IFM195" s="29"/>
      <c r="IFN195" s="37"/>
      <c r="IFO195" s="13"/>
      <c r="IFP195" s="12"/>
      <c r="IFQ195" s="12"/>
      <c r="IFR195" s="1"/>
      <c r="IFS195" s="5"/>
      <c r="IFT195" s="29"/>
      <c r="IFU195" s="37"/>
      <c r="IFV195" s="13"/>
      <c r="IFW195" s="12"/>
      <c r="IFX195" s="12"/>
      <c r="IFY195" s="1"/>
      <c r="IFZ195" s="5"/>
      <c r="IGA195" s="29"/>
      <c r="IGB195" s="37"/>
      <c r="IGC195" s="13"/>
      <c r="IGD195" s="12"/>
      <c r="IGE195" s="12"/>
      <c r="IGF195" s="1"/>
      <c r="IGG195" s="5"/>
      <c r="IGH195" s="29"/>
      <c r="IGI195" s="37"/>
      <c r="IGJ195" s="13"/>
      <c r="IGK195" s="12"/>
      <c r="IGL195" s="12"/>
      <c r="IGM195" s="1"/>
      <c r="IGN195" s="5"/>
      <c r="IGO195" s="29"/>
      <c r="IGP195" s="37"/>
      <c r="IGQ195" s="13"/>
      <c r="IGR195" s="12"/>
      <c r="IGS195" s="12"/>
      <c r="IGT195" s="1"/>
      <c r="IGU195" s="5"/>
      <c r="IGV195" s="29"/>
      <c r="IGW195" s="37"/>
      <c r="IGX195" s="13"/>
      <c r="IGY195" s="12"/>
      <c r="IGZ195" s="12"/>
      <c r="IHA195" s="1"/>
      <c r="IHB195" s="5"/>
      <c r="IHC195" s="29"/>
      <c r="IHD195" s="37"/>
      <c r="IHE195" s="13"/>
      <c r="IHF195" s="12"/>
      <c r="IHG195" s="12"/>
      <c r="IHH195" s="1"/>
      <c r="IHI195" s="5"/>
      <c r="IHJ195" s="29"/>
      <c r="IHK195" s="37"/>
      <c r="IHL195" s="13"/>
      <c r="IHM195" s="12"/>
      <c r="IHN195" s="12"/>
      <c r="IHO195" s="1"/>
      <c r="IHP195" s="5"/>
      <c r="IHQ195" s="29"/>
      <c r="IHR195" s="37"/>
      <c r="IHS195" s="13"/>
      <c r="IHT195" s="12"/>
      <c r="IHU195" s="12"/>
      <c r="IHV195" s="1"/>
      <c r="IHW195" s="5"/>
      <c r="IHX195" s="29"/>
      <c r="IHY195" s="37"/>
      <c r="IHZ195" s="13"/>
      <c r="IIA195" s="12"/>
      <c r="IIB195" s="12"/>
      <c r="IIC195" s="1"/>
      <c r="IID195" s="5"/>
      <c r="IIE195" s="29"/>
      <c r="IIF195" s="37"/>
      <c r="IIG195" s="13"/>
      <c r="IIH195" s="12"/>
      <c r="III195" s="12"/>
      <c r="IIJ195" s="1"/>
      <c r="IIK195" s="5"/>
      <c r="IIL195" s="29"/>
      <c r="IIM195" s="37"/>
      <c r="IIN195" s="13"/>
      <c r="IIO195" s="12"/>
      <c r="IIP195" s="12"/>
      <c r="IIQ195" s="1"/>
      <c r="IIR195" s="5"/>
      <c r="IIS195" s="29"/>
      <c r="IIT195" s="37"/>
      <c r="IIU195" s="13"/>
      <c r="IIV195" s="12"/>
      <c r="IIW195" s="12"/>
      <c r="IIX195" s="1"/>
      <c r="IIY195" s="5"/>
      <c r="IIZ195" s="29"/>
      <c r="IJA195" s="37"/>
      <c r="IJB195" s="13"/>
      <c r="IJC195" s="12"/>
      <c r="IJD195" s="12"/>
      <c r="IJE195" s="1"/>
      <c r="IJF195" s="5"/>
      <c r="IJG195" s="29"/>
      <c r="IJH195" s="37"/>
      <c r="IJI195" s="13"/>
      <c r="IJJ195" s="12"/>
      <c r="IJK195" s="12"/>
      <c r="IJL195" s="1"/>
      <c r="IJM195" s="5"/>
      <c r="IJN195" s="29"/>
      <c r="IJO195" s="37"/>
      <c r="IJP195" s="13"/>
      <c r="IJQ195" s="12"/>
      <c r="IJR195" s="12"/>
      <c r="IJS195" s="1"/>
      <c r="IJT195" s="5"/>
      <c r="IJU195" s="29"/>
      <c r="IJV195" s="37"/>
      <c r="IJW195" s="13"/>
      <c r="IJX195" s="12"/>
      <c r="IJY195" s="12"/>
      <c r="IJZ195" s="1"/>
      <c r="IKA195" s="5"/>
      <c r="IKB195" s="29"/>
      <c r="IKC195" s="37"/>
      <c r="IKD195" s="13"/>
      <c r="IKE195" s="12"/>
      <c r="IKF195" s="12"/>
      <c r="IKG195" s="1"/>
      <c r="IKH195" s="5"/>
      <c r="IKI195" s="29"/>
      <c r="IKJ195" s="37"/>
      <c r="IKK195" s="13"/>
      <c r="IKL195" s="12"/>
      <c r="IKM195" s="12"/>
      <c r="IKN195" s="1"/>
      <c r="IKO195" s="5"/>
      <c r="IKP195" s="29"/>
      <c r="IKQ195" s="37"/>
      <c r="IKR195" s="13"/>
      <c r="IKS195" s="12"/>
      <c r="IKT195" s="12"/>
      <c r="IKU195" s="1"/>
      <c r="IKV195" s="5"/>
      <c r="IKW195" s="29"/>
      <c r="IKX195" s="37"/>
      <c r="IKY195" s="13"/>
      <c r="IKZ195" s="12"/>
      <c r="ILA195" s="12"/>
      <c r="ILB195" s="1"/>
      <c r="ILC195" s="5"/>
      <c r="ILD195" s="29"/>
      <c r="ILE195" s="37"/>
      <c r="ILF195" s="13"/>
      <c r="ILG195" s="12"/>
      <c r="ILH195" s="12"/>
      <c r="ILI195" s="1"/>
      <c r="ILJ195" s="5"/>
      <c r="ILK195" s="29"/>
      <c r="ILL195" s="37"/>
      <c r="ILM195" s="13"/>
      <c r="ILN195" s="12"/>
      <c r="ILO195" s="12"/>
      <c r="ILP195" s="1"/>
      <c r="ILQ195" s="5"/>
      <c r="ILR195" s="29"/>
      <c r="ILS195" s="37"/>
      <c r="ILT195" s="13"/>
      <c r="ILU195" s="12"/>
      <c r="ILV195" s="12"/>
      <c r="ILW195" s="1"/>
      <c r="ILX195" s="5"/>
      <c r="ILY195" s="29"/>
      <c r="ILZ195" s="37"/>
      <c r="IMA195" s="13"/>
      <c r="IMB195" s="12"/>
      <c r="IMC195" s="12"/>
      <c r="IMD195" s="1"/>
      <c r="IME195" s="5"/>
      <c r="IMF195" s="29"/>
      <c r="IMG195" s="37"/>
      <c r="IMH195" s="13"/>
      <c r="IMI195" s="12"/>
      <c r="IMJ195" s="12"/>
      <c r="IMK195" s="1"/>
      <c r="IML195" s="5"/>
      <c r="IMM195" s="29"/>
      <c r="IMN195" s="37"/>
      <c r="IMO195" s="13"/>
      <c r="IMP195" s="12"/>
      <c r="IMQ195" s="12"/>
      <c r="IMR195" s="1"/>
      <c r="IMS195" s="5"/>
      <c r="IMT195" s="29"/>
      <c r="IMU195" s="37"/>
      <c r="IMV195" s="13"/>
      <c r="IMW195" s="12"/>
      <c r="IMX195" s="12"/>
      <c r="IMY195" s="1"/>
      <c r="IMZ195" s="5"/>
      <c r="INA195" s="29"/>
      <c r="INB195" s="37"/>
      <c r="INC195" s="13"/>
      <c r="IND195" s="12"/>
      <c r="INE195" s="12"/>
      <c r="INF195" s="1"/>
      <c r="ING195" s="5"/>
      <c r="INH195" s="29"/>
      <c r="INI195" s="37"/>
      <c r="INJ195" s="13"/>
      <c r="INK195" s="12"/>
      <c r="INL195" s="12"/>
      <c r="INM195" s="1"/>
      <c r="INN195" s="5"/>
      <c r="INO195" s="29"/>
      <c r="INP195" s="37"/>
      <c r="INQ195" s="13"/>
      <c r="INR195" s="12"/>
      <c r="INS195" s="12"/>
      <c r="INT195" s="1"/>
      <c r="INU195" s="5"/>
      <c r="INV195" s="29"/>
      <c r="INW195" s="37"/>
      <c r="INX195" s="13"/>
      <c r="INY195" s="12"/>
      <c r="INZ195" s="12"/>
      <c r="IOA195" s="1"/>
      <c r="IOB195" s="5"/>
      <c r="IOC195" s="29"/>
      <c r="IOD195" s="37"/>
      <c r="IOE195" s="13"/>
      <c r="IOF195" s="12"/>
      <c r="IOG195" s="12"/>
      <c r="IOH195" s="1"/>
      <c r="IOI195" s="5"/>
      <c r="IOJ195" s="29"/>
      <c r="IOK195" s="37"/>
      <c r="IOL195" s="13"/>
      <c r="IOM195" s="12"/>
      <c r="ION195" s="12"/>
      <c r="IOO195" s="1"/>
      <c r="IOP195" s="5"/>
      <c r="IOQ195" s="29"/>
      <c r="IOR195" s="37"/>
      <c r="IOS195" s="13"/>
      <c r="IOT195" s="12"/>
      <c r="IOU195" s="12"/>
      <c r="IOV195" s="1"/>
      <c r="IOW195" s="5"/>
      <c r="IOX195" s="29"/>
      <c r="IOY195" s="37"/>
      <c r="IOZ195" s="13"/>
      <c r="IPA195" s="12"/>
      <c r="IPB195" s="12"/>
      <c r="IPC195" s="1"/>
      <c r="IPD195" s="5"/>
      <c r="IPE195" s="29"/>
      <c r="IPF195" s="37"/>
      <c r="IPG195" s="13"/>
      <c r="IPH195" s="12"/>
      <c r="IPI195" s="12"/>
      <c r="IPJ195" s="1"/>
      <c r="IPK195" s="5"/>
      <c r="IPL195" s="29"/>
      <c r="IPM195" s="37"/>
      <c r="IPN195" s="13"/>
      <c r="IPO195" s="12"/>
      <c r="IPP195" s="12"/>
      <c r="IPQ195" s="1"/>
      <c r="IPR195" s="5"/>
      <c r="IPS195" s="29"/>
      <c r="IPT195" s="37"/>
      <c r="IPU195" s="13"/>
      <c r="IPV195" s="12"/>
      <c r="IPW195" s="12"/>
      <c r="IPX195" s="1"/>
      <c r="IPY195" s="5"/>
      <c r="IPZ195" s="29"/>
      <c r="IQA195" s="37"/>
      <c r="IQB195" s="13"/>
      <c r="IQC195" s="12"/>
      <c r="IQD195" s="12"/>
      <c r="IQE195" s="1"/>
      <c r="IQF195" s="5"/>
      <c r="IQG195" s="29"/>
      <c r="IQH195" s="37"/>
      <c r="IQI195" s="13"/>
      <c r="IQJ195" s="12"/>
      <c r="IQK195" s="12"/>
      <c r="IQL195" s="1"/>
      <c r="IQM195" s="5"/>
      <c r="IQN195" s="29"/>
      <c r="IQO195" s="37"/>
      <c r="IQP195" s="13"/>
      <c r="IQQ195" s="12"/>
      <c r="IQR195" s="12"/>
      <c r="IQS195" s="1"/>
      <c r="IQT195" s="5"/>
      <c r="IQU195" s="29"/>
      <c r="IQV195" s="37"/>
      <c r="IQW195" s="13"/>
      <c r="IQX195" s="12"/>
      <c r="IQY195" s="12"/>
      <c r="IQZ195" s="1"/>
      <c r="IRA195" s="5"/>
      <c r="IRB195" s="29"/>
      <c r="IRC195" s="37"/>
      <c r="IRD195" s="13"/>
      <c r="IRE195" s="12"/>
      <c r="IRF195" s="12"/>
      <c r="IRG195" s="1"/>
      <c r="IRH195" s="5"/>
      <c r="IRI195" s="29"/>
      <c r="IRJ195" s="37"/>
      <c r="IRK195" s="13"/>
      <c r="IRL195" s="12"/>
      <c r="IRM195" s="12"/>
      <c r="IRN195" s="1"/>
      <c r="IRO195" s="5"/>
      <c r="IRP195" s="29"/>
      <c r="IRQ195" s="37"/>
      <c r="IRR195" s="13"/>
      <c r="IRS195" s="12"/>
      <c r="IRT195" s="12"/>
      <c r="IRU195" s="1"/>
      <c r="IRV195" s="5"/>
      <c r="IRW195" s="29"/>
      <c r="IRX195" s="37"/>
      <c r="IRY195" s="13"/>
      <c r="IRZ195" s="12"/>
      <c r="ISA195" s="12"/>
      <c r="ISB195" s="1"/>
      <c r="ISC195" s="5"/>
      <c r="ISD195" s="29"/>
      <c r="ISE195" s="37"/>
      <c r="ISF195" s="13"/>
      <c r="ISG195" s="12"/>
      <c r="ISH195" s="12"/>
      <c r="ISI195" s="1"/>
      <c r="ISJ195" s="5"/>
      <c r="ISK195" s="29"/>
      <c r="ISL195" s="37"/>
      <c r="ISM195" s="13"/>
      <c r="ISN195" s="12"/>
      <c r="ISO195" s="12"/>
      <c r="ISP195" s="1"/>
      <c r="ISQ195" s="5"/>
      <c r="ISR195" s="29"/>
      <c r="ISS195" s="37"/>
      <c r="IST195" s="13"/>
      <c r="ISU195" s="12"/>
      <c r="ISV195" s="12"/>
      <c r="ISW195" s="1"/>
      <c r="ISX195" s="5"/>
      <c r="ISY195" s="29"/>
      <c r="ISZ195" s="37"/>
      <c r="ITA195" s="13"/>
      <c r="ITB195" s="12"/>
      <c r="ITC195" s="12"/>
      <c r="ITD195" s="1"/>
      <c r="ITE195" s="5"/>
      <c r="ITF195" s="29"/>
      <c r="ITG195" s="37"/>
      <c r="ITH195" s="13"/>
      <c r="ITI195" s="12"/>
      <c r="ITJ195" s="12"/>
      <c r="ITK195" s="1"/>
      <c r="ITL195" s="5"/>
      <c r="ITM195" s="29"/>
      <c r="ITN195" s="37"/>
      <c r="ITO195" s="13"/>
      <c r="ITP195" s="12"/>
      <c r="ITQ195" s="12"/>
      <c r="ITR195" s="1"/>
      <c r="ITS195" s="5"/>
      <c r="ITT195" s="29"/>
      <c r="ITU195" s="37"/>
      <c r="ITV195" s="13"/>
      <c r="ITW195" s="12"/>
      <c r="ITX195" s="12"/>
      <c r="ITY195" s="1"/>
      <c r="ITZ195" s="5"/>
      <c r="IUA195" s="29"/>
      <c r="IUB195" s="37"/>
      <c r="IUC195" s="13"/>
      <c r="IUD195" s="12"/>
      <c r="IUE195" s="12"/>
      <c r="IUF195" s="1"/>
      <c r="IUG195" s="5"/>
      <c r="IUH195" s="29"/>
      <c r="IUI195" s="37"/>
      <c r="IUJ195" s="13"/>
      <c r="IUK195" s="12"/>
      <c r="IUL195" s="12"/>
      <c r="IUM195" s="1"/>
      <c r="IUN195" s="5"/>
      <c r="IUO195" s="29"/>
      <c r="IUP195" s="37"/>
      <c r="IUQ195" s="13"/>
      <c r="IUR195" s="12"/>
      <c r="IUS195" s="12"/>
      <c r="IUT195" s="1"/>
      <c r="IUU195" s="5"/>
      <c r="IUV195" s="29"/>
      <c r="IUW195" s="37"/>
      <c r="IUX195" s="13"/>
      <c r="IUY195" s="12"/>
      <c r="IUZ195" s="12"/>
      <c r="IVA195" s="1"/>
      <c r="IVB195" s="5"/>
      <c r="IVC195" s="29"/>
      <c r="IVD195" s="37"/>
      <c r="IVE195" s="13"/>
      <c r="IVF195" s="12"/>
      <c r="IVG195" s="12"/>
      <c r="IVH195" s="1"/>
      <c r="IVI195" s="5"/>
      <c r="IVJ195" s="29"/>
      <c r="IVK195" s="37"/>
      <c r="IVL195" s="13"/>
      <c r="IVM195" s="12"/>
      <c r="IVN195" s="12"/>
      <c r="IVO195" s="1"/>
      <c r="IVP195" s="5"/>
      <c r="IVQ195" s="29"/>
      <c r="IVR195" s="37"/>
      <c r="IVS195" s="13"/>
      <c r="IVT195" s="12"/>
      <c r="IVU195" s="12"/>
      <c r="IVV195" s="1"/>
      <c r="IVW195" s="5"/>
      <c r="IVX195" s="29"/>
      <c r="IVY195" s="37"/>
      <c r="IVZ195" s="13"/>
      <c r="IWA195" s="12"/>
      <c r="IWB195" s="12"/>
      <c r="IWC195" s="1"/>
      <c r="IWD195" s="5"/>
      <c r="IWE195" s="29"/>
      <c r="IWF195" s="37"/>
      <c r="IWG195" s="13"/>
      <c r="IWH195" s="12"/>
      <c r="IWI195" s="12"/>
      <c r="IWJ195" s="1"/>
      <c r="IWK195" s="5"/>
      <c r="IWL195" s="29"/>
      <c r="IWM195" s="37"/>
      <c r="IWN195" s="13"/>
      <c r="IWO195" s="12"/>
      <c r="IWP195" s="12"/>
      <c r="IWQ195" s="1"/>
      <c r="IWR195" s="5"/>
      <c r="IWS195" s="29"/>
      <c r="IWT195" s="37"/>
      <c r="IWU195" s="13"/>
      <c r="IWV195" s="12"/>
      <c r="IWW195" s="12"/>
      <c r="IWX195" s="1"/>
      <c r="IWY195" s="5"/>
      <c r="IWZ195" s="29"/>
      <c r="IXA195" s="37"/>
      <c r="IXB195" s="13"/>
      <c r="IXC195" s="12"/>
      <c r="IXD195" s="12"/>
      <c r="IXE195" s="1"/>
      <c r="IXF195" s="5"/>
      <c r="IXG195" s="29"/>
      <c r="IXH195" s="37"/>
      <c r="IXI195" s="13"/>
      <c r="IXJ195" s="12"/>
      <c r="IXK195" s="12"/>
      <c r="IXL195" s="1"/>
      <c r="IXM195" s="5"/>
      <c r="IXN195" s="29"/>
      <c r="IXO195" s="37"/>
      <c r="IXP195" s="13"/>
      <c r="IXQ195" s="12"/>
      <c r="IXR195" s="12"/>
      <c r="IXS195" s="1"/>
      <c r="IXT195" s="5"/>
      <c r="IXU195" s="29"/>
      <c r="IXV195" s="37"/>
      <c r="IXW195" s="13"/>
      <c r="IXX195" s="12"/>
      <c r="IXY195" s="12"/>
      <c r="IXZ195" s="1"/>
      <c r="IYA195" s="5"/>
      <c r="IYB195" s="29"/>
      <c r="IYC195" s="37"/>
      <c r="IYD195" s="13"/>
      <c r="IYE195" s="12"/>
      <c r="IYF195" s="12"/>
      <c r="IYG195" s="1"/>
      <c r="IYH195" s="5"/>
      <c r="IYI195" s="29"/>
      <c r="IYJ195" s="37"/>
      <c r="IYK195" s="13"/>
      <c r="IYL195" s="12"/>
      <c r="IYM195" s="12"/>
      <c r="IYN195" s="1"/>
      <c r="IYO195" s="5"/>
      <c r="IYP195" s="29"/>
      <c r="IYQ195" s="37"/>
      <c r="IYR195" s="13"/>
      <c r="IYS195" s="12"/>
      <c r="IYT195" s="12"/>
      <c r="IYU195" s="1"/>
      <c r="IYV195" s="5"/>
      <c r="IYW195" s="29"/>
      <c r="IYX195" s="37"/>
      <c r="IYY195" s="13"/>
      <c r="IYZ195" s="12"/>
      <c r="IZA195" s="12"/>
      <c r="IZB195" s="1"/>
      <c r="IZC195" s="5"/>
      <c r="IZD195" s="29"/>
      <c r="IZE195" s="37"/>
      <c r="IZF195" s="13"/>
      <c r="IZG195" s="12"/>
      <c r="IZH195" s="12"/>
      <c r="IZI195" s="1"/>
      <c r="IZJ195" s="5"/>
      <c r="IZK195" s="29"/>
      <c r="IZL195" s="37"/>
      <c r="IZM195" s="13"/>
      <c r="IZN195" s="12"/>
      <c r="IZO195" s="12"/>
      <c r="IZP195" s="1"/>
      <c r="IZQ195" s="5"/>
      <c r="IZR195" s="29"/>
      <c r="IZS195" s="37"/>
      <c r="IZT195" s="13"/>
      <c r="IZU195" s="12"/>
      <c r="IZV195" s="12"/>
      <c r="IZW195" s="1"/>
      <c r="IZX195" s="5"/>
      <c r="IZY195" s="29"/>
      <c r="IZZ195" s="37"/>
      <c r="JAA195" s="13"/>
      <c r="JAB195" s="12"/>
      <c r="JAC195" s="12"/>
      <c r="JAD195" s="1"/>
      <c r="JAE195" s="5"/>
      <c r="JAF195" s="29"/>
      <c r="JAG195" s="37"/>
      <c r="JAH195" s="13"/>
      <c r="JAI195" s="12"/>
      <c r="JAJ195" s="12"/>
      <c r="JAK195" s="1"/>
      <c r="JAL195" s="5"/>
      <c r="JAM195" s="29"/>
      <c r="JAN195" s="37"/>
      <c r="JAO195" s="13"/>
      <c r="JAP195" s="12"/>
      <c r="JAQ195" s="12"/>
      <c r="JAR195" s="1"/>
      <c r="JAS195" s="5"/>
      <c r="JAT195" s="29"/>
      <c r="JAU195" s="37"/>
      <c r="JAV195" s="13"/>
      <c r="JAW195" s="12"/>
      <c r="JAX195" s="12"/>
      <c r="JAY195" s="1"/>
      <c r="JAZ195" s="5"/>
      <c r="JBA195" s="29"/>
      <c r="JBB195" s="37"/>
      <c r="JBC195" s="13"/>
      <c r="JBD195" s="12"/>
      <c r="JBE195" s="12"/>
      <c r="JBF195" s="1"/>
      <c r="JBG195" s="5"/>
      <c r="JBH195" s="29"/>
      <c r="JBI195" s="37"/>
      <c r="JBJ195" s="13"/>
      <c r="JBK195" s="12"/>
      <c r="JBL195" s="12"/>
      <c r="JBM195" s="1"/>
      <c r="JBN195" s="5"/>
      <c r="JBO195" s="29"/>
      <c r="JBP195" s="37"/>
      <c r="JBQ195" s="13"/>
      <c r="JBR195" s="12"/>
      <c r="JBS195" s="12"/>
      <c r="JBT195" s="1"/>
      <c r="JBU195" s="5"/>
      <c r="JBV195" s="29"/>
      <c r="JBW195" s="37"/>
      <c r="JBX195" s="13"/>
      <c r="JBY195" s="12"/>
      <c r="JBZ195" s="12"/>
      <c r="JCA195" s="1"/>
      <c r="JCB195" s="5"/>
      <c r="JCC195" s="29"/>
      <c r="JCD195" s="37"/>
      <c r="JCE195" s="13"/>
      <c r="JCF195" s="12"/>
      <c r="JCG195" s="12"/>
      <c r="JCH195" s="1"/>
      <c r="JCI195" s="5"/>
      <c r="JCJ195" s="29"/>
      <c r="JCK195" s="37"/>
      <c r="JCL195" s="13"/>
      <c r="JCM195" s="12"/>
      <c r="JCN195" s="12"/>
      <c r="JCO195" s="1"/>
      <c r="JCP195" s="5"/>
      <c r="JCQ195" s="29"/>
      <c r="JCR195" s="37"/>
      <c r="JCS195" s="13"/>
      <c r="JCT195" s="12"/>
      <c r="JCU195" s="12"/>
      <c r="JCV195" s="1"/>
      <c r="JCW195" s="5"/>
      <c r="JCX195" s="29"/>
      <c r="JCY195" s="37"/>
      <c r="JCZ195" s="13"/>
      <c r="JDA195" s="12"/>
      <c r="JDB195" s="12"/>
      <c r="JDC195" s="1"/>
      <c r="JDD195" s="5"/>
      <c r="JDE195" s="29"/>
      <c r="JDF195" s="37"/>
      <c r="JDG195" s="13"/>
      <c r="JDH195" s="12"/>
      <c r="JDI195" s="12"/>
      <c r="JDJ195" s="1"/>
      <c r="JDK195" s="5"/>
      <c r="JDL195" s="29"/>
      <c r="JDM195" s="37"/>
      <c r="JDN195" s="13"/>
      <c r="JDO195" s="12"/>
      <c r="JDP195" s="12"/>
      <c r="JDQ195" s="1"/>
      <c r="JDR195" s="5"/>
      <c r="JDS195" s="29"/>
      <c r="JDT195" s="37"/>
      <c r="JDU195" s="13"/>
      <c r="JDV195" s="12"/>
      <c r="JDW195" s="12"/>
      <c r="JDX195" s="1"/>
      <c r="JDY195" s="5"/>
      <c r="JDZ195" s="29"/>
      <c r="JEA195" s="37"/>
      <c r="JEB195" s="13"/>
      <c r="JEC195" s="12"/>
      <c r="JED195" s="12"/>
      <c r="JEE195" s="1"/>
      <c r="JEF195" s="5"/>
      <c r="JEG195" s="29"/>
      <c r="JEH195" s="37"/>
      <c r="JEI195" s="13"/>
      <c r="JEJ195" s="12"/>
      <c r="JEK195" s="12"/>
      <c r="JEL195" s="1"/>
      <c r="JEM195" s="5"/>
      <c r="JEN195" s="29"/>
      <c r="JEO195" s="37"/>
      <c r="JEP195" s="13"/>
      <c r="JEQ195" s="12"/>
      <c r="JER195" s="12"/>
      <c r="JES195" s="1"/>
      <c r="JET195" s="5"/>
      <c r="JEU195" s="29"/>
      <c r="JEV195" s="37"/>
      <c r="JEW195" s="13"/>
      <c r="JEX195" s="12"/>
      <c r="JEY195" s="12"/>
      <c r="JEZ195" s="1"/>
      <c r="JFA195" s="5"/>
      <c r="JFB195" s="29"/>
      <c r="JFC195" s="37"/>
      <c r="JFD195" s="13"/>
      <c r="JFE195" s="12"/>
      <c r="JFF195" s="12"/>
      <c r="JFG195" s="1"/>
      <c r="JFH195" s="5"/>
      <c r="JFI195" s="29"/>
      <c r="JFJ195" s="37"/>
      <c r="JFK195" s="13"/>
      <c r="JFL195" s="12"/>
      <c r="JFM195" s="12"/>
      <c r="JFN195" s="1"/>
      <c r="JFO195" s="5"/>
      <c r="JFP195" s="29"/>
      <c r="JFQ195" s="37"/>
      <c r="JFR195" s="13"/>
      <c r="JFS195" s="12"/>
      <c r="JFT195" s="12"/>
      <c r="JFU195" s="1"/>
      <c r="JFV195" s="5"/>
      <c r="JFW195" s="29"/>
      <c r="JFX195" s="37"/>
      <c r="JFY195" s="13"/>
      <c r="JFZ195" s="12"/>
      <c r="JGA195" s="12"/>
      <c r="JGB195" s="1"/>
      <c r="JGC195" s="5"/>
      <c r="JGD195" s="29"/>
      <c r="JGE195" s="37"/>
      <c r="JGF195" s="13"/>
      <c r="JGG195" s="12"/>
      <c r="JGH195" s="12"/>
      <c r="JGI195" s="1"/>
      <c r="JGJ195" s="5"/>
      <c r="JGK195" s="29"/>
      <c r="JGL195" s="37"/>
      <c r="JGM195" s="13"/>
      <c r="JGN195" s="12"/>
      <c r="JGO195" s="12"/>
      <c r="JGP195" s="1"/>
      <c r="JGQ195" s="5"/>
      <c r="JGR195" s="29"/>
      <c r="JGS195" s="37"/>
      <c r="JGT195" s="13"/>
      <c r="JGU195" s="12"/>
      <c r="JGV195" s="12"/>
      <c r="JGW195" s="1"/>
      <c r="JGX195" s="5"/>
      <c r="JGY195" s="29"/>
      <c r="JGZ195" s="37"/>
      <c r="JHA195" s="13"/>
      <c r="JHB195" s="12"/>
      <c r="JHC195" s="12"/>
      <c r="JHD195" s="1"/>
      <c r="JHE195" s="5"/>
      <c r="JHF195" s="29"/>
      <c r="JHG195" s="37"/>
      <c r="JHH195" s="13"/>
      <c r="JHI195" s="12"/>
      <c r="JHJ195" s="12"/>
      <c r="JHK195" s="1"/>
      <c r="JHL195" s="5"/>
      <c r="JHM195" s="29"/>
      <c r="JHN195" s="37"/>
      <c r="JHO195" s="13"/>
      <c r="JHP195" s="12"/>
      <c r="JHQ195" s="12"/>
      <c r="JHR195" s="1"/>
      <c r="JHS195" s="5"/>
      <c r="JHT195" s="29"/>
      <c r="JHU195" s="37"/>
      <c r="JHV195" s="13"/>
      <c r="JHW195" s="12"/>
      <c r="JHX195" s="12"/>
      <c r="JHY195" s="1"/>
      <c r="JHZ195" s="5"/>
      <c r="JIA195" s="29"/>
      <c r="JIB195" s="37"/>
      <c r="JIC195" s="13"/>
      <c r="JID195" s="12"/>
      <c r="JIE195" s="12"/>
      <c r="JIF195" s="1"/>
      <c r="JIG195" s="5"/>
      <c r="JIH195" s="29"/>
      <c r="JII195" s="37"/>
      <c r="JIJ195" s="13"/>
      <c r="JIK195" s="12"/>
      <c r="JIL195" s="12"/>
      <c r="JIM195" s="1"/>
      <c r="JIN195" s="5"/>
      <c r="JIO195" s="29"/>
      <c r="JIP195" s="37"/>
      <c r="JIQ195" s="13"/>
      <c r="JIR195" s="12"/>
      <c r="JIS195" s="12"/>
      <c r="JIT195" s="1"/>
      <c r="JIU195" s="5"/>
      <c r="JIV195" s="29"/>
      <c r="JIW195" s="37"/>
      <c r="JIX195" s="13"/>
      <c r="JIY195" s="12"/>
      <c r="JIZ195" s="12"/>
      <c r="JJA195" s="1"/>
      <c r="JJB195" s="5"/>
      <c r="JJC195" s="29"/>
      <c r="JJD195" s="37"/>
      <c r="JJE195" s="13"/>
      <c r="JJF195" s="12"/>
      <c r="JJG195" s="12"/>
      <c r="JJH195" s="1"/>
      <c r="JJI195" s="5"/>
      <c r="JJJ195" s="29"/>
      <c r="JJK195" s="37"/>
      <c r="JJL195" s="13"/>
      <c r="JJM195" s="12"/>
      <c r="JJN195" s="12"/>
      <c r="JJO195" s="1"/>
      <c r="JJP195" s="5"/>
      <c r="JJQ195" s="29"/>
      <c r="JJR195" s="37"/>
      <c r="JJS195" s="13"/>
      <c r="JJT195" s="12"/>
      <c r="JJU195" s="12"/>
      <c r="JJV195" s="1"/>
      <c r="JJW195" s="5"/>
      <c r="JJX195" s="29"/>
      <c r="JJY195" s="37"/>
      <c r="JJZ195" s="13"/>
      <c r="JKA195" s="12"/>
      <c r="JKB195" s="12"/>
      <c r="JKC195" s="1"/>
      <c r="JKD195" s="5"/>
      <c r="JKE195" s="29"/>
      <c r="JKF195" s="37"/>
      <c r="JKG195" s="13"/>
      <c r="JKH195" s="12"/>
      <c r="JKI195" s="12"/>
      <c r="JKJ195" s="1"/>
      <c r="JKK195" s="5"/>
      <c r="JKL195" s="29"/>
      <c r="JKM195" s="37"/>
      <c r="JKN195" s="13"/>
      <c r="JKO195" s="12"/>
      <c r="JKP195" s="12"/>
      <c r="JKQ195" s="1"/>
      <c r="JKR195" s="5"/>
      <c r="JKS195" s="29"/>
      <c r="JKT195" s="37"/>
      <c r="JKU195" s="13"/>
      <c r="JKV195" s="12"/>
      <c r="JKW195" s="12"/>
      <c r="JKX195" s="1"/>
      <c r="JKY195" s="5"/>
      <c r="JKZ195" s="29"/>
      <c r="JLA195" s="37"/>
      <c r="JLB195" s="13"/>
      <c r="JLC195" s="12"/>
      <c r="JLD195" s="12"/>
      <c r="JLE195" s="1"/>
      <c r="JLF195" s="5"/>
      <c r="JLG195" s="29"/>
      <c r="JLH195" s="37"/>
      <c r="JLI195" s="13"/>
      <c r="JLJ195" s="12"/>
      <c r="JLK195" s="12"/>
      <c r="JLL195" s="1"/>
      <c r="JLM195" s="5"/>
      <c r="JLN195" s="29"/>
      <c r="JLO195" s="37"/>
      <c r="JLP195" s="13"/>
      <c r="JLQ195" s="12"/>
      <c r="JLR195" s="12"/>
      <c r="JLS195" s="1"/>
      <c r="JLT195" s="5"/>
      <c r="JLU195" s="29"/>
      <c r="JLV195" s="37"/>
      <c r="JLW195" s="13"/>
      <c r="JLX195" s="12"/>
      <c r="JLY195" s="12"/>
      <c r="JLZ195" s="1"/>
      <c r="JMA195" s="5"/>
      <c r="JMB195" s="29"/>
      <c r="JMC195" s="37"/>
      <c r="JMD195" s="13"/>
      <c r="JME195" s="12"/>
      <c r="JMF195" s="12"/>
      <c r="JMG195" s="1"/>
      <c r="JMH195" s="5"/>
      <c r="JMI195" s="29"/>
      <c r="JMJ195" s="37"/>
      <c r="JMK195" s="13"/>
      <c r="JML195" s="12"/>
      <c r="JMM195" s="12"/>
      <c r="JMN195" s="1"/>
      <c r="JMO195" s="5"/>
      <c r="JMP195" s="29"/>
      <c r="JMQ195" s="37"/>
      <c r="JMR195" s="13"/>
      <c r="JMS195" s="12"/>
      <c r="JMT195" s="12"/>
      <c r="JMU195" s="1"/>
      <c r="JMV195" s="5"/>
      <c r="JMW195" s="29"/>
      <c r="JMX195" s="37"/>
      <c r="JMY195" s="13"/>
      <c r="JMZ195" s="12"/>
      <c r="JNA195" s="12"/>
      <c r="JNB195" s="1"/>
      <c r="JNC195" s="5"/>
      <c r="JND195" s="29"/>
      <c r="JNE195" s="37"/>
      <c r="JNF195" s="13"/>
      <c r="JNG195" s="12"/>
      <c r="JNH195" s="12"/>
      <c r="JNI195" s="1"/>
      <c r="JNJ195" s="5"/>
      <c r="JNK195" s="29"/>
      <c r="JNL195" s="37"/>
      <c r="JNM195" s="13"/>
      <c r="JNN195" s="12"/>
      <c r="JNO195" s="12"/>
      <c r="JNP195" s="1"/>
      <c r="JNQ195" s="5"/>
      <c r="JNR195" s="29"/>
      <c r="JNS195" s="37"/>
      <c r="JNT195" s="13"/>
      <c r="JNU195" s="12"/>
      <c r="JNV195" s="12"/>
      <c r="JNW195" s="1"/>
      <c r="JNX195" s="5"/>
      <c r="JNY195" s="29"/>
      <c r="JNZ195" s="37"/>
      <c r="JOA195" s="13"/>
      <c r="JOB195" s="12"/>
      <c r="JOC195" s="12"/>
      <c r="JOD195" s="1"/>
      <c r="JOE195" s="5"/>
      <c r="JOF195" s="29"/>
      <c r="JOG195" s="37"/>
      <c r="JOH195" s="13"/>
      <c r="JOI195" s="12"/>
      <c r="JOJ195" s="12"/>
      <c r="JOK195" s="1"/>
      <c r="JOL195" s="5"/>
      <c r="JOM195" s="29"/>
      <c r="JON195" s="37"/>
      <c r="JOO195" s="13"/>
      <c r="JOP195" s="12"/>
      <c r="JOQ195" s="12"/>
      <c r="JOR195" s="1"/>
      <c r="JOS195" s="5"/>
      <c r="JOT195" s="29"/>
      <c r="JOU195" s="37"/>
      <c r="JOV195" s="13"/>
      <c r="JOW195" s="12"/>
      <c r="JOX195" s="12"/>
      <c r="JOY195" s="1"/>
      <c r="JOZ195" s="5"/>
      <c r="JPA195" s="29"/>
      <c r="JPB195" s="37"/>
      <c r="JPC195" s="13"/>
      <c r="JPD195" s="12"/>
      <c r="JPE195" s="12"/>
      <c r="JPF195" s="1"/>
      <c r="JPG195" s="5"/>
      <c r="JPH195" s="29"/>
      <c r="JPI195" s="37"/>
      <c r="JPJ195" s="13"/>
      <c r="JPK195" s="12"/>
      <c r="JPL195" s="12"/>
      <c r="JPM195" s="1"/>
      <c r="JPN195" s="5"/>
      <c r="JPO195" s="29"/>
      <c r="JPP195" s="37"/>
      <c r="JPQ195" s="13"/>
      <c r="JPR195" s="12"/>
      <c r="JPS195" s="12"/>
      <c r="JPT195" s="1"/>
      <c r="JPU195" s="5"/>
      <c r="JPV195" s="29"/>
      <c r="JPW195" s="37"/>
      <c r="JPX195" s="13"/>
      <c r="JPY195" s="12"/>
      <c r="JPZ195" s="12"/>
      <c r="JQA195" s="1"/>
      <c r="JQB195" s="5"/>
      <c r="JQC195" s="29"/>
      <c r="JQD195" s="37"/>
      <c r="JQE195" s="13"/>
      <c r="JQF195" s="12"/>
      <c r="JQG195" s="12"/>
      <c r="JQH195" s="1"/>
      <c r="JQI195" s="5"/>
      <c r="JQJ195" s="29"/>
      <c r="JQK195" s="37"/>
      <c r="JQL195" s="13"/>
      <c r="JQM195" s="12"/>
      <c r="JQN195" s="12"/>
      <c r="JQO195" s="1"/>
      <c r="JQP195" s="5"/>
      <c r="JQQ195" s="29"/>
      <c r="JQR195" s="37"/>
      <c r="JQS195" s="13"/>
      <c r="JQT195" s="12"/>
      <c r="JQU195" s="12"/>
      <c r="JQV195" s="1"/>
      <c r="JQW195" s="5"/>
      <c r="JQX195" s="29"/>
      <c r="JQY195" s="37"/>
      <c r="JQZ195" s="13"/>
      <c r="JRA195" s="12"/>
      <c r="JRB195" s="12"/>
      <c r="JRC195" s="1"/>
      <c r="JRD195" s="5"/>
      <c r="JRE195" s="29"/>
      <c r="JRF195" s="37"/>
      <c r="JRG195" s="13"/>
      <c r="JRH195" s="12"/>
      <c r="JRI195" s="12"/>
      <c r="JRJ195" s="1"/>
      <c r="JRK195" s="5"/>
      <c r="JRL195" s="29"/>
      <c r="JRM195" s="37"/>
      <c r="JRN195" s="13"/>
      <c r="JRO195" s="12"/>
      <c r="JRP195" s="12"/>
      <c r="JRQ195" s="1"/>
      <c r="JRR195" s="5"/>
      <c r="JRS195" s="29"/>
      <c r="JRT195" s="37"/>
      <c r="JRU195" s="13"/>
      <c r="JRV195" s="12"/>
      <c r="JRW195" s="12"/>
      <c r="JRX195" s="1"/>
      <c r="JRY195" s="5"/>
      <c r="JRZ195" s="29"/>
      <c r="JSA195" s="37"/>
      <c r="JSB195" s="13"/>
      <c r="JSC195" s="12"/>
      <c r="JSD195" s="12"/>
      <c r="JSE195" s="1"/>
      <c r="JSF195" s="5"/>
      <c r="JSG195" s="29"/>
      <c r="JSH195" s="37"/>
      <c r="JSI195" s="13"/>
      <c r="JSJ195" s="12"/>
      <c r="JSK195" s="12"/>
      <c r="JSL195" s="1"/>
      <c r="JSM195" s="5"/>
      <c r="JSN195" s="29"/>
      <c r="JSO195" s="37"/>
      <c r="JSP195" s="13"/>
      <c r="JSQ195" s="12"/>
      <c r="JSR195" s="12"/>
      <c r="JSS195" s="1"/>
      <c r="JST195" s="5"/>
      <c r="JSU195" s="29"/>
      <c r="JSV195" s="37"/>
      <c r="JSW195" s="13"/>
      <c r="JSX195" s="12"/>
      <c r="JSY195" s="12"/>
      <c r="JSZ195" s="1"/>
      <c r="JTA195" s="5"/>
      <c r="JTB195" s="29"/>
      <c r="JTC195" s="37"/>
      <c r="JTD195" s="13"/>
      <c r="JTE195" s="12"/>
      <c r="JTF195" s="12"/>
      <c r="JTG195" s="1"/>
      <c r="JTH195" s="5"/>
      <c r="JTI195" s="29"/>
      <c r="JTJ195" s="37"/>
      <c r="JTK195" s="13"/>
      <c r="JTL195" s="12"/>
      <c r="JTM195" s="12"/>
      <c r="JTN195" s="1"/>
      <c r="JTO195" s="5"/>
      <c r="JTP195" s="29"/>
      <c r="JTQ195" s="37"/>
      <c r="JTR195" s="13"/>
      <c r="JTS195" s="12"/>
      <c r="JTT195" s="12"/>
      <c r="JTU195" s="1"/>
      <c r="JTV195" s="5"/>
      <c r="JTW195" s="29"/>
      <c r="JTX195" s="37"/>
      <c r="JTY195" s="13"/>
      <c r="JTZ195" s="12"/>
      <c r="JUA195" s="12"/>
      <c r="JUB195" s="1"/>
      <c r="JUC195" s="5"/>
      <c r="JUD195" s="29"/>
      <c r="JUE195" s="37"/>
      <c r="JUF195" s="13"/>
      <c r="JUG195" s="12"/>
      <c r="JUH195" s="12"/>
      <c r="JUI195" s="1"/>
      <c r="JUJ195" s="5"/>
      <c r="JUK195" s="29"/>
      <c r="JUL195" s="37"/>
      <c r="JUM195" s="13"/>
      <c r="JUN195" s="12"/>
      <c r="JUO195" s="12"/>
      <c r="JUP195" s="1"/>
      <c r="JUQ195" s="5"/>
      <c r="JUR195" s="29"/>
      <c r="JUS195" s="37"/>
      <c r="JUT195" s="13"/>
      <c r="JUU195" s="12"/>
      <c r="JUV195" s="12"/>
      <c r="JUW195" s="1"/>
      <c r="JUX195" s="5"/>
      <c r="JUY195" s="29"/>
      <c r="JUZ195" s="37"/>
      <c r="JVA195" s="13"/>
      <c r="JVB195" s="12"/>
      <c r="JVC195" s="12"/>
      <c r="JVD195" s="1"/>
      <c r="JVE195" s="5"/>
      <c r="JVF195" s="29"/>
      <c r="JVG195" s="37"/>
      <c r="JVH195" s="13"/>
      <c r="JVI195" s="12"/>
      <c r="JVJ195" s="12"/>
      <c r="JVK195" s="1"/>
      <c r="JVL195" s="5"/>
      <c r="JVM195" s="29"/>
      <c r="JVN195" s="37"/>
      <c r="JVO195" s="13"/>
      <c r="JVP195" s="12"/>
      <c r="JVQ195" s="12"/>
      <c r="JVR195" s="1"/>
      <c r="JVS195" s="5"/>
      <c r="JVT195" s="29"/>
      <c r="JVU195" s="37"/>
      <c r="JVV195" s="13"/>
      <c r="JVW195" s="12"/>
      <c r="JVX195" s="12"/>
      <c r="JVY195" s="1"/>
      <c r="JVZ195" s="5"/>
      <c r="JWA195" s="29"/>
      <c r="JWB195" s="37"/>
      <c r="JWC195" s="13"/>
      <c r="JWD195" s="12"/>
      <c r="JWE195" s="12"/>
      <c r="JWF195" s="1"/>
      <c r="JWG195" s="5"/>
      <c r="JWH195" s="29"/>
      <c r="JWI195" s="37"/>
      <c r="JWJ195" s="13"/>
      <c r="JWK195" s="12"/>
      <c r="JWL195" s="12"/>
      <c r="JWM195" s="1"/>
      <c r="JWN195" s="5"/>
      <c r="JWO195" s="29"/>
      <c r="JWP195" s="37"/>
      <c r="JWQ195" s="13"/>
      <c r="JWR195" s="12"/>
      <c r="JWS195" s="12"/>
      <c r="JWT195" s="1"/>
      <c r="JWU195" s="5"/>
      <c r="JWV195" s="29"/>
      <c r="JWW195" s="37"/>
      <c r="JWX195" s="13"/>
      <c r="JWY195" s="12"/>
      <c r="JWZ195" s="12"/>
      <c r="JXA195" s="1"/>
      <c r="JXB195" s="5"/>
      <c r="JXC195" s="29"/>
      <c r="JXD195" s="37"/>
      <c r="JXE195" s="13"/>
      <c r="JXF195" s="12"/>
      <c r="JXG195" s="12"/>
      <c r="JXH195" s="1"/>
      <c r="JXI195" s="5"/>
      <c r="JXJ195" s="29"/>
      <c r="JXK195" s="37"/>
      <c r="JXL195" s="13"/>
      <c r="JXM195" s="12"/>
      <c r="JXN195" s="12"/>
      <c r="JXO195" s="1"/>
      <c r="JXP195" s="5"/>
      <c r="JXQ195" s="29"/>
      <c r="JXR195" s="37"/>
      <c r="JXS195" s="13"/>
      <c r="JXT195" s="12"/>
      <c r="JXU195" s="12"/>
      <c r="JXV195" s="1"/>
      <c r="JXW195" s="5"/>
      <c r="JXX195" s="29"/>
      <c r="JXY195" s="37"/>
      <c r="JXZ195" s="13"/>
      <c r="JYA195" s="12"/>
      <c r="JYB195" s="12"/>
      <c r="JYC195" s="1"/>
      <c r="JYD195" s="5"/>
      <c r="JYE195" s="29"/>
      <c r="JYF195" s="37"/>
      <c r="JYG195" s="13"/>
      <c r="JYH195" s="12"/>
      <c r="JYI195" s="12"/>
      <c r="JYJ195" s="1"/>
      <c r="JYK195" s="5"/>
      <c r="JYL195" s="29"/>
      <c r="JYM195" s="37"/>
      <c r="JYN195" s="13"/>
      <c r="JYO195" s="12"/>
      <c r="JYP195" s="12"/>
      <c r="JYQ195" s="1"/>
      <c r="JYR195" s="5"/>
      <c r="JYS195" s="29"/>
      <c r="JYT195" s="37"/>
      <c r="JYU195" s="13"/>
      <c r="JYV195" s="12"/>
      <c r="JYW195" s="12"/>
      <c r="JYX195" s="1"/>
      <c r="JYY195" s="5"/>
      <c r="JYZ195" s="29"/>
      <c r="JZA195" s="37"/>
      <c r="JZB195" s="13"/>
      <c r="JZC195" s="12"/>
      <c r="JZD195" s="12"/>
      <c r="JZE195" s="1"/>
      <c r="JZF195" s="5"/>
      <c r="JZG195" s="29"/>
      <c r="JZH195" s="37"/>
      <c r="JZI195" s="13"/>
      <c r="JZJ195" s="12"/>
      <c r="JZK195" s="12"/>
      <c r="JZL195" s="1"/>
      <c r="JZM195" s="5"/>
      <c r="JZN195" s="29"/>
      <c r="JZO195" s="37"/>
      <c r="JZP195" s="13"/>
      <c r="JZQ195" s="12"/>
      <c r="JZR195" s="12"/>
      <c r="JZS195" s="1"/>
      <c r="JZT195" s="5"/>
      <c r="JZU195" s="29"/>
      <c r="JZV195" s="37"/>
      <c r="JZW195" s="13"/>
      <c r="JZX195" s="12"/>
      <c r="JZY195" s="12"/>
      <c r="JZZ195" s="1"/>
      <c r="KAA195" s="5"/>
      <c r="KAB195" s="29"/>
      <c r="KAC195" s="37"/>
      <c r="KAD195" s="13"/>
      <c r="KAE195" s="12"/>
      <c r="KAF195" s="12"/>
      <c r="KAG195" s="1"/>
      <c r="KAH195" s="5"/>
      <c r="KAI195" s="29"/>
      <c r="KAJ195" s="37"/>
      <c r="KAK195" s="13"/>
      <c r="KAL195" s="12"/>
      <c r="KAM195" s="12"/>
      <c r="KAN195" s="1"/>
      <c r="KAO195" s="5"/>
      <c r="KAP195" s="29"/>
      <c r="KAQ195" s="37"/>
      <c r="KAR195" s="13"/>
      <c r="KAS195" s="12"/>
      <c r="KAT195" s="12"/>
      <c r="KAU195" s="1"/>
      <c r="KAV195" s="5"/>
      <c r="KAW195" s="29"/>
      <c r="KAX195" s="37"/>
      <c r="KAY195" s="13"/>
      <c r="KAZ195" s="12"/>
      <c r="KBA195" s="12"/>
      <c r="KBB195" s="1"/>
      <c r="KBC195" s="5"/>
      <c r="KBD195" s="29"/>
      <c r="KBE195" s="37"/>
      <c r="KBF195" s="13"/>
      <c r="KBG195" s="12"/>
      <c r="KBH195" s="12"/>
      <c r="KBI195" s="1"/>
      <c r="KBJ195" s="5"/>
      <c r="KBK195" s="29"/>
      <c r="KBL195" s="37"/>
      <c r="KBM195" s="13"/>
      <c r="KBN195" s="12"/>
      <c r="KBO195" s="12"/>
      <c r="KBP195" s="1"/>
      <c r="KBQ195" s="5"/>
      <c r="KBR195" s="29"/>
      <c r="KBS195" s="37"/>
      <c r="KBT195" s="13"/>
      <c r="KBU195" s="12"/>
      <c r="KBV195" s="12"/>
      <c r="KBW195" s="1"/>
      <c r="KBX195" s="5"/>
      <c r="KBY195" s="29"/>
      <c r="KBZ195" s="37"/>
      <c r="KCA195" s="13"/>
      <c r="KCB195" s="12"/>
      <c r="KCC195" s="12"/>
      <c r="KCD195" s="1"/>
      <c r="KCE195" s="5"/>
      <c r="KCF195" s="29"/>
      <c r="KCG195" s="37"/>
      <c r="KCH195" s="13"/>
      <c r="KCI195" s="12"/>
      <c r="KCJ195" s="12"/>
      <c r="KCK195" s="1"/>
      <c r="KCL195" s="5"/>
      <c r="KCM195" s="29"/>
      <c r="KCN195" s="37"/>
      <c r="KCO195" s="13"/>
      <c r="KCP195" s="12"/>
      <c r="KCQ195" s="12"/>
      <c r="KCR195" s="1"/>
      <c r="KCS195" s="5"/>
      <c r="KCT195" s="29"/>
      <c r="KCU195" s="37"/>
      <c r="KCV195" s="13"/>
      <c r="KCW195" s="12"/>
      <c r="KCX195" s="12"/>
      <c r="KCY195" s="1"/>
      <c r="KCZ195" s="5"/>
      <c r="KDA195" s="29"/>
      <c r="KDB195" s="37"/>
      <c r="KDC195" s="13"/>
      <c r="KDD195" s="12"/>
      <c r="KDE195" s="12"/>
      <c r="KDF195" s="1"/>
      <c r="KDG195" s="5"/>
      <c r="KDH195" s="29"/>
      <c r="KDI195" s="37"/>
      <c r="KDJ195" s="13"/>
      <c r="KDK195" s="12"/>
      <c r="KDL195" s="12"/>
      <c r="KDM195" s="1"/>
      <c r="KDN195" s="5"/>
      <c r="KDO195" s="29"/>
      <c r="KDP195" s="37"/>
      <c r="KDQ195" s="13"/>
      <c r="KDR195" s="12"/>
      <c r="KDS195" s="12"/>
      <c r="KDT195" s="1"/>
      <c r="KDU195" s="5"/>
      <c r="KDV195" s="29"/>
      <c r="KDW195" s="37"/>
      <c r="KDX195" s="13"/>
      <c r="KDY195" s="12"/>
      <c r="KDZ195" s="12"/>
      <c r="KEA195" s="1"/>
      <c r="KEB195" s="5"/>
      <c r="KEC195" s="29"/>
      <c r="KED195" s="37"/>
      <c r="KEE195" s="13"/>
      <c r="KEF195" s="12"/>
      <c r="KEG195" s="12"/>
      <c r="KEH195" s="1"/>
      <c r="KEI195" s="5"/>
      <c r="KEJ195" s="29"/>
      <c r="KEK195" s="37"/>
      <c r="KEL195" s="13"/>
      <c r="KEM195" s="12"/>
      <c r="KEN195" s="12"/>
      <c r="KEO195" s="1"/>
      <c r="KEP195" s="5"/>
      <c r="KEQ195" s="29"/>
      <c r="KER195" s="37"/>
      <c r="KES195" s="13"/>
      <c r="KET195" s="12"/>
      <c r="KEU195" s="12"/>
      <c r="KEV195" s="1"/>
      <c r="KEW195" s="5"/>
      <c r="KEX195" s="29"/>
      <c r="KEY195" s="37"/>
      <c r="KEZ195" s="13"/>
      <c r="KFA195" s="12"/>
      <c r="KFB195" s="12"/>
      <c r="KFC195" s="1"/>
      <c r="KFD195" s="5"/>
      <c r="KFE195" s="29"/>
      <c r="KFF195" s="37"/>
      <c r="KFG195" s="13"/>
      <c r="KFH195" s="12"/>
      <c r="KFI195" s="12"/>
      <c r="KFJ195" s="1"/>
      <c r="KFK195" s="5"/>
      <c r="KFL195" s="29"/>
      <c r="KFM195" s="37"/>
      <c r="KFN195" s="13"/>
      <c r="KFO195" s="12"/>
      <c r="KFP195" s="12"/>
      <c r="KFQ195" s="1"/>
      <c r="KFR195" s="5"/>
      <c r="KFS195" s="29"/>
      <c r="KFT195" s="37"/>
      <c r="KFU195" s="13"/>
      <c r="KFV195" s="12"/>
      <c r="KFW195" s="12"/>
      <c r="KFX195" s="1"/>
      <c r="KFY195" s="5"/>
      <c r="KFZ195" s="29"/>
      <c r="KGA195" s="37"/>
      <c r="KGB195" s="13"/>
      <c r="KGC195" s="12"/>
      <c r="KGD195" s="12"/>
      <c r="KGE195" s="1"/>
      <c r="KGF195" s="5"/>
      <c r="KGG195" s="29"/>
      <c r="KGH195" s="37"/>
      <c r="KGI195" s="13"/>
      <c r="KGJ195" s="12"/>
      <c r="KGK195" s="12"/>
      <c r="KGL195" s="1"/>
      <c r="KGM195" s="5"/>
      <c r="KGN195" s="29"/>
      <c r="KGO195" s="37"/>
      <c r="KGP195" s="13"/>
      <c r="KGQ195" s="12"/>
      <c r="KGR195" s="12"/>
      <c r="KGS195" s="1"/>
      <c r="KGT195" s="5"/>
      <c r="KGU195" s="29"/>
      <c r="KGV195" s="37"/>
      <c r="KGW195" s="13"/>
      <c r="KGX195" s="12"/>
      <c r="KGY195" s="12"/>
      <c r="KGZ195" s="1"/>
      <c r="KHA195" s="5"/>
      <c r="KHB195" s="29"/>
      <c r="KHC195" s="37"/>
      <c r="KHD195" s="13"/>
      <c r="KHE195" s="12"/>
      <c r="KHF195" s="12"/>
      <c r="KHG195" s="1"/>
      <c r="KHH195" s="5"/>
      <c r="KHI195" s="29"/>
      <c r="KHJ195" s="37"/>
      <c r="KHK195" s="13"/>
      <c r="KHL195" s="12"/>
      <c r="KHM195" s="12"/>
      <c r="KHN195" s="1"/>
      <c r="KHO195" s="5"/>
      <c r="KHP195" s="29"/>
      <c r="KHQ195" s="37"/>
      <c r="KHR195" s="13"/>
      <c r="KHS195" s="12"/>
      <c r="KHT195" s="12"/>
      <c r="KHU195" s="1"/>
      <c r="KHV195" s="5"/>
      <c r="KHW195" s="29"/>
      <c r="KHX195" s="37"/>
      <c r="KHY195" s="13"/>
      <c r="KHZ195" s="12"/>
      <c r="KIA195" s="12"/>
      <c r="KIB195" s="1"/>
      <c r="KIC195" s="5"/>
      <c r="KID195" s="29"/>
      <c r="KIE195" s="37"/>
      <c r="KIF195" s="13"/>
      <c r="KIG195" s="12"/>
      <c r="KIH195" s="12"/>
      <c r="KII195" s="1"/>
      <c r="KIJ195" s="5"/>
      <c r="KIK195" s="29"/>
      <c r="KIL195" s="37"/>
      <c r="KIM195" s="13"/>
      <c r="KIN195" s="12"/>
      <c r="KIO195" s="12"/>
      <c r="KIP195" s="1"/>
      <c r="KIQ195" s="5"/>
      <c r="KIR195" s="29"/>
      <c r="KIS195" s="37"/>
      <c r="KIT195" s="13"/>
      <c r="KIU195" s="12"/>
      <c r="KIV195" s="12"/>
      <c r="KIW195" s="1"/>
      <c r="KIX195" s="5"/>
      <c r="KIY195" s="29"/>
      <c r="KIZ195" s="37"/>
      <c r="KJA195" s="13"/>
      <c r="KJB195" s="12"/>
      <c r="KJC195" s="12"/>
      <c r="KJD195" s="1"/>
      <c r="KJE195" s="5"/>
      <c r="KJF195" s="29"/>
      <c r="KJG195" s="37"/>
      <c r="KJH195" s="13"/>
      <c r="KJI195" s="12"/>
      <c r="KJJ195" s="12"/>
      <c r="KJK195" s="1"/>
      <c r="KJL195" s="5"/>
      <c r="KJM195" s="29"/>
      <c r="KJN195" s="37"/>
      <c r="KJO195" s="13"/>
      <c r="KJP195" s="12"/>
      <c r="KJQ195" s="12"/>
      <c r="KJR195" s="1"/>
      <c r="KJS195" s="5"/>
      <c r="KJT195" s="29"/>
      <c r="KJU195" s="37"/>
      <c r="KJV195" s="13"/>
      <c r="KJW195" s="12"/>
      <c r="KJX195" s="12"/>
      <c r="KJY195" s="1"/>
      <c r="KJZ195" s="5"/>
      <c r="KKA195" s="29"/>
      <c r="KKB195" s="37"/>
      <c r="KKC195" s="13"/>
      <c r="KKD195" s="12"/>
      <c r="KKE195" s="12"/>
      <c r="KKF195" s="1"/>
      <c r="KKG195" s="5"/>
      <c r="KKH195" s="29"/>
      <c r="KKI195" s="37"/>
      <c r="KKJ195" s="13"/>
      <c r="KKK195" s="12"/>
      <c r="KKL195" s="12"/>
      <c r="KKM195" s="1"/>
      <c r="KKN195" s="5"/>
      <c r="KKO195" s="29"/>
      <c r="KKP195" s="37"/>
      <c r="KKQ195" s="13"/>
      <c r="KKR195" s="12"/>
      <c r="KKS195" s="12"/>
      <c r="KKT195" s="1"/>
      <c r="KKU195" s="5"/>
      <c r="KKV195" s="29"/>
      <c r="KKW195" s="37"/>
      <c r="KKX195" s="13"/>
      <c r="KKY195" s="12"/>
      <c r="KKZ195" s="12"/>
      <c r="KLA195" s="1"/>
      <c r="KLB195" s="5"/>
      <c r="KLC195" s="29"/>
      <c r="KLD195" s="37"/>
      <c r="KLE195" s="13"/>
      <c r="KLF195" s="12"/>
      <c r="KLG195" s="12"/>
      <c r="KLH195" s="1"/>
      <c r="KLI195" s="5"/>
      <c r="KLJ195" s="29"/>
      <c r="KLK195" s="37"/>
      <c r="KLL195" s="13"/>
      <c r="KLM195" s="12"/>
      <c r="KLN195" s="12"/>
      <c r="KLO195" s="1"/>
      <c r="KLP195" s="5"/>
      <c r="KLQ195" s="29"/>
      <c r="KLR195" s="37"/>
      <c r="KLS195" s="13"/>
      <c r="KLT195" s="12"/>
      <c r="KLU195" s="12"/>
      <c r="KLV195" s="1"/>
      <c r="KLW195" s="5"/>
      <c r="KLX195" s="29"/>
      <c r="KLY195" s="37"/>
      <c r="KLZ195" s="13"/>
      <c r="KMA195" s="12"/>
      <c r="KMB195" s="12"/>
      <c r="KMC195" s="1"/>
      <c r="KMD195" s="5"/>
      <c r="KME195" s="29"/>
      <c r="KMF195" s="37"/>
      <c r="KMG195" s="13"/>
      <c r="KMH195" s="12"/>
      <c r="KMI195" s="12"/>
      <c r="KMJ195" s="1"/>
      <c r="KMK195" s="5"/>
      <c r="KML195" s="29"/>
      <c r="KMM195" s="37"/>
      <c r="KMN195" s="13"/>
      <c r="KMO195" s="12"/>
      <c r="KMP195" s="12"/>
      <c r="KMQ195" s="1"/>
      <c r="KMR195" s="5"/>
      <c r="KMS195" s="29"/>
      <c r="KMT195" s="37"/>
      <c r="KMU195" s="13"/>
      <c r="KMV195" s="12"/>
      <c r="KMW195" s="12"/>
      <c r="KMX195" s="1"/>
      <c r="KMY195" s="5"/>
      <c r="KMZ195" s="29"/>
      <c r="KNA195" s="37"/>
      <c r="KNB195" s="13"/>
      <c r="KNC195" s="12"/>
      <c r="KND195" s="12"/>
      <c r="KNE195" s="1"/>
      <c r="KNF195" s="5"/>
      <c r="KNG195" s="29"/>
      <c r="KNH195" s="37"/>
      <c r="KNI195" s="13"/>
      <c r="KNJ195" s="12"/>
      <c r="KNK195" s="12"/>
      <c r="KNL195" s="1"/>
      <c r="KNM195" s="5"/>
      <c r="KNN195" s="29"/>
      <c r="KNO195" s="37"/>
      <c r="KNP195" s="13"/>
      <c r="KNQ195" s="12"/>
      <c r="KNR195" s="12"/>
      <c r="KNS195" s="1"/>
      <c r="KNT195" s="5"/>
      <c r="KNU195" s="29"/>
      <c r="KNV195" s="37"/>
      <c r="KNW195" s="13"/>
      <c r="KNX195" s="12"/>
      <c r="KNY195" s="12"/>
      <c r="KNZ195" s="1"/>
      <c r="KOA195" s="5"/>
      <c r="KOB195" s="29"/>
      <c r="KOC195" s="37"/>
      <c r="KOD195" s="13"/>
      <c r="KOE195" s="12"/>
      <c r="KOF195" s="12"/>
      <c r="KOG195" s="1"/>
      <c r="KOH195" s="5"/>
      <c r="KOI195" s="29"/>
      <c r="KOJ195" s="37"/>
      <c r="KOK195" s="13"/>
      <c r="KOL195" s="12"/>
      <c r="KOM195" s="12"/>
      <c r="KON195" s="1"/>
      <c r="KOO195" s="5"/>
      <c r="KOP195" s="29"/>
      <c r="KOQ195" s="37"/>
      <c r="KOR195" s="13"/>
      <c r="KOS195" s="12"/>
      <c r="KOT195" s="12"/>
      <c r="KOU195" s="1"/>
      <c r="KOV195" s="5"/>
      <c r="KOW195" s="29"/>
      <c r="KOX195" s="37"/>
      <c r="KOY195" s="13"/>
      <c r="KOZ195" s="12"/>
      <c r="KPA195" s="12"/>
      <c r="KPB195" s="1"/>
      <c r="KPC195" s="5"/>
      <c r="KPD195" s="29"/>
      <c r="KPE195" s="37"/>
      <c r="KPF195" s="13"/>
      <c r="KPG195" s="12"/>
      <c r="KPH195" s="12"/>
      <c r="KPI195" s="1"/>
      <c r="KPJ195" s="5"/>
      <c r="KPK195" s="29"/>
      <c r="KPL195" s="37"/>
      <c r="KPM195" s="13"/>
      <c r="KPN195" s="12"/>
      <c r="KPO195" s="12"/>
      <c r="KPP195" s="1"/>
      <c r="KPQ195" s="5"/>
      <c r="KPR195" s="29"/>
      <c r="KPS195" s="37"/>
      <c r="KPT195" s="13"/>
      <c r="KPU195" s="12"/>
      <c r="KPV195" s="12"/>
      <c r="KPW195" s="1"/>
      <c r="KPX195" s="5"/>
      <c r="KPY195" s="29"/>
      <c r="KPZ195" s="37"/>
      <c r="KQA195" s="13"/>
      <c r="KQB195" s="12"/>
      <c r="KQC195" s="12"/>
      <c r="KQD195" s="1"/>
      <c r="KQE195" s="5"/>
      <c r="KQF195" s="29"/>
      <c r="KQG195" s="37"/>
      <c r="KQH195" s="13"/>
      <c r="KQI195" s="12"/>
      <c r="KQJ195" s="12"/>
      <c r="KQK195" s="1"/>
      <c r="KQL195" s="5"/>
      <c r="KQM195" s="29"/>
      <c r="KQN195" s="37"/>
      <c r="KQO195" s="13"/>
      <c r="KQP195" s="12"/>
      <c r="KQQ195" s="12"/>
      <c r="KQR195" s="1"/>
      <c r="KQS195" s="5"/>
      <c r="KQT195" s="29"/>
      <c r="KQU195" s="37"/>
      <c r="KQV195" s="13"/>
      <c r="KQW195" s="12"/>
      <c r="KQX195" s="12"/>
      <c r="KQY195" s="1"/>
      <c r="KQZ195" s="5"/>
      <c r="KRA195" s="29"/>
      <c r="KRB195" s="37"/>
      <c r="KRC195" s="13"/>
      <c r="KRD195" s="12"/>
      <c r="KRE195" s="12"/>
      <c r="KRF195" s="1"/>
      <c r="KRG195" s="5"/>
      <c r="KRH195" s="29"/>
      <c r="KRI195" s="37"/>
      <c r="KRJ195" s="13"/>
      <c r="KRK195" s="12"/>
      <c r="KRL195" s="12"/>
      <c r="KRM195" s="1"/>
      <c r="KRN195" s="5"/>
      <c r="KRO195" s="29"/>
      <c r="KRP195" s="37"/>
      <c r="KRQ195" s="13"/>
      <c r="KRR195" s="12"/>
      <c r="KRS195" s="12"/>
      <c r="KRT195" s="1"/>
      <c r="KRU195" s="5"/>
      <c r="KRV195" s="29"/>
      <c r="KRW195" s="37"/>
      <c r="KRX195" s="13"/>
      <c r="KRY195" s="12"/>
      <c r="KRZ195" s="12"/>
      <c r="KSA195" s="1"/>
      <c r="KSB195" s="5"/>
      <c r="KSC195" s="29"/>
      <c r="KSD195" s="37"/>
      <c r="KSE195" s="13"/>
      <c r="KSF195" s="12"/>
      <c r="KSG195" s="12"/>
      <c r="KSH195" s="1"/>
      <c r="KSI195" s="5"/>
      <c r="KSJ195" s="29"/>
      <c r="KSK195" s="37"/>
      <c r="KSL195" s="13"/>
      <c r="KSM195" s="12"/>
      <c r="KSN195" s="12"/>
      <c r="KSO195" s="1"/>
      <c r="KSP195" s="5"/>
      <c r="KSQ195" s="29"/>
      <c r="KSR195" s="37"/>
      <c r="KSS195" s="13"/>
      <c r="KST195" s="12"/>
      <c r="KSU195" s="12"/>
      <c r="KSV195" s="1"/>
      <c r="KSW195" s="5"/>
      <c r="KSX195" s="29"/>
      <c r="KSY195" s="37"/>
      <c r="KSZ195" s="13"/>
      <c r="KTA195" s="12"/>
      <c r="KTB195" s="12"/>
      <c r="KTC195" s="1"/>
      <c r="KTD195" s="5"/>
      <c r="KTE195" s="29"/>
      <c r="KTF195" s="37"/>
      <c r="KTG195" s="13"/>
      <c r="KTH195" s="12"/>
      <c r="KTI195" s="12"/>
      <c r="KTJ195" s="1"/>
      <c r="KTK195" s="5"/>
      <c r="KTL195" s="29"/>
      <c r="KTM195" s="37"/>
      <c r="KTN195" s="13"/>
      <c r="KTO195" s="12"/>
      <c r="KTP195" s="12"/>
      <c r="KTQ195" s="1"/>
      <c r="KTR195" s="5"/>
      <c r="KTS195" s="29"/>
      <c r="KTT195" s="37"/>
      <c r="KTU195" s="13"/>
      <c r="KTV195" s="12"/>
      <c r="KTW195" s="12"/>
      <c r="KTX195" s="1"/>
      <c r="KTY195" s="5"/>
      <c r="KTZ195" s="29"/>
      <c r="KUA195" s="37"/>
      <c r="KUB195" s="13"/>
      <c r="KUC195" s="12"/>
      <c r="KUD195" s="12"/>
      <c r="KUE195" s="1"/>
      <c r="KUF195" s="5"/>
      <c r="KUG195" s="29"/>
      <c r="KUH195" s="37"/>
      <c r="KUI195" s="13"/>
      <c r="KUJ195" s="12"/>
      <c r="KUK195" s="12"/>
      <c r="KUL195" s="1"/>
      <c r="KUM195" s="5"/>
      <c r="KUN195" s="29"/>
      <c r="KUO195" s="37"/>
      <c r="KUP195" s="13"/>
      <c r="KUQ195" s="12"/>
      <c r="KUR195" s="12"/>
      <c r="KUS195" s="1"/>
      <c r="KUT195" s="5"/>
      <c r="KUU195" s="29"/>
      <c r="KUV195" s="37"/>
      <c r="KUW195" s="13"/>
      <c r="KUX195" s="12"/>
      <c r="KUY195" s="12"/>
      <c r="KUZ195" s="1"/>
      <c r="KVA195" s="5"/>
      <c r="KVB195" s="29"/>
      <c r="KVC195" s="37"/>
      <c r="KVD195" s="13"/>
      <c r="KVE195" s="12"/>
      <c r="KVF195" s="12"/>
      <c r="KVG195" s="1"/>
      <c r="KVH195" s="5"/>
      <c r="KVI195" s="29"/>
      <c r="KVJ195" s="37"/>
      <c r="KVK195" s="13"/>
      <c r="KVL195" s="12"/>
      <c r="KVM195" s="12"/>
      <c r="KVN195" s="1"/>
      <c r="KVO195" s="5"/>
      <c r="KVP195" s="29"/>
      <c r="KVQ195" s="37"/>
      <c r="KVR195" s="13"/>
      <c r="KVS195" s="12"/>
      <c r="KVT195" s="12"/>
      <c r="KVU195" s="1"/>
      <c r="KVV195" s="5"/>
      <c r="KVW195" s="29"/>
      <c r="KVX195" s="37"/>
      <c r="KVY195" s="13"/>
      <c r="KVZ195" s="12"/>
      <c r="KWA195" s="12"/>
      <c r="KWB195" s="1"/>
      <c r="KWC195" s="5"/>
      <c r="KWD195" s="29"/>
      <c r="KWE195" s="37"/>
      <c r="KWF195" s="13"/>
      <c r="KWG195" s="12"/>
      <c r="KWH195" s="12"/>
      <c r="KWI195" s="1"/>
      <c r="KWJ195" s="5"/>
      <c r="KWK195" s="29"/>
      <c r="KWL195" s="37"/>
      <c r="KWM195" s="13"/>
      <c r="KWN195" s="12"/>
      <c r="KWO195" s="12"/>
      <c r="KWP195" s="1"/>
      <c r="KWQ195" s="5"/>
      <c r="KWR195" s="29"/>
      <c r="KWS195" s="37"/>
      <c r="KWT195" s="13"/>
      <c r="KWU195" s="12"/>
      <c r="KWV195" s="12"/>
      <c r="KWW195" s="1"/>
      <c r="KWX195" s="5"/>
      <c r="KWY195" s="29"/>
      <c r="KWZ195" s="37"/>
      <c r="KXA195" s="13"/>
      <c r="KXB195" s="12"/>
      <c r="KXC195" s="12"/>
      <c r="KXD195" s="1"/>
      <c r="KXE195" s="5"/>
      <c r="KXF195" s="29"/>
      <c r="KXG195" s="37"/>
      <c r="KXH195" s="13"/>
      <c r="KXI195" s="12"/>
      <c r="KXJ195" s="12"/>
      <c r="KXK195" s="1"/>
      <c r="KXL195" s="5"/>
      <c r="KXM195" s="29"/>
      <c r="KXN195" s="37"/>
      <c r="KXO195" s="13"/>
      <c r="KXP195" s="12"/>
      <c r="KXQ195" s="12"/>
      <c r="KXR195" s="1"/>
      <c r="KXS195" s="5"/>
      <c r="KXT195" s="29"/>
      <c r="KXU195" s="37"/>
      <c r="KXV195" s="13"/>
      <c r="KXW195" s="12"/>
      <c r="KXX195" s="12"/>
      <c r="KXY195" s="1"/>
      <c r="KXZ195" s="5"/>
      <c r="KYA195" s="29"/>
      <c r="KYB195" s="37"/>
      <c r="KYC195" s="13"/>
      <c r="KYD195" s="12"/>
      <c r="KYE195" s="12"/>
      <c r="KYF195" s="1"/>
      <c r="KYG195" s="5"/>
      <c r="KYH195" s="29"/>
      <c r="KYI195" s="37"/>
      <c r="KYJ195" s="13"/>
      <c r="KYK195" s="12"/>
      <c r="KYL195" s="12"/>
      <c r="KYM195" s="1"/>
      <c r="KYN195" s="5"/>
      <c r="KYO195" s="29"/>
      <c r="KYP195" s="37"/>
      <c r="KYQ195" s="13"/>
      <c r="KYR195" s="12"/>
      <c r="KYS195" s="12"/>
      <c r="KYT195" s="1"/>
      <c r="KYU195" s="5"/>
      <c r="KYV195" s="29"/>
      <c r="KYW195" s="37"/>
      <c r="KYX195" s="13"/>
      <c r="KYY195" s="12"/>
      <c r="KYZ195" s="12"/>
      <c r="KZA195" s="1"/>
      <c r="KZB195" s="5"/>
      <c r="KZC195" s="29"/>
      <c r="KZD195" s="37"/>
      <c r="KZE195" s="13"/>
      <c r="KZF195" s="12"/>
      <c r="KZG195" s="12"/>
      <c r="KZH195" s="1"/>
      <c r="KZI195" s="5"/>
      <c r="KZJ195" s="29"/>
      <c r="KZK195" s="37"/>
      <c r="KZL195" s="13"/>
      <c r="KZM195" s="12"/>
      <c r="KZN195" s="12"/>
      <c r="KZO195" s="1"/>
      <c r="KZP195" s="5"/>
      <c r="KZQ195" s="29"/>
      <c r="KZR195" s="37"/>
      <c r="KZS195" s="13"/>
      <c r="KZT195" s="12"/>
      <c r="KZU195" s="12"/>
      <c r="KZV195" s="1"/>
      <c r="KZW195" s="5"/>
      <c r="KZX195" s="29"/>
      <c r="KZY195" s="37"/>
      <c r="KZZ195" s="13"/>
      <c r="LAA195" s="12"/>
      <c r="LAB195" s="12"/>
      <c r="LAC195" s="1"/>
      <c r="LAD195" s="5"/>
      <c r="LAE195" s="29"/>
      <c r="LAF195" s="37"/>
      <c r="LAG195" s="13"/>
      <c r="LAH195" s="12"/>
      <c r="LAI195" s="12"/>
      <c r="LAJ195" s="1"/>
      <c r="LAK195" s="5"/>
      <c r="LAL195" s="29"/>
      <c r="LAM195" s="37"/>
      <c r="LAN195" s="13"/>
      <c r="LAO195" s="12"/>
      <c r="LAP195" s="12"/>
      <c r="LAQ195" s="1"/>
      <c r="LAR195" s="5"/>
      <c r="LAS195" s="29"/>
      <c r="LAT195" s="37"/>
      <c r="LAU195" s="13"/>
      <c r="LAV195" s="12"/>
      <c r="LAW195" s="12"/>
      <c r="LAX195" s="1"/>
      <c r="LAY195" s="5"/>
      <c r="LAZ195" s="29"/>
      <c r="LBA195" s="37"/>
      <c r="LBB195" s="13"/>
      <c r="LBC195" s="12"/>
      <c r="LBD195" s="12"/>
      <c r="LBE195" s="1"/>
      <c r="LBF195" s="5"/>
      <c r="LBG195" s="29"/>
      <c r="LBH195" s="37"/>
      <c r="LBI195" s="13"/>
      <c r="LBJ195" s="12"/>
      <c r="LBK195" s="12"/>
      <c r="LBL195" s="1"/>
      <c r="LBM195" s="5"/>
      <c r="LBN195" s="29"/>
      <c r="LBO195" s="37"/>
      <c r="LBP195" s="13"/>
      <c r="LBQ195" s="12"/>
      <c r="LBR195" s="12"/>
      <c r="LBS195" s="1"/>
      <c r="LBT195" s="5"/>
      <c r="LBU195" s="29"/>
      <c r="LBV195" s="37"/>
      <c r="LBW195" s="13"/>
      <c r="LBX195" s="12"/>
      <c r="LBY195" s="12"/>
      <c r="LBZ195" s="1"/>
      <c r="LCA195" s="5"/>
      <c r="LCB195" s="29"/>
      <c r="LCC195" s="37"/>
      <c r="LCD195" s="13"/>
      <c r="LCE195" s="12"/>
      <c r="LCF195" s="12"/>
      <c r="LCG195" s="1"/>
      <c r="LCH195" s="5"/>
      <c r="LCI195" s="29"/>
      <c r="LCJ195" s="37"/>
      <c r="LCK195" s="13"/>
      <c r="LCL195" s="12"/>
      <c r="LCM195" s="12"/>
      <c r="LCN195" s="1"/>
      <c r="LCO195" s="5"/>
      <c r="LCP195" s="29"/>
      <c r="LCQ195" s="37"/>
      <c r="LCR195" s="13"/>
      <c r="LCS195" s="12"/>
      <c r="LCT195" s="12"/>
      <c r="LCU195" s="1"/>
      <c r="LCV195" s="5"/>
      <c r="LCW195" s="29"/>
      <c r="LCX195" s="37"/>
      <c r="LCY195" s="13"/>
      <c r="LCZ195" s="12"/>
      <c r="LDA195" s="12"/>
      <c r="LDB195" s="1"/>
      <c r="LDC195" s="5"/>
      <c r="LDD195" s="29"/>
      <c r="LDE195" s="37"/>
      <c r="LDF195" s="13"/>
      <c r="LDG195" s="12"/>
      <c r="LDH195" s="12"/>
      <c r="LDI195" s="1"/>
      <c r="LDJ195" s="5"/>
      <c r="LDK195" s="29"/>
      <c r="LDL195" s="37"/>
      <c r="LDM195" s="13"/>
      <c r="LDN195" s="12"/>
      <c r="LDO195" s="12"/>
      <c r="LDP195" s="1"/>
      <c r="LDQ195" s="5"/>
      <c r="LDR195" s="29"/>
      <c r="LDS195" s="37"/>
      <c r="LDT195" s="13"/>
      <c r="LDU195" s="12"/>
      <c r="LDV195" s="12"/>
      <c r="LDW195" s="1"/>
      <c r="LDX195" s="5"/>
      <c r="LDY195" s="29"/>
      <c r="LDZ195" s="37"/>
      <c r="LEA195" s="13"/>
      <c r="LEB195" s="12"/>
      <c r="LEC195" s="12"/>
      <c r="LED195" s="1"/>
      <c r="LEE195" s="5"/>
      <c r="LEF195" s="29"/>
      <c r="LEG195" s="37"/>
      <c r="LEH195" s="13"/>
      <c r="LEI195" s="12"/>
      <c r="LEJ195" s="12"/>
      <c r="LEK195" s="1"/>
      <c r="LEL195" s="5"/>
      <c r="LEM195" s="29"/>
      <c r="LEN195" s="37"/>
      <c r="LEO195" s="13"/>
      <c r="LEP195" s="12"/>
      <c r="LEQ195" s="12"/>
      <c r="LER195" s="1"/>
      <c r="LES195" s="5"/>
      <c r="LET195" s="29"/>
      <c r="LEU195" s="37"/>
      <c r="LEV195" s="13"/>
      <c r="LEW195" s="12"/>
      <c r="LEX195" s="12"/>
      <c r="LEY195" s="1"/>
      <c r="LEZ195" s="5"/>
      <c r="LFA195" s="29"/>
      <c r="LFB195" s="37"/>
      <c r="LFC195" s="13"/>
      <c r="LFD195" s="12"/>
      <c r="LFE195" s="12"/>
      <c r="LFF195" s="1"/>
      <c r="LFG195" s="5"/>
      <c r="LFH195" s="29"/>
      <c r="LFI195" s="37"/>
      <c r="LFJ195" s="13"/>
      <c r="LFK195" s="12"/>
      <c r="LFL195" s="12"/>
      <c r="LFM195" s="1"/>
      <c r="LFN195" s="5"/>
      <c r="LFO195" s="29"/>
      <c r="LFP195" s="37"/>
      <c r="LFQ195" s="13"/>
      <c r="LFR195" s="12"/>
      <c r="LFS195" s="12"/>
      <c r="LFT195" s="1"/>
      <c r="LFU195" s="5"/>
      <c r="LFV195" s="29"/>
      <c r="LFW195" s="37"/>
      <c r="LFX195" s="13"/>
      <c r="LFY195" s="12"/>
      <c r="LFZ195" s="12"/>
      <c r="LGA195" s="1"/>
      <c r="LGB195" s="5"/>
      <c r="LGC195" s="29"/>
      <c r="LGD195" s="37"/>
      <c r="LGE195" s="13"/>
      <c r="LGF195" s="12"/>
      <c r="LGG195" s="12"/>
      <c r="LGH195" s="1"/>
      <c r="LGI195" s="5"/>
      <c r="LGJ195" s="29"/>
      <c r="LGK195" s="37"/>
      <c r="LGL195" s="13"/>
      <c r="LGM195" s="12"/>
      <c r="LGN195" s="12"/>
      <c r="LGO195" s="1"/>
      <c r="LGP195" s="5"/>
      <c r="LGQ195" s="29"/>
      <c r="LGR195" s="37"/>
      <c r="LGS195" s="13"/>
      <c r="LGT195" s="12"/>
      <c r="LGU195" s="12"/>
      <c r="LGV195" s="1"/>
      <c r="LGW195" s="5"/>
      <c r="LGX195" s="29"/>
      <c r="LGY195" s="37"/>
      <c r="LGZ195" s="13"/>
      <c r="LHA195" s="12"/>
      <c r="LHB195" s="12"/>
      <c r="LHC195" s="1"/>
      <c r="LHD195" s="5"/>
      <c r="LHE195" s="29"/>
      <c r="LHF195" s="37"/>
      <c r="LHG195" s="13"/>
      <c r="LHH195" s="12"/>
      <c r="LHI195" s="12"/>
      <c r="LHJ195" s="1"/>
      <c r="LHK195" s="5"/>
      <c r="LHL195" s="29"/>
      <c r="LHM195" s="37"/>
      <c r="LHN195" s="13"/>
      <c r="LHO195" s="12"/>
      <c r="LHP195" s="12"/>
      <c r="LHQ195" s="1"/>
      <c r="LHR195" s="5"/>
      <c r="LHS195" s="29"/>
      <c r="LHT195" s="37"/>
      <c r="LHU195" s="13"/>
      <c r="LHV195" s="12"/>
      <c r="LHW195" s="12"/>
      <c r="LHX195" s="1"/>
      <c r="LHY195" s="5"/>
      <c r="LHZ195" s="29"/>
      <c r="LIA195" s="37"/>
      <c r="LIB195" s="13"/>
      <c r="LIC195" s="12"/>
      <c r="LID195" s="12"/>
      <c r="LIE195" s="1"/>
      <c r="LIF195" s="5"/>
      <c r="LIG195" s="29"/>
      <c r="LIH195" s="37"/>
      <c r="LII195" s="13"/>
      <c r="LIJ195" s="12"/>
      <c r="LIK195" s="12"/>
      <c r="LIL195" s="1"/>
      <c r="LIM195" s="5"/>
      <c r="LIN195" s="29"/>
      <c r="LIO195" s="37"/>
      <c r="LIP195" s="13"/>
      <c r="LIQ195" s="12"/>
      <c r="LIR195" s="12"/>
      <c r="LIS195" s="1"/>
      <c r="LIT195" s="5"/>
      <c r="LIU195" s="29"/>
      <c r="LIV195" s="37"/>
      <c r="LIW195" s="13"/>
      <c r="LIX195" s="12"/>
      <c r="LIY195" s="12"/>
      <c r="LIZ195" s="1"/>
      <c r="LJA195" s="5"/>
      <c r="LJB195" s="29"/>
      <c r="LJC195" s="37"/>
      <c r="LJD195" s="13"/>
      <c r="LJE195" s="12"/>
      <c r="LJF195" s="12"/>
      <c r="LJG195" s="1"/>
      <c r="LJH195" s="5"/>
      <c r="LJI195" s="29"/>
      <c r="LJJ195" s="37"/>
      <c r="LJK195" s="13"/>
      <c r="LJL195" s="12"/>
      <c r="LJM195" s="12"/>
      <c r="LJN195" s="1"/>
      <c r="LJO195" s="5"/>
      <c r="LJP195" s="29"/>
      <c r="LJQ195" s="37"/>
      <c r="LJR195" s="13"/>
      <c r="LJS195" s="12"/>
      <c r="LJT195" s="12"/>
      <c r="LJU195" s="1"/>
      <c r="LJV195" s="5"/>
      <c r="LJW195" s="29"/>
      <c r="LJX195" s="37"/>
      <c r="LJY195" s="13"/>
      <c r="LJZ195" s="12"/>
      <c r="LKA195" s="12"/>
      <c r="LKB195" s="1"/>
      <c r="LKC195" s="5"/>
      <c r="LKD195" s="29"/>
      <c r="LKE195" s="37"/>
      <c r="LKF195" s="13"/>
      <c r="LKG195" s="12"/>
      <c r="LKH195" s="12"/>
      <c r="LKI195" s="1"/>
      <c r="LKJ195" s="5"/>
      <c r="LKK195" s="29"/>
      <c r="LKL195" s="37"/>
      <c r="LKM195" s="13"/>
      <c r="LKN195" s="12"/>
      <c r="LKO195" s="12"/>
      <c r="LKP195" s="1"/>
      <c r="LKQ195" s="5"/>
      <c r="LKR195" s="29"/>
      <c r="LKS195" s="37"/>
      <c r="LKT195" s="13"/>
      <c r="LKU195" s="12"/>
      <c r="LKV195" s="12"/>
      <c r="LKW195" s="1"/>
      <c r="LKX195" s="5"/>
      <c r="LKY195" s="29"/>
      <c r="LKZ195" s="37"/>
      <c r="LLA195" s="13"/>
      <c r="LLB195" s="12"/>
      <c r="LLC195" s="12"/>
      <c r="LLD195" s="1"/>
      <c r="LLE195" s="5"/>
      <c r="LLF195" s="29"/>
      <c r="LLG195" s="37"/>
      <c r="LLH195" s="13"/>
      <c r="LLI195" s="12"/>
      <c r="LLJ195" s="12"/>
      <c r="LLK195" s="1"/>
      <c r="LLL195" s="5"/>
      <c r="LLM195" s="29"/>
      <c r="LLN195" s="37"/>
      <c r="LLO195" s="13"/>
      <c r="LLP195" s="12"/>
      <c r="LLQ195" s="12"/>
      <c r="LLR195" s="1"/>
      <c r="LLS195" s="5"/>
      <c r="LLT195" s="29"/>
      <c r="LLU195" s="37"/>
      <c r="LLV195" s="13"/>
      <c r="LLW195" s="12"/>
      <c r="LLX195" s="12"/>
      <c r="LLY195" s="1"/>
      <c r="LLZ195" s="5"/>
      <c r="LMA195" s="29"/>
      <c r="LMB195" s="37"/>
      <c r="LMC195" s="13"/>
      <c r="LMD195" s="12"/>
      <c r="LME195" s="12"/>
      <c r="LMF195" s="1"/>
      <c r="LMG195" s="5"/>
      <c r="LMH195" s="29"/>
      <c r="LMI195" s="37"/>
      <c r="LMJ195" s="13"/>
      <c r="LMK195" s="12"/>
      <c r="LML195" s="12"/>
      <c r="LMM195" s="1"/>
      <c r="LMN195" s="5"/>
      <c r="LMO195" s="29"/>
      <c r="LMP195" s="37"/>
      <c r="LMQ195" s="13"/>
      <c r="LMR195" s="12"/>
      <c r="LMS195" s="12"/>
      <c r="LMT195" s="1"/>
      <c r="LMU195" s="5"/>
      <c r="LMV195" s="29"/>
      <c r="LMW195" s="37"/>
      <c r="LMX195" s="13"/>
      <c r="LMY195" s="12"/>
      <c r="LMZ195" s="12"/>
      <c r="LNA195" s="1"/>
      <c r="LNB195" s="5"/>
      <c r="LNC195" s="29"/>
      <c r="LND195" s="37"/>
      <c r="LNE195" s="13"/>
      <c r="LNF195" s="12"/>
      <c r="LNG195" s="12"/>
      <c r="LNH195" s="1"/>
      <c r="LNI195" s="5"/>
      <c r="LNJ195" s="29"/>
      <c r="LNK195" s="37"/>
      <c r="LNL195" s="13"/>
      <c r="LNM195" s="12"/>
      <c r="LNN195" s="12"/>
      <c r="LNO195" s="1"/>
      <c r="LNP195" s="5"/>
      <c r="LNQ195" s="29"/>
      <c r="LNR195" s="37"/>
      <c r="LNS195" s="13"/>
      <c r="LNT195" s="12"/>
      <c r="LNU195" s="12"/>
      <c r="LNV195" s="1"/>
      <c r="LNW195" s="5"/>
      <c r="LNX195" s="29"/>
      <c r="LNY195" s="37"/>
      <c r="LNZ195" s="13"/>
      <c r="LOA195" s="12"/>
      <c r="LOB195" s="12"/>
      <c r="LOC195" s="1"/>
      <c r="LOD195" s="5"/>
      <c r="LOE195" s="29"/>
      <c r="LOF195" s="37"/>
      <c r="LOG195" s="13"/>
      <c r="LOH195" s="12"/>
      <c r="LOI195" s="12"/>
      <c r="LOJ195" s="1"/>
      <c r="LOK195" s="5"/>
      <c r="LOL195" s="29"/>
      <c r="LOM195" s="37"/>
      <c r="LON195" s="13"/>
      <c r="LOO195" s="12"/>
      <c r="LOP195" s="12"/>
      <c r="LOQ195" s="1"/>
      <c r="LOR195" s="5"/>
      <c r="LOS195" s="29"/>
      <c r="LOT195" s="37"/>
      <c r="LOU195" s="13"/>
      <c r="LOV195" s="12"/>
      <c r="LOW195" s="12"/>
      <c r="LOX195" s="1"/>
      <c r="LOY195" s="5"/>
      <c r="LOZ195" s="29"/>
      <c r="LPA195" s="37"/>
      <c r="LPB195" s="13"/>
      <c r="LPC195" s="12"/>
      <c r="LPD195" s="12"/>
      <c r="LPE195" s="1"/>
      <c r="LPF195" s="5"/>
      <c r="LPG195" s="29"/>
      <c r="LPH195" s="37"/>
      <c r="LPI195" s="13"/>
      <c r="LPJ195" s="12"/>
      <c r="LPK195" s="12"/>
      <c r="LPL195" s="1"/>
      <c r="LPM195" s="5"/>
      <c r="LPN195" s="29"/>
      <c r="LPO195" s="37"/>
      <c r="LPP195" s="13"/>
      <c r="LPQ195" s="12"/>
      <c r="LPR195" s="12"/>
      <c r="LPS195" s="1"/>
      <c r="LPT195" s="5"/>
      <c r="LPU195" s="29"/>
      <c r="LPV195" s="37"/>
      <c r="LPW195" s="13"/>
      <c r="LPX195" s="12"/>
      <c r="LPY195" s="12"/>
      <c r="LPZ195" s="1"/>
      <c r="LQA195" s="5"/>
      <c r="LQB195" s="29"/>
      <c r="LQC195" s="37"/>
      <c r="LQD195" s="13"/>
      <c r="LQE195" s="12"/>
      <c r="LQF195" s="12"/>
      <c r="LQG195" s="1"/>
      <c r="LQH195" s="5"/>
      <c r="LQI195" s="29"/>
      <c r="LQJ195" s="37"/>
      <c r="LQK195" s="13"/>
      <c r="LQL195" s="12"/>
      <c r="LQM195" s="12"/>
      <c r="LQN195" s="1"/>
      <c r="LQO195" s="5"/>
      <c r="LQP195" s="29"/>
      <c r="LQQ195" s="37"/>
      <c r="LQR195" s="13"/>
      <c r="LQS195" s="12"/>
      <c r="LQT195" s="12"/>
      <c r="LQU195" s="1"/>
      <c r="LQV195" s="5"/>
      <c r="LQW195" s="29"/>
      <c r="LQX195" s="37"/>
      <c r="LQY195" s="13"/>
      <c r="LQZ195" s="12"/>
      <c r="LRA195" s="12"/>
      <c r="LRB195" s="1"/>
      <c r="LRC195" s="5"/>
      <c r="LRD195" s="29"/>
      <c r="LRE195" s="37"/>
      <c r="LRF195" s="13"/>
      <c r="LRG195" s="12"/>
      <c r="LRH195" s="12"/>
      <c r="LRI195" s="1"/>
      <c r="LRJ195" s="5"/>
      <c r="LRK195" s="29"/>
      <c r="LRL195" s="37"/>
      <c r="LRM195" s="13"/>
      <c r="LRN195" s="12"/>
      <c r="LRO195" s="12"/>
      <c r="LRP195" s="1"/>
      <c r="LRQ195" s="5"/>
      <c r="LRR195" s="29"/>
      <c r="LRS195" s="37"/>
      <c r="LRT195" s="13"/>
      <c r="LRU195" s="12"/>
      <c r="LRV195" s="12"/>
      <c r="LRW195" s="1"/>
      <c r="LRX195" s="5"/>
      <c r="LRY195" s="29"/>
      <c r="LRZ195" s="37"/>
      <c r="LSA195" s="13"/>
      <c r="LSB195" s="12"/>
      <c r="LSC195" s="12"/>
      <c r="LSD195" s="1"/>
      <c r="LSE195" s="5"/>
      <c r="LSF195" s="29"/>
      <c r="LSG195" s="37"/>
      <c r="LSH195" s="13"/>
      <c r="LSI195" s="12"/>
      <c r="LSJ195" s="12"/>
      <c r="LSK195" s="1"/>
      <c r="LSL195" s="5"/>
      <c r="LSM195" s="29"/>
      <c r="LSN195" s="37"/>
      <c r="LSO195" s="13"/>
      <c r="LSP195" s="12"/>
      <c r="LSQ195" s="12"/>
      <c r="LSR195" s="1"/>
      <c r="LSS195" s="5"/>
      <c r="LST195" s="29"/>
      <c r="LSU195" s="37"/>
      <c r="LSV195" s="13"/>
      <c r="LSW195" s="12"/>
      <c r="LSX195" s="12"/>
      <c r="LSY195" s="1"/>
      <c r="LSZ195" s="5"/>
      <c r="LTA195" s="29"/>
      <c r="LTB195" s="37"/>
      <c r="LTC195" s="13"/>
      <c r="LTD195" s="12"/>
      <c r="LTE195" s="12"/>
      <c r="LTF195" s="1"/>
      <c r="LTG195" s="5"/>
      <c r="LTH195" s="29"/>
      <c r="LTI195" s="37"/>
      <c r="LTJ195" s="13"/>
      <c r="LTK195" s="12"/>
      <c r="LTL195" s="12"/>
      <c r="LTM195" s="1"/>
      <c r="LTN195" s="5"/>
      <c r="LTO195" s="29"/>
      <c r="LTP195" s="37"/>
      <c r="LTQ195" s="13"/>
      <c r="LTR195" s="12"/>
      <c r="LTS195" s="12"/>
      <c r="LTT195" s="1"/>
      <c r="LTU195" s="5"/>
      <c r="LTV195" s="29"/>
      <c r="LTW195" s="37"/>
      <c r="LTX195" s="13"/>
      <c r="LTY195" s="12"/>
      <c r="LTZ195" s="12"/>
      <c r="LUA195" s="1"/>
      <c r="LUB195" s="5"/>
      <c r="LUC195" s="29"/>
      <c r="LUD195" s="37"/>
      <c r="LUE195" s="13"/>
      <c r="LUF195" s="12"/>
      <c r="LUG195" s="12"/>
      <c r="LUH195" s="1"/>
      <c r="LUI195" s="5"/>
      <c r="LUJ195" s="29"/>
      <c r="LUK195" s="37"/>
      <c r="LUL195" s="13"/>
      <c r="LUM195" s="12"/>
      <c r="LUN195" s="12"/>
      <c r="LUO195" s="1"/>
      <c r="LUP195" s="5"/>
      <c r="LUQ195" s="29"/>
      <c r="LUR195" s="37"/>
      <c r="LUS195" s="13"/>
      <c r="LUT195" s="12"/>
      <c r="LUU195" s="12"/>
      <c r="LUV195" s="1"/>
      <c r="LUW195" s="5"/>
      <c r="LUX195" s="29"/>
      <c r="LUY195" s="37"/>
      <c r="LUZ195" s="13"/>
      <c r="LVA195" s="12"/>
      <c r="LVB195" s="12"/>
      <c r="LVC195" s="1"/>
      <c r="LVD195" s="5"/>
      <c r="LVE195" s="29"/>
      <c r="LVF195" s="37"/>
      <c r="LVG195" s="13"/>
      <c r="LVH195" s="12"/>
      <c r="LVI195" s="12"/>
      <c r="LVJ195" s="1"/>
      <c r="LVK195" s="5"/>
      <c r="LVL195" s="29"/>
      <c r="LVM195" s="37"/>
      <c r="LVN195" s="13"/>
      <c r="LVO195" s="12"/>
      <c r="LVP195" s="12"/>
      <c r="LVQ195" s="1"/>
      <c r="LVR195" s="5"/>
      <c r="LVS195" s="29"/>
      <c r="LVT195" s="37"/>
      <c r="LVU195" s="13"/>
      <c r="LVV195" s="12"/>
      <c r="LVW195" s="12"/>
      <c r="LVX195" s="1"/>
      <c r="LVY195" s="5"/>
      <c r="LVZ195" s="29"/>
      <c r="LWA195" s="37"/>
      <c r="LWB195" s="13"/>
      <c r="LWC195" s="12"/>
      <c r="LWD195" s="12"/>
      <c r="LWE195" s="1"/>
      <c r="LWF195" s="5"/>
      <c r="LWG195" s="29"/>
      <c r="LWH195" s="37"/>
      <c r="LWI195" s="13"/>
      <c r="LWJ195" s="12"/>
      <c r="LWK195" s="12"/>
      <c r="LWL195" s="1"/>
      <c r="LWM195" s="5"/>
      <c r="LWN195" s="29"/>
      <c r="LWO195" s="37"/>
      <c r="LWP195" s="13"/>
      <c r="LWQ195" s="12"/>
      <c r="LWR195" s="12"/>
      <c r="LWS195" s="1"/>
      <c r="LWT195" s="5"/>
      <c r="LWU195" s="29"/>
      <c r="LWV195" s="37"/>
      <c r="LWW195" s="13"/>
      <c r="LWX195" s="12"/>
      <c r="LWY195" s="12"/>
      <c r="LWZ195" s="1"/>
      <c r="LXA195" s="5"/>
      <c r="LXB195" s="29"/>
      <c r="LXC195" s="37"/>
      <c r="LXD195" s="13"/>
      <c r="LXE195" s="12"/>
      <c r="LXF195" s="12"/>
      <c r="LXG195" s="1"/>
      <c r="LXH195" s="5"/>
      <c r="LXI195" s="29"/>
      <c r="LXJ195" s="37"/>
      <c r="LXK195" s="13"/>
      <c r="LXL195" s="12"/>
      <c r="LXM195" s="12"/>
      <c r="LXN195" s="1"/>
      <c r="LXO195" s="5"/>
      <c r="LXP195" s="29"/>
      <c r="LXQ195" s="37"/>
      <c r="LXR195" s="13"/>
      <c r="LXS195" s="12"/>
      <c r="LXT195" s="12"/>
      <c r="LXU195" s="1"/>
      <c r="LXV195" s="5"/>
      <c r="LXW195" s="29"/>
      <c r="LXX195" s="37"/>
      <c r="LXY195" s="13"/>
      <c r="LXZ195" s="12"/>
      <c r="LYA195" s="12"/>
      <c r="LYB195" s="1"/>
      <c r="LYC195" s="5"/>
      <c r="LYD195" s="29"/>
      <c r="LYE195" s="37"/>
      <c r="LYF195" s="13"/>
      <c r="LYG195" s="12"/>
      <c r="LYH195" s="12"/>
      <c r="LYI195" s="1"/>
      <c r="LYJ195" s="5"/>
      <c r="LYK195" s="29"/>
      <c r="LYL195" s="37"/>
      <c r="LYM195" s="13"/>
      <c r="LYN195" s="12"/>
      <c r="LYO195" s="12"/>
      <c r="LYP195" s="1"/>
      <c r="LYQ195" s="5"/>
      <c r="LYR195" s="29"/>
      <c r="LYS195" s="37"/>
      <c r="LYT195" s="13"/>
      <c r="LYU195" s="12"/>
      <c r="LYV195" s="12"/>
      <c r="LYW195" s="1"/>
      <c r="LYX195" s="5"/>
      <c r="LYY195" s="29"/>
      <c r="LYZ195" s="37"/>
      <c r="LZA195" s="13"/>
      <c r="LZB195" s="12"/>
      <c r="LZC195" s="12"/>
      <c r="LZD195" s="1"/>
      <c r="LZE195" s="5"/>
      <c r="LZF195" s="29"/>
      <c r="LZG195" s="37"/>
      <c r="LZH195" s="13"/>
      <c r="LZI195" s="12"/>
      <c r="LZJ195" s="12"/>
      <c r="LZK195" s="1"/>
      <c r="LZL195" s="5"/>
      <c r="LZM195" s="29"/>
      <c r="LZN195" s="37"/>
      <c r="LZO195" s="13"/>
      <c r="LZP195" s="12"/>
      <c r="LZQ195" s="12"/>
      <c r="LZR195" s="1"/>
      <c r="LZS195" s="5"/>
      <c r="LZT195" s="29"/>
      <c r="LZU195" s="37"/>
      <c r="LZV195" s="13"/>
      <c r="LZW195" s="12"/>
      <c r="LZX195" s="12"/>
      <c r="LZY195" s="1"/>
      <c r="LZZ195" s="5"/>
      <c r="MAA195" s="29"/>
      <c r="MAB195" s="37"/>
      <c r="MAC195" s="13"/>
      <c r="MAD195" s="12"/>
      <c r="MAE195" s="12"/>
      <c r="MAF195" s="1"/>
      <c r="MAG195" s="5"/>
      <c r="MAH195" s="29"/>
      <c r="MAI195" s="37"/>
      <c r="MAJ195" s="13"/>
      <c r="MAK195" s="12"/>
      <c r="MAL195" s="12"/>
      <c r="MAM195" s="1"/>
      <c r="MAN195" s="5"/>
      <c r="MAO195" s="29"/>
      <c r="MAP195" s="37"/>
      <c r="MAQ195" s="13"/>
      <c r="MAR195" s="12"/>
      <c r="MAS195" s="12"/>
      <c r="MAT195" s="1"/>
      <c r="MAU195" s="5"/>
      <c r="MAV195" s="29"/>
      <c r="MAW195" s="37"/>
      <c r="MAX195" s="13"/>
      <c r="MAY195" s="12"/>
      <c r="MAZ195" s="12"/>
      <c r="MBA195" s="1"/>
      <c r="MBB195" s="5"/>
      <c r="MBC195" s="29"/>
      <c r="MBD195" s="37"/>
      <c r="MBE195" s="13"/>
      <c r="MBF195" s="12"/>
      <c r="MBG195" s="12"/>
      <c r="MBH195" s="1"/>
      <c r="MBI195" s="5"/>
      <c r="MBJ195" s="29"/>
      <c r="MBK195" s="37"/>
      <c r="MBL195" s="13"/>
      <c r="MBM195" s="12"/>
      <c r="MBN195" s="12"/>
      <c r="MBO195" s="1"/>
      <c r="MBP195" s="5"/>
      <c r="MBQ195" s="29"/>
      <c r="MBR195" s="37"/>
      <c r="MBS195" s="13"/>
      <c r="MBT195" s="12"/>
      <c r="MBU195" s="12"/>
      <c r="MBV195" s="1"/>
      <c r="MBW195" s="5"/>
      <c r="MBX195" s="29"/>
      <c r="MBY195" s="37"/>
      <c r="MBZ195" s="13"/>
      <c r="MCA195" s="12"/>
      <c r="MCB195" s="12"/>
      <c r="MCC195" s="1"/>
      <c r="MCD195" s="5"/>
      <c r="MCE195" s="29"/>
      <c r="MCF195" s="37"/>
      <c r="MCG195" s="13"/>
      <c r="MCH195" s="12"/>
      <c r="MCI195" s="12"/>
      <c r="MCJ195" s="1"/>
      <c r="MCK195" s="5"/>
      <c r="MCL195" s="29"/>
      <c r="MCM195" s="37"/>
      <c r="MCN195" s="13"/>
      <c r="MCO195" s="12"/>
      <c r="MCP195" s="12"/>
      <c r="MCQ195" s="1"/>
      <c r="MCR195" s="5"/>
      <c r="MCS195" s="29"/>
      <c r="MCT195" s="37"/>
      <c r="MCU195" s="13"/>
      <c r="MCV195" s="12"/>
      <c r="MCW195" s="12"/>
      <c r="MCX195" s="1"/>
      <c r="MCY195" s="5"/>
      <c r="MCZ195" s="29"/>
      <c r="MDA195" s="37"/>
      <c r="MDB195" s="13"/>
      <c r="MDC195" s="12"/>
      <c r="MDD195" s="12"/>
      <c r="MDE195" s="1"/>
      <c r="MDF195" s="5"/>
      <c r="MDG195" s="29"/>
      <c r="MDH195" s="37"/>
      <c r="MDI195" s="13"/>
      <c r="MDJ195" s="12"/>
      <c r="MDK195" s="12"/>
      <c r="MDL195" s="1"/>
      <c r="MDM195" s="5"/>
      <c r="MDN195" s="29"/>
      <c r="MDO195" s="37"/>
      <c r="MDP195" s="13"/>
      <c r="MDQ195" s="12"/>
      <c r="MDR195" s="12"/>
      <c r="MDS195" s="1"/>
      <c r="MDT195" s="5"/>
      <c r="MDU195" s="29"/>
      <c r="MDV195" s="37"/>
      <c r="MDW195" s="13"/>
      <c r="MDX195" s="12"/>
      <c r="MDY195" s="12"/>
      <c r="MDZ195" s="1"/>
      <c r="MEA195" s="5"/>
      <c r="MEB195" s="29"/>
      <c r="MEC195" s="37"/>
      <c r="MED195" s="13"/>
      <c r="MEE195" s="12"/>
      <c r="MEF195" s="12"/>
      <c r="MEG195" s="1"/>
      <c r="MEH195" s="5"/>
      <c r="MEI195" s="29"/>
      <c r="MEJ195" s="37"/>
      <c r="MEK195" s="13"/>
      <c r="MEL195" s="12"/>
      <c r="MEM195" s="12"/>
      <c r="MEN195" s="1"/>
      <c r="MEO195" s="5"/>
      <c r="MEP195" s="29"/>
      <c r="MEQ195" s="37"/>
      <c r="MER195" s="13"/>
      <c r="MES195" s="12"/>
      <c r="MET195" s="12"/>
      <c r="MEU195" s="1"/>
      <c r="MEV195" s="5"/>
      <c r="MEW195" s="29"/>
      <c r="MEX195" s="37"/>
      <c r="MEY195" s="13"/>
      <c r="MEZ195" s="12"/>
      <c r="MFA195" s="12"/>
      <c r="MFB195" s="1"/>
      <c r="MFC195" s="5"/>
      <c r="MFD195" s="29"/>
      <c r="MFE195" s="37"/>
      <c r="MFF195" s="13"/>
      <c r="MFG195" s="12"/>
      <c r="MFH195" s="12"/>
      <c r="MFI195" s="1"/>
      <c r="MFJ195" s="5"/>
      <c r="MFK195" s="29"/>
      <c r="MFL195" s="37"/>
      <c r="MFM195" s="13"/>
      <c r="MFN195" s="12"/>
      <c r="MFO195" s="12"/>
      <c r="MFP195" s="1"/>
      <c r="MFQ195" s="5"/>
      <c r="MFR195" s="29"/>
      <c r="MFS195" s="37"/>
      <c r="MFT195" s="13"/>
      <c r="MFU195" s="12"/>
      <c r="MFV195" s="12"/>
      <c r="MFW195" s="1"/>
      <c r="MFX195" s="5"/>
      <c r="MFY195" s="29"/>
      <c r="MFZ195" s="37"/>
      <c r="MGA195" s="13"/>
      <c r="MGB195" s="12"/>
      <c r="MGC195" s="12"/>
      <c r="MGD195" s="1"/>
      <c r="MGE195" s="5"/>
      <c r="MGF195" s="29"/>
      <c r="MGG195" s="37"/>
      <c r="MGH195" s="13"/>
      <c r="MGI195" s="12"/>
      <c r="MGJ195" s="12"/>
      <c r="MGK195" s="1"/>
      <c r="MGL195" s="5"/>
      <c r="MGM195" s="29"/>
      <c r="MGN195" s="37"/>
      <c r="MGO195" s="13"/>
      <c r="MGP195" s="12"/>
      <c r="MGQ195" s="12"/>
      <c r="MGR195" s="1"/>
      <c r="MGS195" s="5"/>
      <c r="MGT195" s="29"/>
      <c r="MGU195" s="37"/>
      <c r="MGV195" s="13"/>
      <c r="MGW195" s="12"/>
      <c r="MGX195" s="12"/>
      <c r="MGY195" s="1"/>
      <c r="MGZ195" s="5"/>
      <c r="MHA195" s="29"/>
      <c r="MHB195" s="37"/>
      <c r="MHC195" s="13"/>
      <c r="MHD195" s="12"/>
      <c r="MHE195" s="12"/>
      <c r="MHF195" s="1"/>
      <c r="MHG195" s="5"/>
      <c r="MHH195" s="29"/>
      <c r="MHI195" s="37"/>
      <c r="MHJ195" s="13"/>
      <c r="MHK195" s="12"/>
      <c r="MHL195" s="12"/>
      <c r="MHM195" s="1"/>
      <c r="MHN195" s="5"/>
      <c r="MHO195" s="29"/>
      <c r="MHP195" s="37"/>
      <c r="MHQ195" s="13"/>
      <c r="MHR195" s="12"/>
      <c r="MHS195" s="12"/>
      <c r="MHT195" s="1"/>
      <c r="MHU195" s="5"/>
      <c r="MHV195" s="29"/>
      <c r="MHW195" s="37"/>
      <c r="MHX195" s="13"/>
      <c r="MHY195" s="12"/>
      <c r="MHZ195" s="12"/>
      <c r="MIA195" s="1"/>
      <c r="MIB195" s="5"/>
      <c r="MIC195" s="29"/>
      <c r="MID195" s="37"/>
      <c r="MIE195" s="13"/>
      <c r="MIF195" s="12"/>
      <c r="MIG195" s="12"/>
      <c r="MIH195" s="1"/>
      <c r="MII195" s="5"/>
      <c r="MIJ195" s="29"/>
      <c r="MIK195" s="37"/>
      <c r="MIL195" s="13"/>
      <c r="MIM195" s="12"/>
      <c r="MIN195" s="12"/>
      <c r="MIO195" s="1"/>
      <c r="MIP195" s="5"/>
      <c r="MIQ195" s="29"/>
      <c r="MIR195" s="37"/>
      <c r="MIS195" s="13"/>
      <c r="MIT195" s="12"/>
      <c r="MIU195" s="12"/>
      <c r="MIV195" s="1"/>
      <c r="MIW195" s="5"/>
      <c r="MIX195" s="29"/>
      <c r="MIY195" s="37"/>
      <c r="MIZ195" s="13"/>
      <c r="MJA195" s="12"/>
      <c r="MJB195" s="12"/>
      <c r="MJC195" s="1"/>
      <c r="MJD195" s="5"/>
      <c r="MJE195" s="29"/>
      <c r="MJF195" s="37"/>
      <c r="MJG195" s="13"/>
      <c r="MJH195" s="12"/>
      <c r="MJI195" s="12"/>
      <c r="MJJ195" s="1"/>
      <c r="MJK195" s="5"/>
      <c r="MJL195" s="29"/>
      <c r="MJM195" s="37"/>
      <c r="MJN195" s="13"/>
      <c r="MJO195" s="12"/>
      <c r="MJP195" s="12"/>
      <c r="MJQ195" s="1"/>
      <c r="MJR195" s="5"/>
      <c r="MJS195" s="29"/>
      <c r="MJT195" s="37"/>
      <c r="MJU195" s="13"/>
      <c r="MJV195" s="12"/>
      <c r="MJW195" s="12"/>
      <c r="MJX195" s="1"/>
      <c r="MJY195" s="5"/>
      <c r="MJZ195" s="29"/>
      <c r="MKA195" s="37"/>
      <c r="MKB195" s="13"/>
      <c r="MKC195" s="12"/>
      <c r="MKD195" s="12"/>
      <c r="MKE195" s="1"/>
      <c r="MKF195" s="5"/>
      <c r="MKG195" s="29"/>
      <c r="MKH195" s="37"/>
      <c r="MKI195" s="13"/>
      <c r="MKJ195" s="12"/>
      <c r="MKK195" s="12"/>
      <c r="MKL195" s="1"/>
      <c r="MKM195" s="5"/>
      <c r="MKN195" s="29"/>
      <c r="MKO195" s="37"/>
      <c r="MKP195" s="13"/>
      <c r="MKQ195" s="12"/>
      <c r="MKR195" s="12"/>
      <c r="MKS195" s="1"/>
      <c r="MKT195" s="5"/>
      <c r="MKU195" s="29"/>
      <c r="MKV195" s="37"/>
      <c r="MKW195" s="13"/>
      <c r="MKX195" s="12"/>
      <c r="MKY195" s="12"/>
      <c r="MKZ195" s="1"/>
      <c r="MLA195" s="5"/>
      <c r="MLB195" s="29"/>
      <c r="MLC195" s="37"/>
      <c r="MLD195" s="13"/>
      <c r="MLE195" s="12"/>
      <c r="MLF195" s="12"/>
      <c r="MLG195" s="1"/>
      <c r="MLH195" s="5"/>
      <c r="MLI195" s="29"/>
      <c r="MLJ195" s="37"/>
      <c r="MLK195" s="13"/>
      <c r="MLL195" s="12"/>
      <c r="MLM195" s="12"/>
      <c r="MLN195" s="1"/>
      <c r="MLO195" s="5"/>
      <c r="MLP195" s="29"/>
      <c r="MLQ195" s="37"/>
      <c r="MLR195" s="13"/>
      <c r="MLS195" s="12"/>
      <c r="MLT195" s="12"/>
      <c r="MLU195" s="1"/>
      <c r="MLV195" s="5"/>
      <c r="MLW195" s="29"/>
      <c r="MLX195" s="37"/>
      <c r="MLY195" s="13"/>
      <c r="MLZ195" s="12"/>
      <c r="MMA195" s="12"/>
      <c r="MMB195" s="1"/>
      <c r="MMC195" s="5"/>
      <c r="MMD195" s="29"/>
      <c r="MME195" s="37"/>
      <c r="MMF195" s="13"/>
      <c r="MMG195" s="12"/>
      <c r="MMH195" s="12"/>
      <c r="MMI195" s="1"/>
      <c r="MMJ195" s="5"/>
      <c r="MMK195" s="29"/>
      <c r="MML195" s="37"/>
      <c r="MMM195" s="13"/>
      <c r="MMN195" s="12"/>
      <c r="MMO195" s="12"/>
      <c r="MMP195" s="1"/>
      <c r="MMQ195" s="5"/>
      <c r="MMR195" s="29"/>
      <c r="MMS195" s="37"/>
      <c r="MMT195" s="13"/>
      <c r="MMU195" s="12"/>
      <c r="MMV195" s="12"/>
      <c r="MMW195" s="1"/>
      <c r="MMX195" s="5"/>
      <c r="MMY195" s="29"/>
      <c r="MMZ195" s="37"/>
      <c r="MNA195" s="13"/>
      <c r="MNB195" s="12"/>
      <c r="MNC195" s="12"/>
      <c r="MND195" s="1"/>
      <c r="MNE195" s="5"/>
      <c r="MNF195" s="29"/>
      <c r="MNG195" s="37"/>
      <c r="MNH195" s="13"/>
      <c r="MNI195" s="12"/>
      <c r="MNJ195" s="12"/>
      <c r="MNK195" s="1"/>
      <c r="MNL195" s="5"/>
      <c r="MNM195" s="29"/>
      <c r="MNN195" s="37"/>
      <c r="MNO195" s="13"/>
      <c r="MNP195" s="12"/>
      <c r="MNQ195" s="12"/>
      <c r="MNR195" s="1"/>
      <c r="MNS195" s="5"/>
      <c r="MNT195" s="29"/>
      <c r="MNU195" s="37"/>
      <c r="MNV195" s="13"/>
      <c r="MNW195" s="12"/>
      <c r="MNX195" s="12"/>
      <c r="MNY195" s="1"/>
      <c r="MNZ195" s="5"/>
      <c r="MOA195" s="29"/>
      <c r="MOB195" s="37"/>
      <c r="MOC195" s="13"/>
      <c r="MOD195" s="12"/>
      <c r="MOE195" s="12"/>
      <c r="MOF195" s="1"/>
      <c r="MOG195" s="5"/>
      <c r="MOH195" s="29"/>
      <c r="MOI195" s="37"/>
      <c r="MOJ195" s="13"/>
      <c r="MOK195" s="12"/>
      <c r="MOL195" s="12"/>
      <c r="MOM195" s="1"/>
      <c r="MON195" s="5"/>
      <c r="MOO195" s="29"/>
      <c r="MOP195" s="37"/>
      <c r="MOQ195" s="13"/>
      <c r="MOR195" s="12"/>
      <c r="MOS195" s="12"/>
      <c r="MOT195" s="1"/>
      <c r="MOU195" s="5"/>
      <c r="MOV195" s="29"/>
      <c r="MOW195" s="37"/>
      <c r="MOX195" s="13"/>
      <c r="MOY195" s="12"/>
      <c r="MOZ195" s="12"/>
      <c r="MPA195" s="1"/>
      <c r="MPB195" s="5"/>
      <c r="MPC195" s="29"/>
      <c r="MPD195" s="37"/>
      <c r="MPE195" s="13"/>
      <c r="MPF195" s="12"/>
      <c r="MPG195" s="12"/>
      <c r="MPH195" s="1"/>
      <c r="MPI195" s="5"/>
      <c r="MPJ195" s="29"/>
      <c r="MPK195" s="37"/>
      <c r="MPL195" s="13"/>
      <c r="MPM195" s="12"/>
      <c r="MPN195" s="12"/>
      <c r="MPO195" s="1"/>
      <c r="MPP195" s="5"/>
      <c r="MPQ195" s="29"/>
      <c r="MPR195" s="37"/>
      <c r="MPS195" s="13"/>
      <c r="MPT195" s="12"/>
      <c r="MPU195" s="12"/>
      <c r="MPV195" s="1"/>
      <c r="MPW195" s="5"/>
      <c r="MPX195" s="29"/>
      <c r="MPY195" s="37"/>
      <c r="MPZ195" s="13"/>
      <c r="MQA195" s="12"/>
      <c r="MQB195" s="12"/>
      <c r="MQC195" s="1"/>
      <c r="MQD195" s="5"/>
      <c r="MQE195" s="29"/>
      <c r="MQF195" s="37"/>
      <c r="MQG195" s="13"/>
      <c r="MQH195" s="12"/>
      <c r="MQI195" s="12"/>
      <c r="MQJ195" s="1"/>
      <c r="MQK195" s="5"/>
      <c r="MQL195" s="29"/>
      <c r="MQM195" s="37"/>
      <c r="MQN195" s="13"/>
      <c r="MQO195" s="12"/>
      <c r="MQP195" s="12"/>
      <c r="MQQ195" s="1"/>
      <c r="MQR195" s="5"/>
      <c r="MQS195" s="29"/>
      <c r="MQT195" s="37"/>
      <c r="MQU195" s="13"/>
      <c r="MQV195" s="12"/>
      <c r="MQW195" s="12"/>
      <c r="MQX195" s="1"/>
      <c r="MQY195" s="5"/>
      <c r="MQZ195" s="29"/>
      <c r="MRA195" s="37"/>
      <c r="MRB195" s="13"/>
      <c r="MRC195" s="12"/>
      <c r="MRD195" s="12"/>
      <c r="MRE195" s="1"/>
      <c r="MRF195" s="5"/>
      <c r="MRG195" s="29"/>
      <c r="MRH195" s="37"/>
      <c r="MRI195" s="13"/>
      <c r="MRJ195" s="12"/>
      <c r="MRK195" s="12"/>
      <c r="MRL195" s="1"/>
      <c r="MRM195" s="5"/>
      <c r="MRN195" s="29"/>
      <c r="MRO195" s="37"/>
      <c r="MRP195" s="13"/>
      <c r="MRQ195" s="12"/>
      <c r="MRR195" s="12"/>
      <c r="MRS195" s="1"/>
      <c r="MRT195" s="5"/>
      <c r="MRU195" s="29"/>
      <c r="MRV195" s="37"/>
      <c r="MRW195" s="13"/>
      <c r="MRX195" s="12"/>
      <c r="MRY195" s="12"/>
      <c r="MRZ195" s="1"/>
      <c r="MSA195" s="5"/>
      <c r="MSB195" s="29"/>
      <c r="MSC195" s="37"/>
      <c r="MSD195" s="13"/>
      <c r="MSE195" s="12"/>
      <c r="MSF195" s="12"/>
      <c r="MSG195" s="1"/>
      <c r="MSH195" s="5"/>
      <c r="MSI195" s="29"/>
      <c r="MSJ195" s="37"/>
      <c r="MSK195" s="13"/>
      <c r="MSL195" s="12"/>
      <c r="MSM195" s="12"/>
      <c r="MSN195" s="1"/>
      <c r="MSO195" s="5"/>
      <c r="MSP195" s="29"/>
      <c r="MSQ195" s="37"/>
      <c r="MSR195" s="13"/>
      <c r="MSS195" s="12"/>
      <c r="MST195" s="12"/>
      <c r="MSU195" s="1"/>
      <c r="MSV195" s="5"/>
      <c r="MSW195" s="29"/>
      <c r="MSX195" s="37"/>
      <c r="MSY195" s="13"/>
      <c r="MSZ195" s="12"/>
      <c r="MTA195" s="12"/>
      <c r="MTB195" s="1"/>
      <c r="MTC195" s="5"/>
      <c r="MTD195" s="29"/>
      <c r="MTE195" s="37"/>
      <c r="MTF195" s="13"/>
      <c r="MTG195" s="12"/>
      <c r="MTH195" s="12"/>
      <c r="MTI195" s="1"/>
      <c r="MTJ195" s="5"/>
      <c r="MTK195" s="29"/>
      <c r="MTL195" s="37"/>
      <c r="MTM195" s="13"/>
      <c r="MTN195" s="12"/>
      <c r="MTO195" s="12"/>
      <c r="MTP195" s="1"/>
      <c r="MTQ195" s="5"/>
      <c r="MTR195" s="29"/>
      <c r="MTS195" s="37"/>
      <c r="MTT195" s="13"/>
      <c r="MTU195" s="12"/>
      <c r="MTV195" s="12"/>
      <c r="MTW195" s="1"/>
      <c r="MTX195" s="5"/>
      <c r="MTY195" s="29"/>
      <c r="MTZ195" s="37"/>
      <c r="MUA195" s="13"/>
      <c r="MUB195" s="12"/>
      <c r="MUC195" s="12"/>
      <c r="MUD195" s="1"/>
      <c r="MUE195" s="5"/>
      <c r="MUF195" s="29"/>
      <c r="MUG195" s="37"/>
      <c r="MUH195" s="13"/>
      <c r="MUI195" s="12"/>
      <c r="MUJ195" s="12"/>
      <c r="MUK195" s="1"/>
      <c r="MUL195" s="5"/>
      <c r="MUM195" s="29"/>
      <c r="MUN195" s="37"/>
      <c r="MUO195" s="13"/>
      <c r="MUP195" s="12"/>
      <c r="MUQ195" s="12"/>
      <c r="MUR195" s="1"/>
      <c r="MUS195" s="5"/>
      <c r="MUT195" s="29"/>
      <c r="MUU195" s="37"/>
      <c r="MUV195" s="13"/>
      <c r="MUW195" s="12"/>
      <c r="MUX195" s="12"/>
      <c r="MUY195" s="1"/>
      <c r="MUZ195" s="5"/>
      <c r="MVA195" s="29"/>
      <c r="MVB195" s="37"/>
      <c r="MVC195" s="13"/>
      <c r="MVD195" s="12"/>
      <c r="MVE195" s="12"/>
      <c r="MVF195" s="1"/>
      <c r="MVG195" s="5"/>
      <c r="MVH195" s="29"/>
      <c r="MVI195" s="37"/>
      <c r="MVJ195" s="13"/>
      <c r="MVK195" s="12"/>
      <c r="MVL195" s="12"/>
      <c r="MVM195" s="1"/>
      <c r="MVN195" s="5"/>
      <c r="MVO195" s="29"/>
      <c r="MVP195" s="37"/>
      <c r="MVQ195" s="13"/>
      <c r="MVR195" s="12"/>
      <c r="MVS195" s="12"/>
      <c r="MVT195" s="1"/>
      <c r="MVU195" s="5"/>
      <c r="MVV195" s="29"/>
      <c r="MVW195" s="37"/>
      <c r="MVX195" s="13"/>
      <c r="MVY195" s="12"/>
      <c r="MVZ195" s="12"/>
      <c r="MWA195" s="1"/>
      <c r="MWB195" s="5"/>
      <c r="MWC195" s="29"/>
      <c r="MWD195" s="37"/>
      <c r="MWE195" s="13"/>
      <c r="MWF195" s="12"/>
      <c r="MWG195" s="12"/>
      <c r="MWH195" s="1"/>
      <c r="MWI195" s="5"/>
      <c r="MWJ195" s="29"/>
      <c r="MWK195" s="37"/>
      <c r="MWL195" s="13"/>
      <c r="MWM195" s="12"/>
      <c r="MWN195" s="12"/>
      <c r="MWO195" s="1"/>
      <c r="MWP195" s="5"/>
      <c r="MWQ195" s="29"/>
      <c r="MWR195" s="37"/>
      <c r="MWS195" s="13"/>
      <c r="MWT195" s="12"/>
      <c r="MWU195" s="12"/>
      <c r="MWV195" s="1"/>
      <c r="MWW195" s="5"/>
      <c r="MWX195" s="29"/>
      <c r="MWY195" s="37"/>
      <c r="MWZ195" s="13"/>
      <c r="MXA195" s="12"/>
      <c r="MXB195" s="12"/>
      <c r="MXC195" s="1"/>
      <c r="MXD195" s="5"/>
      <c r="MXE195" s="29"/>
      <c r="MXF195" s="37"/>
      <c r="MXG195" s="13"/>
      <c r="MXH195" s="12"/>
      <c r="MXI195" s="12"/>
      <c r="MXJ195" s="1"/>
      <c r="MXK195" s="5"/>
      <c r="MXL195" s="29"/>
      <c r="MXM195" s="37"/>
      <c r="MXN195" s="13"/>
      <c r="MXO195" s="12"/>
      <c r="MXP195" s="12"/>
      <c r="MXQ195" s="1"/>
      <c r="MXR195" s="5"/>
      <c r="MXS195" s="29"/>
      <c r="MXT195" s="37"/>
      <c r="MXU195" s="13"/>
      <c r="MXV195" s="12"/>
      <c r="MXW195" s="12"/>
      <c r="MXX195" s="1"/>
      <c r="MXY195" s="5"/>
      <c r="MXZ195" s="29"/>
      <c r="MYA195" s="37"/>
      <c r="MYB195" s="13"/>
      <c r="MYC195" s="12"/>
      <c r="MYD195" s="12"/>
      <c r="MYE195" s="1"/>
      <c r="MYF195" s="5"/>
      <c r="MYG195" s="29"/>
      <c r="MYH195" s="37"/>
      <c r="MYI195" s="13"/>
      <c r="MYJ195" s="12"/>
      <c r="MYK195" s="12"/>
      <c r="MYL195" s="1"/>
      <c r="MYM195" s="5"/>
      <c r="MYN195" s="29"/>
      <c r="MYO195" s="37"/>
      <c r="MYP195" s="13"/>
      <c r="MYQ195" s="12"/>
      <c r="MYR195" s="12"/>
      <c r="MYS195" s="1"/>
      <c r="MYT195" s="5"/>
      <c r="MYU195" s="29"/>
      <c r="MYV195" s="37"/>
      <c r="MYW195" s="13"/>
      <c r="MYX195" s="12"/>
      <c r="MYY195" s="12"/>
      <c r="MYZ195" s="1"/>
      <c r="MZA195" s="5"/>
      <c r="MZB195" s="29"/>
      <c r="MZC195" s="37"/>
      <c r="MZD195" s="13"/>
      <c r="MZE195" s="12"/>
      <c r="MZF195" s="12"/>
      <c r="MZG195" s="1"/>
      <c r="MZH195" s="5"/>
      <c r="MZI195" s="29"/>
      <c r="MZJ195" s="37"/>
      <c r="MZK195" s="13"/>
      <c r="MZL195" s="12"/>
      <c r="MZM195" s="12"/>
      <c r="MZN195" s="1"/>
      <c r="MZO195" s="5"/>
      <c r="MZP195" s="29"/>
      <c r="MZQ195" s="37"/>
      <c r="MZR195" s="13"/>
      <c r="MZS195" s="12"/>
      <c r="MZT195" s="12"/>
      <c r="MZU195" s="1"/>
      <c r="MZV195" s="5"/>
      <c r="MZW195" s="29"/>
      <c r="MZX195" s="37"/>
      <c r="MZY195" s="13"/>
      <c r="MZZ195" s="12"/>
      <c r="NAA195" s="12"/>
      <c r="NAB195" s="1"/>
      <c r="NAC195" s="5"/>
      <c r="NAD195" s="29"/>
      <c r="NAE195" s="37"/>
      <c r="NAF195" s="13"/>
      <c r="NAG195" s="12"/>
      <c r="NAH195" s="12"/>
      <c r="NAI195" s="1"/>
      <c r="NAJ195" s="5"/>
      <c r="NAK195" s="29"/>
      <c r="NAL195" s="37"/>
      <c r="NAM195" s="13"/>
      <c r="NAN195" s="12"/>
      <c r="NAO195" s="12"/>
      <c r="NAP195" s="1"/>
      <c r="NAQ195" s="5"/>
      <c r="NAR195" s="29"/>
      <c r="NAS195" s="37"/>
      <c r="NAT195" s="13"/>
      <c r="NAU195" s="12"/>
      <c r="NAV195" s="12"/>
      <c r="NAW195" s="1"/>
      <c r="NAX195" s="5"/>
      <c r="NAY195" s="29"/>
      <c r="NAZ195" s="37"/>
      <c r="NBA195" s="13"/>
      <c r="NBB195" s="12"/>
      <c r="NBC195" s="12"/>
      <c r="NBD195" s="1"/>
      <c r="NBE195" s="5"/>
      <c r="NBF195" s="29"/>
      <c r="NBG195" s="37"/>
      <c r="NBH195" s="13"/>
      <c r="NBI195" s="12"/>
      <c r="NBJ195" s="12"/>
      <c r="NBK195" s="1"/>
      <c r="NBL195" s="5"/>
      <c r="NBM195" s="29"/>
      <c r="NBN195" s="37"/>
      <c r="NBO195" s="13"/>
      <c r="NBP195" s="12"/>
      <c r="NBQ195" s="12"/>
      <c r="NBR195" s="1"/>
      <c r="NBS195" s="5"/>
      <c r="NBT195" s="29"/>
      <c r="NBU195" s="37"/>
      <c r="NBV195" s="13"/>
      <c r="NBW195" s="12"/>
      <c r="NBX195" s="12"/>
      <c r="NBY195" s="1"/>
      <c r="NBZ195" s="5"/>
      <c r="NCA195" s="29"/>
      <c r="NCB195" s="37"/>
      <c r="NCC195" s="13"/>
      <c r="NCD195" s="12"/>
      <c r="NCE195" s="12"/>
      <c r="NCF195" s="1"/>
      <c r="NCG195" s="5"/>
      <c r="NCH195" s="29"/>
      <c r="NCI195" s="37"/>
      <c r="NCJ195" s="13"/>
      <c r="NCK195" s="12"/>
      <c r="NCL195" s="12"/>
      <c r="NCM195" s="1"/>
      <c r="NCN195" s="5"/>
      <c r="NCO195" s="29"/>
      <c r="NCP195" s="37"/>
      <c r="NCQ195" s="13"/>
      <c r="NCR195" s="12"/>
      <c r="NCS195" s="12"/>
      <c r="NCT195" s="1"/>
      <c r="NCU195" s="5"/>
      <c r="NCV195" s="29"/>
      <c r="NCW195" s="37"/>
      <c r="NCX195" s="13"/>
      <c r="NCY195" s="12"/>
      <c r="NCZ195" s="12"/>
      <c r="NDA195" s="1"/>
      <c r="NDB195" s="5"/>
      <c r="NDC195" s="29"/>
      <c r="NDD195" s="37"/>
      <c r="NDE195" s="13"/>
      <c r="NDF195" s="12"/>
      <c r="NDG195" s="12"/>
      <c r="NDH195" s="1"/>
      <c r="NDI195" s="5"/>
      <c r="NDJ195" s="29"/>
      <c r="NDK195" s="37"/>
      <c r="NDL195" s="13"/>
      <c r="NDM195" s="12"/>
      <c r="NDN195" s="12"/>
      <c r="NDO195" s="1"/>
      <c r="NDP195" s="5"/>
      <c r="NDQ195" s="29"/>
      <c r="NDR195" s="37"/>
      <c r="NDS195" s="13"/>
      <c r="NDT195" s="12"/>
      <c r="NDU195" s="12"/>
      <c r="NDV195" s="1"/>
      <c r="NDW195" s="5"/>
      <c r="NDX195" s="29"/>
      <c r="NDY195" s="37"/>
      <c r="NDZ195" s="13"/>
      <c r="NEA195" s="12"/>
      <c r="NEB195" s="12"/>
      <c r="NEC195" s="1"/>
      <c r="NED195" s="5"/>
      <c r="NEE195" s="29"/>
      <c r="NEF195" s="37"/>
      <c r="NEG195" s="13"/>
      <c r="NEH195" s="12"/>
      <c r="NEI195" s="12"/>
      <c r="NEJ195" s="1"/>
      <c r="NEK195" s="5"/>
      <c r="NEL195" s="29"/>
      <c r="NEM195" s="37"/>
      <c r="NEN195" s="13"/>
      <c r="NEO195" s="12"/>
      <c r="NEP195" s="12"/>
      <c r="NEQ195" s="1"/>
      <c r="NER195" s="5"/>
      <c r="NES195" s="29"/>
      <c r="NET195" s="37"/>
      <c r="NEU195" s="13"/>
      <c r="NEV195" s="12"/>
      <c r="NEW195" s="12"/>
      <c r="NEX195" s="1"/>
      <c r="NEY195" s="5"/>
      <c r="NEZ195" s="29"/>
      <c r="NFA195" s="37"/>
      <c r="NFB195" s="13"/>
      <c r="NFC195" s="12"/>
      <c r="NFD195" s="12"/>
      <c r="NFE195" s="1"/>
      <c r="NFF195" s="5"/>
      <c r="NFG195" s="29"/>
      <c r="NFH195" s="37"/>
      <c r="NFI195" s="13"/>
      <c r="NFJ195" s="12"/>
      <c r="NFK195" s="12"/>
      <c r="NFL195" s="1"/>
      <c r="NFM195" s="5"/>
      <c r="NFN195" s="29"/>
      <c r="NFO195" s="37"/>
      <c r="NFP195" s="13"/>
      <c r="NFQ195" s="12"/>
      <c r="NFR195" s="12"/>
      <c r="NFS195" s="1"/>
      <c r="NFT195" s="5"/>
      <c r="NFU195" s="29"/>
      <c r="NFV195" s="37"/>
      <c r="NFW195" s="13"/>
      <c r="NFX195" s="12"/>
      <c r="NFY195" s="12"/>
      <c r="NFZ195" s="1"/>
      <c r="NGA195" s="5"/>
      <c r="NGB195" s="29"/>
      <c r="NGC195" s="37"/>
      <c r="NGD195" s="13"/>
      <c r="NGE195" s="12"/>
      <c r="NGF195" s="12"/>
      <c r="NGG195" s="1"/>
      <c r="NGH195" s="5"/>
      <c r="NGI195" s="29"/>
      <c r="NGJ195" s="37"/>
      <c r="NGK195" s="13"/>
      <c r="NGL195" s="12"/>
      <c r="NGM195" s="12"/>
      <c r="NGN195" s="1"/>
      <c r="NGO195" s="5"/>
      <c r="NGP195" s="29"/>
      <c r="NGQ195" s="37"/>
      <c r="NGR195" s="13"/>
      <c r="NGS195" s="12"/>
      <c r="NGT195" s="12"/>
      <c r="NGU195" s="1"/>
      <c r="NGV195" s="5"/>
      <c r="NGW195" s="29"/>
      <c r="NGX195" s="37"/>
      <c r="NGY195" s="13"/>
      <c r="NGZ195" s="12"/>
      <c r="NHA195" s="12"/>
      <c r="NHB195" s="1"/>
      <c r="NHC195" s="5"/>
      <c r="NHD195" s="29"/>
      <c r="NHE195" s="37"/>
      <c r="NHF195" s="13"/>
      <c r="NHG195" s="12"/>
      <c r="NHH195" s="12"/>
      <c r="NHI195" s="1"/>
      <c r="NHJ195" s="5"/>
      <c r="NHK195" s="29"/>
      <c r="NHL195" s="37"/>
      <c r="NHM195" s="13"/>
      <c r="NHN195" s="12"/>
      <c r="NHO195" s="12"/>
      <c r="NHP195" s="1"/>
      <c r="NHQ195" s="5"/>
      <c r="NHR195" s="29"/>
      <c r="NHS195" s="37"/>
      <c r="NHT195" s="13"/>
      <c r="NHU195" s="12"/>
      <c r="NHV195" s="12"/>
      <c r="NHW195" s="1"/>
      <c r="NHX195" s="5"/>
      <c r="NHY195" s="29"/>
      <c r="NHZ195" s="37"/>
      <c r="NIA195" s="13"/>
      <c r="NIB195" s="12"/>
      <c r="NIC195" s="12"/>
      <c r="NID195" s="1"/>
      <c r="NIE195" s="5"/>
      <c r="NIF195" s="29"/>
      <c r="NIG195" s="37"/>
      <c r="NIH195" s="13"/>
      <c r="NII195" s="12"/>
      <c r="NIJ195" s="12"/>
      <c r="NIK195" s="1"/>
      <c r="NIL195" s="5"/>
      <c r="NIM195" s="29"/>
      <c r="NIN195" s="37"/>
      <c r="NIO195" s="13"/>
      <c r="NIP195" s="12"/>
      <c r="NIQ195" s="12"/>
      <c r="NIR195" s="1"/>
      <c r="NIS195" s="5"/>
      <c r="NIT195" s="29"/>
      <c r="NIU195" s="37"/>
      <c r="NIV195" s="13"/>
      <c r="NIW195" s="12"/>
      <c r="NIX195" s="12"/>
      <c r="NIY195" s="1"/>
      <c r="NIZ195" s="5"/>
      <c r="NJA195" s="29"/>
      <c r="NJB195" s="37"/>
      <c r="NJC195" s="13"/>
      <c r="NJD195" s="12"/>
      <c r="NJE195" s="12"/>
      <c r="NJF195" s="1"/>
      <c r="NJG195" s="5"/>
      <c r="NJH195" s="29"/>
      <c r="NJI195" s="37"/>
      <c r="NJJ195" s="13"/>
      <c r="NJK195" s="12"/>
      <c r="NJL195" s="12"/>
      <c r="NJM195" s="1"/>
      <c r="NJN195" s="5"/>
      <c r="NJO195" s="29"/>
      <c r="NJP195" s="37"/>
      <c r="NJQ195" s="13"/>
      <c r="NJR195" s="12"/>
      <c r="NJS195" s="12"/>
      <c r="NJT195" s="1"/>
      <c r="NJU195" s="5"/>
      <c r="NJV195" s="29"/>
      <c r="NJW195" s="37"/>
      <c r="NJX195" s="13"/>
      <c r="NJY195" s="12"/>
      <c r="NJZ195" s="12"/>
      <c r="NKA195" s="1"/>
      <c r="NKB195" s="5"/>
      <c r="NKC195" s="29"/>
      <c r="NKD195" s="37"/>
      <c r="NKE195" s="13"/>
      <c r="NKF195" s="12"/>
      <c r="NKG195" s="12"/>
      <c r="NKH195" s="1"/>
      <c r="NKI195" s="5"/>
      <c r="NKJ195" s="29"/>
      <c r="NKK195" s="37"/>
      <c r="NKL195" s="13"/>
      <c r="NKM195" s="12"/>
      <c r="NKN195" s="12"/>
      <c r="NKO195" s="1"/>
      <c r="NKP195" s="5"/>
      <c r="NKQ195" s="29"/>
      <c r="NKR195" s="37"/>
      <c r="NKS195" s="13"/>
      <c r="NKT195" s="12"/>
      <c r="NKU195" s="12"/>
      <c r="NKV195" s="1"/>
      <c r="NKW195" s="5"/>
      <c r="NKX195" s="29"/>
      <c r="NKY195" s="37"/>
      <c r="NKZ195" s="13"/>
      <c r="NLA195" s="12"/>
      <c r="NLB195" s="12"/>
      <c r="NLC195" s="1"/>
      <c r="NLD195" s="5"/>
      <c r="NLE195" s="29"/>
      <c r="NLF195" s="37"/>
      <c r="NLG195" s="13"/>
      <c r="NLH195" s="12"/>
      <c r="NLI195" s="12"/>
      <c r="NLJ195" s="1"/>
      <c r="NLK195" s="5"/>
      <c r="NLL195" s="29"/>
      <c r="NLM195" s="37"/>
      <c r="NLN195" s="13"/>
      <c r="NLO195" s="12"/>
      <c r="NLP195" s="12"/>
      <c r="NLQ195" s="1"/>
      <c r="NLR195" s="5"/>
      <c r="NLS195" s="29"/>
      <c r="NLT195" s="37"/>
      <c r="NLU195" s="13"/>
      <c r="NLV195" s="12"/>
      <c r="NLW195" s="12"/>
      <c r="NLX195" s="1"/>
      <c r="NLY195" s="5"/>
      <c r="NLZ195" s="29"/>
      <c r="NMA195" s="37"/>
      <c r="NMB195" s="13"/>
      <c r="NMC195" s="12"/>
      <c r="NMD195" s="12"/>
      <c r="NME195" s="1"/>
      <c r="NMF195" s="5"/>
      <c r="NMG195" s="29"/>
      <c r="NMH195" s="37"/>
      <c r="NMI195" s="13"/>
      <c r="NMJ195" s="12"/>
      <c r="NMK195" s="12"/>
      <c r="NML195" s="1"/>
      <c r="NMM195" s="5"/>
      <c r="NMN195" s="29"/>
      <c r="NMO195" s="37"/>
      <c r="NMP195" s="13"/>
      <c r="NMQ195" s="12"/>
      <c r="NMR195" s="12"/>
      <c r="NMS195" s="1"/>
      <c r="NMT195" s="5"/>
      <c r="NMU195" s="29"/>
      <c r="NMV195" s="37"/>
      <c r="NMW195" s="13"/>
      <c r="NMX195" s="12"/>
      <c r="NMY195" s="12"/>
      <c r="NMZ195" s="1"/>
      <c r="NNA195" s="5"/>
      <c r="NNB195" s="29"/>
      <c r="NNC195" s="37"/>
      <c r="NND195" s="13"/>
      <c r="NNE195" s="12"/>
      <c r="NNF195" s="12"/>
      <c r="NNG195" s="1"/>
      <c r="NNH195" s="5"/>
      <c r="NNI195" s="29"/>
      <c r="NNJ195" s="37"/>
      <c r="NNK195" s="13"/>
      <c r="NNL195" s="12"/>
      <c r="NNM195" s="12"/>
      <c r="NNN195" s="1"/>
      <c r="NNO195" s="5"/>
      <c r="NNP195" s="29"/>
      <c r="NNQ195" s="37"/>
      <c r="NNR195" s="13"/>
      <c r="NNS195" s="12"/>
      <c r="NNT195" s="12"/>
      <c r="NNU195" s="1"/>
      <c r="NNV195" s="5"/>
      <c r="NNW195" s="29"/>
      <c r="NNX195" s="37"/>
      <c r="NNY195" s="13"/>
      <c r="NNZ195" s="12"/>
      <c r="NOA195" s="12"/>
      <c r="NOB195" s="1"/>
      <c r="NOC195" s="5"/>
      <c r="NOD195" s="29"/>
      <c r="NOE195" s="37"/>
      <c r="NOF195" s="13"/>
      <c r="NOG195" s="12"/>
      <c r="NOH195" s="12"/>
      <c r="NOI195" s="1"/>
      <c r="NOJ195" s="5"/>
      <c r="NOK195" s="29"/>
      <c r="NOL195" s="37"/>
      <c r="NOM195" s="13"/>
      <c r="NON195" s="12"/>
      <c r="NOO195" s="12"/>
      <c r="NOP195" s="1"/>
      <c r="NOQ195" s="5"/>
      <c r="NOR195" s="29"/>
      <c r="NOS195" s="37"/>
      <c r="NOT195" s="13"/>
      <c r="NOU195" s="12"/>
      <c r="NOV195" s="12"/>
      <c r="NOW195" s="1"/>
      <c r="NOX195" s="5"/>
      <c r="NOY195" s="29"/>
      <c r="NOZ195" s="37"/>
      <c r="NPA195" s="13"/>
      <c r="NPB195" s="12"/>
      <c r="NPC195" s="12"/>
      <c r="NPD195" s="1"/>
      <c r="NPE195" s="5"/>
      <c r="NPF195" s="29"/>
      <c r="NPG195" s="37"/>
      <c r="NPH195" s="13"/>
      <c r="NPI195" s="12"/>
      <c r="NPJ195" s="12"/>
      <c r="NPK195" s="1"/>
      <c r="NPL195" s="5"/>
      <c r="NPM195" s="29"/>
      <c r="NPN195" s="37"/>
      <c r="NPO195" s="13"/>
      <c r="NPP195" s="12"/>
      <c r="NPQ195" s="12"/>
      <c r="NPR195" s="1"/>
      <c r="NPS195" s="5"/>
      <c r="NPT195" s="29"/>
      <c r="NPU195" s="37"/>
      <c r="NPV195" s="13"/>
      <c r="NPW195" s="12"/>
      <c r="NPX195" s="12"/>
      <c r="NPY195" s="1"/>
      <c r="NPZ195" s="5"/>
      <c r="NQA195" s="29"/>
      <c r="NQB195" s="37"/>
      <c r="NQC195" s="13"/>
      <c r="NQD195" s="12"/>
      <c r="NQE195" s="12"/>
      <c r="NQF195" s="1"/>
      <c r="NQG195" s="5"/>
      <c r="NQH195" s="29"/>
      <c r="NQI195" s="37"/>
      <c r="NQJ195" s="13"/>
      <c r="NQK195" s="12"/>
      <c r="NQL195" s="12"/>
      <c r="NQM195" s="1"/>
      <c r="NQN195" s="5"/>
      <c r="NQO195" s="29"/>
      <c r="NQP195" s="37"/>
      <c r="NQQ195" s="13"/>
      <c r="NQR195" s="12"/>
      <c r="NQS195" s="12"/>
      <c r="NQT195" s="1"/>
      <c r="NQU195" s="5"/>
      <c r="NQV195" s="29"/>
      <c r="NQW195" s="37"/>
      <c r="NQX195" s="13"/>
      <c r="NQY195" s="12"/>
      <c r="NQZ195" s="12"/>
      <c r="NRA195" s="1"/>
      <c r="NRB195" s="5"/>
      <c r="NRC195" s="29"/>
      <c r="NRD195" s="37"/>
      <c r="NRE195" s="13"/>
      <c r="NRF195" s="12"/>
      <c r="NRG195" s="12"/>
      <c r="NRH195" s="1"/>
      <c r="NRI195" s="5"/>
      <c r="NRJ195" s="29"/>
      <c r="NRK195" s="37"/>
      <c r="NRL195" s="13"/>
      <c r="NRM195" s="12"/>
      <c r="NRN195" s="12"/>
      <c r="NRO195" s="1"/>
      <c r="NRP195" s="5"/>
      <c r="NRQ195" s="29"/>
      <c r="NRR195" s="37"/>
      <c r="NRS195" s="13"/>
      <c r="NRT195" s="12"/>
      <c r="NRU195" s="12"/>
      <c r="NRV195" s="1"/>
      <c r="NRW195" s="5"/>
      <c r="NRX195" s="29"/>
      <c r="NRY195" s="37"/>
      <c r="NRZ195" s="13"/>
      <c r="NSA195" s="12"/>
      <c r="NSB195" s="12"/>
      <c r="NSC195" s="1"/>
      <c r="NSD195" s="5"/>
      <c r="NSE195" s="29"/>
      <c r="NSF195" s="37"/>
      <c r="NSG195" s="13"/>
      <c r="NSH195" s="12"/>
      <c r="NSI195" s="12"/>
      <c r="NSJ195" s="1"/>
      <c r="NSK195" s="5"/>
      <c r="NSL195" s="29"/>
      <c r="NSM195" s="37"/>
      <c r="NSN195" s="13"/>
      <c r="NSO195" s="12"/>
      <c r="NSP195" s="12"/>
      <c r="NSQ195" s="1"/>
      <c r="NSR195" s="5"/>
      <c r="NSS195" s="29"/>
      <c r="NST195" s="37"/>
      <c r="NSU195" s="13"/>
      <c r="NSV195" s="12"/>
      <c r="NSW195" s="12"/>
      <c r="NSX195" s="1"/>
      <c r="NSY195" s="5"/>
      <c r="NSZ195" s="29"/>
      <c r="NTA195" s="37"/>
      <c r="NTB195" s="13"/>
      <c r="NTC195" s="12"/>
      <c r="NTD195" s="12"/>
      <c r="NTE195" s="1"/>
      <c r="NTF195" s="5"/>
      <c r="NTG195" s="29"/>
      <c r="NTH195" s="37"/>
      <c r="NTI195" s="13"/>
      <c r="NTJ195" s="12"/>
      <c r="NTK195" s="12"/>
      <c r="NTL195" s="1"/>
      <c r="NTM195" s="5"/>
      <c r="NTN195" s="29"/>
      <c r="NTO195" s="37"/>
      <c r="NTP195" s="13"/>
      <c r="NTQ195" s="12"/>
      <c r="NTR195" s="12"/>
      <c r="NTS195" s="1"/>
      <c r="NTT195" s="5"/>
      <c r="NTU195" s="29"/>
      <c r="NTV195" s="37"/>
      <c r="NTW195" s="13"/>
      <c r="NTX195" s="12"/>
      <c r="NTY195" s="12"/>
      <c r="NTZ195" s="1"/>
      <c r="NUA195" s="5"/>
      <c r="NUB195" s="29"/>
      <c r="NUC195" s="37"/>
      <c r="NUD195" s="13"/>
      <c r="NUE195" s="12"/>
      <c r="NUF195" s="12"/>
      <c r="NUG195" s="1"/>
      <c r="NUH195" s="5"/>
      <c r="NUI195" s="29"/>
      <c r="NUJ195" s="37"/>
      <c r="NUK195" s="13"/>
      <c r="NUL195" s="12"/>
      <c r="NUM195" s="12"/>
      <c r="NUN195" s="1"/>
      <c r="NUO195" s="5"/>
      <c r="NUP195" s="29"/>
      <c r="NUQ195" s="37"/>
      <c r="NUR195" s="13"/>
      <c r="NUS195" s="12"/>
      <c r="NUT195" s="12"/>
      <c r="NUU195" s="1"/>
      <c r="NUV195" s="5"/>
      <c r="NUW195" s="29"/>
      <c r="NUX195" s="37"/>
      <c r="NUY195" s="13"/>
      <c r="NUZ195" s="12"/>
      <c r="NVA195" s="12"/>
      <c r="NVB195" s="1"/>
      <c r="NVC195" s="5"/>
      <c r="NVD195" s="29"/>
      <c r="NVE195" s="37"/>
      <c r="NVF195" s="13"/>
      <c r="NVG195" s="12"/>
      <c r="NVH195" s="12"/>
      <c r="NVI195" s="1"/>
      <c r="NVJ195" s="5"/>
      <c r="NVK195" s="29"/>
      <c r="NVL195" s="37"/>
      <c r="NVM195" s="13"/>
      <c r="NVN195" s="12"/>
      <c r="NVO195" s="12"/>
      <c r="NVP195" s="1"/>
      <c r="NVQ195" s="5"/>
      <c r="NVR195" s="29"/>
      <c r="NVS195" s="37"/>
      <c r="NVT195" s="13"/>
      <c r="NVU195" s="12"/>
      <c r="NVV195" s="12"/>
      <c r="NVW195" s="1"/>
      <c r="NVX195" s="5"/>
      <c r="NVY195" s="29"/>
      <c r="NVZ195" s="37"/>
      <c r="NWA195" s="13"/>
      <c r="NWB195" s="12"/>
      <c r="NWC195" s="12"/>
      <c r="NWD195" s="1"/>
      <c r="NWE195" s="5"/>
      <c r="NWF195" s="29"/>
      <c r="NWG195" s="37"/>
      <c r="NWH195" s="13"/>
      <c r="NWI195" s="12"/>
      <c r="NWJ195" s="12"/>
      <c r="NWK195" s="1"/>
      <c r="NWL195" s="5"/>
      <c r="NWM195" s="29"/>
      <c r="NWN195" s="37"/>
      <c r="NWO195" s="13"/>
      <c r="NWP195" s="12"/>
      <c r="NWQ195" s="12"/>
      <c r="NWR195" s="1"/>
      <c r="NWS195" s="5"/>
      <c r="NWT195" s="29"/>
      <c r="NWU195" s="37"/>
      <c r="NWV195" s="13"/>
      <c r="NWW195" s="12"/>
      <c r="NWX195" s="12"/>
      <c r="NWY195" s="1"/>
      <c r="NWZ195" s="5"/>
      <c r="NXA195" s="29"/>
      <c r="NXB195" s="37"/>
      <c r="NXC195" s="13"/>
      <c r="NXD195" s="12"/>
      <c r="NXE195" s="12"/>
      <c r="NXF195" s="1"/>
      <c r="NXG195" s="5"/>
      <c r="NXH195" s="29"/>
      <c r="NXI195" s="37"/>
      <c r="NXJ195" s="13"/>
      <c r="NXK195" s="12"/>
      <c r="NXL195" s="12"/>
      <c r="NXM195" s="1"/>
      <c r="NXN195" s="5"/>
      <c r="NXO195" s="29"/>
      <c r="NXP195" s="37"/>
      <c r="NXQ195" s="13"/>
      <c r="NXR195" s="12"/>
      <c r="NXS195" s="12"/>
      <c r="NXT195" s="1"/>
      <c r="NXU195" s="5"/>
      <c r="NXV195" s="29"/>
      <c r="NXW195" s="37"/>
      <c r="NXX195" s="13"/>
      <c r="NXY195" s="12"/>
      <c r="NXZ195" s="12"/>
      <c r="NYA195" s="1"/>
      <c r="NYB195" s="5"/>
      <c r="NYC195" s="29"/>
      <c r="NYD195" s="37"/>
      <c r="NYE195" s="13"/>
      <c r="NYF195" s="12"/>
      <c r="NYG195" s="12"/>
      <c r="NYH195" s="1"/>
      <c r="NYI195" s="5"/>
      <c r="NYJ195" s="29"/>
      <c r="NYK195" s="37"/>
      <c r="NYL195" s="13"/>
      <c r="NYM195" s="12"/>
      <c r="NYN195" s="12"/>
      <c r="NYO195" s="1"/>
      <c r="NYP195" s="5"/>
      <c r="NYQ195" s="29"/>
      <c r="NYR195" s="37"/>
      <c r="NYS195" s="13"/>
      <c r="NYT195" s="12"/>
      <c r="NYU195" s="12"/>
      <c r="NYV195" s="1"/>
      <c r="NYW195" s="5"/>
      <c r="NYX195" s="29"/>
      <c r="NYY195" s="37"/>
      <c r="NYZ195" s="13"/>
      <c r="NZA195" s="12"/>
      <c r="NZB195" s="12"/>
      <c r="NZC195" s="1"/>
      <c r="NZD195" s="5"/>
      <c r="NZE195" s="29"/>
      <c r="NZF195" s="37"/>
      <c r="NZG195" s="13"/>
      <c r="NZH195" s="12"/>
      <c r="NZI195" s="12"/>
      <c r="NZJ195" s="1"/>
      <c r="NZK195" s="5"/>
      <c r="NZL195" s="29"/>
      <c r="NZM195" s="37"/>
      <c r="NZN195" s="13"/>
      <c r="NZO195" s="12"/>
      <c r="NZP195" s="12"/>
      <c r="NZQ195" s="1"/>
      <c r="NZR195" s="5"/>
      <c r="NZS195" s="29"/>
      <c r="NZT195" s="37"/>
      <c r="NZU195" s="13"/>
      <c r="NZV195" s="12"/>
      <c r="NZW195" s="12"/>
      <c r="NZX195" s="1"/>
      <c r="NZY195" s="5"/>
      <c r="NZZ195" s="29"/>
      <c r="OAA195" s="37"/>
      <c r="OAB195" s="13"/>
      <c r="OAC195" s="12"/>
      <c r="OAD195" s="12"/>
      <c r="OAE195" s="1"/>
      <c r="OAF195" s="5"/>
      <c r="OAG195" s="29"/>
      <c r="OAH195" s="37"/>
      <c r="OAI195" s="13"/>
      <c r="OAJ195" s="12"/>
      <c r="OAK195" s="12"/>
      <c r="OAL195" s="1"/>
      <c r="OAM195" s="5"/>
      <c r="OAN195" s="29"/>
      <c r="OAO195" s="37"/>
      <c r="OAP195" s="13"/>
      <c r="OAQ195" s="12"/>
      <c r="OAR195" s="12"/>
      <c r="OAS195" s="1"/>
      <c r="OAT195" s="5"/>
      <c r="OAU195" s="29"/>
      <c r="OAV195" s="37"/>
      <c r="OAW195" s="13"/>
      <c r="OAX195" s="12"/>
      <c r="OAY195" s="12"/>
      <c r="OAZ195" s="1"/>
      <c r="OBA195" s="5"/>
      <c r="OBB195" s="29"/>
      <c r="OBC195" s="37"/>
      <c r="OBD195" s="13"/>
      <c r="OBE195" s="12"/>
      <c r="OBF195" s="12"/>
      <c r="OBG195" s="1"/>
      <c r="OBH195" s="5"/>
      <c r="OBI195" s="29"/>
      <c r="OBJ195" s="37"/>
      <c r="OBK195" s="13"/>
      <c r="OBL195" s="12"/>
      <c r="OBM195" s="12"/>
      <c r="OBN195" s="1"/>
      <c r="OBO195" s="5"/>
      <c r="OBP195" s="29"/>
      <c r="OBQ195" s="37"/>
      <c r="OBR195" s="13"/>
      <c r="OBS195" s="12"/>
      <c r="OBT195" s="12"/>
      <c r="OBU195" s="1"/>
      <c r="OBV195" s="5"/>
      <c r="OBW195" s="29"/>
      <c r="OBX195" s="37"/>
      <c r="OBY195" s="13"/>
      <c r="OBZ195" s="12"/>
      <c r="OCA195" s="12"/>
      <c r="OCB195" s="1"/>
      <c r="OCC195" s="5"/>
      <c r="OCD195" s="29"/>
      <c r="OCE195" s="37"/>
      <c r="OCF195" s="13"/>
      <c r="OCG195" s="12"/>
      <c r="OCH195" s="12"/>
      <c r="OCI195" s="1"/>
      <c r="OCJ195" s="5"/>
      <c r="OCK195" s="29"/>
      <c r="OCL195" s="37"/>
      <c r="OCM195" s="13"/>
      <c r="OCN195" s="12"/>
      <c r="OCO195" s="12"/>
      <c r="OCP195" s="1"/>
      <c r="OCQ195" s="5"/>
      <c r="OCR195" s="29"/>
      <c r="OCS195" s="37"/>
      <c r="OCT195" s="13"/>
      <c r="OCU195" s="12"/>
      <c r="OCV195" s="12"/>
      <c r="OCW195" s="1"/>
      <c r="OCX195" s="5"/>
      <c r="OCY195" s="29"/>
      <c r="OCZ195" s="37"/>
      <c r="ODA195" s="13"/>
      <c r="ODB195" s="12"/>
      <c r="ODC195" s="12"/>
      <c r="ODD195" s="1"/>
      <c r="ODE195" s="5"/>
      <c r="ODF195" s="29"/>
      <c r="ODG195" s="37"/>
      <c r="ODH195" s="13"/>
      <c r="ODI195" s="12"/>
      <c r="ODJ195" s="12"/>
      <c r="ODK195" s="1"/>
      <c r="ODL195" s="5"/>
      <c r="ODM195" s="29"/>
      <c r="ODN195" s="37"/>
      <c r="ODO195" s="13"/>
      <c r="ODP195" s="12"/>
      <c r="ODQ195" s="12"/>
      <c r="ODR195" s="1"/>
      <c r="ODS195" s="5"/>
      <c r="ODT195" s="29"/>
      <c r="ODU195" s="37"/>
      <c r="ODV195" s="13"/>
      <c r="ODW195" s="12"/>
      <c r="ODX195" s="12"/>
      <c r="ODY195" s="1"/>
      <c r="ODZ195" s="5"/>
      <c r="OEA195" s="29"/>
      <c r="OEB195" s="37"/>
      <c r="OEC195" s="13"/>
      <c r="OED195" s="12"/>
      <c r="OEE195" s="12"/>
      <c r="OEF195" s="1"/>
      <c r="OEG195" s="5"/>
      <c r="OEH195" s="29"/>
      <c r="OEI195" s="37"/>
      <c r="OEJ195" s="13"/>
      <c r="OEK195" s="12"/>
      <c r="OEL195" s="12"/>
      <c r="OEM195" s="1"/>
      <c r="OEN195" s="5"/>
      <c r="OEO195" s="29"/>
      <c r="OEP195" s="37"/>
      <c r="OEQ195" s="13"/>
      <c r="OER195" s="12"/>
      <c r="OES195" s="12"/>
      <c r="OET195" s="1"/>
      <c r="OEU195" s="5"/>
      <c r="OEV195" s="29"/>
      <c r="OEW195" s="37"/>
      <c r="OEX195" s="13"/>
      <c r="OEY195" s="12"/>
      <c r="OEZ195" s="12"/>
      <c r="OFA195" s="1"/>
      <c r="OFB195" s="5"/>
      <c r="OFC195" s="29"/>
      <c r="OFD195" s="37"/>
      <c r="OFE195" s="13"/>
      <c r="OFF195" s="12"/>
      <c r="OFG195" s="12"/>
      <c r="OFH195" s="1"/>
      <c r="OFI195" s="5"/>
      <c r="OFJ195" s="29"/>
      <c r="OFK195" s="37"/>
      <c r="OFL195" s="13"/>
      <c r="OFM195" s="12"/>
      <c r="OFN195" s="12"/>
      <c r="OFO195" s="1"/>
      <c r="OFP195" s="5"/>
      <c r="OFQ195" s="29"/>
      <c r="OFR195" s="37"/>
      <c r="OFS195" s="13"/>
      <c r="OFT195" s="12"/>
      <c r="OFU195" s="12"/>
      <c r="OFV195" s="1"/>
      <c r="OFW195" s="5"/>
      <c r="OFX195" s="29"/>
      <c r="OFY195" s="37"/>
      <c r="OFZ195" s="13"/>
      <c r="OGA195" s="12"/>
      <c r="OGB195" s="12"/>
      <c r="OGC195" s="1"/>
      <c r="OGD195" s="5"/>
      <c r="OGE195" s="29"/>
      <c r="OGF195" s="37"/>
      <c r="OGG195" s="13"/>
      <c r="OGH195" s="12"/>
      <c r="OGI195" s="12"/>
      <c r="OGJ195" s="1"/>
      <c r="OGK195" s="5"/>
      <c r="OGL195" s="29"/>
      <c r="OGM195" s="37"/>
      <c r="OGN195" s="13"/>
      <c r="OGO195" s="12"/>
      <c r="OGP195" s="12"/>
      <c r="OGQ195" s="1"/>
      <c r="OGR195" s="5"/>
      <c r="OGS195" s="29"/>
      <c r="OGT195" s="37"/>
      <c r="OGU195" s="13"/>
      <c r="OGV195" s="12"/>
      <c r="OGW195" s="12"/>
      <c r="OGX195" s="1"/>
      <c r="OGY195" s="5"/>
      <c r="OGZ195" s="29"/>
      <c r="OHA195" s="37"/>
      <c r="OHB195" s="13"/>
      <c r="OHC195" s="12"/>
      <c r="OHD195" s="12"/>
      <c r="OHE195" s="1"/>
      <c r="OHF195" s="5"/>
      <c r="OHG195" s="29"/>
      <c r="OHH195" s="37"/>
      <c r="OHI195" s="13"/>
      <c r="OHJ195" s="12"/>
      <c r="OHK195" s="12"/>
      <c r="OHL195" s="1"/>
      <c r="OHM195" s="5"/>
      <c r="OHN195" s="29"/>
      <c r="OHO195" s="37"/>
      <c r="OHP195" s="13"/>
      <c r="OHQ195" s="12"/>
      <c r="OHR195" s="12"/>
      <c r="OHS195" s="1"/>
      <c r="OHT195" s="5"/>
      <c r="OHU195" s="29"/>
      <c r="OHV195" s="37"/>
      <c r="OHW195" s="13"/>
      <c r="OHX195" s="12"/>
      <c r="OHY195" s="12"/>
      <c r="OHZ195" s="1"/>
      <c r="OIA195" s="5"/>
      <c r="OIB195" s="29"/>
      <c r="OIC195" s="37"/>
      <c r="OID195" s="13"/>
      <c r="OIE195" s="12"/>
      <c r="OIF195" s="12"/>
      <c r="OIG195" s="1"/>
      <c r="OIH195" s="5"/>
      <c r="OII195" s="29"/>
      <c r="OIJ195" s="37"/>
      <c r="OIK195" s="13"/>
      <c r="OIL195" s="12"/>
      <c r="OIM195" s="12"/>
      <c r="OIN195" s="1"/>
      <c r="OIO195" s="5"/>
      <c r="OIP195" s="29"/>
      <c r="OIQ195" s="37"/>
      <c r="OIR195" s="13"/>
      <c r="OIS195" s="12"/>
      <c r="OIT195" s="12"/>
      <c r="OIU195" s="1"/>
      <c r="OIV195" s="5"/>
      <c r="OIW195" s="29"/>
      <c r="OIX195" s="37"/>
      <c r="OIY195" s="13"/>
      <c r="OIZ195" s="12"/>
      <c r="OJA195" s="12"/>
      <c r="OJB195" s="1"/>
      <c r="OJC195" s="5"/>
      <c r="OJD195" s="29"/>
      <c r="OJE195" s="37"/>
      <c r="OJF195" s="13"/>
      <c r="OJG195" s="12"/>
      <c r="OJH195" s="12"/>
      <c r="OJI195" s="1"/>
      <c r="OJJ195" s="5"/>
      <c r="OJK195" s="29"/>
      <c r="OJL195" s="37"/>
      <c r="OJM195" s="13"/>
      <c r="OJN195" s="12"/>
      <c r="OJO195" s="12"/>
      <c r="OJP195" s="1"/>
      <c r="OJQ195" s="5"/>
      <c r="OJR195" s="29"/>
      <c r="OJS195" s="37"/>
      <c r="OJT195" s="13"/>
      <c r="OJU195" s="12"/>
      <c r="OJV195" s="12"/>
      <c r="OJW195" s="1"/>
      <c r="OJX195" s="5"/>
      <c r="OJY195" s="29"/>
      <c r="OJZ195" s="37"/>
      <c r="OKA195" s="13"/>
      <c r="OKB195" s="12"/>
      <c r="OKC195" s="12"/>
      <c r="OKD195" s="1"/>
      <c r="OKE195" s="5"/>
      <c r="OKF195" s="29"/>
      <c r="OKG195" s="37"/>
      <c r="OKH195" s="13"/>
      <c r="OKI195" s="12"/>
      <c r="OKJ195" s="12"/>
      <c r="OKK195" s="1"/>
      <c r="OKL195" s="5"/>
      <c r="OKM195" s="29"/>
      <c r="OKN195" s="37"/>
      <c r="OKO195" s="13"/>
      <c r="OKP195" s="12"/>
      <c r="OKQ195" s="12"/>
      <c r="OKR195" s="1"/>
      <c r="OKS195" s="5"/>
      <c r="OKT195" s="29"/>
      <c r="OKU195" s="37"/>
      <c r="OKV195" s="13"/>
      <c r="OKW195" s="12"/>
      <c r="OKX195" s="12"/>
      <c r="OKY195" s="1"/>
      <c r="OKZ195" s="5"/>
      <c r="OLA195" s="29"/>
      <c r="OLB195" s="37"/>
      <c r="OLC195" s="13"/>
      <c r="OLD195" s="12"/>
      <c r="OLE195" s="12"/>
      <c r="OLF195" s="1"/>
      <c r="OLG195" s="5"/>
      <c r="OLH195" s="29"/>
      <c r="OLI195" s="37"/>
      <c r="OLJ195" s="13"/>
      <c r="OLK195" s="12"/>
      <c r="OLL195" s="12"/>
      <c r="OLM195" s="1"/>
      <c r="OLN195" s="5"/>
      <c r="OLO195" s="29"/>
      <c r="OLP195" s="37"/>
      <c r="OLQ195" s="13"/>
      <c r="OLR195" s="12"/>
      <c r="OLS195" s="12"/>
      <c r="OLT195" s="1"/>
      <c r="OLU195" s="5"/>
      <c r="OLV195" s="29"/>
      <c r="OLW195" s="37"/>
      <c r="OLX195" s="13"/>
      <c r="OLY195" s="12"/>
      <c r="OLZ195" s="12"/>
      <c r="OMA195" s="1"/>
      <c r="OMB195" s="5"/>
      <c r="OMC195" s="29"/>
      <c r="OMD195" s="37"/>
      <c r="OME195" s="13"/>
      <c r="OMF195" s="12"/>
      <c r="OMG195" s="12"/>
      <c r="OMH195" s="1"/>
      <c r="OMI195" s="5"/>
      <c r="OMJ195" s="29"/>
      <c r="OMK195" s="37"/>
      <c r="OML195" s="13"/>
      <c r="OMM195" s="12"/>
      <c r="OMN195" s="12"/>
      <c r="OMO195" s="1"/>
      <c r="OMP195" s="5"/>
      <c r="OMQ195" s="29"/>
      <c r="OMR195" s="37"/>
      <c r="OMS195" s="13"/>
      <c r="OMT195" s="12"/>
      <c r="OMU195" s="12"/>
      <c r="OMV195" s="1"/>
      <c r="OMW195" s="5"/>
      <c r="OMX195" s="29"/>
      <c r="OMY195" s="37"/>
      <c r="OMZ195" s="13"/>
      <c r="ONA195" s="12"/>
      <c r="ONB195" s="12"/>
      <c r="ONC195" s="1"/>
      <c r="OND195" s="5"/>
      <c r="ONE195" s="29"/>
      <c r="ONF195" s="37"/>
      <c r="ONG195" s="13"/>
      <c r="ONH195" s="12"/>
      <c r="ONI195" s="12"/>
      <c r="ONJ195" s="1"/>
      <c r="ONK195" s="5"/>
      <c r="ONL195" s="29"/>
      <c r="ONM195" s="37"/>
      <c r="ONN195" s="13"/>
      <c r="ONO195" s="12"/>
      <c r="ONP195" s="12"/>
      <c r="ONQ195" s="1"/>
      <c r="ONR195" s="5"/>
      <c r="ONS195" s="29"/>
      <c r="ONT195" s="37"/>
      <c r="ONU195" s="13"/>
      <c r="ONV195" s="12"/>
      <c r="ONW195" s="12"/>
      <c r="ONX195" s="1"/>
      <c r="ONY195" s="5"/>
      <c r="ONZ195" s="29"/>
      <c r="OOA195" s="37"/>
      <c r="OOB195" s="13"/>
      <c r="OOC195" s="12"/>
      <c r="OOD195" s="12"/>
      <c r="OOE195" s="1"/>
      <c r="OOF195" s="5"/>
      <c r="OOG195" s="29"/>
      <c r="OOH195" s="37"/>
      <c r="OOI195" s="13"/>
      <c r="OOJ195" s="12"/>
      <c r="OOK195" s="12"/>
      <c r="OOL195" s="1"/>
      <c r="OOM195" s="5"/>
      <c r="OON195" s="29"/>
      <c r="OOO195" s="37"/>
      <c r="OOP195" s="13"/>
      <c r="OOQ195" s="12"/>
      <c r="OOR195" s="12"/>
      <c r="OOS195" s="1"/>
      <c r="OOT195" s="5"/>
      <c r="OOU195" s="29"/>
      <c r="OOV195" s="37"/>
      <c r="OOW195" s="13"/>
      <c r="OOX195" s="12"/>
      <c r="OOY195" s="12"/>
      <c r="OOZ195" s="1"/>
      <c r="OPA195" s="5"/>
      <c r="OPB195" s="29"/>
      <c r="OPC195" s="37"/>
      <c r="OPD195" s="13"/>
      <c r="OPE195" s="12"/>
      <c r="OPF195" s="12"/>
      <c r="OPG195" s="1"/>
      <c r="OPH195" s="5"/>
      <c r="OPI195" s="29"/>
      <c r="OPJ195" s="37"/>
      <c r="OPK195" s="13"/>
      <c r="OPL195" s="12"/>
      <c r="OPM195" s="12"/>
      <c r="OPN195" s="1"/>
      <c r="OPO195" s="5"/>
      <c r="OPP195" s="29"/>
      <c r="OPQ195" s="37"/>
      <c r="OPR195" s="13"/>
      <c r="OPS195" s="12"/>
      <c r="OPT195" s="12"/>
      <c r="OPU195" s="1"/>
      <c r="OPV195" s="5"/>
      <c r="OPW195" s="29"/>
      <c r="OPX195" s="37"/>
      <c r="OPY195" s="13"/>
      <c r="OPZ195" s="12"/>
      <c r="OQA195" s="12"/>
      <c r="OQB195" s="1"/>
      <c r="OQC195" s="5"/>
      <c r="OQD195" s="29"/>
      <c r="OQE195" s="37"/>
      <c r="OQF195" s="13"/>
      <c r="OQG195" s="12"/>
      <c r="OQH195" s="12"/>
      <c r="OQI195" s="1"/>
      <c r="OQJ195" s="5"/>
      <c r="OQK195" s="29"/>
      <c r="OQL195" s="37"/>
      <c r="OQM195" s="13"/>
      <c r="OQN195" s="12"/>
      <c r="OQO195" s="12"/>
      <c r="OQP195" s="1"/>
      <c r="OQQ195" s="5"/>
      <c r="OQR195" s="29"/>
      <c r="OQS195" s="37"/>
      <c r="OQT195" s="13"/>
      <c r="OQU195" s="12"/>
      <c r="OQV195" s="12"/>
      <c r="OQW195" s="1"/>
      <c r="OQX195" s="5"/>
      <c r="OQY195" s="29"/>
      <c r="OQZ195" s="37"/>
      <c r="ORA195" s="13"/>
      <c r="ORB195" s="12"/>
      <c r="ORC195" s="12"/>
      <c r="ORD195" s="1"/>
      <c r="ORE195" s="5"/>
      <c r="ORF195" s="29"/>
      <c r="ORG195" s="37"/>
      <c r="ORH195" s="13"/>
      <c r="ORI195" s="12"/>
      <c r="ORJ195" s="12"/>
      <c r="ORK195" s="1"/>
      <c r="ORL195" s="5"/>
      <c r="ORM195" s="29"/>
      <c r="ORN195" s="37"/>
      <c r="ORO195" s="13"/>
      <c r="ORP195" s="12"/>
      <c r="ORQ195" s="12"/>
      <c r="ORR195" s="1"/>
      <c r="ORS195" s="5"/>
      <c r="ORT195" s="29"/>
      <c r="ORU195" s="37"/>
      <c r="ORV195" s="13"/>
      <c r="ORW195" s="12"/>
      <c r="ORX195" s="12"/>
      <c r="ORY195" s="1"/>
      <c r="ORZ195" s="5"/>
      <c r="OSA195" s="29"/>
      <c r="OSB195" s="37"/>
      <c r="OSC195" s="13"/>
      <c r="OSD195" s="12"/>
      <c r="OSE195" s="12"/>
      <c r="OSF195" s="1"/>
      <c r="OSG195" s="5"/>
      <c r="OSH195" s="29"/>
      <c r="OSI195" s="37"/>
      <c r="OSJ195" s="13"/>
      <c r="OSK195" s="12"/>
      <c r="OSL195" s="12"/>
      <c r="OSM195" s="1"/>
      <c r="OSN195" s="5"/>
      <c r="OSO195" s="29"/>
      <c r="OSP195" s="37"/>
      <c r="OSQ195" s="13"/>
      <c r="OSR195" s="12"/>
      <c r="OSS195" s="12"/>
      <c r="OST195" s="1"/>
      <c r="OSU195" s="5"/>
      <c r="OSV195" s="29"/>
      <c r="OSW195" s="37"/>
      <c r="OSX195" s="13"/>
      <c r="OSY195" s="12"/>
      <c r="OSZ195" s="12"/>
      <c r="OTA195" s="1"/>
      <c r="OTB195" s="5"/>
      <c r="OTC195" s="29"/>
      <c r="OTD195" s="37"/>
      <c r="OTE195" s="13"/>
      <c r="OTF195" s="12"/>
      <c r="OTG195" s="12"/>
      <c r="OTH195" s="1"/>
      <c r="OTI195" s="5"/>
      <c r="OTJ195" s="29"/>
      <c r="OTK195" s="37"/>
      <c r="OTL195" s="13"/>
      <c r="OTM195" s="12"/>
      <c r="OTN195" s="12"/>
      <c r="OTO195" s="1"/>
      <c r="OTP195" s="5"/>
      <c r="OTQ195" s="29"/>
      <c r="OTR195" s="37"/>
      <c r="OTS195" s="13"/>
      <c r="OTT195" s="12"/>
      <c r="OTU195" s="12"/>
      <c r="OTV195" s="1"/>
      <c r="OTW195" s="5"/>
      <c r="OTX195" s="29"/>
      <c r="OTY195" s="37"/>
      <c r="OTZ195" s="13"/>
      <c r="OUA195" s="12"/>
      <c r="OUB195" s="12"/>
      <c r="OUC195" s="1"/>
      <c r="OUD195" s="5"/>
      <c r="OUE195" s="29"/>
      <c r="OUF195" s="37"/>
      <c r="OUG195" s="13"/>
      <c r="OUH195" s="12"/>
      <c r="OUI195" s="12"/>
      <c r="OUJ195" s="1"/>
      <c r="OUK195" s="5"/>
      <c r="OUL195" s="29"/>
      <c r="OUM195" s="37"/>
      <c r="OUN195" s="13"/>
      <c r="OUO195" s="12"/>
      <c r="OUP195" s="12"/>
      <c r="OUQ195" s="1"/>
      <c r="OUR195" s="5"/>
      <c r="OUS195" s="29"/>
      <c r="OUT195" s="37"/>
      <c r="OUU195" s="13"/>
      <c r="OUV195" s="12"/>
      <c r="OUW195" s="12"/>
      <c r="OUX195" s="1"/>
      <c r="OUY195" s="5"/>
      <c r="OUZ195" s="29"/>
      <c r="OVA195" s="37"/>
      <c r="OVB195" s="13"/>
      <c r="OVC195" s="12"/>
      <c r="OVD195" s="12"/>
      <c r="OVE195" s="1"/>
      <c r="OVF195" s="5"/>
      <c r="OVG195" s="29"/>
      <c r="OVH195" s="37"/>
      <c r="OVI195" s="13"/>
      <c r="OVJ195" s="12"/>
      <c r="OVK195" s="12"/>
      <c r="OVL195" s="1"/>
      <c r="OVM195" s="5"/>
      <c r="OVN195" s="29"/>
      <c r="OVO195" s="37"/>
      <c r="OVP195" s="13"/>
      <c r="OVQ195" s="12"/>
      <c r="OVR195" s="12"/>
      <c r="OVS195" s="1"/>
      <c r="OVT195" s="5"/>
      <c r="OVU195" s="29"/>
      <c r="OVV195" s="37"/>
      <c r="OVW195" s="13"/>
      <c r="OVX195" s="12"/>
      <c r="OVY195" s="12"/>
      <c r="OVZ195" s="1"/>
      <c r="OWA195" s="5"/>
      <c r="OWB195" s="29"/>
      <c r="OWC195" s="37"/>
      <c r="OWD195" s="13"/>
      <c r="OWE195" s="12"/>
      <c r="OWF195" s="12"/>
      <c r="OWG195" s="1"/>
      <c r="OWH195" s="5"/>
      <c r="OWI195" s="29"/>
      <c r="OWJ195" s="37"/>
      <c r="OWK195" s="13"/>
      <c r="OWL195" s="12"/>
      <c r="OWM195" s="12"/>
      <c r="OWN195" s="1"/>
      <c r="OWO195" s="5"/>
      <c r="OWP195" s="29"/>
      <c r="OWQ195" s="37"/>
      <c r="OWR195" s="13"/>
      <c r="OWS195" s="12"/>
      <c r="OWT195" s="12"/>
      <c r="OWU195" s="1"/>
      <c r="OWV195" s="5"/>
      <c r="OWW195" s="29"/>
      <c r="OWX195" s="37"/>
      <c r="OWY195" s="13"/>
      <c r="OWZ195" s="12"/>
      <c r="OXA195" s="12"/>
      <c r="OXB195" s="1"/>
      <c r="OXC195" s="5"/>
      <c r="OXD195" s="29"/>
      <c r="OXE195" s="37"/>
      <c r="OXF195" s="13"/>
      <c r="OXG195" s="12"/>
      <c r="OXH195" s="12"/>
      <c r="OXI195" s="1"/>
      <c r="OXJ195" s="5"/>
      <c r="OXK195" s="29"/>
      <c r="OXL195" s="37"/>
      <c r="OXM195" s="13"/>
      <c r="OXN195" s="12"/>
      <c r="OXO195" s="12"/>
      <c r="OXP195" s="1"/>
      <c r="OXQ195" s="5"/>
      <c r="OXR195" s="29"/>
      <c r="OXS195" s="37"/>
      <c r="OXT195" s="13"/>
      <c r="OXU195" s="12"/>
      <c r="OXV195" s="12"/>
      <c r="OXW195" s="1"/>
      <c r="OXX195" s="5"/>
      <c r="OXY195" s="29"/>
      <c r="OXZ195" s="37"/>
      <c r="OYA195" s="13"/>
      <c r="OYB195" s="12"/>
      <c r="OYC195" s="12"/>
      <c r="OYD195" s="1"/>
      <c r="OYE195" s="5"/>
      <c r="OYF195" s="29"/>
      <c r="OYG195" s="37"/>
      <c r="OYH195" s="13"/>
      <c r="OYI195" s="12"/>
      <c r="OYJ195" s="12"/>
      <c r="OYK195" s="1"/>
      <c r="OYL195" s="5"/>
      <c r="OYM195" s="29"/>
      <c r="OYN195" s="37"/>
      <c r="OYO195" s="13"/>
      <c r="OYP195" s="12"/>
      <c r="OYQ195" s="12"/>
      <c r="OYR195" s="1"/>
      <c r="OYS195" s="5"/>
      <c r="OYT195" s="29"/>
      <c r="OYU195" s="37"/>
      <c r="OYV195" s="13"/>
      <c r="OYW195" s="12"/>
      <c r="OYX195" s="12"/>
      <c r="OYY195" s="1"/>
      <c r="OYZ195" s="5"/>
      <c r="OZA195" s="29"/>
      <c r="OZB195" s="37"/>
      <c r="OZC195" s="13"/>
      <c r="OZD195" s="12"/>
      <c r="OZE195" s="12"/>
      <c r="OZF195" s="1"/>
      <c r="OZG195" s="5"/>
      <c r="OZH195" s="29"/>
      <c r="OZI195" s="37"/>
      <c r="OZJ195" s="13"/>
      <c r="OZK195" s="12"/>
      <c r="OZL195" s="12"/>
      <c r="OZM195" s="1"/>
      <c r="OZN195" s="5"/>
      <c r="OZO195" s="29"/>
      <c r="OZP195" s="37"/>
      <c r="OZQ195" s="13"/>
      <c r="OZR195" s="12"/>
      <c r="OZS195" s="12"/>
      <c r="OZT195" s="1"/>
      <c r="OZU195" s="5"/>
      <c r="OZV195" s="29"/>
      <c r="OZW195" s="37"/>
      <c r="OZX195" s="13"/>
      <c r="OZY195" s="12"/>
      <c r="OZZ195" s="12"/>
      <c r="PAA195" s="1"/>
      <c r="PAB195" s="5"/>
      <c r="PAC195" s="29"/>
      <c r="PAD195" s="37"/>
      <c r="PAE195" s="13"/>
      <c r="PAF195" s="12"/>
      <c r="PAG195" s="12"/>
      <c r="PAH195" s="1"/>
      <c r="PAI195" s="5"/>
      <c r="PAJ195" s="29"/>
      <c r="PAK195" s="37"/>
      <c r="PAL195" s="13"/>
      <c r="PAM195" s="12"/>
      <c r="PAN195" s="12"/>
      <c r="PAO195" s="1"/>
      <c r="PAP195" s="5"/>
      <c r="PAQ195" s="29"/>
      <c r="PAR195" s="37"/>
      <c r="PAS195" s="13"/>
      <c r="PAT195" s="12"/>
      <c r="PAU195" s="12"/>
      <c r="PAV195" s="1"/>
      <c r="PAW195" s="5"/>
      <c r="PAX195" s="29"/>
      <c r="PAY195" s="37"/>
      <c r="PAZ195" s="13"/>
      <c r="PBA195" s="12"/>
      <c r="PBB195" s="12"/>
      <c r="PBC195" s="1"/>
      <c r="PBD195" s="5"/>
      <c r="PBE195" s="29"/>
      <c r="PBF195" s="37"/>
      <c r="PBG195" s="13"/>
      <c r="PBH195" s="12"/>
      <c r="PBI195" s="12"/>
      <c r="PBJ195" s="1"/>
      <c r="PBK195" s="5"/>
      <c r="PBL195" s="29"/>
      <c r="PBM195" s="37"/>
      <c r="PBN195" s="13"/>
      <c r="PBO195" s="12"/>
      <c r="PBP195" s="12"/>
      <c r="PBQ195" s="1"/>
      <c r="PBR195" s="5"/>
      <c r="PBS195" s="29"/>
      <c r="PBT195" s="37"/>
      <c r="PBU195" s="13"/>
      <c r="PBV195" s="12"/>
      <c r="PBW195" s="12"/>
      <c r="PBX195" s="1"/>
      <c r="PBY195" s="5"/>
      <c r="PBZ195" s="29"/>
      <c r="PCA195" s="37"/>
      <c r="PCB195" s="13"/>
      <c r="PCC195" s="12"/>
      <c r="PCD195" s="12"/>
      <c r="PCE195" s="1"/>
      <c r="PCF195" s="5"/>
      <c r="PCG195" s="29"/>
      <c r="PCH195" s="37"/>
      <c r="PCI195" s="13"/>
      <c r="PCJ195" s="12"/>
      <c r="PCK195" s="12"/>
      <c r="PCL195" s="1"/>
      <c r="PCM195" s="5"/>
      <c r="PCN195" s="29"/>
      <c r="PCO195" s="37"/>
      <c r="PCP195" s="13"/>
      <c r="PCQ195" s="12"/>
      <c r="PCR195" s="12"/>
      <c r="PCS195" s="1"/>
      <c r="PCT195" s="5"/>
      <c r="PCU195" s="29"/>
      <c r="PCV195" s="37"/>
      <c r="PCW195" s="13"/>
      <c r="PCX195" s="12"/>
      <c r="PCY195" s="12"/>
      <c r="PCZ195" s="1"/>
      <c r="PDA195" s="5"/>
      <c r="PDB195" s="29"/>
      <c r="PDC195" s="37"/>
      <c r="PDD195" s="13"/>
      <c r="PDE195" s="12"/>
      <c r="PDF195" s="12"/>
      <c r="PDG195" s="1"/>
      <c r="PDH195" s="5"/>
      <c r="PDI195" s="29"/>
      <c r="PDJ195" s="37"/>
      <c r="PDK195" s="13"/>
      <c r="PDL195" s="12"/>
      <c r="PDM195" s="12"/>
      <c r="PDN195" s="1"/>
      <c r="PDO195" s="5"/>
      <c r="PDP195" s="29"/>
      <c r="PDQ195" s="37"/>
      <c r="PDR195" s="13"/>
      <c r="PDS195" s="12"/>
      <c r="PDT195" s="12"/>
      <c r="PDU195" s="1"/>
      <c r="PDV195" s="5"/>
      <c r="PDW195" s="29"/>
      <c r="PDX195" s="37"/>
      <c r="PDY195" s="13"/>
      <c r="PDZ195" s="12"/>
      <c r="PEA195" s="12"/>
      <c r="PEB195" s="1"/>
      <c r="PEC195" s="5"/>
      <c r="PED195" s="29"/>
      <c r="PEE195" s="37"/>
      <c r="PEF195" s="13"/>
      <c r="PEG195" s="12"/>
      <c r="PEH195" s="12"/>
      <c r="PEI195" s="1"/>
      <c r="PEJ195" s="5"/>
      <c r="PEK195" s="29"/>
      <c r="PEL195" s="37"/>
      <c r="PEM195" s="13"/>
      <c r="PEN195" s="12"/>
      <c r="PEO195" s="12"/>
      <c r="PEP195" s="1"/>
      <c r="PEQ195" s="5"/>
      <c r="PER195" s="29"/>
      <c r="PES195" s="37"/>
      <c r="PET195" s="13"/>
      <c r="PEU195" s="12"/>
      <c r="PEV195" s="12"/>
      <c r="PEW195" s="1"/>
      <c r="PEX195" s="5"/>
      <c r="PEY195" s="29"/>
      <c r="PEZ195" s="37"/>
      <c r="PFA195" s="13"/>
      <c r="PFB195" s="12"/>
      <c r="PFC195" s="12"/>
      <c r="PFD195" s="1"/>
      <c r="PFE195" s="5"/>
      <c r="PFF195" s="29"/>
      <c r="PFG195" s="37"/>
      <c r="PFH195" s="13"/>
      <c r="PFI195" s="12"/>
      <c r="PFJ195" s="12"/>
      <c r="PFK195" s="1"/>
      <c r="PFL195" s="5"/>
      <c r="PFM195" s="29"/>
      <c r="PFN195" s="37"/>
      <c r="PFO195" s="13"/>
      <c r="PFP195" s="12"/>
      <c r="PFQ195" s="12"/>
      <c r="PFR195" s="1"/>
      <c r="PFS195" s="5"/>
      <c r="PFT195" s="29"/>
      <c r="PFU195" s="37"/>
      <c r="PFV195" s="13"/>
      <c r="PFW195" s="12"/>
      <c r="PFX195" s="12"/>
      <c r="PFY195" s="1"/>
      <c r="PFZ195" s="5"/>
      <c r="PGA195" s="29"/>
      <c r="PGB195" s="37"/>
      <c r="PGC195" s="13"/>
      <c r="PGD195" s="12"/>
      <c r="PGE195" s="12"/>
      <c r="PGF195" s="1"/>
      <c r="PGG195" s="5"/>
      <c r="PGH195" s="29"/>
      <c r="PGI195" s="37"/>
      <c r="PGJ195" s="13"/>
      <c r="PGK195" s="12"/>
      <c r="PGL195" s="12"/>
      <c r="PGM195" s="1"/>
      <c r="PGN195" s="5"/>
      <c r="PGO195" s="29"/>
      <c r="PGP195" s="37"/>
      <c r="PGQ195" s="13"/>
      <c r="PGR195" s="12"/>
      <c r="PGS195" s="12"/>
      <c r="PGT195" s="1"/>
      <c r="PGU195" s="5"/>
      <c r="PGV195" s="29"/>
      <c r="PGW195" s="37"/>
      <c r="PGX195" s="13"/>
      <c r="PGY195" s="12"/>
      <c r="PGZ195" s="12"/>
      <c r="PHA195" s="1"/>
      <c r="PHB195" s="5"/>
      <c r="PHC195" s="29"/>
      <c r="PHD195" s="37"/>
      <c r="PHE195" s="13"/>
      <c r="PHF195" s="12"/>
      <c r="PHG195" s="12"/>
      <c r="PHH195" s="1"/>
      <c r="PHI195" s="5"/>
      <c r="PHJ195" s="29"/>
      <c r="PHK195" s="37"/>
      <c r="PHL195" s="13"/>
      <c r="PHM195" s="12"/>
      <c r="PHN195" s="12"/>
      <c r="PHO195" s="1"/>
      <c r="PHP195" s="5"/>
      <c r="PHQ195" s="29"/>
      <c r="PHR195" s="37"/>
      <c r="PHS195" s="13"/>
      <c r="PHT195" s="12"/>
      <c r="PHU195" s="12"/>
      <c r="PHV195" s="1"/>
      <c r="PHW195" s="5"/>
      <c r="PHX195" s="29"/>
      <c r="PHY195" s="37"/>
      <c r="PHZ195" s="13"/>
      <c r="PIA195" s="12"/>
      <c r="PIB195" s="12"/>
      <c r="PIC195" s="1"/>
      <c r="PID195" s="5"/>
      <c r="PIE195" s="29"/>
      <c r="PIF195" s="37"/>
      <c r="PIG195" s="13"/>
      <c r="PIH195" s="12"/>
      <c r="PII195" s="12"/>
      <c r="PIJ195" s="1"/>
      <c r="PIK195" s="5"/>
      <c r="PIL195" s="29"/>
      <c r="PIM195" s="37"/>
      <c r="PIN195" s="13"/>
      <c r="PIO195" s="12"/>
      <c r="PIP195" s="12"/>
      <c r="PIQ195" s="1"/>
      <c r="PIR195" s="5"/>
      <c r="PIS195" s="29"/>
      <c r="PIT195" s="37"/>
      <c r="PIU195" s="13"/>
      <c r="PIV195" s="12"/>
      <c r="PIW195" s="12"/>
      <c r="PIX195" s="1"/>
      <c r="PIY195" s="5"/>
      <c r="PIZ195" s="29"/>
      <c r="PJA195" s="37"/>
      <c r="PJB195" s="13"/>
      <c r="PJC195" s="12"/>
      <c r="PJD195" s="12"/>
      <c r="PJE195" s="1"/>
      <c r="PJF195" s="5"/>
      <c r="PJG195" s="29"/>
      <c r="PJH195" s="37"/>
      <c r="PJI195" s="13"/>
      <c r="PJJ195" s="12"/>
      <c r="PJK195" s="12"/>
      <c r="PJL195" s="1"/>
      <c r="PJM195" s="5"/>
      <c r="PJN195" s="29"/>
      <c r="PJO195" s="37"/>
      <c r="PJP195" s="13"/>
      <c r="PJQ195" s="12"/>
      <c r="PJR195" s="12"/>
      <c r="PJS195" s="1"/>
      <c r="PJT195" s="5"/>
      <c r="PJU195" s="29"/>
      <c r="PJV195" s="37"/>
      <c r="PJW195" s="13"/>
      <c r="PJX195" s="12"/>
      <c r="PJY195" s="12"/>
      <c r="PJZ195" s="1"/>
      <c r="PKA195" s="5"/>
      <c r="PKB195" s="29"/>
      <c r="PKC195" s="37"/>
      <c r="PKD195" s="13"/>
      <c r="PKE195" s="12"/>
      <c r="PKF195" s="12"/>
      <c r="PKG195" s="1"/>
      <c r="PKH195" s="5"/>
      <c r="PKI195" s="29"/>
      <c r="PKJ195" s="37"/>
      <c r="PKK195" s="13"/>
      <c r="PKL195" s="12"/>
      <c r="PKM195" s="12"/>
      <c r="PKN195" s="1"/>
      <c r="PKO195" s="5"/>
      <c r="PKP195" s="29"/>
      <c r="PKQ195" s="37"/>
      <c r="PKR195" s="13"/>
      <c r="PKS195" s="12"/>
      <c r="PKT195" s="12"/>
      <c r="PKU195" s="1"/>
      <c r="PKV195" s="5"/>
      <c r="PKW195" s="29"/>
      <c r="PKX195" s="37"/>
      <c r="PKY195" s="13"/>
      <c r="PKZ195" s="12"/>
      <c r="PLA195" s="12"/>
      <c r="PLB195" s="1"/>
      <c r="PLC195" s="5"/>
      <c r="PLD195" s="29"/>
      <c r="PLE195" s="37"/>
      <c r="PLF195" s="13"/>
      <c r="PLG195" s="12"/>
      <c r="PLH195" s="12"/>
      <c r="PLI195" s="1"/>
      <c r="PLJ195" s="5"/>
      <c r="PLK195" s="29"/>
      <c r="PLL195" s="37"/>
      <c r="PLM195" s="13"/>
      <c r="PLN195" s="12"/>
      <c r="PLO195" s="12"/>
      <c r="PLP195" s="1"/>
      <c r="PLQ195" s="5"/>
      <c r="PLR195" s="29"/>
      <c r="PLS195" s="37"/>
      <c r="PLT195" s="13"/>
      <c r="PLU195" s="12"/>
      <c r="PLV195" s="12"/>
      <c r="PLW195" s="1"/>
      <c r="PLX195" s="5"/>
      <c r="PLY195" s="29"/>
      <c r="PLZ195" s="37"/>
      <c r="PMA195" s="13"/>
      <c r="PMB195" s="12"/>
      <c r="PMC195" s="12"/>
      <c r="PMD195" s="1"/>
      <c r="PME195" s="5"/>
      <c r="PMF195" s="29"/>
      <c r="PMG195" s="37"/>
      <c r="PMH195" s="13"/>
      <c r="PMI195" s="12"/>
      <c r="PMJ195" s="12"/>
      <c r="PMK195" s="1"/>
      <c r="PML195" s="5"/>
      <c r="PMM195" s="29"/>
      <c r="PMN195" s="37"/>
      <c r="PMO195" s="13"/>
      <c r="PMP195" s="12"/>
      <c r="PMQ195" s="12"/>
      <c r="PMR195" s="1"/>
      <c r="PMS195" s="5"/>
      <c r="PMT195" s="29"/>
      <c r="PMU195" s="37"/>
      <c r="PMV195" s="13"/>
      <c r="PMW195" s="12"/>
      <c r="PMX195" s="12"/>
      <c r="PMY195" s="1"/>
      <c r="PMZ195" s="5"/>
      <c r="PNA195" s="29"/>
      <c r="PNB195" s="37"/>
      <c r="PNC195" s="13"/>
      <c r="PND195" s="12"/>
      <c r="PNE195" s="12"/>
      <c r="PNF195" s="1"/>
      <c r="PNG195" s="5"/>
      <c r="PNH195" s="29"/>
      <c r="PNI195" s="37"/>
      <c r="PNJ195" s="13"/>
      <c r="PNK195" s="12"/>
      <c r="PNL195" s="12"/>
      <c r="PNM195" s="1"/>
      <c r="PNN195" s="5"/>
      <c r="PNO195" s="29"/>
      <c r="PNP195" s="37"/>
      <c r="PNQ195" s="13"/>
      <c r="PNR195" s="12"/>
      <c r="PNS195" s="12"/>
      <c r="PNT195" s="1"/>
      <c r="PNU195" s="5"/>
      <c r="PNV195" s="29"/>
      <c r="PNW195" s="37"/>
      <c r="PNX195" s="13"/>
      <c r="PNY195" s="12"/>
      <c r="PNZ195" s="12"/>
      <c r="POA195" s="1"/>
      <c r="POB195" s="5"/>
      <c r="POC195" s="29"/>
      <c r="POD195" s="37"/>
      <c r="POE195" s="13"/>
      <c r="POF195" s="12"/>
      <c r="POG195" s="12"/>
      <c r="POH195" s="1"/>
      <c r="POI195" s="5"/>
      <c r="POJ195" s="29"/>
      <c r="POK195" s="37"/>
      <c r="POL195" s="13"/>
      <c r="POM195" s="12"/>
      <c r="PON195" s="12"/>
      <c r="POO195" s="1"/>
      <c r="POP195" s="5"/>
      <c r="POQ195" s="29"/>
      <c r="POR195" s="37"/>
      <c r="POS195" s="13"/>
      <c r="POT195" s="12"/>
      <c r="POU195" s="12"/>
      <c r="POV195" s="1"/>
      <c r="POW195" s="5"/>
      <c r="POX195" s="29"/>
      <c r="POY195" s="37"/>
      <c r="POZ195" s="13"/>
      <c r="PPA195" s="12"/>
      <c r="PPB195" s="12"/>
      <c r="PPC195" s="1"/>
      <c r="PPD195" s="5"/>
      <c r="PPE195" s="29"/>
      <c r="PPF195" s="37"/>
      <c r="PPG195" s="13"/>
      <c r="PPH195" s="12"/>
      <c r="PPI195" s="12"/>
      <c r="PPJ195" s="1"/>
      <c r="PPK195" s="5"/>
      <c r="PPL195" s="29"/>
      <c r="PPM195" s="37"/>
      <c r="PPN195" s="13"/>
      <c r="PPO195" s="12"/>
      <c r="PPP195" s="12"/>
      <c r="PPQ195" s="1"/>
      <c r="PPR195" s="5"/>
      <c r="PPS195" s="29"/>
      <c r="PPT195" s="37"/>
      <c r="PPU195" s="13"/>
      <c r="PPV195" s="12"/>
      <c r="PPW195" s="12"/>
      <c r="PPX195" s="1"/>
      <c r="PPY195" s="5"/>
      <c r="PPZ195" s="29"/>
      <c r="PQA195" s="37"/>
      <c r="PQB195" s="13"/>
      <c r="PQC195" s="12"/>
      <c r="PQD195" s="12"/>
      <c r="PQE195" s="1"/>
      <c r="PQF195" s="5"/>
      <c r="PQG195" s="29"/>
      <c r="PQH195" s="37"/>
      <c r="PQI195" s="13"/>
      <c r="PQJ195" s="12"/>
      <c r="PQK195" s="12"/>
      <c r="PQL195" s="1"/>
      <c r="PQM195" s="5"/>
      <c r="PQN195" s="29"/>
      <c r="PQO195" s="37"/>
      <c r="PQP195" s="13"/>
      <c r="PQQ195" s="12"/>
      <c r="PQR195" s="12"/>
      <c r="PQS195" s="1"/>
      <c r="PQT195" s="5"/>
      <c r="PQU195" s="29"/>
      <c r="PQV195" s="37"/>
      <c r="PQW195" s="13"/>
      <c r="PQX195" s="12"/>
      <c r="PQY195" s="12"/>
      <c r="PQZ195" s="1"/>
      <c r="PRA195" s="5"/>
      <c r="PRB195" s="29"/>
      <c r="PRC195" s="37"/>
      <c r="PRD195" s="13"/>
      <c r="PRE195" s="12"/>
      <c r="PRF195" s="12"/>
      <c r="PRG195" s="1"/>
      <c r="PRH195" s="5"/>
      <c r="PRI195" s="29"/>
      <c r="PRJ195" s="37"/>
      <c r="PRK195" s="13"/>
      <c r="PRL195" s="12"/>
      <c r="PRM195" s="12"/>
      <c r="PRN195" s="1"/>
      <c r="PRO195" s="5"/>
      <c r="PRP195" s="29"/>
      <c r="PRQ195" s="37"/>
      <c r="PRR195" s="13"/>
      <c r="PRS195" s="12"/>
      <c r="PRT195" s="12"/>
      <c r="PRU195" s="1"/>
      <c r="PRV195" s="5"/>
      <c r="PRW195" s="29"/>
      <c r="PRX195" s="37"/>
      <c r="PRY195" s="13"/>
      <c r="PRZ195" s="12"/>
      <c r="PSA195" s="12"/>
      <c r="PSB195" s="1"/>
      <c r="PSC195" s="5"/>
      <c r="PSD195" s="29"/>
      <c r="PSE195" s="37"/>
      <c r="PSF195" s="13"/>
      <c r="PSG195" s="12"/>
      <c r="PSH195" s="12"/>
      <c r="PSI195" s="1"/>
      <c r="PSJ195" s="5"/>
      <c r="PSK195" s="29"/>
      <c r="PSL195" s="37"/>
      <c r="PSM195" s="13"/>
      <c r="PSN195" s="12"/>
      <c r="PSO195" s="12"/>
      <c r="PSP195" s="1"/>
      <c r="PSQ195" s="5"/>
      <c r="PSR195" s="29"/>
      <c r="PSS195" s="37"/>
      <c r="PST195" s="13"/>
      <c r="PSU195" s="12"/>
      <c r="PSV195" s="12"/>
      <c r="PSW195" s="1"/>
      <c r="PSX195" s="5"/>
      <c r="PSY195" s="29"/>
      <c r="PSZ195" s="37"/>
      <c r="PTA195" s="13"/>
      <c r="PTB195" s="12"/>
      <c r="PTC195" s="12"/>
      <c r="PTD195" s="1"/>
      <c r="PTE195" s="5"/>
      <c r="PTF195" s="29"/>
      <c r="PTG195" s="37"/>
      <c r="PTH195" s="13"/>
      <c r="PTI195" s="12"/>
      <c r="PTJ195" s="12"/>
      <c r="PTK195" s="1"/>
      <c r="PTL195" s="5"/>
      <c r="PTM195" s="29"/>
      <c r="PTN195" s="37"/>
      <c r="PTO195" s="13"/>
      <c r="PTP195" s="12"/>
      <c r="PTQ195" s="12"/>
      <c r="PTR195" s="1"/>
      <c r="PTS195" s="5"/>
      <c r="PTT195" s="29"/>
      <c r="PTU195" s="37"/>
      <c r="PTV195" s="13"/>
      <c r="PTW195" s="12"/>
      <c r="PTX195" s="12"/>
      <c r="PTY195" s="1"/>
      <c r="PTZ195" s="5"/>
      <c r="PUA195" s="29"/>
      <c r="PUB195" s="37"/>
      <c r="PUC195" s="13"/>
      <c r="PUD195" s="12"/>
      <c r="PUE195" s="12"/>
      <c r="PUF195" s="1"/>
      <c r="PUG195" s="5"/>
      <c r="PUH195" s="29"/>
      <c r="PUI195" s="37"/>
      <c r="PUJ195" s="13"/>
      <c r="PUK195" s="12"/>
      <c r="PUL195" s="12"/>
      <c r="PUM195" s="1"/>
      <c r="PUN195" s="5"/>
      <c r="PUO195" s="29"/>
      <c r="PUP195" s="37"/>
      <c r="PUQ195" s="13"/>
      <c r="PUR195" s="12"/>
      <c r="PUS195" s="12"/>
      <c r="PUT195" s="1"/>
      <c r="PUU195" s="5"/>
      <c r="PUV195" s="29"/>
      <c r="PUW195" s="37"/>
      <c r="PUX195" s="13"/>
      <c r="PUY195" s="12"/>
      <c r="PUZ195" s="12"/>
      <c r="PVA195" s="1"/>
      <c r="PVB195" s="5"/>
      <c r="PVC195" s="29"/>
      <c r="PVD195" s="37"/>
      <c r="PVE195" s="13"/>
      <c r="PVF195" s="12"/>
      <c r="PVG195" s="12"/>
      <c r="PVH195" s="1"/>
      <c r="PVI195" s="5"/>
      <c r="PVJ195" s="29"/>
      <c r="PVK195" s="37"/>
      <c r="PVL195" s="13"/>
      <c r="PVM195" s="12"/>
      <c r="PVN195" s="12"/>
      <c r="PVO195" s="1"/>
      <c r="PVP195" s="5"/>
      <c r="PVQ195" s="29"/>
      <c r="PVR195" s="37"/>
      <c r="PVS195" s="13"/>
      <c r="PVT195" s="12"/>
      <c r="PVU195" s="12"/>
      <c r="PVV195" s="1"/>
      <c r="PVW195" s="5"/>
      <c r="PVX195" s="29"/>
      <c r="PVY195" s="37"/>
      <c r="PVZ195" s="13"/>
      <c r="PWA195" s="12"/>
      <c r="PWB195" s="12"/>
      <c r="PWC195" s="1"/>
      <c r="PWD195" s="5"/>
      <c r="PWE195" s="29"/>
      <c r="PWF195" s="37"/>
      <c r="PWG195" s="13"/>
      <c r="PWH195" s="12"/>
      <c r="PWI195" s="12"/>
      <c r="PWJ195" s="1"/>
      <c r="PWK195" s="5"/>
      <c r="PWL195" s="29"/>
      <c r="PWM195" s="37"/>
      <c r="PWN195" s="13"/>
      <c r="PWO195" s="12"/>
      <c r="PWP195" s="12"/>
      <c r="PWQ195" s="1"/>
      <c r="PWR195" s="5"/>
      <c r="PWS195" s="29"/>
      <c r="PWT195" s="37"/>
      <c r="PWU195" s="13"/>
      <c r="PWV195" s="12"/>
      <c r="PWW195" s="12"/>
      <c r="PWX195" s="1"/>
      <c r="PWY195" s="5"/>
      <c r="PWZ195" s="29"/>
      <c r="PXA195" s="37"/>
      <c r="PXB195" s="13"/>
      <c r="PXC195" s="12"/>
      <c r="PXD195" s="12"/>
      <c r="PXE195" s="1"/>
      <c r="PXF195" s="5"/>
      <c r="PXG195" s="29"/>
      <c r="PXH195" s="37"/>
      <c r="PXI195" s="13"/>
      <c r="PXJ195" s="12"/>
      <c r="PXK195" s="12"/>
      <c r="PXL195" s="1"/>
      <c r="PXM195" s="5"/>
      <c r="PXN195" s="29"/>
      <c r="PXO195" s="37"/>
      <c r="PXP195" s="13"/>
      <c r="PXQ195" s="12"/>
      <c r="PXR195" s="12"/>
      <c r="PXS195" s="1"/>
      <c r="PXT195" s="5"/>
      <c r="PXU195" s="29"/>
      <c r="PXV195" s="37"/>
      <c r="PXW195" s="13"/>
      <c r="PXX195" s="12"/>
      <c r="PXY195" s="12"/>
      <c r="PXZ195" s="1"/>
      <c r="PYA195" s="5"/>
      <c r="PYB195" s="29"/>
      <c r="PYC195" s="37"/>
      <c r="PYD195" s="13"/>
      <c r="PYE195" s="12"/>
      <c r="PYF195" s="12"/>
      <c r="PYG195" s="1"/>
      <c r="PYH195" s="5"/>
      <c r="PYI195" s="29"/>
      <c r="PYJ195" s="37"/>
      <c r="PYK195" s="13"/>
      <c r="PYL195" s="12"/>
      <c r="PYM195" s="12"/>
      <c r="PYN195" s="1"/>
      <c r="PYO195" s="5"/>
      <c r="PYP195" s="29"/>
      <c r="PYQ195" s="37"/>
      <c r="PYR195" s="13"/>
      <c r="PYS195" s="12"/>
      <c r="PYT195" s="12"/>
      <c r="PYU195" s="1"/>
      <c r="PYV195" s="5"/>
      <c r="PYW195" s="29"/>
      <c r="PYX195" s="37"/>
      <c r="PYY195" s="13"/>
      <c r="PYZ195" s="12"/>
      <c r="PZA195" s="12"/>
      <c r="PZB195" s="1"/>
      <c r="PZC195" s="5"/>
      <c r="PZD195" s="29"/>
      <c r="PZE195" s="37"/>
      <c r="PZF195" s="13"/>
      <c r="PZG195" s="12"/>
      <c r="PZH195" s="12"/>
      <c r="PZI195" s="1"/>
      <c r="PZJ195" s="5"/>
      <c r="PZK195" s="29"/>
      <c r="PZL195" s="37"/>
      <c r="PZM195" s="13"/>
      <c r="PZN195" s="12"/>
      <c r="PZO195" s="12"/>
      <c r="PZP195" s="1"/>
      <c r="PZQ195" s="5"/>
      <c r="PZR195" s="29"/>
      <c r="PZS195" s="37"/>
      <c r="PZT195" s="13"/>
      <c r="PZU195" s="12"/>
      <c r="PZV195" s="12"/>
      <c r="PZW195" s="1"/>
      <c r="PZX195" s="5"/>
      <c r="PZY195" s="29"/>
      <c r="PZZ195" s="37"/>
      <c r="QAA195" s="13"/>
      <c r="QAB195" s="12"/>
      <c r="QAC195" s="12"/>
      <c r="QAD195" s="1"/>
      <c r="QAE195" s="5"/>
      <c r="QAF195" s="29"/>
      <c r="QAG195" s="37"/>
      <c r="QAH195" s="13"/>
      <c r="QAI195" s="12"/>
      <c r="QAJ195" s="12"/>
      <c r="QAK195" s="1"/>
      <c r="QAL195" s="5"/>
      <c r="QAM195" s="29"/>
      <c r="QAN195" s="37"/>
      <c r="QAO195" s="13"/>
      <c r="QAP195" s="12"/>
      <c r="QAQ195" s="12"/>
      <c r="QAR195" s="1"/>
      <c r="QAS195" s="5"/>
      <c r="QAT195" s="29"/>
      <c r="QAU195" s="37"/>
      <c r="QAV195" s="13"/>
      <c r="QAW195" s="12"/>
      <c r="QAX195" s="12"/>
      <c r="QAY195" s="1"/>
      <c r="QAZ195" s="5"/>
      <c r="QBA195" s="29"/>
      <c r="QBB195" s="37"/>
      <c r="QBC195" s="13"/>
      <c r="QBD195" s="12"/>
      <c r="QBE195" s="12"/>
      <c r="QBF195" s="1"/>
      <c r="QBG195" s="5"/>
      <c r="QBH195" s="29"/>
      <c r="QBI195" s="37"/>
      <c r="QBJ195" s="13"/>
      <c r="QBK195" s="12"/>
      <c r="QBL195" s="12"/>
      <c r="QBM195" s="1"/>
      <c r="QBN195" s="5"/>
      <c r="QBO195" s="29"/>
      <c r="QBP195" s="37"/>
      <c r="QBQ195" s="13"/>
      <c r="QBR195" s="12"/>
      <c r="QBS195" s="12"/>
      <c r="QBT195" s="1"/>
      <c r="QBU195" s="5"/>
      <c r="QBV195" s="29"/>
      <c r="QBW195" s="37"/>
      <c r="QBX195" s="13"/>
      <c r="QBY195" s="12"/>
      <c r="QBZ195" s="12"/>
      <c r="QCA195" s="1"/>
      <c r="QCB195" s="5"/>
      <c r="QCC195" s="29"/>
      <c r="QCD195" s="37"/>
      <c r="QCE195" s="13"/>
      <c r="QCF195" s="12"/>
      <c r="QCG195" s="12"/>
      <c r="QCH195" s="1"/>
      <c r="QCI195" s="5"/>
      <c r="QCJ195" s="29"/>
      <c r="QCK195" s="37"/>
      <c r="QCL195" s="13"/>
      <c r="QCM195" s="12"/>
      <c r="QCN195" s="12"/>
      <c r="QCO195" s="1"/>
      <c r="QCP195" s="5"/>
      <c r="QCQ195" s="29"/>
      <c r="QCR195" s="37"/>
      <c r="QCS195" s="13"/>
      <c r="QCT195" s="12"/>
      <c r="QCU195" s="12"/>
      <c r="QCV195" s="1"/>
      <c r="QCW195" s="5"/>
      <c r="QCX195" s="29"/>
      <c r="QCY195" s="37"/>
      <c r="QCZ195" s="13"/>
      <c r="QDA195" s="12"/>
      <c r="QDB195" s="12"/>
      <c r="QDC195" s="1"/>
      <c r="QDD195" s="5"/>
      <c r="QDE195" s="29"/>
      <c r="QDF195" s="37"/>
      <c r="QDG195" s="13"/>
      <c r="QDH195" s="12"/>
      <c r="QDI195" s="12"/>
      <c r="QDJ195" s="1"/>
      <c r="QDK195" s="5"/>
      <c r="QDL195" s="29"/>
      <c r="QDM195" s="37"/>
      <c r="QDN195" s="13"/>
      <c r="QDO195" s="12"/>
      <c r="QDP195" s="12"/>
      <c r="QDQ195" s="1"/>
      <c r="QDR195" s="5"/>
      <c r="QDS195" s="29"/>
      <c r="QDT195" s="37"/>
      <c r="QDU195" s="13"/>
      <c r="QDV195" s="12"/>
      <c r="QDW195" s="12"/>
      <c r="QDX195" s="1"/>
      <c r="QDY195" s="5"/>
      <c r="QDZ195" s="29"/>
      <c r="QEA195" s="37"/>
      <c r="QEB195" s="13"/>
      <c r="QEC195" s="12"/>
      <c r="QED195" s="12"/>
      <c r="QEE195" s="1"/>
      <c r="QEF195" s="5"/>
      <c r="QEG195" s="29"/>
      <c r="QEH195" s="37"/>
      <c r="QEI195" s="13"/>
      <c r="QEJ195" s="12"/>
      <c r="QEK195" s="12"/>
      <c r="QEL195" s="1"/>
      <c r="QEM195" s="5"/>
      <c r="QEN195" s="29"/>
      <c r="QEO195" s="37"/>
      <c r="QEP195" s="13"/>
      <c r="QEQ195" s="12"/>
      <c r="QER195" s="12"/>
      <c r="QES195" s="1"/>
      <c r="QET195" s="5"/>
      <c r="QEU195" s="29"/>
      <c r="QEV195" s="37"/>
      <c r="QEW195" s="13"/>
      <c r="QEX195" s="12"/>
      <c r="QEY195" s="12"/>
      <c r="QEZ195" s="1"/>
      <c r="QFA195" s="5"/>
      <c r="QFB195" s="29"/>
      <c r="QFC195" s="37"/>
      <c r="QFD195" s="13"/>
      <c r="QFE195" s="12"/>
      <c r="QFF195" s="12"/>
      <c r="QFG195" s="1"/>
      <c r="QFH195" s="5"/>
      <c r="QFI195" s="29"/>
      <c r="QFJ195" s="37"/>
      <c r="QFK195" s="13"/>
      <c r="QFL195" s="12"/>
      <c r="QFM195" s="12"/>
      <c r="QFN195" s="1"/>
      <c r="QFO195" s="5"/>
      <c r="QFP195" s="29"/>
      <c r="QFQ195" s="37"/>
      <c r="QFR195" s="13"/>
      <c r="QFS195" s="12"/>
      <c r="QFT195" s="12"/>
      <c r="QFU195" s="1"/>
      <c r="QFV195" s="5"/>
      <c r="QFW195" s="29"/>
      <c r="QFX195" s="37"/>
      <c r="QFY195" s="13"/>
      <c r="QFZ195" s="12"/>
      <c r="QGA195" s="12"/>
      <c r="QGB195" s="1"/>
      <c r="QGC195" s="5"/>
      <c r="QGD195" s="29"/>
      <c r="QGE195" s="37"/>
      <c r="QGF195" s="13"/>
      <c r="QGG195" s="12"/>
      <c r="QGH195" s="12"/>
      <c r="QGI195" s="1"/>
      <c r="QGJ195" s="5"/>
      <c r="QGK195" s="29"/>
      <c r="QGL195" s="37"/>
      <c r="QGM195" s="13"/>
      <c r="QGN195" s="12"/>
      <c r="QGO195" s="12"/>
      <c r="QGP195" s="1"/>
      <c r="QGQ195" s="5"/>
      <c r="QGR195" s="29"/>
      <c r="QGS195" s="37"/>
      <c r="QGT195" s="13"/>
      <c r="QGU195" s="12"/>
      <c r="QGV195" s="12"/>
      <c r="QGW195" s="1"/>
      <c r="QGX195" s="5"/>
      <c r="QGY195" s="29"/>
      <c r="QGZ195" s="37"/>
      <c r="QHA195" s="13"/>
      <c r="QHB195" s="12"/>
      <c r="QHC195" s="12"/>
      <c r="QHD195" s="1"/>
      <c r="QHE195" s="5"/>
      <c r="QHF195" s="29"/>
      <c r="QHG195" s="37"/>
      <c r="QHH195" s="13"/>
      <c r="QHI195" s="12"/>
      <c r="QHJ195" s="12"/>
      <c r="QHK195" s="1"/>
      <c r="QHL195" s="5"/>
      <c r="QHM195" s="29"/>
      <c r="QHN195" s="37"/>
      <c r="QHO195" s="13"/>
      <c r="QHP195" s="12"/>
      <c r="QHQ195" s="12"/>
      <c r="QHR195" s="1"/>
      <c r="QHS195" s="5"/>
      <c r="QHT195" s="29"/>
      <c r="QHU195" s="37"/>
      <c r="QHV195" s="13"/>
      <c r="QHW195" s="12"/>
      <c r="QHX195" s="12"/>
      <c r="QHY195" s="1"/>
      <c r="QHZ195" s="5"/>
      <c r="QIA195" s="29"/>
      <c r="QIB195" s="37"/>
      <c r="QIC195" s="13"/>
      <c r="QID195" s="12"/>
      <c r="QIE195" s="12"/>
      <c r="QIF195" s="1"/>
      <c r="QIG195" s="5"/>
      <c r="QIH195" s="29"/>
      <c r="QII195" s="37"/>
      <c r="QIJ195" s="13"/>
      <c r="QIK195" s="12"/>
      <c r="QIL195" s="12"/>
      <c r="QIM195" s="1"/>
      <c r="QIN195" s="5"/>
      <c r="QIO195" s="29"/>
      <c r="QIP195" s="37"/>
      <c r="QIQ195" s="13"/>
      <c r="QIR195" s="12"/>
      <c r="QIS195" s="12"/>
      <c r="QIT195" s="1"/>
      <c r="QIU195" s="5"/>
      <c r="QIV195" s="29"/>
      <c r="QIW195" s="37"/>
      <c r="QIX195" s="13"/>
      <c r="QIY195" s="12"/>
      <c r="QIZ195" s="12"/>
      <c r="QJA195" s="1"/>
      <c r="QJB195" s="5"/>
      <c r="QJC195" s="29"/>
      <c r="QJD195" s="37"/>
      <c r="QJE195" s="13"/>
      <c r="QJF195" s="12"/>
      <c r="QJG195" s="12"/>
      <c r="QJH195" s="1"/>
      <c r="QJI195" s="5"/>
      <c r="QJJ195" s="29"/>
      <c r="QJK195" s="37"/>
      <c r="QJL195" s="13"/>
      <c r="QJM195" s="12"/>
      <c r="QJN195" s="12"/>
      <c r="QJO195" s="1"/>
      <c r="QJP195" s="5"/>
      <c r="QJQ195" s="29"/>
      <c r="QJR195" s="37"/>
      <c r="QJS195" s="13"/>
      <c r="QJT195" s="12"/>
      <c r="QJU195" s="12"/>
      <c r="QJV195" s="1"/>
      <c r="QJW195" s="5"/>
      <c r="QJX195" s="29"/>
      <c r="QJY195" s="37"/>
      <c r="QJZ195" s="13"/>
      <c r="QKA195" s="12"/>
      <c r="QKB195" s="12"/>
      <c r="QKC195" s="1"/>
      <c r="QKD195" s="5"/>
      <c r="QKE195" s="29"/>
      <c r="QKF195" s="37"/>
      <c r="QKG195" s="13"/>
      <c r="QKH195" s="12"/>
      <c r="QKI195" s="12"/>
      <c r="QKJ195" s="1"/>
      <c r="QKK195" s="5"/>
      <c r="QKL195" s="29"/>
      <c r="QKM195" s="37"/>
      <c r="QKN195" s="13"/>
      <c r="QKO195" s="12"/>
      <c r="QKP195" s="12"/>
      <c r="QKQ195" s="1"/>
      <c r="QKR195" s="5"/>
      <c r="QKS195" s="29"/>
      <c r="QKT195" s="37"/>
      <c r="QKU195" s="13"/>
      <c r="QKV195" s="12"/>
      <c r="QKW195" s="12"/>
      <c r="QKX195" s="1"/>
      <c r="QKY195" s="5"/>
      <c r="QKZ195" s="29"/>
      <c r="QLA195" s="37"/>
      <c r="QLB195" s="13"/>
      <c r="QLC195" s="12"/>
      <c r="QLD195" s="12"/>
      <c r="QLE195" s="1"/>
      <c r="QLF195" s="5"/>
      <c r="QLG195" s="29"/>
      <c r="QLH195" s="37"/>
      <c r="QLI195" s="13"/>
      <c r="QLJ195" s="12"/>
      <c r="QLK195" s="12"/>
      <c r="QLL195" s="1"/>
      <c r="QLM195" s="5"/>
      <c r="QLN195" s="29"/>
      <c r="QLO195" s="37"/>
      <c r="QLP195" s="13"/>
      <c r="QLQ195" s="12"/>
      <c r="QLR195" s="12"/>
      <c r="QLS195" s="1"/>
      <c r="QLT195" s="5"/>
      <c r="QLU195" s="29"/>
      <c r="QLV195" s="37"/>
      <c r="QLW195" s="13"/>
      <c r="QLX195" s="12"/>
      <c r="QLY195" s="12"/>
      <c r="QLZ195" s="1"/>
      <c r="QMA195" s="5"/>
      <c r="QMB195" s="29"/>
      <c r="QMC195" s="37"/>
      <c r="QMD195" s="13"/>
      <c r="QME195" s="12"/>
      <c r="QMF195" s="12"/>
      <c r="QMG195" s="1"/>
      <c r="QMH195" s="5"/>
      <c r="QMI195" s="29"/>
      <c r="QMJ195" s="37"/>
      <c r="QMK195" s="13"/>
      <c r="QML195" s="12"/>
      <c r="QMM195" s="12"/>
      <c r="QMN195" s="1"/>
      <c r="QMO195" s="5"/>
      <c r="QMP195" s="29"/>
      <c r="QMQ195" s="37"/>
      <c r="QMR195" s="13"/>
      <c r="QMS195" s="12"/>
      <c r="QMT195" s="12"/>
      <c r="QMU195" s="1"/>
      <c r="QMV195" s="5"/>
      <c r="QMW195" s="29"/>
      <c r="QMX195" s="37"/>
      <c r="QMY195" s="13"/>
      <c r="QMZ195" s="12"/>
      <c r="QNA195" s="12"/>
      <c r="QNB195" s="1"/>
      <c r="QNC195" s="5"/>
      <c r="QND195" s="29"/>
      <c r="QNE195" s="37"/>
      <c r="QNF195" s="13"/>
      <c r="QNG195" s="12"/>
      <c r="QNH195" s="12"/>
      <c r="QNI195" s="1"/>
      <c r="QNJ195" s="5"/>
      <c r="QNK195" s="29"/>
      <c r="QNL195" s="37"/>
      <c r="QNM195" s="13"/>
      <c r="QNN195" s="12"/>
      <c r="QNO195" s="12"/>
      <c r="QNP195" s="1"/>
      <c r="QNQ195" s="5"/>
      <c r="QNR195" s="29"/>
      <c r="QNS195" s="37"/>
      <c r="QNT195" s="13"/>
      <c r="QNU195" s="12"/>
      <c r="QNV195" s="12"/>
      <c r="QNW195" s="1"/>
      <c r="QNX195" s="5"/>
      <c r="QNY195" s="29"/>
      <c r="QNZ195" s="37"/>
      <c r="QOA195" s="13"/>
      <c r="QOB195" s="12"/>
      <c r="QOC195" s="12"/>
      <c r="QOD195" s="1"/>
      <c r="QOE195" s="5"/>
      <c r="QOF195" s="29"/>
      <c r="QOG195" s="37"/>
      <c r="QOH195" s="13"/>
      <c r="QOI195" s="12"/>
      <c r="QOJ195" s="12"/>
      <c r="QOK195" s="1"/>
      <c r="QOL195" s="5"/>
      <c r="QOM195" s="29"/>
      <c r="QON195" s="37"/>
      <c r="QOO195" s="13"/>
      <c r="QOP195" s="12"/>
      <c r="QOQ195" s="12"/>
      <c r="QOR195" s="1"/>
      <c r="QOS195" s="5"/>
      <c r="QOT195" s="29"/>
      <c r="QOU195" s="37"/>
      <c r="QOV195" s="13"/>
      <c r="QOW195" s="12"/>
      <c r="QOX195" s="12"/>
      <c r="QOY195" s="1"/>
      <c r="QOZ195" s="5"/>
      <c r="QPA195" s="29"/>
      <c r="QPB195" s="37"/>
      <c r="QPC195" s="13"/>
      <c r="QPD195" s="12"/>
      <c r="QPE195" s="12"/>
      <c r="QPF195" s="1"/>
      <c r="QPG195" s="5"/>
      <c r="QPH195" s="29"/>
      <c r="QPI195" s="37"/>
      <c r="QPJ195" s="13"/>
      <c r="QPK195" s="12"/>
      <c r="QPL195" s="12"/>
      <c r="QPM195" s="1"/>
      <c r="QPN195" s="5"/>
      <c r="QPO195" s="29"/>
      <c r="QPP195" s="37"/>
      <c r="QPQ195" s="13"/>
      <c r="QPR195" s="12"/>
      <c r="QPS195" s="12"/>
      <c r="QPT195" s="1"/>
      <c r="QPU195" s="5"/>
      <c r="QPV195" s="29"/>
      <c r="QPW195" s="37"/>
      <c r="QPX195" s="13"/>
      <c r="QPY195" s="12"/>
      <c r="QPZ195" s="12"/>
      <c r="QQA195" s="1"/>
      <c r="QQB195" s="5"/>
      <c r="QQC195" s="29"/>
      <c r="QQD195" s="37"/>
      <c r="QQE195" s="13"/>
      <c r="QQF195" s="12"/>
      <c r="QQG195" s="12"/>
      <c r="QQH195" s="1"/>
      <c r="QQI195" s="5"/>
      <c r="QQJ195" s="29"/>
      <c r="QQK195" s="37"/>
      <c r="QQL195" s="13"/>
      <c r="QQM195" s="12"/>
      <c r="QQN195" s="12"/>
      <c r="QQO195" s="1"/>
      <c r="QQP195" s="5"/>
      <c r="QQQ195" s="29"/>
      <c r="QQR195" s="37"/>
      <c r="QQS195" s="13"/>
      <c r="QQT195" s="12"/>
      <c r="QQU195" s="12"/>
      <c r="QQV195" s="1"/>
      <c r="QQW195" s="5"/>
      <c r="QQX195" s="29"/>
      <c r="QQY195" s="37"/>
      <c r="QQZ195" s="13"/>
      <c r="QRA195" s="12"/>
      <c r="QRB195" s="12"/>
      <c r="QRC195" s="1"/>
      <c r="QRD195" s="5"/>
      <c r="QRE195" s="29"/>
      <c r="QRF195" s="37"/>
      <c r="QRG195" s="13"/>
      <c r="QRH195" s="12"/>
      <c r="QRI195" s="12"/>
      <c r="QRJ195" s="1"/>
      <c r="QRK195" s="5"/>
      <c r="QRL195" s="29"/>
      <c r="QRM195" s="37"/>
      <c r="QRN195" s="13"/>
      <c r="QRO195" s="12"/>
      <c r="QRP195" s="12"/>
      <c r="QRQ195" s="1"/>
      <c r="QRR195" s="5"/>
      <c r="QRS195" s="29"/>
      <c r="QRT195" s="37"/>
      <c r="QRU195" s="13"/>
      <c r="QRV195" s="12"/>
      <c r="QRW195" s="12"/>
      <c r="QRX195" s="1"/>
      <c r="QRY195" s="5"/>
      <c r="QRZ195" s="29"/>
      <c r="QSA195" s="37"/>
      <c r="QSB195" s="13"/>
      <c r="QSC195" s="12"/>
      <c r="QSD195" s="12"/>
      <c r="QSE195" s="1"/>
      <c r="QSF195" s="5"/>
      <c r="QSG195" s="29"/>
      <c r="QSH195" s="37"/>
      <c r="QSI195" s="13"/>
      <c r="QSJ195" s="12"/>
      <c r="QSK195" s="12"/>
      <c r="QSL195" s="1"/>
      <c r="QSM195" s="5"/>
      <c r="QSN195" s="29"/>
      <c r="QSO195" s="37"/>
      <c r="QSP195" s="13"/>
      <c r="QSQ195" s="12"/>
      <c r="QSR195" s="12"/>
      <c r="QSS195" s="1"/>
      <c r="QST195" s="5"/>
      <c r="QSU195" s="29"/>
      <c r="QSV195" s="37"/>
      <c r="QSW195" s="13"/>
      <c r="QSX195" s="12"/>
      <c r="QSY195" s="12"/>
      <c r="QSZ195" s="1"/>
      <c r="QTA195" s="5"/>
      <c r="QTB195" s="29"/>
      <c r="QTC195" s="37"/>
      <c r="QTD195" s="13"/>
      <c r="QTE195" s="12"/>
      <c r="QTF195" s="12"/>
      <c r="QTG195" s="1"/>
      <c r="QTH195" s="5"/>
      <c r="QTI195" s="29"/>
      <c r="QTJ195" s="37"/>
      <c r="QTK195" s="13"/>
      <c r="QTL195" s="12"/>
      <c r="QTM195" s="12"/>
      <c r="QTN195" s="1"/>
      <c r="QTO195" s="5"/>
      <c r="QTP195" s="29"/>
      <c r="QTQ195" s="37"/>
      <c r="QTR195" s="13"/>
      <c r="QTS195" s="12"/>
      <c r="QTT195" s="12"/>
      <c r="QTU195" s="1"/>
      <c r="QTV195" s="5"/>
      <c r="QTW195" s="29"/>
      <c r="QTX195" s="37"/>
      <c r="QTY195" s="13"/>
      <c r="QTZ195" s="12"/>
      <c r="QUA195" s="12"/>
      <c r="QUB195" s="1"/>
      <c r="QUC195" s="5"/>
      <c r="QUD195" s="29"/>
      <c r="QUE195" s="37"/>
      <c r="QUF195" s="13"/>
      <c r="QUG195" s="12"/>
      <c r="QUH195" s="12"/>
      <c r="QUI195" s="1"/>
      <c r="QUJ195" s="5"/>
      <c r="QUK195" s="29"/>
      <c r="QUL195" s="37"/>
      <c r="QUM195" s="13"/>
      <c r="QUN195" s="12"/>
      <c r="QUO195" s="12"/>
      <c r="QUP195" s="1"/>
      <c r="QUQ195" s="5"/>
      <c r="QUR195" s="29"/>
      <c r="QUS195" s="37"/>
      <c r="QUT195" s="13"/>
      <c r="QUU195" s="12"/>
      <c r="QUV195" s="12"/>
      <c r="QUW195" s="1"/>
      <c r="QUX195" s="5"/>
      <c r="QUY195" s="29"/>
      <c r="QUZ195" s="37"/>
      <c r="QVA195" s="13"/>
      <c r="QVB195" s="12"/>
      <c r="QVC195" s="12"/>
      <c r="QVD195" s="1"/>
      <c r="QVE195" s="5"/>
      <c r="QVF195" s="29"/>
      <c r="QVG195" s="37"/>
      <c r="QVH195" s="13"/>
      <c r="QVI195" s="12"/>
      <c r="QVJ195" s="12"/>
      <c r="QVK195" s="1"/>
      <c r="QVL195" s="5"/>
      <c r="QVM195" s="29"/>
      <c r="QVN195" s="37"/>
      <c r="QVO195" s="13"/>
      <c r="QVP195" s="12"/>
      <c r="QVQ195" s="12"/>
      <c r="QVR195" s="1"/>
      <c r="QVS195" s="5"/>
      <c r="QVT195" s="29"/>
      <c r="QVU195" s="37"/>
      <c r="QVV195" s="13"/>
      <c r="QVW195" s="12"/>
      <c r="QVX195" s="12"/>
      <c r="QVY195" s="1"/>
      <c r="QVZ195" s="5"/>
      <c r="QWA195" s="29"/>
      <c r="QWB195" s="37"/>
      <c r="QWC195" s="13"/>
      <c r="QWD195" s="12"/>
      <c r="QWE195" s="12"/>
      <c r="QWF195" s="1"/>
      <c r="QWG195" s="5"/>
      <c r="QWH195" s="29"/>
      <c r="QWI195" s="37"/>
      <c r="QWJ195" s="13"/>
      <c r="QWK195" s="12"/>
      <c r="QWL195" s="12"/>
      <c r="QWM195" s="1"/>
      <c r="QWN195" s="5"/>
      <c r="QWO195" s="29"/>
      <c r="QWP195" s="37"/>
      <c r="QWQ195" s="13"/>
      <c r="QWR195" s="12"/>
      <c r="QWS195" s="12"/>
      <c r="QWT195" s="1"/>
      <c r="QWU195" s="5"/>
      <c r="QWV195" s="29"/>
      <c r="QWW195" s="37"/>
      <c r="QWX195" s="13"/>
      <c r="QWY195" s="12"/>
      <c r="QWZ195" s="12"/>
      <c r="QXA195" s="1"/>
      <c r="QXB195" s="5"/>
      <c r="QXC195" s="29"/>
      <c r="QXD195" s="37"/>
      <c r="QXE195" s="13"/>
      <c r="QXF195" s="12"/>
      <c r="QXG195" s="12"/>
      <c r="QXH195" s="1"/>
      <c r="QXI195" s="5"/>
      <c r="QXJ195" s="29"/>
      <c r="QXK195" s="37"/>
      <c r="QXL195" s="13"/>
      <c r="QXM195" s="12"/>
      <c r="QXN195" s="12"/>
      <c r="QXO195" s="1"/>
      <c r="QXP195" s="5"/>
      <c r="QXQ195" s="29"/>
      <c r="QXR195" s="37"/>
      <c r="QXS195" s="13"/>
      <c r="QXT195" s="12"/>
      <c r="QXU195" s="12"/>
      <c r="QXV195" s="1"/>
      <c r="QXW195" s="5"/>
      <c r="QXX195" s="29"/>
      <c r="QXY195" s="37"/>
      <c r="QXZ195" s="13"/>
      <c r="QYA195" s="12"/>
      <c r="QYB195" s="12"/>
      <c r="QYC195" s="1"/>
      <c r="QYD195" s="5"/>
      <c r="QYE195" s="29"/>
      <c r="QYF195" s="37"/>
      <c r="QYG195" s="13"/>
      <c r="QYH195" s="12"/>
      <c r="QYI195" s="12"/>
      <c r="QYJ195" s="1"/>
      <c r="QYK195" s="5"/>
      <c r="QYL195" s="29"/>
      <c r="QYM195" s="37"/>
      <c r="QYN195" s="13"/>
      <c r="QYO195" s="12"/>
      <c r="QYP195" s="12"/>
      <c r="QYQ195" s="1"/>
      <c r="QYR195" s="5"/>
      <c r="QYS195" s="29"/>
      <c r="QYT195" s="37"/>
      <c r="QYU195" s="13"/>
      <c r="QYV195" s="12"/>
      <c r="QYW195" s="12"/>
      <c r="QYX195" s="1"/>
      <c r="QYY195" s="5"/>
      <c r="QYZ195" s="29"/>
      <c r="QZA195" s="37"/>
      <c r="QZB195" s="13"/>
      <c r="QZC195" s="12"/>
      <c r="QZD195" s="12"/>
      <c r="QZE195" s="1"/>
      <c r="QZF195" s="5"/>
      <c r="QZG195" s="29"/>
      <c r="QZH195" s="37"/>
      <c r="QZI195" s="13"/>
      <c r="QZJ195" s="12"/>
      <c r="QZK195" s="12"/>
      <c r="QZL195" s="1"/>
      <c r="QZM195" s="5"/>
      <c r="QZN195" s="29"/>
      <c r="QZO195" s="37"/>
      <c r="QZP195" s="13"/>
      <c r="QZQ195" s="12"/>
      <c r="QZR195" s="12"/>
      <c r="QZS195" s="1"/>
      <c r="QZT195" s="5"/>
      <c r="QZU195" s="29"/>
      <c r="QZV195" s="37"/>
      <c r="QZW195" s="13"/>
      <c r="QZX195" s="12"/>
      <c r="QZY195" s="12"/>
      <c r="QZZ195" s="1"/>
      <c r="RAA195" s="5"/>
      <c r="RAB195" s="29"/>
      <c r="RAC195" s="37"/>
      <c r="RAD195" s="13"/>
      <c r="RAE195" s="12"/>
      <c r="RAF195" s="12"/>
      <c r="RAG195" s="1"/>
      <c r="RAH195" s="5"/>
      <c r="RAI195" s="29"/>
      <c r="RAJ195" s="37"/>
      <c r="RAK195" s="13"/>
      <c r="RAL195" s="12"/>
      <c r="RAM195" s="12"/>
      <c r="RAN195" s="1"/>
      <c r="RAO195" s="5"/>
      <c r="RAP195" s="29"/>
      <c r="RAQ195" s="37"/>
      <c r="RAR195" s="13"/>
      <c r="RAS195" s="12"/>
      <c r="RAT195" s="12"/>
      <c r="RAU195" s="1"/>
      <c r="RAV195" s="5"/>
      <c r="RAW195" s="29"/>
      <c r="RAX195" s="37"/>
      <c r="RAY195" s="13"/>
      <c r="RAZ195" s="12"/>
      <c r="RBA195" s="12"/>
      <c r="RBB195" s="1"/>
      <c r="RBC195" s="5"/>
      <c r="RBD195" s="29"/>
      <c r="RBE195" s="37"/>
      <c r="RBF195" s="13"/>
      <c r="RBG195" s="12"/>
      <c r="RBH195" s="12"/>
      <c r="RBI195" s="1"/>
      <c r="RBJ195" s="5"/>
      <c r="RBK195" s="29"/>
      <c r="RBL195" s="37"/>
      <c r="RBM195" s="13"/>
      <c r="RBN195" s="12"/>
      <c r="RBO195" s="12"/>
      <c r="RBP195" s="1"/>
      <c r="RBQ195" s="5"/>
      <c r="RBR195" s="29"/>
      <c r="RBS195" s="37"/>
      <c r="RBT195" s="13"/>
      <c r="RBU195" s="12"/>
      <c r="RBV195" s="12"/>
      <c r="RBW195" s="1"/>
      <c r="RBX195" s="5"/>
      <c r="RBY195" s="29"/>
      <c r="RBZ195" s="37"/>
      <c r="RCA195" s="13"/>
      <c r="RCB195" s="12"/>
      <c r="RCC195" s="12"/>
      <c r="RCD195" s="1"/>
      <c r="RCE195" s="5"/>
      <c r="RCF195" s="29"/>
      <c r="RCG195" s="37"/>
      <c r="RCH195" s="13"/>
      <c r="RCI195" s="12"/>
      <c r="RCJ195" s="12"/>
      <c r="RCK195" s="1"/>
      <c r="RCL195" s="5"/>
      <c r="RCM195" s="29"/>
      <c r="RCN195" s="37"/>
      <c r="RCO195" s="13"/>
      <c r="RCP195" s="12"/>
      <c r="RCQ195" s="12"/>
      <c r="RCR195" s="1"/>
      <c r="RCS195" s="5"/>
      <c r="RCT195" s="29"/>
      <c r="RCU195" s="37"/>
      <c r="RCV195" s="13"/>
      <c r="RCW195" s="12"/>
      <c r="RCX195" s="12"/>
      <c r="RCY195" s="1"/>
      <c r="RCZ195" s="5"/>
      <c r="RDA195" s="29"/>
      <c r="RDB195" s="37"/>
      <c r="RDC195" s="13"/>
      <c r="RDD195" s="12"/>
      <c r="RDE195" s="12"/>
      <c r="RDF195" s="1"/>
      <c r="RDG195" s="5"/>
      <c r="RDH195" s="29"/>
      <c r="RDI195" s="37"/>
      <c r="RDJ195" s="13"/>
      <c r="RDK195" s="12"/>
      <c r="RDL195" s="12"/>
      <c r="RDM195" s="1"/>
      <c r="RDN195" s="5"/>
      <c r="RDO195" s="29"/>
      <c r="RDP195" s="37"/>
      <c r="RDQ195" s="13"/>
      <c r="RDR195" s="12"/>
      <c r="RDS195" s="12"/>
      <c r="RDT195" s="1"/>
      <c r="RDU195" s="5"/>
      <c r="RDV195" s="29"/>
      <c r="RDW195" s="37"/>
      <c r="RDX195" s="13"/>
      <c r="RDY195" s="12"/>
      <c r="RDZ195" s="12"/>
      <c r="REA195" s="1"/>
      <c r="REB195" s="5"/>
      <c r="REC195" s="29"/>
      <c r="RED195" s="37"/>
      <c r="REE195" s="13"/>
      <c r="REF195" s="12"/>
      <c r="REG195" s="12"/>
      <c r="REH195" s="1"/>
      <c r="REI195" s="5"/>
      <c r="REJ195" s="29"/>
      <c r="REK195" s="37"/>
      <c r="REL195" s="13"/>
      <c r="REM195" s="12"/>
      <c r="REN195" s="12"/>
      <c r="REO195" s="1"/>
      <c r="REP195" s="5"/>
      <c r="REQ195" s="29"/>
      <c r="RER195" s="37"/>
      <c r="RES195" s="13"/>
      <c r="RET195" s="12"/>
      <c r="REU195" s="12"/>
      <c r="REV195" s="1"/>
      <c r="REW195" s="5"/>
      <c r="REX195" s="29"/>
      <c r="REY195" s="37"/>
      <c r="REZ195" s="13"/>
      <c r="RFA195" s="12"/>
      <c r="RFB195" s="12"/>
      <c r="RFC195" s="1"/>
      <c r="RFD195" s="5"/>
      <c r="RFE195" s="29"/>
      <c r="RFF195" s="37"/>
      <c r="RFG195" s="13"/>
      <c r="RFH195" s="12"/>
      <c r="RFI195" s="12"/>
      <c r="RFJ195" s="1"/>
      <c r="RFK195" s="5"/>
      <c r="RFL195" s="29"/>
      <c r="RFM195" s="37"/>
      <c r="RFN195" s="13"/>
      <c r="RFO195" s="12"/>
      <c r="RFP195" s="12"/>
      <c r="RFQ195" s="1"/>
      <c r="RFR195" s="5"/>
      <c r="RFS195" s="29"/>
      <c r="RFT195" s="37"/>
      <c r="RFU195" s="13"/>
      <c r="RFV195" s="12"/>
      <c r="RFW195" s="12"/>
      <c r="RFX195" s="1"/>
      <c r="RFY195" s="5"/>
      <c r="RFZ195" s="29"/>
      <c r="RGA195" s="37"/>
      <c r="RGB195" s="13"/>
      <c r="RGC195" s="12"/>
      <c r="RGD195" s="12"/>
      <c r="RGE195" s="1"/>
      <c r="RGF195" s="5"/>
      <c r="RGG195" s="29"/>
      <c r="RGH195" s="37"/>
      <c r="RGI195" s="13"/>
      <c r="RGJ195" s="12"/>
      <c r="RGK195" s="12"/>
      <c r="RGL195" s="1"/>
      <c r="RGM195" s="5"/>
      <c r="RGN195" s="29"/>
      <c r="RGO195" s="37"/>
      <c r="RGP195" s="13"/>
      <c r="RGQ195" s="12"/>
      <c r="RGR195" s="12"/>
      <c r="RGS195" s="1"/>
      <c r="RGT195" s="5"/>
      <c r="RGU195" s="29"/>
      <c r="RGV195" s="37"/>
      <c r="RGW195" s="13"/>
      <c r="RGX195" s="12"/>
      <c r="RGY195" s="12"/>
      <c r="RGZ195" s="1"/>
      <c r="RHA195" s="5"/>
      <c r="RHB195" s="29"/>
      <c r="RHC195" s="37"/>
      <c r="RHD195" s="13"/>
      <c r="RHE195" s="12"/>
      <c r="RHF195" s="12"/>
      <c r="RHG195" s="1"/>
      <c r="RHH195" s="5"/>
      <c r="RHI195" s="29"/>
      <c r="RHJ195" s="37"/>
      <c r="RHK195" s="13"/>
      <c r="RHL195" s="12"/>
      <c r="RHM195" s="12"/>
      <c r="RHN195" s="1"/>
      <c r="RHO195" s="5"/>
      <c r="RHP195" s="29"/>
      <c r="RHQ195" s="37"/>
      <c r="RHR195" s="13"/>
      <c r="RHS195" s="12"/>
      <c r="RHT195" s="12"/>
      <c r="RHU195" s="1"/>
      <c r="RHV195" s="5"/>
      <c r="RHW195" s="29"/>
      <c r="RHX195" s="37"/>
      <c r="RHY195" s="13"/>
      <c r="RHZ195" s="12"/>
      <c r="RIA195" s="12"/>
      <c r="RIB195" s="1"/>
      <c r="RIC195" s="5"/>
      <c r="RID195" s="29"/>
      <c r="RIE195" s="37"/>
      <c r="RIF195" s="13"/>
      <c r="RIG195" s="12"/>
      <c r="RIH195" s="12"/>
      <c r="RII195" s="1"/>
      <c r="RIJ195" s="5"/>
      <c r="RIK195" s="29"/>
      <c r="RIL195" s="37"/>
      <c r="RIM195" s="13"/>
      <c r="RIN195" s="12"/>
      <c r="RIO195" s="12"/>
      <c r="RIP195" s="1"/>
      <c r="RIQ195" s="5"/>
      <c r="RIR195" s="29"/>
      <c r="RIS195" s="37"/>
      <c r="RIT195" s="13"/>
      <c r="RIU195" s="12"/>
      <c r="RIV195" s="12"/>
      <c r="RIW195" s="1"/>
      <c r="RIX195" s="5"/>
      <c r="RIY195" s="29"/>
      <c r="RIZ195" s="37"/>
      <c r="RJA195" s="13"/>
      <c r="RJB195" s="12"/>
      <c r="RJC195" s="12"/>
      <c r="RJD195" s="1"/>
      <c r="RJE195" s="5"/>
      <c r="RJF195" s="29"/>
      <c r="RJG195" s="37"/>
      <c r="RJH195" s="13"/>
      <c r="RJI195" s="12"/>
      <c r="RJJ195" s="12"/>
      <c r="RJK195" s="1"/>
      <c r="RJL195" s="5"/>
      <c r="RJM195" s="29"/>
      <c r="RJN195" s="37"/>
      <c r="RJO195" s="13"/>
      <c r="RJP195" s="12"/>
      <c r="RJQ195" s="12"/>
      <c r="RJR195" s="1"/>
      <c r="RJS195" s="5"/>
      <c r="RJT195" s="29"/>
      <c r="RJU195" s="37"/>
      <c r="RJV195" s="13"/>
      <c r="RJW195" s="12"/>
      <c r="RJX195" s="12"/>
      <c r="RJY195" s="1"/>
      <c r="RJZ195" s="5"/>
      <c r="RKA195" s="29"/>
      <c r="RKB195" s="37"/>
      <c r="RKC195" s="13"/>
      <c r="RKD195" s="12"/>
      <c r="RKE195" s="12"/>
      <c r="RKF195" s="1"/>
      <c r="RKG195" s="5"/>
      <c r="RKH195" s="29"/>
      <c r="RKI195" s="37"/>
      <c r="RKJ195" s="13"/>
      <c r="RKK195" s="12"/>
      <c r="RKL195" s="12"/>
      <c r="RKM195" s="1"/>
      <c r="RKN195" s="5"/>
      <c r="RKO195" s="29"/>
      <c r="RKP195" s="37"/>
      <c r="RKQ195" s="13"/>
      <c r="RKR195" s="12"/>
      <c r="RKS195" s="12"/>
      <c r="RKT195" s="1"/>
      <c r="RKU195" s="5"/>
      <c r="RKV195" s="29"/>
      <c r="RKW195" s="37"/>
      <c r="RKX195" s="13"/>
      <c r="RKY195" s="12"/>
      <c r="RKZ195" s="12"/>
      <c r="RLA195" s="1"/>
      <c r="RLB195" s="5"/>
      <c r="RLC195" s="29"/>
      <c r="RLD195" s="37"/>
      <c r="RLE195" s="13"/>
      <c r="RLF195" s="12"/>
      <c r="RLG195" s="12"/>
      <c r="RLH195" s="1"/>
      <c r="RLI195" s="5"/>
      <c r="RLJ195" s="29"/>
      <c r="RLK195" s="37"/>
      <c r="RLL195" s="13"/>
      <c r="RLM195" s="12"/>
      <c r="RLN195" s="12"/>
      <c r="RLO195" s="1"/>
      <c r="RLP195" s="5"/>
      <c r="RLQ195" s="29"/>
      <c r="RLR195" s="37"/>
      <c r="RLS195" s="13"/>
      <c r="RLT195" s="12"/>
      <c r="RLU195" s="12"/>
      <c r="RLV195" s="1"/>
      <c r="RLW195" s="5"/>
      <c r="RLX195" s="29"/>
      <c r="RLY195" s="37"/>
      <c r="RLZ195" s="13"/>
      <c r="RMA195" s="12"/>
      <c r="RMB195" s="12"/>
      <c r="RMC195" s="1"/>
      <c r="RMD195" s="5"/>
      <c r="RME195" s="29"/>
      <c r="RMF195" s="37"/>
      <c r="RMG195" s="13"/>
      <c r="RMH195" s="12"/>
      <c r="RMI195" s="12"/>
      <c r="RMJ195" s="1"/>
      <c r="RMK195" s="5"/>
      <c r="RML195" s="29"/>
      <c r="RMM195" s="37"/>
      <c r="RMN195" s="13"/>
      <c r="RMO195" s="12"/>
      <c r="RMP195" s="12"/>
      <c r="RMQ195" s="1"/>
      <c r="RMR195" s="5"/>
      <c r="RMS195" s="29"/>
      <c r="RMT195" s="37"/>
      <c r="RMU195" s="13"/>
      <c r="RMV195" s="12"/>
      <c r="RMW195" s="12"/>
      <c r="RMX195" s="1"/>
      <c r="RMY195" s="5"/>
      <c r="RMZ195" s="29"/>
      <c r="RNA195" s="37"/>
      <c r="RNB195" s="13"/>
      <c r="RNC195" s="12"/>
      <c r="RND195" s="12"/>
      <c r="RNE195" s="1"/>
      <c r="RNF195" s="5"/>
      <c r="RNG195" s="29"/>
      <c r="RNH195" s="37"/>
      <c r="RNI195" s="13"/>
      <c r="RNJ195" s="12"/>
      <c r="RNK195" s="12"/>
      <c r="RNL195" s="1"/>
      <c r="RNM195" s="5"/>
      <c r="RNN195" s="29"/>
      <c r="RNO195" s="37"/>
      <c r="RNP195" s="13"/>
      <c r="RNQ195" s="12"/>
      <c r="RNR195" s="12"/>
      <c r="RNS195" s="1"/>
      <c r="RNT195" s="5"/>
      <c r="RNU195" s="29"/>
      <c r="RNV195" s="37"/>
      <c r="RNW195" s="13"/>
      <c r="RNX195" s="12"/>
      <c r="RNY195" s="12"/>
      <c r="RNZ195" s="1"/>
      <c r="ROA195" s="5"/>
      <c r="ROB195" s="29"/>
      <c r="ROC195" s="37"/>
      <c r="ROD195" s="13"/>
      <c r="ROE195" s="12"/>
      <c r="ROF195" s="12"/>
      <c r="ROG195" s="1"/>
      <c r="ROH195" s="5"/>
      <c r="ROI195" s="29"/>
      <c r="ROJ195" s="37"/>
      <c r="ROK195" s="13"/>
      <c r="ROL195" s="12"/>
      <c r="ROM195" s="12"/>
      <c r="RON195" s="1"/>
      <c r="ROO195" s="5"/>
      <c r="ROP195" s="29"/>
      <c r="ROQ195" s="37"/>
      <c r="ROR195" s="13"/>
      <c r="ROS195" s="12"/>
      <c r="ROT195" s="12"/>
      <c r="ROU195" s="1"/>
      <c r="ROV195" s="5"/>
      <c r="ROW195" s="29"/>
      <c r="ROX195" s="37"/>
      <c r="ROY195" s="13"/>
      <c r="ROZ195" s="12"/>
      <c r="RPA195" s="12"/>
      <c r="RPB195" s="1"/>
      <c r="RPC195" s="5"/>
      <c r="RPD195" s="29"/>
      <c r="RPE195" s="37"/>
      <c r="RPF195" s="13"/>
      <c r="RPG195" s="12"/>
      <c r="RPH195" s="12"/>
      <c r="RPI195" s="1"/>
      <c r="RPJ195" s="5"/>
      <c r="RPK195" s="29"/>
      <c r="RPL195" s="37"/>
      <c r="RPM195" s="13"/>
      <c r="RPN195" s="12"/>
      <c r="RPO195" s="12"/>
      <c r="RPP195" s="1"/>
      <c r="RPQ195" s="5"/>
      <c r="RPR195" s="29"/>
      <c r="RPS195" s="37"/>
      <c r="RPT195" s="13"/>
      <c r="RPU195" s="12"/>
      <c r="RPV195" s="12"/>
      <c r="RPW195" s="1"/>
      <c r="RPX195" s="5"/>
      <c r="RPY195" s="29"/>
      <c r="RPZ195" s="37"/>
      <c r="RQA195" s="13"/>
      <c r="RQB195" s="12"/>
      <c r="RQC195" s="12"/>
      <c r="RQD195" s="1"/>
      <c r="RQE195" s="5"/>
      <c r="RQF195" s="29"/>
      <c r="RQG195" s="37"/>
      <c r="RQH195" s="13"/>
      <c r="RQI195" s="12"/>
      <c r="RQJ195" s="12"/>
      <c r="RQK195" s="1"/>
      <c r="RQL195" s="5"/>
      <c r="RQM195" s="29"/>
      <c r="RQN195" s="37"/>
      <c r="RQO195" s="13"/>
      <c r="RQP195" s="12"/>
      <c r="RQQ195" s="12"/>
      <c r="RQR195" s="1"/>
      <c r="RQS195" s="5"/>
      <c r="RQT195" s="29"/>
      <c r="RQU195" s="37"/>
      <c r="RQV195" s="13"/>
      <c r="RQW195" s="12"/>
      <c r="RQX195" s="12"/>
      <c r="RQY195" s="1"/>
      <c r="RQZ195" s="5"/>
      <c r="RRA195" s="29"/>
      <c r="RRB195" s="37"/>
      <c r="RRC195" s="13"/>
      <c r="RRD195" s="12"/>
      <c r="RRE195" s="12"/>
      <c r="RRF195" s="1"/>
      <c r="RRG195" s="5"/>
      <c r="RRH195" s="29"/>
      <c r="RRI195" s="37"/>
      <c r="RRJ195" s="13"/>
      <c r="RRK195" s="12"/>
      <c r="RRL195" s="12"/>
      <c r="RRM195" s="1"/>
      <c r="RRN195" s="5"/>
      <c r="RRO195" s="29"/>
      <c r="RRP195" s="37"/>
      <c r="RRQ195" s="13"/>
      <c r="RRR195" s="12"/>
      <c r="RRS195" s="12"/>
      <c r="RRT195" s="1"/>
      <c r="RRU195" s="5"/>
      <c r="RRV195" s="29"/>
      <c r="RRW195" s="37"/>
      <c r="RRX195" s="13"/>
      <c r="RRY195" s="12"/>
      <c r="RRZ195" s="12"/>
      <c r="RSA195" s="1"/>
      <c r="RSB195" s="5"/>
      <c r="RSC195" s="29"/>
      <c r="RSD195" s="37"/>
      <c r="RSE195" s="13"/>
      <c r="RSF195" s="12"/>
      <c r="RSG195" s="12"/>
      <c r="RSH195" s="1"/>
      <c r="RSI195" s="5"/>
      <c r="RSJ195" s="29"/>
      <c r="RSK195" s="37"/>
      <c r="RSL195" s="13"/>
      <c r="RSM195" s="12"/>
      <c r="RSN195" s="12"/>
      <c r="RSO195" s="1"/>
      <c r="RSP195" s="5"/>
      <c r="RSQ195" s="29"/>
      <c r="RSR195" s="37"/>
      <c r="RSS195" s="13"/>
      <c r="RST195" s="12"/>
      <c r="RSU195" s="12"/>
      <c r="RSV195" s="1"/>
      <c r="RSW195" s="5"/>
      <c r="RSX195" s="29"/>
      <c r="RSY195" s="37"/>
      <c r="RSZ195" s="13"/>
      <c r="RTA195" s="12"/>
      <c r="RTB195" s="12"/>
      <c r="RTC195" s="1"/>
      <c r="RTD195" s="5"/>
      <c r="RTE195" s="29"/>
      <c r="RTF195" s="37"/>
      <c r="RTG195" s="13"/>
      <c r="RTH195" s="12"/>
      <c r="RTI195" s="12"/>
      <c r="RTJ195" s="1"/>
      <c r="RTK195" s="5"/>
      <c r="RTL195" s="29"/>
      <c r="RTM195" s="37"/>
      <c r="RTN195" s="13"/>
      <c r="RTO195" s="12"/>
      <c r="RTP195" s="12"/>
      <c r="RTQ195" s="1"/>
      <c r="RTR195" s="5"/>
      <c r="RTS195" s="29"/>
      <c r="RTT195" s="37"/>
      <c r="RTU195" s="13"/>
      <c r="RTV195" s="12"/>
      <c r="RTW195" s="12"/>
      <c r="RTX195" s="1"/>
      <c r="RTY195" s="5"/>
      <c r="RTZ195" s="29"/>
      <c r="RUA195" s="37"/>
      <c r="RUB195" s="13"/>
      <c r="RUC195" s="12"/>
      <c r="RUD195" s="12"/>
      <c r="RUE195" s="1"/>
      <c r="RUF195" s="5"/>
      <c r="RUG195" s="29"/>
      <c r="RUH195" s="37"/>
      <c r="RUI195" s="13"/>
      <c r="RUJ195" s="12"/>
      <c r="RUK195" s="12"/>
      <c r="RUL195" s="1"/>
      <c r="RUM195" s="5"/>
      <c r="RUN195" s="29"/>
      <c r="RUO195" s="37"/>
      <c r="RUP195" s="13"/>
      <c r="RUQ195" s="12"/>
      <c r="RUR195" s="12"/>
      <c r="RUS195" s="1"/>
      <c r="RUT195" s="5"/>
      <c r="RUU195" s="29"/>
      <c r="RUV195" s="37"/>
      <c r="RUW195" s="13"/>
      <c r="RUX195" s="12"/>
      <c r="RUY195" s="12"/>
      <c r="RUZ195" s="1"/>
      <c r="RVA195" s="5"/>
      <c r="RVB195" s="29"/>
      <c r="RVC195" s="37"/>
      <c r="RVD195" s="13"/>
      <c r="RVE195" s="12"/>
      <c r="RVF195" s="12"/>
      <c r="RVG195" s="1"/>
      <c r="RVH195" s="5"/>
      <c r="RVI195" s="29"/>
      <c r="RVJ195" s="37"/>
      <c r="RVK195" s="13"/>
      <c r="RVL195" s="12"/>
      <c r="RVM195" s="12"/>
      <c r="RVN195" s="1"/>
      <c r="RVO195" s="5"/>
      <c r="RVP195" s="29"/>
      <c r="RVQ195" s="37"/>
      <c r="RVR195" s="13"/>
      <c r="RVS195" s="12"/>
      <c r="RVT195" s="12"/>
      <c r="RVU195" s="1"/>
      <c r="RVV195" s="5"/>
      <c r="RVW195" s="29"/>
      <c r="RVX195" s="37"/>
      <c r="RVY195" s="13"/>
      <c r="RVZ195" s="12"/>
      <c r="RWA195" s="12"/>
      <c r="RWB195" s="1"/>
      <c r="RWC195" s="5"/>
      <c r="RWD195" s="29"/>
      <c r="RWE195" s="37"/>
      <c r="RWF195" s="13"/>
      <c r="RWG195" s="12"/>
      <c r="RWH195" s="12"/>
      <c r="RWI195" s="1"/>
      <c r="RWJ195" s="5"/>
      <c r="RWK195" s="29"/>
      <c r="RWL195" s="37"/>
      <c r="RWM195" s="13"/>
      <c r="RWN195" s="12"/>
      <c r="RWO195" s="12"/>
      <c r="RWP195" s="1"/>
      <c r="RWQ195" s="5"/>
      <c r="RWR195" s="29"/>
      <c r="RWS195" s="37"/>
      <c r="RWT195" s="13"/>
      <c r="RWU195" s="12"/>
      <c r="RWV195" s="12"/>
      <c r="RWW195" s="1"/>
      <c r="RWX195" s="5"/>
      <c r="RWY195" s="29"/>
      <c r="RWZ195" s="37"/>
      <c r="RXA195" s="13"/>
      <c r="RXB195" s="12"/>
      <c r="RXC195" s="12"/>
      <c r="RXD195" s="1"/>
      <c r="RXE195" s="5"/>
      <c r="RXF195" s="29"/>
      <c r="RXG195" s="37"/>
      <c r="RXH195" s="13"/>
      <c r="RXI195" s="12"/>
      <c r="RXJ195" s="12"/>
      <c r="RXK195" s="1"/>
      <c r="RXL195" s="5"/>
      <c r="RXM195" s="29"/>
      <c r="RXN195" s="37"/>
      <c r="RXO195" s="13"/>
      <c r="RXP195" s="12"/>
      <c r="RXQ195" s="12"/>
      <c r="RXR195" s="1"/>
      <c r="RXS195" s="5"/>
      <c r="RXT195" s="29"/>
      <c r="RXU195" s="37"/>
      <c r="RXV195" s="13"/>
      <c r="RXW195" s="12"/>
      <c r="RXX195" s="12"/>
      <c r="RXY195" s="1"/>
      <c r="RXZ195" s="5"/>
      <c r="RYA195" s="29"/>
      <c r="RYB195" s="37"/>
      <c r="RYC195" s="13"/>
      <c r="RYD195" s="12"/>
      <c r="RYE195" s="12"/>
      <c r="RYF195" s="1"/>
      <c r="RYG195" s="5"/>
      <c r="RYH195" s="29"/>
      <c r="RYI195" s="37"/>
      <c r="RYJ195" s="13"/>
      <c r="RYK195" s="12"/>
      <c r="RYL195" s="12"/>
      <c r="RYM195" s="1"/>
      <c r="RYN195" s="5"/>
      <c r="RYO195" s="29"/>
      <c r="RYP195" s="37"/>
      <c r="RYQ195" s="13"/>
      <c r="RYR195" s="12"/>
      <c r="RYS195" s="12"/>
      <c r="RYT195" s="1"/>
      <c r="RYU195" s="5"/>
      <c r="RYV195" s="29"/>
      <c r="RYW195" s="37"/>
      <c r="RYX195" s="13"/>
      <c r="RYY195" s="12"/>
      <c r="RYZ195" s="12"/>
      <c r="RZA195" s="1"/>
      <c r="RZB195" s="5"/>
      <c r="RZC195" s="29"/>
      <c r="RZD195" s="37"/>
      <c r="RZE195" s="13"/>
      <c r="RZF195" s="12"/>
      <c r="RZG195" s="12"/>
      <c r="RZH195" s="1"/>
      <c r="RZI195" s="5"/>
      <c r="RZJ195" s="29"/>
      <c r="RZK195" s="37"/>
      <c r="RZL195" s="13"/>
      <c r="RZM195" s="12"/>
      <c r="RZN195" s="12"/>
      <c r="RZO195" s="1"/>
      <c r="RZP195" s="5"/>
      <c r="RZQ195" s="29"/>
      <c r="RZR195" s="37"/>
      <c r="RZS195" s="13"/>
      <c r="RZT195" s="12"/>
      <c r="RZU195" s="12"/>
      <c r="RZV195" s="1"/>
      <c r="RZW195" s="5"/>
      <c r="RZX195" s="29"/>
      <c r="RZY195" s="37"/>
      <c r="RZZ195" s="13"/>
      <c r="SAA195" s="12"/>
      <c r="SAB195" s="12"/>
      <c r="SAC195" s="1"/>
      <c r="SAD195" s="5"/>
      <c r="SAE195" s="29"/>
      <c r="SAF195" s="37"/>
      <c r="SAG195" s="13"/>
      <c r="SAH195" s="12"/>
      <c r="SAI195" s="12"/>
      <c r="SAJ195" s="1"/>
      <c r="SAK195" s="5"/>
      <c r="SAL195" s="29"/>
      <c r="SAM195" s="37"/>
      <c r="SAN195" s="13"/>
      <c r="SAO195" s="12"/>
      <c r="SAP195" s="12"/>
      <c r="SAQ195" s="1"/>
      <c r="SAR195" s="5"/>
      <c r="SAS195" s="29"/>
      <c r="SAT195" s="37"/>
      <c r="SAU195" s="13"/>
      <c r="SAV195" s="12"/>
      <c r="SAW195" s="12"/>
      <c r="SAX195" s="1"/>
      <c r="SAY195" s="5"/>
      <c r="SAZ195" s="29"/>
      <c r="SBA195" s="37"/>
      <c r="SBB195" s="13"/>
      <c r="SBC195" s="12"/>
      <c r="SBD195" s="12"/>
      <c r="SBE195" s="1"/>
      <c r="SBF195" s="5"/>
      <c r="SBG195" s="29"/>
      <c r="SBH195" s="37"/>
      <c r="SBI195" s="13"/>
      <c r="SBJ195" s="12"/>
      <c r="SBK195" s="12"/>
      <c r="SBL195" s="1"/>
      <c r="SBM195" s="5"/>
      <c r="SBN195" s="29"/>
      <c r="SBO195" s="37"/>
      <c r="SBP195" s="13"/>
      <c r="SBQ195" s="12"/>
      <c r="SBR195" s="12"/>
      <c r="SBS195" s="1"/>
      <c r="SBT195" s="5"/>
      <c r="SBU195" s="29"/>
      <c r="SBV195" s="37"/>
      <c r="SBW195" s="13"/>
      <c r="SBX195" s="12"/>
      <c r="SBY195" s="12"/>
      <c r="SBZ195" s="1"/>
      <c r="SCA195" s="5"/>
      <c r="SCB195" s="29"/>
      <c r="SCC195" s="37"/>
      <c r="SCD195" s="13"/>
      <c r="SCE195" s="12"/>
      <c r="SCF195" s="12"/>
      <c r="SCG195" s="1"/>
      <c r="SCH195" s="5"/>
      <c r="SCI195" s="29"/>
      <c r="SCJ195" s="37"/>
      <c r="SCK195" s="13"/>
      <c r="SCL195" s="12"/>
      <c r="SCM195" s="12"/>
      <c r="SCN195" s="1"/>
      <c r="SCO195" s="5"/>
      <c r="SCP195" s="29"/>
      <c r="SCQ195" s="37"/>
      <c r="SCR195" s="13"/>
      <c r="SCS195" s="12"/>
      <c r="SCT195" s="12"/>
      <c r="SCU195" s="1"/>
      <c r="SCV195" s="5"/>
      <c r="SCW195" s="29"/>
      <c r="SCX195" s="37"/>
      <c r="SCY195" s="13"/>
      <c r="SCZ195" s="12"/>
      <c r="SDA195" s="12"/>
      <c r="SDB195" s="1"/>
      <c r="SDC195" s="5"/>
      <c r="SDD195" s="29"/>
      <c r="SDE195" s="37"/>
      <c r="SDF195" s="13"/>
      <c r="SDG195" s="12"/>
      <c r="SDH195" s="12"/>
      <c r="SDI195" s="1"/>
      <c r="SDJ195" s="5"/>
      <c r="SDK195" s="29"/>
      <c r="SDL195" s="37"/>
      <c r="SDM195" s="13"/>
      <c r="SDN195" s="12"/>
      <c r="SDO195" s="12"/>
      <c r="SDP195" s="1"/>
      <c r="SDQ195" s="5"/>
      <c r="SDR195" s="29"/>
      <c r="SDS195" s="37"/>
      <c r="SDT195" s="13"/>
      <c r="SDU195" s="12"/>
      <c r="SDV195" s="12"/>
      <c r="SDW195" s="1"/>
      <c r="SDX195" s="5"/>
      <c r="SDY195" s="29"/>
      <c r="SDZ195" s="37"/>
      <c r="SEA195" s="13"/>
      <c r="SEB195" s="12"/>
      <c r="SEC195" s="12"/>
      <c r="SED195" s="1"/>
      <c r="SEE195" s="5"/>
      <c r="SEF195" s="29"/>
      <c r="SEG195" s="37"/>
      <c r="SEH195" s="13"/>
      <c r="SEI195" s="12"/>
      <c r="SEJ195" s="12"/>
      <c r="SEK195" s="1"/>
      <c r="SEL195" s="5"/>
      <c r="SEM195" s="29"/>
      <c r="SEN195" s="37"/>
      <c r="SEO195" s="13"/>
      <c r="SEP195" s="12"/>
      <c r="SEQ195" s="12"/>
      <c r="SER195" s="1"/>
      <c r="SES195" s="5"/>
      <c r="SET195" s="29"/>
      <c r="SEU195" s="37"/>
      <c r="SEV195" s="13"/>
      <c r="SEW195" s="12"/>
      <c r="SEX195" s="12"/>
      <c r="SEY195" s="1"/>
      <c r="SEZ195" s="5"/>
      <c r="SFA195" s="29"/>
      <c r="SFB195" s="37"/>
      <c r="SFC195" s="13"/>
      <c r="SFD195" s="12"/>
      <c r="SFE195" s="12"/>
      <c r="SFF195" s="1"/>
      <c r="SFG195" s="5"/>
      <c r="SFH195" s="29"/>
      <c r="SFI195" s="37"/>
      <c r="SFJ195" s="13"/>
      <c r="SFK195" s="12"/>
      <c r="SFL195" s="12"/>
      <c r="SFM195" s="1"/>
      <c r="SFN195" s="5"/>
      <c r="SFO195" s="29"/>
      <c r="SFP195" s="37"/>
      <c r="SFQ195" s="13"/>
      <c r="SFR195" s="12"/>
      <c r="SFS195" s="12"/>
      <c r="SFT195" s="1"/>
      <c r="SFU195" s="5"/>
      <c r="SFV195" s="29"/>
      <c r="SFW195" s="37"/>
      <c r="SFX195" s="13"/>
      <c r="SFY195" s="12"/>
      <c r="SFZ195" s="12"/>
      <c r="SGA195" s="1"/>
      <c r="SGB195" s="5"/>
      <c r="SGC195" s="29"/>
      <c r="SGD195" s="37"/>
      <c r="SGE195" s="13"/>
      <c r="SGF195" s="12"/>
      <c r="SGG195" s="12"/>
      <c r="SGH195" s="1"/>
      <c r="SGI195" s="5"/>
      <c r="SGJ195" s="29"/>
      <c r="SGK195" s="37"/>
      <c r="SGL195" s="13"/>
      <c r="SGM195" s="12"/>
      <c r="SGN195" s="12"/>
      <c r="SGO195" s="1"/>
      <c r="SGP195" s="5"/>
      <c r="SGQ195" s="29"/>
      <c r="SGR195" s="37"/>
      <c r="SGS195" s="13"/>
      <c r="SGT195" s="12"/>
      <c r="SGU195" s="12"/>
      <c r="SGV195" s="1"/>
      <c r="SGW195" s="5"/>
      <c r="SGX195" s="29"/>
      <c r="SGY195" s="37"/>
      <c r="SGZ195" s="13"/>
      <c r="SHA195" s="12"/>
      <c r="SHB195" s="12"/>
      <c r="SHC195" s="1"/>
      <c r="SHD195" s="5"/>
      <c r="SHE195" s="29"/>
      <c r="SHF195" s="37"/>
      <c r="SHG195" s="13"/>
      <c r="SHH195" s="12"/>
      <c r="SHI195" s="12"/>
      <c r="SHJ195" s="1"/>
      <c r="SHK195" s="5"/>
      <c r="SHL195" s="29"/>
      <c r="SHM195" s="37"/>
      <c r="SHN195" s="13"/>
      <c r="SHO195" s="12"/>
      <c r="SHP195" s="12"/>
      <c r="SHQ195" s="1"/>
      <c r="SHR195" s="5"/>
      <c r="SHS195" s="29"/>
      <c r="SHT195" s="37"/>
      <c r="SHU195" s="13"/>
      <c r="SHV195" s="12"/>
      <c r="SHW195" s="12"/>
      <c r="SHX195" s="1"/>
      <c r="SHY195" s="5"/>
      <c r="SHZ195" s="29"/>
      <c r="SIA195" s="37"/>
      <c r="SIB195" s="13"/>
      <c r="SIC195" s="12"/>
      <c r="SID195" s="12"/>
      <c r="SIE195" s="1"/>
      <c r="SIF195" s="5"/>
      <c r="SIG195" s="29"/>
      <c r="SIH195" s="37"/>
      <c r="SII195" s="13"/>
      <c r="SIJ195" s="12"/>
      <c r="SIK195" s="12"/>
      <c r="SIL195" s="1"/>
      <c r="SIM195" s="5"/>
      <c r="SIN195" s="29"/>
      <c r="SIO195" s="37"/>
      <c r="SIP195" s="13"/>
      <c r="SIQ195" s="12"/>
      <c r="SIR195" s="12"/>
      <c r="SIS195" s="1"/>
      <c r="SIT195" s="5"/>
      <c r="SIU195" s="29"/>
      <c r="SIV195" s="37"/>
      <c r="SIW195" s="13"/>
      <c r="SIX195" s="12"/>
      <c r="SIY195" s="12"/>
      <c r="SIZ195" s="1"/>
      <c r="SJA195" s="5"/>
      <c r="SJB195" s="29"/>
      <c r="SJC195" s="37"/>
      <c r="SJD195" s="13"/>
      <c r="SJE195" s="12"/>
      <c r="SJF195" s="12"/>
      <c r="SJG195" s="1"/>
      <c r="SJH195" s="5"/>
      <c r="SJI195" s="29"/>
      <c r="SJJ195" s="37"/>
      <c r="SJK195" s="13"/>
      <c r="SJL195" s="12"/>
      <c r="SJM195" s="12"/>
      <c r="SJN195" s="1"/>
      <c r="SJO195" s="5"/>
      <c r="SJP195" s="29"/>
      <c r="SJQ195" s="37"/>
      <c r="SJR195" s="13"/>
      <c r="SJS195" s="12"/>
      <c r="SJT195" s="12"/>
      <c r="SJU195" s="1"/>
      <c r="SJV195" s="5"/>
      <c r="SJW195" s="29"/>
      <c r="SJX195" s="37"/>
      <c r="SJY195" s="13"/>
      <c r="SJZ195" s="12"/>
      <c r="SKA195" s="12"/>
      <c r="SKB195" s="1"/>
      <c r="SKC195" s="5"/>
      <c r="SKD195" s="29"/>
      <c r="SKE195" s="37"/>
      <c r="SKF195" s="13"/>
      <c r="SKG195" s="12"/>
      <c r="SKH195" s="12"/>
      <c r="SKI195" s="1"/>
      <c r="SKJ195" s="5"/>
      <c r="SKK195" s="29"/>
      <c r="SKL195" s="37"/>
      <c r="SKM195" s="13"/>
      <c r="SKN195" s="12"/>
      <c r="SKO195" s="12"/>
      <c r="SKP195" s="1"/>
      <c r="SKQ195" s="5"/>
      <c r="SKR195" s="29"/>
      <c r="SKS195" s="37"/>
      <c r="SKT195" s="13"/>
      <c r="SKU195" s="12"/>
      <c r="SKV195" s="12"/>
      <c r="SKW195" s="1"/>
      <c r="SKX195" s="5"/>
      <c r="SKY195" s="29"/>
      <c r="SKZ195" s="37"/>
      <c r="SLA195" s="13"/>
      <c r="SLB195" s="12"/>
      <c r="SLC195" s="12"/>
      <c r="SLD195" s="1"/>
      <c r="SLE195" s="5"/>
      <c r="SLF195" s="29"/>
      <c r="SLG195" s="37"/>
      <c r="SLH195" s="13"/>
      <c r="SLI195" s="12"/>
      <c r="SLJ195" s="12"/>
      <c r="SLK195" s="1"/>
      <c r="SLL195" s="5"/>
      <c r="SLM195" s="29"/>
      <c r="SLN195" s="37"/>
      <c r="SLO195" s="13"/>
      <c r="SLP195" s="12"/>
      <c r="SLQ195" s="12"/>
      <c r="SLR195" s="1"/>
      <c r="SLS195" s="5"/>
      <c r="SLT195" s="29"/>
      <c r="SLU195" s="37"/>
      <c r="SLV195" s="13"/>
      <c r="SLW195" s="12"/>
      <c r="SLX195" s="12"/>
      <c r="SLY195" s="1"/>
      <c r="SLZ195" s="5"/>
      <c r="SMA195" s="29"/>
      <c r="SMB195" s="37"/>
      <c r="SMC195" s="13"/>
      <c r="SMD195" s="12"/>
      <c r="SME195" s="12"/>
      <c r="SMF195" s="1"/>
      <c r="SMG195" s="5"/>
      <c r="SMH195" s="29"/>
      <c r="SMI195" s="37"/>
      <c r="SMJ195" s="13"/>
      <c r="SMK195" s="12"/>
      <c r="SML195" s="12"/>
      <c r="SMM195" s="1"/>
      <c r="SMN195" s="5"/>
      <c r="SMO195" s="29"/>
      <c r="SMP195" s="37"/>
      <c r="SMQ195" s="13"/>
      <c r="SMR195" s="12"/>
      <c r="SMS195" s="12"/>
      <c r="SMT195" s="1"/>
      <c r="SMU195" s="5"/>
      <c r="SMV195" s="29"/>
      <c r="SMW195" s="37"/>
      <c r="SMX195" s="13"/>
      <c r="SMY195" s="12"/>
      <c r="SMZ195" s="12"/>
      <c r="SNA195" s="1"/>
      <c r="SNB195" s="5"/>
      <c r="SNC195" s="29"/>
      <c r="SND195" s="37"/>
      <c r="SNE195" s="13"/>
      <c r="SNF195" s="12"/>
      <c r="SNG195" s="12"/>
      <c r="SNH195" s="1"/>
      <c r="SNI195" s="5"/>
      <c r="SNJ195" s="29"/>
      <c r="SNK195" s="37"/>
      <c r="SNL195" s="13"/>
      <c r="SNM195" s="12"/>
      <c r="SNN195" s="12"/>
      <c r="SNO195" s="1"/>
      <c r="SNP195" s="5"/>
      <c r="SNQ195" s="29"/>
      <c r="SNR195" s="37"/>
      <c r="SNS195" s="13"/>
      <c r="SNT195" s="12"/>
      <c r="SNU195" s="12"/>
      <c r="SNV195" s="1"/>
      <c r="SNW195" s="5"/>
      <c r="SNX195" s="29"/>
      <c r="SNY195" s="37"/>
      <c r="SNZ195" s="13"/>
      <c r="SOA195" s="12"/>
      <c r="SOB195" s="12"/>
      <c r="SOC195" s="1"/>
      <c r="SOD195" s="5"/>
      <c r="SOE195" s="29"/>
      <c r="SOF195" s="37"/>
      <c r="SOG195" s="13"/>
      <c r="SOH195" s="12"/>
      <c r="SOI195" s="12"/>
      <c r="SOJ195" s="1"/>
      <c r="SOK195" s="5"/>
      <c r="SOL195" s="29"/>
      <c r="SOM195" s="37"/>
      <c r="SON195" s="13"/>
      <c r="SOO195" s="12"/>
      <c r="SOP195" s="12"/>
      <c r="SOQ195" s="1"/>
      <c r="SOR195" s="5"/>
      <c r="SOS195" s="29"/>
      <c r="SOT195" s="37"/>
      <c r="SOU195" s="13"/>
      <c r="SOV195" s="12"/>
      <c r="SOW195" s="12"/>
      <c r="SOX195" s="1"/>
      <c r="SOY195" s="5"/>
      <c r="SOZ195" s="29"/>
      <c r="SPA195" s="37"/>
      <c r="SPB195" s="13"/>
      <c r="SPC195" s="12"/>
      <c r="SPD195" s="12"/>
      <c r="SPE195" s="1"/>
      <c r="SPF195" s="5"/>
      <c r="SPG195" s="29"/>
      <c r="SPH195" s="37"/>
      <c r="SPI195" s="13"/>
      <c r="SPJ195" s="12"/>
      <c r="SPK195" s="12"/>
      <c r="SPL195" s="1"/>
      <c r="SPM195" s="5"/>
      <c r="SPN195" s="29"/>
      <c r="SPO195" s="37"/>
      <c r="SPP195" s="13"/>
      <c r="SPQ195" s="12"/>
      <c r="SPR195" s="12"/>
      <c r="SPS195" s="1"/>
      <c r="SPT195" s="5"/>
      <c r="SPU195" s="29"/>
      <c r="SPV195" s="37"/>
      <c r="SPW195" s="13"/>
      <c r="SPX195" s="12"/>
      <c r="SPY195" s="12"/>
      <c r="SPZ195" s="1"/>
      <c r="SQA195" s="5"/>
      <c r="SQB195" s="29"/>
      <c r="SQC195" s="37"/>
      <c r="SQD195" s="13"/>
      <c r="SQE195" s="12"/>
      <c r="SQF195" s="12"/>
      <c r="SQG195" s="1"/>
      <c r="SQH195" s="5"/>
      <c r="SQI195" s="29"/>
      <c r="SQJ195" s="37"/>
      <c r="SQK195" s="13"/>
      <c r="SQL195" s="12"/>
      <c r="SQM195" s="12"/>
      <c r="SQN195" s="1"/>
      <c r="SQO195" s="5"/>
      <c r="SQP195" s="29"/>
      <c r="SQQ195" s="37"/>
      <c r="SQR195" s="13"/>
      <c r="SQS195" s="12"/>
      <c r="SQT195" s="12"/>
      <c r="SQU195" s="1"/>
      <c r="SQV195" s="5"/>
      <c r="SQW195" s="29"/>
      <c r="SQX195" s="37"/>
      <c r="SQY195" s="13"/>
      <c r="SQZ195" s="12"/>
      <c r="SRA195" s="12"/>
      <c r="SRB195" s="1"/>
      <c r="SRC195" s="5"/>
      <c r="SRD195" s="29"/>
      <c r="SRE195" s="37"/>
      <c r="SRF195" s="13"/>
      <c r="SRG195" s="12"/>
      <c r="SRH195" s="12"/>
      <c r="SRI195" s="1"/>
      <c r="SRJ195" s="5"/>
      <c r="SRK195" s="29"/>
      <c r="SRL195" s="37"/>
      <c r="SRM195" s="13"/>
      <c r="SRN195" s="12"/>
      <c r="SRO195" s="12"/>
      <c r="SRP195" s="1"/>
      <c r="SRQ195" s="5"/>
      <c r="SRR195" s="29"/>
      <c r="SRS195" s="37"/>
      <c r="SRT195" s="13"/>
      <c r="SRU195" s="12"/>
      <c r="SRV195" s="12"/>
      <c r="SRW195" s="1"/>
      <c r="SRX195" s="5"/>
      <c r="SRY195" s="29"/>
      <c r="SRZ195" s="37"/>
      <c r="SSA195" s="13"/>
      <c r="SSB195" s="12"/>
      <c r="SSC195" s="12"/>
      <c r="SSD195" s="1"/>
      <c r="SSE195" s="5"/>
      <c r="SSF195" s="29"/>
      <c r="SSG195" s="37"/>
      <c r="SSH195" s="13"/>
      <c r="SSI195" s="12"/>
      <c r="SSJ195" s="12"/>
      <c r="SSK195" s="1"/>
      <c r="SSL195" s="5"/>
      <c r="SSM195" s="29"/>
      <c r="SSN195" s="37"/>
      <c r="SSO195" s="13"/>
      <c r="SSP195" s="12"/>
      <c r="SSQ195" s="12"/>
      <c r="SSR195" s="1"/>
      <c r="SSS195" s="5"/>
      <c r="SST195" s="29"/>
      <c r="SSU195" s="37"/>
      <c r="SSV195" s="13"/>
      <c r="SSW195" s="12"/>
      <c r="SSX195" s="12"/>
      <c r="SSY195" s="1"/>
      <c r="SSZ195" s="5"/>
      <c r="STA195" s="29"/>
      <c r="STB195" s="37"/>
      <c r="STC195" s="13"/>
      <c r="STD195" s="12"/>
      <c r="STE195" s="12"/>
      <c r="STF195" s="1"/>
      <c r="STG195" s="5"/>
      <c r="STH195" s="29"/>
      <c r="STI195" s="37"/>
      <c r="STJ195" s="13"/>
      <c r="STK195" s="12"/>
      <c r="STL195" s="12"/>
      <c r="STM195" s="1"/>
      <c r="STN195" s="5"/>
      <c r="STO195" s="29"/>
      <c r="STP195" s="37"/>
      <c r="STQ195" s="13"/>
      <c r="STR195" s="12"/>
      <c r="STS195" s="12"/>
      <c r="STT195" s="1"/>
      <c r="STU195" s="5"/>
      <c r="STV195" s="29"/>
      <c r="STW195" s="37"/>
      <c r="STX195" s="13"/>
      <c r="STY195" s="12"/>
      <c r="STZ195" s="12"/>
      <c r="SUA195" s="1"/>
      <c r="SUB195" s="5"/>
      <c r="SUC195" s="29"/>
      <c r="SUD195" s="37"/>
      <c r="SUE195" s="13"/>
      <c r="SUF195" s="12"/>
      <c r="SUG195" s="12"/>
      <c r="SUH195" s="1"/>
      <c r="SUI195" s="5"/>
      <c r="SUJ195" s="29"/>
      <c r="SUK195" s="37"/>
      <c r="SUL195" s="13"/>
      <c r="SUM195" s="12"/>
      <c r="SUN195" s="12"/>
      <c r="SUO195" s="1"/>
      <c r="SUP195" s="5"/>
      <c r="SUQ195" s="29"/>
      <c r="SUR195" s="37"/>
      <c r="SUS195" s="13"/>
      <c r="SUT195" s="12"/>
      <c r="SUU195" s="12"/>
      <c r="SUV195" s="1"/>
      <c r="SUW195" s="5"/>
      <c r="SUX195" s="29"/>
      <c r="SUY195" s="37"/>
      <c r="SUZ195" s="13"/>
      <c r="SVA195" s="12"/>
      <c r="SVB195" s="12"/>
      <c r="SVC195" s="1"/>
      <c r="SVD195" s="5"/>
      <c r="SVE195" s="29"/>
      <c r="SVF195" s="37"/>
      <c r="SVG195" s="13"/>
      <c r="SVH195" s="12"/>
      <c r="SVI195" s="12"/>
      <c r="SVJ195" s="1"/>
      <c r="SVK195" s="5"/>
      <c r="SVL195" s="29"/>
      <c r="SVM195" s="37"/>
      <c r="SVN195" s="13"/>
      <c r="SVO195" s="12"/>
      <c r="SVP195" s="12"/>
      <c r="SVQ195" s="1"/>
      <c r="SVR195" s="5"/>
      <c r="SVS195" s="29"/>
      <c r="SVT195" s="37"/>
      <c r="SVU195" s="13"/>
      <c r="SVV195" s="12"/>
      <c r="SVW195" s="12"/>
      <c r="SVX195" s="1"/>
      <c r="SVY195" s="5"/>
      <c r="SVZ195" s="29"/>
      <c r="SWA195" s="37"/>
      <c r="SWB195" s="13"/>
      <c r="SWC195" s="12"/>
      <c r="SWD195" s="12"/>
      <c r="SWE195" s="1"/>
      <c r="SWF195" s="5"/>
      <c r="SWG195" s="29"/>
      <c r="SWH195" s="37"/>
      <c r="SWI195" s="13"/>
      <c r="SWJ195" s="12"/>
      <c r="SWK195" s="12"/>
      <c r="SWL195" s="1"/>
      <c r="SWM195" s="5"/>
      <c r="SWN195" s="29"/>
      <c r="SWO195" s="37"/>
      <c r="SWP195" s="13"/>
      <c r="SWQ195" s="12"/>
      <c r="SWR195" s="12"/>
      <c r="SWS195" s="1"/>
      <c r="SWT195" s="5"/>
      <c r="SWU195" s="29"/>
      <c r="SWV195" s="37"/>
      <c r="SWW195" s="13"/>
      <c r="SWX195" s="12"/>
      <c r="SWY195" s="12"/>
      <c r="SWZ195" s="1"/>
      <c r="SXA195" s="5"/>
      <c r="SXB195" s="29"/>
      <c r="SXC195" s="37"/>
      <c r="SXD195" s="13"/>
      <c r="SXE195" s="12"/>
      <c r="SXF195" s="12"/>
      <c r="SXG195" s="1"/>
      <c r="SXH195" s="5"/>
      <c r="SXI195" s="29"/>
      <c r="SXJ195" s="37"/>
      <c r="SXK195" s="13"/>
      <c r="SXL195" s="12"/>
      <c r="SXM195" s="12"/>
      <c r="SXN195" s="1"/>
      <c r="SXO195" s="5"/>
      <c r="SXP195" s="29"/>
      <c r="SXQ195" s="37"/>
      <c r="SXR195" s="13"/>
      <c r="SXS195" s="12"/>
      <c r="SXT195" s="12"/>
      <c r="SXU195" s="1"/>
      <c r="SXV195" s="5"/>
      <c r="SXW195" s="29"/>
      <c r="SXX195" s="37"/>
      <c r="SXY195" s="13"/>
      <c r="SXZ195" s="12"/>
      <c r="SYA195" s="12"/>
      <c r="SYB195" s="1"/>
      <c r="SYC195" s="5"/>
      <c r="SYD195" s="29"/>
      <c r="SYE195" s="37"/>
      <c r="SYF195" s="13"/>
      <c r="SYG195" s="12"/>
      <c r="SYH195" s="12"/>
      <c r="SYI195" s="1"/>
      <c r="SYJ195" s="5"/>
      <c r="SYK195" s="29"/>
      <c r="SYL195" s="37"/>
      <c r="SYM195" s="13"/>
      <c r="SYN195" s="12"/>
      <c r="SYO195" s="12"/>
      <c r="SYP195" s="1"/>
      <c r="SYQ195" s="5"/>
      <c r="SYR195" s="29"/>
      <c r="SYS195" s="37"/>
      <c r="SYT195" s="13"/>
      <c r="SYU195" s="12"/>
      <c r="SYV195" s="12"/>
      <c r="SYW195" s="1"/>
      <c r="SYX195" s="5"/>
      <c r="SYY195" s="29"/>
      <c r="SYZ195" s="37"/>
      <c r="SZA195" s="13"/>
      <c r="SZB195" s="12"/>
      <c r="SZC195" s="12"/>
      <c r="SZD195" s="1"/>
      <c r="SZE195" s="5"/>
      <c r="SZF195" s="29"/>
      <c r="SZG195" s="37"/>
      <c r="SZH195" s="13"/>
      <c r="SZI195" s="12"/>
      <c r="SZJ195" s="12"/>
      <c r="SZK195" s="1"/>
      <c r="SZL195" s="5"/>
      <c r="SZM195" s="29"/>
      <c r="SZN195" s="37"/>
      <c r="SZO195" s="13"/>
      <c r="SZP195" s="12"/>
      <c r="SZQ195" s="12"/>
      <c r="SZR195" s="1"/>
      <c r="SZS195" s="5"/>
      <c r="SZT195" s="29"/>
      <c r="SZU195" s="37"/>
      <c r="SZV195" s="13"/>
      <c r="SZW195" s="12"/>
      <c r="SZX195" s="12"/>
      <c r="SZY195" s="1"/>
      <c r="SZZ195" s="5"/>
      <c r="TAA195" s="29"/>
      <c r="TAB195" s="37"/>
      <c r="TAC195" s="13"/>
      <c r="TAD195" s="12"/>
      <c r="TAE195" s="12"/>
      <c r="TAF195" s="1"/>
      <c r="TAG195" s="5"/>
      <c r="TAH195" s="29"/>
      <c r="TAI195" s="37"/>
      <c r="TAJ195" s="13"/>
      <c r="TAK195" s="12"/>
      <c r="TAL195" s="12"/>
      <c r="TAM195" s="1"/>
      <c r="TAN195" s="5"/>
      <c r="TAO195" s="29"/>
      <c r="TAP195" s="37"/>
      <c r="TAQ195" s="13"/>
      <c r="TAR195" s="12"/>
      <c r="TAS195" s="12"/>
      <c r="TAT195" s="1"/>
      <c r="TAU195" s="5"/>
      <c r="TAV195" s="29"/>
      <c r="TAW195" s="37"/>
      <c r="TAX195" s="13"/>
      <c r="TAY195" s="12"/>
      <c r="TAZ195" s="12"/>
      <c r="TBA195" s="1"/>
      <c r="TBB195" s="5"/>
      <c r="TBC195" s="29"/>
      <c r="TBD195" s="37"/>
      <c r="TBE195" s="13"/>
      <c r="TBF195" s="12"/>
      <c r="TBG195" s="12"/>
      <c r="TBH195" s="1"/>
      <c r="TBI195" s="5"/>
      <c r="TBJ195" s="29"/>
      <c r="TBK195" s="37"/>
      <c r="TBL195" s="13"/>
      <c r="TBM195" s="12"/>
      <c r="TBN195" s="12"/>
      <c r="TBO195" s="1"/>
      <c r="TBP195" s="5"/>
      <c r="TBQ195" s="29"/>
      <c r="TBR195" s="37"/>
      <c r="TBS195" s="13"/>
      <c r="TBT195" s="12"/>
      <c r="TBU195" s="12"/>
      <c r="TBV195" s="1"/>
      <c r="TBW195" s="5"/>
      <c r="TBX195" s="29"/>
      <c r="TBY195" s="37"/>
      <c r="TBZ195" s="13"/>
      <c r="TCA195" s="12"/>
      <c r="TCB195" s="12"/>
      <c r="TCC195" s="1"/>
      <c r="TCD195" s="5"/>
      <c r="TCE195" s="29"/>
      <c r="TCF195" s="37"/>
      <c r="TCG195" s="13"/>
      <c r="TCH195" s="12"/>
      <c r="TCI195" s="12"/>
      <c r="TCJ195" s="1"/>
      <c r="TCK195" s="5"/>
      <c r="TCL195" s="29"/>
      <c r="TCM195" s="37"/>
      <c r="TCN195" s="13"/>
      <c r="TCO195" s="12"/>
      <c r="TCP195" s="12"/>
      <c r="TCQ195" s="1"/>
      <c r="TCR195" s="5"/>
      <c r="TCS195" s="29"/>
      <c r="TCT195" s="37"/>
      <c r="TCU195" s="13"/>
      <c r="TCV195" s="12"/>
      <c r="TCW195" s="12"/>
      <c r="TCX195" s="1"/>
      <c r="TCY195" s="5"/>
      <c r="TCZ195" s="29"/>
      <c r="TDA195" s="37"/>
      <c r="TDB195" s="13"/>
      <c r="TDC195" s="12"/>
      <c r="TDD195" s="12"/>
      <c r="TDE195" s="1"/>
      <c r="TDF195" s="5"/>
      <c r="TDG195" s="29"/>
      <c r="TDH195" s="37"/>
      <c r="TDI195" s="13"/>
      <c r="TDJ195" s="12"/>
      <c r="TDK195" s="12"/>
      <c r="TDL195" s="1"/>
      <c r="TDM195" s="5"/>
      <c r="TDN195" s="29"/>
      <c r="TDO195" s="37"/>
      <c r="TDP195" s="13"/>
      <c r="TDQ195" s="12"/>
      <c r="TDR195" s="12"/>
      <c r="TDS195" s="1"/>
      <c r="TDT195" s="5"/>
      <c r="TDU195" s="29"/>
      <c r="TDV195" s="37"/>
      <c r="TDW195" s="13"/>
      <c r="TDX195" s="12"/>
      <c r="TDY195" s="12"/>
      <c r="TDZ195" s="1"/>
      <c r="TEA195" s="5"/>
      <c r="TEB195" s="29"/>
      <c r="TEC195" s="37"/>
      <c r="TED195" s="13"/>
      <c r="TEE195" s="12"/>
      <c r="TEF195" s="12"/>
      <c r="TEG195" s="1"/>
      <c r="TEH195" s="5"/>
      <c r="TEI195" s="29"/>
      <c r="TEJ195" s="37"/>
      <c r="TEK195" s="13"/>
      <c r="TEL195" s="12"/>
      <c r="TEM195" s="12"/>
      <c r="TEN195" s="1"/>
      <c r="TEO195" s="5"/>
      <c r="TEP195" s="29"/>
      <c r="TEQ195" s="37"/>
      <c r="TER195" s="13"/>
      <c r="TES195" s="12"/>
      <c r="TET195" s="12"/>
      <c r="TEU195" s="1"/>
      <c r="TEV195" s="5"/>
      <c r="TEW195" s="29"/>
      <c r="TEX195" s="37"/>
      <c r="TEY195" s="13"/>
      <c r="TEZ195" s="12"/>
      <c r="TFA195" s="12"/>
      <c r="TFB195" s="1"/>
      <c r="TFC195" s="5"/>
      <c r="TFD195" s="29"/>
      <c r="TFE195" s="37"/>
      <c r="TFF195" s="13"/>
      <c r="TFG195" s="12"/>
      <c r="TFH195" s="12"/>
      <c r="TFI195" s="1"/>
      <c r="TFJ195" s="5"/>
      <c r="TFK195" s="29"/>
      <c r="TFL195" s="37"/>
      <c r="TFM195" s="13"/>
      <c r="TFN195" s="12"/>
      <c r="TFO195" s="12"/>
      <c r="TFP195" s="1"/>
      <c r="TFQ195" s="5"/>
      <c r="TFR195" s="29"/>
      <c r="TFS195" s="37"/>
      <c r="TFT195" s="13"/>
      <c r="TFU195" s="12"/>
      <c r="TFV195" s="12"/>
      <c r="TFW195" s="1"/>
      <c r="TFX195" s="5"/>
      <c r="TFY195" s="29"/>
      <c r="TFZ195" s="37"/>
      <c r="TGA195" s="13"/>
      <c r="TGB195" s="12"/>
      <c r="TGC195" s="12"/>
      <c r="TGD195" s="1"/>
      <c r="TGE195" s="5"/>
      <c r="TGF195" s="29"/>
      <c r="TGG195" s="37"/>
      <c r="TGH195" s="13"/>
      <c r="TGI195" s="12"/>
      <c r="TGJ195" s="12"/>
      <c r="TGK195" s="1"/>
      <c r="TGL195" s="5"/>
      <c r="TGM195" s="29"/>
      <c r="TGN195" s="37"/>
      <c r="TGO195" s="13"/>
      <c r="TGP195" s="12"/>
      <c r="TGQ195" s="12"/>
      <c r="TGR195" s="1"/>
      <c r="TGS195" s="5"/>
      <c r="TGT195" s="29"/>
      <c r="TGU195" s="37"/>
      <c r="TGV195" s="13"/>
      <c r="TGW195" s="12"/>
      <c r="TGX195" s="12"/>
      <c r="TGY195" s="1"/>
      <c r="TGZ195" s="5"/>
      <c r="THA195" s="29"/>
      <c r="THB195" s="37"/>
      <c r="THC195" s="13"/>
      <c r="THD195" s="12"/>
      <c r="THE195" s="12"/>
      <c r="THF195" s="1"/>
      <c r="THG195" s="5"/>
      <c r="THH195" s="29"/>
      <c r="THI195" s="37"/>
      <c r="THJ195" s="13"/>
      <c r="THK195" s="12"/>
      <c r="THL195" s="12"/>
      <c r="THM195" s="1"/>
      <c r="THN195" s="5"/>
      <c r="THO195" s="29"/>
      <c r="THP195" s="37"/>
      <c r="THQ195" s="13"/>
      <c r="THR195" s="12"/>
      <c r="THS195" s="12"/>
      <c r="THT195" s="1"/>
      <c r="THU195" s="5"/>
      <c r="THV195" s="29"/>
      <c r="THW195" s="37"/>
      <c r="THX195" s="13"/>
      <c r="THY195" s="12"/>
      <c r="THZ195" s="12"/>
      <c r="TIA195" s="1"/>
      <c r="TIB195" s="5"/>
      <c r="TIC195" s="29"/>
      <c r="TID195" s="37"/>
      <c r="TIE195" s="13"/>
      <c r="TIF195" s="12"/>
      <c r="TIG195" s="12"/>
      <c r="TIH195" s="1"/>
      <c r="TII195" s="5"/>
      <c r="TIJ195" s="29"/>
      <c r="TIK195" s="37"/>
      <c r="TIL195" s="13"/>
      <c r="TIM195" s="12"/>
      <c r="TIN195" s="12"/>
      <c r="TIO195" s="1"/>
      <c r="TIP195" s="5"/>
      <c r="TIQ195" s="29"/>
      <c r="TIR195" s="37"/>
      <c r="TIS195" s="13"/>
      <c r="TIT195" s="12"/>
      <c r="TIU195" s="12"/>
      <c r="TIV195" s="1"/>
      <c r="TIW195" s="5"/>
      <c r="TIX195" s="29"/>
      <c r="TIY195" s="37"/>
      <c r="TIZ195" s="13"/>
      <c r="TJA195" s="12"/>
      <c r="TJB195" s="12"/>
      <c r="TJC195" s="1"/>
      <c r="TJD195" s="5"/>
      <c r="TJE195" s="29"/>
      <c r="TJF195" s="37"/>
      <c r="TJG195" s="13"/>
      <c r="TJH195" s="12"/>
      <c r="TJI195" s="12"/>
      <c r="TJJ195" s="1"/>
      <c r="TJK195" s="5"/>
      <c r="TJL195" s="29"/>
      <c r="TJM195" s="37"/>
      <c r="TJN195" s="13"/>
      <c r="TJO195" s="12"/>
      <c r="TJP195" s="12"/>
      <c r="TJQ195" s="1"/>
      <c r="TJR195" s="5"/>
      <c r="TJS195" s="29"/>
      <c r="TJT195" s="37"/>
      <c r="TJU195" s="13"/>
      <c r="TJV195" s="12"/>
      <c r="TJW195" s="12"/>
      <c r="TJX195" s="1"/>
      <c r="TJY195" s="5"/>
      <c r="TJZ195" s="29"/>
      <c r="TKA195" s="37"/>
      <c r="TKB195" s="13"/>
      <c r="TKC195" s="12"/>
      <c r="TKD195" s="12"/>
      <c r="TKE195" s="1"/>
      <c r="TKF195" s="5"/>
      <c r="TKG195" s="29"/>
      <c r="TKH195" s="37"/>
      <c r="TKI195" s="13"/>
      <c r="TKJ195" s="12"/>
      <c r="TKK195" s="12"/>
      <c r="TKL195" s="1"/>
      <c r="TKM195" s="5"/>
      <c r="TKN195" s="29"/>
      <c r="TKO195" s="37"/>
      <c r="TKP195" s="13"/>
      <c r="TKQ195" s="12"/>
      <c r="TKR195" s="12"/>
      <c r="TKS195" s="1"/>
      <c r="TKT195" s="5"/>
      <c r="TKU195" s="29"/>
      <c r="TKV195" s="37"/>
      <c r="TKW195" s="13"/>
      <c r="TKX195" s="12"/>
      <c r="TKY195" s="12"/>
      <c r="TKZ195" s="1"/>
      <c r="TLA195" s="5"/>
      <c r="TLB195" s="29"/>
      <c r="TLC195" s="37"/>
      <c r="TLD195" s="13"/>
      <c r="TLE195" s="12"/>
      <c r="TLF195" s="12"/>
      <c r="TLG195" s="1"/>
      <c r="TLH195" s="5"/>
      <c r="TLI195" s="29"/>
      <c r="TLJ195" s="37"/>
      <c r="TLK195" s="13"/>
      <c r="TLL195" s="12"/>
      <c r="TLM195" s="12"/>
      <c r="TLN195" s="1"/>
      <c r="TLO195" s="5"/>
      <c r="TLP195" s="29"/>
      <c r="TLQ195" s="37"/>
      <c r="TLR195" s="13"/>
      <c r="TLS195" s="12"/>
      <c r="TLT195" s="12"/>
      <c r="TLU195" s="1"/>
      <c r="TLV195" s="5"/>
      <c r="TLW195" s="29"/>
      <c r="TLX195" s="37"/>
      <c r="TLY195" s="13"/>
      <c r="TLZ195" s="12"/>
      <c r="TMA195" s="12"/>
      <c r="TMB195" s="1"/>
      <c r="TMC195" s="5"/>
      <c r="TMD195" s="29"/>
      <c r="TME195" s="37"/>
      <c r="TMF195" s="13"/>
      <c r="TMG195" s="12"/>
      <c r="TMH195" s="12"/>
      <c r="TMI195" s="1"/>
      <c r="TMJ195" s="5"/>
      <c r="TMK195" s="29"/>
      <c r="TML195" s="37"/>
      <c r="TMM195" s="13"/>
      <c r="TMN195" s="12"/>
      <c r="TMO195" s="12"/>
      <c r="TMP195" s="1"/>
      <c r="TMQ195" s="5"/>
      <c r="TMR195" s="29"/>
      <c r="TMS195" s="37"/>
      <c r="TMT195" s="13"/>
      <c r="TMU195" s="12"/>
      <c r="TMV195" s="12"/>
      <c r="TMW195" s="1"/>
      <c r="TMX195" s="5"/>
      <c r="TMY195" s="29"/>
      <c r="TMZ195" s="37"/>
      <c r="TNA195" s="13"/>
      <c r="TNB195" s="12"/>
      <c r="TNC195" s="12"/>
      <c r="TND195" s="1"/>
      <c r="TNE195" s="5"/>
      <c r="TNF195" s="29"/>
      <c r="TNG195" s="37"/>
      <c r="TNH195" s="13"/>
      <c r="TNI195" s="12"/>
      <c r="TNJ195" s="12"/>
      <c r="TNK195" s="1"/>
      <c r="TNL195" s="5"/>
      <c r="TNM195" s="29"/>
      <c r="TNN195" s="37"/>
      <c r="TNO195" s="13"/>
      <c r="TNP195" s="12"/>
      <c r="TNQ195" s="12"/>
      <c r="TNR195" s="1"/>
      <c r="TNS195" s="5"/>
      <c r="TNT195" s="29"/>
      <c r="TNU195" s="37"/>
      <c r="TNV195" s="13"/>
      <c r="TNW195" s="12"/>
      <c r="TNX195" s="12"/>
      <c r="TNY195" s="1"/>
      <c r="TNZ195" s="5"/>
      <c r="TOA195" s="29"/>
      <c r="TOB195" s="37"/>
      <c r="TOC195" s="13"/>
      <c r="TOD195" s="12"/>
      <c r="TOE195" s="12"/>
      <c r="TOF195" s="1"/>
      <c r="TOG195" s="5"/>
      <c r="TOH195" s="29"/>
      <c r="TOI195" s="37"/>
      <c r="TOJ195" s="13"/>
      <c r="TOK195" s="12"/>
      <c r="TOL195" s="12"/>
      <c r="TOM195" s="1"/>
      <c r="TON195" s="5"/>
      <c r="TOO195" s="29"/>
      <c r="TOP195" s="37"/>
      <c r="TOQ195" s="13"/>
      <c r="TOR195" s="12"/>
      <c r="TOS195" s="12"/>
      <c r="TOT195" s="1"/>
      <c r="TOU195" s="5"/>
      <c r="TOV195" s="29"/>
      <c r="TOW195" s="37"/>
      <c r="TOX195" s="13"/>
      <c r="TOY195" s="12"/>
      <c r="TOZ195" s="12"/>
      <c r="TPA195" s="1"/>
      <c r="TPB195" s="5"/>
      <c r="TPC195" s="29"/>
      <c r="TPD195" s="37"/>
      <c r="TPE195" s="13"/>
      <c r="TPF195" s="12"/>
      <c r="TPG195" s="12"/>
      <c r="TPH195" s="1"/>
      <c r="TPI195" s="5"/>
      <c r="TPJ195" s="29"/>
      <c r="TPK195" s="37"/>
      <c r="TPL195" s="13"/>
      <c r="TPM195" s="12"/>
      <c r="TPN195" s="12"/>
      <c r="TPO195" s="1"/>
      <c r="TPP195" s="5"/>
      <c r="TPQ195" s="29"/>
      <c r="TPR195" s="37"/>
      <c r="TPS195" s="13"/>
      <c r="TPT195" s="12"/>
      <c r="TPU195" s="12"/>
      <c r="TPV195" s="1"/>
      <c r="TPW195" s="5"/>
      <c r="TPX195" s="29"/>
      <c r="TPY195" s="37"/>
      <c r="TPZ195" s="13"/>
      <c r="TQA195" s="12"/>
      <c r="TQB195" s="12"/>
      <c r="TQC195" s="1"/>
      <c r="TQD195" s="5"/>
      <c r="TQE195" s="29"/>
      <c r="TQF195" s="37"/>
      <c r="TQG195" s="13"/>
      <c r="TQH195" s="12"/>
      <c r="TQI195" s="12"/>
      <c r="TQJ195" s="1"/>
      <c r="TQK195" s="5"/>
      <c r="TQL195" s="29"/>
      <c r="TQM195" s="37"/>
      <c r="TQN195" s="13"/>
      <c r="TQO195" s="12"/>
      <c r="TQP195" s="12"/>
      <c r="TQQ195" s="1"/>
      <c r="TQR195" s="5"/>
      <c r="TQS195" s="29"/>
      <c r="TQT195" s="37"/>
      <c r="TQU195" s="13"/>
      <c r="TQV195" s="12"/>
      <c r="TQW195" s="12"/>
      <c r="TQX195" s="1"/>
      <c r="TQY195" s="5"/>
      <c r="TQZ195" s="29"/>
      <c r="TRA195" s="37"/>
      <c r="TRB195" s="13"/>
      <c r="TRC195" s="12"/>
      <c r="TRD195" s="12"/>
      <c r="TRE195" s="1"/>
      <c r="TRF195" s="5"/>
      <c r="TRG195" s="29"/>
      <c r="TRH195" s="37"/>
      <c r="TRI195" s="13"/>
      <c r="TRJ195" s="12"/>
      <c r="TRK195" s="12"/>
      <c r="TRL195" s="1"/>
      <c r="TRM195" s="5"/>
      <c r="TRN195" s="29"/>
      <c r="TRO195" s="37"/>
      <c r="TRP195" s="13"/>
      <c r="TRQ195" s="12"/>
      <c r="TRR195" s="12"/>
      <c r="TRS195" s="1"/>
      <c r="TRT195" s="5"/>
      <c r="TRU195" s="29"/>
      <c r="TRV195" s="37"/>
      <c r="TRW195" s="13"/>
      <c r="TRX195" s="12"/>
      <c r="TRY195" s="12"/>
      <c r="TRZ195" s="1"/>
      <c r="TSA195" s="5"/>
      <c r="TSB195" s="29"/>
      <c r="TSC195" s="37"/>
      <c r="TSD195" s="13"/>
      <c r="TSE195" s="12"/>
      <c r="TSF195" s="12"/>
      <c r="TSG195" s="1"/>
      <c r="TSH195" s="5"/>
      <c r="TSI195" s="29"/>
      <c r="TSJ195" s="37"/>
      <c r="TSK195" s="13"/>
      <c r="TSL195" s="12"/>
      <c r="TSM195" s="12"/>
      <c r="TSN195" s="1"/>
      <c r="TSO195" s="5"/>
      <c r="TSP195" s="29"/>
      <c r="TSQ195" s="37"/>
      <c r="TSR195" s="13"/>
      <c r="TSS195" s="12"/>
      <c r="TST195" s="12"/>
      <c r="TSU195" s="1"/>
      <c r="TSV195" s="5"/>
      <c r="TSW195" s="29"/>
      <c r="TSX195" s="37"/>
      <c r="TSY195" s="13"/>
      <c r="TSZ195" s="12"/>
      <c r="TTA195" s="12"/>
      <c r="TTB195" s="1"/>
      <c r="TTC195" s="5"/>
      <c r="TTD195" s="29"/>
      <c r="TTE195" s="37"/>
      <c r="TTF195" s="13"/>
      <c r="TTG195" s="12"/>
      <c r="TTH195" s="12"/>
      <c r="TTI195" s="1"/>
      <c r="TTJ195" s="5"/>
      <c r="TTK195" s="29"/>
      <c r="TTL195" s="37"/>
      <c r="TTM195" s="13"/>
      <c r="TTN195" s="12"/>
      <c r="TTO195" s="12"/>
      <c r="TTP195" s="1"/>
      <c r="TTQ195" s="5"/>
      <c r="TTR195" s="29"/>
      <c r="TTS195" s="37"/>
      <c r="TTT195" s="13"/>
      <c r="TTU195" s="12"/>
      <c r="TTV195" s="12"/>
      <c r="TTW195" s="1"/>
      <c r="TTX195" s="5"/>
      <c r="TTY195" s="29"/>
      <c r="TTZ195" s="37"/>
      <c r="TUA195" s="13"/>
      <c r="TUB195" s="12"/>
      <c r="TUC195" s="12"/>
      <c r="TUD195" s="1"/>
      <c r="TUE195" s="5"/>
      <c r="TUF195" s="29"/>
      <c r="TUG195" s="37"/>
      <c r="TUH195" s="13"/>
      <c r="TUI195" s="12"/>
      <c r="TUJ195" s="12"/>
      <c r="TUK195" s="1"/>
      <c r="TUL195" s="5"/>
      <c r="TUM195" s="29"/>
      <c r="TUN195" s="37"/>
      <c r="TUO195" s="13"/>
      <c r="TUP195" s="12"/>
      <c r="TUQ195" s="12"/>
      <c r="TUR195" s="1"/>
      <c r="TUS195" s="5"/>
      <c r="TUT195" s="29"/>
      <c r="TUU195" s="37"/>
      <c r="TUV195" s="13"/>
      <c r="TUW195" s="12"/>
      <c r="TUX195" s="12"/>
      <c r="TUY195" s="1"/>
      <c r="TUZ195" s="5"/>
      <c r="TVA195" s="29"/>
      <c r="TVB195" s="37"/>
      <c r="TVC195" s="13"/>
      <c r="TVD195" s="12"/>
      <c r="TVE195" s="12"/>
      <c r="TVF195" s="1"/>
      <c r="TVG195" s="5"/>
      <c r="TVH195" s="29"/>
      <c r="TVI195" s="37"/>
      <c r="TVJ195" s="13"/>
      <c r="TVK195" s="12"/>
      <c r="TVL195" s="12"/>
      <c r="TVM195" s="1"/>
      <c r="TVN195" s="5"/>
      <c r="TVO195" s="29"/>
      <c r="TVP195" s="37"/>
      <c r="TVQ195" s="13"/>
      <c r="TVR195" s="12"/>
      <c r="TVS195" s="12"/>
      <c r="TVT195" s="1"/>
      <c r="TVU195" s="5"/>
      <c r="TVV195" s="29"/>
      <c r="TVW195" s="37"/>
      <c r="TVX195" s="13"/>
      <c r="TVY195" s="12"/>
      <c r="TVZ195" s="12"/>
      <c r="TWA195" s="1"/>
      <c r="TWB195" s="5"/>
      <c r="TWC195" s="29"/>
      <c r="TWD195" s="37"/>
      <c r="TWE195" s="13"/>
      <c r="TWF195" s="12"/>
      <c r="TWG195" s="12"/>
      <c r="TWH195" s="1"/>
      <c r="TWI195" s="5"/>
      <c r="TWJ195" s="29"/>
      <c r="TWK195" s="37"/>
      <c r="TWL195" s="13"/>
      <c r="TWM195" s="12"/>
      <c r="TWN195" s="12"/>
      <c r="TWO195" s="1"/>
      <c r="TWP195" s="5"/>
      <c r="TWQ195" s="29"/>
      <c r="TWR195" s="37"/>
      <c r="TWS195" s="13"/>
      <c r="TWT195" s="12"/>
      <c r="TWU195" s="12"/>
      <c r="TWV195" s="1"/>
      <c r="TWW195" s="5"/>
      <c r="TWX195" s="29"/>
      <c r="TWY195" s="37"/>
      <c r="TWZ195" s="13"/>
      <c r="TXA195" s="12"/>
      <c r="TXB195" s="12"/>
      <c r="TXC195" s="1"/>
      <c r="TXD195" s="5"/>
      <c r="TXE195" s="29"/>
      <c r="TXF195" s="37"/>
      <c r="TXG195" s="13"/>
      <c r="TXH195" s="12"/>
      <c r="TXI195" s="12"/>
      <c r="TXJ195" s="1"/>
      <c r="TXK195" s="5"/>
      <c r="TXL195" s="29"/>
      <c r="TXM195" s="37"/>
      <c r="TXN195" s="13"/>
      <c r="TXO195" s="12"/>
      <c r="TXP195" s="12"/>
      <c r="TXQ195" s="1"/>
      <c r="TXR195" s="5"/>
      <c r="TXS195" s="29"/>
      <c r="TXT195" s="37"/>
      <c r="TXU195" s="13"/>
      <c r="TXV195" s="12"/>
      <c r="TXW195" s="12"/>
      <c r="TXX195" s="1"/>
      <c r="TXY195" s="5"/>
      <c r="TXZ195" s="29"/>
      <c r="TYA195" s="37"/>
      <c r="TYB195" s="13"/>
      <c r="TYC195" s="12"/>
      <c r="TYD195" s="12"/>
      <c r="TYE195" s="1"/>
      <c r="TYF195" s="5"/>
      <c r="TYG195" s="29"/>
      <c r="TYH195" s="37"/>
      <c r="TYI195" s="13"/>
      <c r="TYJ195" s="12"/>
      <c r="TYK195" s="12"/>
      <c r="TYL195" s="1"/>
      <c r="TYM195" s="5"/>
      <c r="TYN195" s="29"/>
      <c r="TYO195" s="37"/>
      <c r="TYP195" s="13"/>
      <c r="TYQ195" s="12"/>
      <c r="TYR195" s="12"/>
      <c r="TYS195" s="1"/>
      <c r="TYT195" s="5"/>
      <c r="TYU195" s="29"/>
      <c r="TYV195" s="37"/>
      <c r="TYW195" s="13"/>
      <c r="TYX195" s="12"/>
      <c r="TYY195" s="12"/>
      <c r="TYZ195" s="1"/>
      <c r="TZA195" s="5"/>
      <c r="TZB195" s="29"/>
      <c r="TZC195" s="37"/>
      <c r="TZD195" s="13"/>
      <c r="TZE195" s="12"/>
      <c r="TZF195" s="12"/>
      <c r="TZG195" s="1"/>
      <c r="TZH195" s="5"/>
      <c r="TZI195" s="29"/>
      <c r="TZJ195" s="37"/>
      <c r="TZK195" s="13"/>
      <c r="TZL195" s="12"/>
      <c r="TZM195" s="12"/>
      <c r="TZN195" s="1"/>
      <c r="TZO195" s="5"/>
      <c r="TZP195" s="29"/>
      <c r="TZQ195" s="37"/>
      <c r="TZR195" s="13"/>
      <c r="TZS195" s="12"/>
      <c r="TZT195" s="12"/>
      <c r="TZU195" s="1"/>
      <c r="TZV195" s="5"/>
      <c r="TZW195" s="29"/>
      <c r="TZX195" s="37"/>
      <c r="TZY195" s="13"/>
      <c r="TZZ195" s="12"/>
      <c r="UAA195" s="12"/>
      <c r="UAB195" s="1"/>
      <c r="UAC195" s="5"/>
      <c r="UAD195" s="29"/>
      <c r="UAE195" s="37"/>
      <c r="UAF195" s="13"/>
      <c r="UAG195" s="12"/>
      <c r="UAH195" s="12"/>
      <c r="UAI195" s="1"/>
      <c r="UAJ195" s="5"/>
      <c r="UAK195" s="29"/>
      <c r="UAL195" s="37"/>
      <c r="UAM195" s="13"/>
      <c r="UAN195" s="12"/>
      <c r="UAO195" s="12"/>
      <c r="UAP195" s="1"/>
      <c r="UAQ195" s="5"/>
      <c r="UAR195" s="29"/>
      <c r="UAS195" s="37"/>
      <c r="UAT195" s="13"/>
      <c r="UAU195" s="12"/>
      <c r="UAV195" s="12"/>
      <c r="UAW195" s="1"/>
      <c r="UAX195" s="5"/>
      <c r="UAY195" s="29"/>
      <c r="UAZ195" s="37"/>
      <c r="UBA195" s="13"/>
      <c r="UBB195" s="12"/>
      <c r="UBC195" s="12"/>
      <c r="UBD195" s="1"/>
      <c r="UBE195" s="5"/>
      <c r="UBF195" s="29"/>
      <c r="UBG195" s="37"/>
      <c r="UBH195" s="13"/>
      <c r="UBI195" s="12"/>
      <c r="UBJ195" s="12"/>
      <c r="UBK195" s="1"/>
      <c r="UBL195" s="5"/>
      <c r="UBM195" s="29"/>
      <c r="UBN195" s="37"/>
      <c r="UBO195" s="13"/>
      <c r="UBP195" s="12"/>
      <c r="UBQ195" s="12"/>
      <c r="UBR195" s="1"/>
      <c r="UBS195" s="5"/>
      <c r="UBT195" s="29"/>
      <c r="UBU195" s="37"/>
      <c r="UBV195" s="13"/>
      <c r="UBW195" s="12"/>
      <c r="UBX195" s="12"/>
      <c r="UBY195" s="1"/>
      <c r="UBZ195" s="5"/>
      <c r="UCA195" s="29"/>
      <c r="UCB195" s="37"/>
      <c r="UCC195" s="13"/>
      <c r="UCD195" s="12"/>
      <c r="UCE195" s="12"/>
      <c r="UCF195" s="1"/>
      <c r="UCG195" s="5"/>
      <c r="UCH195" s="29"/>
      <c r="UCI195" s="37"/>
      <c r="UCJ195" s="13"/>
      <c r="UCK195" s="12"/>
      <c r="UCL195" s="12"/>
      <c r="UCM195" s="1"/>
      <c r="UCN195" s="5"/>
      <c r="UCO195" s="29"/>
      <c r="UCP195" s="37"/>
      <c r="UCQ195" s="13"/>
      <c r="UCR195" s="12"/>
      <c r="UCS195" s="12"/>
      <c r="UCT195" s="1"/>
      <c r="UCU195" s="5"/>
      <c r="UCV195" s="29"/>
      <c r="UCW195" s="37"/>
      <c r="UCX195" s="13"/>
      <c r="UCY195" s="12"/>
      <c r="UCZ195" s="12"/>
      <c r="UDA195" s="1"/>
      <c r="UDB195" s="5"/>
      <c r="UDC195" s="29"/>
      <c r="UDD195" s="37"/>
      <c r="UDE195" s="13"/>
      <c r="UDF195" s="12"/>
      <c r="UDG195" s="12"/>
      <c r="UDH195" s="1"/>
      <c r="UDI195" s="5"/>
      <c r="UDJ195" s="29"/>
      <c r="UDK195" s="37"/>
      <c r="UDL195" s="13"/>
      <c r="UDM195" s="12"/>
      <c r="UDN195" s="12"/>
      <c r="UDO195" s="1"/>
      <c r="UDP195" s="5"/>
      <c r="UDQ195" s="29"/>
      <c r="UDR195" s="37"/>
      <c r="UDS195" s="13"/>
      <c r="UDT195" s="12"/>
      <c r="UDU195" s="12"/>
      <c r="UDV195" s="1"/>
      <c r="UDW195" s="5"/>
      <c r="UDX195" s="29"/>
      <c r="UDY195" s="37"/>
      <c r="UDZ195" s="13"/>
      <c r="UEA195" s="12"/>
      <c r="UEB195" s="12"/>
      <c r="UEC195" s="1"/>
      <c r="UED195" s="5"/>
      <c r="UEE195" s="29"/>
      <c r="UEF195" s="37"/>
      <c r="UEG195" s="13"/>
      <c r="UEH195" s="12"/>
      <c r="UEI195" s="12"/>
      <c r="UEJ195" s="1"/>
      <c r="UEK195" s="5"/>
      <c r="UEL195" s="29"/>
      <c r="UEM195" s="37"/>
      <c r="UEN195" s="13"/>
      <c r="UEO195" s="12"/>
      <c r="UEP195" s="12"/>
      <c r="UEQ195" s="1"/>
      <c r="UER195" s="5"/>
      <c r="UES195" s="29"/>
      <c r="UET195" s="37"/>
      <c r="UEU195" s="13"/>
      <c r="UEV195" s="12"/>
      <c r="UEW195" s="12"/>
      <c r="UEX195" s="1"/>
      <c r="UEY195" s="5"/>
      <c r="UEZ195" s="29"/>
      <c r="UFA195" s="37"/>
      <c r="UFB195" s="13"/>
      <c r="UFC195" s="12"/>
      <c r="UFD195" s="12"/>
      <c r="UFE195" s="1"/>
      <c r="UFF195" s="5"/>
      <c r="UFG195" s="29"/>
      <c r="UFH195" s="37"/>
      <c r="UFI195" s="13"/>
      <c r="UFJ195" s="12"/>
      <c r="UFK195" s="12"/>
      <c r="UFL195" s="1"/>
      <c r="UFM195" s="5"/>
      <c r="UFN195" s="29"/>
      <c r="UFO195" s="37"/>
      <c r="UFP195" s="13"/>
      <c r="UFQ195" s="12"/>
      <c r="UFR195" s="12"/>
      <c r="UFS195" s="1"/>
      <c r="UFT195" s="5"/>
      <c r="UFU195" s="29"/>
      <c r="UFV195" s="37"/>
      <c r="UFW195" s="13"/>
      <c r="UFX195" s="12"/>
      <c r="UFY195" s="12"/>
      <c r="UFZ195" s="1"/>
      <c r="UGA195" s="5"/>
      <c r="UGB195" s="29"/>
      <c r="UGC195" s="37"/>
      <c r="UGD195" s="13"/>
      <c r="UGE195" s="12"/>
      <c r="UGF195" s="12"/>
      <c r="UGG195" s="1"/>
      <c r="UGH195" s="5"/>
      <c r="UGI195" s="29"/>
      <c r="UGJ195" s="37"/>
      <c r="UGK195" s="13"/>
      <c r="UGL195" s="12"/>
      <c r="UGM195" s="12"/>
      <c r="UGN195" s="1"/>
      <c r="UGO195" s="5"/>
      <c r="UGP195" s="29"/>
      <c r="UGQ195" s="37"/>
      <c r="UGR195" s="13"/>
      <c r="UGS195" s="12"/>
      <c r="UGT195" s="12"/>
      <c r="UGU195" s="1"/>
      <c r="UGV195" s="5"/>
      <c r="UGW195" s="29"/>
      <c r="UGX195" s="37"/>
      <c r="UGY195" s="13"/>
      <c r="UGZ195" s="12"/>
      <c r="UHA195" s="12"/>
      <c r="UHB195" s="1"/>
      <c r="UHC195" s="5"/>
      <c r="UHD195" s="29"/>
      <c r="UHE195" s="37"/>
      <c r="UHF195" s="13"/>
      <c r="UHG195" s="12"/>
      <c r="UHH195" s="12"/>
      <c r="UHI195" s="1"/>
      <c r="UHJ195" s="5"/>
      <c r="UHK195" s="29"/>
      <c r="UHL195" s="37"/>
      <c r="UHM195" s="13"/>
      <c r="UHN195" s="12"/>
      <c r="UHO195" s="12"/>
      <c r="UHP195" s="1"/>
      <c r="UHQ195" s="5"/>
      <c r="UHR195" s="29"/>
      <c r="UHS195" s="37"/>
      <c r="UHT195" s="13"/>
      <c r="UHU195" s="12"/>
      <c r="UHV195" s="12"/>
      <c r="UHW195" s="1"/>
      <c r="UHX195" s="5"/>
      <c r="UHY195" s="29"/>
      <c r="UHZ195" s="37"/>
      <c r="UIA195" s="13"/>
      <c r="UIB195" s="12"/>
      <c r="UIC195" s="12"/>
      <c r="UID195" s="1"/>
      <c r="UIE195" s="5"/>
      <c r="UIF195" s="29"/>
      <c r="UIG195" s="37"/>
      <c r="UIH195" s="13"/>
      <c r="UII195" s="12"/>
      <c r="UIJ195" s="12"/>
      <c r="UIK195" s="1"/>
      <c r="UIL195" s="5"/>
      <c r="UIM195" s="29"/>
      <c r="UIN195" s="37"/>
      <c r="UIO195" s="13"/>
      <c r="UIP195" s="12"/>
      <c r="UIQ195" s="12"/>
      <c r="UIR195" s="1"/>
      <c r="UIS195" s="5"/>
      <c r="UIT195" s="29"/>
      <c r="UIU195" s="37"/>
      <c r="UIV195" s="13"/>
      <c r="UIW195" s="12"/>
      <c r="UIX195" s="12"/>
      <c r="UIY195" s="1"/>
      <c r="UIZ195" s="5"/>
      <c r="UJA195" s="29"/>
      <c r="UJB195" s="37"/>
      <c r="UJC195" s="13"/>
      <c r="UJD195" s="12"/>
      <c r="UJE195" s="12"/>
      <c r="UJF195" s="1"/>
      <c r="UJG195" s="5"/>
      <c r="UJH195" s="29"/>
      <c r="UJI195" s="37"/>
      <c r="UJJ195" s="13"/>
      <c r="UJK195" s="12"/>
      <c r="UJL195" s="12"/>
      <c r="UJM195" s="1"/>
      <c r="UJN195" s="5"/>
      <c r="UJO195" s="29"/>
      <c r="UJP195" s="37"/>
      <c r="UJQ195" s="13"/>
      <c r="UJR195" s="12"/>
      <c r="UJS195" s="12"/>
      <c r="UJT195" s="1"/>
      <c r="UJU195" s="5"/>
      <c r="UJV195" s="29"/>
      <c r="UJW195" s="37"/>
      <c r="UJX195" s="13"/>
      <c r="UJY195" s="12"/>
      <c r="UJZ195" s="12"/>
      <c r="UKA195" s="1"/>
      <c r="UKB195" s="5"/>
      <c r="UKC195" s="29"/>
      <c r="UKD195" s="37"/>
      <c r="UKE195" s="13"/>
      <c r="UKF195" s="12"/>
      <c r="UKG195" s="12"/>
      <c r="UKH195" s="1"/>
      <c r="UKI195" s="5"/>
      <c r="UKJ195" s="29"/>
      <c r="UKK195" s="37"/>
      <c r="UKL195" s="13"/>
      <c r="UKM195" s="12"/>
      <c r="UKN195" s="12"/>
      <c r="UKO195" s="1"/>
      <c r="UKP195" s="5"/>
      <c r="UKQ195" s="29"/>
      <c r="UKR195" s="37"/>
      <c r="UKS195" s="13"/>
      <c r="UKT195" s="12"/>
      <c r="UKU195" s="12"/>
      <c r="UKV195" s="1"/>
      <c r="UKW195" s="5"/>
      <c r="UKX195" s="29"/>
      <c r="UKY195" s="37"/>
      <c r="UKZ195" s="13"/>
      <c r="ULA195" s="12"/>
      <c r="ULB195" s="12"/>
      <c r="ULC195" s="1"/>
      <c r="ULD195" s="5"/>
      <c r="ULE195" s="29"/>
      <c r="ULF195" s="37"/>
      <c r="ULG195" s="13"/>
      <c r="ULH195" s="12"/>
      <c r="ULI195" s="12"/>
      <c r="ULJ195" s="1"/>
      <c r="ULK195" s="5"/>
      <c r="ULL195" s="29"/>
      <c r="ULM195" s="37"/>
      <c r="ULN195" s="13"/>
      <c r="ULO195" s="12"/>
      <c r="ULP195" s="12"/>
      <c r="ULQ195" s="1"/>
      <c r="ULR195" s="5"/>
      <c r="ULS195" s="29"/>
      <c r="ULT195" s="37"/>
      <c r="ULU195" s="13"/>
      <c r="ULV195" s="12"/>
      <c r="ULW195" s="12"/>
      <c r="ULX195" s="1"/>
      <c r="ULY195" s="5"/>
      <c r="ULZ195" s="29"/>
      <c r="UMA195" s="37"/>
      <c r="UMB195" s="13"/>
      <c r="UMC195" s="12"/>
      <c r="UMD195" s="12"/>
      <c r="UME195" s="1"/>
      <c r="UMF195" s="5"/>
      <c r="UMG195" s="29"/>
      <c r="UMH195" s="37"/>
      <c r="UMI195" s="13"/>
      <c r="UMJ195" s="12"/>
      <c r="UMK195" s="12"/>
      <c r="UML195" s="1"/>
      <c r="UMM195" s="5"/>
      <c r="UMN195" s="29"/>
      <c r="UMO195" s="37"/>
      <c r="UMP195" s="13"/>
      <c r="UMQ195" s="12"/>
      <c r="UMR195" s="12"/>
      <c r="UMS195" s="1"/>
      <c r="UMT195" s="5"/>
      <c r="UMU195" s="29"/>
      <c r="UMV195" s="37"/>
      <c r="UMW195" s="13"/>
      <c r="UMX195" s="12"/>
      <c r="UMY195" s="12"/>
      <c r="UMZ195" s="1"/>
      <c r="UNA195" s="5"/>
      <c r="UNB195" s="29"/>
      <c r="UNC195" s="37"/>
      <c r="UND195" s="13"/>
      <c r="UNE195" s="12"/>
      <c r="UNF195" s="12"/>
      <c r="UNG195" s="1"/>
      <c r="UNH195" s="5"/>
      <c r="UNI195" s="29"/>
      <c r="UNJ195" s="37"/>
      <c r="UNK195" s="13"/>
      <c r="UNL195" s="12"/>
      <c r="UNM195" s="12"/>
      <c r="UNN195" s="1"/>
      <c r="UNO195" s="5"/>
      <c r="UNP195" s="29"/>
      <c r="UNQ195" s="37"/>
      <c r="UNR195" s="13"/>
      <c r="UNS195" s="12"/>
      <c r="UNT195" s="12"/>
      <c r="UNU195" s="1"/>
      <c r="UNV195" s="5"/>
      <c r="UNW195" s="29"/>
      <c r="UNX195" s="37"/>
      <c r="UNY195" s="13"/>
      <c r="UNZ195" s="12"/>
      <c r="UOA195" s="12"/>
      <c r="UOB195" s="1"/>
      <c r="UOC195" s="5"/>
      <c r="UOD195" s="29"/>
      <c r="UOE195" s="37"/>
      <c r="UOF195" s="13"/>
      <c r="UOG195" s="12"/>
      <c r="UOH195" s="12"/>
      <c r="UOI195" s="1"/>
      <c r="UOJ195" s="5"/>
      <c r="UOK195" s="29"/>
      <c r="UOL195" s="37"/>
      <c r="UOM195" s="13"/>
      <c r="UON195" s="12"/>
      <c r="UOO195" s="12"/>
      <c r="UOP195" s="1"/>
      <c r="UOQ195" s="5"/>
      <c r="UOR195" s="29"/>
      <c r="UOS195" s="37"/>
      <c r="UOT195" s="13"/>
      <c r="UOU195" s="12"/>
      <c r="UOV195" s="12"/>
      <c r="UOW195" s="1"/>
      <c r="UOX195" s="5"/>
      <c r="UOY195" s="29"/>
      <c r="UOZ195" s="37"/>
      <c r="UPA195" s="13"/>
      <c r="UPB195" s="12"/>
      <c r="UPC195" s="12"/>
      <c r="UPD195" s="1"/>
      <c r="UPE195" s="5"/>
      <c r="UPF195" s="29"/>
      <c r="UPG195" s="37"/>
      <c r="UPH195" s="13"/>
      <c r="UPI195" s="12"/>
      <c r="UPJ195" s="12"/>
      <c r="UPK195" s="1"/>
      <c r="UPL195" s="5"/>
      <c r="UPM195" s="29"/>
      <c r="UPN195" s="37"/>
      <c r="UPO195" s="13"/>
      <c r="UPP195" s="12"/>
      <c r="UPQ195" s="12"/>
      <c r="UPR195" s="1"/>
      <c r="UPS195" s="5"/>
      <c r="UPT195" s="29"/>
      <c r="UPU195" s="37"/>
      <c r="UPV195" s="13"/>
      <c r="UPW195" s="12"/>
      <c r="UPX195" s="12"/>
      <c r="UPY195" s="1"/>
      <c r="UPZ195" s="5"/>
      <c r="UQA195" s="29"/>
      <c r="UQB195" s="37"/>
      <c r="UQC195" s="13"/>
      <c r="UQD195" s="12"/>
      <c r="UQE195" s="12"/>
      <c r="UQF195" s="1"/>
      <c r="UQG195" s="5"/>
      <c r="UQH195" s="29"/>
      <c r="UQI195" s="37"/>
      <c r="UQJ195" s="13"/>
      <c r="UQK195" s="12"/>
      <c r="UQL195" s="12"/>
      <c r="UQM195" s="1"/>
      <c r="UQN195" s="5"/>
      <c r="UQO195" s="29"/>
      <c r="UQP195" s="37"/>
      <c r="UQQ195" s="13"/>
      <c r="UQR195" s="12"/>
      <c r="UQS195" s="12"/>
      <c r="UQT195" s="1"/>
      <c r="UQU195" s="5"/>
      <c r="UQV195" s="29"/>
      <c r="UQW195" s="37"/>
      <c r="UQX195" s="13"/>
      <c r="UQY195" s="12"/>
      <c r="UQZ195" s="12"/>
      <c r="URA195" s="1"/>
      <c r="URB195" s="5"/>
      <c r="URC195" s="29"/>
      <c r="URD195" s="37"/>
      <c r="URE195" s="13"/>
      <c r="URF195" s="12"/>
      <c r="URG195" s="12"/>
      <c r="URH195" s="1"/>
      <c r="URI195" s="5"/>
      <c r="URJ195" s="29"/>
      <c r="URK195" s="37"/>
      <c r="URL195" s="13"/>
      <c r="URM195" s="12"/>
      <c r="URN195" s="12"/>
      <c r="URO195" s="1"/>
      <c r="URP195" s="5"/>
      <c r="URQ195" s="29"/>
      <c r="URR195" s="37"/>
      <c r="URS195" s="13"/>
      <c r="URT195" s="12"/>
      <c r="URU195" s="12"/>
      <c r="URV195" s="1"/>
      <c r="URW195" s="5"/>
      <c r="URX195" s="29"/>
      <c r="URY195" s="37"/>
      <c r="URZ195" s="13"/>
      <c r="USA195" s="12"/>
      <c r="USB195" s="12"/>
      <c r="USC195" s="1"/>
      <c r="USD195" s="5"/>
      <c r="USE195" s="29"/>
      <c r="USF195" s="37"/>
      <c r="USG195" s="13"/>
      <c r="USH195" s="12"/>
      <c r="USI195" s="12"/>
      <c r="USJ195" s="1"/>
      <c r="USK195" s="5"/>
      <c r="USL195" s="29"/>
      <c r="USM195" s="37"/>
      <c r="USN195" s="13"/>
      <c r="USO195" s="12"/>
      <c r="USP195" s="12"/>
      <c r="USQ195" s="1"/>
      <c r="USR195" s="5"/>
      <c r="USS195" s="29"/>
      <c r="UST195" s="37"/>
      <c r="USU195" s="13"/>
      <c r="USV195" s="12"/>
      <c r="USW195" s="12"/>
      <c r="USX195" s="1"/>
      <c r="USY195" s="5"/>
      <c r="USZ195" s="29"/>
      <c r="UTA195" s="37"/>
      <c r="UTB195" s="13"/>
      <c r="UTC195" s="12"/>
      <c r="UTD195" s="12"/>
      <c r="UTE195" s="1"/>
      <c r="UTF195" s="5"/>
      <c r="UTG195" s="29"/>
      <c r="UTH195" s="37"/>
      <c r="UTI195" s="13"/>
      <c r="UTJ195" s="12"/>
      <c r="UTK195" s="12"/>
      <c r="UTL195" s="1"/>
      <c r="UTM195" s="5"/>
      <c r="UTN195" s="29"/>
      <c r="UTO195" s="37"/>
      <c r="UTP195" s="13"/>
      <c r="UTQ195" s="12"/>
      <c r="UTR195" s="12"/>
      <c r="UTS195" s="1"/>
      <c r="UTT195" s="5"/>
      <c r="UTU195" s="29"/>
      <c r="UTV195" s="37"/>
      <c r="UTW195" s="13"/>
      <c r="UTX195" s="12"/>
      <c r="UTY195" s="12"/>
      <c r="UTZ195" s="1"/>
      <c r="UUA195" s="5"/>
      <c r="UUB195" s="29"/>
      <c r="UUC195" s="37"/>
      <c r="UUD195" s="13"/>
      <c r="UUE195" s="12"/>
      <c r="UUF195" s="12"/>
      <c r="UUG195" s="1"/>
      <c r="UUH195" s="5"/>
      <c r="UUI195" s="29"/>
      <c r="UUJ195" s="37"/>
      <c r="UUK195" s="13"/>
      <c r="UUL195" s="12"/>
      <c r="UUM195" s="12"/>
      <c r="UUN195" s="1"/>
      <c r="UUO195" s="5"/>
      <c r="UUP195" s="29"/>
      <c r="UUQ195" s="37"/>
      <c r="UUR195" s="13"/>
      <c r="UUS195" s="12"/>
      <c r="UUT195" s="12"/>
      <c r="UUU195" s="1"/>
      <c r="UUV195" s="5"/>
      <c r="UUW195" s="29"/>
      <c r="UUX195" s="37"/>
      <c r="UUY195" s="13"/>
      <c r="UUZ195" s="12"/>
      <c r="UVA195" s="12"/>
      <c r="UVB195" s="1"/>
      <c r="UVC195" s="5"/>
      <c r="UVD195" s="29"/>
      <c r="UVE195" s="37"/>
      <c r="UVF195" s="13"/>
      <c r="UVG195" s="12"/>
      <c r="UVH195" s="12"/>
      <c r="UVI195" s="1"/>
      <c r="UVJ195" s="5"/>
      <c r="UVK195" s="29"/>
      <c r="UVL195" s="37"/>
      <c r="UVM195" s="13"/>
      <c r="UVN195" s="12"/>
      <c r="UVO195" s="12"/>
      <c r="UVP195" s="1"/>
      <c r="UVQ195" s="5"/>
      <c r="UVR195" s="29"/>
      <c r="UVS195" s="37"/>
      <c r="UVT195" s="13"/>
      <c r="UVU195" s="12"/>
      <c r="UVV195" s="12"/>
      <c r="UVW195" s="1"/>
      <c r="UVX195" s="5"/>
      <c r="UVY195" s="29"/>
      <c r="UVZ195" s="37"/>
      <c r="UWA195" s="13"/>
      <c r="UWB195" s="12"/>
      <c r="UWC195" s="12"/>
      <c r="UWD195" s="1"/>
      <c r="UWE195" s="5"/>
      <c r="UWF195" s="29"/>
      <c r="UWG195" s="37"/>
      <c r="UWH195" s="13"/>
      <c r="UWI195" s="12"/>
      <c r="UWJ195" s="12"/>
      <c r="UWK195" s="1"/>
      <c r="UWL195" s="5"/>
      <c r="UWM195" s="29"/>
      <c r="UWN195" s="37"/>
      <c r="UWO195" s="13"/>
      <c r="UWP195" s="12"/>
      <c r="UWQ195" s="12"/>
      <c r="UWR195" s="1"/>
      <c r="UWS195" s="5"/>
      <c r="UWT195" s="29"/>
      <c r="UWU195" s="37"/>
      <c r="UWV195" s="13"/>
      <c r="UWW195" s="12"/>
      <c r="UWX195" s="12"/>
      <c r="UWY195" s="1"/>
      <c r="UWZ195" s="5"/>
      <c r="UXA195" s="29"/>
      <c r="UXB195" s="37"/>
      <c r="UXC195" s="13"/>
      <c r="UXD195" s="12"/>
      <c r="UXE195" s="12"/>
      <c r="UXF195" s="1"/>
      <c r="UXG195" s="5"/>
      <c r="UXH195" s="29"/>
      <c r="UXI195" s="37"/>
      <c r="UXJ195" s="13"/>
      <c r="UXK195" s="12"/>
      <c r="UXL195" s="12"/>
      <c r="UXM195" s="1"/>
      <c r="UXN195" s="5"/>
      <c r="UXO195" s="29"/>
      <c r="UXP195" s="37"/>
      <c r="UXQ195" s="13"/>
      <c r="UXR195" s="12"/>
      <c r="UXS195" s="12"/>
      <c r="UXT195" s="1"/>
      <c r="UXU195" s="5"/>
      <c r="UXV195" s="29"/>
      <c r="UXW195" s="37"/>
      <c r="UXX195" s="13"/>
      <c r="UXY195" s="12"/>
      <c r="UXZ195" s="12"/>
      <c r="UYA195" s="1"/>
      <c r="UYB195" s="5"/>
      <c r="UYC195" s="29"/>
      <c r="UYD195" s="37"/>
      <c r="UYE195" s="13"/>
      <c r="UYF195" s="12"/>
      <c r="UYG195" s="12"/>
      <c r="UYH195" s="1"/>
      <c r="UYI195" s="5"/>
      <c r="UYJ195" s="29"/>
      <c r="UYK195" s="37"/>
      <c r="UYL195" s="13"/>
      <c r="UYM195" s="12"/>
      <c r="UYN195" s="12"/>
      <c r="UYO195" s="1"/>
      <c r="UYP195" s="5"/>
      <c r="UYQ195" s="29"/>
      <c r="UYR195" s="37"/>
      <c r="UYS195" s="13"/>
      <c r="UYT195" s="12"/>
      <c r="UYU195" s="12"/>
      <c r="UYV195" s="1"/>
      <c r="UYW195" s="5"/>
      <c r="UYX195" s="29"/>
      <c r="UYY195" s="37"/>
      <c r="UYZ195" s="13"/>
      <c r="UZA195" s="12"/>
      <c r="UZB195" s="12"/>
      <c r="UZC195" s="1"/>
      <c r="UZD195" s="5"/>
      <c r="UZE195" s="29"/>
      <c r="UZF195" s="37"/>
      <c r="UZG195" s="13"/>
      <c r="UZH195" s="12"/>
      <c r="UZI195" s="12"/>
      <c r="UZJ195" s="1"/>
      <c r="UZK195" s="5"/>
      <c r="UZL195" s="29"/>
      <c r="UZM195" s="37"/>
      <c r="UZN195" s="13"/>
      <c r="UZO195" s="12"/>
      <c r="UZP195" s="12"/>
      <c r="UZQ195" s="1"/>
      <c r="UZR195" s="5"/>
      <c r="UZS195" s="29"/>
      <c r="UZT195" s="37"/>
      <c r="UZU195" s="13"/>
      <c r="UZV195" s="12"/>
      <c r="UZW195" s="12"/>
      <c r="UZX195" s="1"/>
      <c r="UZY195" s="5"/>
      <c r="UZZ195" s="29"/>
      <c r="VAA195" s="37"/>
      <c r="VAB195" s="13"/>
      <c r="VAC195" s="12"/>
      <c r="VAD195" s="12"/>
      <c r="VAE195" s="1"/>
      <c r="VAF195" s="5"/>
      <c r="VAG195" s="29"/>
      <c r="VAH195" s="37"/>
      <c r="VAI195" s="13"/>
      <c r="VAJ195" s="12"/>
      <c r="VAK195" s="12"/>
      <c r="VAL195" s="1"/>
      <c r="VAM195" s="5"/>
      <c r="VAN195" s="29"/>
      <c r="VAO195" s="37"/>
      <c r="VAP195" s="13"/>
      <c r="VAQ195" s="12"/>
      <c r="VAR195" s="12"/>
      <c r="VAS195" s="1"/>
      <c r="VAT195" s="5"/>
      <c r="VAU195" s="29"/>
      <c r="VAV195" s="37"/>
      <c r="VAW195" s="13"/>
      <c r="VAX195" s="12"/>
      <c r="VAY195" s="12"/>
      <c r="VAZ195" s="1"/>
      <c r="VBA195" s="5"/>
      <c r="VBB195" s="29"/>
      <c r="VBC195" s="37"/>
      <c r="VBD195" s="13"/>
      <c r="VBE195" s="12"/>
      <c r="VBF195" s="12"/>
      <c r="VBG195" s="1"/>
      <c r="VBH195" s="5"/>
      <c r="VBI195" s="29"/>
      <c r="VBJ195" s="37"/>
      <c r="VBK195" s="13"/>
      <c r="VBL195" s="12"/>
      <c r="VBM195" s="12"/>
      <c r="VBN195" s="1"/>
      <c r="VBO195" s="5"/>
      <c r="VBP195" s="29"/>
      <c r="VBQ195" s="37"/>
      <c r="VBR195" s="13"/>
      <c r="VBS195" s="12"/>
      <c r="VBT195" s="12"/>
      <c r="VBU195" s="1"/>
      <c r="VBV195" s="5"/>
      <c r="VBW195" s="29"/>
      <c r="VBX195" s="37"/>
      <c r="VBY195" s="13"/>
      <c r="VBZ195" s="12"/>
      <c r="VCA195" s="12"/>
      <c r="VCB195" s="1"/>
      <c r="VCC195" s="5"/>
      <c r="VCD195" s="29"/>
      <c r="VCE195" s="37"/>
      <c r="VCF195" s="13"/>
      <c r="VCG195" s="12"/>
      <c r="VCH195" s="12"/>
      <c r="VCI195" s="1"/>
      <c r="VCJ195" s="5"/>
      <c r="VCK195" s="29"/>
      <c r="VCL195" s="37"/>
      <c r="VCM195" s="13"/>
      <c r="VCN195" s="12"/>
      <c r="VCO195" s="12"/>
      <c r="VCP195" s="1"/>
      <c r="VCQ195" s="5"/>
      <c r="VCR195" s="29"/>
      <c r="VCS195" s="37"/>
      <c r="VCT195" s="13"/>
      <c r="VCU195" s="12"/>
      <c r="VCV195" s="12"/>
      <c r="VCW195" s="1"/>
      <c r="VCX195" s="5"/>
      <c r="VCY195" s="29"/>
      <c r="VCZ195" s="37"/>
      <c r="VDA195" s="13"/>
      <c r="VDB195" s="12"/>
      <c r="VDC195" s="12"/>
      <c r="VDD195" s="1"/>
      <c r="VDE195" s="5"/>
      <c r="VDF195" s="29"/>
      <c r="VDG195" s="37"/>
      <c r="VDH195" s="13"/>
      <c r="VDI195" s="12"/>
      <c r="VDJ195" s="12"/>
      <c r="VDK195" s="1"/>
      <c r="VDL195" s="5"/>
      <c r="VDM195" s="29"/>
      <c r="VDN195" s="37"/>
      <c r="VDO195" s="13"/>
      <c r="VDP195" s="12"/>
      <c r="VDQ195" s="12"/>
      <c r="VDR195" s="1"/>
      <c r="VDS195" s="5"/>
      <c r="VDT195" s="29"/>
      <c r="VDU195" s="37"/>
      <c r="VDV195" s="13"/>
      <c r="VDW195" s="12"/>
      <c r="VDX195" s="12"/>
      <c r="VDY195" s="1"/>
      <c r="VDZ195" s="5"/>
      <c r="VEA195" s="29"/>
      <c r="VEB195" s="37"/>
      <c r="VEC195" s="13"/>
      <c r="VED195" s="12"/>
      <c r="VEE195" s="12"/>
      <c r="VEF195" s="1"/>
      <c r="VEG195" s="5"/>
      <c r="VEH195" s="29"/>
      <c r="VEI195" s="37"/>
      <c r="VEJ195" s="13"/>
      <c r="VEK195" s="12"/>
      <c r="VEL195" s="12"/>
      <c r="VEM195" s="1"/>
      <c r="VEN195" s="5"/>
      <c r="VEO195" s="29"/>
      <c r="VEP195" s="37"/>
      <c r="VEQ195" s="13"/>
      <c r="VER195" s="12"/>
      <c r="VES195" s="12"/>
      <c r="VET195" s="1"/>
      <c r="VEU195" s="5"/>
      <c r="VEV195" s="29"/>
      <c r="VEW195" s="37"/>
      <c r="VEX195" s="13"/>
      <c r="VEY195" s="12"/>
      <c r="VEZ195" s="12"/>
      <c r="VFA195" s="1"/>
      <c r="VFB195" s="5"/>
      <c r="VFC195" s="29"/>
      <c r="VFD195" s="37"/>
      <c r="VFE195" s="13"/>
      <c r="VFF195" s="12"/>
      <c r="VFG195" s="12"/>
      <c r="VFH195" s="1"/>
      <c r="VFI195" s="5"/>
      <c r="VFJ195" s="29"/>
      <c r="VFK195" s="37"/>
      <c r="VFL195" s="13"/>
      <c r="VFM195" s="12"/>
      <c r="VFN195" s="12"/>
      <c r="VFO195" s="1"/>
      <c r="VFP195" s="5"/>
      <c r="VFQ195" s="29"/>
      <c r="VFR195" s="37"/>
      <c r="VFS195" s="13"/>
      <c r="VFT195" s="12"/>
      <c r="VFU195" s="12"/>
      <c r="VFV195" s="1"/>
      <c r="VFW195" s="5"/>
      <c r="VFX195" s="29"/>
      <c r="VFY195" s="37"/>
      <c r="VFZ195" s="13"/>
      <c r="VGA195" s="12"/>
      <c r="VGB195" s="12"/>
      <c r="VGC195" s="1"/>
      <c r="VGD195" s="5"/>
      <c r="VGE195" s="29"/>
      <c r="VGF195" s="37"/>
      <c r="VGG195" s="13"/>
      <c r="VGH195" s="12"/>
      <c r="VGI195" s="12"/>
      <c r="VGJ195" s="1"/>
      <c r="VGK195" s="5"/>
      <c r="VGL195" s="29"/>
      <c r="VGM195" s="37"/>
      <c r="VGN195" s="13"/>
      <c r="VGO195" s="12"/>
      <c r="VGP195" s="12"/>
      <c r="VGQ195" s="1"/>
      <c r="VGR195" s="5"/>
      <c r="VGS195" s="29"/>
      <c r="VGT195" s="37"/>
      <c r="VGU195" s="13"/>
      <c r="VGV195" s="12"/>
      <c r="VGW195" s="12"/>
      <c r="VGX195" s="1"/>
      <c r="VGY195" s="5"/>
      <c r="VGZ195" s="29"/>
      <c r="VHA195" s="37"/>
      <c r="VHB195" s="13"/>
      <c r="VHC195" s="12"/>
      <c r="VHD195" s="12"/>
      <c r="VHE195" s="1"/>
      <c r="VHF195" s="5"/>
      <c r="VHG195" s="29"/>
      <c r="VHH195" s="37"/>
      <c r="VHI195" s="13"/>
      <c r="VHJ195" s="12"/>
      <c r="VHK195" s="12"/>
      <c r="VHL195" s="1"/>
      <c r="VHM195" s="5"/>
      <c r="VHN195" s="29"/>
      <c r="VHO195" s="37"/>
      <c r="VHP195" s="13"/>
      <c r="VHQ195" s="12"/>
      <c r="VHR195" s="12"/>
      <c r="VHS195" s="1"/>
      <c r="VHT195" s="5"/>
      <c r="VHU195" s="29"/>
      <c r="VHV195" s="37"/>
      <c r="VHW195" s="13"/>
      <c r="VHX195" s="12"/>
      <c r="VHY195" s="12"/>
      <c r="VHZ195" s="1"/>
      <c r="VIA195" s="5"/>
      <c r="VIB195" s="29"/>
      <c r="VIC195" s="37"/>
      <c r="VID195" s="13"/>
      <c r="VIE195" s="12"/>
      <c r="VIF195" s="12"/>
      <c r="VIG195" s="1"/>
      <c r="VIH195" s="5"/>
      <c r="VII195" s="29"/>
      <c r="VIJ195" s="37"/>
      <c r="VIK195" s="13"/>
      <c r="VIL195" s="12"/>
      <c r="VIM195" s="12"/>
      <c r="VIN195" s="1"/>
      <c r="VIO195" s="5"/>
      <c r="VIP195" s="29"/>
      <c r="VIQ195" s="37"/>
      <c r="VIR195" s="13"/>
      <c r="VIS195" s="12"/>
      <c r="VIT195" s="12"/>
      <c r="VIU195" s="1"/>
      <c r="VIV195" s="5"/>
      <c r="VIW195" s="29"/>
      <c r="VIX195" s="37"/>
      <c r="VIY195" s="13"/>
      <c r="VIZ195" s="12"/>
      <c r="VJA195" s="12"/>
      <c r="VJB195" s="1"/>
      <c r="VJC195" s="5"/>
      <c r="VJD195" s="29"/>
      <c r="VJE195" s="37"/>
      <c r="VJF195" s="13"/>
      <c r="VJG195" s="12"/>
      <c r="VJH195" s="12"/>
      <c r="VJI195" s="1"/>
      <c r="VJJ195" s="5"/>
      <c r="VJK195" s="29"/>
      <c r="VJL195" s="37"/>
      <c r="VJM195" s="13"/>
      <c r="VJN195" s="12"/>
      <c r="VJO195" s="12"/>
      <c r="VJP195" s="1"/>
      <c r="VJQ195" s="5"/>
      <c r="VJR195" s="29"/>
      <c r="VJS195" s="37"/>
      <c r="VJT195" s="13"/>
      <c r="VJU195" s="12"/>
      <c r="VJV195" s="12"/>
      <c r="VJW195" s="1"/>
      <c r="VJX195" s="5"/>
      <c r="VJY195" s="29"/>
      <c r="VJZ195" s="37"/>
      <c r="VKA195" s="13"/>
      <c r="VKB195" s="12"/>
      <c r="VKC195" s="12"/>
      <c r="VKD195" s="1"/>
      <c r="VKE195" s="5"/>
      <c r="VKF195" s="29"/>
      <c r="VKG195" s="37"/>
      <c r="VKH195" s="13"/>
      <c r="VKI195" s="12"/>
      <c r="VKJ195" s="12"/>
      <c r="VKK195" s="1"/>
      <c r="VKL195" s="5"/>
      <c r="VKM195" s="29"/>
      <c r="VKN195" s="37"/>
      <c r="VKO195" s="13"/>
      <c r="VKP195" s="12"/>
      <c r="VKQ195" s="12"/>
      <c r="VKR195" s="1"/>
      <c r="VKS195" s="5"/>
      <c r="VKT195" s="29"/>
      <c r="VKU195" s="37"/>
      <c r="VKV195" s="13"/>
      <c r="VKW195" s="12"/>
      <c r="VKX195" s="12"/>
      <c r="VKY195" s="1"/>
      <c r="VKZ195" s="5"/>
      <c r="VLA195" s="29"/>
      <c r="VLB195" s="37"/>
      <c r="VLC195" s="13"/>
      <c r="VLD195" s="12"/>
      <c r="VLE195" s="12"/>
      <c r="VLF195" s="1"/>
      <c r="VLG195" s="5"/>
      <c r="VLH195" s="29"/>
      <c r="VLI195" s="37"/>
      <c r="VLJ195" s="13"/>
      <c r="VLK195" s="12"/>
      <c r="VLL195" s="12"/>
      <c r="VLM195" s="1"/>
      <c r="VLN195" s="5"/>
      <c r="VLO195" s="29"/>
      <c r="VLP195" s="37"/>
      <c r="VLQ195" s="13"/>
      <c r="VLR195" s="12"/>
      <c r="VLS195" s="12"/>
      <c r="VLT195" s="1"/>
      <c r="VLU195" s="5"/>
      <c r="VLV195" s="29"/>
      <c r="VLW195" s="37"/>
      <c r="VLX195" s="13"/>
      <c r="VLY195" s="12"/>
      <c r="VLZ195" s="12"/>
      <c r="VMA195" s="1"/>
      <c r="VMB195" s="5"/>
      <c r="VMC195" s="29"/>
      <c r="VMD195" s="37"/>
      <c r="VME195" s="13"/>
      <c r="VMF195" s="12"/>
      <c r="VMG195" s="12"/>
      <c r="VMH195" s="1"/>
      <c r="VMI195" s="5"/>
      <c r="VMJ195" s="29"/>
      <c r="VMK195" s="37"/>
      <c r="VML195" s="13"/>
      <c r="VMM195" s="12"/>
      <c r="VMN195" s="12"/>
      <c r="VMO195" s="1"/>
      <c r="VMP195" s="5"/>
      <c r="VMQ195" s="29"/>
      <c r="VMR195" s="37"/>
      <c r="VMS195" s="13"/>
      <c r="VMT195" s="12"/>
      <c r="VMU195" s="12"/>
      <c r="VMV195" s="1"/>
      <c r="VMW195" s="5"/>
      <c r="VMX195" s="29"/>
      <c r="VMY195" s="37"/>
      <c r="VMZ195" s="13"/>
      <c r="VNA195" s="12"/>
      <c r="VNB195" s="12"/>
      <c r="VNC195" s="1"/>
      <c r="VND195" s="5"/>
      <c r="VNE195" s="29"/>
      <c r="VNF195" s="37"/>
      <c r="VNG195" s="13"/>
      <c r="VNH195" s="12"/>
      <c r="VNI195" s="12"/>
      <c r="VNJ195" s="1"/>
      <c r="VNK195" s="5"/>
      <c r="VNL195" s="29"/>
      <c r="VNM195" s="37"/>
      <c r="VNN195" s="13"/>
      <c r="VNO195" s="12"/>
      <c r="VNP195" s="12"/>
      <c r="VNQ195" s="1"/>
      <c r="VNR195" s="5"/>
      <c r="VNS195" s="29"/>
      <c r="VNT195" s="37"/>
      <c r="VNU195" s="13"/>
      <c r="VNV195" s="12"/>
      <c r="VNW195" s="12"/>
      <c r="VNX195" s="1"/>
      <c r="VNY195" s="5"/>
      <c r="VNZ195" s="29"/>
      <c r="VOA195" s="37"/>
      <c r="VOB195" s="13"/>
      <c r="VOC195" s="12"/>
      <c r="VOD195" s="12"/>
      <c r="VOE195" s="1"/>
      <c r="VOF195" s="5"/>
      <c r="VOG195" s="29"/>
      <c r="VOH195" s="37"/>
      <c r="VOI195" s="13"/>
      <c r="VOJ195" s="12"/>
      <c r="VOK195" s="12"/>
      <c r="VOL195" s="1"/>
      <c r="VOM195" s="5"/>
      <c r="VON195" s="29"/>
      <c r="VOO195" s="37"/>
      <c r="VOP195" s="13"/>
      <c r="VOQ195" s="12"/>
      <c r="VOR195" s="12"/>
      <c r="VOS195" s="1"/>
      <c r="VOT195" s="5"/>
      <c r="VOU195" s="29"/>
      <c r="VOV195" s="37"/>
      <c r="VOW195" s="13"/>
      <c r="VOX195" s="12"/>
      <c r="VOY195" s="12"/>
      <c r="VOZ195" s="1"/>
      <c r="VPA195" s="5"/>
      <c r="VPB195" s="29"/>
      <c r="VPC195" s="37"/>
      <c r="VPD195" s="13"/>
      <c r="VPE195" s="12"/>
      <c r="VPF195" s="12"/>
      <c r="VPG195" s="1"/>
      <c r="VPH195" s="5"/>
      <c r="VPI195" s="29"/>
      <c r="VPJ195" s="37"/>
      <c r="VPK195" s="13"/>
      <c r="VPL195" s="12"/>
      <c r="VPM195" s="12"/>
      <c r="VPN195" s="1"/>
      <c r="VPO195" s="5"/>
      <c r="VPP195" s="29"/>
      <c r="VPQ195" s="37"/>
      <c r="VPR195" s="13"/>
      <c r="VPS195" s="12"/>
      <c r="VPT195" s="12"/>
      <c r="VPU195" s="1"/>
      <c r="VPV195" s="5"/>
      <c r="VPW195" s="29"/>
      <c r="VPX195" s="37"/>
      <c r="VPY195" s="13"/>
      <c r="VPZ195" s="12"/>
      <c r="VQA195" s="12"/>
      <c r="VQB195" s="1"/>
      <c r="VQC195" s="5"/>
      <c r="VQD195" s="29"/>
      <c r="VQE195" s="37"/>
      <c r="VQF195" s="13"/>
      <c r="VQG195" s="12"/>
      <c r="VQH195" s="12"/>
      <c r="VQI195" s="1"/>
      <c r="VQJ195" s="5"/>
      <c r="VQK195" s="29"/>
      <c r="VQL195" s="37"/>
      <c r="VQM195" s="13"/>
      <c r="VQN195" s="12"/>
      <c r="VQO195" s="12"/>
      <c r="VQP195" s="1"/>
      <c r="VQQ195" s="5"/>
      <c r="VQR195" s="29"/>
      <c r="VQS195" s="37"/>
      <c r="VQT195" s="13"/>
      <c r="VQU195" s="12"/>
      <c r="VQV195" s="12"/>
      <c r="VQW195" s="1"/>
      <c r="VQX195" s="5"/>
      <c r="VQY195" s="29"/>
      <c r="VQZ195" s="37"/>
      <c r="VRA195" s="13"/>
      <c r="VRB195" s="12"/>
      <c r="VRC195" s="12"/>
      <c r="VRD195" s="1"/>
      <c r="VRE195" s="5"/>
      <c r="VRF195" s="29"/>
      <c r="VRG195" s="37"/>
      <c r="VRH195" s="13"/>
      <c r="VRI195" s="12"/>
      <c r="VRJ195" s="12"/>
      <c r="VRK195" s="1"/>
      <c r="VRL195" s="5"/>
      <c r="VRM195" s="29"/>
      <c r="VRN195" s="37"/>
      <c r="VRO195" s="13"/>
      <c r="VRP195" s="12"/>
      <c r="VRQ195" s="12"/>
      <c r="VRR195" s="1"/>
      <c r="VRS195" s="5"/>
      <c r="VRT195" s="29"/>
      <c r="VRU195" s="37"/>
      <c r="VRV195" s="13"/>
      <c r="VRW195" s="12"/>
      <c r="VRX195" s="12"/>
      <c r="VRY195" s="1"/>
      <c r="VRZ195" s="5"/>
      <c r="VSA195" s="29"/>
      <c r="VSB195" s="37"/>
      <c r="VSC195" s="13"/>
      <c r="VSD195" s="12"/>
      <c r="VSE195" s="12"/>
      <c r="VSF195" s="1"/>
      <c r="VSG195" s="5"/>
      <c r="VSH195" s="29"/>
      <c r="VSI195" s="37"/>
      <c r="VSJ195" s="13"/>
      <c r="VSK195" s="12"/>
      <c r="VSL195" s="12"/>
      <c r="VSM195" s="1"/>
      <c r="VSN195" s="5"/>
      <c r="VSO195" s="29"/>
      <c r="VSP195" s="37"/>
      <c r="VSQ195" s="13"/>
      <c r="VSR195" s="12"/>
      <c r="VSS195" s="12"/>
      <c r="VST195" s="1"/>
      <c r="VSU195" s="5"/>
      <c r="VSV195" s="29"/>
      <c r="VSW195" s="37"/>
      <c r="VSX195" s="13"/>
      <c r="VSY195" s="12"/>
      <c r="VSZ195" s="12"/>
      <c r="VTA195" s="1"/>
      <c r="VTB195" s="5"/>
      <c r="VTC195" s="29"/>
      <c r="VTD195" s="37"/>
      <c r="VTE195" s="13"/>
      <c r="VTF195" s="12"/>
      <c r="VTG195" s="12"/>
      <c r="VTH195" s="1"/>
      <c r="VTI195" s="5"/>
      <c r="VTJ195" s="29"/>
      <c r="VTK195" s="37"/>
      <c r="VTL195" s="13"/>
      <c r="VTM195" s="12"/>
      <c r="VTN195" s="12"/>
      <c r="VTO195" s="1"/>
      <c r="VTP195" s="5"/>
      <c r="VTQ195" s="29"/>
      <c r="VTR195" s="37"/>
      <c r="VTS195" s="13"/>
      <c r="VTT195" s="12"/>
      <c r="VTU195" s="12"/>
      <c r="VTV195" s="1"/>
      <c r="VTW195" s="5"/>
      <c r="VTX195" s="29"/>
      <c r="VTY195" s="37"/>
      <c r="VTZ195" s="13"/>
      <c r="VUA195" s="12"/>
      <c r="VUB195" s="12"/>
      <c r="VUC195" s="1"/>
      <c r="VUD195" s="5"/>
      <c r="VUE195" s="29"/>
      <c r="VUF195" s="37"/>
      <c r="VUG195" s="13"/>
      <c r="VUH195" s="12"/>
      <c r="VUI195" s="12"/>
      <c r="VUJ195" s="1"/>
      <c r="VUK195" s="5"/>
      <c r="VUL195" s="29"/>
      <c r="VUM195" s="37"/>
      <c r="VUN195" s="13"/>
      <c r="VUO195" s="12"/>
      <c r="VUP195" s="12"/>
      <c r="VUQ195" s="1"/>
      <c r="VUR195" s="5"/>
      <c r="VUS195" s="29"/>
      <c r="VUT195" s="37"/>
      <c r="VUU195" s="13"/>
      <c r="VUV195" s="12"/>
      <c r="VUW195" s="12"/>
      <c r="VUX195" s="1"/>
      <c r="VUY195" s="5"/>
      <c r="VUZ195" s="29"/>
      <c r="VVA195" s="37"/>
      <c r="VVB195" s="13"/>
      <c r="VVC195" s="12"/>
      <c r="VVD195" s="12"/>
      <c r="VVE195" s="1"/>
      <c r="VVF195" s="5"/>
      <c r="VVG195" s="29"/>
      <c r="VVH195" s="37"/>
      <c r="VVI195" s="13"/>
      <c r="VVJ195" s="12"/>
      <c r="VVK195" s="12"/>
      <c r="VVL195" s="1"/>
      <c r="VVM195" s="5"/>
      <c r="VVN195" s="29"/>
      <c r="VVO195" s="37"/>
      <c r="VVP195" s="13"/>
      <c r="VVQ195" s="12"/>
      <c r="VVR195" s="12"/>
      <c r="VVS195" s="1"/>
      <c r="VVT195" s="5"/>
      <c r="VVU195" s="29"/>
      <c r="VVV195" s="37"/>
      <c r="VVW195" s="13"/>
      <c r="VVX195" s="12"/>
      <c r="VVY195" s="12"/>
      <c r="VVZ195" s="1"/>
      <c r="VWA195" s="5"/>
      <c r="VWB195" s="29"/>
      <c r="VWC195" s="37"/>
      <c r="VWD195" s="13"/>
      <c r="VWE195" s="12"/>
      <c r="VWF195" s="12"/>
      <c r="VWG195" s="1"/>
      <c r="VWH195" s="5"/>
      <c r="VWI195" s="29"/>
      <c r="VWJ195" s="37"/>
      <c r="VWK195" s="13"/>
      <c r="VWL195" s="12"/>
      <c r="VWM195" s="12"/>
      <c r="VWN195" s="1"/>
      <c r="VWO195" s="5"/>
      <c r="VWP195" s="29"/>
      <c r="VWQ195" s="37"/>
      <c r="VWR195" s="13"/>
      <c r="VWS195" s="12"/>
      <c r="VWT195" s="12"/>
      <c r="VWU195" s="1"/>
      <c r="VWV195" s="5"/>
      <c r="VWW195" s="29"/>
      <c r="VWX195" s="37"/>
      <c r="VWY195" s="13"/>
      <c r="VWZ195" s="12"/>
      <c r="VXA195" s="12"/>
      <c r="VXB195" s="1"/>
      <c r="VXC195" s="5"/>
      <c r="VXD195" s="29"/>
      <c r="VXE195" s="37"/>
      <c r="VXF195" s="13"/>
      <c r="VXG195" s="12"/>
      <c r="VXH195" s="12"/>
      <c r="VXI195" s="1"/>
      <c r="VXJ195" s="5"/>
      <c r="VXK195" s="29"/>
      <c r="VXL195" s="37"/>
      <c r="VXM195" s="13"/>
      <c r="VXN195" s="12"/>
      <c r="VXO195" s="12"/>
      <c r="VXP195" s="1"/>
      <c r="VXQ195" s="5"/>
      <c r="VXR195" s="29"/>
      <c r="VXS195" s="37"/>
      <c r="VXT195" s="13"/>
      <c r="VXU195" s="12"/>
      <c r="VXV195" s="12"/>
      <c r="VXW195" s="1"/>
      <c r="VXX195" s="5"/>
      <c r="VXY195" s="29"/>
      <c r="VXZ195" s="37"/>
      <c r="VYA195" s="13"/>
      <c r="VYB195" s="12"/>
      <c r="VYC195" s="12"/>
      <c r="VYD195" s="1"/>
      <c r="VYE195" s="5"/>
      <c r="VYF195" s="29"/>
      <c r="VYG195" s="37"/>
      <c r="VYH195" s="13"/>
      <c r="VYI195" s="12"/>
      <c r="VYJ195" s="12"/>
      <c r="VYK195" s="1"/>
      <c r="VYL195" s="5"/>
      <c r="VYM195" s="29"/>
      <c r="VYN195" s="37"/>
      <c r="VYO195" s="13"/>
      <c r="VYP195" s="12"/>
      <c r="VYQ195" s="12"/>
      <c r="VYR195" s="1"/>
      <c r="VYS195" s="5"/>
      <c r="VYT195" s="29"/>
      <c r="VYU195" s="37"/>
      <c r="VYV195" s="13"/>
      <c r="VYW195" s="12"/>
      <c r="VYX195" s="12"/>
      <c r="VYY195" s="1"/>
      <c r="VYZ195" s="5"/>
      <c r="VZA195" s="29"/>
      <c r="VZB195" s="37"/>
      <c r="VZC195" s="13"/>
      <c r="VZD195" s="12"/>
      <c r="VZE195" s="12"/>
      <c r="VZF195" s="1"/>
      <c r="VZG195" s="5"/>
      <c r="VZH195" s="29"/>
      <c r="VZI195" s="37"/>
      <c r="VZJ195" s="13"/>
      <c r="VZK195" s="12"/>
      <c r="VZL195" s="12"/>
      <c r="VZM195" s="1"/>
      <c r="VZN195" s="5"/>
      <c r="VZO195" s="29"/>
      <c r="VZP195" s="37"/>
      <c r="VZQ195" s="13"/>
      <c r="VZR195" s="12"/>
      <c r="VZS195" s="12"/>
      <c r="VZT195" s="1"/>
      <c r="VZU195" s="5"/>
      <c r="VZV195" s="29"/>
      <c r="VZW195" s="37"/>
      <c r="VZX195" s="13"/>
      <c r="VZY195" s="12"/>
      <c r="VZZ195" s="12"/>
      <c r="WAA195" s="1"/>
      <c r="WAB195" s="5"/>
      <c r="WAC195" s="29"/>
      <c r="WAD195" s="37"/>
      <c r="WAE195" s="13"/>
      <c r="WAF195" s="12"/>
      <c r="WAG195" s="12"/>
      <c r="WAH195" s="1"/>
      <c r="WAI195" s="5"/>
      <c r="WAJ195" s="29"/>
      <c r="WAK195" s="37"/>
      <c r="WAL195" s="13"/>
      <c r="WAM195" s="12"/>
      <c r="WAN195" s="12"/>
      <c r="WAO195" s="1"/>
      <c r="WAP195" s="5"/>
      <c r="WAQ195" s="29"/>
      <c r="WAR195" s="37"/>
      <c r="WAS195" s="13"/>
      <c r="WAT195" s="12"/>
      <c r="WAU195" s="12"/>
      <c r="WAV195" s="1"/>
      <c r="WAW195" s="5"/>
      <c r="WAX195" s="29"/>
      <c r="WAY195" s="37"/>
      <c r="WAZ195" s="13"/>
      <c r="WBA195" s="12"/>
      <c r="WBB195" s="12"/>
      <c r="WBC195" s="1"/>
      <c r="WBD195" s="5"/>
      <c r="WBE195" s="29"/>
      <c r="WBF195" s="37"/>
      <c r="WBG195" s="13"/>
      <c r="WBH195" s="12"/>
      <c r="WBI195" s="12"/>
      <c r="WBJ195" s="1"/>
      <c r="WBK195" s="5"/>
      <c r="WBL195" s="29"/>
      <c r="WBM195" s="37"/>
      <c r="WBN195" s="13"/>
      <c r="WBO195" s="12"/>
      <c r="WBP195" s="12"/>
      <c r="WBQ195" s="1"/>
      <c r="WBR195" s="5"/>
      <c r="WBS195" s="29"/>
      <c r="WBT195" s="37"/>
      <c r="WBU195" s="13"/>
      <c r="WBV195" s="12"/>
      <c r="WBW195" s="12"/>
      <c r="WBX195" s="1"/>
      <c r="WBY195" s="5"/>
      <c r="WBZ195" s="29"/>
      <c r="WCA195" s="37"/>
      <c r="WCB195" s="13"/>
      <c r="WCC195" s="12"/>
      <c r="WCD195" s="12"/>
      <c r="WCE195" s="1"/>
      <c r="WCF195" s="5"/>
      <c r="WCG195" s="29"/>
      <c r="WCH195" s="37"/>
      <c r="WCI195" s="13"/>
      <c r="WCJ195" s="12"/>
      <c r="WCK195" s="12"/>
      <c r="WCL195" s="1"/>
      <c r="WCM195" s="5"/>
      <c r="WCN195" s="29"/>
      <c r="WCO195" s="37"/>
      <c r="WCP195" s="13"/>
      <c r="WCQ195" s="12"/>
      <c r="WCR195" s="12"/>
      <c r="WCS195" s="1"/>
      <c r="WCT195" s="5"/>
      <c r="WCU195" s="29"/>
      <c r="WCV195" s="37"/>
      <c r="WCW195" s="13"/>
      <c r="WCX195" s="12"/>
      <c r="WCY195" s="12"/>
      <c r="WCZ195" s="1"/>
      <c r="WDA195" s="5"/>
      <c r="WDB195" s="29"/>
      <c r="WDC195" s="37"/>
      <c r="WDD195" s="13"/>
      <c r="WDE195" s="12"/>
      <c r="WDF195" s="12"/>
      <c r="WDG195" s="1"/>
      <c r="WDH195" s="5"/>
      <c r="WDI195" s="29"/>
      <c r="WDJ195" s="37"/>
      <c r="WDK195" s="13"/>
      <c r="WDL195" s="12"/>
      <c r="WDM195" s="12"/>
      <c r="WDN195" s="1"/>
      <c r="WDO195" s="5"/>
      <c r="WDP195" s="29"/>
      <c r="WDQ195" s="37"/>
      <c r="WDR195" s="13"/>
      <c r="WDS195" s="12"/>
      <c r="WDT195" s="12"/>
      <c r="WDU195" s="1"/>
      <c r="WDV195" s="5"/>
      <c r="WDW195" s="29"/>
      <c r="WDX195" s="37"/>
      <c r="WDY195" s="13"/>
      <c r="WDZ195" s="12"/>
      <c r="WEA195" s="12"/>
      <c r="WEB195" s="1"/>
      <c r="WEC195" s="5"/>
      <c r="WED195" s="29"/>
      <c r="WEE195" s="37"/>
      <c r="WEF195" s="13"/>
      <c r="WEG195" s="12"/>
      <c r="WEH195" s="12"/>
      <c r="WEI195" s="1"/>
      <c r="WEJ195" s="5"/>
      <c r="WEK195" s="29"/>
      <c r="WEL195" s="37"/>
      <c r="WEM195" s="13"/>
      <c r="WEN195" s="12"/>
      <c r="WEO195" s="12"/>
      <c r="WEP195" s="1"/>
      <c r="WEQ195" s="5"/>
      <c r="WER195" s="29"/>
      <c r="WES195" s="37"/>
      <c r="WET195" s="13"/>
      <c r="WEU195" s="12"/>
      <c r="WEV195" s="12"/>
      <c r="WEW195" s="1"/>
      <c r="WEX195" s="5"/>
      <c r="WEY195" s="29"/>
      <c r="WEZ195" s="37"/>
      <c r="WFA195" s="13"/>
      <c r="WFB195" s="12"/>
      <c r="WFC195" s="12"/>
      <c r="WFD195" s="1"/>
      <c r="WFE195" s="5"/>
      <c r="WFF195" s="29"/>
      <c r="WFG195" s="37"/>
      <c r="WFH195" s="13"/>
      <c r="WFI195" s="12"/>
      <c r="WFJ195" s="12"/>
      <c r="WFK195" s="1"/>
      <c r="WFL195" s="5"/>
      <c r="WFM195" s="29"/>
      <c r="WFN195" s="37"/>
      <c r="WFO195" s="13"/>
      <c r="WFP195" s="12"/>
      <c r="WFQ195" s="12"/>
      <c r="WFR195" s="1"/>
      <c r="WFS195" s="5"/>
      <c r="WFT195" s="29"/>
      <c r="WFU195" s="37"/>
      <c r="WFV195" s="13"/>
      <c r="WFW195" s="12"/>
      <c r="WFX195" s="12"/>
      <c r="WFY195" s="1"/>
      <c r="WFZ195" s="5"/>
      <c r="WGA195" s="29"/>
      <c r="WGB195" s="37"/>
      <c r="WGC195" s="13"/>
      <c r="WGD195" s="12"/>
      <c r="WGE195" s="12"/>
      <c r="WGF195" s="1"/>
      <c r="WGG195" s="5"/>
      <c r="WGH195" s="29"/>
      <c r="WGI195" s="37"/>
      <c r="WGJ195" s="13"/>
      <c r="WGK195" s="12"/>
      <c r="WGL195" s="12"/>
      <c r="WGM195" s="1"/>
      <c r="WGN195" s="5"/>
      <c r="WGO195" s="29"/>
      <c r="WGP195" s="37"/>
      <c r="WGQ195" s="13"/>
      <c r="WGR195" s="12"/>
      <c r="WGS195" s="12"/>
      <c r="WGT195" s="1"/>
      <c r="WGU195" s="5"/>
      <c r="WGV195" s="29"/>
      <c r="WGW195" s="37"/>
      <c r="WGX195" s="13"/>
      <c r="WGY195" s="12"/>
      <c r="WGZ195" s="12"/>
      <c r="WHA195" s="1"/>
      <c r="WHB195" s="5"/>
      <c r="WHC195" s="29"/>
      <c r="WHD195" s="37"/>
      <c r="WHE195" s="13"/>
      <c r="WHF195" s="12"/>
      <c r="WHG195" s="12"/>
      <c r="WHH195" s="1"/>
      <c r="WHI195" s="5"/>
      <c r="WHJ195" s="29"/>
      <c r="WHK195" s="37"/>
      <c r="WHL195" s="13"/>
      <c r="WHM195" s="12"/>
      <c r="WHN195" s="12"/>
      <c r="WHO195" s="1"/>
      <c r="WHP195" s="5"/>
      <c r="WHQ195" s="29"/>
      <c r="WHR195" s="37"/>
      <c r="WHS195" s="13"/>
      <c r="WHT195" s="12"/>
      <c r="WHU195" s="12"/>
      <c r="WHV195" s="1"/>
      <c r="WHW195" s="5"/>
      <c r="WHX195" s="29"/>
      <c r="WHY195" s="37"/>
      <c r="WHZ195" s="13"/>
      <c r="WIA195" s="12"/>
      <c r="WIB195" s="12"/>
      <c r="WIC195" s="1"/>
      <c r="WID195" s="5"/>
      <c r="WIE195" s="29"/>
      <c r="WIF195" s="37"/>
      <c r="WIG195" s="13"/>
      <c r="WIH195" s="12"/>
      <c r="WII195" s="12"/>
      <c r="WIJ195" s="1"/>
      <c r="WIK195" s="5"/>
      <c r="WIL195" s="29"/>
      <c r="WIM195" s="37"/>
      <c r="WIN195" s="13"/>
      <c r="WIO195" s="12"/>
      <c r="WIP195" s="12"/>
      <c r="WIQ195" s="1"/>
      <c r="WIR195" s="5"/>
      <c r="WIS195" s="29"/>
      <c r="WIT195" s="37"/>
      <c r="WIU195" s="13"/>
      <c r="WIV195" s="12"/>
      <c r="WIW195" s="12"/>
      <c r="WIX195" s="1"/>
      <c r="WIY195" s="5"/>
      <c r="WIZ195" s="29"/>
      <c r="WJA195" s="37"/>
      <c r="WJB195" s="13"/>
      <c r="WJC195" s="12"/>
      <c r="WJD195" s="12"/>
      <c r="WJE195" s="1"/>
      <c r="WJF195" s="5"/>
      <c r="WJG195" s="29"/>
      <c r="WJH195" s="37"/>
      <c r="WJI195" s="13"/>
      <c r="WJJ195" s="12"/>
      <c r="WJK195" s="12"/>
      <c r="WJL195" s="1"/>
      <c r="WJM195" s="5"/>
      <c r="WJN195" s="29"/>
      <c r="WJO195" s="37"/>
      <c r="WJP195" s="13"/>
      <c r="WJQ195" s="12"/>
      <c r="WJR195" s="12"/>
      <c r="WJS195" s="1"/>
      <c r="WJT195" s="5"/>
      <c r="WJU195" s="29"/>
      <c r="WJV195" s="37"/>
      <c r="WJW195" s="13"/>
      <c r="WJX195" s="12"/>
      <c r="WJY195" s="12"/>
      <c r="WJZ195" s="1"/>
      <c r="WKA195" s="5"/>
      <c r="WKB195" s="29"/>
      <c r="WKC195" s="37"/>
      <c r="WKD195" s="13"/>
      <c r="WKE195" s="12"/>
      <c r="WKF195" s="12"/>
      <c r="WKG195" s="1"/>
      <c r="WKH195" s="5"/>
      <c r="WKI195" s="29"/>
      <c r="WKJ195" s="37"/>
      <c r="WKK195" s="13"/>
      <c r="WKL195" s="12"/>
      <c r="WKM195" s="12"/>
      <c r="WKN195" s="1"/>
      <c r="WKO195" s="5"/>
      <c r="WKP195" s="29"/>
      <c r="WKQ195" s="37"/>
      <c r="WKR195" s="13"/>
      <c r="WKS195" s="12"/>
      <c r="WKT195" s="12"/>
      <c r="WKU195" s="1"/>
      <c r="WKV195" s="5"/>
      <c r="WKW195" s="29"/>
      <c r="WKX195" s="37"/>
      <c r="WKY195" s="13"/>
      <c r="WKZ195" s="12"/>
      <c r="WLA195" s="12"/>
      <c r="WLB195" s="1"/>
      <c r="WLC195" s="5"/>
      <c r="WLD195" s="29"/>
      <c r="WLE195" s="37"/>
      <c r="WLF195" s="13"/>
      <c r="WLG195" s="12"/>
      <c r="WLH195" s="12"/>
      <c r="WLI195" s="1"/>
      <c r="WLJ195" s="5"/>
      <c r="WLK195" s="29"/>
      <c r="WLL195" s="37"/>
      <c r="WLM195" s="13"/>
      <c r="WLN195" s="12"/>
      <c r="WLO195" s="12"/>
      <c r="WLP195" s="1"/>
      <c r="WLQ195" s="5"/>
      <c r="WLR195" s="29"/>
      <c r="WLS195" s="37"/>
      <c r="WLT195" s="13"/>
      <c r="WLU195" s="12"/>
      <c r="WLV195" s="12"/>
      <c r="WLW195" s="1"/>
      <c r="WLX195" s="5"/>
      <c r="WLY195" s="29"/>
      <c r="WLZ195" s="37"/>
      <c r="WMA195" s="13"/>
      <c r="WMB195" s="12"/>
      <c r="WMC195" s="12"/>
      <c r="WMD195" s="1"/>
      <c r="WME195" s="5"/>
      <c r="WMF195" s="29"/>
      <c r="WMG195" s="37"/>
      <c r="WMH195" s="13"/>
      <c r="WMI195" s="12"/>
      <c r="WMJ195" s="12"/>
      <c r="WMK195" s="1"/>
      <c r="WML195" s="5"/>
      <c r="WMM195" s="29"/>
      <c r="WMN195" s="37"/>
      <c r="WMO195" s="13"/>
      <c r="WMP195" s="12"/>
      <c r="WMQ195" s="12"/>
      <c r="WMR195" s="1"/>
      <c r="WMS195" s="5"/>
      <c r="WMT195" s="29"/>
      <c r="WMU195" s="37"/>
      <c r="WMV195" s="13"/>
      <c r="WMW195" s="12"/>
      <c r="WMX195" s="12"/>
      <c r="WMY195" s="1"/>
      <c r="WMZ195" s="5"/>
      <c r="WNA195" s="29"/>
      <c r="WNB195" s="37"/>
      <c r="WNC195" s="13"/>
      <c r="WND195" s="12"/>
      <c r="WNE195" s="12"/>
      <c r="WNF195" s="1"/>
      <c r="WNG195" s="5"/>
      <c r="WNH195" s="29"/>
      <c r="WNI195" s="37"/>
      <c r="WNJ195" s="13"/>
      <c r="WNK195" s="12"/>
      <c r="WNL195" s="12"/>
      <c r="WNM195" s="1"/>
      <c r="WNN195" s="5"/>
      <c r="WNO195" s="29"/>
      <c r="WNP195" s="37"/>
      <c r="WNQ195" s="13"/>
      <c r="WNR195" s="12"/>
      <c r="WNS195" s="12"/>
      <c r="WNT195" s="1"/>
      <c r="WNU195" s="5"/>
      <c r="WNV195" s="29"/>
      <c r="WNW195" s="37"/>
      <c r="WNX195" s="13"/>
      <c r="WNY195" s="12"/>
      <c r="WNZ195" s="12"/>
      <c r="WOA195" s="1"/>
      <c r="WOB195" s="5"/>
      <c r="WOC195" s="29"/>
      <c r="WOD195" s="37"/>
      <c r="WOE195" s="13"/>
      <c r="WOF195" s="12"/>
      <c r="WOG195" s="12"/>
      <c r="WOH195" s="1"/>
      <c r="WOI195" s="5"/>
      <c r="WOJ195" s="29"/>
      <c r="WOK195" s="37"/>
      <c r="WOL195" s="13"/>
      <c r="WOM195" s="12"/>
      <c r="WON195" s="12"/>
      <c r="WOO195" s="1"/>
      <c r="WOP195" s="5"/>
      <c r="WOQ195" s="29"/>
      <c r="WOR195" s="37"/>
      <c r="WOS195" s="13"/>
      <c r="WOT195" s="12"/>
      <c r="WOU195" s="12"/>
      <c r="WOV195" s="1"/>
      <c r="WOW195" s="5"/>
      <c r="WOX195" s="29"/>
      <c r="WOY195" s="37"/>
      <c r="WOZ195" s="13"/>
      <c r="WPA195" s="12"/>
      <c r="WPB195" s="12"/>
      <c r="WPC195" s="1"/>
      <c r="WPD195" s="5"/>
      <c r="WPE195" s="29"/>
      <c r="WPF195" s="37"/>
      <c r="WPG195" s="13"/>
      <c r="WPH195" s="12"/>
      <c r="WPI195" s="12"/>
      <c r="WPJ195" s="1"/>
      <c r="WPK195" s="5"/>
      <c r="WPL195" s="29"/>
      <c r="WPM195" s="37"/>
      <c r="WPN195" s="13"/>
      <c r="WPO195" s="12"/>
      <c r="WPP195" s="12"/>
      <c r="WPQ195" s="1"/>
      <c r="WPR195" s="5"/>
      <c r="WPS195" s="29"/>
      <c r="WPT195" s="37"/>
      <c r="WPU195" s="13"/>
      <c r="WPV195" s="12"/>
      <c r="WPW195" s="12"/>
      <c r="WPX195" s="1"/>
      <c r="WPY195" s="5"/>
      <c r="WPZ195" s="29"/>
      <c r="WQA195" s="37"/>
      <c r="WQB195" s="13"/>
      <c r="WQC195" s="12"/>
      <c r="WQD195" s="12"/>
      <c r="WQE195" s="1"/>
      <c r="WQF195" s="5"/>
      <c r="WQG195" s="29"/>
      <c r="WQH195" s="37"/>
      <c r="WQI195" s="13"/>
      <c r="WQJ195" s="12"/>
      <c r="WQK195" s="12"/>
      <c r="WQL195" s="1"/>
      <c r="WQM195" s="5"/>
      <c r="WQN195" s="29"/>
      <c r="WQO195" s="37"/>
      <c r="WQP195" s="13"/>
      <c r="WQQ195" s="12"/>
      <c r="WQR195" s="12"/>
      <c r="WQS195" s="1"/>
      <c r="WQT195" s="5"/>
      <c r="WQU195" s="29"/>
      <c r="WQV195" s="37"/>
      <c r="WQW195" s="13"/>
      <c r="WQX195" s="12"/>
      <c r="WQY195" s="12"/>
      <c r="WQZ195" s="1"/>
      <c r="WRA195" s="5"/>
      <c r="WRB195" s="29"/>
      <c r="WRC195" s="37"/>
      <c r="WRD195" s="13"/>
      <c r="WRE195" s="12"/>
      <c r="WRF195" s="12"/>
      <c r="WRG195" s="1"/>
      <c r="WRH195" s="5"/>
      <c r="WRI195" s="29"/>
      <c r="WRJ195" s="37"/>
      <c r="WRK195" s="13"/>
      <c r="WRL195" s="12"/>
      <c r="WRM195" s="12"/>
      <c r="WRN195" s="1"/>
      <c r="WRO195" s="5"/>
      <c r="WRP195" s="29"/>
      <c r="WRQ195" s="37"/>
      <c r="WRR195" s="13"/>
      <c r="WRS195" s="12"/>
      <c r="WRT195" s="12"/>
      <c r="WRU195" s="1"/>
      <c r="WRV195" s="5"/>
      <c r="WRW195" s="29"/>
      <c r="WRX195" s="37"/>
      <c r="WRY195" s="13"/>
      <c r="WRZ195" s="12"/>
      <c r="WSA195" s="12"/>
      <c r="WSB195" s="1"/>
      <c r="WSC195" s="5"/>
      <c r="WSD195" s="29"/>
      <c r="WSE195" s="37"/>
      <c r="WSF195" s="13"/>
      <c r="WSG195" s="12"/>
      <c r="WSH195" s="12"/>
      <c r="WSI195" s="1"/>
      <c r="WSJ195" s="5"/>
      <c r="WSK195" s="29"/>
      <c r="WSL195" s="37"/>
      <c r="WSM195" s="13"/>
      <c r="WSN195" s="12"/>
      <c r="WSO195" s="12"/>
      <c r="WSP195" s="1"/>
      <c r="WSQ195" s="5"/>
      <c r="WSR195" s="29"/>
      <c r="WSS195" s="37"/>
      <c r="WST195" s="13"/>
      <c r="WSU195" s="12"/>
      <c r="WSV195" s="12"/>
      <c r="WSW195" s="1"/>
      <c r="WSX195" s="5"/>
      <c r="WSY195" s="29"/>
      <c r="WSZ195" s="37"/>
      <c r="WTA195" s="13"/>
      <c r="WTB195" s="12"/>
      <c r="WTC195" s="12"/>
      <c r="WTD195" s="1"/>
      <c r="WTE195" s="5"/>
      <c r="WTF195" s="29"/>
      <c r="WTG195" s="37"/>
      <c r="WTH195" s="13"/>
      <c r="WTI195" s="12"/>
      <c r="WTJ195" s="12"/>
      <c r="WTK195" s="1"/>
      <c r="WTL195" s="5"/>
      <c r="WTM195" s="29"/>
      <c r="WTN195" s="37"/>
      <c r="WTO195" s="13"/>
      <c r="WTP195" s="12"/>
      <c r="WTQ195" s="12"/>
      <c r="WTR195" s="1"/>
      <c r="WTS195" s="5"/>
      <c r="WTT195" s="29"/>
      <c r="WTU195" s="37"/>
      <c r="WTV195" s="13"/>
      <c r="WTW195" s="12"/>
      <c r="WTX195" s="12"/>
      <c r="WTY195" s="1"/>
      <c r="WTZ195" s="5"/>
      <c r="WUA195" s="29"/>
      <c r="WUB195" s="37"/>
      <c r="WUC195" s="13"/>
      <c r="WUD195" s="12"/>
      <c r="WUE195" s="12"/>
      <c r="WUF195" s="1"/>
      <c r="WUG195" s="5"/>
      <c r="WUH195" s="29"/>
      <c r="WUI195" s="37"/>
      <c r="WUJ195" s="13"/>
      <c r="WUK195" s="12"/>
      <c r="WUL195" s="12"/>
      <c r="WUM195" s="1"/>
      <c r="WUN195" s="5"/>
      <c r="WUO195" s="29"/>
      <c r="WUP195" s="37"/>
      <c r="WUQ195" s="13"/>
      <c r="WUR195" s="12"/>
      <c r="WUS195" s="12"/>
      <c r="WUT195" s="1"/>
      <c r="WUU195" s="5"/>
      <c r="WUV195" s="29"/>
      <c r="WUW195" s="37"/>
      <c r="WUX195" s="13"/>
      <c r="WUY195" s="12"/>
      <c r="WUZ195" s="12"/>
      <c r="WVA195" s="1"/>
      <c r="WVB195" s="5"/>
      <c r="WVC195" s="29"/>
      <c r="WVD195" s="37"/>
      <c r="WVE195" s="13"/>
      <c r="WVF195" s="12"/>
      <c r="WVG195" s="12"/>
      <c r="WVH195" s="1"/>
      <c r="WVI195" s="5"/>
      <c r="WVJ195" s="29"/>
      <c r="WVK195" s="37"/>
      <c r="WVL195" s="13"/>
      <c r="WVM195" s="12"/>
      <c r="WVN195" s="12"/>
      <c r="WVO195" s="1"/>
      <c r="WVP195" s="5"/>
      <c r="WVQ195" s="29"/>
      <c r="WVR195" s="37"/>
      <c r="WVS195" s="13"/>
      <c r="WVT195" s="12"/>
      <c r="WVU195" s="12"/>
      <c r="WVV195" s="1"/>
      <c r="WVW195" s="5"/>
      <c r="WVX195" s="29"/>
      <c r="WVY195" s="37"/>
      <c r="WVZ195" s="13"/>
      <c r="WWA195" s="12"/>
      <c r="WWB195" s="12"/>
      <c r="WWC195" s="1"/>
      <c r="WWD195" s="5"/>
      <c r="WWE195" s="29"/>
      <c r="WWF195" s="37"/>
      <c r="WWG195" s="13"/>
      <c r="WWH195" s="12"/>
      <c r="WWI195" s="12"/>
      <c r="WWJ195" s="1"/>
      <c r="WWK195" s="5"/>
      <c r="WWL195" s="29"/>
      <c r="WWM195" s="37"/>
      <c r="WWN195" s="13"/>
      <c r="WWO195" s="12"/>
      <c r="WWP195" s="12"/>
      <c r="WWQ195" s="1"/>
      <c r="WWR195" s="5"/>
      <c r="WWS195" s="29"/>
      <c r="WWT195" s="37"/>
      <c r="WWU195" s="13"/>
      <c r="WWV195" s="12"/>
      <c r="WWW195" s="12"/>
      <c r="WWX195" s="1"/>
      <c r="WWY195" s="5"/>
      <c r="WWZ195" s="29"/>
      <c r="WXA195" s="37"/>
      <c r="WXB195" s="13"/>
      <c r="WXC195" s="12"/>
      <c r="WXD195" s="12"/>
      <c r="WXE195" s="1"/>
      <c r="WXF195" s="5"/>
      <c r="WXG195" s="29"/>
      <c r="WXH195" s="37"/>
      <c r="WXI195" s="13"/>
      <c r="WXJ195" s="12"/>
      <c r="WXK195" s="12"/>
      <c r="WXL195" s="1"/>
      <c r="WXM195" s="5"/>
      <c r="WXN195" s="29"/>
      <c r="WXO195" s="37"/>
      <c r="WXP195" s="13"/>
      <c r="WXQ195" s="12"/>
      <c r="WXR195" s="12"/>
      <c r="WXS195" s="1"/>
      <c r="WXT195" s="5"/>
      <c r="WXU195" s="29"/>
      <c r="WXV195" s="37"/>
      <c r="WXW195" s="13"/>
      <c r="WXX195" s="12"/>
      <c r="WXY195" s="12"/>
      <c r="WXZ195" s="1"/>
      <c r="WYA195" s="5"/>
      <c r="WYB195" s="29"/>
      <c r="WYC195" s="37"/>
      <c r="WYD195" s="13"/>
      <c r="WYE195" s="12"/>
      <c r="WYF195" s="12"/>
      <c r="WYG195" s="1"/>
      <c r="WYH195" s="5"/>
      <c r="WYI195" s="29"/>
      <c r="WYJ195" s="37"/>
      <c r="WYK195" s="13"/>
      <c r="WYL195" s="12"/>
      <c r="WYM195" s="12"/>
      <c r="WYN195" s="1"/>
      <c r="WYO195" s="5"/>
      <c r="WYP195" s="29"/>
      <c r="WYQ195" s="37"/>
      <c r="WYR195" s="13"/>
      <c r="WYS195" s="12"/>
      <c r="WYT195" s="12"/>
      <c r="WYU195" s="1"/>
      <c r="WYV195" s="5"/>
      <c r="WYW195" s="29"/>
      <c r="WYX195" s="37"/>
      <c r="WYY195" s="13"/>
      <c r="WYZ195" s="12"/>
      <c r="WZA195" s="12"/>
      <c r="WZB195" s="1"/>
      <c r="WZC195" s="5"/>
      <c r="WZD195" s="29"/>
      <c r="WZE195" s="37"/>
      <c r="WZF195" s="13"/>
      <c r="WZG195" s="12"/>
      <c r="WZH195" s="12"/>
      <c r="WZI195" s="1"/>
      <c r="WZJ195" s="5"/>
      <c r="WZK195" s="29"/>
      <c r="WZL195" s="37"/>
      <c r="WZM195" s="13"/>
      <c r="WZN195" s="12"/>
      <c r="WZO195" s="12"/>
      <c r="WZP195" s="1"/>
      <c r="WZQ195" s="5"/>
      <c r="WZR195" s="29"/>
      <c r="WZS195" s="37"/>
      <c r="WZT195" s="13"/>
      <c r="WZU195" s="12"/>
      <c r="WZV195" s="12"/>
      <c r="WZW195" s="1"/>
      <c r="WZX195" s="5"/>
      <c r="WZY195" s="29"/>
      <c r="WZZ195" s="37"/>
      <c r="XAA195" s="13"/>
      <c r="XAB195" s="12"/>
      <c r="XAC195" s="12"/>
      <c r="XAD195" s="1"/>
      <c r="XAE195" s="5"/>
      <c r="XAF195" s="29"/>
      <c r="XAG195" s="37"/>
      <c r="XAH195" s="13"/>
      <c r="XAI195" s="12"/>
      <c r="XAJ195" s="12"/>
      <c r="XAK195" s="1"/>
      <c r="XAL195" s="5"/>
      <c r="XAM195" s="29"/>
      <c r="XAN195" s="37"/>
      <c r="XAO195" s="13"/>
      <c r="XAP195" s="12"/>
      <c r="XAQ195" s="12"/>
      <c r="XAR195" s="1"/>
      <c r="XAS195" s="5"/>
      <c r="XAT195" s="29"/>
      <c r="XAU195" s="37"/>
      <c r="XAV195" s="13"/>
      <c r="XAW195" s="12"/>
      <c r="XAX195" s="12"/>
      <c r="XAY195" s="1"/>
      <c r="XAZ195" s="5"/>
      <c r="XBA195" s="29"/>
      <c r="XBB195" s="37"/>
      <c r="XBC195" s="13"/>
      <c r="XBD195" s="12"/>
      <c r="XBE195" s="12"/>
      <c r="XBF195" s="1"/>
      <c r="XBG195" s="5"/>
      <c r="XBH195" s="29"/>
      <c r="XBI195" s="37"/>
      <c r="XBJ195" s="13"/>
      <c r="XBK195" s="12"/>
      <c r="XBL195" s="12"/>
      <c r="XBM195" s="1"/>
      <c r="XBN195" s="5"/>
      <c r="XBO195" s="29"/>
      <c r="XBP195" s="37"/>
      <c r="XBQ195" s="13"/>
      <c r="XBR195" s="12"/>
      <c r="XBS195" s="12"/>
      <c r="XBT195" s="1"/>
      <c r="XBU195" s="5"/>
      <c r="XBV195" s="29"/>
      <c r="XBW195" s="37"/>
      <c r="XBX195" s="13"/>
      <c r="XBY195" s="12"/>
      <c r="XBZ195" s="12"/>
      <c r="XCA195" s="1"/>
      <c r="XCB195" s="5"/>
      <c r="XCC195" s="29"/>
      <c r="XCD195" s="37"/>
      <c r="XCE195" s="13"/>
      <c r="XCF195" s="12"/>
      <c r="XCG195" s="12"/>
      <c r="XCH195" s="1"/>
      <c r="XCI195" s="5"/>
      <c r="XCJ195" s="29"/>
      <c r="XCK195" s="37"/>
      <c r="XCL195" s="13"/>
      <c r="XCM195" s="12"/>
      <c r="XCN195" s="12"/>
      <c r="XCO195" s="1"/>
      <c r="XCP195" s="5"/>
      <c r="XCQ195" s="29"/>
      <c r="XCR195" s="37"/>
      <c r="XCS195" s="13"/>
      <c r="XCT195" s="12"/>
      <c r="XCU195" s="12"/>
      <c r="XCV195" s="1"/>
      <c r="XCW195" s="5"/>
      <c r="XCX195" s="29"/>
      <c r="XCY195" s="37"/>
      <c r="XCZ195" s="13"/>
      <c r="XDA195" s="12"/>
      <c r="XDB195" s="12"/>
      <c r="XDC195" s="1"/>
      <c r="XDD195" s="5"/>
      <c r="XDE195" s="29"/>
      <c r="XDF195" s="37"/>
      <c r="XDG195" s="13"/>
      <c r="XDH195" s="12"/>
      <c r="XDI195" s="12"/>
      <c r="XDJ195" s="1"/>
      <c r="XDK195" s="5"/>
      <c r="XDL195" s="29"/>
      <c r="XDM195" s="37"/>
      <c r="XDN195" s="13"/>
      <c r="XDO195" s="12"/>
      <c r="XDP195" s="12"/>
      <c r="XDQ195" s="1"/>
      <c r="XDR195" s="5"/>
      <c r="XDS195" s="29"/>
      <c r="XDT195" s="37"/>
      <c r="XDU195" s="13"/>
      <c r="XDV195" s="12"/>
      <c r="XDW195" s="12"/>
      <c r="XDX195" s="1"/>
      <c r="XDY195" s="5"/>
      <c r="XDZ195" s="29"/>
      <c r="XEA195" s="37"/>
      <c r="XEB195" s="13"/>
      <c r="XEC195" s="12"/>
      <c r="XED195" s="12"/>
      <c r="XEE195" s="1"/>
      <c r="XEF195" s="5"/>
      <c r="XEG195" s="29"/>
      <c r="XEH195" s="37"/>
      <c r="XEI195" s="13"/>
      <c r="XEJ195" s="12"/>
      <c r="XEK195" s="12"/>
      <c r="XEL195" s="1"/>
      <c r="XEM195" s="5"/>
      <c r="XEN195" s="29"/>
      <c r="XEO195" s="37"/>
      <c r="XEP195" s="13"/>
      <c r="XEQ195" s="12"/>
      <c r="XER195" s="12"/>
      <c r="XES195" s="1"/>
      <c r="XET195" s="5"/>
      <c r="XEU195" s="29"/>
      <c r="XEV195" s="37"/>
      <c r="XEW195" s="13"/>
      <c r="XEX195" s="12"/>
      <c r="XEY195" s="12"/>
      <c r="XEZ195" s="1"/>
      <c r="XFA195" s="5"/>
      <c r="XFB195" s="29"/>
      <c r="XFC195" s="37"/>
      <c r="XFD195" s="13"/>
    </row>
    <row r="196" spans="1:16384" ht="15.75" customHeight="1">
      <c r="A196" s="6"/>
      <c r="B196" s="58" t="s">
        <v>353</v>
      </c>
      <c r="C196" s="6" t="s">
        <v>196</v>
      </c>
      <c r="D196" s="138"/>
      <c r="E196" s="139"/>
      <c r="F196" s="139"/>
      <c r="G196" s="137"/>
      <c r="H196" s="105"/>
      <c r="I196" s="57"/>
      <c r="J196" s="53"/>
      <c r="K196" s="53"/>
      <c r="L196" s="53"/>
      <c r="M196" s="53"/>
      <c r="N196" s="53"/>
    </row>
    <row r="197" spans="1:16384" ht="14.25" customHeight="1">
      <c r="A197" s="6"/>
      <c r="B197" s="58" t="s">
        <v>354</v>
      </c>
      <c r="C197" s="6" t="s">
        <v>197</v>
      </c>
      <c r="D197" s="138"/>
      <c r="E197" s="139"/>
      <c r="F197" s="139"/>
      <c r="G197" s="137"/>
      <c r="H197" s="119"/>
      <c r="I197" s="72"/>
      <c r="J197" s="6"/>
      <c r="K197" s="13"/>
      <c r="L197" s="12"/>
      <c r="M197" s="12"/>
      <c r="N197" s="1"/>
      <c r="O197" s="5"/>
      <c r="P197" s="29"/>
      <c r="Q197" s="37"/>
      <c r="R197" s="13"/>
      <c r="S197" s="12"/>
      <c r="T197" s="12"/>
      <c r="U197" s="1"/>
      <c r="V197" s="5"/>
      <c r="W197" s="29"/>
      <c r="X197" s="37"/>
      <c r="Y197" s="13"/>
      <c r="Z197" s="12"/>
      <c r="AA197" s="12"/>
      <c r="AB197" s="1"/>
      <c r="AC197" s="5"/>
      <c r="AD197" s="29"/>
      <c r="AE197" s="37"/>
      <c r="AF197" s="13"/>
      <c r="AG197" s="12"/>
      <c r="AH197" s="12"/>
      <c r="AI197" s="1"/>
      <c r="AJ197" s="5"/>
      <c r="AK197" s="29"/>
      <c r="AL197" s="37"/>
      <c r="AM197" s="13"/>
      <c r="AN197" s="12"/>
      <c r="AO197" s="12"/>
      <c r="AP197" s="1"/>
      <c r="AQ197" s="5"/>
      <c r="AR197" s="29"/>
      <c r="AS197" s="37"/>
      <c r="AT197" s="13"/>
      <c r="AU197" s="12"/>
      <c r="AV197" s="12"/>
      <c r="AW197" s="1"/>
      <c r="AX197" s="5"/>
      <c r="AY197" s="29"/>
      <c r="AZ197" s="37"/>
      <c r="BA197" s="13"/>
      <c r="BB197" s="12"/>
      <c r="BC197" s="12"/>
      <c r="BD197" s="1"/>
      <c r="BE197" s="5"/>
      <c r="BF197" s="29"/>
      <c r="BG197" s="37"/>
      <c r="BH197" s="13"/>
      <c r="BI197" s="12"/>
      <c r="BJ197" s="12"/>
      <c r="BK197" s="1"/>
      <c r="BL197" s="5"/>
      <c r="BM197" s="29"/>
      <c r="BN197" s="37"/>
      <c r="BO197" s="13"/>
      <c r="BP197" s="12"/>
      <c r="BQ197" s="12"/>
      <c r="BR197" s="1"/>
      <c r="BS197" s="5"/>
      <c r="BT197" s="29"/>
      <c r="BU197" s="37"/>
      <c r="BV197" s="13"/>
      <c r="BW197" s="12"/>
      <c r="BX197" s="12"/>
      <c r="BY197" s="1"/>
      <c r="BZ197" s="5"/>
      <c r="CA197" s="29"/>
      <c r="CB197" s="37"/>
      <c r="CC197" s="13"/>
      <c r="CD197" s="12"/>
      <c r="CE197" s="12"/>
      <c r="CF197" s="1"/>
      <c r="CG197" s="5"/>
      <c r="CH197" s="29"/>
      <c r="CI197" s="37"/>
      <c r="CJ197" s="13"/>
      <c r="CK197" s="12"/>
      <c r="CL197" s="12"/>
      <c r="CM197" s="1"/>
      <c r="CN197" s="5"/>
      <c r="CO197" s="29"/>
      <c r="CP197" s="37"/>
      <c r="CQ197" s="13"/>
      <c r="CR197" s="12"/>
      <c r="CS197" s="12"/>
      <c r="CT197" s="1"/>
      <c r="CU197" s="5"/>
      <c r="CV197" s="29"/>
      <c r="CW197" s="37"/>
      <c r="CX197" s="13"/>
      <c r="CY197" s="12"/>
      <c r="CZ197" s="12"/>
      <c r="DA197" s="1"/>
      <c r="DB197" s="5"/>
      <c r="DC197" s="29"/>
      <c r="DD197" s="37"/>
      <c r="DE197" s="13"/>
      <c r="DF197" s="12"/>
      <c r="DG197" s="12"/>
      <c r="DH197" s="1"/>
      <c r="DI197" s="5"/>
      <c r="DJ197" s="29"/>
      <c r="DK197" s="37"/>
      <c r="DL197" s="13"/>
      <c r="DM197" s="12"/>
      <c r="DN197" s="12"/>
      <c r="DO197" s="1"/>
      <c r="DP197" s="5"/>
      <c r="DQ197" s="29"/>
      <c r="DR197" s="37"/>
      <c r="DS197" s="13"/>
      <c r="DT197" s="12"/>
      <c r="DU197" s="12"/>
      <c r="DV197" s="1"/>
      <c r="DW197" s="5"/>
      <c r="DX197" s="29"/>
      <c r="DY197" s="37"/>
      <c r="DZ197" s="13"/>
      <c r="EA197" s="12"/>
      <c r="EB197" s="12"/>
      <c r="EC197" s="1"/>
      <c r="ED197" s="5"/>
      <c r="EE197" s="29"/>
      <c r="EF197" s="37"/>
      <c r="EG197" s="13"/>
      <c r="EH197" s="12"/>
      <c r="EI197" s="12"/>
      <c r="EJ197" s="1"/>
      <c r="EK197" s="5"/>
      <c r="EL197" s="29"/>
      <c r="EM197" s="37"/>
      <c r="EN197" s="13"/>
      <c r="EO197" s="12"/>
      <c r="EP197" s="12"/>
      <c r="EQ197" s="1"/>
      <c r="ER197" s="5"/>
      <c r="ES197" s="29"/>
      <c r="ET197" s="37"/>
      <c r="EU197" s="13"/>
      <c r="EV197" s="12"/>
      <c r="EW197" s="12"/>
      <c r="EX197" s="1"/>
      <c r="EY197" s="5"/>
      <c r="EZ197" s="29"/>
      <c r="FA197" s="37"/>
      <c r="FB197" s="13"/>
      <c r="FC197" s="12"/>
      <c r="FD197" s="12"/>
      <c r="FE197" s="1"/>
      <c r="FF197" s="5"/>
      <c r="FG197" s="29"/>
      <c r="FH197" s="37"/>
      <c r="FI197" s="13"/>
      <c r="FJ197" s="12"/>
      <c r="FK197" s="12"/>
      <c r="FL197" s="1"/>
      <c r="FM197" s="5"/>
      <c r="FN197" s="29"/>
      <c r="FO197" s="37"/>
      <c r="FP197" s="13"/>
      <c r="FQ197" s="12"/>
      <c r="FR197" s="12"/>
      <c r="FS197" s="1"/>
      <c r="FT197" s="5"/>
      <c r="FU197" s="29"/>
      <c r="FV197" s="37"/>
      <c r="FW197" s="13"/>
      <c r="FX197" s="12"/>
      <c r="FY197" s="12"/>
      <c r="FZ197" s="1"/>
      <c r="GA197" s="5"/>
      <c r="GB197" s="29"/>
      <c r="GC197" s="37"/>
      <c r="GD197" s="13"/>
      <c r="GE197" s="12"/>
      <c r="GF197" s="12"/>
      <c r="GG197" s="1"/>
      <c r="GH197" s="5"/>
      <c r="GI197" s="29"/>
      <c r="GJ197" s="37"/>
      <c r="GK197" s="13"/>
      <c r="GL197" s="12"/>
      <c r="GM197" s="12"/>
      <c r="GN197" s="1"/>
      <c r="GO197" s="5"/>
      <c r="GP197" s="29"/>
      <c r="GQ197" s="37"/>
      <c r="GR197" s="13"/>
      <c r="GS197" s="12"/>
      <c r="GT197" s="12"/>
      <c r="GU197" s="1"/>
      <c r="GV197" s="5"/>
      <c r="GW197" s="29"/>
      <c r="GX197" s="37"/>
      <c r="GY197" s="13"/>
      <c r="GZ197" s="12"/>
      <c r="HA197" s="12"/>
      <c r="HB197" s="1"/>
      <c r="HC197" s="5"/>
      <c r="HD197" s="29"/>
      <c r="HE197" s="37"/>
      <c r="HF197" s="13"/>
      <c r="HG197" s="12"/>
      <c r="HH197" s="12"/>
      <c r="HI197" s="1"/>
      <c r="HJ197" s="5"/>
      <c r="HK197" s="29"/>
      <c r="HL197" s="37"/>
      <c r="HM197" s="13"/>
      <c r="HN197" s="12"/>
      <c r="HO197" s="12"/>
      <c r="HP197" s="1"/>
      <c r="HQ197" s="5"/>
      <c r="HR197" s="29"/>
      <c r="HS197" s="37"/>
      <c r="HT197" s="13"/>
      <c r="HU197" s="12"/>
      <c r="HV197" s="12"/>
      <c r="HW197" s="1"/>
      <c r="HX197" s="5"/>
      <c r="HY197" s="29"/>
      <c r="HZ197" s="37"/>
      <c r="IA197" s="13"/>
      <c r="IB197" s="12"/>
      <c r="IC197" s="12"/>
      <c r="ID197" s="1"/>
      <c r="IE197" s="5"/>
      <c r="IF197" s="29"/>
      <c r="IG197" s="37"/>
      <c r="IH197" s="13"/>
      <c r="II197" s="12"/>
      <c r="IJ197" s="12"/>
      <c r="IK197" s="1"/>
      <c r="IL197" s="5"/>
      <c r="IM197" s="29"/>
      <c r="IN197" s="37"/>
      <c r="IO197" s="13"/>
      <c r="IP197" s="12"/>
      <c r="IQ197" s="12"/>
      <c r="IR197" s="1"/>
      <c r="IS197" s="5"/>
      <c r="IT197" s="29"/>
      <c r="IU197" s="37"/>
      <c r="IV197" s="13"/>
      <c r="IW197" s="12"/>
      <c r="IX197" s="12"/>
      <c r="IY197" s="1"/>
      <c r="IZ197" s="5"/>
      <c r="JA197" s="29"/>
      <c r="JB197" s="37"/>
      <c r="JC197" s="13"/>
      <c r="JD197" s="12"/>
      <c r="JE197" s="12"/>
      <c r="JF197" s="1"/>
      <c r="JG197" s="5"/>
      <c r="JH197" s="29"/>
      <c r="JI197" s="37"/>
      <c r="JJ197" s="13"/>
      <c r="JK197" s="12"/>
      <c r="JL197" s="12"/>
      <c r="JM197" s="1"/>
      <c r="JN197" s="5"/>
      <c r="JO197" s="29"/>
      <c r="JP197" s="37"/>
      <c r="JQ197" s="13"/>
      <c r="JR197" s="12"/>
      <c r="JS197" s="12"/>
      <c r="JT197" s="1"/>
      <c r="JU197" s="5"/>
      <c r="JV197" s="29"/>
      <c r="JW197" s="37"/>
      <c r="JX197" s="13"/>
      <c r="JY197" s="12"/>
      <c r="JZ197" s="12"/>
      <c r="KA197" s="1"/>
      <c r="KB197" s="5"/>
      <c r="KC197" s="29"/>
      <c r="KD197" s="37"/>
      <c r="KE197" s="13"/>
      <c r="KF197" s="12"/>
      <c r="KG197" s="12"/>
      <c r="KH197" s="1"/>
      <c r="KI197" s="5"/>
      <c r="KJ197" s="29"/>
      <c r="KK197" s="37"/>
      <c r="KL197" s="13"/>
      <c r="KM197" s="12"/>
      <c r="KN197" s="12"/>
      <c r="KO197" s="1"/>
      <c r="KP197" s="5"/>
      <c r="KQ197" s="29"/>
      <c r="KR197" s="37"/>
      <c r="KS197" s="13"/>
      <c r="KT197" s="12"/>
      <c r="KU197" s="12"/>
      <c r="KV197" s="1"/>
      <c r="KW197" s="5"/>
      <c r="KX197" s="29"/>
      <c r="KY197" s="37"/>
      <c r="KZ197" s="13"/>
      <c r="LA197" s="12"/>
      <c r="LB197" s="12"/>
      <c r="LC197" s="1"/>
      <c r="LD197" s="5"/>
      <c r="LE197" s="29"/>
      <c r="LF197" s="37"/>
      <c r="LG197" s="13"/>
      <c r="LH197" s="12"/>
      <c r="LI197" s="12"/>
      <c r="LJ197" s="1"/>
      <c r="LK197" s="5"/>
      <c r="LL197" s="29"/>
      <c r="LM197" s="37"/>
      <c r="LN197" s="13"/>
      <c r="LO197" s="12"/>
      <c r="LP197" s="12"/>
      <c r="LQ197" s="1"/>
      <c r="LR197" s="5"/>
      <c r="LS197" s="29"/>
      <c r="LT197" s="37"/>
      <c r="LU197" s="13"/>
      <c r="LV197" s="12"/>
      <c r="LW197" s="12"/>
      <c r="LX197" s="1"/>
      <c r="LY197" s="5"/>
      <c r="LZ197" s="29"/>
      <c r="MA197" s="37"/>
      <c r="MB197" s="13"/>
      <c r="MC197" s="12"/>
      <c r="MD197" s="12"/>
      <c r="ME197" s="1"/>
      <c r="MF197" s="5"/>
      <c r="MG197" s="29"/>
      <c r="MH197" s="37"/>
      <c r="MI197" s="13"/>
      <c r="MJ197" s="12"/>
      <c r="MK197" s="12"/>
      <c r="ML197" s="1"/>
      <c r="MM197" s="5"/>
      <c r="MN197" s="29"/>
      <c r="MO197" s="37"/>
      <c r="MP197" s="13"/>
      <c r="MQ197" s="12"/>
      <c r="MR197" s="12"/>
      <c r="MS197" s="1"/>
      <c r="MT197" s="5"/>
      <c r="MU197" s="29"/>
      <c r="MV197" s="37"/>
      <c r="MW197" s="13"/>
      <c r="MX197" s="12"/>
      <c r="MY197" s="12"/>
      <c r="MZ197" s="1"/>
      <c r="NA197" s="5"/>
      <c r="NB197" s="29"/>
      <c r="NC197" s="37"/>
      <c r="ND197" s="13"/>
      <c r="NE197" s="12"/>
      <c r="NF197" s="12"/>
      <c r="NG197" s="1"/>
      <c r="NH197" s="5"/>
      <c r="NI197" s="29"/>
      <c r="NJ197" s="37"/>
      <c r="NK197" s="13"/>
      <c r="NL197" s="12"/>
      <c r="NM197" s="12"/>
      <c r="NN197" s="1"/>
      <c r="NO197" s="5"/>
      <c r="NP197" s="29"/>
      <c r="NQ197" s="37"/>
      <c r="NR197" s="13"/>
      <c r="NS197" s="12"/>
      <c r="NT197" s="12"/>
      <c r="NU197" s="1"/>
      <c r="NV197" s="5"/>
      <c r="NW197" s="29"/>
      <c r="NX197" s="37"/>
      <c r="NY197" s="13"/>
      <c r="NZ197" s="12"/>
      <c r="OA197" s="12"/>
      <c r="OB197" s="1"/>
      <c r="OC197" s="5"/>
      <c r="OD197" s="29"/>
      <c r="OE197" s="37"/>
      <c r="OF197" s="13"/>
      <c r="OG197" s="12"/>
      <c r="OH197" s="12"/>
      <c r="OI197" s="1"/>
      <c r="OJ197" s="5"/>
      <c r="OK197" s="29"/>
      <c r="OL197" s="37"/>
      <c r="OM197" s="13"/>
      <c r="ON197" s="12"/>
      <c r="OO197" s="12"/>
      <c r="OP197" s="1"/>
      <c r="OQ197" s="5"/>
      <c r="OR197" s="29"/>
      <c r="OS197" s="37"/>
      <c r="OT197" s="13"/>
      <c r="OU197" s="12"/>
      <c r="OV197" s="12"/>
      <c r="OW197" s="1"/>
      <c r="OX197" s="5"/>
      <c r="OY197" s="29"/>
      <c r="OZ197" s="37"/>
      <c r="PA197" s="13"/>
      <c r="PB197" s="12"/>
      <c r="PC197" s="12"/>
      <c r="PD197" s="1"/>
      <c r="PE197" s="5"/>
      <c r="PF197" s="29"/>
      <c r="PG197" s="37"/>
      <c r="PH197" s="13"/>
      <c r="PI197" s="12"/>
      <c r="PJ197" s="12"/>
      <c r="PK197" s="1"/>
      <c r="PL197" s="5"/>
      <c r="PM197" s="29"/>
      <c r="PN197" s="37"/>
      <c r="PO197" s="13"/>
      <c r="PP197" s="12"/>
      <c r="PQ197" s="12"/>
      <c r="PR197" s="1"/>
      <c r="PS197" s="5"/>
      <c r="PT197" s="29"/>
      <c r="PU197" s="37"/>
      <c r="PV197" s="13"/>
      <c r="PW197" s="12"/>
      <c r="PX197" s="12"/>
      <c r="PY197" s="1"/>
      <c r="PZ197" s="5"/>
      <c r="QA197" s="29"/>
      <c r="QB197" s="37"/>
      <c r="QC197" s="13"/>
      <c r="QD197" s="12"/>
      <c r="QE197" s="12"/>
      <c r="QF197" s="1"/>
      <c r="QG197" s="5"/>
      <c r="QH197" s="29"/>
      <c r="QI197" s="37"/>
      <c r="QJ197" s="13"/>
      <c r="QK197" s="12"/>
      <c r="QL197" s="12"/>
      <c r="QM197" s="1"/>
      <c r="QN197" s="5"/>
      <c r="QO197" s="29"/>
      <c r="QP197" s="37"/>
      <c r="QQ197" s="13"/>
      <c r="QR197" s="12"/>
      <c r="QS197" s="12"/>
      <c r="QT197" s="1"/>
      <c r="QU197" s="5"/>
      <c r="QV197" s="29"/>
      <c r="QW197" s="37"/>
      <c r="QX197" s="13"/>
      <c r="QY197" s="12"/>
      <c r="QZ197" s="12"/>
      <c r="RA197" s="1"/>
      <c r="RB197" s="5"/>
      <c r="RC197" s="29"/>
      <c r="RD197" s="37"/>
      <c r="RE197" s="13"/>
      <c r="RF197" s="12"/>
      <c r="RG197" s="12"/>
      <c r="RH197" s="1"/>
      <c r="RI197" s="5"/>
      <c r="RJ197" s="29"/>
      <c r="RK197" s="37"/>
      <c r="RL197" s="13"/>
      <c r="RM197" s="12"/>
      <c r="RN197" s="12"/>
      <c r="RO197" s="1"/>
      <c r="RP197" s="5"/>
      <c r="RQ197" s="29"/>
      <c r="RR197" s="37"/>
      <c r="RS197" s="13"/>
      <c r="RT197" s="12"/>
      <c r="RU197" s="12"/>
      <c r="RV197" s="1"/>
      <c r="RW197" s="5"/>
      <c r="RX197" s="29"/>
      <c r="RY197" s="37"/>
      <c r="RZ197" s="13"/>
      <c r="SA197" s="12"/>
      <c r="SB197" s="12"/>
      <c r="SC197" s="1"/>
      <c r="SD197" s="5"/>
      <c r="SE197" s="29"/>
      <c r="SF197" s="37"/>
      <c r="SG197" s="13"/>
      <c r="SH197" s="12"/>
      <c r="SI197" s="12"/>
      <c r="SJ197" s="1"/>
      <c r="SK197" s="5"/>
      <c r="SL197" s="29"/>
      <c r="SM197" s="37"/>
      <c r="SN197" s="13"/>
      <c r="SO197" s="12"/>
      <c r="SP197" s="12"/>
      <c r="SQ197" s="1"/>
      <c r="SR197" s="5"/>
      <c r="SS197" s="29"/>
      <c r="ST197" s="37"/>
      <c r="SU197" s="13"/>
      <c r="SV197" s="12"/>
      <c r="SW197" s="12"/>
      <c r="SX197" s="1"/>
      <c r="SY197" s="5"/>
      <c r="SZ197" s="29"/>
      <c r="TA197" s="37"/>
      <c r="TB197" s="13"/>
      <c r="TC197" s="12"/>
      <c r="TD197" s="12"/>
      <c r="TE197" s="1"/>
      <c r="TF197" s="5"/>
      <c r="TG197" s="29"/>
      <c r="TH197" s="37"/>
      <c r="TI197" s="13"/>
      <c r="TJ197" s="12"/>
      <c r="TK197" s="12"/>
      <c r="TL197" s="1"/>
      <c r="TM197" s="5"/>
      <c r="TN197" s="29"/>
      <c r="TO197" s="37"/>
      <c r="TP197" s="13"/>
      <c r="TQ197" s="12"/>
      <c r="TR197" s="12"/>
      <c r="TS197" s="1"/>
      <c r="TT197" s="5"/>
      <c r="TU197" s="29"/>
      <c r="TV197" s="37"/>
      <c r="TW197" s="13"/>
      <c r="TX197" s="12"/>
      <c r="TY197" s="12"/>
      <c r="TZ197" s="1"/>
      <c r="UA197" s="5"/>
      <c r="UB197" s="29"/>
      <c r="UC197" s="37"/>
      <c r="UD197" s="13"/>
      <c r="UE197" s="12"/>
      <c r="UF197" s="12"/>
      <c r="UG197" s="1"/>
      <c r="UH197" s="5"/>
      <c r="UI197" s="29"/>
      <c r="UJ197" s="37"/>
      <c r="UK197" s="13"/>
      <c r="UL197" s="12"/>
      <c r="UM197" s="12"/>
      <c r="UN197" s="1"/>
      <c r="UO197" s="5"/>
      <c r="UP197" s="29"/>
      <c r="UQ197" s="37"/>
      <c r="UR197" s="13"/>
      <c r="US197" s="12"/>
      <c r="UT197" s="12"/>
      <c r="UU197" s="1"/>
      <c r="UV197" s="5"/>
      <c r="UW197" s="29"/>
      <c r="UX197" s="37"/>
      <c r="UY197" s="13"/>
      <c r="UZ197" s="12"/>
      <c r="VA197" s="12"/>
      <c r="VB197" s="1"/>
      <c r="VC197" s="5"/>
      <c r="VD197" s="29"/>
      <c r="VE197" s="37"/>
      <c r="VF197" s="13"/>
      <c r="VG197" s="12"/>
      <c r="VH197" s="12"/>
      <c r="VI197" s="1"/>
      <c r="VJ197" s="5"/>
      <c r="VK197" s="29"/>
      <c r="VL197" s="37"/>
      <c r="VM197" s="13"/>
      <c r="VN197" s="12"/>
      <c r="VO197" s="12"/>
      <c r="VP197" s="1"/>
      <c r="VQ197" s="5"/>
      <c r="VR197" s="29"/>
      <c r="VS197" s="37"/>
      <c r="VT197" s="13"/>
      <c r="VU197" s="12"/>
      <c r="VV197" s="12"/>
      <c r="VW197" s="1"/>
      <c r="VX197" s="5"/>
      <c r="VY197" s="29"/>
      <c r="VZ197" s="37"/>
      <c r="WA197" s="13"/>
      <c r="WB197" s="12"/>
      <c r="WC197" s="12"/>
      <c r="WD197" s="1"/>
      <c r="WE197" s="5"/>
      <c r="WF197" s="29"/>
      <c r="WG197" s="37"/>
      <c r="WH197" s="13"/>
      <c r="WI197" s="12"/>
      <c r="WJ197" s="12"/>
      <c r="WK197" s="1"/>
      <c r="WL197" s="5"/>
      <c r="WM197" s="29"/>
      <c r="WN197" s="37"/>
      <c r="WO197" s="13"/>
      <c r="WP197" s="12"/>
      <c r="WQ197" s="12"/>
      <c r="WR197" s="1"/>
      <c r="WS197" s="5"/>
      <c r="WT197" s="29"/>
      <c r="WU197" s="37"/>
      <c r="WV197" s="13"/>
      <c r="WW197" s="12"/>
      <c r="WX197" s="12"/>
      <c r="WY197" s="1"/>
      <c r="WZ197" s="5"/>
      <c r="XA197" s="29"/>
      <c r="XB197" s="37"/>
      <c r="XC197" s="13"/>
      <c r="XD197" s="12"/>
      <c r="XE197" s="12"/>
      <c r="XF197" s="1"/>
      <c r="XG197" s="5"/>
      <c r="XH197" s="29"/>
      <c r="XI197" s="37"/>
      <c r="XJ197" s="13"/>
      <c r="XK197" s="12"/>
      <c r="XL197" s="12"/>
      <c r="XM197" s="1"/>
      <c r="XN197" s="5"/>
      <c r="XO197" s="29"/>
      <c r="XP197" s="37"/>
      <c r="XQ197" s="13"/>
      <c r="XR197" s="12"/>
      <c r="XS197" s="12"/>
      <c r="XT197" s="1"/>
      <c r="XU197" s="5"/>
      <c r="XV197" s="29"/>
      <c r="XW197" s="37"/>
      <c r="XX197" s="13"/>
      <c r="XY197" s="12"/>
      <c r="XZ197" s="12"/>
      <c r="YA197" s="1"/>
      <c r="YB197" s="5"/>
      <c r="YC197" s="29"/>
      <c r="YD197" s="37"/>
      <c r="YE197" s="13"/>
      <c r="YF197" s="12"/>
      <c r="YG197" s="12"/>
      <c r="YH197" s="1"/>
      <c r="YI197" s="5"/>
      <c r="YJ197" s="29"/>
      <c r="YK197" s="37"/>
      <c r="YL197" s="13"/>
      <c r="YM197" s="12"/>
      <c r="YN197" s="12"/>
      <c r="YO197" s="1"/>
      <c r="YP197" s="5"/>
      <c r="YQ197" s="29"/>
      <c r="YR197" s="37"/>
      <c r="YS197" s="13"/>
      <c r="YT197" s="12"/>
      <c r="YU197" s="12"/>
      <c r="YV197" s="1"/>
      <c r="YW197" s="5"/>
      <c r="YX197" s="29"/>
      <c r="YY197" s="37"/>
      <c r="YZ197" s="13"/>
      <c r="ZA197" s="12"/>
      <c r="ZB197" s="12"/>
      <c r="ZC197" s="1"/>
      <c r="ZD197" s="5"/>
      <c r="ZE197" s="29"/>
      <c r="ZF197" s="37"/>
      <c r="ZG197" s="13"/>
      <c r="ZH197" s="12"/>
      <c r="ZI197" s="12"/>
      <c r="ZJ197" s="1"/>
      <c r="ZK197" s="5"/>
      <c r="ZL197" s="29"/>
      <c r="ZM197" s="37"/>
      <c r="ZN197" s="13"/>
      <c r="ZO197" s="12"/>
      <c r="ZP197" s="12"/>
      <c r="ZQ197" s="1"/>
      <c r="ZR197" s="5"/>
      <c r="ZS197" s="29"/>
      <c r="ZT197" s="37"/>
      <c r="ZU197" s="13"/>
      <c r="ZV197" s="12"/>
      <c r="ZW197" s="12"/>
      <c r="ZX197" s="1"/>
      <c r="ZY197" s="5"/>
      <c r="ZZ197" s="29"/>
      <c r="AAA197" s="37"/>
      <c r="AAB197" s="13"/>
      <c r="AAC197" s="12"/>
      <c r="AAD197" s="12"/>
      <c r="AAE197" s="1"/>
      <c r="AAF197" s="5"/>
      <c r="AAG197" s="29"/>
      <c r="AAH197" s="37"/>
      <c r="AAI197" s="13"/>
      <c r="AAJ197" s="12"/>
      <c r="AAK197" s="12"/>
      <c r="AAL197" s="1"/>
      <c r="AAM197" s="5"/>
      <c r="AAN197" s="29"/>
      <c r="AAO197" s="37"/>
      <c r="AAP197" s="13"/>
      <c r="AAQ197" s="12"/>
      <c r="AAR197" s="12"/>
      <c r="AAS197" s="1"/>
      <c r="AAT197" s="5"/>
      <c r="AAU197" s="29"/>
      <c r="AAV197" s="37"/>
      <c r="AAW197" s="13"/>
      <c r="AAX197" s="12"/>
      <c r="AAY197" s="12"/>
      <c r="AAZ197" s="1"/>
      <c r="ABA197" s="5"/>
      <c r="ABB197" s="29"/>
      <c r="ABC197" s="37"/>
      <c r="ABD197" s="13"/>
      <c r="ABE197" s="12"/>
      <c r="ABF197" s="12"/>
      <c r="ABG197" s="1"/>
      <c r="ABH197" s="5"/>
      <c r="ABI197" s="29"/>
      <c r="ABJ197" s="37"/>
      <c r="ABK197" s="13"/>
      <c r="ABL197" s="12"/>
      <c r="ABM197" s="12"/>
      <c r="ABN197" s="1"/>
      <c r="ABO197" s="5"/>
      <c r="ABP197" s="29"/>
      <c r="ABQ197" s="37"/>
      <c r="ABR197" s="13"/>
      <c r="ABS197" s="12"/>
      <c r="ABT197" s="12"/>
      <c r="ABU197" s="1"/>
      <c r="ABV197" s="5"/>
      <c r="ABW197" s="29"/>
      <c r="ABX197" s="37"/>
      <c r="ABY197" s="13"/>
      <c r="ABZ197" s="12"/>
      <c r="ACA197" s="12"/>
      <c r="ACB197" s="1"/>
      <c r="ACC197" s="5"/>
      <c r="ACD197" s="29"/>
      <c r="ACE197" s="37"/>
      <c r="ACF197" s="13"/>
      <c r="ACG197" s="12"/>
      <c r="ACH197" s="12"/>
      <c r="ACI197" s="1"/>
      <c r="ACJ197" s="5"/>
      <c r="ACK197" s="29"/>
      <c r="ACL197" s="37"/>
      <c r="ACM197" s="13"/>
      <c r="ACN197" s="12"/>
      <c r="ACO197" s="12"/>
      <c r="ACP197" s="1"/>
      <c r="ACQ197" s="5"/>
      <c r="ACR197" s="29"/>
      <c r="ACS197" s="37"/>
      <c r="ACT197" s="13"/>
      <c r="ACU197" s="12"/>
      <c r="ACV197" s="12"/>
      <c r="ACW197" s="1"/>
      <c r="ACX197" s="5"/>
      <c r="ACY197" s="29"/>
      <c r="ACZ197" s="37"/>
      <c r="ADA197" s="13"/>
      <c r="ADB197" s="12"/>
      <c r="ADC197" s="12"/>
      <c r="ADD197" s="1"/>
      <c r="ADE197" s="5"/>
      <c r="ADF197" s="29"/>
      <c r="ADG197" s="37"/>
      <c r="ADH197" s="13"/>
      <c r="ADI197" s="12"/>
      <c r="ADJ197" s="12"/>
      <c r="ADK197" s="1"/>
      <c r="ADL197" s="5"/>
      <c r="ADM197" s="29"/>
      <c r="ADN197" s="37"/>
      <c r="ADO197" s="13"/>
      <c r="ADP197" s="12"/>
      <c r="ADQ197" s="12"/>
      <c r="ADR197" s="1"/>
      <c r="ADS197" s="5"/>
      <c r="ADT197" s="29"/>
      <c r="ADU197" s="37"/>
      <c r="ADV197" s="13"/>
      <c r="ADW197" s="12"/>
      <c r="ADX197" s="12"/>
      <c r="ADY197" s="1"/>
      <c r="ADZ197" s="5"/>
      <c r="AEA197" s="29"/>
      <c r="AEB197" s="37"/>
      <c r="AEC197" s="13"/>
      <c r="AED197" s="12"/>
      <c r="AEE197" s="12"/>
      <c r="AEF197" s="1"/>
      <c r="AEG197" s="5"/>
      <c r="AEH197" s="29"/>
      <c r="AEI197" s="37"/>
      <c r="AEJ197" s="13"/>
      <c r="AEK197" s="12"/>
      <c r="AEL197" s="12"/>
      <c r="AEM197" s="1"/>
      <c r="AEN197" s="5"/>
      <c r="AEO197" s="29"/>
      <c r="AEP197" s="37"/>
      <c r="AEQ197" s="13"/>
      <c r="AER197" s="12"/>
      <c r="AES197" s="12"/>
      <c r="AET197" s="1"/>
      <c r="AEU197" s="5"/>
      <c r="AEV197" s="29"/>
      <c r="AEW197" s="37"/>
      <c r="AEX197" s="13"/>
      <c r="AEY197" s="12"/>
      <c r="AEZ197" s="12"/>
      <c r="AFA197" s="1"/>
      <c r="AFB197" s="5"/>
      <c r="AFC197" s="29"/>
      <c r="AFD197" s="37"/>
      <c r="AFE197" s="13"/>
      <c r="AFF197" s="12"/>
      <c r="AFG197" s="12"/>
      <c r="AFH197" s="1"/>
      <c r="AFI197" s="5"/>
      <c r="AFJ197" s="29"/>
      <c r="AFK197" s="37"/>
      <c r="AFL197" s="13"/>
      <c r="AFM197" s="12"/>
      <c r="AFN197" s="12"/>
      <c r="AFO197" s="1"/>
      <c r="AFP197" s="5"/>
      <c r="AFQ197" s="29"/>
      <c r="AFR197" s="37"/>
      <c r="AFS197" s="13"/>
      <c r="AFT197" s="12"/>
      <c r="AFU197" s="12"/>
      <c r="AFV197" s="1"/>
      <c r="AFW197" s="5"/>
      <c r="AFX197" s="29"/>
      <c r="AFY197" s="37"/>
      <c r="AFZ197" s="13"/>
      <c r="AGA197" s="12"/>
      <c r="AGB197" s="12"/>
      <c r="AGC197" s="1"/>
      <c r="AGD197" s="5"/>
      <c r="AGE197" s="29"/>
      <c r="AGF197" s="37"/>
      <c r="AGG197" s="13"/>
      <c r="AGH197" s="12"/>
      <c r="AGI197" s="12"/>
      <c r="AGJ197" s="1"/>
      <c r="AGK197" s="5"/>
      <c r="AGL197" s="29"/>
      <c r="AGM197" s="37"/>
      <c r="AGN197" s="13"/>
      <c r="AGO197" s="12"/>
      <c r="AGP197" s="12"/>
      <c r="AGQ197" s="1"/>
      <c r="AGR197" s="5"/>
      <c r="AGS197" s="29"/>
      <c r="AGT197" s="37"/>
      <c r="AGU197" s="13"/>
      <c r="AGV197" s="12"/>
      <c r="AGW197" s="12"/>
      <c r="AGX197" s="1"/>
      <c r="AGY197" s="5"/>
      <c r="AGZ197" s="29"/>
      <c r="AHA197" s="37"/>
      <c r="AHB197" s="13"/>
      <c r="AHC197" s="12"/>
      <c r="AHD197" s="12"/>
      <c r="AHE197" s="1"/>
      <c r="AHF197" s="5"/>
      <c r="AHG197" s="29"/>
      <c r="AHH197" s="37"/>
      <c r="AHI197" s="13"/>
      <c r="AHJ197" s="12"/>
      <c r="AHK197" s="12"/>
      <c r="AHL197" s="1"/>
      <c r="AHM197" s="5"/>
      <c r="AHN197" s="29"/>
      <c r="AHO197" s="37"/>
      <c r="AHP197" s="13"/>
      <c r="AHQ197" s="12"/>
      <c r="AHR197" s="12"/>
      <c r="AHS197" s="1"/>
      <c r="AHT197" s="5"/>
      <c r="AHU197" s="29"/>
      <c r="AHV197" s="37"/>
      <c r="AHW197" s="13"/>
      <c r="AHX197" s="12"/>
      <c r="AHY197" s="12"/>
      <c r="AHZ197" s="1"/>
      <c r="AIA197" s="5"/>
      <c r="AIB197" s="29"/>
      <c r="AIC197" s="37"/>
      <c r="AID197" s="13"/>
      <c r="AIE197" s="12"/>
      <c r="AIF197" s="12"/>
      <c r="AIG197" s="1"/>
      <c r="AIH197" s="5"/>
      <c r="AII197" s="29"/>
      <c r="AIJ197" s="37"/>
      <c r="AIK197" s="13"/>
      <c r="AIL197" s="12"/>
      <c r="AIM197" s="12"/>
      <c r="AIN197" s="1"/>
      <c r="AIO197" s="5"/>
      <c r="AIP197" s="29"/>
      <c r="AIQ197" s="37"/>
      <c r="AIR197" s="13"/>
      <c r="AIS197" s="12"/>
      <c r="AIT197" s="12"/>
      <c r="AIU197" s="1"/>
      <c r="AIV197" s="5"/>
      <c r="AIW197" s="29"/>
      <c r="AIX197" s="37"/>
      <c r="AIY197" s="13"/>
      <c r="AIZ197" s="12"/>
      <c r="AJA197" s="12"/>
      <c r="AJB197" s="1"/>
      <c r="AJC197" s="5"/>
      <c r="AJD197" s="29"/>
      <c r="AJE197" s="37"/>
      <c r="AJF197" s="13"/>
      <c r="AJG197" s="12"/>
      <c r="AJH197" s="12"/>
      <c r="AJI197" s="1"/>
      <c r="AJJ197" s="5"/>
      <c r="AJK197" s="29"/>
      <c r="AJL197" s="37"/>
      <c r="AJM197" s="13"/>
      <c r="AJN197" s="12"/>
      <c r="AJO197" s="12"/>
      <c r="AJP197" s="1"/>
      <c r="AJQ197" s="5"/>
      <c r="AJR197" s="29"/>
      <c r="AJS197" s="37"/>
      <c r="AJT197" s="13"/>
      <c r="AJU197" s="12"/>
      <c r="AJV197" s="12"/>
      <c r="AJW197" s="1"/>
      <c r="AJX197" s="5"/>
      <c r="AJY197" s="29"/>
      <c r="AJZ197" s="37"/>
      <c r="AKA197" s="13"/>
      <c r="AKB197" s="12"/>
      <c r="AKC197" s="12"/>
      <c r="AKD197" s="1"/>
      <c r="AKE197" s="5"/>
      <c r="AKF197" s="29"/>
      <c r="AKG197" s="37"/>
      <c r="AKH197" s="13"/>
      <c r="AKI197" s="12"/>
      <c r="AKJ197" s="12"/>
      <c r="AKK197" s="1"/>
      <c r="AKL197" s="5"/>
      <c r="AKM197" s="29"/>
      <c r="AKN197" s="37"/>
      <c r="AKO197" s="13"/>
      <c r="AKP197" s="12"/>
      <c r="AKQ197" s="12"/>
      <c r="AKR197" s="1"/>
      <c r="AKS197" s="5"/>
      <c r="AKT197" s="29"/>
      <c r="AKU197" s="37"/>
      <c r="AKV197" s="13"/>
      <c r="AKW197" s="12"/>
      <c r="AKX197" s="12"/>
      <c r="AKY197" s="1"/>
      <c r="AKZ197" s="5"/>
      <c r="ALA197" s="29"/>
      <c r="ALB197" s="37"/>
      <c r="ALC197" s="13"/>
      <c r="ALD197" s="12"/>
      <c r="ALE197" s="12"/>
      <c r="ALF197" s="1"/>
      <c r="ALG197" s="5"/>
      <c r="ALH197" s="29"/>
      <c r="ALI197" s="37"/>
      <c r="ALJ197" s="13"/>
      <c r="ALK197" s="12"/>
      <c r="ALL197" s="12"/>
      <c r="ALM197" s="1"/>
      <c r="ALN197" s="5"/>
      <c r="ALO197" s="29"/>
      <c r="ALP197" s="37"/>
      <c r="ALQ197" s="13"/>
      <c r="ALR197" s="12"/>
      <c r="ALS197" s="12"/>
      <c r="ALT197" s="1"/>
      <c r="ALU197" s="5"/>
      <c r="ALV197" s="29"/>
      <c r="ALW197" s="37"/>
      <c r="ALX197" s="13"/>
      <c r="ALY197" s="12"/>
      <c r="ALZ197" s="12"/>
      <c r="AMA197" s="1"/>
      <c r="AMB197" s="5"/>
      <c r="AMC197" s="29"/>
      <c r="AMD197" s="37"/>
      <c r="AME197" s="13"/>
      <c r="AMF197" s="12"/>
      <c r="AMG197" s="12"/>
      <c r="AMH197" s="1"/>
      <c r="AMI197" s="5"/>
      <c r="AMJ197" s="29"/>
      <c r="AMK197" s="37"/>
      <c r="AML197" s="13"/>
      <c r="AMM197" s="12"/>
      <c r="AMN197" s="12"/>
      <c r="AMO197" s="1"/>
      <c r="AMP197" s="5"/>
      <c r="AMQ197" s="29"/>
      <c r="AMR197" s="37"/>
      <c r="AMS197" s="13"/>
      <c r="AMT197" s="12"/>
      <c r="AMU197" s="12"/>
      <c r="AMV197" s="1"/>
      <c r="AMW197" s="5"/>
      <c r="AMX197" s="29"/>
      <c r="AMY197" s="37"/>
      <c r="AMZ197" s="13"/>
      <c r="ANA197" s="12"/>
      <c r="ANB197" s="12"/>
      <c r="ANC197" s="1"/>
      <c r="AND197" s="5"/>
      <c r="ANE197" s="29"/>
      <c r="ANF197" s="37"/>
      <c r="ANG197" s="13"/>
      <c r="ANH197" s="12"/>
      <c r="ANI197" s="12"/>
      <c r="ANJ197" s="1"/>
      <c r="ANK197" s="5"/>
      <c r="ANL197" s="29"/>
      <c r="ANM197" s="37"/>
      <c r="ANN197" s="13"/>
      <c r="ANO197" s="12"/>
      <c r="ANP197" s="12"/>
      <c r="ANQ197" s="1"/>
      <c r="ANR197" s="5"/>
      <c r="ANS197" s="29"/>
      <c r="ANT197" s="37"/>
      <c r="ANU197" s="13"/>
      <c r="ANV197" s="12"/>
      <c r="ANW197" s="12"/>
      <c r="ANX197" s="1"/>
      <c r="ANY197" s="5"/>
      <c r="ANZ197" s="29"/>
      <c r="AOA197" s="37"/>
      <c r="AOB197" s="13"/>
      <c r="AOC197" s="12"/>
      <c r="AOD197" s="12"/>
      <c r="AOE197" s="1"/>
      <c r="AOF197" s="5"/>
      <c r="AOG197" s="29"/>
      <c r="AOH197" s="37"/>
      <c r="AOI197" s="13"/>
      <c r="AOJ197" s="12"/>
      <c r="AOK197" s="12"/>
      <c r="AOL197" s="1"/>
      <c r="AOM197" s="5"/>
      <c r="AON197" s="29"/>
      <c r="AOO197" s="37"/>
      <c r="AOP197" s="13"/>
      <c r="AOQ197" s="12"/>
      <c r="AOR197" s="12"/>
      <c r="AOS197" s="1"/>
      <c r="AOT197" s="5"/>
      <c r="AOU197" s="29"/>
      <c r="AOV197" s="37"/>
      <c r="AOW197" s="13"/>
      <c r="AOX197" s="12"/>
      <c r="AOY197" s="12"/>
      <c r="AOZ197" s="1"/>
      <c r="APA197" s="5"/>
      <c r="APB197" s="29"/>
      <c r="APC197" s="37"/>
      <c r="APD197" s="13"/>
      <c r="APE197" s="12"/>
      <c r="APF197" s="12"/>
      <c r="APG197" s="1"/>
      <c r="APH197" s="5"/>
      <c r="API197" s="29"/>
      <c r="APJ197" s="37"/>
      <c r="APK197" s="13"/>
      <c r="APL197" s="12"/>
      <c r="APM197" s="12"/>
      <c r="APN197" s="1"/>
      <c r="APO197" s="5"/>
      <c r="APP197" s="29"/>
      <c r="APQ197" s="37"/>
      <c r="APR197" s="13"/>
      <c r="APS197" s="12"/>
      <c r="APT197" s="12"/>
      <c r="APU197" s="1"/>
      <c r="APV197" s="5"/>
      <c r="APW197" s="29"/>
      <c r="APX197" s="37"/>
      <c r="APY197" s="13"/>
      <c r="APZ197" s="12"/>
      <c r="AQA197" s="12"/>
      <c r="AQB197" s="1"/>
      <c r="AQC197" s="5"/>
      <c r="AQD197" s="29"/>
      <c r="AQE197" s="37"/>
      <c r="AQF197" s="13"/>
      <c r="AQG197" s="12"/>
      <c r="AQH197" s="12"/>
      <c r="AQI197" s="1"/>
      <c r="AQJ197" s="5"/>
      <c r="AQK197" s="29"/>
      <c r="AQL197" s="37"/>
      <c r="AQM197" s="13"/>
      <c r="AQN197" s="12"/>
      <c r="AQO197" s="12"/>
      <c r="AQP197" s="1"/>
      <c r="AQQ197" s="5"/>
      <c r="AQR197" s="29"/>
      <c r="AQS197" s="37"/>
      <c r="AQT197" s="13"/>
      <c r="AQU197" s="12"/>
      <c r="AQV197" s="12"/>
      <c r="AQW197" s="1"/>
      <c r="AQX197" s="5"/>
      <c r="AQY197" s="29"/>
      <c r="AQZ197" s="37"/>
      <c r="ARA197" s="13"/>
      <c r="ARB197" s="12"/>
      <c r="ARC197" s="12"/>
      <c r="ARD197" s="1"/>
      <c r="ARE197" s="5"/>
      <c r="ARF197" s="29"/>
      <c r="ARG197" s="37"/>
      <c r="ARH197" s="13"/>
      <c r="ARI197" s="12"/>
      <c r="ARJ197" s="12"/>
      <c r="ARK197" s="1"/>
      <c r="ARL197" s="5"/>
      <c r="ARM197" s="29"/>
      <c r="ARN197" s="37"/>
      <c r="ARO197" s="13"/>
      <c r="ARP197" s="12"/>
      <c r="ARQ197" s="12"/>
      <c r="ARR197" s="1"/>
      <c r="ARS197" s="5"/>
      <c r="ART197" s="29"/>
      <c r="ARU197" s="37"/>
      <c r="ARV197" s="13"/>
      <c r="ARW197" s="12"/>
      <c r="ARX197" s="12"/>
      <c r="ARY197" s="1"/>
      <c r="ARZ197" s="5"/>
      <c r="ASA197" s="29"/>
      <c r="ASB197" s="37"/>
      <c r="ASC197" s="13"/>
      <c r="ASD197" s="12"/>
      <c r="ASE197" s="12"/>
      <c r="ASF197" s="1"/>
      <c r="ASG197" s="5"/>
      <c r="ASH197" s="29"/>
      <c r="ASI197" s="37"/>
      <c r="ASJ197" s="13"/>
      <c r="ASK197" s="12"/>
      <c r="ASL197" s="12"/>
      <c r="ASM197" s="1"/>
      <c r="ASN197" s="5"/>
      <c r="ASO197" s="29"/>
      <c r="ASP197" s="37"/>
      <c r="ASQ197" s="13"/>
      <c r="ASR197" s="12"/>
      <c r="ASS197" s="12"/>
      <c r="AST197" s="1"/>
      <c r="ASU197" s="5"/>
      <c r="ASV197" s="29"/>
      <c r="ASW197" s="37"/>
      <c r="ASX197" s="13"/>
      <c r="ASY197" s="12"/>
      <c r="ASZ197" s="12"/>
      <c r="ATA197" s="1"/>
      <c r="ATB197" s="5"/>
      <c r="ATC197" s="29"/>
      <c r="ATD197" s="37"/>
      <c r="ATE197" s="13"/>
      <c r="ATF197" s="12"/>
      <c r="ATG197" s="12"/>
      <c r="ATH197" s="1"/>
      <c r="ATI197" s="5"/>
      <c r="ATJ197" s="29"/>
      <c r="ATK197" s="37"/>
      <c r="ATL197" s="13"/>
      <c r="ATM197" s="12"/>
      <c r="ATN197" s="12"/>
      <c r="ATO197" s="1"/>
      <c r="ATP197" s="5"/>
      <c r="ATQ197" s="29"/>
      <c r="ATR197" s="37"/>
      <c r="ATS197" s="13"/>
      <c r="ATT197" s="12"/>
      <c r="ATU197" s="12"/>
      <c r="ATV197" s="1"/>
      <c r="ATW197" s="5"/>
      <c r="ATX197" s="29"/>
      <c r="ATY197" s="37"/>
      <c r="ATZ197" s="13"/>
      <c r="AUA197" s="12"/>
      <c r="AUB197" s="12"/>
      <c r="AUC197" s="1"/>
      <c r="AUD197" s="5"/>
      <c r="AUE197" s="29"/>
      <c r="AUF197" s="37"/>
      <c r="AUG197" s="13"/>
      <c r="AUH197" s="12"/>
      <c r="AUI197" s="12"/>
      <c r="AUJ197" s="1"/>
      <c r="AUK197" s="5"/>
      <c r="AUL197" s="29"/>
      <c r="AUM197" s="37"/>
      <c r="AUN197" s="13"/>
      <c r="AUO197" s="12"/>
      <c r="AUP197" s="12"/>
      <c r="AUQ197" s="1"/>
      <c r="AUR197" s="5"/>
      <c r="AUS197" s="29"/>
      <c r="AUT197" s="37"/>
      <c r="AUU197" s="13"/>
      <c r="AUV197" s="12"/>
      <c r="AUW197" s="12"/>
      <c r="AUX197" s="1"/>
      <c r="AUY197" s="5"/>
      <c r="AUZ197" s="29"/>
      <c r="AVA197" s="37"/>
      <c r="AVB197" s="13"/>
      <c r="AVC197" s="12"/>
      <c r="AVD197" s="12"/>
      <c r="AVE197" s="1"/>
      <c r="AVF197" s="5"/>
      <c r="AVG197" s="29"/>
      <c r="AVH197" s="37"/>
      <c r="AVI197" s="13"/>
      <c r="AVJ197" s="12"/>
      <c r="AVK197" s="12"/>
      <c r="AVL197" s="1"/>
      <c r="AVM197" s="5"/>
      <c r="AVN197" s="29"/>
      <c r="AVO197" s="37"/>
      <c r="AVP197" s="13"/>
      <c r="AVQ197" s="12"/>
      <c r="AVR197" s="12"/>
      <c r="AVS197" s="1"/>
      <c r="AVT197" s="5"/>
      <c r="AVU197" s="29"/>
      <c r="AVV197" s="37"/>
      <c r="AVW197" s="13"/>
      <c r="AVX197" s="12"/>
      <c r="AVY197" s="12"/>
      <c r="AVZ197" s="1"/>
      <c r="AWA197" s="5"/>
      <c r="AWB197" s="29"/>
      <c r="AWC197" s="37"/>
      <c r="AWD197" s="13"/>
      <c r="AWE197" s="12"/>
      <c r="AWF197" s="12"/>
      <c r="AWG197" s="1"/>
      <c r="AWH197" s="5"/>
      <c r="AWI197" s="29"/>
      <c r="AWJ197" s="37"/>
      <c r="AWK197" s="13"/>
      <c r="AWL197" s="12"/>
      <c r="AWM197" s="12"/>
      <c r="AWN197" s="1"/>
      <c r="AWO197" s="5"/>
      <c r="AWP197" s="29"/>
      <c r="AWQ197" s="37"/>
      <c r="AWR197" s="13"/>
      <c r="AWS197" s="12"/>
      <c r="AWT197" s="12"/>
      <c r="AWU197" s="1"/>
      <c r="AWV197" s="5"/>
      <c r="AWW197" s="29"/>
      <c r="AWX197" s="37"/>
      <c r="AWY197" s="13"/>
      <c r="AWZ197" s="12"/>
      <c r="AXA197" s="12"/>
      <c r="AXB197" s="1"/>
      <c r="AXC197" s="5"/>
      <c r="AXD197" s="29"/>
      <c r="AXE197" s="37"/>
      <c r="AXF197" s="13"/>
      <c r="AXG197" s="12"/>
      <c r="AXH197" s="12"/>
      <c r="AXI197" s="1"/>
      <c r="AXJ197" s="5"/>
      <c r="AXK197" s="29"/>
      <c r="AXL197" s="37"/>
      <c r="AXM197" s="13"/>
      <c r="AXN197" s="12"/>
      <c r="AXO197" s="12"/>
      <c r="AXP197" s="1"/>
      <c r="AXQ197" s="5"/>
      <c r="AXR197" s="29"/>
      <c r="AXS197" s="37"/>
      <c r="AXT197" s="13"/>
      <c r="AXU197" s="12"/>
      <c r="AXV197" s="12"/>
      <c r="AXW197" s="1"/>
      <c r="AXX197" s="5"/>
      <c r="AXY197" s="29"/>
      <c r="AXZ197" s="37"/>
      <c r="AYA197" s="13"/>
      <c r="AYB197" s="12"/>
      <c r="AYC197" s="12"/>
      <c r="AYD197" s="1"/>
      <c r="AYE197" s="5"/>
      <c r="AYF197" s="29"/>
      <c r="AYG197" s="37"/>
      <c r="AYH197" s="13"/>
      <c r="AYI197" s="12"/>
      <c r="AYJ197" s="12"/>
      <c r="AYK197" s="1"/>
      <c r="AYL197" s="5"/>
      <c r="AYM197" s="29"/>
      <c r="AYN197" s="37"/>
      <c r="AYO197" s="13"/>
      <c r="AYP197" s="12"/>
      <c r="AYQ197" s="12"/>
      <c r="AYR197" s="1"/>
      <c r="AYS197" s="5"/>
      <c r="AYT197" s="29"/>
      <c r="AYU197" s="37"/>
      <c r="AYV197" s="13"/>
      <c r="AYW197" s="12"/>
      <c r="AYX197" s="12"/>
      <c r="AYY197" s="1"/>
      <c r="AYZ197" s="5"/>
      <c r="AZA197" s="29"/>
      <c r="AZB197" s="37"/>
      <c r="AZC197" s="13"/>
      <c r="AZD197" s="12"/>
      <c r="AZE197" s="12"/>
      <c r="AZF197" s="1"/>
      <c r="AZG197" s="5"/>
      <c r="AZH197" s="29"/>
      <c r="AZI197" s="37"/>
      <c r="AZJ197" s="13"/>
      <c r="AZK197" s="12"/>
      <c r="AZL197" s="12"/>
      <c r="AZM197" s="1"/>
      <c r="AZN197" s="5"/>
      <c r="AZO197" s="29"/>
      <c r="AZP197" s="37"/>
      <c r="AZQ197" s="13"/>
      <c r="AZR197" s="12"/>
      <c r="AZS197" s="12"/>
      <c r="AZT197" s="1"/>
      <c r="AZU197" s="5"/>
      <c r="AZV197" s="29"/>
      <c r="AZW197" s="37"/>
      <c r="AZX197" s="13"/>
      <c r="AZY197" s="12"/>
      <c r="AZZ197" s="12"/>
      <c r="BAA197" s="1"/>
      <c r="BAB197" s="5"/>
      <c r="BAC197" s="29"/>
      <c r="BAD197" s="37"/>
      <c r="BAE197" s="13"/>
      <c r="BAF197" s="12"/>
      <c r="BAG197" s="12"/>
      <c r="BAH197" s="1"/>
      <c r="BAI197" s="5"/>
      <c r="BAJ197" s="29"/>
      <c r="BAK197" s="37"/>
      <c r="BAL197" s="13"/>
      <c r="BAM197" s="12"/>
      <c r="BAN197" s="12"/>
      <c r="BAO197" s="1"/>
      <c r="BAP197" s="5"/>
      <c r="BAQ197" s="29"/>
      <c r="BAR197" s="37"/>
      <c r="BAS197" s="13"/>
      <c r="BAT197" s="12"/>
      <c r="BAU197" s="12"/>
      <c r="BAV197" s="1"/>
      <c r="BAW197" s="5"/>
      <c r="BAX197" s="29"/>
      <c r="BAY197" s="37"/>
      <c r="BAZ197" s="13"/>
      <c r="BBA197" s="12"/>
      <c r="BBB197" s="12"/>
      <c r="BBC197" s="1"/>
      <c r="BBD197" s="5"/>
      <c r="BBE197" s="29"/>
      <c r="BBF197" s="37"/>
      <c r="BBG197" s="13"/>
      <c r="BBH197" s="12"/>
      <c r="BBI197" s="12"/>
      <c r="BBJ197" s="1"/>
      <c r="BBK197" s="5"/>
      <c r="BBL197" s="29"/>
      <c r="BBM197" s="37"/>
      <c r="BBN197" s="13"/>
      <c r="BBO197" s="12"/>
      <c r="BBP197" s="12"/>
      <c r="BBQ197" s="1"/>
      <c r="BBR197" s="5"/>
      <c r="BBS197" s="29"/>
      <c r="BBT197" s="37"/>
      <c r="BBU197" s="13"/>
      <c r="BBV197" s="12"/>
      <c r="BBW197" s="12"/>
      <c r="BBX197" s="1"/>
      <c r="BBY197" s="5"/>
      <c r="BBZ197" s="29"/>
      <c r="BCA197" s="37"/>
      <c r="BCB197" s="13"/>
      <c r="BCC197" s="12"/>
      <c r="BCD197" s="12"/>
      <c r="BCE197" s="1"/>
      <c r="BCF197" s="5"/>
      <c r="BCG197" s="29"/>
      <c r="BCH197" s="37"/>
      <c r="BCI197" s="13"/>
      <c r="BCJ197" s="12"/>
      <c r="BCK197" s="12"/>
      <c r="BCL197" s="1"/>
      <c r="BCM197" s="5"/>
      <c r="BCN197" s="29"/>
      <c r="BCO197" s="37"/>
      <c r="BCP197" s="13"/>
      <c r="BCQ197" s="12"/>
      <c r="BCR197" s="12"/>
      <c r="BCS197" s="1"/>
      <c r="BCT197" s="5"/>
      <c r="BCU197" s="29"/>
      <c r="BCV197" s="37"/>
      <c r="BCW197" s="13"/>
      <c r="BCX197" s="12"/>
      <c r="BCY197" s="12"/>
      <c r="BCZ197" s="1"/>
      <c r="BDA197" s="5"/>
      <c r="BDB197" s="29"/>
      <c r="BDC197" s="37"/>
      <c r="BDD197" s="13"/>
      <c r="BDE197" s="12"/>
      <c r="BDF197" s="12"/>
      <c r="BDG197" s="1"/>
      <c r="BDH197" s="5"/>
      <c r="BDI197" s="29"/>
      <c r="BDJ197" s="37"/>
      <c r="BDK197" s="13"/>
      <c r="BDL197" s="12"/>
      <c r="BDM197" s="12"/>
      <c r="BDN197" s="1"/>
      <c r="BDO197" s="5"/>
      <c r="BDP197" s="29"/>
      <c r="BDQ197" s="37"/>
      <c r="BDR197" s="13"/>
      <c r="BDS197" s="12"/>
      <c r="BDT197" s="12"/>
      <c r="BDU197" s="1"/>
      <c r="BDV197" s="5"/>
      <c r="BDW197" s="29"/>
      <c r="BDX197" s="37"/>
      <c r="BDY197" s="13"/>
      <c r="BDZ197" s="12"/>
      <c r="BEA197" s="12"/>
      <c r="BEB197" s="1"/>
      <c r="BEC197" s="5"/>
      <c r="BED197" s="29"/>
      <c r="BEE197" s="37"/>
      <c r="BEF197" s="13"/>
      <c r="BEG197" s="12"/>
      <c r="BEH197" s="12"/>
      <c r="BEI197" s="1"/>
      <c r="BEJ197" s="5"/>
      <c r="BEK197" s="29"/>
      <c r="BEL197" s="37"/>
      <c r="BEM197" s="13"/>
      <c r="BEN197" s="12"/>
      <c r="BEO197" s="12"/>
      <c r="BEP197" s="1"/>
      <c r="BEQ197" s="5"/>
      <c r="BER197" s="29"/>
      <c r="BES197" s="37"/>
      <c r="BET197" s="13"/>
      <c r="BEU197" s="12"/>
      <c r="BEV197" s="12"/>
      <c r="BEW197" s="1"/>
      <c r="BEX197" s="5"/>
      <c r="BEY197" s="29"/>
      <c r="BEZ197" s="37"/>
      <c r="BFA197" s="13"/>
      <c r="BFB197" s="12"/>
      <c r="BFC197" s="12"/>
      <c r="BFD197" s="1"/>
      <c r="BFE197" s="5"/>
      <c r="BFF197" s="29"/>
      <c r="BFG197" s="37"/>
      <c r="BFH197" s="13"/>
      <c r="BFI197" s="12"/>
      <c r="BFJ197" s="12"/>
      <c r="BFK197" s="1"/>
      <c r="BFL197" s="5"/>
      <c r="BFM197" s="29"/>
      <c r="BFN197" s="37"/>
      <c r="BFO197" s="13"/>
      <c r="BFP197" s="12"/>
      <c r="BFQ197" s="12"/>
      <c r="BFR197" s="1"/>
      <c r="BFS197" s="5"/>
      <c r="BFT197" s="29"/>
      <c r="BFU197" s="37"/>
      <c r="BFV197" s="13"/>
      <c r="BFW197" s="12"/>
      <c r="BFX197" s="12"/>
      <c r="BFY197" s="1"/>
      <c r="BFZ197" s="5"/>
      <c r="BGA197" s="29"/>
      <c r="BGB197" s="37"/>
      <c r="BGC197" s="13"/>
      <c r="BGD197" s="12"/>
      <c r="BGE197" s="12"/>
      <c r="BGF197" s="1"/>
      <c r="BGG197" s="5"/>
      <c r="BGH197" s="29"/>
      <c r="BGI197" s="37"/>
      <c r="BGJ197" s="13"/>
      <c r="BGK197" s="12"/>
      <c r="BGL197" s="12"/>
      <c r="BGM197" s="1"/>
      <c r="BGN197" s="5"/>
      <c r="BGO197" s="29"/>
      <c r="BGP197" s="37"/>
      <c r="BGQ197" s="13"/>
      <c r="BGR197" s="12"/>
      <c r="BGS197" s="12"/>
      <c r="BGT197" s="1"/>
      <c r="BGU197" s="5"/>
      <c r="BGV197" s="29"/>
      <c r="BGW197" s="37"/>
      <c r="BGX197" s="13"/>
      <c r="BGY197" s="12"/>
      <c r="BGZ197" s="12"/>
      <c r="BHA197" s="1"/>
      <c r="BHB197" s="5"/>
      <c r="BHC197" s="29"/>
      <c r="BHD197" s="37"/>
      <c r="BHE197" s="13"/>
      <c r="BHF197" s="12"/>
      <c r="BHG197" s="12"/>
      <c r="BHH197" s="1"/>
      <c r="BHI197" s="5"/>
      <c r="BHJ197" s="29"/>
      <c r="BHK197" s="37"/>
      <c r="BHL197" s="13"/>
      <c r="BHM197" s="12"/>
      <c r="BHN197" s="12"/>
      <c r="BHO197" s="1"/>
      <c r="BHP197" s="5"/>
      <c r="BHQ197" s="29"/>
      <c r="BHR197" s="37"/>
      <c r="BHS197" s="13"/>
      <c r="BHT197" s="12"/>
      <c r="BHU197" s="12"/>
      <c r="BHV197" s="1"/>
      <c r="BHW197" s="5"/>
      <c r="BHX197" s="29"/>
      <c r="BHY197" s="37"/>
      <c r="BHZ197" s="13"/>
      <c r="BIA197" s="12"/>
      <c r="BIB197" s="12"/>
      <c r="BIC197" s="1"/>
      <c r="BID197" s="5"/>
      <c r="BIE197" s="29"/>
      <c r="BIF197" s="37"/>
      <c r="BIG197" s="13"/>
      <c r="BIH197" s="12"/>
      <c r="BII197" s="12"/>
      <c r="BIJ197" s="1"/>
      <c r="BIK197" s="5"/>
      <c r="BIL197" s="29"/>
      <c r="BIM197" s="37"/>
      <c r="BIN197" s="13"/>
      <c r="BIO197" s="12"/>
      <c r="BIP197" s="12"/>
      <c r="BIQ197" s="1"/>
      <c r="BIR197" s="5"/>
      <c r="BIS197" s="29"/>
      <c r="BIT197" s="37"/>
      <c r="BIU197" s="13"/>
      <c r="BIV197" s="12"/>
      <c r="BIW197" s="12"/>
      <c r="BIX197" s="1"/>
      <c r="BIY197" s="5"/>
      <c r="BIZ197" s="29"/>
      <c r="BJA197" s="37"/>
      <c r="BJB197" s="13"/>
      <c r="BJC197" s="12"/>
      <c r="BJD197" s="12"/>
      <c r="BJE197" s="1"/>
      <c r="BJF197" s="5"/>
      <c r="BJG197" s="29"/>
      <c r="BJH197" s="37"/>
      <c r="BJI197" s="13"/>
      <c r="BJJ197" s="12"/>
      <c r="BJK197" s="12"/>
      <c r="BJL197" s="1"/>
      <c r="BJM197" s="5"/>
      <c r="BJN197" s="29"/>
      <c r="BJO197" s="37"/>
      <c r="BJP197" s="13"/>
      <c r="BJQ197" s="12"/>
      <c r="BJR197" s="12"/>
      <c r="BJS197" s="1"/>
      <c r="BJT197" s="5"/>
      <c r="BJU197" s="29"/>
      <c r="BJV197" s="37"/>
      <c r="BJW197" s="13"/>
      <c r="BJX197" s="12"/>
      <c r="BJY197" s="12"/>
      <c r="BJZ197" s="1"/>
      <c r="BKA197" s="5"/>
      <c r="BKB197" s="29"/>
      <c r="BKC197" s="37"/>
      <c r="BKD197" s="13"/>
      <c r="BKE197" s="12"/>
      <c r="BKF197" s="12"/>
      <c r="BKG197" s="1"/>
      <c r="BKH197" s="5"/>
      <c r="BKI197" s="29"/>
      <c r="BKJ197" s="37"/>
      <c r="BKK197" s="13"/>
      <c r="BKL197" s="12"/>
      <c r="BKM197" s="12"/>
      <c r="BKN197" s="1"/>
      <c r="BKO197" s="5"/>
      <c r="BKP197" s="29"/>
      <c r="BKQ197" s="37"/>
      <c r="BKR197" s="13"/>
      <c r="BKS197" s="12"/>
      <c r="BKT197" s="12"/>
      <c r="BKU197" s="1"/>
      <c r="BKV197" s="5"/>
      <c r="BKW197" s="29"/>
      <c r="BKX197" s="37"/>
      <c r="BKY197" s="13"/>
      <c r="BKZ197" s="12"/>
      <c r="BLA197" s="12"/>
      <c r="BLB197" s="1"/>
      <c r="BLC197" s="5"/>
      <c r="BLD197" s="29"/>
      <c r="BLE197" s="37"/>
      <c r="BLF197" s="13"/>
      <c r="BLG197" s="12"/>
      <c r="BLH197" s="12"/>
      <c r="BLI197" s="1"/>
      <c r="BLJ197" s="5"/>
      <c r="BLK197" s="29"/>
      <c r="BLL197" s="37"/>
      <c r="BLM197" s="13"/>
      <c r="BLN197" s="12"/>
      <c r="BLO197" s="12"/>
      <c r="BLP197" s="1"/>
      <c r="BLQ197" s="5"/>
      <c r="BLR197" s="29"/>
      <c r="BLS197" s="37"/>
      <c r="BLT197" s="13"/>
      <c r="BLU197" s="12"/>
      <c r="BLV197" s="12"/>
      <c r="BLW197" s="1"/>
      <c r="BLX197" s="5"/>
      <c r="BLY197" s="29"/>
      <c r="BLZ197" s="37"/>
      <c r="BMA197" s="13"/>
      <c r="BMB197" s="12"/>
      <c r="BMC197" s="12"/>
      <c r="BMD197" s="1"/>
      <c r="BME197" s="5"/>
      <c r="BMF197" s="29"/>
      <c r="BMG197" s="37"/>
      <c r="BMH197" s="13"/>
      <c r="BMI197" s="12"/>
      <c r="BMJ197" s="12"/>
      <c r="BMK197" s="1"/>
      <c r="BML197" s="5"/>
      <c r="BMM197" s="29"/>
      <c r="BMN197" s="37"/>
      <c r="BMO197" s="13"/>
      <c r="BMP197" s="12"/>
      <c r="BMQ197" s="12"/>
      <c r="BMR197" s="1"/>
      <c r="BMS197" s="5"/>
      <c r="BMT197" s="29"/>
      <c r="BMU197" s="37"/>
      <c r="BMV197" s="13"/>
      <c r="BMW197" s="12"/>
      <c r="BMX197" s="12"/>
      <c r="BMY197" s="1"/>
      <c r="BMZ197" s="5"/>
      <c r="BNA197" s="29"/>
      <c r="BNB197" s="37"/>
      <c r="BNC197" s="13"/>
      <c r="BND197" s="12"/>
      <c r="BNE197" s="12"/>
      <c r="BNF197" s="1"/>
      <c r="BNG197" s="5"/>
      <c r="BNH197" s="29"/>
      <c r="BNI197" s="37"/>
      <c r="BNJ197" s="13"/>
      <c r="BNK197" s="12"/>
      <c r="BNL197" s="12"/>
      <c r="BNM197" s="1"/>
      <c r="BNN197" s="5"/>
      <c r="BNO197" s="29"/>
      <c r="BNP197" s="37"/>
      <c r="BNQ197" s="13"/>
      <c r="BNR197" s="12"/>
      <c r="BNS197" s="12"/>
      <c r="BNT197" s="1"/>
      <c r="BNU197" s="5"/>
      <c r="BNV197" s="29"/>
      <c r="BNW197" s="37"/>
      <c r="BNX197" s="13"/>
      <c r="BNY197" s="12"/>
      <c r="BNZ197" s="12"/>
      <c r="BOA197" s="1"/>
      <c r="BOB197" s="5"/>
      <c r="BOC197" s="29"/>
      <c r="BOD197" s="37"/>
      <c r="BOE197" s="13"/>
      <c r="BOF197" s="12"/>
      <c r="BOG197" s="12"/>
      <c r="BOH197" s="1"/>
      <c r="BOI197" s="5"/>
      <c r="BOJ197" s="29"/>
      <c r="BOK197" s="37"/>
      <c r="BOL197" s="13"/>
      <c r="BOM197" s="12"/>
      <c r="BON197" s="12"/>
      <c r="BOO197" s="1"/>
      <c r="BOP197" s="5"/>
      <c r="BOQ197" s="29"/>
      <c r="BOR197" s="37"/>
      <c r="BOS197" s="13"/>
      <c r="BOT197" s="12"/>
      <c r="BOU197" s="12"/>
      <c r="BOV197" s="1"/>
      <c r="BOW197" s="5"/>
      <c r="BOX197" s="29"/>
      <c r="BOY197" s="37"/>
      <c r="BOZ197" s="13"/>
      <c r="BPA197" s="12"/>
      <c r="BPB197" s="12"/>
      <c r="BPC197" s="1"/>
      <c r="BPD197" s="5"/>
      <c r="BPE197" s="29"/>
      <c r="BPF197" s="37"/>
      <c r="BPG197" s="13"/>
      <c r="BPH197" s="12"/>
      <c r="BPI197" s="12"/>
      <c r="BPJ197" s="1"/>
      <c r="BPK197" s="5"/>
      <c r="BPL197" s="29"/>
      <c r="BPM197" s="37"/>
      <c r="BPN197" s="13"/>
      <c r="BPO197" s="12"/>
      <c r="BPP197" s="12"/>
      <c r="BPQ197" s="1"/>
      <c r="BPR197" s="5"/>
      <c r="BPS197" s="29"/>
      <c r="BPT197" s="37"/>
      <c r="BPU197" s="13"/>
      <c r="BPV197" s="12"/>
      <c r="BPW197" s="12"/>
      <c r="BPX197" s="1"/>
      <c r="BPY197" s="5"/>
      <c r="BPZ197" s="29"/>
      <c r="BQA197" s="37"/>
      <c r="BQB197" s="13"/>
      <c r="BQC197" s="12"/>
      <c r="BQD197" s="12"/>
      <c r="BQE197" s="1"/>
      <c r="BQF197" s="5"/>
      <c r="BQG197" s="29"/>
      <c r="BQH197" s="37"/>
      <c r="BQI197" s="13"/>
      <c r="BQJ197" s="12"/>
      <c r="BQK197" s="12"/>
      <c r="BQL197" s="1"/>
      <c r="BQM197" s="5"/>
      <c r="BQN197" s="29"/>
      <c r="BQO197" s="37"/>
      <c r="BQP197" s="13"/>
      <c r="BQQ197" s="12"/>
      <c r="BQR197" s="12"/>
      <c r="BQS197" s="1"/>
      <c r="BQT197" s="5"/>
      <c r="BQU197" s="29"/>
      <c r="BQV197" s="37"/>
      <c r="BQW197" s="13"/>
      <c r="BQX197" s="12"/>
      <c r="BQY197" s="12"/>
      <c r="BQZ197" s="1"/>
      <c r="BRA197" s="5"/>
      <c r="BRB197" s="29"/>
      <c r="BRC197" s="37"/>
      <c r="BRD197" s="13"/>
      <c r="BRE197" s="12"/>
      <c r="BRF197" s="12"/>
      <c r="BRG197" s="1"/>
      <c r="BRH197" s="5"/>
      <c r="BRI197" s="29"/>
      <c r="BRJ197" s="37"/>
      <c r="BRK197" s="13"/>
      <c r="BRL197" s="12"/>
      <c r="BRM197" s="12"/>
      <c r="BRN197" s="1"/>
      <c r="BRO197" s="5"/>
      <c r="BRP197" s="29"/>
      <c r="BRQ197" s="37"/>
      <c r="BRR197" s="13"/>
      <c r="BRS197" s="12"/>
      <c r="BRT197" s="12"/>
      <c r="BRU197" s="1"/>
      <c r="BRV197" s="5"/>
      <c r="BRW197" s="29"/>
      <c r="BRX197" s="37"/>
      <c r="BRY197" s="13"/>
      <c r="BRZ197" s="12"/>
      <c r="BSA197" s="12"/>
      <c r="BSB197" s="1"/>
      <c r="BSC197" s="5"/>
      <c r="BSD197" s="29"/>
      <c r="BSE197" s="37"/>
      <c r="BSF197" s="13"/>
      <c r="BSG197" s="12"/>
      <c r="BSH197" s="12"/>
      <c r="BSI197" s="1"/>
      <c r="BSJ197" s="5"/>
      <c r="BSK197" s="29"/>
      <c r="BSL197" s="37"/>
      <c r="BSM197" s="13"/>
      <c r="BSN197" s="12"/>
      <c r="BSO197" s="12"/>
      <c r="BSP197" s="1"/>
      <c r="BSQ197" s="5"/>
      <c r="BSR197" s="29"/>
      <c r="BSS197" s="37"/>
      <c r="BST197" s="13"/>
      <c r="BSU197" s="12"/>
      <c r="BSV197" s="12"/>
      <c r="BSW197" s="1"/>
      <c r="BSX197" s="5"/>
      <c r="BSY197" s="29"/>
      <c r="BSZ197" s="37"/>
      <c r="BTA197" s="13"/>
      <c r="BTB197" s="12"/>
      <c r="BTC197" s="12"/>
      <c r="BTD197" s="1"/>
      <c r="BTE197" s="5"/>
      <c r="BTF197" s="29"/>
      <c r="BTG197" s="37"/>
      <c r="BTH197" s="13"/>
      <c r="BTI197" s="12"/>
      <c r="BTJ197" s="12"/>
      <c r="BTK197" s="1"/>
      <c r="BTL197" s="5"/>
      <c r="BTM197" s="29"/>
      <c r="BTN197" s="37"/>
      <c r="BTO197" s="13"/>
      <c r="BTP197" s="12"/>
      <c r="BTQ197" s="12"/>
      <c r="BTR197" s="1"/>
      <c r="BTS197" s="5"/>
      <c r="BTT197" s="29"/>
      <c r="BTU197" s="37"/>
      <c r="BTV197" s="13"/>
      <c r="BTW197" s="12"/>
      <c r="BTX197" s="12"/>
      <c r="BTY197" s="1"/>
      <c r="BTZ197" s="5"/>
      <c r="BUA197" s="29"/>
      <c r="BUB197" s="37"/>
      <c r="BUC197" s="13"/>
      <c r="BUD197" s="12"/>
      <c r="BUE197" s="12"/>
      <c r="BUF197" s="1"/>
      <c r="BUG197" s="5"/>
      <c r="BUH197" s="29"/>
      <c r="BUI197" s="37"/>
      <c r="BUJ197" s="13"/>
      <c r="BUK197" s="12"/>
      <c r="BUL197" s="12"/>
      <c r="BUM197" s="1"/>
      <c r="BUN197" s="5"/>
      <c r="BUO197" s="29"/>
      <c r="BUP197" s="37"/>
      <c r="BUQ197" s="13"/>
      <c r="BUR197" s="12"/>
      <c r="BUS197" s="12"/>
      <c r="BUT197" s="1"/>
      <c r="BUU197" s="5"/>
      <c r="BUV197" s="29"/>
      <c r="BUW197" s="37"/>
      <c r="BUX197" s="13"/>
      <c r="BUY197" s="12"/>
      <c r="BUZ197" s="12"/>
      <c r="BVA197" s="1"/>
      <c r="BVB197" s="5"/>
      <c r="BVC197" s="29"/>
      <c r="BVD197" s="37"/>
      <c r="BVE197" s="13"/>
      <c r="BVF197" s="12"/>
      <c r="BVG197" s="12"/>
      <c r="BVH197" s="1"/>
      <c r="BVI197" s="5"/>
      <c r="BVJ197" s="29"/>
      <c r="BVK197" s="37"/>
      <c r="BVL197" s="13"/>
      <c r="BVM197" s="12"/>
      <c r="BVN197" s="12"/>
      <c r="BVO197" s="1"/>
      <c r="BVP197" s="5"/>
      <c r="BVQ197" s="29"/>
      <c r="BVR197" s="37"/>
      <c r="BVS197" s="13"/>
      <c r="BVT197" s="12"/>
      <c r="BVU197" s="12"/>
      <c r="BVV197" s="1"/>
      <c r="BVW197" s="5"/>
      <c r="BVX197" s="29"/>
      <c r="BVY197" s="37"/>
      <c r="BVZ197" s="13"/>
      <c r="BWA197" s="12"/>
      <c r="BWB197" s="12"/>
      <c r="BWC197" s="1"/>
      <c r="BWD197" s="5"/>
      <c r="BWE197" s="29"/>
      <c r="BWF197" s="37"/>
      <c r="BWG197" s="13"/>
      <c r="BWH197" s="12"/>
      <c r="BWI197" s="12"/>
      <c r="BWJ197" s="1"/>
      <c r="BWK197" s="5"/>
      <c r="BWL197" s="29"/>
      <c r="BWM197" s="37"/>
      <c r="BWN197" s="13"/>
      <c r="BWO197" s="12"/>
      <c r="BWP197" s="12"/>
      <c r="BWQ197" s="1"/>
      <c r="BWR197" s="5"/>
      <c r="BWS197" s="29"/>
      <c r="BWT197" s="37"/>
      <c r="BWU197" s="13"/>
      <c r="BWV197" s="12"/>
      <c r="BWW197" s="12"/>
      <c r="BWX197" s="1"/>
      <c r="BWY197" s="5"/>
      <c r="BWZ197" s="29"/>
      <c r="BXA197" s="37"/>
      <c r="BXB197" s="13"/>
      <c r="BXC197" s="12"/>
      <c r="BXD197" s="12"/>
      <c r="BXE197" s="1"/>
      <c r="BXF197" s="5"/>
      <c r="BXG197" s="29"/>
      <c r="BXH197" s="37"/>
      <c r="BXI197" s="13"/>
      <c r="BXJ197" s="12"/>
      <c r="BXK197" s="12"/>
      <c r="BXL197" s="1"/>
      <c r="BXM197" s="5"/>
      <c r="BXN197" s="29"/>
      <c r="BXO197" s="37"/>
      <c r="BXP197" s="13"/>
      <c r="BXQ197" s="12"/>
      <c r="BXR197" s="12"/>
      <c r="BXS197" s="1"/>
      <c r="BXT197" s="5"/>
      <c r="BXU197" s="29"/>
      <c r="BXV197" s="37"/>
      <c r="BXW197" s="13"/>
      <c r="BXX197" s="12"/>
      <c r="BXY197" s="12"/>
      <c r="BXZ197" s="1"/>
      <c r="BYA197" s="5"/>
      <c r="BYB197" s="29"/>
      <c r="BYC197" s="37"/>
      <c r="BYD197" s="13"/>
      <c r="BYE197" s="12"/>
      <c r="BYF197" s="12"/>
      <c r="BYG197" s="1"/>
      <c r="BYH197" s="5"/>
      <c r="BYI197" s="29"/>
      <c r="BYJ197" s="37"/>
      <c r="BYK197" s="13"/>
      <c r="BYL197" s="12"/>
      <c r="BYM197" s="12"/>
      <c r="BYN197" s="1"/>
      <c r="BYO197" s="5"/>
      <c r="BYP197" s="29"/>
      <c r="BYQ197" s="37"/>
      <c r="BYR197" s="13"/>
      <c r="BYS197" s="12"/>
      <c r="BYT197" s="12"/>
      <c r="BYU197" s="1"/>
      <c r="BYV197" s="5"/>
      <c r="BYW197" s="29"/>
      <c r="BYX197" s="37"/>
      <c r="BYY197" s="13"/>
      <c r="BYZ197" s="12"/>
      <c r="BZA197" s="12"/>
      <c r="BZB197" s="1"/>
      <c r="BZC197" s="5"/>
      <c r="BZD197" s="29"/>
      <c r="BZE197" s="37"/>
      <c r="BZF197" s="13"/>
      <c r="BZG197" s="12"/>
      <c r="BZH197" s="12"/>
      <c r="BZI197" s="1"/>
      <c r="BZJ197" s="5"/>
      <c r="BZK197" s="29"/>
      <c r="BZL197" s="37"/>
      <c r="BZM197" s="13"/>
      <c r="BZN197" s="12"/>
      <c r="BZO197" s="12"/>
      <c r="BZP197" s="1"/>
      <c r="BZQ197" s="5"/>
      <c r="BZR197" s="29"/>
      <c r="BZS197" s="37"/>
      <c r="BZT197" s="13"/>
      <c r="BZU197" s="12"/>
      <c r="BZV197" s="12"/>
      <c r="BZW197" s="1"/>
      <c r="BZX197" s="5"/>
      <c r="BZY197" s="29"/>
      <c r="BZZ197" s="37"/>
      <c r="CAA197" s="13"/>
      <c r="CAB197" s="12"/>
      <c r="CAC197" s="12"/>
      <c r="CAD197" s="1"/>
      <c r="CAE197" s="5"/>
      <c r="CAF197" s="29"/>
      <c r="CAG197" s="37"/>
      <c r="CAH197" s="13"/>
      <c r="CAI197" s="12"/>
      <c r="CAJ197" s="12"/>
      <c r="CAK197" s="1"/>
      <c r="CAL197" s="5"/>
      <c r="CAM197" s="29"/>
      <c r="CAN197" s="37"/>
      <c r="CAO197" s="13"/>
      <c r="CAP197" s="12"/>
      <c r="CAQ197" s="12"/>
      <c r="CAR197" s="1"/>
      <c r="CAS197" s="5"/>
      <c r="CAT197" s="29"/>
      <c r="CAU197" s="37"/>
      <c r="CAV197" s="13"/>
      <c r="CAW197" s="12"/>
      <c r="CAX197" s="12"/>
      <c r="CAY197" s="1"/>
      <c r="CAZ197" s="5"/>
      <c r="CBA197" s="29"/>
      <c r="CBB197" s="37"/>
      <c r="CBC197" s="13"/>
      <c r="CBD197" s="12"/>
      <c r="CBE197" s="12"/>
      <c r="CBF197" s="1"/>
      <c r="CBG197" s="5"/>
      <c r="CBH197" s="29"/>
      <c r="CBI197" s="37"/>
      <c r="CBJ197" s="13"/>
      <c r="CBK197" s="12"/>
      <c r="CBL197" s="12"/>
      <c r="CBM197" s="1"/>
      <c r="CBN197" s="5"/>
      <c r="CBO197" s="29"/>
      <c r="CBP197" s="37"/>
      <c r="CBQ197" s="13"/>
      <c r="CBR197" s="12"/>
      <c r="CBS197" s="12"/>
      <c r="CBT197" s="1"/>
      <c r="CBU197" s="5"/>
      <c r="CBV197" s="29"/>
      <c r="CBW197" s="37"/>
      <c r="CBX197" s="13"/>
      <c r="CBY197" s="12"/>
      <c r="CBZ197" s="12"/>
      <c r="CCA197" s="1"/>
      <c r="CCB197" s="5"/>
      <c r="CCC197" s="29"/>
      <c r="CCD197" s="37"/>
      <c r="CCE197" s="13"/>
      <c r="CCF197" s="12"/>
      <c r="CCG197" s="12"/>
      <c r="CCH197" s="1"/>
      <c r="CCI197" s="5"/>
      <c r="CCJ197" s="29"/>
      <c r="CCK197" s="37"/>
      <c r="CCL197" s="13"/>
      <c r="CCM197" s="12"/>
      <c r="CCN197" s="12"/>
      <c r="CCO197" s="1"/>
      <c r="CCP197" s="5"/>
      <c r="CCQ197" s="29"/>
      <c r="CCR197" s="37"/>
      <c r="CCS197" s="13"/>
      <c r="CCT197" s="12"/>
      <c r="CCU197" s="12"/>
      <c r="CCV197" s="1"/>
      <c r="CCW197" s="5"/>
      <c r="CCX197" s="29"/>
      <c r="CCY197" s="37"/>
      <c r="CCZ197" s="13"/>
      <c r="CDA197" s="12"/>
      <c r="CDB197" s="12"/>
      <c r="CDC197" s="1"/>
      <c r="CDD197" s="5"/>
      <c r="CDE197" s="29"/>
      <c r="CDF197" s="37"/>
      <c r="CDG197" s="13"/>
      <c r="CDH197" s="12"/>
      <c r="CDI197" s="12"/>
      <c r="CDJ197" s="1"/>
      <c r="CDK197" s="5"/>
      <c r="CDL197" s="29"/>
      <c r="CDM197" s="37"/>
      <c r="CDN197" s="13"/>
      <c r="CDO197" s="12"/>
      <c r="CDP197" s="12"/>
      <c r="CDQ197" s="1"/>
      <c r="CDR197" s="5"/>
      <c r="CDS197" s="29"/>
      <c r="CDT197" s="37"/>
      <c r="CDU197" s="13"/>
      <c r="CDV197" s="12"/>
      <c r="CDW197" s="12"/>
      <c r="CDX197" s="1"/>
      <c r="CDY197" s="5"/>
      <c r="CDZ197" s="29"/>
      <c r="CEA197" s="37"/>
      <c r="CEB197" s="13"/>
      <c r="CEC197" s="12"/>
      <c r="CED197" s="12"/>
      <c r="CEE197" s="1"/>
      <c r="CEF197" s="5"/>
      <c r="CEG197" s="29"/>
      <c r="CEH197" s="37"/>
      <c r="CEI197" s="13"/>
      <c r="CEJ197" s="12"/>
      <c r="CEK197" s="12"/>
      <c r="CEL197" s="1"/>
      <c r="CEM197" s="5"/>
      <c r="CEN197" s="29"/>
      <c r="CEO197" s="37"/>
      <c r="CEP197" s="13"/>
      <c r="CEQ197" s="12"/>
      <c r="CER197" s="12"/>
      <c r="CES197" s="1"/>
      <c r="CET197" s="5"/>
      <c r="CEU197" s="29"/>
      <c r="CEV197" s="37"/>
      <c r="CEW197" s="13"/>
      <c r="CEX197" s="12"/>
      <c r="CEY197" s="12"/>
      <c r="CEZ197" s="1"/>
      <c r="CFA197" s="5"/>
      <c r="CFB197" s="29"/>
      <c r="CFC197" s="37"/>
      <c r="CFD197" s="13"/>
      <c r="CFE197" s="12"/>
      <c r="CFF197" s="12"/>
      <c r="CFG197" s="1"/>
      <c r="CFH197" s="5"/>
      <c r="CFI197" s="29"/>
      <c r="CFJ197" s="37"/>
      <c r="CFK197" s="13"/>
      <c r="CFL197" s="12"/>
      <c r="CFM197" s="12"/>
      <c r="CFN197" s="1"/>
      <c r="CFO197" s="5"/>
      <c r="CFP197" s="29"/>
      <c r="CFQ197" s="37"/>
      <c r="CFR197" s="13"/>
      <c r="CFS197" s="12"/>
      <c r="CFT197" s="12"/>
      <c r="CFU197" s="1"/>
      <c r="CFV197" s="5"/>
      <c r="CFW197" s="29"/>
      <c r="CFX197" s="37"/>
      <c r="CFY197" s="13"/>
      <c r="CFZ197" s="12"/>
      <c r="CGA197" s="12"/>
      <c r="CGB197" s="1"/>
      <c r="CGC197" s="5"/>
      <c r="CGD197" s="29"/>
      <c r="CGE197" s="37"/>
      <c r="CGF197" s="13"/>
      <c r="CGG197" s="12"/>
      <c r="CGH197" s="12"/>
      <c r="CGI197" s="1"/>
      <c r="CGJ197" s="5"/>
      <c r="CGK197" s="29"/>
      <c r="CGL197" s="37"/>
      <c r="CGM197" s="13"/>
      <c r="CGN197" s="12"/>
      <c r="CGO197" s="12"/>
      <c r="CGP197" s="1"/>
      <c r="CGQ197" s="5"/>
      <c r="CGR197" s="29"/>
      <c r="CGS197" s="37"/>
      <c r="CGT197" s="13"/>
      <c r="CGU197" s="12"/>
      <c r="CGV197" s="12"/>
      <c r="CGW197" s="1"/>
      <c r="CGX197" s="5"/>
      <c r="CGY197" s="29"/>
      <c r="CGZ197" s="37"/>
      <c r="CHA197" s="13"/>
      <c r="CHB197" s="12"/>
      <c r="CHC197" s="12"/>
      <c r="CHD197" s="1"/>
      <c r="CHE197" s="5"/>
      <c r="CHF197" s="29"/>
      <c r="CHG197" s="37"/>
      <c r="CHH197" s="13"/>
      <c r="CHI197" s="12"/>
      <c r="CHJ197" s="12"/>
      <c r="CHK197" s="1"/>
      <c r="CHL197" s="5"/>
      <c r="CHM197" s="29"/>
      <c r="CHN197" s="37"/>
      <c r="CHO197" s="13"/>
      <c r="CHP197" s="12"/>
      <c r="CHQ197" s="12"/>
      <c r="CHR197" s="1"/>
      <c r="CHS197" s="5"/>
      <c r="CHT197" s="29"/>
      <c r="CHU197" s="37"/>
      <c r="CHV197" s="13"/>
      <c r="CHW197" s="12"/>
      <c r="CHX197" s="12"/>
      <c r="CHY197" s="1"/>
      <c r="CHZ197" s="5"/>
      <c r="CIA197" s="29"/>
      <c r="CIB197" s="37"/>
      <c r="CIC197" s="13"/>
      <c r="CID197" s="12"/>
      <c r="CIE197" s="12"/>
      <c r="CIF197" s="1"/>
      <c r="CIG197" s="5"/>
      <c r="CIH197" s="29"/>
      <c r="CII197" s="37"/>
      <c r="CIJ197" s="13"/>
      <c r="CIK197" s="12"/>
      <c r="CIL197" s="12"/>
      <c r="CIM197" s="1"/>
      <c r="CIN197" s="5"/>
      <c r="CIO197" s="29"/>
      <c r="CIP197" s="37"/>
      <c r="CIQ197" s="13"/>
      <c r="CIR197" s="12"/>
      <c r="CIS197" s="12"/>
      <c r="CIT197" s="1"/>
      <c r="CIU197" s="5"/>
      <c r="CIV197" s="29"/>
      <c r="CIW197" s="37"/>
      <c r="CIX197" s="13"/>
      <c r="CIY197" s="12"/>
      <c r="CIZ197" s="12"/>
      <c r="CJA197" s="1"/>
      <c r="CJB197" s="5"/>
      <c r="CJC197" s="29"/>
      <c r="CJD197" s="37"/>
      <c r="CJE197" s="13"/>
      <c r="CJF197" s="12"/>
      <c r="CJG197" s="12"/>
      <c r="CJH197" s="1"/>
      <c r="CJI197" s="5"/>
      <c r="CJJ197" s="29"/>
      <c r="CJK197" s="37"/>
      <c r="CJL197" s="13"/>
      <c r="CJM197" s="12"/>
      <c r="CJN197" s="12"/>
      <c r="CJO197" s="1"/>
      <c r="CJP197" s="5"/>
      <c r="CJQ197" s="29"/>
      <c r="CJR197" s="37"/>
      <c r="CJS197" s="13"/>
      <c r="CJT197" s="12"/>
      <c r="CJU197" s="12"/>
      <c r="CJV197" s="1"/>
      <c r="CJW197" s="5"/>
      <c r="CJX197" s="29"/>
      <c r="CJY197" s="37"/>
      <c r="CJZ197" s="13"/>
      <c r="CKA197" s="12"/>
      <c r="CKB197" s="12"/>
      <c r="CKC197" s="1"/>
      <c r="CKD197" s="5"/>
      <c r="CKE197" s="29"/>
      <c r="CKF197" s="37"/>
      <c r="CKG197" s="13"/>
      <c r="CKH197" s="12"/>
      <c r="CKI197" s="12"/>
      <c r="CKJ197" s="1"/>
      <c r="CKK197" s="5"/>
      <c r="CKL197" s="29"/>
      <c r="CKM197" s="37"/>
      <c r="CKN197" s="13"/>
      <c r="CKO197" s="12"/>
      <c r="CKP197" s="12"/>
      <c r="CKQ197" s="1"/>
      <c r="CKR197" s="5"/>
      <c r="CKS197" s="29"/>
      <c r="CKT197" s="37"/>
      <c r="CKU197" s="13"/>
      <c r="CKV197" s="12"/>
      <c r="CKW197" s="12"/>
      <c r="CKX197" s="1"/>
      <c r="CKY197" s="5"/>
      <c r="CKZ197" s="29"/>
      <c r="CLA197" s="37"/>
      <c r="CLB197" s="13"/>
      <c r="CLC197" s="12"/>
      <c r="CLD197" s="12"/>
      <c r="CLE197" s="1"/>
      <c r="CLF197" s="5"/>
      <c r="CLG197" s="29"/>
      <c r="CLH197" s="37"/>
      <c r="CLI197" s="13"/>
      <c r="CLJ197" s="12"/>
      <c r="CLK197" s="12"/>
      <c r="CLL197" s="1"/>
      <c r="CLM197" s="5"/>
      <c r="CLN197" s="29"/>
      <c r="CLO197" s="37"/>
      <c r="CLP197" s="13"/>
      <c r="CLQ197" s="12"/>
      <c r="CLR197" s="12"/>
      <c r="CLS197" s="1"/>
      <c r="CLT197" s="5"/>
      <c r="CLU197" s="29"/>
      <c r="CLV197" s="37"/>
      <c r="CLW197" s="13"/>
      <c r="CLX197" s="12"/>
      <c r="CLY197" s="12"/>
      <c r="CLZ197" s="1"/>
      <c r="CMA197" s="5"/>
      <c r="CMB197" s="29"/>
      <c r="CMC197" s="37"/>
      <c r="CMD197" s="13"/>
      <c r="CME197" s="12"/>
      <c r="CMF197" s="12"/>
      <c r="CMG197" s="1"/>
      <c r="CMH197" s="5"/>
      <c r="CMI197" s="29"/>
      <c r="CMJ197" s="37"/>
      <c r="CMK197" s="13"/>
      <c r="CML197" s="12"/>
      <c r="CMM197" s="12"/>
      <c r="CMN197" s="1"/>
      <c r="CMO197" s="5"/>
      <c r="CMP197" s="29"/>
      <c r="CMQ197" s="37"/>
      <c r="CMR197" s="13"/>
      <c r="CMS197" s="12"/>
      <c r="CMT197" s="12"/>
      <c r="CMU197" s="1"/>
      <c r="CMV197" s="5"/>
      <c r="CMW197" s="29"/>
      <c r="CMX197" s="37"/>
      <c r="CMY197" s="13"/>
      <c r="CMZ197" s="12"/>
      <c r="CNA197" s="12"/>
      <c r="CNB197" s="1"/>
      <c r="CNC197" s="5"/>
      <c r="CND197" s="29"/>
      <c r="CNE197" s="37"/>
      <c r="CNF197" s="13"/>
      <c r="CNG197" s="12"/>
      <c r="CNH197" s="12"/>
      <c r="CNI197" s="1"/>
      <c r="CNJ197" s="5"/>
      <c r="CNK197" s="29"/>
      <c r="CNL197" s="37"/>
      <c r="CNM197" s="13"/>
      <c r="CNN197" s="12"/>
      <c r="CNO197" s="12"/>
      <c r="CNP197" s="1"/>
      <c r="CNQ197" s="5"/>
      <c r="CNR197" s="29"/>
      <c r="CNS197" s="37"/>
      <c r="CNT197" s="13"/>
      <c r="CNU197" s="12"/>
      <c r="CNV197" s="12"/>
      <c r="CNW197" s="1"/>
      <c r="CNX197" s="5"/>
      <c r="CNY197" s="29"/>
      <c r="CNZ197" s="37"/>
      <c r="COA197" s="13"/>
      <c r="COB197" s="12"/>
      <c r="COC197" s="12"/>
      <c r="COD197" s="1"/>
      <c r="COE197" s="5"/>
      <c r="COF197" s="29"/>
      <c r="COG197" s="37"/>
      <c r="COH197" s="13"/>
      <c r="COI197" s="12"/>
      <c r="COJ197" s="12"/>
      <c r="COK197" s="1"/>
      <c r="COL197" s="5"/>
      <c r="COM197" s="29"/>
      <c r="CON197" s="37"/>
      <c r="COO197" s="13"/>
      <c r="COP197" s="12"/>
      <c r="COQ197" s="12"/>
      <c r="COR197" s="1"/>
      <c r="COS197" s="5"/>
      <c r="COT197" s="29"/>
      <c r="COU197" s="37"/>
      <c r="COV197" s="13"/>
      <c r="COW197" s="12"/>
      <c r="COX197" s="12"/>
      <c r="COY197" s="1"/>
      <c r="COZ197" s="5"/>
      <c r="CPA197" s="29"/>
      <c r="CPB197" s="37"/>
      <c r="CPC197" s="13"/>
      <c r="CPD197" s="12"/>
      <c r="CPE197" s="12"/>
      <c r="CPF197" s="1"/>
      <c r="CPG197" s="5"/>
      <c r="CPH197" s="29"/>
      <c r="CPI197" s="37"/>
      <c r="CPJ197" s="13"/>
      <c r="CPK197" s="12"/>
      <c r="CPL197" s="12"/>
      <c r="CPM197" s="1"/>
      <c r="CPN197" s="5"/>
      <c r="CPO197" s="29"/>
      <c r="CPP197" s="37"/>
      <c r="CPQ197" s="13"/>
      <c r="CPR197" s="12"/>
      <c r="CPS197" s="12"/>
      <c r="CPT197" s="1"/>
      <c r="CPU197" s="5"/>
      <c r="CPV197" s="29"/>
      <c r="CPW197" s="37"/>
      <c r="CPX197" s="13"/>
      <c r="CPY197" s="12"/>
      <c r="CPZ197" s="12"/>
      <c r="CQA197" s="1"/>
      <c r="CQB197" s="5"/>
      <c r="CQC197" s="29"/>
      <c r="CQD197" s="37"/>
      <c r="CQE197" s="13"/>
      <c r="CQF197" s="12"/>
      <c r="CQG197" s="12"/>
      <c r="CQH197" s="1"/>
      <c r="CQI197" s="5"/>
      <c r="CQJ197" s="29"/>
      <c r="CQK197" s="37"/>
      <c r="CQL197" s="13"/>
      <c r="CQM197" s="12"/>
      <c r="CQN197" s="12"/>
      <c r="CQO197" s="1"/>
      <c r="CQP197" s="5"/>
      <c r="CQQ197" s="29"/>
      <c r="CQR197" s="37"/>
      <c r="CQS197" s="13"/>
      <c r="CQT197" s="12"/>
      <c r="CQU197" s="12"/>
      <c r="CQV197" s="1"/>
      <c r="CQW197" s="5"/>
      <c r="CQX197" s="29"/>
      <c r="CQY197" s="37"/>
      <c r="CQZ197" s="13"/>
      <c r="CRA197" s="12"/>
      <c r="CRB197" s="12"/>
      <c r="CRC197" s="1"/>
      <c r="CRD197" s="5"/>
      <c r="CRE197" s="29"/>
      <c r="CRF197" s="37"/>
      <c r="CRG197" s="13"/>
      <c r="CRH197" s="12"/>
      <c r="CRI197" s="12"/>
      <c r="CRJ197" s="1"/>
      <c r="CRK197" s="5"/>
      <c r="CRL197" s="29"/>
      <c r="CRM197" s="37"/>
      <c r="CRN197" s="13"/>
      <c r="CRO197" s="12"/>
      <c r="CRP197" s="12"/>
      <c r="CRQ197" s="1"/>
      <c r="CRR197" s="5"/>
      <c r="CRS197" s="29"/>
      <c r="CRT197" s="37"/>
      <c r="CRU197" s="13"/>
      <c r="CRV197" s="12"/>
      <c r="CRW197" s="12"/>
      <c r="CRX197" s="1"/>
      <c r="CRY197" s="5"/>
      <c r="CRZ197" s="29"/>
      <c r="CSA197" s="37"/>
      <c r="CSB197" s="13"/>
      <c r="CSC197" s="12"/>
      <c r="CSD197" s="12"/>
      <c r="CSE197" s="1"/>
      <c r="CSF197" s="5"/>
      <c r="CSG197" s="29"/>
      <c r="CSH197" s="37"/>
      <c r="CSI197" s="13"/>
      <c r="CSJ197" s="12"/>
      <c r="CSK197" s="12"/>
      <c r="CSL197" s="1"/>
      <c r="CSM197" s="5"/>
      <c r="CSN197" s="29"/>
      <c r="CSO197" s="37"/>
      <c r="CSP197" s="13"/>
      <c r="CSQ197" s="12"/>
      <c r="CSR197" s="12"/>
      <c r="CSS197" s="1"/>
      <c r="CST197" s="5"/>
      <c r="CSU197" s="29"/>
      <c r="CSV197" s="37"/>
      <c r="CSW197" s="13"/>
      <c r="CSX197" s="12"/>
      <c r="CSY197" s="12"/>
      <c r="CSZ197" s="1"/>
      <c r="CTA197" s="5"/>
      <c r="CTB197" s="29"/>
      <c r="CTC197" s="37"/>
      <c r="CTD197" s="13"/>
      <c r="CTE197" s="12"/>
      <c r="CTF197" s="12"/>
      <c r="CTG197" s="1"/>
      <c r="CTH197" s="5"/>
      <c r="CTI197" s="29"/>
      <c r="CTJ197" s="37"/>
      <c r="CTK197" s="13"/>
      <c r="CTL197" s="12"/>
      <c r="CTM197" s="12"/>
      <c r="CTN197" s="1"/>
      <c r="CTO197" s="5"/>
      <c r="CTP197" s="29"/>
      <c r="CTQ197" s="37"/>
      <c r="CTR197" s="13"/>
      <c r="CTS197" s="12"/>
      <c r="CTT197" s="12"/>
      <c r="CTU197" s="1"/>
      <c r="CTV197" s="5"/>
      <c r="CTW197" s="29"/>
      <c r="CTX197" s="37"/>
      <c r="CTY197" s="13"/>
      <c r="CTZ197" s="12"/>
      <c r="CUA197" s="12"/>
      <c r="CUB197" s="1"/>
      <c r="CUC197" s="5"/>
      <c r="CUD197" s="29"/>
      <c r="CUE197" s="37"/>
      <c r="CUF197" s="13"/>
      <c r="CUG197" s="12"/>
      <c r="CUH197" s="12"/>
      <c r="CUI197" s="1"/>
      <c r="CUJ197" s="5"/>
      <c r="CUK197" s="29"/>
      <c r="CUL197" s="37"/>
      <c r="CUM197" s="13"/>
      <c r="CUN197" s="12"/>
      <c r="CUO197" s="12"/>
      <c r="CUP197" s="1"/>
      <c r="CUQ197" s="5"/>
      <c r="CUR197" s="29"/>
      <c r="CUS197" s="37"/>
      <c r="CUT197" s="13"/>
      <c r="CUU197" s="12"/>
      <c r="CUV197" s="12"/>
      <c r="CUW197" s="1"/>
      <c r="CUX197" s="5"/>
      <c r="CUY197" s="29"/>
      <c r="CUZ197" s="37"/>
      <c r="CVA197" s="13"/>
      <c r="CVB197" s="12"/>
      <c r="CVC197" s="12"/>
      <c r="CVD197" s="1"/>
      <c r="CVE197" s="5"/>
      <c r="CVF197" s="29"/>
      <c r="CVG197" s="37"/>
      <c r="CVH197" s="13"/>
      <c r="CVI197" s="12"/>
      <c r="CVJ197" s="12"/>
      <c r="CVK197" s="1"/>
      <c r="CVL197" s="5"/>
      <c r="CVM197" s="29"/>
      <c r="CVN197" s="37"/>
      <c r="CVO197" s="13"/>
      <c r="CVP197" s="12"/>
      <c r="CVQ197" s="12"/>
      <c r="CVR197" s="1"/>
      <c r="CVS197" s="5"/>
      <c r="CVT197" s="29"/>
      <c r="CVU197" s="37"/>
      <c r="CVV197" s="13"/>
      <c r="CVW197" s="12"/>
      <c r="CVX197" s="12"/>
      <c r="CVY197" s="1"/>
      <c r="CVZ197" s="5"/>
      <c r="CWA197" s="29"/>
      <c r="CWB197" s="37"/>
      <c r="CWC197" s="13"/>
      <c r="CWD197" s="12"/>
      <c r="CWE197" s="12"/>
      <c r="CWF197" s="1"/>
      <c r="CWG197" s="5"/>
      <c r="CWH197" s="29"/>
      <c r="CWI197" s="37"/>
      <c r="CWJ197" s="13"/>
      <c r="CWK197" s="12"/>
      <c r="CWL197" s="12"/>
      <c r="CWM197" s="1"/>
      <c r="CWN197" s="5"/>
      <c r="CWO197" s="29"/>
      <c r="CWP197" s="37"/>
      <c r="CWQ197" s="13"/>
      <c r="CWR197" s="12"/>
      <c r="CWS197" s="12"/>
      <c r="CWT197" s="1"/>
      <c r="CWU197" s="5"/>
      <c r="CWV197" s="29"/>
      <c r="CWW197" s="37"/>
      <c r="CWX197" s="13"/>
      <c r="CWY197" s="12"/>
      <c r="CWZ197" s="12"/>
      <c r="CXA197" s="1"/>
      <c r="CXB197" s="5"/>
      <c r="CXC197" s="29"/>
      <c r="CXD197" s="37"/>
      <c r="CXE197" s="13"/>
      <c r="CXF197" s="12"/>
      <c r="CXG197" s="12"/>
      <c r="CXH197" s="1"/>
      <c r="CXI197" s="5"/>
      <c r="CXJ197" s="29"/>
      <c r="CXK197" s="37"/>
      <c r="CXL197" s="13"/>
      <c r="CXM197" s="12"/>
      <c r="CXN197" s="12"/>
      <c r="CXO197" s="1"/>
      <c r="CXP197" s="5"/>
      <c r="CXQ197" s="29"/>
      <c r="CXR197" s="37"/>
      <c r="CXS197" s="13"/>
      <c r="CXT197" s="12"/>
      <c r="CXU197" s="12"/>
      <c r="CXV197" s="1"/>
      <c r="CXW197" s="5"/>
      <c r="CXX197" s="29"/>
      <c r="CXY197" s="37"/>
      <c r="CXZ197" s="13"/>
      <c r="CYA197" s="12"/>
      <c r="CYB197" s="12"/>
      <c r="CYC197" s="1"/>
      <c r="CYD197" s="5"/>
      <c r="CYE197" s="29"/>
      <c r="CYF197" s="37"/>
      <c r="CYG197" s="13"/>
      <c r="CYH197" s="12"/>
      <c r="CYI197" s="12"/>
      <c r="CYJ197" s="1"/>
      <c r="CYK197" s="5"/>
      <c r="CYL197" s="29"/>
      <c r="CYM197" s="37"/>
      <c r="CYN197" s="13"/>
      <c r="CYO197" s="12"/>
      <c r="CYP197" s="12"/>
      <c r="CYQ197" s="1"/>
      <c r="CYR197" s="5"/>
      <c r="CYS197" s="29"/>
      <c r="CYT197" s="37"/>
      <c r="CYU197" s="13"/>
      <c r="CYV197" s="12"/>
      <c r="CYW197" s="12"/>
      <c r="CYX197" s="1"/>
      <c r="CYY197" s="5"/>
      <c r="CYZ197" s="29"/>
      <c r="CZA197" s="37"/>
      <c r="CZB197" s="13"/>
      <c r="CZC197" s="12"/>
      <c r="CZD197" s="12"/>
      <c r="CZE197" s="1"/>
      <c r="CZF197" s="5"/>
      <c r="CZG197" s="29"/>
      <c r="CZH197" s="37"/>
      <c r="CZI197" s="13"/>
      <c r="CZJ197" s="12"/>
      <c r="CZK197" s="12"/>
      <c r="CZL197" s="1"/>
      <c r="CZM197" s="5"/>
      <c r="CZN197" s="29"/>
      <c r="CZO197" s="37"/>
      <c r="CZP197" s="13"/>
      <c r="CZQ197" s="12"/>
      <c r="CZR197" s="12"/>
      <c r="CZS197" s="1"/>
      <c r="CZT197" s="5"/>
      <c r="CZU197" s="29"/>
      <c r="CZV197" s="37"/>
      <c r="CZW197" s="13"/>
      <c r="CZX197" s="12"/>
      <c r="CZY197" s="12"/>
      <c r="CZZ197" s="1"/>
      <c r="DAA197" s="5"/>
      <c r="DAB197" s="29"/>
      <c r="DAC197" s="37"/>
      <c r="DAD197" s="13"/>
      <c r="DAE197" s="12"/>
      <c r="DAF197" s="12"/>
      <c r="DAG197" s="1"/>
      <c r="DAH197" s="5"/>
      <c r="DAI197" s="29"/>
      <c r="DAJ197" s="37"/>
      <c r="DAK197" s="13"/>
      <c r="DAL197" s="12"/>
      <c r="DAM197" s="12"/>
      <c r="DAN197" s="1"/>
      <c r="DAO197" s="5"/>
      <c r="DAP197" s="29"/>
      <c r="DAQ197" s="37"/>
      <c r="DAR197" s="13"/>
      <c r="DAS197" s="12"/>
      <c r="DAT197" s="12"/>
      <c r="DAU197" s="1"/>
      <c r="DAV197" s="5"/>
      <c r="DAW197" s="29"/>
      <c r="DAX197" s="37"/>
      <c r="DAY197" s="13"/>
      <c r="DAZ197" s="12"/>
      <c r="DBA197" s="12"/>
      <c r="DBB197" s="1"/>
      <c r="DBC197" s="5"/>
      <c r="DBD197" s="29"/>
      <c r="DBE197" s="37"/>
      <c r="DBF197" s="13"/>
      <c r="DBG197" s="12"/>
      <c r="DBH197" s="12"/>
      <c r="DBI197" s="1"/>
      <c r="DBJ197" s="5"/>
      <c r="DBK197" s="29"/>
      <c r="DBL197" s="37"/>
      <c r="DBM197" s="13"/>
      <c r="DBN197" s="12"/>
      <c r="DBO197" s="12"/>
      <c r="DBP197" s="1"/>
      <c r="DBQ197" s="5"/>
      <c r="DBR197" s="29"/>
      <c r="DBS197" s="37"/>
      <c r="DBT197" s="13"/>
      <c r="DBU197" s="12"/>
      <c r="DBV197" s="12"/>
      <c r="DBW197" s="1"/>
      <c r="DBX197" s="5"/>
      <c r="DBY197" s="29"/>
      <c r="DBZ197" s="37"/>
      <c r="DCA197" s="13"/>
      <c r="DCB197" s="12"/>
      <c r="DCC197" s="12"/>
      <c r="DCD197" s="1"/>
      <c r="DCE197" s="5"/>
      <c r="DCF197" s="29"/>
      <c r="DCG197" s="37"/>
      <c r="DCH197" s="13"/>
      <c r="DCI197" s="12"/>
      <c r="DCJ197" s="12"/>
      <c r="DCK197" s="1"/>
      <c r="DCL197" s="5"/>
      <c r="DCM197" s="29"/>
      <c r="DCN197" s="37"/>
      <c r="DCO197" s="13"/>
      <c r="DCP197" s="12"/>
      <c r="DCQ197" s="12"/>
      <c r="DCR197" s="1"/>
      <c r="DCS197" s="5"/>
      <c r="DCT197" s="29"/>
      <c r="DCU197" s="37"/>
      <c r="DCV197" s="13"/>
      <c r="DCW197" s="12"/>
      <c r="DCX197" s="12"/>
      <c r="DCY197" s="1"/>
      <c r="DCZ197" s="5"/>
      <c r="DDA197" s="29"/>
      <c r="DDB197" s="37"/>
      <c r="DDC197" s="13"/>
      <c r="DDD197" s="12"/>
      <c r="DDE197" s="12"/>
      <c r="DDF197" s="1"/>
      <c r="DDG197" s="5"/>
      <c r="DDH197" s="29"/>
      <c r="DDI197" s="37"/>
      <c r="DDJ197" s="13"/>
      <c r="DDK197" s="12"/>
      <c r="DDL197" s="12"/>
      <c r="DDM197" s="1"/>
      <c r="DDN197" s="5"/>
      <c r="DDO197" s="29"/>
      <c r="DDP197" s="37"/>
      <c r="DDQ197" s="13"/>
      <c r="DDR197" s="12"/>
      <c r="DDS197" s="12"/>
      <c r="DDT197" s="1"/>
      <c r="DDU197" s="5"/>
      <c r="DDV197" s="29"/>
      <c r="DDW197" s="37"/>
      <c r="DDX197" s="13"/>
      <c r="DDY197" s="12"/>
      <c r="DDZ197" s="12"/>
      <c r="DEA197" s="1"/>
      <c r="DEB197" s="5"/>
      <c r="DEC197" s="29"/>
      <c r="DED197" s="37"/>
      <c r="DEE197" s="13"/>
      <c r="DEF197" s="12"/>
      <c r="DEG197" s="12"/>
      <c r="DEH197" s="1"/>
      <c r="DEI197" s="5"/>
      <c r="DEJ197" s="29"/>
      <c r="DEK197" s="37"/>
      <c r="DEL197" s="13"/>
      <c r="DEM197" s="12"/>
      <c r="DEN197" s="12"/>
      <c r="DEO197" s="1"/>
      <c r="DEP197" s="5"/>
      <c r="DEQ197" s="29"/>
      <c r="DER197" s="37"/>
      <c r="DES197" s="13"/>
      <c r="DET197" s="12"/>
      <c r="DEU197" s="12"/>
      <c r="DEV197" s="1"/>
      <c r="DEW197" s="5"/>
      <c r="DEX197" s="29"/>
      <c r="DEY197" s="37"/>
      <c r="DEZ197" s="13"/>
      <c r="DFA197" s="12"/>
      <c r="DFB197" s="12"/>
      <c r="DFC197" s="1"/>
      <c r="DFD197" s="5"/>
      <c r="DFE197" s="29"/>
      <c r="DFF197" s="37"/>
      <c r="DFG197" s="13"/>
      <c r="DFH197" s="12"/>
      <c r="DFI197" s="12"/>
      <c r="DFJ197" s="1"/>
      <c r="DFK197" s="5"/>
      <c r="DFL197" s="29"/>
      <c r="DFM197" s="37"/>
      <c r="DFN197" s="13"/>
      <c r="DFO197" s="12"/>
      <c r="DFP197" s="12"/>
      <c r="DFQ197" s="1"/>
      <c r="DFR197" s="5"/>
      <c r="DFS197" s="29"/>
      <c r="DFT197" s="37"/>
      <c r="DFU197" s="13"/>
      <c r="DFV197" s="12"/>
      <c r="DFW197" s="12"/>
      <c r="DFX197" s="1"/>
      <c r="DFY197" s="5"/>
      <c r="DFZ197" s="29"/>
      <c r="DGA197" s="37"/>
      <c r="DGB197" s="13"/>
      <c r="DGC197" s="12"/>
      <c r="DGD197" s="12"/>
      <c r="DGE197" s="1"/>
      <c r="DGF197" s="5"/>
      <c r="DGG197" s="29"/>
      <c r="DGH197" s="37"/>
      <c r="DGI197" s="13"/>
      <c r="DGJ197" s="12"/>
      <c r="DGK197" s="12"/>
      <c r="DGL197" s="1"/>
      <c r="DGM197" s="5"/>
      <c r="DGN197" s="29"/>
      <c r="DGO197" s="37"/>
      <c r="DGP197" s="13"/>
      <c r="DGQ197" s="12"/>
      <c r="DGR197" s="12"/>
      <c r="DGS197" s="1"/>
      <c r="DGT197" s="5"/>
      <c r="DGU197" s="29"/>
      <c r="DGV197" s="37"/>
      <c r="DGW197" s="13"/>
      <c r="DGX197" s="12"/>
      <c r="DGY197" s="12"/>
      <c r="DGZ197" s="1"/>
      <c r="DHA197" s="5"/>
      <c r="DHB197" s="29"/>
      <c r="DHC197" s="37"/>
      <c r="DHD197" s="13"/>
      <c r="DHE197" s="12"/>
      <c r="DHF197" s="12"/>
      <c r="DHG197" s="1"/>
      <c r="DHH197" s="5"/>
      <c r="DHI197" s="29"/>
      <c r="DHJ197" s="37"/>
      <c r="DHK197" s="13"/>
      <c r="DHL197" s="12"/>
      <c r="DHM197" s="12"/>
      <c r="DHN197" s="1"/>
      <c r="DHO197" s="5"/>
      <c r="DHP197" s="29"/>
      <c r="DHQ197" s="37"/>
      <c r="DHR197" s="13"/>
      <c r="DHS197" s="12"/>
      <c r="DHT197" s="12"/>
      <c r="DHU197" s="1"/>
      <c r="DHV197" s="5"/>
      <c r="DHW197" s="29"/>
      <c r="DHX197" s="37"/>
      <c r="DHY197" s="13"/>
      <c r="DHZ197" s="12"/>
      <c r="DIA197" s="12"/>
      <c r="DIB197" s="1"/>
      <c r="DIC197" s="5"/>
      <c r="DID197" s="29"/>
      <c r="DIE197" s="37"/>
      <c r="DIF197" s="13"/>
      <c r="DIG197" s="12"/>
      <c r="DIH197" s="12"/>
      <c r="DII197" s="1"/>
      <c r="DIJ197" s="5"/>
      <c r="DIK197" s="29"/>
      <c r="DIL197" s="37"/>
      <c r="DIM197" s="13"/>
      <c r="DIN197" s="12"/>
      <c r="DIO197" s="12"/>
      <c r="DIP197" s="1"/>
      <c r="DIQ197" s="5"/>
      <c r="DIR197" s="29"/>
      <c r="DIS197" s="37"/>
      <c r="DIT197" s="13"/>
      <c r="DIU197" s="12"/>
      <c r="DIV197" s="12"/>
      <c r="DIW197" s="1"/>
      <c r="DIX197" s="5"/>
      <c r="DIY197" s="29"/>
      <c r="DIZ197" s="37"/>
      <c r="DJA197" s="13"/>
      <c r="DJB197" s="12"/>
      <c r="DJC197" s="12"/>
      <c r="DJD197" s="1"/>
      <c r="DJE197" s="5"/>
      <c r="DJF197" s="29"/>
      <c r="DJG197" s="37"/>
      <c r="DJH197" s="13"/>
      <c r="DJI197" s="12"/>
      <c r="DJJ197" s="12"/>
      <c r="DJK197" s="1"/>
      <c r="DJL197" s="5"/>
      <c r="DJM197" s="29"/>
      <c r="DJN197" s="37"/>
      <c r="DJO197" s="13"/>
      <c r="DJP197" s="12"/>
      <c r="DJQ197" s="12"/>
      <c r="DJR197" s="1"/>
      <c r="DJS197" s="5"/>
      <c r="DJT197" s="29"/>
      <c r="DJU197" s="37"/>
      <c r="DJV197" s="13"/>
      <c r="DJW197" s="12"/>
      <c r="DJX197" s="12"/>
      <c r="DJY197" s="1"/>
      <c r="DJZ197" s="5"/>
      <c r="DKA197" s="29"/>
      <c r="DKB197" s="37"/>
      <c r="DKC197" s="13"/>
      <c r="DKD197" s="12"/>
      <c r="DKE197" s="12"/>
      <c r="DKF197" s="1"/>
      <c r="DKG197" s="5"/>
      <c r="DKH197" s="29"/>
      <c r="DKI197" s="37"/>
      <c r="DKJ197" s="13"/>
      <c r="DKK197" s="12"/>
      <c r="DKL197" s="12"/>
      <c r="DKM197" s="1"/>
      <c r="DKN197" s="5"/>
      <c r="DKO197" s="29"/>
      <c r="DKP197" s="37"/>
      <c r="DKQ197" s="13"/>
      <c r="DKR197" s="12"/>
      <c r="DKS197" s="12"/>
      <c r="DKT197" s="1"/>
      <c r="DKU197" s="5"/>
      <c r="DKV197" s="29"/>
      <c r="DKW197" s="37"/>
      <c r="DKX197" s="13"/>
      <c r="DKY197" s="12"/>
      <c r="DKZ197" s="12"/>
      <c r="DLA197" s="1"/>
      <c r="DLB197" s="5"/>
      <c r="DLC197" s="29"/>
      <c r="DLD197" s="37"/>
      <c r="DLE197" s="13"/>
      <c r="DLF197" s="12"/>
      <c r="DLG197" s="12"/>
      <c r="DLH197" s="1"/>
      <c r="DLI197" s="5"/>
      <c r="DLJ197" s="29"/>
      <c r="DLK197" s="37"/>
      <c r="DLL197" s="13"/>
      <c r="DLM197" s="12"/>
      <c r="DLN197" s="12"/>
      <c r="DLO197" s="1"/>
      <c r="DLP197" s="5"/>
      <c r="DLQ197" s="29"/>
      <c r="DLR197" s="37"/>
      <c r="DLS197" s="13"/>
      <c r="DLT197" s="12"/>
      <c r="DLU197" s="12"/>
      <c r="DLV197" s="1"/>
      <c r="DLW197" s="5"/>
      <c r="DLX197" s="29"/>
      <c r="DLY197" s="37"/>
      <c r="DLZ197" s="13"/>
      <c r="DMA197" s="12"/>
      <c r="DMB197" s="12"/>
      <c r="DMC197" s="1"/>
      <c r="DMD197" s="5"/>
      <c r="DME197" s="29"/>
      <c r="DMF197" s="37"/>
      <c r="DMG197" s="13"/>
      <c r="DMH197" s="12"/>
      <c r="DMI197" s="12"/>
      <c r="DMJ197" s="1"/>
      <c r="DMK197" s="5"/>
      <c r="DML197" s="29"/>
      <c r="DMM197" s="37"/>
      <c r="DMN197" s="13"/>
      <c r="DMO197" s="12"/>
      <c r="DMP197" s="12"/>
      <c r="DMQ197" s="1"/>
      <c r="DMR197" s="5"/>
      <c r="DMS197" s="29"/>
      <c r="DMT197" s="37"/>
      <c r="DMU197" s="13"/>
      <c r="DMV197" s="12"/>
      <c r="DMW197" s="12"/>
      <c r="DMX197" s="1"/>
      <c r="DMY197" s="5"/>
      <c r="DMZ197" s="29"/>
      <c r="DNA197" s="37"/>
      <c r="DNB197" s="13"/>
      <c r="DNC197" s="12"/>
      <c r="DND197" s="12"/>
      <c r="DNE197" s="1"/>
      <c r="DNF197" s="5"/>
      <c r="DNG197" s="29"/>
      <c r="DNH197" s="37"/>
      <c r="DNI197" s="13"/>
      <c r="DNJ197" s="12"/>
      <c r="DNK197" s="12"/>
      <c r="DNL197" s="1"/>
      <c r="DNM197" s="5"/>
      <c r="DNN197" s="29"/>
      <c r="DNO197" s="37"/>
      <c r="DNP197" s="13"/>
      <c r="DNQ197" s="12"/>
      <c r="DNR197" s="12"/>
      <c r="DNS197" s="1"/>
      <c r="DNT197" s="5"/>
      <c r="DNU197" s="29"/>
      <c r="DNV197" s="37"/>
      <c r="DNW197" s="13"/>
      <c r="DNX197" s="12"/>
      <c r="DNY197" s="12"/>
      <c r="DNZ197" s="1"/>
      <c r="DOA197" s="5"/>
      <c r="DOB197" s="29"/>
      <c r="DOC197" s="37"/>
      <c r="DOD197" s="13"/>
      <c r="DOE197" s="12"/>
      <c r="DOF197" s="12"/>
      <c r="DOG197" s="1"/>
      <c r="DOH197" s="5"/>
      <c r="DOI197" s="29"/>
      <c r="DOJ197" s="37"/>
      <c r="DOK197" s="13"/>
      <c r="DOL197" s="12"/>
      <c r="DOM197" s="12"/>
      <c r="DON197" s="1"/>
      <c r="DOO197" s="5"/>
      <c r="DOP197" s="29"/>
      <c r="DOQ197" s="37"/>
      <c r="DOR197" s="13"/>
      <c r="DOS197" s="12"/>
      <c r="DOT197" s="12"/>
      <c r="DOU197" s="1"/>
      <c r="DOV197" s="5"/>
      <c r="DOW197" s="29"/>
      <c r="DOX197" s="37"/>
      <c r="DOY197" s="13"/>
      <c r="DOZ197" s="12"/>
      <c r="DPA197" s="12"/>
      <c r="DPB197" s="1"/>
      <c r="DPC197" s="5"/>
      <c r="DPD197" s="29"/>
      <c r="DPE197" s="37"/>
      <c r="DPF197" s="13"/>
      <c r="DPG197" s="12"/>
      <c r="DPH197" s="12"/>
      <c r="DPI197" s="1"/>
      <c r="DPJ197" s="5"/>
      <c r="DPK197" s="29"/>
      <c r="DPL197" s="37"/>
      <c r="DPM197" s="13"/>
      <c r="DPN197" s="12"/>
      <c r="DPO197" s="12"/>
      <c r="DPP197" s="1"/>
      <c r="DPQ197" s="5"/>
      <c r="DPR197" s="29"/>
      <c r="DPS197" s="37"/>
      <c r="DPT197" s="13"/>
      <c r="DPU197" s="12"/>
      <c r="DPV197" s="12"/>
      <c r="DPW197" s="1"/>
      <c r="DPX197" s="5"/>
      <c r="DPY197" s="29"/>
      <c r="DPZ197" s="37"/>
      <c r="DQA197" s="13"/>
      <c r="DQB197" s="12"/>
      <c r="DQC197" s="12"/>
      <c r="DQD197" s="1"/>
      <c r="DQE197" s="5"/>
      <c r="DQF197" s="29"/>
      <c r="DQG197" s="37"/>
      <c r="DQH197" s="13"/>
      <c r="DQI197" s="12"/>
      <c r="DQJ197" s="12"/>
      <c r="DQK197" s="1"/>
      <c r="DQL197" s="5"/>
      <c r="DQM197" s="29"/>
      <c r="DQN197" s="37"/>
      <c r="DQO197" s="13"/>
      <c r="DQP197" s="12"/>
      <c r="DQQ197" s="12"/>
      <c r="DQR197" s="1"/>
      <c r="DQS197" s="5"/>
      <c r="DQT197" s="29"/>
      <c r="DQU197" s="37"/>
      <c r="DQV197" s="13"/>
      <c r="DQW197" s="12"/>
      <c r="DQX197" s="12"/>
      <c r="DQY197" s="1"/>
      <c r="DQZ197" s="5"/>
      <c r="DRA197" s="29"/>
      <c r="DRB197" s="37"/>
      <c r="DRC197" s="13"/>
      <c r="DRD197" s="12"/>
      <c r="DRE197" s="12"/>
      <c r="DRF197" s="1"/>
      <c r="DRG197" s="5"/>
      <c r="DRH197" s="29"/>
      <c r="DRI197" s="37"/>
      <c r="DRJ197" s="13"/>
      <c r="DRK197" s="12"/>
      <c r="DRL197" s="12"/>
      <c r="DRM197" s="1"/>
      <c r="DRN197" s="5"/>
      <c r="DRO197" s="29"/>
      <c r="DRP197" s="37"/>
      <c r="DRQ197" s="13"/>
      <c r="DRR197" s="12"/>
      <c r="DRS197" s="12"/>
      <c r="DRT197" s="1"/>
      <c r="DRU197" s="5"/>
      <c r="DRV197" s="29"/>
      <c r="DRW197" s="37"/>
      <c r="DRX197" s="13"/>
      <c r="DRY197" s="12"/>
      <c r="DRZ197" s="12"/>
      <c r="DSA197" s="1"/>
      <c r="DSB197" s="5"/>
      <c r="DSC197" s="29"/>
      <c r="DSD197" s="37"/>
      <c r="DSE197" s="13"/>
      <c r="DSF197" s="12"/>
      <c r="DSG197" s="12"/>
      <c r="DSH197" s="1"/>
      <c r="DSI197" s="5"/>
      <c r="DSJ197" s="29"/>
      <c r="DSK197" s="37"/>
      <c r="DSL197" s="13"/>
      <c r="DSM197" s="12"/>
      <c r="DSN197" s="12"/>
      <c r="DSO197" s="1"/>
      <c r="DSP197" s="5"/>
      <c r="DSQ197" s="29"/>
      <c r="DSR197" s="37"/>
      <c r="DSS197" s="13"/>
      <c r="DST197" s="12"/>
      <c r="DSU197" s="12"/>
      <c r="DSV197" s="1"/>
      <c r="DSW197" s="5"/>
      <c r="DSX197" s="29"/>
      <c r="DSY197" s="37"/>
      <c r="DSZ197" s="13"/>
      <c r="DTA197" s="12"/>
      <c r="DTB197" s="12"/>
      <c r="DTC197" s="1"/>
      <c r="DTD197" s="5"/>
      <c r="DTE197" s="29"/>
      <c r="DTF197" s="37"/>
      <c r="DTG197" s="13"/>
      <c r="DTH197" s="12"/>
      <c r="DTI197" s="12"/>
      <c r="DTJ197" s="1"/>
      <c r="DTK197" s="5"/>
      <c r="DTL197" s="29"/>
      <c r="DTM197" s="37"/>
      <c r="DTN197" s="13"/>
      <c r="DTO197" s="12"/>
      <c r="DTP197" s="12"/>
      <c r="DTQ197" s="1"/>
      <c r="DTR197" s="5"/>
      <c r="DTS197" s="29"/>
      <c r="DTT197" s="37"/>
      <c r="DTU197" s="13"/>
      <c r="DTV197" s="12"/>
      <c r="DTW197" s="12"/>
      <c r="DTX197" s="1"/>
      <c r="DTY197" s="5"/>
      <c r="DTZ197" s="29"/>
      <c r="DUA197" s="37"/>
      <c r="DUB197" s="13"/>
      <c r="DUC197" s="12"/>
      <c r="DUD197" s="12"/>
      <c r="DUE197" s="1"/>
      <c r="DUF197" s="5"/>
      <c r="DUG197" s="29"/>
      <c r="DUH197" s="37"/>
      <c r="DUI197" s="13"/>
      <c r="DUJ197" s="12"/>
      <c r="DUK197" s="12"/>
      <c r="DUL197" s="1"/>
      <c r="DUM197" s="5"/>
      <c r="DUN197" s="29"/>
      <c r="DUO197" s="37"/>
      <c r="DUP197" s="13"/>
      <c r="DUQ197" s="12"/>
      <c r="DUR197" s="12"/>
      <c r="DUS197" s="1"/>
      <c r="DUT197" s="5"/>
      <c r="DUU197" s="29"/>
      <c r="DUV197" s="37"/>
      <c r="DUW197" s="13"/>
      <c r="DUX197" s="12"/>
      <c r="DUY197" s="12"/>
      <c r="DUZ197" s="1"/>
      <c r="DVA197" s="5"/>
      <c r="DVB197" s="29"/>
      <c r="DVC197" s="37"/>
      <c r="DVD197" s="13"/>
      <c r="DVE197" s="12"/>
      <c r="DVF197" s="12"/>
      <c r="DVG197" s="1"/>
      <c r="DVH197" s="5"/>
      <c r="DVI197" s="29"/>
      <c r="DVJ197" s="37"/>
      <c r="DVK197" s="13"/>
      <c r="DVL197" s="12"/>
      <c r="DVM197" s="12"/>
      <c r="DVN197" s="1"/>
      <c r="DVO197" s="5"/>
      <c r="DVP197" s="29"/>
      <c r="DVQ197" s="37"/>
      <c r="DVR197" s="13"/>
      <c r="DVS197" s="12"/>
      <c r="DVT197" s="12"/>
      <c r="DVU197" s="1"/>
      <c r="DVV197" s="5"/>
      <c r="DVW197" s="29"/>
      <c r="DVX197" s="37"/>
      <c r="DVY197" s="13"/>
      <c r="DVZ197" s="12"/>
      <c r="DWA197" s="12"/>
      <c r="DWB197" s="1"/>
      <c r="DWC197" s="5"/>
      <c r="DWD197" s="29"/>
      <c r="DWE197" s="37"/>
      <c r="DWF197" s="13"/>
      <c r="DWG197" s="12"/>
      <c r="DWH197" s="12"/>
      <c r="DWI197" s="1"/>
      <c r="DWJ197" s="5"/>
      <c r="DWK197" s="29"/>
      <c r="DWL197" s="37"/>
      <c r="DWM197" s="13"/>
      <c r="DWN197" s="12"/>
      <c r="DWO197" s="12"/>
      <c r="DWP197" s="1"/>
      <c r="DWQ197" s="5"/>
      <c r="DWR197" s="29"/>
      <c r="DWS197" s="37"/>
      <c r="DWT197" s="13"/>
      <c r="DWU197" s="12"/>
      <c r="DWV197" s="12"/>
      <c r="DWW197" s="1"/>
      <c r="DWX197" s="5"/>
      <c r="DWY197" s="29"/>
      <c r="DWZ197" s="37"/>
      <c r="DXA197" s="13"/>
      <c r="DXB197" s="12"/>
      <c r="DXC197" s="12"/>
      <c r="DXD197" s="1"/>
      <c r="DXE197" s="5"/>
      <c r="DXF197" s="29"/>
      <c r="DXG197" s="37"/>
      <c r="DXH197" s="13"/>
      <c r="DXI197" s="12"/>
      <c r="DXJ197" s="12"/>
      <c r="DXK197" s="1"/>
      <c r="DXL197" s="5"/>
      <c r="DXM197" s="29"/>
      <c r="DXN197" s="37"/>
      <c r="DXO197" s="13"/>
      <c r="DXP197" s="12"/>
      <c r="DXQ197" s="12"/>
      <c r="DXR197" s="1"/>
      <c r="DXS197" s="5"/>
      <c r="DXT197" s="29"/>
      <c r="DXU197" s="37"/>
      <c r="DXV197" s="13"/>
      <c r="DXW197" s="12"/>
      <c r="DXX197" s="12"/>
      <c r="DXY197" s="1"/>
      <c r="DXZ197" s="5"/>
      <c r="DYA197" s="29"/>
      <c r="DYB197" s="37"/>
      <c r="DYC197" s="13"/>
      <c r="DYD197" s="12"/>
      <c r="DYE197" s="12"/>
      <c r="DYF197" s="1"/>
      <c r="DYG197" s="5"/>
      <c r="DYH197" s="29"/>
      <c r="DYI197" s="37"/>
      <c r="DYJ197" s="13"/>
      <c r="DYK197" s="12"/>
      <c r="DYL197" s="12"/>
      <c r="DYM197" s="1"/>
      <c r="DYN197" s="5"/>
      <c r="DYO197" s="29"/>
      <c r="DYP197" s="37"/>
      <c r="DYQ197" s="13"/>
      <c r="DYR197" s="12"/>
      <c r="DYS197" s="12"/>
      <c r="DYT197" s="1"/>
      <c r="DYU197" s="5"/>
      <c r="DYV197" s="29"/>
      <c r="DYW197" s="37"/>
      <c r="DYX197" s="13"/>
      <c r="DYY197" s="12"/>
      <c r="DYZ197" s="12"/>
      <c r="DZA197" s="1"/>
      <c r="DZB197" s="5"/>
      <c r="DZC197" s="29"/>
      <c r="DZD197" s="37"/>
      <c r="DZE197" s="13"/>
      <c r="DZF197" s="12"/>
      <c r="DZG197" s="12"/>
      <c r="DZH197" s="1"/>
      <c r="DZI197" s="5"/>
      <c r="DZJ197" s="29"/>
      <c r="DZK197" s="37"/>
      <c r="DZL197" s="13"/>
      <c r="DZM197" s="12"/>
      <c r="DZN197" s="12"/>
      <c r="DZO197" s="1"/>
      <c r="DZP197" s="5"/>
      <c r="DZQ197" s="29"/>
      <c r="DZR197" s="37"/>
      <c r="DZS197" s="13"/>
      <c r="DZT197" s="12"/>
      <c r="DZU197" s="12"/>
      <c r="DZV197" s="1"/>
      <c r="DZW197" s="5"/>
      <c r="DZX197" s="29"/>
      <c r="DZY197" s="37"/>
      <c r="DZZ197" s="13"/>
      <c r="EAA197" s="12"/>
      <c r="EAB197" s="12"/>
      <c r="EAC197" s="1"/>
      <c r="EAD197" s="5"/>
      <c r="EAE197" s="29"/>
      <c r="EAF197" s="37"/>
      <c r="EAG197" s="13"/>
      <c r="EAH197" s="12"/>
      <c r="EAI197" s="12"/>
      <c r="EAJ197" s="1"/>
      <c r="EAK197" s="5"/>
      <c r="EAL197" s="29"/>
      <c r="EAM197" s="37"/>
      <c r="EAN197" s="13"/>
      <c r="EAO197" s="12"/>
      <c r="EAP197" s="12"/>
      <c r="EAQ197" s="1"/>
      <c r="EAR197" s="5"/>
      <c r="EAS197" s="29"/>
      <c r="EAT197" s="37"/>
      <c r="EAU197" s="13"/>
      <c r="EAV197" s="12"/>
      <c r="EAW197" s="12"/>
      <c r="EAX197" s="1"/>
      <c r="EAY197" s="5"/>
      <c r="EAZ197" s="29"/>
      <c r="EBA197" s="37"/>
      <c r="EBB197" s="13"/>
      <c r="EBC197" s="12"/>
      <c r="EBD197" s="12"/>
      <c r="EBE197" s="1"/>
      <c r="EBF197" s="5"/>
      <c r="EBG197" s="29"/>
      <c r="EBH197" s="37"/>
      <c r="EBI197" s="13"/>
      <c r="EBJ197" s="12"/>
      <c r="EBK197" s="12"/>
      <c r="EBL197" s="1"/>
      <c r="EBM197" s="5"/>
      <c r="EBN197" s="29"/>
      <c r="EBO197" s="37"/>
      <c r="EBP197" s="13"/>
      <c r="EBQ197" s="12"/>
      <c r="EBR197" s="12"/>
      <c r="EBS197" s="1"/>
      <c r="EBT197" s="5"/>
      <c r="EBU197" s="29"/>
      <c r="EBV197" s="37"/>
      <c r="EBW197" s="13"/>
      <c r="EBX197" s="12"/>
      <c r="EBY197" s="12"/>
      <c r="EBZ197" s="1"/>
      <c r="ECA197" s="5"/>
      <c r="ECB197" s="29"/>
      <c r="ECC197" s="37"/>
      <c r="ECD197" s="13"/>
      <c r="ECE197" s="12"/>
      <c r="ECF197" s="12"/>
      <c r="ECG197" s="1"/>
      <c r="ECH197" s="5"/>
      <c r="ECI197" s="29"/>
      <c r="ECJ197" s="37"/>
      <c r="ECK197" s="13"/>
      <c r="ECL197" s="12"/>
      <c r="ECM197" s="12"/>
      <c r="ECN197" s="1"/>
      <c r="ECO197" s="5"/>
      <c r="ECP197" s="29"/>
      <c r="ECQ197" s="37"/>
      <c r="ECR197" s="13"/>
      <c r="ECS197" s="12"/>
      <c r="ECT197" s="12"/>
      <c r="ECU197" s="1"/>
      <c r="ECV197" s="5"/>
      <c r="ECW197" s="29"/>
      <c r="ECX197" s="37"/>
      <c r="ECY197" s="13"/>
      <c r="ECZ197" s="12"/>
      <c r="EDA197" s="12"/>
      <c r="EDB197" s="1"/>
      <c r="EDC197" s="5"/>
      <c r="EDD197" s="29"/>
      <c r="EDE197" s="37"/>
      <c r="EDF197" s="13"/>
      <c r="EDG197" s="12"/>
      <c r="EDH197" s="12"/>
      <c r="EDI197" s="1"/>
      <c r="EDJ197" s="5"/>
      <c r="EDK197" s="29"/>
      <c r="EDL197" s="37"/>
      <c r="EDM197" s="13"/>
      <c r="EDN197" s="12"/>
      <c r="EDO197" s="12"/>
      <c r="EDP197" s="1"/>
      <c r="EDQ197" s="5"/>
      <c r="EDR197" s="29"/>
      <c r="EDS197" s="37"/>
      <c r="EDT197" s="13"/>
      <c r="EDU197" s="12"/>
      <c r="EDV197" s="12"/>
      <c r="EDW197" s="1"/>
      <c r="EDX197" s="5"/>
      <c r="EDY197" s="29"/>
      <c r="EDZ197" s="37"/>
      <c r="EEA197" s="13"/>
      <c r="EEB197" s="12"/>
      <c r="EEC197" s="12"/>
      <c r="EED197" s="1"/>
      <c r="EEE197" s="5"/>
      <c r="EEF197" s="29"/>
      <c r="EEG197" s="37"/>
      <c r="EEH197" s="13"/>
      <c r="EEI197" s="12"/>
      <c r="EEJ197" s="12"/>
      <c r="EEK197" s="1"/>
      <c r="EEL197" s="5"/>
      <c r="EEM197" s="29"/>
      <c r="EEN197" s="37"/>
      <c r="EEO197" s="13"/>
      <c r="EEP197" s="12"/>
      <c r="EEQ197" s="12"/>
      <c r="EER197" s="1"/>
      <c r="EES197" s="5"/>
      <c r="EET197" s="29"/>
      <c r="EEU197" s="37"/>
      <c r="EEV197" s="13"/>
      <c r="EEW197" s="12"/>
      <c r="EEX197" s="12"/>
      <c r="EEY197" s="1"/>
      <c r="EEZ197" s="5"/>
      <c r="EFA197" s="29"/>
      <c r="EFB197" s="37"/>
      <c r="EFC197" s="13"/>
      <c r="EFD197" s="12"/>
      <c r="EFE197" s="12"/>
      <c r="EFF197" s="1"/>
      <c r="EFG197" s="5"/>
      <c r="EFH197" s="29"/>
      <c r="EFI197" s="37"/>
      <c r="EFJ197" s="13"/>
      <c r="EFK197" s="12"/>
      <c r="EFL197" s="12"/>
      <c r="EFM197" s="1"/>
      <c r="EFN197" s="5"/>
      <c r="EFO197" s="29"/>
      <c r="EFP197" s="37"/>
      <c r="EFQ197" s="13"/>
      <c r="EFR197" s="12"/>
      <c r="EFS197" s="12"/>
      <c r="EFT197" s="1"/>
      <c r="EFU197" s="5"/>
      <c r="EFV197" s="29"/>
      <c r="EFW197" s="37"/>
      <c r="EFX197" s="13"/>
      <c r="EFY197" s="12"/>
      <c r="EFZ197" s="12"/>
      <c r="EGA197" s="1"/>
      <c r="EGB197" s="5"/>
      <c r="EGC197" s="29"/>
      <c r="EGD197" s="37"/>
      <c r="EGE197" s="13"/>
      <c r="EGF197" s="12"/>
      <c r="EGG197" s="12"/>
      <c r="EGH197" s="1"/>
      <c r="EGI197" s="5"/>
      <c r="EGJ197" s="29"/>
      <c r="EGK197" s="37"/>
      <c r="EGL197" s="13"/>
      <c r="EGM197" s="12"/>
      <c r="EGN197" s="12"/>
      <c r="EGO197" s="1"/>
      <c r="EGP197" s="5"/>
      <c r="EGQ197" s="29"/>
      <c r="EGR197" s="37"/>
      <c r="EGS197" s="13"/>
      <c r="EGT197" s="12"/>
      <c r="EGU197" s="12"/>
      <c r="EGV197" s="1"/>
      <c r="EGW197" s="5"/>
      <c r="EGX197" s="29"/>
      <c r="EGY197" s="37"/>
      <c r="EGZ197" s="13"/>
      <c r="EHA197" s="12"/>
      <c r="EHB197" s="12"/>
      <c r="EHC197" s="1"/>
      <c r="EHD197" s="5"/>
      <c r="EHE197" s="29"/>
      <c r="EHF197" s="37"/>
      <c r="EHG197" s="13"/>
      <c r="EHH197" s="12"/>
      <c r="EHI197" s="12"/>
      <c r="EHJ197" s="1"/>
      <c r="EHK197" s="5"/>
      <c r="EHL197" s="29"/>
      <c r="EHM197" s="37"/>
      <c r="EHN197" s="13"/>
      <c r="EHO197" s="12"/>
      <c r="EHP197" s="12"/>
      <c r="EHQ197" s="1"/>
      <c r="EHR197" s="5"/>
      <c r="EHS197" s="29"/>
      <c r="EHT197" s="37"/>
      <c r="EHU197" s="13"/>
      <c r="EHV197" s="12"/>
      <c r="EHW197" s="12"/>
      <c r="EHX197" s="1"/>
      <c r="EHY197" s="5"/>
      <c r="EHZ197" s="29"/>
      <c r="EIA197" s="37"/>
      <c r="EIB197" s="13"/>
      <c r="EIC197" s="12"/>
      <c r="EID197" s="12"/>
      <c r="EIE197" s="1"/>
      <c r="EIF197" s="5"/>
      <c r="EIG197" s="29"/>
      <c r="EIH197" s="37"/>
      <c r="EII197" s="13"/>
      <c r="EIJ197" s="12"/>
      <c r="EIK197" s="12"/>
      <c r="EIL197" s="1"/>
      <c r="EIM197" s="5"/>
      <c r="EIN197" s="29"/>
      <c r="EIO197" s="37"/>
      <c r="EIP197" s="13"/>
      <c r="EIQ197" s="12"/>
      <c r="EIR197" s="12"/>
      <c r="EIS197" s="1"/>
      <c r="EIT197" s="5"/>
      <c r="EIU197" s="29"/>
      <c r="EIV197" s="37"/>
      <c r="EIW197" s="13"/>
      <c r="EIX197" s="12"/>
      <c r="EIY197" s="12"/>
      <c r="EIZ197" s="1"/>
      <c r="EJA197" s="5"/>
      <c r="EJB197" s="29"/>
      <c r="EJC197" s="37"/>
      <c r="EJD197" s="13"/>
      <c r="EJE197" s="12"/>
      <c r="EJF197" s="12"/>
      <c r="EJG197" s="1"/>
      <c r="EJH197" s="5"/>
      <c r="EJI197" s="29"/>
      <c r="EJJ197" s="37"/>
      <c r="EJK197" s="13"/>
      <c r="EJL197" s="12"/>
      <c r="EJM197" s="12"/>
      <c r="EJN197" s="1"/>
      <c r="EJO197" s="5"/>
      <c r="EJP197" s="29"/>
      <c r="EJQ197" s="37"/>
      <c r="EJR197" s="13"/>
      <c r="EJS197" s="12"/>
      <c r="EJT197" s="12"/>
      <c r="EJU197" s="1"/>
      <c r="EJV197" s="5"/>
      <c r="EJW197" s="29"/>
      <c r="EJX197" s="37"/>
      <c r="EJY197" s="13"/>
      <c r="EJZ197" s="12"/>
      <c r="EKA197" s="12"/>
      <c r="EKB197" s="1"/>
      <c r="EKC197" s="5"/>
      <c r="EKD197" s="29"/>
      <c r="EKE197" s="37"/>
      <c r="EKF197" s="13"/>
      <c r="EKG197" s="12"/>
      <c r="EKH197" s="12"/>
      <c r="EKI197" s="1"/>
      <c r="EKJ197" s="5"/>
      <c r="EKK197" s="29"/>
      <c r="EKL197" s="37"/>
      <c r="EKM197" s="13"/>
      <c r="EKN197" s="12"/>
      <c r="EKO197" s="12"/>
      <c r="EKP197" s="1"/>
      <c r="EKQ197" s="5"/>
      <c r="EKR197" s="29"/>
      <c r="EKS197" s="37"/>
      <c r="EKT197" s="13"/>
      <c r="EKU197" s="12"/>
      <c r="EKV197" s="12"/>
      <c r="EKW197" s="1"/>
      <c r="EKX197" s="5"/>
      <c r="EKY197" s="29"/>
      <c r="EKZ197" s="37"/>
      <c r="ELA197" s="13"/>
      <c r="ELB197" s="12"/>
      <c r="ELC197" s="12"/>
      <c r="ELD197" s="1"/>
      <c r="ELE197" s="5"/>
      <c r="ELF197" s="29"/>
      <c r="ELG197" s="37"/>
      <c r="ELH197" s="13"/>
      <c r="ELI197" s="12"/>
      <c r="ELJ197" s="12"/>
      <c r="ELK197" s="1"/>
      <c r="ELL197" s="5"/>
      <c r="ELM197" s="29"/>
      <c r="ELN197" s="37"/>
      <c r="ELO197" s="13"/>
      <c r="ELP197" s="12"/>
      <c r="ELQ197" s="12"/>
      <c r="ELR197" s="1"/>
      <c r="ELS197" s="5"/>
      <c r="ELT197" s="29"/>
      <c r="ELU197" s="37"/>
      <c r="ELV197" s="13"/>
      <c r="ELW197" s="12"/>
      <c r="ELX197" s="12"/>
      <c r="ELY197" s="1"/>
      <c r="ELZ197" s="5"/>
      <c r="EMA197" s="29"/>
      <c r="EMB197" s="37"/>
      <c r="EMC197" s="13"/>
      <c r="EMD197" s="12"/>
      <c r="EME197" s="12"/>
      <c r="EMF197" s="1"/>
      <c r="EMG197" s="5"/>
      <c r="EMH197" s="29"/>
      <c r="EMI197" s="37"/>
      <c r="EMJ197" s="13"/>
      <c r="EMK197" s="12"/>
      <c r="EML197" s="12"/>
      <c r="EMM197" s="1"/>
      <c r="EMN197" s="5"/>
      <c r="EMO197" s="29"/>
      <c r="EMP197" s="37"/>
      <c r="EMQ197" s="13"/>
      <c r="EMR197" s="12"/>
      <c r="EMS197" s="12"/>
      <c r="EMT197" s="1"/>
      <c r="EMU197" s="5"/>
      <c r="EMV197" s="29"/>
      <c r="EMW197" s="37"/>
      <c r="EMX197" s="13"/>
      <c r="EMY197" s="12"/>
      <c r="EMZ197" s="12"/>
      <c r="ENA197" s="1"/>
      <c r="ENB197" s="5"/>
      <c r="ENC197" s="29"/>
      <c r="END197" s="37"/>
      <c r="ENE197" s="13"/>
      <c r="ENF197" s="12"/>
      <c r="ENG197" s="12"/>
      <c r="ENH197" s="1"/>
      <c r="ENI197" s="5"/>
      <c r="ENJ197" s="29"/>
      <c r="ENK197" s="37"/>
      <c r="ENL197" s="13"/>
      <c r="ENM197" s="12"/>
      <c r="ENN197" s="12"/>
      <c r="ENO197" s="1"/>
      <c r="ENP197" s="5"/>
      <c r="ENQ197" s="29"/>
      <c r="ENR197" s="37"/>
      <c r="ENS197" s="13"/>
      <c r="ENT197" s="12"/>
      <c r="ENU197" s="12"/>
      <c r="ENV197" s="1"/>
      <c r="ENW197" s="5"/>
      <c r="ENX197" s="29"/>
      <c r="ENY197" s="37"/>
      <c r="ENZ197" s="13"/>
      <c r="EOA197" s="12"/>
      <c r="EOB197" s="12"/>
      <c r="EOC197" s="1"/>
      <c r="EOD197" s="5"/>
      <c r="EOE197" s="29"/>
      <c r="EOF197" s="37"/>
      <c r="EOG197" s="13"/>
      <c r="EOH197" s="12"/>
      <c r="EOI197" s="12"/>
      <c r="EOJ197" s="1"/>
      <c r="EOK197" s="5"/>
      <c r="EOL197" s="29"/>
      <c r="EOM197" s="37"/>
      <c r="EON197" s="13"/>
      <c r="EOO197" s="12"/>
      <c r="EOP197" s="12"/>
      <c r="EOQ197" s="1"/>
      <c r="EOR197" s="5"/>
      <c r="EOS197" s="29"/>
      <c r="EOT197" s="37"/>
      <c r="EOU197" s="13"/>
      <c r="EOV197" s="12"/>
      <c r="EOW197" s="12"/>
      <c r="EOX197" s="1"/>
      <c r="EOY197" s="5"/>
      <c r="EOZ197" s="29"/>
      <c r="EPA197" s="37"/>
      <c r="EPB197" s="13"/>
      <c r="EPC197" s="12"/>
      <c r="EPD197" s="12"/>
      <c r="EPE197" s="1"/>
      <c r="EPF197" s="5"/>
      <c r="EPG197" s="29"/>
      <c r="EPH197" s="37"/>
      <c r="EPI197" s="13"/>
      <c r="EPJ197" s="12"/>
      <c r="EPK197" s="12"/>
      <c r="EPL197" s="1"/>
      <c r="EPM197" s="5"/>
      <c r="EPN197" s="29"/>
      <c r="EPO197" s="37"/>
      <c r="EPP197" s="13"/>
      <c r="EPQ197" s="12"/>
      <c r="EPR197" s="12"/>
      <c r="EPS197" s="1"/>
      <c r="EPT197" s="5"/>
      <c r="EPU197" s="29"/>
      <c r="EPV197" s="37"/>
      <c r="EPW197" s="13"/>
      <c r="EPX197" s="12"/>
      <c r="EPY197" s="12"/>
      <c r="EPZ197" s="1"/>
      <c r="EQA197" s="5"/>
      <c r="EQB197" s="29"/>
      <c r="EQC197" s="37"/>
      <c r="EQD197" s="13"/>
      <c r="EQE197" s="12"/>
      <c r="EQF197" s="12"/>
      <c r="EQG197" s="1"/>
      <c r="EQH197" s="5"/>
      <c r="EQI197" s="29"/>
      <c r="EQJ197" s="37"/>
      <c r="EQK197" s="13"/>
      <c r="EQL197" s="12"/>
      <c r="EQM197" s="12"/>
      <c r="EQN197" s="1"/>
      <c r="EQO197" s="5"/>
      <c r="EQP197" s="29"/>
      <c r="EQQ197" s="37"/>
      <c r="EQR197" s="13"/>
      <c r="EQS197" s="12"/>
      <c r="EQT197" s="12"/>
      <c r="EQU197" s="1"/>
      <c r="EQV197" s="5"/>
      <c r="EQW197" s="29"/>
      <c r="EQX197" s="37"/>
      <c r="EQY197" s="13"/>
      <c r="EQZ197" s="12"/>
      <c r="ERA197" s="12"/>
      <c r="ERB197" s="1"/>
      <c r="ERC197" s="5"/>
      <c r="ERD197" s="29"/>
      <c r="ERE197" s="37"/>
      <c r="ERF197" s="13"/>
      <c r="ERG197" s="12"/>
      <c r="ERH197" s="12"/>
      <c r="ERI197" s="1"/>
      <c r="ERJ197" s="5"/>
      <c r="ERK197" s="29"/>
      <c r="ERL197" s="37"/>
      <c r="ERM197" s="13"/>
      <c r="ERN197" s="12"/>
      <c r="ERO197" s="12"/>
      <c r="ERP197" s="1"/>
      <c r="ERQ197" s="5"/>
      <c r="ERR197" s="29"/>
      <c r="ERS197" s="37"/>
      <c r="ERT197" s="13"/>
      <c r="ERU197" s="12"/>
      <c r="ERV197" s="12"/>
      <c r="ERW197" s="1"/>
      <c r="ERX197" s="5"/>
      <c r="ERY197" s="29"/>
      <c r="ERZ197" s="37"/>
      <c r="ESA197" s="13"/>
      <c r="ESB197" s="12"/>
      <c r="ESC197" s="12"/>
      <c r="ESD197" s="1"/>
      <c r="ESE197" s="5"/>
      <c r="ESF197" s="29"/>
      <c r="ESG197" s="37"/>
      <c r="ESH197" s="13"/>
      <c r="ESI197" s="12"/>
      <c r="ESJ197" s="12"/>
      <c r="ESK197" s="1"/>
      <c r="ESL197" s="5"/>
      <c r="ESM197" s="29"/>
      <c r="ESN197" s="37"/>
      <c r="ESO197" s="13"/>
      <c r="ESP197" s="12"/>
      <c r="ESQ197" s="12"/>
      <c r="ESR197" s="1"/>
      <c r="ESS197" s="5"/>
      <c r="EST197" s="29"/>
      <c r="ESU197" s="37"/>
      <c r="ESV197" s="13"/>
      <c r="ESW197" s="12"/>
      <c r="ESX197" s="12"/>
      <c r="ESY197" s="1"/>
      <c r="ESZ197" s="5"/>
      <c r="ETA197" s="29"/>
      <c r="ETB197" s="37"/>
      <c r="ETC197" s="13"/>
      <c r="ETD197" s="12"/>
      <c r="ETE197" s="12"/>
      <c r="ETF197" s="1"/>
      <c r="ETG197" s="5"/>
      <c r="ETH197" s="29"/>
      <c r="ETI197" s="37"/>
      <c r="ETJ197" s="13"/>
      <c r="ETK197" s="12"/>
      <c r="ETL197" s="12"/>
      <c r="ETM197" s="1"/>
      <c r="ETN197" s="5"/>
      <c r="ETO197" s="29"/>
      <c r="ETP197" s="37"/>
      <c r="ETQ197" s="13"/>
      <c r="ETR197" s="12"/>
      <c r="ETS197" s="12"/>
      <c r="ETT197" s="1"/>
      <c r="ETU197" s="5"/>
      <c r="ETV197" s="29"/>
      <c r="ETW197" s="37"/>
      <c r="ETX197" s="13"/>
      <c r="ETY197" s="12"/>
      <c r="ETZ197" s="12"/>
      <c r="EUA197" s="1"/>
      <c r="EUB197" s="5"/>
      <c r="EUC197" s="29"/>
      <c r="EUD197" s="37"/>
      <c r="EUE197" s="13"/>
      <c r="EUF197" s="12"/>
      <c r="EUG197" s="12"/>
      <c r="EUH197" s="1"/>
      <c r="EUI197" s="5"/>
      <c r="EUJ197" s="29"/>
      <c r="EUK197" s="37"/>
      <c r="EUL197" s="13"/>
      <c r="EUM197" s="12"/>
      <c r="EUN197" s="12"/>
      <c r="EUO197" s="1"/>
      <c r="EUP197" s="5"/>
      <c r="EUQ197" s="29"/>
      <c r="EUR197" s="37"/>
      <c r="EUS197" s="13"/>
      <c r="EUT197" s="12"/>
      <c r="EUU197" s="12"/>
      <c r="EUV197" s="1"/>
      <c r="EUW197" s="5"/>
      <c r="EUX197" s="29"/>
      <c r="EUY197" s="37"/>
      <c r="EUZ197" s="13"/>
      <c r="EVA197" s="12"/>
      <c r="EVB197" s="12"/>
      <c r="EVC197" s="1"/>
      <c r="EVD197" s="5"/>
      <c r="EVE197" s="29"/>
      <c r="EVF197" s="37"/>
      <c r="EVG197" s="13"/>
      <c r="EVH197" s="12"/>
      <c r="EVI197" s="12"/>
      <c r="EVJ197" s="1"/>
      <c r="EVK197" s="5"/>
      <c r="EVL197" s="29"/>
      <c r="EVM197" s="37"/>
      <c r="EVN197" s="13"/>
      <c r="EVO197" s="12"/>
      <c r="EVP197" s="12"/>
      <c r="EVQ197" s="1"/>
      <c r="EVR197" s="5"/>
      <c r="EVS197" s="29"/>
      <c r="EVT197" s="37"/>
      <c r="EVU197" s="13"/>
      <c r="EVV197" s="12"/>
      <c r="EVW197" s="12"/>
      <c r="EVX197" s="1"/>
      <c r="EVY197" s="5"/>
      <c r="EVZ197" s="29"/>
      <c r="EWA197" s="37"/>
      <c r="EWB197" s="13"/>
      <c r="EWC197" s="12"/>
      <c r="EWD197" s="12"/>
      <c r="EWE197" s="1"/>
      <c r="EWF197" s="5"/>
      <c r="EWG197" s="29"/>
      <c r="EWH197" s="37"/>
      <c r="EWI197" s="13"/>
      <c r="EWJ197" s="12"/>
      <c r="EWK197" s="12"/>
      <c r="EWL197" s="1"/>
      <c r="EWM197" s="5"/>
      <c r="EWN197" s="29"/>
      <c r="EWO197" s="37"/>
      <c r="EWP197" s="13"/>
      <c r="EWQ197" s="12"/>
      <c r="EWR197" s="12"/>
      <c r="EWS197" s="1"/>
      <c r="EWT197" s="5"/>
      <c r="EWU197" s="29"/>
      <c r="EWV197" s="37"/>
      <c r="EWW197" s="13"/>
      <c r="EWX197" s="12"/>
      <c r="EWY197" s="12"/>
      <c r="EWZ197" s="1"/>
      <c r="EXA197" s="5"/>
      <c r="EXB197" s="29"/>
      <c r="EXC197" s="37"/>
      <c r="EXD197" s="13"/>
      <c r="EXE197" s="12"/>
      <c r="EXF197" s="12"/>
      <c r="EXG197" s="1"/>
      <c r="EXH197" s="5"/>
      <c r="EXI197" s="29"/>
      <c r="EXJ197" s="37"/>
      <c r="EXK197" s="13"/>
      <c r="EXL197" s="12"/>
      <c r="EXM197" s="12"/>
      <c r="EXN197" s="1"/>
      <c r="EXO197" s="5"/>
      <c r="EXP197" s="29"/>
      <c r="EXQ197" s="37"/>
      <c r="EXR197" s="13"/>
      <c r="EXS197" s="12"/>
      <c r="EXT197" s="12"/>
      <c r="EXU197" s="1"/>
      <c r="EXV197" s="5"/>
      <c r="EXW197" s="29"/>
      <c r="EXX197" s="37"/>
      <c r="EXY197" s="13"/>
      <c r="EXZ197" s="12"/>
      <c r="EYA197" s="12"/>
      <c r="EYB197" s="1"/>
      <c r="EYC197" s="5"/>
      <c r="EYD197" s="29"/>
      <c r="EYE197" s="37"/>
      <c r="EYF197" s="13"/>
      <c r="EYG197" s="12"/>
      <c r="EYH197" s="12"/>
      <c r="EYI197" s="1"/>
      <c r="EYJ197" s="5"/>
      <c r="EYK197" s="29"/>
      <c r="EYL197" s="37"/>
      <c r="EYM197" s="13"/>
      <c r="EYN197" s="12"/>
      <c r="EYO197" s="12"/>
      <c r="EYP197" s="1"/>
      <c r="EYQ197" s="5"/>
      <c r="EYR197" s="29"/>
      <c r="EYS197" s="37"/>
      <c r="EYT197" s="13"/>
      <c r="EYU197" s="12"/>
      <c r="EYV197" s="12"/>
      <c r="EYW197" s="1"/>
      <c r="EYX197" s="5"/>
      <c r="EYY197" s="29"/>
      <c r="EYZ197" s="37"/>
      <c r="EZA197" s="13"/>
      <c r="EZB197" s="12"/>
      <c r="EZC197" s="12"/>
      <c r="EZD197" s="1"/>
      <c r="EZE197" s="5"/>
      <c r="EZF197" s="29"/>
      <c r="EZG197" s="37"/>
      <c r="EZH197" s="13"/>
      <c r="EZI197" s="12"/>
      <c r="EZJ197" s="12"/>
      <c r="EZK197" s="1"/>
      <c r="EZL197" s="5"/>
      <c r="EZM197" s="29"/>
      <c r="EZN197" s="37"/>
      <c r="EZO197" s="13"/>
      <c r="EZP197" s="12"/>
      <c r="EZQ197" s="12"/>
      <c r="EZR197" s="1"/>
      <c r="EZS197" s="5"/>
      <c r="EZT197" s="29"/>
      <c r="EZU197" s="37"/>
      <c r="EZV197" s="13"/>
      <c r="EZW197" s="12"/>
      <c r="EZX197" s="12"/>
      <c r="EZY197" s="1"/>
      <c r="EZZ197" s="5"/>
      <c r="FAA197" s="29"/>
      <c r="FAB197" s="37"/>
      <c r="FAC197" s="13"/>
      <c r="FAD197" s="12"/>
      <c r="FAE197" s="12"/>
      <c r="FAF197" s="1"/>
      <c r="FAG197" s="5"/>
      <c r="FAH197" s="29"/>
      <c r="FAI197" s="37"/>
      <c r="FAJ197" s="13"/>
      <c r="FAK197" s="12"/>
      <c r="FAL197" s="12"/>
      <c r="FAM197" s="1"/>
      <c r="FAN197" s="5"/>
      <c r="FAO197" s="29"/>
      <c r="FAP197" s="37"/>
      <c r="FAQ197" s="13"/>
      <c r="FAR197" s="12"/>
      <c r="FAS197" s="12"/>
      <c r="FAT197" s="1"/>
      <c r="FAU197" s="5"/>
      <c r="FAV197" s="29"/>
      <c r="FAW197" s="37"/>
      <c r="FAX197" s="13"/>
      <c r="FAY197" s="12"/>
      <c r="FAZ197" s="12"/>
      <c r="FBA197" s="1"/>
      <c r="FBB197" s="5"/>
      <c r="FBC197" s="29"/>
      <c r="FBD197" s="37"/>
      <c r="FBE197" s="13"/>
      <c r="FBF197" s="12"/>
      <c r="FBG197" s="12"/>
      <c r="FBH197" s="1"/>
      <c r="FBI197" s="5"/>
      <c r="FBJ197" s="29"/>
      <c r="FBK197" s="37"/>
      <c r="FBL197" s="13"/>
      <c r="FBM197" s="12"/>
      <c r="FBN197" s="12"/>
      <c r="FBO197" s="1"/>
      <c r="FBP197" s="5"/>
      <c r="FBQ197" s="29"/>
      <c r="FBR197" s="37"/>
      <c r="FBS197" s="13"/>
      <c r="FBT197" s="12"/>
      <c r="FBU197" s="12"/>
      <c r="FBV197" s="1"/>
      <c r="FBW197" s="5"/>
      <c r="FBX197" s="29"/>
      <c r="FBY197" s="37"/>
      <c r="FBZ197" s="13"/>
      <c r="FCA197" s="12"/>
      <c r="FCB197" s="12"/>
      <c r="FCC197" s="1"/>
      <c r="FCD197" s="5"/>
      <c r="FCE197" s="29"/>
      <c r="FCF197" s="37"/>
      <c r="FCG197" s="13"/>
      <c r="FCH197" s="12"/>
      <c r="FCI197" s="12"/>
      <c r="FCJ197" s="1"/>
      <c r="FCK197" s="5"/>
      <c r="FCL197" s="29"/>
      <c r="FCM197" s="37"/>
      <c r="FCN197" s="13"/>
      <c r="FCO197" s="12"/>
      <c r="FCP197" s="12"/>
      <c r="FCQ197" s="1"/>
      <c r="FCR197" s="5"/>
      <c r="FCS197" s="29"/>
      <c r="FCT197" s="37"/>
      <c r="FCU197" s="13"/>
      <c r="FCV197" s="12"/>
      <c r="FCW197" s="12"/>
      <c r="FCX197" s="1"/>
      <c r="FCY197" s="5"/>
      <c r="FCZ197" s="29"/>
      <c r="FDA197" s="37"/>
      <c r="FDB197" s="13"/>
      <c r="FDC197" s="12"/>
      <c r="FDD197" s="12"/>
      <c r="FDE197" s="1"/>
      <c r="FDF197" s="5"/>
      <c r="FDG197" s="29"/>
      <c r="FDH197" s="37"/>
      <c r="FDI197" s="13"/>
      <c r="FDJ197" s="12"/>
      <c r="FDK197" s="12"/>
      <c r="FDL197" s="1"/>
      <c r="FDM197" s="5"/>
      <c r="FDN197" s="29"/>
      <c r="FDO197" s="37"/>
      <c r="FDP197" s="13"/>
      <c r="FDQ197" s="12"/>
      <c r="FDR197" s="12"/>
      <c r="FDS197" s="1"/>
      <c r="FDT197" s="5"/>
      <c r="FDU197" s="29"/>
      <c r="FDV197" s="37"/>
      <c r="FDW197" s="13"/>
      <c r="FDX197" s="12"/>
      <c r="FDY197" s="12"/>
      <c r="FDZ197" s="1"/>
      <c r="FEA197" s="5"/>
      <c r="FEB197" s="29"/>
      <c r="FEC197" s="37"/>
      <c r="FED197" s="13"/>
      <c r="FEE197" s="12"/>
      <c r="FEF197" s="12"/>
      <c r="FEG197" s="1"/>
      <c r="FEH197" s="5"/>
      <c r="FEI197" s="29"/>
      <c r="FEJ197" s="37"/>
      <c r="FEK197" s="13"/>
      <c r="FEL197" s="12"/>
      <c r="FEM197" s="12"/>
      <c r="FEN197" s="1"/>
      <c r="FEO197" s="5"/>
      <c r="FEP197" s="29"/>
      <c r="FEQ197" s="37"/>
      <c r="FER197" s="13"/>
      <c r="FES197" s="12"/>
      <c r="FET197" s="12"/>
      <c r="FEU197" s="1"/>
      <c r="FEV197" s="5"/>
      <c r="FEW197" s="29"/>
      <c r="FEX197" s="37"/>
      <c r="FEY197" s="13"/>
      <c r="FEZ197" s="12"/>
      <c r="FFA197" s="12"/>
      <c r="FFB197" s="1"/>
      <c r="FFC197" s="5"/>
      <c r="FFD197" s="29"/>
      <c r="FFE197" s="37"/>
      <c r="FFF197" s="13"/>
      <c r="FFG197" s="12"/>
      <c r="FFH197" s="12"/>
      <c r="FFI197" s="1"/>
      <c r="FFJ197" s="5"/>
      <c r="FFK197" s="29"/>
      <c r="FFL197" s="37"/>
      <c r="FFM197" s="13"/>
      <c r="FFN197" s="12"/>
      <c r="FFO197" s="12"/>
      <c r="FFP197" s="1"/>
      <c r="FFQ197" s="5"/>
      <c r="FFR197" s="29"/>
      <c r="FFS197" s="37"/>
      <c r="FFT197" s="13"/>
      <c r="FFU197" s="12"/>
      <c r="FFV197" s="12"/>
      <c r="FFW197" s="1"/>
      <c r="FFX197" s="5"/>
      <c r="FFY197" s="29"/>
      <c r="FFZ197" s="37"/>
      <c r="FGA197" s="13"/>
      <c r="FGB197" s="12"/>
      <c r="FGC197" s="12"/>
      <c r="FGD197" s="1"/>
      <c r="FGE197" s="5"/>
      <c r="FGF197" s="29"/>
      <c r="FGG197" s="37"/>
      <c r="FGH197" s="13"/>
      <c r="FGI197" s="12"/>
      <c r="FGJ197" s="12"/>
      <c r="FGK197" s="1"/>
      <c r="FGL197" s="5"/>
      <c r="FGM197" s="29"/>
      <c r="FGN197" s="37"/>
      <c r="FGO197" s="13"/>
      <c r="FGP197" s="12"/>
      <c r="FGQ197" s="12"/>
      <c r="FGR197" s="1"/>
      <c r="FGS197" s="5"/>
      <c r="FGT197" s="29"/>
      <c r="FGU197" s="37"/>
      <c r="FGV197" s="13"/>
      <c r="FGW197" s="12"/>
      <c r="FGX197" s="12"/>
      <c r="FGY197" s="1"/>
      <c r="FGZ197" s="5"/>
      <c r="FHA197" s="29"/>
      <c r="FHB197" s="37"/>
      <c r="FHC197" s="13"/>
      <c r="FHD197" s="12"/>
      <c r="FHE197" s="12"/>
      <c r="FHF197" s="1"/>
      <c r="FHG197" s="5"/>
      <c r="FHH197" s="29"/>
      <c r="FHI197" s="37"/>
      <c r="FHJ197" s="13"/>
      <c r="FHK197" s="12"/>
      <c r="FHL197" s="12"/>
      <c r="FHM197" s="1"/>
      <c r="FHN197" s="5"/>
      <c r="FHO197" s="29"/>
      <c r="FHP197" s="37"/>
      <c r="FHQ197" s="13"/>
      <c r="FHR197" s="12"/>
      <c r="FHS197" s="12"/>
      <c r="FHT197" s="1"/>
      <c r="FHU197" s="5"/>
      <c r="FHV197" s="29"/>
      <c r="FHW197" s="37"/>
      <c r="FHX197" s="13"/>
      <c r="FHY197" s="12"/>
      <c r="FHZ197" s="12"/>
      <c r="FIA197" s="1"/>
      <c r="FIB197" s="5"/>
      <c r="FIC197" s="29"/>
      <c r="FID197" s="37"/>
      <c r="FIE197" s="13"/>
      <c r="FIF197" s="12"/>
      <c r="FIG197" s="12"/>
      <c r="FIH197" s="1"/>
      <c r="FII197" s="5"/>
      <c r="FIJ197" s="29"/>
      <c r="FIK197" s="37"/>
      <c r="FIL197" s="13"/>
      <c r="FIM197" s="12"/>
      <c r="FIN197" s="12"/>
      <c r="FIO197" s="1"/>
      <c r="FIP197" s="5"/>
      <c r="FIQ197" s="29"/>
      <c r="FIR197" s="37"/>
      <c r="FIS197" s="13"/>
      <c r="FIT197" s="12"/>
      <c r="FIU197" s="12"/>
      <c r="FIV197" s="1"/>
      <c r="FIW197" s="5"/>
      <c r="FIX197" s="29"/>
      <c r="FIY197" s="37"/>
      <c r="FIZ197" s="13"/>
      <c r="FJA197" s="12"/>
      <c r="FJB197" s="12"/>
      <c r="FJC197" s="1"/>
      <c r="FJD197" s="5"/>
      <c r="FJE197" s="29"/>
      <c r="FJF197" s="37"/>
      <c r="FJG197" s="13"/>
      <c r="FJH197" s="12"/>
      <c r="FJI197" s="12"/>
      <c r="FJJ197" s="1"/>
      <c r="FJK197" s="5"/>
      <c r="FJL197" s="29"/>
      <c r="FJM197" s="37"/>
      <c r="FJN197" s="13"/>
      <c r="FJO197" s="12"/>
      <c r="FJP197" s="12"/>
      <c r="FJQ197" s="1"/>
      <c r="FJR197" s="5"/>
      <c r="FJS197" s="29"/>
      <c r="FJT197" s="37"/>
      <c r="FJU197" s="13"/>
      <c r="FJV197" s="12"/>
      <c r="FJW197" s="12"/>
      <c r="FJX197" s="1"/>
      <c r="FJY197" s="5"/>
      <c r="FJZ197" s="29"/>
      <c r="FKA197" s="37"/>
      <c r="FKB197" s="13"/>
      <c r="FKC197" s="12"/>
      <c r="FKD197" s="12"/>
      <c r="FKE197" s="1"/>
      <c r="FKF197" s="5"/>
      <c r="FKG197" s="29"/>
      <c r="FKH197" s="37"/>
      <c r="FKI197" s="13"/>
      <c r="FKJ197" s="12"/>
      <c r="FKK197" s="12"/>
      <c r="FKL197" s="1"/>
      <c r="FKM197" s="5"/>
      <c r="FKN197" s="29"/>
      <c r="FKO197" s="37"/>
      <c r="FKP197" s="13"/>
      <c r="FKQ197" s="12"/>
      <c r="FKR197" s="12"/>
      <c r="FKS197" s="1"/>
      <c r="FKT197" s="5"/>
      <c r="FKU197" s="29"/>
      <c r="FKV197" s="37"/>
      <c r="FKW197" s="13"/>
      <c r="FKX197" s="12"/>
      <c r="FKY197" s="12"/>
      <c r="FKZ197" s="1"/>
      <c r="FLA197" s="5"/>
      <c r="FLB197" s="29"/>
      <c r="FLC197" s="37"/>
      <c r="FLD197" s="13"/>
      <c r="FLE197" s="12"/>
      <c r="FLF197" s="12"/>
      <c r="FLG197" s="1"/>
      <c r="FLH197" s="5"/>
      <c r="FLI197" s="29"/>
      <c r="FLJ197" s="37"/>
      <c r="FLK197" s="13"/>
      <c r="FLL197" s="12"/>
      <c r="FLM197" s="12"/>
      <c r="FLN197" s="1"/>
      <c r="FLO197" s="5"/>
      <c r="FLP197" s="29"/>
      <c r="FLQ197" s="37"/>
      <c r="FLR197" s="13"/>
      <c r="FLS197" s="12"/>
      <c r="FLT197" s="12"/>
      <c r="FLU197" s="1"/>
      <c r="FLV197" s="5"/>
      <c r="FLW197" s="29"/>
      <c r="FLX197" s="37"/>
      <c r="FLY197" s="13"/>
      <c r="FLZ197" s="12"/>
      <c r="FMA197" s="12"/>
      <c r="FMB197" s="1"/>
      <c r="FMC197" s="5"/>
      <c r="FMD197" s="29"/>
      <c r="FME197" s="37"/>
      <c r="FMF197" s="13"/>
      <c r="FMG197" s="12"/>
      <c r="FMH197" s="12"/>
      <c r="FMI197" s="1"/>
      <c r="FMJ197" s="5"/>
      <c r="FMK197" s="29"/>
      <c r="FML197" s="37"/>
      <c r="FMM197" s="13"/>
      <c r="FMN197" s="12"/>
      <c r="FMO197" s="12"/>
      <c r="FMP197" s="1"/>
      <c r="FMQ197" s="5"/>
      <c r="FMR197" s="29"/>
      <c r="FMS197" s="37"/>
      <c r="FMT197" s="13"/>
      <c r="FMU197" s="12"/>
      <c r="FMV197" s="12"/>
      <c r="FMW197" s="1"/>
      <c r="FMX197" s="5"/>
      <c r="FMY197" s="29"/>
      <c r="FMZ197" s="37"/>
      <c r="FNA197" s="13"/>
      <c r="FNB197" s="12"/>
      <c r="FNC197" s="12"/>
      <c r="FND197" s="1"/>
      <c r="FNE197" s="5"/>
      <c r="FNF197" s="29"/>
      <c r="FNG197" s="37"/>
      <c r="FNH197" s="13"/>
      <c r="FNI197" s="12"/>
      <c r="FNJ197" s="12"/>
      <c r="FNK197" s="1"/>
      <c r="FNL197" s="5"/>
      <c r="FNM197" s="29"/>
      <c r="FNN197" s="37"/>
      <c r="FNO197" s="13"/>
      <c r="FNP197" s="12"/>
      <c r="FNQ197" s="12"/>
      <c r="FNR197" s="1"/>
      <c r="FNS197" s="5"/>
      <c r="FNT197" s="29"/>
      <c r="FNU197" s="37"/>
      <c r="FNV197" s="13"/>
      <c r="FNW197" s="12"/>
      <c r="FNX197" s="12"/>
      <c r="FNY197" s="1"/>
      <c r="FNZ197" s="5"/>
      <c r="FOA197" s="29"/>
      <c r="FOB197" s="37"/>
      <c r="FOC197" s="13"/>
      <c r="FOD197" s="12"/>
      <c r="FOE197" s="12"/>
      <c r="FOF197" s="1"/>
      <c r="FOG197" s="5"/>
      <c r="FOH197" s="29"/>
      <c r="FOI197" s="37"/>
      <c r="FOJ197" s="13"/>
      <c r="FOK197" s="12"/>
      <c r="FOL197" s="12"/>
      <c r="FOM197" s="1"/>
      <c r="FON197" s="5"/>
      <c r="FOO197" s="29"/>
      <c r="FOP197" s="37"/>
      <c r="FOQ197" s="13"/>
      <c r="FOR197" s="12"/>
      <c r="FOS197" s="12"/>
      <c r="FOT197" s="1"/>
      <c r="FOU197" s="5"/>
      <c r="FOV197" s="29"/>
      <c r="FOW197" s="37"/>
      <c r="FOX197" s="13"/>
      <c r="FOY197" s="12"/>
      <c r="FOZ197" s="12"/>
      <c r="FPA197" s="1"/>
      <c r="FPB197" s="5"/>
      <c r="FPC197" s="29"/>
      <c r="FPD197" s="37"/>
      <c r="FPE197" s="13"/>
      <c r="FPF197" s="12"/>
      <c r="FPG197" s="12"/>
      <c r="FPH197" s="1"/>
      <c r="FPI197" s="5"/>
      <c r="FPJ197" s="29"/>
      <c r="FPK197" s="37"/>
      <c r="FPL197" s="13"/>
      <c r="FPM197" s="12"/>
      <c r="FPN197" s="12"/>
      <c r="FPO197" s="1"/>
      <c r="FPP197" s="5"/>
      <c r="FPQ197" s="29"/>
      <c r="FPR197" s="37"/>
      <c r="FPS197" s="13"/>
      <c r="FPT197" s="12"/>
      <c r="FPU197" s="12"/>
      <c r="FPV197" s="1"/>
      <c r="FPW197" s="5"/>
      <c r="FPX197" s="29"/>
      <c r="FPY197" s="37"/>
      <c r="FPZ197" s="13"/>
      <c r="FQA197" s="12"/>
      <c r="FQB197" s="12"/>
      <c r="FQC197" s="1"/>
      <c r="FQD197" s="5"/>
      <c r="FQE197" s="29"/>
      <c r="FQF197" s="37"/>
      <c r="FQG197" s="13"/>
      <c r="FQH197" s="12"/>
      <c r="FQI197" s="12"/>
      <c r="FQJ197" s="1"/>
      <c r="FQK197" s="5"/>
      <c r="FQL197" s="29"/>
      <c r="FQM197" s="37"/>
      <c r="FQN197" s="13"/>
      <c r="FQO197" s="12"/>
      <c r="FQP197" s="12"/>
      <c r="FQQ197" s="1"/>
      <c r="FQR197" s="5"/>
      <c r="FQS197" s="29"/>
      <c r="FQT197" s="37"/>
      <c r="FQU197" s="13"/>
      <c r="FQV197" s="12"/>
      <c r="FQW197" s="12"/>
      <c r="FQX197" s="1"/>
      <c r="FQY197" s="5"/>
      <c r="FQZ197" s="29"/>
      <c r="FRA197" s="37"/>
      <c r="FRB197" s="13"/>
      <c r="FRC197" s="12"/>
      <c r="FRD197" s="12"/>
      <c r="FRE197" s="1"/>
      <c r="FRF197" s="5"/>
      <c r="FRG197" s="29"/>
      <c r="FRH197" s="37"/>
      <c r="FRI197" s="13"/>
      <c r="FRJ197" s="12"/>
      <c r="FRK197" s="12"/>
      <c r="FRL197" s="1"/>
      <c r="FRM197" s="5"/>
      <c r="FRN197" s="29"/>
      <c r="FRO197" s="37"/>
      <c r="FRP197" s="13"/>
      <c r="FRQ197" s="12"/>
      <c r="FRR197" s="12"/>
      <c r="FRS197" s="1"/>
      <c r="FRT197" s="5"/>
      <c r="FRU197" s="29"/>
      <c r="FRV197" s="37"/>
      <c r="FRW197" s="13"/>
      <c r="FRX197" s="12"/>
      <c r="FRY197" s="12"/>
      <c r="FRZ197" s="1"/>
      <c r="FSA197" s="5"/>
      <c r="FSB197" s="29"/>
      <c r="FSC197" s="37"/>
      <c r="FSD197" s="13"/>
      <c r="FSE197" s="12"/>
      <c r="FSF197" s="12"/>
      <c r="FSG197" s="1"/>
      <c r="FSH197" s="5"/>
      <c r="FSI197" s="29"/>
      <c r="FSJ197" s="37"/>
      <c r="FSK197" s="13"/>
      <c r="FSL197" s="12"/>
      <c r="FSM197" s="12"/>
      <c r="FSN197" s="1"/>
      <c r="FSO197" s="5"/>
      <c r="FSP197" s="29"/>
      <c r="FSQ197" s="37"/>
      <c r="FSR197" s="13"/>
      <c r="FSS197" s="12"/>
      <c r="FST197" s="12"/>
      <c r="FSU197" s="1"/>
      <c r="FSV197" s="5"/>
      <c r="FSW197" s="29"/>
      <c r="FSX197" s="37"/>
      <c r="FSY197" s="13"/>
      <c r="FSZ197" s="12"/>
      <c r="FTA197" s="12"/>
      <c r="FTB197" s="1"/>
      <c r="FTC197" s="5"/>
      <c r="FTD197" s="29"/>
      <c r="FTE197" s="37"/>
      <c r="FTF197" s="13"/>
      <c r="FTG197" s="12"/>
      <c r="FTH197" s="12"/>
      <c r="FTI197" s="1"/>
      <c r="FTJ197" s="5"/>
      <c r="FTK197" s="29"/>
      <c r="FTL197" s="37"/>
      <c r="FTM197" s="13"/>
      <c r="FTN197" s="12"/>
      <c r="FTO197" s="12"/>
      <c r="FTP197" s="1"/>
      <c r="FTQ197" s="5"/>
      <c r="FTR197" s="29"/>
      <c r="FTS197" s="37"/>
      <c r="FTT197" s="13"/>
      <c r="FTU197" s="12"/>
      <c r="FTV197" s="12"/>
      <c r="FTW197" s="1"/>
      <c r="FTX197" s="5"/>
      <c r="FTY197" s="29"/>
      <c r="FTZ197" s="37"/>
      <c r="FUA197" s="13"/>
      <c r="FUB197" s="12"/>
      <c r="FUC197" s="12"/>
      <c r="FUD197" s="1"/>
      <c r="FUE197" s="5"/>
      <c r="FUF197" s="29"/>
      <c r="FUG197" s="37"/>
      <c r="FUH197" s="13"/>
      <c r="FUI197" s="12"/>
      <c r="FUJ197" s="12"/>
      <c r="FUK197" s="1"/>
      <c r="FUL197" s="5"/>
      <c r="FUM197" s="29"/>
      <c r="FUN197" s="37"/>
      <c r="FUO197" s="13"/>
      <c r="FUP197" s="12"/>
      <c r="FUQ197" s="12"/>
      <c r="FUR197" s="1"/>
      <c r="FUS197" s="5"/>
      <c r="FUT197" s="29"/>
      <c r="FUU197" s="37"/>
      <c r="FUV197" s="13"/>
      <c r="FUW197" s="12"/>
      <c r="FUX197" s="12"/>
      <c r="FUY197" s="1"/>
      <c r="FUZ197" s="5"/>
      <c r="FVA197" s="29"/>
      <c r="FVB197" s="37"/>
      <c r="FVC197" s="13"/>
      <c r="FVD197" s="12"/>
      <c r="FVE197" s="12"/>
      <c r="FVF197" s="1"/>
      <c r="FVG197" s="5"/>
      <c r="FVH197" s="29"/>
      <c r="FVI197" s="37"/>
      <c r="FVJ197" s="13"/>
      <c r="FVK197" s="12"/>
      <c r="FVL197" s="12"/>
      <c r="FVM197" s="1"/>
      <c r="FVN197" s="5"/>
      <c r="FVO197" s="29"/>
      <c r="FVP197" s="37"/>
      <c r="FVQ197" s="13"/>
      <c r="FVR197" s="12"/>
      <c r="FVS197" s="12"/>
      <c r="FVT197" s="1"/>
      <c r="FVU197" s="5"/>
      <c r="FVV197" s="29"/>
      <c r="FVW197" s="37"/>
      <c r="FVX197" s="13"/>
      <c r="FVY197" s="12"/>
      <c r="FVZ197" s="12"/>
      <c r="FWA197" s="1"/>
      <c r="FWB197" s="5"/>
      <c r="FWC197" s="29"/>
      <c r="FWD197" s="37"/>
      <c r="FWE197" s="13"/>
      <c r="FWF197" s="12"/>
      <c r="FWG197" s="12"/>
      <c r="FWH197" s="1"/>
      <c r="FWI197" s="5"/>
      <c r="FWJ197" s="29"/>
      <c r="FWK197" s="37"/>
      <c r="FWL197" s="13"/>
      <c r="FWM197" s="12"/>
      <c r="FWN197" s="12"/>
      <c r="FWO197" s="1"/>
      <c r="FWP197" s="5"/>
      <c r="FWQ197" s="29"/>
      <c r="FWR197" s="37"/>
      <c r="FWS197" s="13"/>
      <c r="FWT197" s="12"/>
      <c r="FWU197" s="12"/>
      <c r="FWV197" s="1"/>
      <c r="FWW197" s="5"/>
      <c r="FWX197" s="29"/>
      <c r="FWY197" s="37"/>
      <c r="FWZ197" s="13"/>
      <c r="FXA197" s="12"/>
      <c r="FXB197" s="12"/>
      <c r="FXC197" s="1"/>
      <c r="FXD197" s="5"/>
      <c r="FXE197" s="29"/>
      <c r="FXF197" s="37"/>
      <c r="FXG197" s="13"/>
      <c r="FXH197" s="12"/>
      <c r="FXI197" s="12"/>
      <c r="FXJ197" s="1"/>
      <c r="FXK197" s="5"/>
      <c r="FXL197" s="29"/>
      <c r="FXM197" s="37"/>
      <c r="FXN197" s="13"/>
      <c r="FXO197" s="12"/>
      <c r="FXP197" s="12"/>
      <c r="FXQ197" s="1"/>
      <c r="FXR197" s="5"/>
      <c r="FXS197" s="29"/>
      <c r="FXT197" s="37"/>
      <c r="FXU197" s="13"/>
      <c r="FXV197" s="12"/>
      <c r="FXW197" s="12"/>
      <c r="FXX197" s="1"/>
      <c r="FXY197" s="5"/>
      <c r="FXZ197" s="29"/>
      <c r="FYA197" s="37"/>
      <c r="FYB197" s="13"/>
      <c r="FYC197" s="12"/>
      <c r="FYD197" s="12"/>
      <c r="FYE197" s="1"/>
      <c r="FYF197" s="5"/>
      <c r="FYG197" s="29"/>
      <c r="FYH197" s="37"/>
      <c r="FYI197" s="13"/>
      <c r="FYJ197" s="12"/>
      <c r="FYK197" s="12"/>
      <c r="FYL197" s="1"/>
      <c r="FYM197" s="5"/>
      <c r="FYN197" s="29"/>
      <c r="FYO197" s="37"/>
      <c r="FYP197" s="13"/>
      <c r="FYQ197" s="12"/>
      <c r="FYR197" s="12"/>
      <c r="FYS197" s="1"/>
      <c r="FYT197" s="5"/>
      <c r="FYU197" s="29"/>
      <c r="FYV197" s="37"/>
      <c r="FYW197" s="13"/>
      <c r="FYX197" s="12"/>
      <c r="FYY197" s="12"/>
      <c r="FYZ197" s="1"/>
      <c r="FZA197" s="5"/>
      <c r="FZB197" s="29"/>
      <c r="FZC197" s="37"/>
      <c r="FZD197" s="13"/>
      <c r="FZE197" s="12"/>
      <c r="FZF197" s="12"/>
      <c r="FZG197" s="1"/>
      <c r="FZH197" s="5"/>
      <c r="FZI197" s="29"/>
      <c r="FZJ197" s="37"/>
      <c r="FZK197" s="13"/>
      <c r="FZL197" s="12"/>
      <c r="FZM197" s="12"/>
      <c r="FZN197" s="1"/>
      <c r="FZO197" s="5"/>
      <c r="FZP197" s="29"/>
      <c r="FZQ197" s="37"/>
      <c r="FZR197" s="13"/>
      <c r="FZS197" s="12"/>
      <c r="FZT197" s="12"/>
      <c r="FZU197" s="1"/>
      <c r="FZV197" s="5"/>
      <c r="FZW197" s="29"/>
      <c r="FZX197" s="37"/>
      <c r="FZY197" s="13"/>
      <c r="FZZ197" s="12"/>
      <c r="GAA197" s="12"/>
      <c r="GAB197" s="1"/>
      <c r="GAC197" s="5"/>
      <c r="GAD197" s="29"/>
      <c r="GAE197" s="37"/>
      <c r="GAF197" s="13"/>
      <c r="GAG197" s="12"/>
      <c r="GAH197" s="12"/>
      <c r="GAI197" s="1"/>
      <c r="GAJ197" s="5"/>
      <c r="GAK197" s="29"/>
      <c r="GAL197" s="37"/>
      <c r="GAM197" s="13"/>
      <c r="GAN197" s="12"/>
      <c r="GAO197" s="12"/>
      <c r="GAP197" s="1"/>
      <c r="GAQ197" s="5"/>
      <c r="GAR197" s="29"/>
      <c r="GAS197" s="37"/>
      <c r="GAT197" s="13"/>
      <c r="GAU197" s="12"/>
      <c r="GAV197" s="12"/>
      <c r="GAW197" s="1"/>
      <c r="GAX197" s="5"/>
      <c r="GAY197" s="29"/>
      <c r="GAZ197" s="37"/>
      <c r="GBA197" s="13"/>
      <c r="GBB197" s="12"/>
      <c r="GBC197" s="12"/>
      <c r="GBD197" s="1"/>
      <c r="GBE197" s="5"/>
      <c r="GBF197" s="29"/>
      <c r="GBG197" s="37"/>
      <c r="GBH197" s="13"/>
      <c r="GBI197" s="12"/>
      <c r="GBJ197" s="12"/>
      <c r="GBK197" s="1"/>
      <c r="GBL197" s="5"/>
      <c r="GBM197" s="29"/>
      <c r="GBN197" s="37"/>
      <c r="GBO197" s="13"/>
      <c r="GBP197" s="12"/>
      <c r="GBQ197" s="12"/>
      <c r="GBR197" s="1"/>
      <c r="GBS197" s="5"/>
      <c r="GBT197" s="29"/>
      <c r="GBU197" s="37"/>
      <c r="GBV197" s="13"/>
      <c r="GBW197" s="12"/>
      <c r="GBX197" s="12"/>
      <c r="GBY197" s="1"/>
      <c r="GBZ197" s="5"/>
      <c r="GCA197" s="29"/>
      <c r="GCB197" s="37"/>
      <c r="GCC197" s="13"/>
      <c r="GCD197" s="12"/>
      <c r="GCE197" s="12"/>
      <c r="GCF197" s="1"/>
      <c r="GCG197" s="5"/>
      <c r="GCH197" s="29"/>
      <c r="GCI197" s="37"/>
      <c r="GCJ197" s="13"/>
      <c r="GCK197" s="12"/>
      <c r="GCL197" s="12"/>
      <c r="GCM197" s="1"/>
      <c r="GCN197" s="5"/>
      <c r="GCO197" s="29"/>
      <c r="GCP197" s="37"/>
      <c r="GCQ197" s="13"/>
      <c r="GCR197" s="12"/>
      <c r="GCS197" s="12"/>
      <c r="GCT197" s="1"/>
      <c r="GCU197" s="5"/>
      <c r="GCV197" s="29"/>
      <c r="GCW197" s="37"/>
      <c r="GCX197" s="13"/>
      <c r="GCY197" s="12"/>
      <c r="GCZ197" s="12"/>
      <c r="GDA197" s="1"/>
      <c r="GDB197" s="5"/>
      <c r="GDC197" s="29"/>
      <c r="GDD197" s="37"/>
      <c r="GDE197" s="13"/>
      <c r="GDF197" s="12"/>
      <c r="GDG197" s="12"/>
      <c r="GDH197" s="1"/>
      <c r="GDI197" s="5"/>
      <c r="GDJ197" s="29"/>
      <c r="GDK197" s="37"/>
      <c r="GDL197" s="13"/>
      <c r="GDM197" s="12"/>
      <c r="GDN197" s="12"/>
      <c r="GDO197" s="1"/>
      <c r="GDP197" s="5"/>
      <c r="GDQ197" s="29"/>
      <c r="GDR197" s="37"/>
      <c r="GDS197" s="13"/>
      <c r="GDT197" s="12"/>
      <c r="GDU197" s="12"/>
      <c r="GDV197" s="1"/>
      <c r="GDW197" s="5"/>
      <c r="GDX197" s="29"/>
      <c r="GDY197" s="37"/>
      <c r="GDZ197" s="13"/>
      <c r="GEA197" s="12"/>
      <c r="GEB197" s="12"/>
      <c r="GEC197" s="1"/>
      <c r="GED197" s="5"/>
      <c r="GEE197" s="29"/>
      <c r="GEF197" s="37"/>
      <c r="GEG197" s="13"/>
      <c r="GEH197" s="12"/>
      <c r="GEI197" s="12"/>
      <c r="GEJ197" s="1"/>
      <c r="GEK197" s="5"/>
      <c r="GEL197" s="29"/>
      <c r="GEM197" s="37"/>
      <c r="GEN197" s="13"/>
      <c r="GEO197" s="12"/>
      <c r="GEP197" s="12"/>
      <c r="GEQ197" s="1"/>
      <c r="GER197" s="5"/>
      <c r="GES197" s="29"/>
      <c r="GET197" s="37"/>
      <c r="GEU197" s="13"/>
      <c r="GEV197" s="12"/>
      <c r="GEW197" s="12"/>
      <c r="GEX197" s="1"/>
      <c r="GEY197" s="5"/>
      <c r="GEZ197" s="29"/>
      <c r="GFA197" s="37"/>
      <c r="GFB197" s="13"/>
      <c r="GFC197" s="12"/>
      <c r="GFD197" s="12"/>
      <c r="GFE197" s="1"/>
      <c r="GFF197" s="5"/>
      <c r="GFG197" s="29"/>
      <c r="GFH197" s="37"/>
      <c r="GFI197" s="13"/>
      <c r="GFJ197" s="12"/>
      <c r="GFK197" s="12"/>
      <c r="GFL197" s="1"/>
      <c r="GFM197" s="5"/>
      <c r="GFN197" s="29"/>
      <c r="GFO197" s="37"/>
      <c r="GFP197" s="13"/>
      <c r="GFQ197" s="12"/>
      <c r="GFR197" s="12"/>
      <c r="GFS197" s="1"/>
      <c r="GFT197" s="5"/>
      <c r="GFU197" s="29"/>
      <c r="GFV197" s="37"/>
      <c r="GFW197" s="13"/>
      <c r="GFX197" s="12"/>
      <c r="GFY197" s="12"/>
      <c r="GFZ197" s="1"/>
      <c r="GGA197" s="5"/>
      <c r="GGB197" s="29"/>
      <c r="GGC197" s="37"/>
      <c r="GGD197" s="13"/>
      <c r="GGE197" s="12"/>
      <c r="GGF197" s="12"/>
      <c r="GGG197" s="1"/>
      <c r="GGH197" s="5"/>
      <c r="GGI197" s="29"/>
      <c r="GGJ197" s="37"/>
      <c r="GGK197" s="13"/>
      <c r="GGL197" s="12"/>
      <c r="GGM197" s="12"/>
      <c r="GGN197" s="1"/>
      <c r="GGO197" s="5"/>
      <c r="GGP197" s="29"/>
      <c r="GGQ197" s="37"/>
      <c r="GGR197" s="13"/>
      <c r="GGS197" s="12"/>
      <c r="GGT197" s="12"/>
      <c r="GGU197" s="1"/>
      <c r="GGV197" s="5"/>
      <c r="GGW197" s="29"/>
      <c r="GGX197" s="37"/>
      <c r="GGY197" s="13"/>
      <c r="GGZ197" s="12"/>
      <c r="GHA197" s="12"/>
      <c r="GHB197" s="1"/>
      <c r="GHC197" s="5"/>
      <c r="GHD197" s="29"/>
      <c r="GHE197" s="37"/>
      <c r="GHF197" s="13"/>
      <c r="GHG197" s="12"/>
      <c r="GHH197" s="12"/>
      <c r="GHI197" s="1"/>
      <c r="GHJ197" s="5"/>
      <c r="GHK197" s="29"/>
      <c r="GHL197" s="37"/>
      <c r="GHM197" s="13"/>
      <c r="GHN197" s="12"/>
      <c r="GHO197" s="12"/>
      <c r="GHP197" s="1"/>
      <c r="GHQ197" s="5"/>
      <c r="GHR197" s="29"/>
      <c r="GHS197" s="37"/>
      <c r="GHT197" s="13"/>
      <c r="GHU197" s="12"/>
      <c r="GHV197" s="12"/>
      <c r="GHW197" s="1"/>
      <c r="GHX197" s="5"/>
      <c r="GHY197" s="29"/>
      <c r="GHZ197" s="37"/>
      <c r="GIA197" s="13"/>
      <c r="GIB197" s="12"/>
      <c r="GIC197" s="12"/>
      <c r="GID197" s="1"/>
      <c r="GIE197" s="5"/>
      <c r="GIF197" s="29"/>
      <c r="GIG197" s="37"/>
      <c r="GIH197" s="13"/>
      <c r="GII197" s="12"/>
      <c r="GIJ197" s="12"/>
      <c r="GIK197" s="1"/>
      <c r="GIL197" s="5"/>
      <c r="GIM197" s="29"/>
      <c r="GIN197" s="37"/>
      <c r="GIO197" s="13"/>
      <c r="GIP197" s="12"/>
      <c r="GIQ197" s="12"/>
      <c r="GIR197" s="1"/>
      <c r="GIS197" s="5"/>
      <c r="GIT197" s="29"/>
      <c r="GIU197" s="37"/>
      <c r="GIV197" s="13"/>
      <c r="GIW197" s="12"/>
      <c r="GIX197" s="12"/>
      <c r="GIY197" s="1"/>
      <c r="GIZ197" s="5"/>
      <c r="GJA197" s="29"/>
      <c r="GJB197" s="37"/>
      <c r="GJC197" s="13"/>
      <c r="GJD197" s="12"/>
      <c r="GJE197" s="12"/>
      <c r="GJF197" s="1"/>
      <c r="GJG197" s="5"/>
      <c r="GJH197" s="29"/>
      <c r="GJI197" s="37"/>
      <c r="GJJ197" s="13"/>
      <c r="GJK197" s="12"/>
      <c r="GJL197" s="12"/>
      <c r="GJM197" s="1"/>
      <c r="GJN197" s="5"/>
      <c r="GJO197" s="29"/>
      <c r="GJP197" s="37"/>
      <c r="GJQ197" s="13"/>
      <c r="GJR197" s="12"/>
      <c r="GJS197" s="12"/>
      <c r="GJT197" s="1"/>
      <c r="GJU197" s="5"/>
      <c r="GJV197" s="29"/>
      <c r="GJW197" s="37"/>
      <c r="GJX197" s="13"/>
      <c r="GJY197" s="12"/>
      <c r="GJZ197" s="12"/>
      <c r="GKA197" s="1"/>
      <c r="GKB197" s="5"/>
      <c r="GKC197" s="29"/>
      <c r="GKD197" s="37"/>
      <c r="GKE197" s="13"/>
      <c r="GKF197" s="12"/>
      <c r="GKG197" s="12"/>
      <c r="GKH197" s="1"/>
      <c r="GKI197" s="5"/>
      <c r="GKJ197" s="29"/>
      <c r="GKK197" s="37"/>
      <c r="GKL197" s="13"/>
      <c r="GKM197" s="12"/>
      <c r="GKN197" s="12"/>
      <c r="GKO197" s="1"/>
      <c r="GKP197" s="5"/>
      <c r="GKQ197" s="29"/>
      <c r="GKR197" s="37"/>
      <c r="GKS197" s="13"/>
      <c r="GKT197" s="12"/>
      <c r="GKU197" s="12"/>
      <c r="GKV197" s="1"/>
      <c r="GKW197" s="5"/>
      <c r="GKX197" s="29"/>
      <c r="GKY197" s="37"/>
      <c r="GKZ197" s="13"/>
      <c r="GLA197" s="12"/>
      <c r="GLB197" s="12"/>
      <c r="GLC197" s="1"/>
      <c r="GLD197" s="5"/>
      <c r="GLE197" s="29"/>
      <c r="GLF197" s="37"/>
      <c r="GLG197" s="13"/>
      <c r="GLH197" s="12"/>
      <c r="GLI197" s="12"/>
      <c r="GLJ197" s="1"/>
      <c r="GLK197" s="5"/>
      <c r="GLL197" s="29"/>
      <c r="GLM197" s="37"/>
      <c r="GLN197" s="13"/>
      <c r="GLO197" s="12"/>
      <c r="GLP197" s="12"/>
      <c r="GLQ197" s="1"/>
      <c r="GLR197" s="5"/>
      <c r="GLS197" s="29"/>
      <c r="GLT197" s="37"/>
      <c r="GLU197" s="13"/>
      <c r="GLV197" s="12"/>
      <c r="GLW197" s="12"/>
      <c r="GLX197" s="1"/>
      <c r="GLY197" s="5"/>
      <c r="GLZ197" s="29"/>
      <c r="GMA197" s="37"/>
      <c r="GMB197" s="13"/>
      <c r="GMC197" s="12"/>
      <c r="GMD197" s="12"/>
      <c r="GME197" s="1"/>
      <c r="GMF197" s="5"/>
      <c r="GMG197" s="29"/>
      <c r="GMH197" s="37"/>
      <c r="GMI197" s="13"/>
      <c r="GMJ197" s="12"/>
      <c r="GMK197" s="12"/>
      <c r="GML197" s="1"/>
      <c r="GMM197" s="5"/>
      <c r="GMN197" s="29"/>
      <c r="GMO197" s="37"/>
      <c r="GMP197" s="13"/>
      <c r="GMQ197" s="12"/>
      <c r="GMR197" s="12"/>
      <c r="GMS197" s="1"/>
      <c r="GMT197" s="5"/>
      <c r="GMU197" s="29"/>
      <c r="GMV197" s="37"/>
      <c r="GMW197" s="13"/>
      <c r="GMX197" s="12"/>
      <c r="GMY197" s="12"/>
      <c r="GMZ197" s="1"/>
      <c r="GNA197" s="5"/>
      <c r="GNB197" s="29"/>
      <c r="GNC197" s="37"/>
      <c r="GND197" s="13"/>
      <c r="GNE197" s="12"/>
      <c r="GNF197" s="12"/>
      <c r="GNG197" s="1"/>
      <c r="GNH197" s="5"/>
      <c r="GNI197" s="29"/>
      <c r="GNJ197" s="37"/>
      <c r="GNK197" s="13"/>
      <c r="GNL197" s="12"/>
      <c r="GNM197" s="12"/>
      <c r="GNN197" s="1"/>
      <c r="GNO197" s="5"/>
      <c r="GNP197" s="29"/>
      <c r="GNQ197" s="37"/>
      <c r="GNR197" s="13"/>
      <c r="GNS197" s="12"/>
      <c r="GNT197" s="12"/>
      <c r="GNU197" s="1"/>
      <c r="GNV197" s="5"/>
      <c r="GNW197" s="29"/>
      <c r="GNX197" s="37"/>
      <c r="GNY197" s="13"/>
      <c r="GNZ197" s="12"/>
      <c r="GOA197" s="12"/>
      <c r="GOB197" s="1"/>
      <c r="GOC197" s="5"/>
      <c r="GOD197" s="29"/>
      <c r="GOE197" s="37"/>
      <c r="GOF197" s="13"/>
      <c r="GOG197" s="12"/>
      <c r="GOH197" s="12"/>
      <c r="GOI197" s="1"/>
      <c r="GOJ197" s="5"/>
      <c r="GOK197" s="29"/>
      <c r="GOL197" s="37"/>
      <c r="GOM197" s="13"/>
      <c r="GON197" s="12"/>
      <c r="GOO197" s="12"/>
      <c r="GOP197" s="1"/>
      <c r="GOQ197" s="5"/>
      <c r="GOR197" s="29"/>
      <c r="GOS197" s="37"/>
      <c r="GOT197" s="13"/>
      <c r="GOU197" s="12"/>
      <c r="GOV197" s="12"/>
      <c r="GOW197" s="1"/>
      <c r="GOX197" s="5"/>
      <c r="GOY197" s="29"/>
      <c r="GOZ197" s="37"/>
      <c r="GPA197" s="13"/>
      <c r="GPB197" s="12"/>
      <c r="GPC197" s="12"/>
      <c r="GPD197" s="1"/>
      <c r="GPE197" s="5"/>
      <c r="GPF197" s="29"/>
      <c r="GPG197" s="37"/>
      <c r="GPH197" s="13"/>
      <c r="GPI197" s="12"/>
      <c r="GPJ197" s="12"/>
      <c r="GPK197" s="1"/>
      <c r="GPL197" s="5"/>
      <c r="GPM197" s="29"/>
      <c r="GPN197" s="37"/>
      <c r="GPO197" s="13"/>
      <c r="GPP197" s="12"/>
      <c r="GPQ197" s="12"/>
      <c r="GPR197" s="1"/>
      <c r="GPS197" s="5"/>
      <c r="GPT197" s="29"/>
      <c r="GPU197" s="37"/>
      <c r="GPV197" s="13"/>
      <c r="GPW197" s="12"/>
      <c r="GPX197" s="12"/>
      <c r="GPY197" s="1"/>
      <c r="GPZ197" s="5"/>
      <c r="GQA197" s="29"/>
      <c r="GQB197" s="37"/>
      <c r="GQC197" s="13"/>
      <c r="GQD197" s="12"/>
      <c r="GQE197" s="12"/>
      <c r="GQF197" s="1"/>
      <c r="GQG197" s="5"/>
      <c r="GQH197" s="29"/>
      <c r="GQI197" s="37"/>
      <c r="GQJ197" s="13"/>
      <c r="GQK197" s="12"/>
      <c r="GQL197" s="12"/>
      <c r="GQM197" s="1"/>
      <c r="GQN197" s="5"/>
      <c r="GQO197" s="29"/>
      <c r="GQP197" s="37"/>
      <c r="GQQ197" s="13"/>
      <c r="GQR197" s="12"/>
      <c r="GQS197" s="12"/>
      <c r="GQT197" s="1"/>
      <c r="GQU197" s="5"/>
      <c r="GQV197" s="29"/>
      <c r="GQW197" s="37"/>
      <c r="GQX197" s="13"/>
      <c r="GQY197" s="12"/>
      <c r="GQZ197" s="12"/>
      <c r="GRA197" s="1"/>
      <c r="GRB197" s="5"/>
      <c r="GRC197" s="29"/>
      <c r="GRD197" s="37"/>
      <c r="GRE197" s="13"/>
      <c r="GRF197" s="12"/>
      <c r="GRG197" s="12"/>
      <c r="GRH197" s="1"/>
      <c r="GRI197" s="5"/>
      <c r="GRJ197" s="29"/>
      <c r="GRK197" s="37"/>
      <c r="GRL197" s="13"/>
      <c r="GRM197" s="12"/>
      <c r="GRN197" s="12"/>
      <c r="GRO197" s="1"/>
      <c r="GRP197" s="5"/>
      <c r="GRQ197" s="29"/>
      <c r="GRR197" s="37"/>
      <c r="GRS197" s="13"/>
      <c r="GRT197" s="12"/>
      <c r="GRU197" s="12"/>
      <c r="GRV197" s="1"/>
      <c r="GRW197" s="5"/>
      <c r="GRX197" s="29"/>
      <c r="GRY197" s="37"/>
      <c r="GRZ197" s="13"/>
      <c r="GSA197" s="12"/>
      <c r="GSB197" s="12"/>
      <c r="GSC197" s="1"/>
      <c r="GSD197" s="5"/>
      <c r="GSE197" s="29"/>
      <c r="GSF197" s="37"/>
      <c r="GSG197" s="13"/>
      <c r="GSH197" s="12"/>
      <c r="GSI197" s="12"/>
      <c r="GSJ197" s="1"/>
      <c r="GSK197" s="5"/>
      <c r="GSL197" s="29"/>
      <c r="GSM197" s="37"/>
      <c r="GSN197" s="13"/>
      <c r="GSO197" s="12"/>
      <c r="GSP197" s="12"/>
      <c r="GSQ197" s="1"/>
      <c r="GSR197" s="5"/>
      <c r="GSS197" s="29"/>
      <c r="GST197" s="37"/>
      <c r="GSU197" s="13"/>
      <c r="GSV197" s="12"/>
      <c r="GSW197" s="12"/>
      <c r="GSX197" s="1"/>
      <c r="GSY197" s="5"/>
      <c r="GSZ197" s="29"/>
      <c r="GTA197" s="37"/>
      <c r="GTB197" s="13"/>
      <c r="GTC197" s="12"/>
      <c r="GTD197" s="12"/>
      <c r="GTE197" s="1"/>
      <c r="GTF197" s="5"/>
      <c r="GTG197" s="29"/>
      <c r="GTH197" s="37"/>
      <c r="GTI197" s="13"/>
      <c r="GTJ197" s="12"/>
      <c r="GTK197" s="12"/>
      <c r="GTL197" s="1"/>
      <c r="GTM197" s="5"/>
      <c r="GTN197" s="29"/>
      <c r="GTO197" s="37"/>
      <c r="GTP197" s="13"/>
      <c r="GTQ197" s="12"/>
      <c r="GTR197" s="12"/>
      <c r="GTS197" s="1"/>
      <c r="GTT197" s="5"/>
      <c r="GTU197" s="29"/>
      <c r="GTV197" s="37"/>
      <c r="GTW197" s="13"/>
      <c r="GTX197" s="12"/>
      <c r="GTY197" s="12"/>
      <c r="GTZ197" s="1"/>
      <c r="GUA197" s="5"/>
      <c r="GUB197" s="29"/>
      <c r="GUC197" s="37"/>
      <c r="GUD197" s="13"/>
      <c r="GUE197" s="12"/>
      <c r="GUF197" s="12"/>
      <c r="GUG197" s="1"/>
      <c r="GUH197" s="5"/>
      <c r="GUI197" s="29"/>
      <c r="GUJ197" s="37"/>
      <c r="GUK197" s="13"/>
      <c r="GUL197" s="12"/>
      <c r="GUM197" s="12"/>
      <c r="GUN197" s="1"/>
      <c r="GUO197" s="5"/>
      <c r="GUP197" s="29"/>
      <c r="GUQ197" s="37"/>
      <c r="GUR197" s="13"/>
      <c r="GUS197" s="12"/>
      <c r="GUT197" s="12"/>
      <c r="GUU197" s="1"/>
      <c r="GUV197" s="5"/>
      <c r="GUW197" s="29"/>
      <c r="GUX197" s="37"/>
      <c r="GUY197" s="13"/>
      <c r="GUZ197" s="12"/>
      <c r="GVA197" s="12"/>
      <c r="GVB197" s="1"/>
      <c r="GVC197" s="5"/>
      <c r="GVD197" s="29"/>
      <c r="GVE197" s="37"/>
      <c r="GVF197" s="13"/>
      <c r="GVG197" s="12"/>
      <c r="GVH197" s="12"/>
      <c r="GVI197" s="1"/>
      <c r="GVJ197" s="5"/>
      <c r="GVK197" s="29"/>
      <c r="GVL197" s="37"/>
      <c r="GVM197" s="13"/>
      <c r="GVN197" s="12"/>
      <c r="GVO197" s="12"/>
      <c r="GVP197" s="1"/>
      <c r="GVQ197" s="5"/>
      <c r="GVR197" s="29"/>
      <c r="GVS197" s="37"/>
      <c r="GVT197" s="13"/>
      <c r="GVU197" s="12"/>
      <c r="GVV197" s="12"/>
      <c r="GVW197" s="1"/>
      <c r="GVX197" s="5"/>
      <c r="GVY197" s="29"/>
      <c r="GVZ197" s="37"/>
      <c r="GWA197" s="13"/>
      <c r="GWB197" s="12"/>
      <c r="GWC197" s="12"/>
      <c r="GWD197" s="1"/>
      <c r="GWE197" s="5"/>
      <c r="GWF197" s="29"/>
      <c r="GWG197" s="37"/>
      <c r="GWH197" s="13"/>
      <c r="GWI197" s="12"/>
      <c r="GWJ197" s="12"/>
      <c r="GWK197" s="1"/>
      <c r="GWL197" s="5"/>
      <c r="GWM197" s="29"/>
      <c r="GWN197" s="37"/>
      <c r="GWO197" s="13"/>
      <c r="GWP197" s="12"/>
      <c r="GWQ197" s="12"/>
      <c r="GWR197" s="1"/>
      <c r="GWS197" s="5"/>
      <c r="GWT197" s="29"/>
      <c r="GWU197" s="37"/>
      <c r="GWV197" s="13"/>
      <c r="GWW197" s="12"/>
      <c r="GWX197" s="12"/>
      <c r="GWY197" s="1"/>
      <c r="GWZ197" s="5"/>
      <c r="GXA197" s="29"/>
      <c r="GXB197" s="37"/>
      <c r="GXC197" s="13"/>
      <c r="GXD197" s="12"/>
      <c r="GXE197" s="12"/>
      <c r="GXF197" s="1"/>
      <c r="GXG197" s="5"/>
      <c r="GXH197" s="29"/>
      <c r="GXI197" s="37"/>
      <c r="GXJ197" s="13"/>
      <c r="GXK197" s="12"/>
      <c r="GXL197" s="12"/>
      <c r="GXM197" s="1"/>
      <c r="GXN197" s="5"/>
      <c r="GXO197" s="29"/>
      <c r="GXP197" s="37"/>
      <c r="GXQ197" s="13"/>
      <c r="GXR197" s="12"/>
      <c r="GXS197" s="12"/>
      <c r="GXT197" s="1"/>
      <c r="GXU197" s="5"/>
      <c r="GXV197" s="29"/>
      <c r="GXW197" s="37"/>
      <c r="GXX197" s="13"/>
      <c r="GXY197" s="12"/>
      <c r="GXZ197" s="12"/>
      <c r="GYA197" s="1"/>
      <c r="GYB197" s="5"/>
      <c r="GYC197" s="29"/>
      <c r="GYD197" s="37"/>
      <c r="GYE197" s="13"/>
      <c r="GYF197" s="12"/>
      <c r="GYG197" s="12"/>
      <c r="GYH197" s="1"/>
      <c r="GYI197" s="5"/>
      <c r="GYJ197" s="29"/>
      <c r="GYK197" s="37"/>
      <c r="GYL197" s="13"/>
      <c r="GYM197" s="12"/>
      <c r="GYN197" s="12"/>
      <c r="GYO197" s="1"/>
      <c r="GYP197" s="5"/>
      <c r="GYQ197" s="29"/>
      <c r="GYR197" s="37"/>
      <c r="GYS197" s="13"/>
      <c r="GYT197" s="12"/>
      <c r="GYU197" s="12"/>
      <c r="GYV197" s="1"/>
      <c r="GYW197" s="5"/>
      <c r="GYX197" s="29"/>
      <c r="GYY197" s="37"/>
      <c r="GYZ197" s="13"/>
      <c r="GZA197" s="12"/>
      <c r="GZB197" s="12"/>
      <c r="GZC197" s="1"/>
      <c r="GZD197" s="5"/>
      <c r="GZE197" s="29"/>
      <c r="GZF197" s="37"/>
      <c r="GZG197" s="13"/>
      <c r="GZH197" s="12"/>
      <c r="GZI197" s="12"/>
      <c r="GZJ197" s="1"/>
      <c r="GZK197" s="5"/>
      <c r="GZL197" s="29"/>
      <c r="GZM197" s="37"/>
      <c r="GZN197" s="13"/>
      <c r="GZO197" s="12"/>
      <c r="GZP197" s="12"/>
      <c r="GZQ197" s="1"/>
      <c r="GZR197" s="5"/>
      <c r="GZS197" s="29"/>
      <c r="GZT197" s="37"/>
      <c r="GZU197" s="13"/>
      <c r="GZV197" s="12"/>
      <c r="GZW197" s="12"/>
      <c r="GZX197" s="1"/>
      <c r="GZY197" s="5"/>
      <c r="GZZ197" s="29"/>
      <c r="HAA197" s="37"/>
      <c r="HAB197" s="13"/>
      <c r="HAC197" s="12"/>
      <c r="HAD197" s="12"/>
      <c r="HAE197" s="1"/>
      <c r="HAF197" s="5"/>
      <c r="HAG197" s="29"/>
      <c r="HAH197" s="37"/>
      <c r="HAI197" s="13"/>
      <c r="HAJ197" s="12"/>
      <c r="HAK197" s="12"/>
      <c r="HAL197" s="1"/>
      <c r="HAM197" s="5"/>
      <c r="HAN197" s="29"/>
      <c r="HAO197" s="37"/>
      <c r="HAP197" s="13"/>
      <c r="HAQ197" s="12"/>
      <c r="HAR197" s="12"/>
      <c r="HAS197" s="1"/>
      <c r="HAT197" s="5"/>
      <c r="HAU197" s="29"/>
      <c r="HAV197" s="37"/>
      <c r="HAW197" s="13"/>
      <c r="HAX197" s="12"/>
      <c r="HAY197" s="12"/>
      <c r="HAZ197" s="1"/>
      <c r="HBA197" s="5"/>
      <c r="HBB197" s="29"/>
      <c r="HBC197" s="37"/>
      <c r="HBD197" s="13"/>
      <c r="HBE197" s="12"/>
      <c r="HBF197" s="12"/>
      <c r="HBG197" s="1"/>
      <c r="HBH197" s="5"/>
      <c r="HBI197" s="29"/>
      <c r="HBJ197" s="37"/>
      <c r="HBK197" s="13"/>
      <c r="HBL197" s="12"/>
      <c r="HBM197" s="12"/>
      <c r="HBN197" s="1"/>
      <c r="HBO197" s="5"/>
      <c r="HBP197" s="29"/>
      <c r="HBQ197" s="37"/>
      <c r="HBR197" s="13"/>
      <c r="HBS197" s="12"/>
      <c r="HBT197" s="12"/>
      <c r="HBU197" s="1"/>
      <c r="HBV197" s="5"/>
      <c r="HBW197" s="29"/>
      <c r="HBX197" s="37"/>
      <c r="HBY197" s="13"/>
      <c r="HBZ197" s="12"/>
      <c r="HCA197" s="12"/>
      <c r="HCB197" s="1"/>
      <c r="HCC197" s="5"/>
      <c r="HCD197" s="29"/>
      <c r="HCE197" s="37"/>
      <c r="HCF197" s="13"/>
      <c r="HCG197" s="12"/>
      <c r="HCH197" s="12"/>
      <c r="HCI197" s="1"/>
      <c r="HCJ197" s="5"/>
      <c r="HCK197" s="29"/>
      <c r="HCL197" s="37"/>
      <c r="HCM197" s="13"/>
      <c r="HCN197" s="12"/>
      <c r="HCO197" s="12"/>
      <c r="HCP197" s="1"/>
      <c r="HCQ197" s="5"/>
      <c r="HCR197" s="29"/>
      <c r="HCS197" s="37"/>
      <c r="HCT197" s="13"/>
      <c r="HCU197" s="12"/>
      <c r="HCV197" s="12"/>
      <c r="HCW197" s="1"/>
      <c r="HCX197" s="5"/>
      <c r="HCY197" s="29"/>
      <c r="HCZ197" s="37"/>
      <c r="HDA197" s="13"/>
      <c r="HDB197" s="12"/>
      <c r="HDC197" s="12"/>
      <c r="HDD197" s="1"/>
      <c r="HDE197" s="5"/>
      <c r="HDF197" s="29"/>
      <c r="HDG197" s="37"/>
      <c r="HDH197" s="13"/>
      <c r="HDI197" s="12"/>
      <c r="HDJ197" s="12"/>
      <c r="HDK197" s="1"/>
      <c r="HDL197" s="5"/>
      <c r="HDM197" s="29"/>
      <c r="HDN197" s="37"/>
      <c r="HDO197" s="13"/>
      <c r="HDP197" s="12"/>
      <c r="HDQ197" s="12"/>
      <c r="HDR197" s="1"/>
      <c r="HDS197" s="5"/>
      <c r="HDT197" s="29"/>
      <c r="HDU197" s="37"/>
      <c r="HDV197" s="13"/>
      <c r="HDW197" s="12"/>
      <c r="HDX197" s="12"/>
      <c r="HDY197" s="1"/>
      <c r="HDZ197" s="5"/>
      <c r="HEA197" s="29"/>
      <c r="HEB197" s="37"/>
      <c r="HEC197" s="13"/>
      <c r="HED197" s="12"/>
      <c r="HEE197" s="12"/>
      <c r="HEF197" s="1"/>
      <c r="HEG197" s="5"/>
      <c r="HEH197" s="29"/>
      <c r="HEI197" s="37"/>
      <c r="HEJ197" s="13"/>
      <c r="HEK197" s="12"/>
      <c r="HEL197" s="12"/>
      <c r="HEM197" s="1"/>
      <c r="HEN197" s="5"/>
      <c r="HEO197" s="29"/>
      <c r="HEP197" s="37"/>
      <c r="HEQ197" s="13"/>
      <c r="HER197" s="12"/>
      <c r="HES197" s="12"/>
      <c r="HET197" s="1"/>
      <c r="HEU197" s="5"/>
      <c r="HEV197" s="29"/>
      <c r="HEW197" s="37"/>
      <c r="HEX197" s="13"/>
      <c r="HEY197" s="12"/>
      <c r="HEZ197" s="12"/>
      <c r="HFA197" s="1"/>
      <c r="HFB197" s="5"/>
      <c r="HFC197" s="29"/>
      <c r="HFD197" s="37"/>
      <c r="HFE197" s="13"/>
      <c r="HFF197" s="12"/>
      <c r="HFG197" s="12"/>
      <c r="HFH197" s="1"/>
      <c r="HFI197" s="5"/>
      <c r="HFJ197" s="29"/>
      <c r="HFK197" s="37"/>
      <c r="HFL197" s="13"/>
      <c r="HFM197" s="12"/>
      <c r="HFN197" s="12"/>
      <c r="HFO197" s="1"/>
      <c r="HFP197" s="5"/>
      <c r="HFQ197" s="29"/>
      <c r="HFR197" s="37"/>
      <c r="HFS197" s="13"/>
      <c r="HFT197" s="12"/>
      <c r="HFU197" s="12"/>
      <c r="HFV197" s="1"/>
      <c r="HFW197" s="5"/>
      <c r="HFX197" s="29"/>
      <c r="HFY197" s="37"/>
      <c r="HFZ197" s="13"/>
      <c r="HGA197" s="12"/>
      <c r="HGB197" s="12"/>
      <c r="HGC197" s="1"/>
      <c r="HGD197" s="5"/>
      <c r="HGE197" s="29"/>
      <c r="HGF197" s="37"/>
      <c r="HGG197" s="13"/>
      <c r="HGH197" s="12"/>
      <c r="HGI197" s="12"/>
      <c r="HGJ197" s="1"/>
      <c r="HGK197" s="5"/>
      <c r="HGL197" s="29"/>
      <c r="HGM197" s="37"/>
      <c r="HGN197" s="13"/>
      <c r="HGO197" s="12"/>
      <c r="HGP197" s="12"/>
      <c r="HGQ197" s="1"/>
      <c r="HGR197" s="5"/>
      <c r="HGS197" s="29"/>
      <c r="HGT197" s="37"/>
      <c r="HGU197" s="13"/>
      <c r="HGV197" s="12"/>
      <c r="HGW197" s="12"/>
      <c r="HGX197" s="1"/>
      <c r="HGY197" s="5"/>
      <c r="HGZ197" s="29"/>
      <c r="HHA197" s="37"/>
      <c r="HHB197" s="13"/>
      <c r="HHC197" s="12"/>
      <c r="HHD197" s="12"/>
      <c r="HHE197" s="1"/>
      <c r="HHF197" s="5"/>
      <c r="HHG197" s="29"/>
      <c r="HHH197" s="37"/>
      <c r="HHI197" s="13"/>
      <c r="HHJ197" s="12"/>
      <c r="HHK197" s="12"/>
      <c r="HHL197" s="1"/>
      <c r="HHM197" s="5"/>
      <c r="HHN197" s="29"/>
      <c r="HHO197" s="37"/>
      <c r="HHP197" s="13"/>
      <c r="HHQ197" s="12"/>
      <c r="HHR197" s="12"/>
      <c r="HHS197" s="1"/>
      <c r="HHT197" s="5"/>
      <c r="HHU197" s="29"/>
      <c r="HHV197" s="37"/>
      <c r="HHW197" s="13"/>
      <c r="HHX197" s="12"/>
      <c r="HHY197" s="12"/>
      <c r="HHZ197" s="1"/>
      <c r="HIA197" s="5"/>
      <c r="HIB197" s="29"/>
      <c r="HIC197" s="37"/>
      <c r="HID197" s="13"/>
      <c r="HIE197" s="12"/>
      <c r="HIF197" s="12"/>
      <c r="HIG197" s="1"/>
      <c r="HIH197" s="5"/>
      <c r="HII197" s="29"/>
      <c r="HIJ197" s="37"/>
      <c r="HIK197" s="13"/>
      <c r="HIL197" s="12"/>
      <c r="HIM197" s="12"/>
      <c r="HIN197" s="1"/>
      <c r="HIO197" s="5"/>
      <c r="HIP197" s="29"/>
      <c r="HIQ197" s="37"/>
      <c r="HIR197" s="13"/>
      <c r="HIS197" s="12"/>
      <c r="HIT197" s="12"/>
      <c r="HIU197" s="1"/>
      <c r="HIV197" s="5"/>
      <c r="HIW197" s="29"/>
      <c r="HIX197" s="37"/>
      <c r="HIY197" s="13"/>
      <c r="HIZ197" s="12"/>
      <c r="HJA197" s="12"/>
      <c r="HJB197" s="1"/>
      <c r="HJC197" s="5"/>
      <c r="HJD197" s="29"/>
      <c r="HJE197" s="37"/>
      <c r="HJF197" s="13"/>
      <c r="HJG197" s="12"/>
      <c r="HJH197" s="12"/>
      <c r="HJI197" s="1"/>
      <c r="HJJ197" s="5"/>
      <c r="HJK197" s="29"/>
      <c r="HJL197" s="37"/>
      <c r="HJM197" s="13"/>
      <c r="HJN197" s="12"/>
      <c r="HJO197" s="12"/>
      <c r="HJP197" s="1"/>
      <c r="HJQ197" s="5"/>
      <c r="HJR197" s="29"/>
      <c r="HJS197" s="37"/>
      <c r="HJT197" s="13"/>
      <c r="HJU197" s="12"/>
      <c r="HJV197" s="12"/>
      <c r="HJW197" s="1"/>
      <c r="HJX197" s="5"/>
      <c r="HJY197" s="29"/>
      <c r="HJZ197" s="37"/>
      <c r="HKA197" s="13"/>
      <c r="HKB197" s="12"/>
      <c r="HKC197" s="12"/>
      <c r="HKD197" s="1"/>
      <c r="HKE197" s="5"/>
      <c r="HKF197" s="29"/>
      <c r="HKG197" s="37"/>
      <c r="HKH197" s="13"/>
      <c r="HKI197" s="12"/>
      <c r="HKJ197" s="12"/>
      <c r="HKK197" s="1"/>
      <c r="HKL197" s="5"/>
      <c r="HKM197" s="29"/>
      <c r="HKN197" s="37"/>
      <c r="HKO197" s="13"/>
      <c r="HKP197" s="12"/>
      <c r="HKQ197" s="12"/>
      <c r="HKR197" s="1"/>
      <c r="HKS197" s="5"/>
      <c r="HKT197" s="29"/>
      <c r="HKU197" s="37"/>
      <c r="HKV197" s="13"/>
      <c r="HKW197" s="12"/>
      <c r="HKX197" s="12"/>
      <c r="HKY197" s="1"/>
      <c r="HKZ197" s="5"/>
      <c r="HLA197" s="29"/>
      <c r="HLB197" s="37"/>
      <c r="HLC197" s="13"/>
      <c r="HLD197" s="12"/>
      <c r="HLE197" s="12"/>
      <c r="HLF197" s="1"/>
      <c r="HLG197" s="5"/>
      <c r="HLH197" s="29"/>
      <c r="HLI197" s="37"/>
      <c r="HLJ197" s="13"/>
      <c r="HLK197" s="12"/>
      <c r="HLL197" s="12"/>
      <c r="HLM197" s="1"/>
      <c r="HLN197" s="5"/>
      <c r="HLO197" s="29"/>
      <c r="HLP197" s="37"/>
      <c r="HLQ197" s="13"/>
      <c r="HLR197" s="12"/>
      <c r="HLS197" s="12"/>
      <c r="HLT197" s="1"/>
      <c r="HLU197" s="5"/>
      <c r="HLV197" s="29"/>
      <c r="HLW197" s="37"/>
      <c r="HLX197" s="13"/>
      <c r="HLY197" s="12"/>
      <c r="HLZ197" s="12"/>
      <c r="HMA197" s="1"/>
      <c r="HMB197" s="5"/>
      <c r="HMC197" s="29"/>
      <c r="HMD197" s="37"/>
      <c r="HME197" s="13"/>
      <c r="HMF197" s="12"/>
      <c r="HMG197" s="12"/>
      <c r="HMH197" s="1"/>
      <c r="HMI197" s="5"/>
      <c r="HMJ197" s="29"/>
      <c r="HMK197" s="37"/>
      <c r="HML197" s="13"/>
      <c r="HMM197" s="12"/>
      <c r="HMN197" s="12"/>
      <c r="HMO197" s="1"/>
      <c r="HMP197" s="5"/>
      <c r="HMQ197" s="29"/>
      <c r="HMR197" s="37"/>
      <c r="HMS197" s="13"/>
      <c r="HMT197" s="12"/>
      <c r="HMU197" s="12"/>
      <c r="HMV197" s="1"/>
      <c r="HMW197" s="5"/>
      <c r="HMX197" s="29"/>
      <c r="HMY197" s="37"/>
      <c r="HMZ197" s="13"/>
      <c r="HNA197" s="12"/>
      <c r="HNB197" s="12"/>
      <c r="HNC197" s="1"/>
      <c r="HND197" s="5"/>
      <c r="HNE197" s="29"/>
      <c r="HNF197" s="37"/>
      <c r="HNG197" s="13"/>
      <c r="HNH197" s="12"/>
      <c r="HNI197" s="12"/>
      <c r="HNJ197" s="1"/>
      <c r="HNK197" s="5"/>
      <c r="HNL197" s="29"/>
      <c r="HNM197" s="37"/>
      <c r="HNN197" s="13"/>
      <c r="HNO197" s="12"/>
      <c r="HNP197" s="12"/>
      <c r="HNQ197" s="1"/>
      <c r="HNR197" s="5"/>
      <c r="HNS197" s="29"/>
      <c r="HNT197" s="37"/>
      <c r="HNU197" s="13"/>
      <c r="HNV197" s="12"/>
      <c r="HNW197" s="12"/>
      <c r="HNX197" s="1"/>
      <c r="HNY197" s="5"/>
      <c r="HNZ197" s="29"/>
      <c r="HOA197" s="37"/>
      <c r="HOB197" s="13"/>
      <c r="HOC197" s="12"/>
      <c r="HOD197" s="12"/>
      <c r="HOE197" s="1"/>
      <c r="HOF197" s="5"/>
      <c r="HOG197" s="29"/>
      <c r="HOH197" s="37"/>
      <c r="HOI197" s="13"/>
      <c r="HOJ197" s="12"/>
      <c r="HOK197" s="12"/>
      <c r="HOL197" s="1"/>
      <c r="HOM197" s="5"/>
      <c r="HON197" s="29"/>
      <c r="HOO197" s="37"/>
      <c r="HOP197" s="13"/>
      <c r="HOQ197" s="12"/>
      <c r="HOR197" s="12"/>
      <c r="HOS197" s="1"/>
      <c r="HOT197" s="5"/>
      <c r="HOU197" s="29"/>
      <c r="HOV197" s="37"/>
      <c r="HOW197" s="13"/>
      <c r="HOX197" s="12"/>
      <c r="HOY197" s="12"/>
      <c r="HOZ197" s="1"/>
      <c r="HPA197" s="5"/>
      <c r="HPB197" s="29"/>
      <c r="HPC197" s="37"/>
      <c r="HPD197" s="13"/>
      <c r="HPE197" s="12"/>
      <c r="HPF197" s="12"/>
      <c r="HPG197" s="1"/>
      <c r="HPH197" s="5"/>
      <c r="HPI197" s="29"/>
      <c r="HPJ197" s="37"/>
      <c r="HPK197" s="13"/>
      <c r="HPL197" s="12"/>
      <c r="HPM197" s="12"/>
      <c r="HPN197" s="1"/>
      <c r="HPO197" s="5"/>
      <c r="HPP197" s="29"/>
      <c r="HPQ197" s="37"/>
      <c r="HPR197" s="13"/>
      <c r="HPS197" s="12"/>
      <c r="HPT197" s="12"/>
      <c r="HPU197" s="1"/>
      <c r="HPV197" s="5"/>
      <c r="HPW197" s="29"/>
      <c r="HPX197" s="37"/>
      <c r="HPY197" s="13"/>
      <c r="HPZ197" s="12"/>
      <c r="HQA197" s="12"/>
      <c r="HQB197" s="1"/>
      <c r="HQC197" s="5"/>
      <c r="HQD197" s="29"/>
      <c r="HQE197" s="37"/>
      <c r="HQF197" s="13"/>
      <c r="HQG197" s="12"/>
      <c r="HQH197" s="12"/>
      <c r="HQI197" s="1"/>
      <c r="HQJ197" s="5"/>
      <c r="HQK197" s="29"/>
      <c r="HQL197" s="37"/>
      <c r="HQM197" s="13"/>
      <c r="HQN197" s="12"/>
      <c r="HQO197" s="12"/>
      <c r="HQP197" s="1"/>
      <c r="HQQ197" s="5"/>
      <c r="HQR197" s="29"/>
      <c r="HQS197" s="37"/>
      <c r="HQT197" s="13"/>
      <c r="HQU197" s="12"/>
      <c r="HQV197" s="12"/>
      <c r="HQW197" s="1"/>
      <c r="HQX197" s="5"/>
      <c r="HQY197" s="29"/>
      <c r="HQZ197" s="37"/>
      <c r="HRA197" s="13"/>
      <c r="HRB197" s="12"/>
      <c r="HRC197" s="12"/>
      <c r="HRD197" s="1"/>
      <c r="HRE197" s="5"/>
      <c r="HRF197" s="29"/>
      <c r="HRG197" s="37"/>
      <c r="HRH197" s="13"/>
      <c r="HRI197" s="12"/>
      <c r="HRJ197" s="12"/>
      <c r="HRK197" s="1"/>
      <c r="HRL197" s="5"/>
      <c r="HRM197" s="29"/>
      <c r="HRN197" s="37"/>
      <c r="HRO197" s="13"/>
      <c r="HRP197" s="12"/>
      <c r="HRQ197" s="12"/>
      <c r="HRR197" s="1"/>
      <c r="HRS197" s="5"/>
      <c r="HRT197" s="29"/>
      <c r="HRU197" s="37"/>
      <c r="HRV197" s="13"/>
      <c r="HRW197" s="12"/>
      <c r="HRX197" s="12"/>
      <c r="HRY197" s="1"/>
      <c r="HRZ197" s="5"/>
      <c r="HSA197" s="29"/>
      <c r="HSB197" s="37"/>
      <c r="HSC197" s="13"/>
      <c r="HSD197" s="12"/>
      <c r="HSE197" s="12"/>
      <c r="HSF197" s="1"/>
      <c r="HSG197" s="5"/>
      <c r="HSH197" s="29"/>
      <c r="HSI197" s="37"/>
      <c r="HSJ197" s="13"/>
      <c r="HSK197" s="12"/>
      <c r="HSL197" s="12"/>
      <c r="HSM197" s="1"/>
      <c r="HSN197" s="5"/>
      <c r="HSO197" s="29"/>
      <c r="HSP197" s="37"/>
      <c r="HSQ197" s="13"/>
      <c r="HSR197" s="12"/>
      <c r="HSS197" s="12"/>
      <c r="HST197" s="1"/>
      <c r="HSU197" s="5"/>
      <c r="HSV197" s="29"/>
      <c r="HSW197" s="37"/>
      <c r="HSX197" s="13"/>
      <c r="HSY197" s="12"/>
      <c r="HSZ197" s="12"/>
      <c r="HTA197" s="1"/>
      <c r="HTB197" s="5"/>
      <c r="HTC197" s="29"/>
      <c r="HTD197" s="37"/>
      <c r="HTE197" s="13"/>
      <c r="HTF197" s="12"/>
      <c r="HTG197" s="12"/>
      <c r="HTH197" s="1"/>
      <c r="HTI197" s="5"/>
      <c r="HTJ197" s="29"/>
      <c r="HTK197" s="37"/>
      <c r="HTL197" s="13"/>
      <c r="HTM197" s="12"/>
      <c r="HTN197" s="12"/>
      <c r="HTO197" s="1"/>
      <c r="HTP197" s="5"/>
      <c r="HTQ197" s="29"/>
      <c r="HTR197" s="37"/>
      <c r="HTS197" s="13"/>
      <c r="HTT197" s="12"/>
      <c r="HTU197" s="12"/>
      <c r="HTV197" s="1"/>
      <c r="HTW197" s="5"/>
      <c r="HTX197" s="29"/>
      <c r="HTY197" s="37"/>
      <c r="HTZ197" s="13"/>
      <c r="HUA197" s="12"/>
      <c r="HUB197" s="12"/>
      <c r="HUC197" s="1"/>
      <c r="HUD197" s="5"/>
      <c r="HUE197" s="29"/>
      <c r="HUF197" s="37"/>
      <c r="HUG197" s="13"/>
      <c r="HUH197" s="12"/>
      <c r="HUI197" s="12"/>
      <c r="HUJ197" s="1"/>
      <c r="HUK197" s="5"/>
      <c r="HUL197" s="29"/>
      <c r="HUM197" s="37"/>
      <c r="HUN197" s="13"/>
      <c r="HUO197" s="12"/>
      <c r="HUP197" s="12"/>
      <c r="HUQ197" s="1"/>
      <c r="HUR197" s="5"/>
      <c r="HUS197" s="29"/>
      <c r="HUT197" s="37"/>
      <c r="HUU197" s="13"/>
      <c r="HUV197" s="12"/>
      <c r="HUW197" s="12"/>
      <c r="HUX197" s="1"/>
      <c r="HUY197" s="5"/>
      <c r="HUZ197" s="29"/>
      <c r="HVA197" s="37"/>
      <c r="HVB197" s="13"/>
      <c r="HVC197" s="12"/>
      <c r="HVD197" s="12"/>
      <c r="HVE197" s="1"/>
      <c r="HVF197" s="5"/>
      <c r="HVG197" s="29"/>
      <c r="HVH197" s="37"/>
      <c r="HVI197" s="13"/>
      <c r="HVJ197" s="12"/>
      <c r="HVK197" s="12"/>
      <c r="HVL197" s="1"/>
      <c r="HVM197" s="5"/>
      <c r="HVN197" s="29"/>
      <c r="HVO197" s="37"/>
      <c r="HVP197" s="13"/>
      <c r="HVQ197" s="12"/>
      <c r="HVR197" s="12"/>
      <c r="HVS197" s="1"/>
      <c r="HVT197" s="5"/>
      <c r="HVU197" s="29"/>
      <c r="HVV197" s="37"/>
      <c r="HVW197" s="13"/>
      <c r="HVX197" s="12"/>
      <c r="HVY197" s="12"/>
      <c r="HVZ197" s="1"/>
      <c r="HWA197" s="5"/>
      <c r="HWB197" s="29"/>
      <c r="HWC197" s="37"/>
      <c r="HWD197" s="13"/>
      <c r="HWE197" s="12"/>
      <c r="HWF197" s="12"/>
      <c r="HWG197" s="1"/>
      <c r="HWH197" s="5"/>
      <c r="HWI197" s="29"/>
      <c r="HWJ197" s="37"/>
      <c r="HWK197" s="13"/>
      <c r="HWL197" s="12"/>
      <c r="HWM197" s="12"/>
      <c r="HWN197" s="1"/>
      <c r="HWO197" s="5"/>
      <c r="HWP197" s="29"/>
      <c r="HWQ197" s="37"/>
      <c r="HWR197" s="13"/>
      <c r="HWS197" s="12"/>
      <c r="HWT197" s="12"/>
      <c r="HWU197" s="1"/>
      <c r="HWV197" s="5"/>
      <c r="HWW197" s="29"/>
      <c r="HWX197" s="37"/>
      <c r="HWY197" s="13"/>
      <c r="HWZ197" s="12"/>
      <c r="HXA197" s="12"/>
      <c r="HXB197" s="1"/>
      <c r="HXC197" s="5"/>
      <c r="HXD197" s="29"/>
      <c r="HXE197" s="37"/>
      <c r="HXF197" s="13"/>
      <c r="HXG197" s="12"/>
      <c r="HXH197" s="12"/>
      <c r="HXI197" s="1"/>
      <c r="HXJ197" s="5"/>
      <c r="HXK197" s="29"/>
      <c r="HXL197" s="37"/>
      <c r="HXM197" s="13"/>
      <c r="HXN197" s="12"/>
      <c r="HXO197" s="12"/>
      <c r="HXP197" s="1"/>
      <c r="HXQ197" s="5"/>
      <c r="HXR197" s="29"/>
      <c r="HXS197" s="37"/>
      <c r="HXT197" s="13"/>
      <c r="HXU197" s="12"/>
      <c r="HXV197" s="12"/>
      <c r="HXW197" s="1"/>
      <c r="HXX197" s="5"/>
      <c r="HXY197" s="29"/>
      <c r="HXZ197" s="37"/>
      <c r="HYA197" s="13"/>
      <c r="HYB197" s="12"/>
      <c r="HYC197" s="12"/>
      <c r="HYD197" s="1"/>
      <c r="HYE197" s="5"/>
      <c r="HYF197" s="29"/>
      <c r="HYG197" s="37"/>
      <c r="HYH197" s="13"/>
      <c r="HYI197" s="12"/>
      <c r="HYJ197" s="12"/>
      <c r="HYK197" s="1"/>
      <c r="HYL197" s="5"/>
      <c r="HYM197" s="29"/>
      <c r="HYN197" s="37"/>
      <c r="HYO197" s="13"/>
      <c r="HYP197" s="12"/>
      <c r="HYQ197" s="12"/>
      <c r="HYR197" s="1"/>
      <c r="HYS197" s="5"/>
      <c r="HYT197" s="29"/>
      <c r="HYU197" s="37"/>
      <c r="HYV197" s="13"/>
      <c r="HYW197" s="12"/>
      <c r="HYX197" s="12"/>
      <c r="HYY197" s="1"/>
      <c r="HYZ197" s="5"/>
      <c r="HZA197" s="29"/>
      <c r="HZB197" s="37"/>
      <c r="HZC197" s="13"/>
      <c r="HZD197" s="12"/>
      <c r="HZE197" s="12"/>
      <c r="HZF197" s="1"/>
      <c r="HZG197" s="5"/>
      <c r="HZH197" s="29"/>
      <c r="HZI197" s="37"/>
      <c r="HZJ197" s="13"/>
      <c r="HZK197" s="12"/>
      <c r="HZL197" s="12"/>
      <c r="HZM197" s="1"/>
      <c r="HZN197" s="5"/>
      <c r="HZO197" s="29"/>
      <c r="HZP197" s="37"/>
      <c r="HZQ197" s="13"/>
      <c r="HZR197" s="12"/>
      <c r="HZS197" s="12"/>
      <c r="HZT197" s="1"/>
      <c r="HZU197" s="5"/>
      <c r="HZV197" s="29"/>
      <c r="HZW197" s="37"/>
      <c r="HZX197" s="13"/>
      <c r="HZY197" s="12"/>
      <c r="HZZ197" s="12"/>
      <c r="IAA197" s="1"/>
      <c r="IAB197" s="5"/>
      <c r="IAC197" s="29"/>
      <c r="IAD197" s="37"/>
      <c r="IAE197" s="13"/>
      <c r="IAF197" s="12"/>
      <c r="IAG197" s="12"/>
      <c r="IAH197" s="1"/>
      <c r="IAI197" s="5"/>
      <c r="IAJ197" s="29"/>
      <c r="IAK197" s="37"/>
      <c r="IAL197" s="13"/>
      <c r="IAM197" s="12"/>
      <c r="IAN197" s="12"/>
      <c r="IAO197" s="1"/>
      <c r="IAP197" s="5"/>
      <c r="IAQ197" s="29"/>
      <c r="IAR197" s="37"/>
      <c r="IAS197" s="13"/>
      <c r="IAT197" s="12"/>
      <c r="IAU197" s="12"/>
      <c r="IAV197" s="1"/>
      <c r="IAW197" s="5"/>
      <c r="IAX197" s="29"/>
      <c r="IAY197" s="37"/>
      <c r="IAZ197" s="13"/>
      <c r="IBA197" s="12"/>
      <c r="IBB197" s="12"/>
      <c r="IBC197" s="1"/>
      <c r="IBD197" s="5"/>
      <c r="IBE197" s="29"/>
      <c r="IBF197" s="37"/>
      <c r="IBG197" s="13"/>
      <c r="IBH197" s="12"/>
      <c r="IBI197" s="12"/>
      <c r="IBJ197" s="1"/>
      <c r="IBK197" s="5"/>
      <c r="IBL197" s="29"/>
      <c r="IBM197" s="37"/>
      <c r="IBN197" s="13"/>
      <c r="IBO197" s="12"/>
      <c r="IBP197" s="12"/>
      <c r="IBQ197" s="1"/>
      <c r="IBR197" s="5"/>
      <c r="IBS197" s="29"/>
      <c r="IBT197" s="37"/>
      <c r="IBU197" s="13"/>
      <c r="IBV197" s="12"/>
      <c r="IBW197" s="12"/>
      <c r="IBX197" s="1"/>
      <c r="IBY197" s="5"/>
      <c r="IBZ197" s="29"/>
      <c r="ICA197" s="37"/>
      <c r="ICB197" s="13"/>
      <c r="ICC197" s="12"/>
      <c r="ICD197" s="12"/>
      <c r="ICE197" s="1"/>
      <c r="ICF197" s="5"/>
      <c r="ICG197" s="29"/>
      <c r="ICH197" s="37"/>
      <c r="ICI197" s="13"/>
      <c r="ICJ197" s="12"/>
      <c r="ICK197" s="12"/>
      <c r="ICL197" s="1"/>
      <c r="ICM197" s="5"/>
      <c r="ICN197" s="29"/>
      <c r="ICO197" s="37"/>
      <c r="ICP197" s="13"/>
      <c r="ICQ197" s="12"/>
      <c r="ICR197" s="12"/>
      <c r="ICS197" s="1"/>
      <c r="ICT197" s="5"/>
      <c r="ICU197" s="29"/>
      <c r="ICV197" s="37"/>
      <c r="ICW197" s="13"/>
      <c r="ICX197" s="12"/>
      <c r="ICY197" s="12"/>
      <c r="ICZ197" s="1"/>
      <c r="IDA197" s="5"/>
      <c r="IDB197" s="29"/>
      <c r="IDC197" s="37"/>
      <c r="IDD197" s="13"/>
      <c r="IDE197" s="12"/>
      <c r="IDF197" s="12"/>
      <c r="IDG197" s="1"/>
      <c r="IDH197" s="5"/>
      <c r="IDI197" s="29"/>
      <c r="IDJ197" s="37"/>
      <c r="IDK197" s="13"/>
      <c r="IDL197" s="12"/>
      <c r="IDM197" s="12"/>
      <c r="IDN197" s="1"/>
      <c r="IDO197" s="5"/>
      <c r="IDP197" s="29"/>
      <c r="IDQ197" s="37"/>
      <c r="IDR197" s="13"/>
      <c r="IDS197" s="12"/>
      <c r="IDT197" s="12"/>
      <c r="IDU197" s="1"/>
      <c r="IDV197" s="5"/>
      <c r="IDW197" s="29"/>
      <c r="IDX197" s="37"/>
      <c r="IDY197" s="13"/>
      <c r="IDZ197" s="12"/>
      <c r="IEA197" s="12"/>
      <c r="IEB197" s="1"/>
      <c r="IEC197" s="5"/>
      <c r="IED197" s="29"/>
      <c r="IEE197" s="37"/>
      <c r="IEF197" s="13"/>
      <c r="IEG197" s="12"/>
      <c r="IEH197" s="12"/>
      <c r="IEI197" s="1"/>
      <c r="IEJ197" s="5"/>
      <c r="IEK197" s="29"/>
      <c r="IEL197" s="37"/>
      <c r="IEM197" s="13"/>
      <c r="IEN197" s="12"/>
      <c r="IEO197" s="12"/>
      <c r="IEP197" s="1"/>
      <c r="IEQ197" s="5"/>
      <c r="IER197" s="29"/>
      <c r="IES197" s="37"/>
      <c r="IET197" s="13"/>
      <c r="IEU197" s="12"/>
      <c r="IEV197" s="12"/>
      <c r="IEW197" s="1"/>
      <c r="IEX197" s="5"/>
      <c r="IEY197" s="29"/>
      <c r="IEZ197" s="37"/>
      <c r="IFA197" s="13"/>
      <c r="IFB197" s="12"/>
      <c r="IFC197" s="12"/>
      <c r="IFD197" s="1"/>
      <c r="IFE197" s="5"/>
      <c r="IFF197" s="29"/>
      <c r="IFG197" s="37"/>
      <c r="IFH197" s="13"/>
      <c r="IFI197" s="12"/>
      <c r="IFJ197" s="12"/>
      <c r="IFK197" s="1"/>
      <c r="IFL197" s="5"/>
      <c r="IFM197" s="29"/>
      <c r="IFN197" s="37"/>
      <c r="IFO197" s="13"/>
      <c r="IFP197" s="12"/>
      <c r="IFQ197" s="12"/>
      <c r="IFR197" s="1"/>
      <c r="IFS197" s="5"/>
      <c r="IFT197" s="29"/>
      <c r="IFU197" s="37"/>
      <c r="IFV197" s="13"/>
      <c r="IFW197" s="12"/>
      <c r="IFX197" s="12"/>
      <c r="IFY197" s="1"/>
      <c r="IFZ197" s="5"/>
      <c r="IGA197" s="29"/>
      <c r="IGB197" s="37"/>
      <c r="IGC197" s="13"/>
      <c r="IGD197" s="12"/>
      <c r="IGE197" s="12"/>
      <c r="IGF197" s="1"/>
      <c r="IGG197" s="5"/>
      <c r="IGH197" s="29"/>
      <c r="IGI197" s="37"/>
      <c r="IGJ197" s="13"/>
      <c r="IGK197" s="12"/>
      <c r="IGL197" s="12"/>
      <c r="IGM197" s="1"/>
      <c r="IGN197" s="5"/>
      <c r="IGO197" s="29"/>
      <c r="IGP197" s="37"/>
      <c r="IGQ197" s="13"/>
      <c r="IGR197" s="12"/>
      <c r="IGS197" s="12"/>
      <c r="IGT197" s="1"/>
      <c r="IGU197" s="5"/>
      <c r="IGV197" s="29"/>
      <c r="IGW197" s="37"/>
      <c r="IGX197" s="13"/>
      <c r="IGY197" s="12"/>
      <c r="IGZ197" s="12"/>
      <c r="IHA197" s="1"/>
      <c r="IHB197" s="5"/>
      <c r="IHC197" s="29"/>
      <c r="IHD197" s="37"/>
      <c r="IHE197" s="13"/>
      <c r="IHF197" s="12"/>
      <c r="IHG197" s="12"/>
      <c r="IHH197" s="1"/>
      <c r="IHI197" s="5"/>
      <c r="IHJ197" s="29"/>
      <c r="IHK197" s="37"/>
      <c r="IHL197" s="13"/>
      <c r="IHM197" s="12"/>
      <c r="IHN197" s="12"/>
      <c r="IHO197" s="1"/>
      <c r="IHP197" s="5"/>
      <c r="IHQ197" s="29"/>
      <c r="IHR197" s="37"/>
      <c r="IHS197" s="13"/>
      <c r="IHT197" s="12"/>
      <c r="IHU197" s="12"/>
      <c r="IHV197" s="1"/>
      <c r="IHW197" s="5"/>
      <c r="IHX197" s="29"/>
      <c r="IHY197" s="37"/>
      <c r="IHZ197" s="13"/>
      <c r="IIA197" s="12"/>
      <c r="IIB197" s="12"/>
      <c r="IIC197" s="1"/>
      <c r="IID197" s="5"/>
      <c r="IIE197" s="29"/>
      <c r="IIF197" s="37"/>
      <c r="IIG197" s="13"/>
      <c r="IIH197" s="12"/>
      <c r="III197" s="12"/>
      <c r="IIJ197" s="1"/>
      <c r="IIK197" s="5"/>
      <c r="IIL197" s="29"/>
      <c r="IIM197" s="37"/>
      <c r="IIN197" s="13"/>
      <c r="IIO197" s="12"/>
      <c r="IIP197" s="12"/>
      <c r="IIQ197" s="1"/>
      <c r="IIR197" s="5"/>
      <c r="IIS197" s="29"/>
      <c r="IIT197" s="37"/>
      <c r="IIU197" s="13"/>
      <c r="IIV197" s="12"/>
      <c r="IIW197" s="12"/>
      <c r="IIX197" s="1"/>
      <c r="IIY197" s="5"/>
      <c r="IIZ197" s="29"/>
      <c r="IJA197" s="37"/>
      <c r="IJB197" s="13"/>
      <c r="IJC197" s="12"/>
      <c r="IJD197" s="12"/>
      <c r="IJE197" s="1"/>
      <c r="IJF197" s="5"/>
      <c r="IJG197" s="29"/>
      <c r="IJH197" s="37"/>
      <c r="IJI197" s="13"/>
      <c r="IJJ197" s="12"/>
      <c r="IJK197" s="12"/>
      <c r="IJL197" s="1"/>
      <c r="IJM197" s="5"/>
      <c r="IJN197" s="29"/>
      <c r="IJO197" s="37"/>
      <c r="IJP197" s="13"/>
      <c r="IJQ197" s="12"/>
      <c r="IJR197" s="12"/>
      <c r="IJS197" s="1"/>
      <c r="IJT197" s="5"/>
      <c r="IJU197" s="29"/>
      <c r="IJV197" s="37"/>
      <c r="IJW197" s="13"/>
      <c r="IJX197" s="12"/>
      <c r="IJY197" s="12"/>
      <c r="IJZ197" s="1"/>
      <c r="IKA197" s="5"/>
      <c r="IKB197" s="29"/>
      <c r="IKC197" s="37"/>
      <c r="IKD197" s="13"/>
      <c r="IKE197" s="12"/>
      <c r="IKF197" s="12"/>
      <c r="IKG197" s="1"/>
      <c r="IKH197" s="5"/>
      <c r="IKI197" s="29"/>
      <c r="IKJ197" s="37"/>
      <c r="IKK197" s="13"/>
      <c r="IKL197" s="12"/>
      <c r="IKM197" s="12"/>
      <c r="IKN197" s="1"/>
      <c r="IKO197" s="5"/>
      <c r="IKP197" s="29"/>
      <c r="IKQ197" s="37"/>
      <c r="IKR197" s="13"/>
      <c r="IKS197" s="12"/>
      <c r="IKT197" s="12"/>
      <c r="IKU197" s="1"/>
      <c r="IKV197" s="5"/>
      <c r="IKW197" s="29"/>
      <c r="IKX197" s="37"/>
      <c r="IKY197" s="13"/>
      <c r="IKZ197" s="12"/>
      <c r="ILA197" s="12"/>
      <c r="ILB197" s="1"/>
      <c r="ILC197" s="5"/>
      <c r="ILD197" s="29"/>
      <c r="ILE197" s="37"/>
      <c r="ILF197" s="13"/>
      <c r="ILG197" s="12"/>
      <c r="ILH197" s="12"/>
      <c r="ILI197" s="1"/>
      <c r="ILJ197" s="5"/>
      <c r="ILK197" s="29"/>
      <c r="ILL197" s="37"/>
      <c r="ILM197" s="13"/>
      <c r="ILN197" s="12"/>
      <c r="ILO197" s="12"/>
      <c r="ILP197" s="1"/>
      <c r="ILQ197" s="5"/>
      <c r="ILR197" s="29"/>
      <c r="ILS197" s="37"/>
      <c r="ILT197" s="13"/>
      <c r="ILU197" s="12"/>
      <c r="ILV197" s="12"/>
      <c r="ILW197" s="1"/>
      <c r="ILX197" s="5"/>
      <c r="ILY197" s="29"/>
      <c r="ILZ197" s="37"/>
      <c r="IMA197" s="13"/>
      <c r="IMB197" s="12"/>
      <c r="IMC197" s="12"/>
      <c r="IMD197" s="1"/>
      <c r="IME197" s="5"/>
      <c r="IMF197" s="29"/>
      <c r="IMG197" s="37"/>
      <c r="IMH197" s="13"/>
      <c r="IMI197" s="12"/>
      <c r="IMJ197" s="12"/>
      <c r="IMK197" s="1"/>
      <c r="IML197" s="5"/>
      <c r="IMM197" s="29"/>
      <c r="IMN197" s="37"/>
      <c r="IMO197" s="13"/>
      <c r="IMP197" s="12"/>
      <c r="IMQ197" s="12"/>
      <c r="IMR197" s="1"/>
      <c r="IMS197" s="5"/>
      <c r="IMT197" s="29"/>
      <c r="IMU197" s="37"/>
      <c r="IMV197" s="13"/>
      <c r="IMW197" s="12"/>
      <c r="IMX197" s="12"/>
      <c r="IMY197" s="1"/>
      <c r="IMZ197" s="5"/>
      <c r="INA197" s="29"/>
      <c r="INB197" s="37"/>
      <c r="INC197" s="13"/>
      <c r="IND197" s="12"/>
      <c r="INE197" s="12"/>
      <c r="INF197" s="1"/>
      <c r="ING197" s="5"/>
      <c r="INH197" s="29"/>
      <c r="INI197" s="37"/>
      <c r="INJ197" s="13"/>
      <c r="INK197" s="12"/>
      <c r="INL197" s="12"/>
      <c r="INM197" s="1"/>
      <c r="INN197" s="5"/>
      <c r="INO197" s="29"/>
      <c r="INP197" s="37"/>
      <c r="INQ197" s="13"/>
      <c r="INR197" s="12"/>
      <c r="INS197" s="12"/>
      <c r="INT197" s="1"/>
      <c r="INU197" s="5"/>
      <c r="INV197" s="29"/>
      <c r="INW197" s="37"/>
      <c r="INX197" s="13"/>
      <c r="INY197" s="12"/>
      <c r="INZ197" s="12"/>
      <c r="IOA197" s="1"/>
      <c r="IOB197" s="5"/>
      <c r="IOC197" s="29"/>
      <c r="IOD197" s="37"/>
      <c r="IOE197" s="13"/>
      <c r="IOF197" s="12"/>
      <c r="IOG197" s="12"/>
      <c r="IOH197" s="1"/>
      <c r="IOI197" s="5"/>
      <c r="IOJ197" s="29"/>
      <c r="IOK197" s="37"/>
      <c r="IOL197" s="13"/>
      <c r="IOM197" s="12"/>
      <c r="ION197" s="12"/>
      <c r="IOO197" s="1"/>
      <c r="IOP197" s="5"/>
      <c r="IOQ197" s="29"/>
      <c r="IOR197" s="37"/>
      <c r="IOS197" s="13"/>
      <c r="IOT197" s="12"/>
      <c r="IOU197" s="12"/>
      <c r="IOV197" s="1"/>
      <c r="IOW197" s="5"/>
      <c r="IOX197" s="29"/>
      <c r="IOY197" s="37"/>
      <c r="IOZ197" s="13"/>
      <c r="IPA197" s="12"/>
      <c r="IPB197" s="12"/>
      <c r="IPC197" s="1"/>
      <c r="IPD197" s="5"/>
      <c r="IPE197" s="29"/>
      <c r="IPF197" s="37"/>
      <c r="IPG197" s="13"/>
      <c r="IPH197" s="12"/>
      <c r="IPI197" s="12"/>
      <c r="IPJ197" s="1"/>
      <c r="IPK197" s="5"/>
      <c r="IPL197" s="29"/>
      <c r="IPM197" s="37"/>
      <c r="IPN197" s="13"/>
      <c r="IPO197" s="12"/>
      <c r="IPP197" s="12"/>
      <c r="IPQ197" s="1"/>
      <c r="IPR197" s="5"/>
      <c r="IPS197" s="29"/>
      <c r="IPT197" s="37"/>
      <c r="IPU197" s="13"/>
      <c r="IPV197" s="12"/>
      <c r="IPW197" s="12"/>
      <c r="IPX197" s="1"/>
      <c r="IPY197" s="5"/>
      <c r="IPZ197" s="29"/>
      <c r="IQA197" s="37"/>
      <c r="IQB197" s="13"/>
      <c r="IQC197" s="12"/>
      <c r="IQD197" s="12"/>
      <c r="IQE197" s="1"/>
      <c r="IQF197" s="5"/>
      <c r="IQG197" s="29"/>
      <c r="IQH197" s="37"/>
      <c r="IQI197" s="13"/>
      <c r="IQJ197" s="12"/>
      <c r="IQK197" s="12"/>
      <c r="IQL197" s="1"/>
      <c r="IQM197" s="5"/>
      <c r="IQN197" s="29"/>
      <c r="IQO197" s="37"/>
      <c r="IQP197" s="13"/>
      <c r="IQQ197" s="12"/>
      <c r="IQR197" s="12"/>
      <c r="IQS197" s="1"/>
      <c r="IQT197" s="5"/>
      <c r="IQU197" s="29"/>
      <c r="IQV197" s="37"/>
      <c r="IQW197" s="13"/>
      <c r="IQX197" s="12"/>
      <c r="IQY197" s="12"/>
      <c r="IQZ197" s="1"/>
      <c r="IRA197" s="5"/>
      <c r="IRB197" s="29"/>
      <c r="IRC197" s="37"/>
      <c r="IRD197" s="13"/>
      <c r="IRE197" s="12"/>
      <c r="IRF197" s="12"/>
      <c r="IRG197" s="1"/>
      <c r="IRH197" s="5"/>
      <c r="IRI197" s="29"/>
      <c r="IRJ197" s="37"/>
      <c r="IRK197" s="13"/>
      <c r="IRL197" s="12"/>
      <c r="IRM197" s="12"/>
      <c r="IRN197" s="1"/>
      <c r="IRO197" s="5"/>
      <c r="IRP197" s="29"/>
      <c r="IRQ197" s="37"/>
      <c r="IRR197" s="13"/>
      <c r="IRS197" s="12"/>
      <c r="IRT197" s="12"/>
      <c r="IRU197" s="1"/>
      <c r="IRV197" s="5"/>
      <c r="IRW197" s="29"/>
      <c r="IRX197" s="37"/>
      <c r="IRY197" s="13"/>
      <c r="IRZ197" s="12"/>
      <c r="ISA197" s="12"/>
      <c r="ISB197" s="1"/>
      <c r="ISC197" s="5"/>
      <c r="ISD197" s="29"/>
      <c r="ISE197" s="37"/>
      <c r="ISF197" s="13"/>
      <c r="ISG197" s="12"/>
      <c r="ISH197" s="12"/>
      <c r="ISI197" s="1"/>
      <c r="ISJ197" s="5"/>
      <c r="ISK197" s="29"/>
      <c r="ISL197" s="37"/>
      <c r="ISM197" s="13"/>
      <c r="ISN197" s="12"/>
      <c r="ISO197" s="12"/>
      <c r="ISP197" s="1"/>
      <c r="ISQ197" s="5"/>
      <c r="ISR197" s="29"/>
      <c r="ISS197" s="37"/>
      <c r="IST197" s="13"/>
      <c r="ISU197" s="12"/>
      <c r="ISV197" s="12"/>
      <c r="ISW197" s="1"/>
      <c r="ISX197" s="5"/>
      <c r="ISY197" s="29"/>
      <c r="ISZ197" s="37"/>
      <c r="ITA197" s="13"/>
      <c r="ITB197" s="12"/>
      <c r="ITC197" s="12"/>
      <c r="ITD197" s="1"/>
      <c r="ITE197" s="5"/>
      <c r="ITF197" s="29"/>
      <c r="ITG197" s="37"/>
      <c r="ITH197" s="13"/>
      <c r="ITI197" s="12"/>
      <c r="ITJ197" s="12"/>
      <c r="ITK197" s="1"/>
      <c r="ITL197" s="5"/>
      <c r="ITM197" s="29"/>
      <c r="ITN197" s="37"/>
      <c r="ITO197" s="13"/>
      <c r="ITP197" s="12"/>
      <c r="ITQ197" s="12"/>
      <c r="ITR197" s="1"/>
      <c r="ITS197" s="5"/>
      <c r="ITT197" s="29"/>
      <c r="ITU197" s="37"/>
      <c r="ITV197" s="13"/>
      <c r="ITW197" s="12"/>
      <c r="ITX197" s="12"/>
      <c r="ITY197" s="1"/>
      <c r="ITZ197" s="5"/>
      <c r="IUA197" s="29"/>
      <c r="IUB197" s="37"/>
      <c r="IUC197" s="13"/>
      <c r="IUD197" s="12"/>
      <c r="IUE197" s="12"/>
      <c r="IUF197" s="1"/>
      <c r="IUG197" s="5"/>
      <c r="IUH197" s="29"/>
      <c r="IUI197" s="37"/>
      <c r="IUJ197" s="13"/>
      <c r="IUK197" s="12"/>
      <c r="IUL197" s="12"/>
      <c r="IUM197" s="1"/>
      <c r="IUN197" s="5"/>
      <c r="IUO197" s="29"/>
      <c r="IUP197" s="37"/>
      <c r="IUQ197" s="13"/>
      <c r="IUR197" s="12"/>
      <c r="IUS197" s="12"/>
      <c r="IUT197" s="1"/>
      <c r="IUU197" s="5"/>
      <c r="IUV197" s="29"/>
      <c r="IUW197" s="37"/>
      <c r="IUX197" s="13"/>
      <c r="IUY197" s="12"/>
      <c r="IUZ197" s="12"/>
      <c r="IVA197" s="1"/>
      <c r="IVB197" s="5"/>
      <c r="IVC197" s="29"/>
      <c r="IVD197" s="37"/>
      <c r="IVE197" s="13"/>
      <c r="IVF197" s="12"/>
      <c r="IVG197" s="12"/>
      <c r="IVH197" s="1"/>
      <c r="IVI197" s="5"/>
      <c r="IVJ197" s="29"/>
      <c r="IVK197" s="37"/>
      <c r="IVL197" s="13"/>
      <c r="IVM197" s="12"/>
      <c r="IVN197" s="12"/>
      <c r="IVO197" s="1"/>
      <c r="IVP197" s="5"/>
      <c r="IVQ197" s="29"/>
      <c r="IVR197" s="37"/>
      <c r="IVS197" s="13"/>
      <c r="IVT197" s="12"/>
      <c r="IVU197" s="12"/>
      <c r="IVV197" s="1"/>
      <c r="IVW197" s="5"/>
      <c r="IVX197" s="29"/>
      <c r="IVY197" s="37"/>
      <c r="IVZ197" s="13"/>
      <c r="IWA197" s="12"/>
      <c r="IWB197" s="12"/>
      <c r="IWC197" s="1"/>
      <c r="IWD197" s="5"/>
      <c r="IWE197" s="29"/>
      <c r="IWF197" s="37"/>
      <c r="IWG197" s="13"/>
      <c r="IWH197" s="12"/>
      <c r="IWI197" s="12"/>
      <c r="IWJ197" s="1"/>
      <c r="IWK197" s="5"/>
      <c r="IWL197" s="29"/>
      <c r="IWM197" s="37"/>
      <c r="IWN197" s="13"/>
      <c r="IWO197" s="12"/>
      <c r="IWP197" s="12"/>
      <c r="IWQ197" s="1"/>
      <c r="IWR197" s="5"/>
      <c r="IWS197" s="29"/>
      <c r="IWT197" s="37"/>
      <c r="IWU197" s="13"/>
      <c r="IWV197" s="12"/>
      <c r="IWW197" s="12"/>
      <c r="IWX197" s="1"/>
      <c r="IWY197" s="5"/>
      <c r="IWZ197" s="29"/>
      <c r="IXA197" s="37"/>
      <c r="IXB197" s="13"/>
      <c r="IXC197" s="12"/>
      <c r="IXD197" s="12"/>
      <c r="IXE197" s="1"/>
      <c r="IXF197" s="5"/>
      <c r="IXG197" s="29"/>
      <c r="IXH197" s="37"/>
      <c r="IXI197" s="13"/>
      <c r="IXJ197" s="12"/>
      <c r="IXK197" s="12"/>
      <c r="IXL197" s="1"/>
      <c r="IXM197" s="5"/>
      <c r="IXN197" s="29"/>
      <c r="IXO197" s="37"/>
      <c r="IXP197" s="13"/>
      <c r="IXQ197" s="12"/>
      <c r="IXR197" s="12"/>
      <c r="IXS197" s="1"/>
      <c r="IXT197" s="5"/>
      <c r="IXU197" s="29"/>
      <c r="IXV197" s="37"/>
      <c r="IXW197" s="13"/>
      <c r="IXX197" s="12"/>
      <c r="IXY197" s="12"/>
      <c r="IXZ197" s="1"/>
      <c r="IYA197" s="5"/>
      <c r="IYB197" s="29"/>
      <c r="IYC197" s="37"/>
      <c r="IYD197" s="13"/>
      <c r="IYE197" s="12"/>
      <c r="IYF197" s="12"/>
      <c r="IYG197" s="1"/>
      <c r="IYH197" s="5"/>
      <c r="IYI197" s="29"/>
      <c r="IYJ197" s="37"/>
      <c r="IYK197" s="13"/>
      <c r="IYL197" s="12"/>
      <c r="IYM197" s="12"/>
      <c r="IYN197" s="1"/>
      <c r="IYO197" s="5"/>
      <c r="IYP197" s="29"/>
      <c r="IYQ197" s="37"/>
      <c r="IYR197" s="13"/>
      <c r="IYS197" s="12"/>
      <c r="IYT197" s="12"/>
      <c r="IYU197" s="1"/>
      <c r="IYV197" s="5"/>
      <c r="IYW197" s="29"/>
      <c r="IYX197" s="37"/>
      <c r="IYY197" s="13"/>
      <c r="IYZ197" s="12"/>
      <c r="IZA197" s="12"/>
      <c r="IZB197" s="1"/>
      <c r="IZC197" s="5"/>
      <c r="IZD197" s="29"/>
      <c r="IZE197" s="37"/>
      <c r="IZF197" s="13"/>
      <c r="IZG197" s="12"/>
      <c r="IZH197" s="12"/>
      <c r="IZI197" s="1"/>
      <c r="IZJ197" s="5"/>
      <c r="IZK197" s="29"/>
      <c r="IZL197" s="37"/>
      <c r="IZM197" s="13"/>
      <c r="IZN197" s="12"/>
      <c r="IZO197" s="12"/>
      <c r="IZP197" s="1"/>
      <c r="IZQ197" s="5"/>
      <c r="IZR197" s="29"/>
      <c r="IZS197" s="37"/>
      <c r="IZT197" s="13"/>
      <c r="IZU197" s="12"/>
      <c r="IZV197" s="12"/>
      <c r="IZW197" s="1"/>
      <c r="IZX197" s="5"/>
      <c r="IZY197" s="29"/>
      <c r="IZZ197" s="37"/>
      <c r="JAA197" s="13"/>
      <c r="JAB197" s="12"/>
      <c r="JAC197" s="12"/>
      <c r="JAD197" s="1"/>
      <c r="JAE197" s="5"/>
      <c r="JAF197" s="29"/>
      <c r="JAG197" s="37"/>
      <c r="JAH197" s="13"/>
      <c r="JAI197" s="12"/>
      <c r="JAJ197" s="12"/>
      <c r="JAK197" s="1"/>
      <c r="JAL197" s="5"/>
      <c r="JAM197" s="29"/>
      <c r="JAN197" s="37"/>
      <c r="JAO197" s="13"/>
      <c r="JAP197" s="12"/>
      <c r="JAQ197" s="12"/>
      <c r="JAR197" s="1"/>
      <c r="JAS197" s="5"/>
      <c r="JAT197" s="29"/>
      <c r="JAU197" s="37"/>
      <c r="JAV197" s="13"/>
      <c r="JAW197" s="12"/>
      <c r="JAX197" s="12"/>
      <c r="JAY197" s="1"/>
      <c r="JAZ197" s="5"/>
      <c r="JBA197" s="29"/>
      <c r="JBB197" s="37"/>
      <c r="JBC197" s="13"/>
      <c r="JBD197" s="12"/>
      <c r="JBE197" s="12"/>
      <c r="JBF197" s="1"/>
      <c r="JBG197" s="5"/>
      <c r="JBH197" s="29"/>
      <c r="JBI197" s="37"/>
      <c r="JBJ197" s="13"/>
      <c r="JBK197" s="12"/>
      <c r="JBL197" s="12"/>
      <c r="JBM197" s="1"/>
      <c r="JBN197" s="5"/>
      <c r="JBO197" s="29"/>
      <c r="JBP197" s="37"/>
      <c r="JBQ197" s="13"/>
      <c r="JBR197" s="12"/>
      <c r="JBS197" s="12"/>
      <c r="JBT197" s="1"/>
      <c r="JBU197" s="5"/>
      <c r="JBV197" s="29"/>
      <c r="JBW197" s="37"/>
      <c r="JBX197" s="13"/>
      <c r="JBY197" s="12"/>
      <c r="JBZ197" s="12"/>
      <c r="JCA197" s="1"/>
      <c r="JCB197" s="5"/>
      <c r="JCC197" s="29"/>
      <c r="JCD197" s="37"/>
      <c r="JCE197" s="13"/>
      <c r="JCF197" s="12"/>
      <c r="JCG197" s="12"/>
      <c r="JCH197" s="1"/>
      <c r="JCI197" s="5"/>
      <c r="JCJ197" s="29"/>
      <c r="JCK197" s="37"/>
      <c r="JCL197" s="13"/>
      <c r="JCM197" s="12"/>
      <c r="JCN197" s="12"/>
      <c r="JCO197" s="1"/>
      <c r="JCP197" s="5"/>
      <c r="JCQ197" s="29"/>
      <c r="JCR197" s="37"/>
      <c r="JCS197" s="13"/>
      <c r="JCT197" s="12"/>
      <c r="JCU197" s="12"/>
      <c r="JCV197" s="1"/>
      <c r="JCW197" s="5"/>
      <c r="JCX197" s="29"/>
      <c r="JCY197" s="37"/>
      <c r="JCZ197" s="13"/>
      <c r="JDA197" s="12"/>
      <c r="JDB197" s="12"/>
      <c r="JDC197" s="1"/>
      <c r="JDD197" s="5"/>
      <c r="JDE197" s="29"/>
      <c r="JDF197" s="37"/>
      <c r="JDG197" s="13"/>
      <c r="JDH197" s="12"/>
      <c r="JDI197" s="12"/>
      <c r="JDJ197" s="1"/>
      <c r="JDK197" s="5"/>
      <c r="JDL197" s="29"/>
      <c r="JDM197" s="37"/>
      <c r="JDN197" s="13"/>
      <c r="JDO197" s="12"/>
      <c r="JDP197" s="12"/>
      <c r="JDQ197" s="1"/>
      <c r="JDR197" s="5"/>
      <c r="JDS197" s="29"/>
      <c r="JDT197" s="37"/>
      <c r="JDU197" s="13"/>
      <c r="JDV197" s="12"/>
      <c r="JDW197" s="12"/>
      <c r="JDX197" s="1"/>
      <c r="JDY197" s="5"/>
      <c r="JDZ197" s="29"/>
      <c r="JEA197" s="37"/>
      <c r="JEB197" s="13"/>
      <c r="JEC197" s="12"/>
      <c r="JED197" s="12"/>
      <c r="JEE197" s="1"/>
      <c r="JEF197" s="5"/>
      <c r="JEG197" s="29"/>
      <c r="JEH197" s="37"/>
      <c r="JEI197" s="13"/>
      <c r="JEJ197" s="12"/>
      <c r="JEK197" s="12"/>
      <c r="JEL197" s="1"/>
      <c r="JEM197" s="5"/>
      <c r="JEN197" s="29"/>
      <c r="JEO197" s="37"/>
      <c r="JEP197" s="13"/>
      <c r="JEQ197" s="12"/>
      <c r="JER197" s="12"/>
      <c r="JES197" s="1"/>
      <c r="JET197" s="5"/>
      <c r="JEU197" s="29"/>
      <c r="JEV197" s="37"/>
      <c r="JEW197" s="13"/>
      <c r="JEX197" s="12"/>
      <c r="JEY197" s="12"/>
      <c r="JEZ197" s="1"/>
      <c r="JFA197" s="5"/>
      <c r="JFB197" s="29"/>
      <c r="JFC197" s="37"/>
      <c r="JFD197" s="13"/>
      <c r="JFE197" s="12"/>
      <c r="JFF197" s="12"/>
      <c r="JFG197" s="1"/>
      <c r="JFH197" s="5"/>
      <c r="JFI197" s="29"/>
      <c r="JFJ197" s="37"/>
      <c r="JFK197" s="13"/>
      <c r="JFL197" s="12"/>
      <c r="JFM197" s="12"/>
      <c r="JFN197" s="1"/>
      <c r="JFO197" s="5"/>
      <c r="JFP197" s="29"/>
      <c r="JFQ197" s="37"/>
      <c r="JFR197" s="13"/>
      <c r="JFS197" s="12"/>
      <c r="JFT197" s="12"/>
      <c r="JFU197" s="1"/>
      <c r="JFV197" s="5"/>
      <c r="JFW197" s="29"/>
      <c r="JFX197" s="37"/>
      <c r="JFY197" s="13"/>
      <c r="JFZ197" s="12"/>
      <c r="JGA197" s="12"/>
      <c r="JGB197" s="1"/>
      <c r="JGC197" s="5"/>
      <c r="JGD197" s="29"/>
      <c r="JGE197" s="37"/>
      <c r="JGF197" s="13"/>
      <c r="JGG197" s="12"/>
      <c r="JGH197" s="12"/>
      <c r="JGI197" s="1"/>
      <c r="JGJ197" s="5"/>
      <c r="JGK197" s="29"/>
      <c r="JGL197" s="37"/>
      <c r="JGM197" s="13"/>
      <c r="JGN197" s="12"/>
      <c r="JGO197" s="12"/>
      <c r="JGP197" s="1"/>
      <c r="JGQ197" s="5"/>
      <c r="JGR197" s="29"/>
      <c r="JGS197" s="37"/>
      <c r="JGT197" s="13"/>
      <c r="JGU197" s="12"/>
      <c r="JGV197" s="12"/>
      <c r="JGW197" s="1"/>
      <c r="JGX197" s="5"/>
      <c r="JGY197" s="29"/>
      <c r="JGZ197" s="37"/>
      <c r="JHA197" s="13"/>
      <c r="JHB197" s="12"/>
      <c r="JHC197" s="12"/>
      <c r="JHD197" s="1"/>
      <c r="JHE197" s="5"/>
      <c r="JHF197" s="29"/>
      <c r="JHG197" s="37"/>
      <c r="JHH197" s="13"/>
      <c r="JHI197" s="12"/>
      <c r="JHJ197" s="12"/>
      <c r="JHK197" s="1"/>
      <c r="JHL197" s="5"/>
      <c r="JHM197" s="29"/>
      <c r="JHN197" s="37"/>
      <c r="JHO197" s="13"/>
      <c r="JHP197" s="12"/>
      <c r="JHQ197" s="12"/>
      <c r="JHR197" s="1"/>
      <c r="JHS197" s="5"/>
      <c r="JHT197" s="29"/>
      <c r="JHU197" s="37"/>
      <c r="JHV197" s="13"/>
      <c r="JHW197" s="12"/>
      <c r="JHX197" s="12"/>
      <c r="JHY197" s="1"/>
      <c r="JHZ197" s="5"/>
      <c r="JIA197" s="29"/>
      <c r="JIB197" s="37"/>
      <c r="JIC197" s="13"/>
      <c r="JID197" s="12"/>
      <c r="JIE197" s="12"/>
      <c r="JIF197" s="1"/>
      <c r="JIG197" s="5"/>
      <c r="JIH197" s="29"/>
      <c r="JII197" s="37"/>
      <c r="JIJ197" s="13"/>
      <c r="JIK197" s="12"/>
      <c r="JIL197" s="12"/>
      <c r="JIM197" s="1"/>
      <c r="JIN197" s="5"/>
      <c r="JIO197" s="29"/>
      <c r="JIP197" s="37"/>
      <c r="JIQ197" s="13"/>
      <c r="JIR197" s="12"/>
      <c r="JIS197" s="12"/>
      <c r="JIT197" s="1"/>
      <c r="JIU197" s="5"/>
      <c r="JIV197" s="29"/>
      <c r="JIW197" s="37"/>
      <c r="JIX197" s="13"/>
      <c r="JIY197" s="12"/>
      <c r="JIZ197" s="12"/>
      <c r="JJA197" s="1"/>
      <c r="JJB197" s="5"/>
      <c r="JJC197" s="29"/>
      <c r="JJD197" s="37"/>
      <c r="JJE197" s="13"/>
      <c r="JJF197" s="12"/>
      <c r="JJG197" s="12"/>
      <c r="JJH197" s="1"/>
      <c r="JJI197" s="5"/>
      <c r="JJJ197" s="29"/>
      <c r="JJK197" s="37"/>
      <c r="JJL197" s="13"/>
      <c r="JJM197" s="12"/>
      <c r="JJN197" s="12"/>
      <c r="JJO197" s="1"/>
      <c r="JJP197" s="5"/>
      <c r="JJQ197" s="29"/>
      <c r="JJR197" s="37"/>
      <c r="JJS197" s="13"/>
      <c r="JJT197" s="12"/>
      <c r="JJU197" s="12"/>
      <c r="JJV197" s="1"/>
      <c r="JJW197" s="5"/>
      <c r="JJX197" s="29"/>
      <c r="JJY197" s="37"/>
      <c r="JJZ197" s="13"/>
      <c r="JKA197" s="12"/>
      <c r="JKB197" s="12"/>
      <c r="JKC197" s="1"/>
      <c r="JKD197" s="5"/>
      <c r="JKE197" s="29"/>
      <c r="JKF197" s="37"/>
      <c r="JKG197" s="13"/>
      <c r="JKH197" s="12"/>
      <c r="JKI197" s="12"/>
      <c r="JKJ197" s="1"/>
      <c r="JKK197" s="5"/>
      <c r="JKL197" s="29"/>
      <c r="JKM197" s="37"/>
      <c r="JKN197" s="13"/>
      <c r="JKO197" s="12"/>
      <c r="JKP197" s="12"/>
      <c r="JKQ197" s="1"/>
      <c r="JKR197" s="5"/>
      <c r="JKS197" s="29"/>
      <c r="JKT197" s="37"/>
      <c r="JKU197" s="13"/>
      <c r="JKV197" s="12"/>
      <c r="JKW197" s="12"/>
      <c r="JKX197" s="1"/>
      <c r="JKY197" s="5"/>
      <c r="JKZ197" s="29"/>
      <c r="JLA197" s="37"/>
      <c r="JLB197" s="13"/>
      <c r="JLC197" s="12"/>
      <c r="JLD197" s="12"/>
      <c r="JLE197" s="1"/>
      <c r="JLF197" s="5"/>
      <c r="JLG197" s="29"/>
      <c r="JLH197" s="37"/>
      <c r="JLI197" s="13"/>
      <c r="JLJ197" s="12"/>
      <c r="JLK197" s="12"/>
      <c r="JLL197" s="1"/>
      <c r="JLM197" s="5"/>
      <c r="JLN197" s="29"/>
      <c r="JLO197" s="37"/>
      <c r="JLP197" s="13"/>
      <c r="JLQ197" s="12"/>
      <c r="JLR197" s="12"/>
      <c r="JLS197" s="1"/>
      <c r="JLT197" s="5"/>
      <c r="JLU197" s="29"/>
      <c r="JLV197" s="37"/>
      <c r="JLW197" s="13"/>
      <c r="JLX197" s="12"/>
      <c r="JLY197" s="12"/>
      <c r="JLZ197" s="1"/>
      <c r="JMA197" s="5"/>
      <c r="JMB197" s="29"/>
      <c r="JMC197" s="37"/>
      <c r="JMD197" s="13"/>
      <c r="JME197" s="12"/>
      <c r="JMF197" s="12"/>
      <c r="JMG197" s="1"/>
      <c r="JMH197" s="5"/>
      <c r="JMI197" s="29"/>
      <c r="JMJ197" s="37"/>
      <c r="JMK197" s="13"/>
      <c r="JML197" s="12"/>
      <c r="JMM197" s="12"/>
      <c r="JMN197" s="1"/>
      <c r="JMO197" s="5"/>
      <c r="JMP197" s="29"/>
      <c r="JMQ197" s="37"/>
      <c r="JMR197" s="13"/>
      <c r="JMS197" s="12"/>
      <c r="JMT197" s="12"/>
      <c r="JMU197" s="1"/>
      <c r="JMV197" s="5"/>
      <c r="JMW197" s="29"/>
      <c r="JMX197" s="37"/>
      <c r="JMY197" s="13"/>
      <c r="JMZ197" s="12"/>
      <c r="JNA197" s="12"/>
      <c r="JNB197" s="1"/>
      <c r="JNC197" s="5"/>
      <c r="JND197" s="29"/>
      <c r="JNE197" s="37"/>
      <c r="JNF197" s="13"/>
      <c r="JNG197" s="12"/>
      <c r="JNH197" s="12"/>
      <c r="JNI197" s="1"/>
      <c r="JNJ197" s="5"/>
      <c r="JNK197" s="29"/>
      <c r="JNL197" s="37"/>
      <c r="JNM197" s="13"/>
      <c r="JNN197" s="12"/>
      <c r="JNO197" s="12"/>
      <c r="JNP197" s="1"/>
      <c r="JNQ197" s="5"/>
      <c r="JNR197" s="29"/>
      <c r="JNS197" s="37"/>
      <c r="JNT197" s="13"/>
      <c r="JNU197" s="12"/>
      <c r="JNV197" s="12"/>
      <c r="JNW197" s="1"/>
      <c r="JNX197" s="5"/>
      <c r="JNY197" s="29"/>
      <c r="JNZ197" s="37"/>
      <c r="JOA197" s="13"/>
      <c r="JOB197" s="12"/>
      <c r="JOC197" s="12"/>
      <c r="JOD197" s="1"/>
      <c r="JOE197" s="5"/>
      <c r="JOF197" s="29"/>
      <c r="JOG197" s="37"/>
      <c r="JOH197" s="13"/>
      <c r="JOI197" s="12"/>
      <c r="JOJ197" s="12"/>
      <c r="JOK197" s="1"/>
      <c r="JOL197" s="5"/>
      <c r="JOM197" s="29"/>
      <c r="JON197" s="37"/>
      <c r="JOO197" s="13"/>
      <c r="JOP197" s="12"/>
      <c r="JOQ197" s="12"/>
      <c r="JOR197" s="1"/>
      <c r="JOS197" s="5"/>
      <c r="JOT197" s="29"/>
      <c r="JOU197" s="37"/>
      <c r="JOV197" s="13"/>
      <c r="JOW197" s="12"/>
      <c r="JOX197" s="12"/>
      <c r="JOY197" s="1"/>
      <c r="JOZ197" s="5"/>
      <c r="JPA197" s="29"/>
      <c r="JPB197" s="37"/>
      <c r="JPC197" s="13"/>
      <c r="JPD197" s="12"/>
      <c r="JPE197" s="12"/>
      <c r="JPF197" s="1"/>
      <c r="JPG197" s="5"/>
      <c r="JPH197" s="29"/>
      <c r="JPI197" s="37"/>
      <c r="JPJ197" s="13"/>
      <c r="JPK197" s="12"/>
      <c r="JPL197" s="12"/>
      <c r="JPM197" s="1"/>
      <c r="JPN197" s="5"/>
      <c r="JPO197" s="29"/>
      <c r="JPP197" s="37"/>
      <c r="JPQ197" s="13"/>
      <c r="JPR197" s="12"/>
      <c r="JPS197" s="12"/>
      <c r="JPT197" s="1"/>
      <c r="JPU197" s="5"/>
      <c r="JPV197" s="29"/>
      <c r="JPW197" s="37"/>
      <c r="JPX197" s="13"/>
      <c r="JPY197" s="12"/>
      <c r="JPZ197" s="12"/>
      <c r="JQA197" s="1"/>
      <c r="JQB197" s="5"/>
      <c r="JQC197" s="29"/>
      <c r="JQD197" s="37"/>
      <c r="JQE197" s="13"/>
      <c r="JQF197" s="12"/>
      <c r="JQG197" s="12"/>
      <c r="JQH197" s="1"/>
      <c r="JQI197" s="5"/>
      <c r="JQJ197" s="29"/>
      <c r="JQK197" s="37"/>
      <c r="JQL197" s="13"/>
      <c r="JQM197" s="12"/>
      <c r="JQN197" s="12"/>
      <c r="JQO197" s="1"/>
      <c r="JQP197" s="5"/>
      <c r="JQQ197" s="29"/>
      <c r="JQR197" s="37"/>
      <c r="JQS197" s="13"/>
      <c r="JQT197" s="12"/>
      <c r="JQU197" s="12"/>
      <c r="JQV197" s="1"/>
      <c r="JQW197" s="5"/>
      <c r="JQX197" s="29"/>
      <c r="JQY197" s="37"/>
      <c r="JQZ197" s="13"/>
      <c r="JRA197" s="12"/>
      <c r="JRB197" s="12"/>
      <c r="JRC197" s="1"/>
      <c r="JRD197" s="5"/>
      <c r="JRE197" s="29"/>
      <c r="JRF197" s="37"/>
      <c r="JRG197" s="13"/>
      <c r="JRH197" s="12"/>
      <c r="JRI197" s="12"/>
      <c r="JRJ197" s="1"/>
      <c r="JRK197" s="5"/>
      <c r="JRL197" s="29"/>
      <c r="JRM197" s="37"/>
      <c r="JRN197" s="13"/>
      <c r="JRO197" s="12"/>
      <c r="JRP197" s="12"/>
      <c r="JRQ197" s="1"/>
      <c r="JRR197" s="5"/>
      <c r="JRS197" s="29"/>
      <c r="JRT197" s="37"/>
      <c r="JRU197" s="13"/>
      <c r="JRV197" s="12"/>
      <c r="JRW197" s="12"/>
      <c r="JRX197" s="1"/>
      <c r="JRY197" s="5"/>
      <c r="JRZ197" s="29"/>
      <c r="JSA197" s="37"/>
      <c r="JSB197" s="13"/>
      <c r="JSC197" s="12"/>
      <c r="JSD197" s="12"/>
      <c r="JSE197" s="1"/>
      <c r="JSF197" s="5"/>
      <c r="JSG197" s="29"/>
      <c r="JSH197" s="37"/>
      <c r="JSI197" s="13"/>
      <c r="JSJ197" s="12"/>
      <c r="JSK197" s="12"/>
      <c r="JSL197" s="1"/>
      <c r="JSM197" s="5"/>
      <c r="JSN197" s="29"/>
      <c r="JSO197" s="37"/>
      <c r="JSP197" s="13"/>
      <c r="JSQ197" s="12"/>
      <c r="JSR197" s="12"/>
      <c r="JSS197" s="1"/>
      <c r="JST197" s="5"/>
      <c r="JSU197" s="29"/>
      <c r="JSV197" s="37"/>
      <c r="JSW197" s="13"/>
      <c r="JSX197" s="12"/>
      <c r="JSY197" s="12"/>
      <c r="JSZ197" s="1"/>
      <c r="JTA197" s="5"/>
      <c r="JTB197" s="29"/>
      <c r="JTC197" s="37"/>
      <c r="JTD197" s="13"/>
      <c r="JTE197" s="12"/>
      <c r="JTF197" s="12"/>
      <c r="JTG197" s="1"/>
      <c r="JTH197" s="5"/>
      <c r="JTI197" s="29"/>
      <c r="JTJ197" s="37"/>
      <c r="JTK197" s="13"/>
      <c r="JTL197" s="12"/>
      <c r="JTM197" s="12"/>
      <c r="JTN197" s="1"/>
      <c r="JTO197" s="5"/>
      <c r="JTP197" s="29"/>
      <c r="JTQ197" s="37"/>
      <c r="JTR197" s="13"/>
      <c r="JTS197" s="12"/>
      <c r="JTT197" s="12"/>
      <c r="JTU197" s="1"/>
      <c r="JTV197" s="5"/>
      <c r="JTW197" s="29"/>
      <c r="JTX197" s="37"/>
      <c r="JTY197" s="13"/>
      <c r="JTZ197" s="12"/>
      <c r="JUA197" s="12"/>
      <c r="JUB197" s="1"/>
      <c r="JUC197" s="5"/>
      <c r="JUD197" s="29"/>
      <c r="JUE197" s="37"/>
      <c r="JUF197" s="13"/>
      <c r="JUG197" s="12"/>
      <c r="JUH197" s="12"/>
      <c r="JUI197" s="1"/>
      <c r="JUJ197" s="5"/>
      <c r="JUK197" s="29"/>
      <c r="JUL197" s="37"/>
      <c r="JUM197" s="13"/>
      <c r="JUN197" s="12"/>
      <c r="JUO197" s="12"/>
      <c r="JUP197" s="1"/>
      <c r="JUQ197" s="5"/>
      <c r="JUR197" s="29"/>
      <c r="JUS197" s="37"/>
      <c r="JUT197" s="13"/>
      <c r="JUU197" s="12"/>
      <c r="JUV197" s="12"/>
      <c r="JUW197" s="1"/>
      <c r="JUX197" s="5"/>
      <c r="JUY197" s="29"/>
      <c r="JUZ197" s="37"/>
      <c r="JVA197" s="13"/>
      <c r="JVB197" s="12"/>
      <c r="JVC197" s="12"/>
      <c r="JVD197" s="1"/>
      <c r="JVE197" s="5"/>
      <c r="JVF197" s="29"/>
      <c r="JVG197" s="37"/>
      <c r="JVH197" s="13"/>
      <c r="JVI197" s="12"/>
      <c r="JVJ197" s="12"/>
      <c r="JVK197" s="1"/>
      <c r="JVL197" s="5"/>
      <c r="JVM197" s="29"/>
      <c r="JVN197" s="37"/>
      <c r="JVO197" s="13"/>
      <c r="JVP197" s="12"/>
      <c r="JVQ197" s="12"/>
      <c r="JVR197" s="1"/>
      <c r="JVS197" s="5"/>
      <c r="JVT197" s="29"/>
      <c r="JVU197" s="37"/>
      <c r="JVV197" s="13"/>
      <c r="JVW197" s="12"/>
      <c r="JVX197" s="12"/>
      <c r="JVY197" s="1"/>
      <c r="JVZ197" s="5"/>
      <c r="JWA197" s="29"/>
      <c r="JWB197" s="37"/>
      <c r="JWC197" s="13"/>
      <c r="JWD197" s="12"/>
      <c r="JWE197" s="12"/>
      <c r="JWF197" s="1"/>
      <c r="JWG197" s="5"/>
      <c r="JWH197" s="29"/>
      <c r="JWI197" s="37"/>
      <c r="JWJ197" s="13"/>
      <c r="JWK197" s="12"/>
      <c r="JWL197" s="12"/>
      <c r="JWM197" s="1"/>
      <c r="JWN197" s="5"/>
      <c r="JWO197" s="29"/>
      <c r="JWP197" s="37"/>
      <c r="JWQ197" s="13"/>
      <c r="JWR197" s="12"/>
      <c r="JWS197" s="12"/>
      <c r="JWT197" s="1"/>
      <c r="JWU197" s="5"/>
      <c r="JWV197" s="29"/>
      <c r="JWW197" s="37"/>
      <c r="JWX197" s="13"/>
      <c r="JWY197" s="12"/>
      <c r="JWZ197" s="12"/>
      <c r="JXA197" s="1"/>
      <c r="JXB197" s="5"/>
      <c r="JXC197" s="29"/>
      <c r="JXD197" s="37"/>
      <c r="JXE197" s="13"/>
      <c r="JXF197" s="12"/>
      <c r="JXG197" s="12"/>
      <c r="JXH197" s="1"/>
      <c r="JXI197" s="5"/>
      <c r="JXJ197" s="29"/>
      <c r="JXK197" s="37"/>
      <c r="JXL197" s="13"/>
      <c r="JXM197" s="12"/>
      <c r="JXN197" s="12"/>
      <c r="JXO197" s="1"/>
      <c r="JXP197" s="5"/>
      <c r="JXQ197" s="29"/>
      <c r="JXR197" s="37"/>
      <c r="JXS197" s="13"/>
      <c r="JXT197" s="12"/>
      <c r="JXU197" s="12"/>
      <c r="JXV197" s="1"/>
      <c r="JXW197" s="5"/>
      <c r="JXX197" s="29"/>
      <c r="JXY197" s="37"/>
      <c r="JXZ197" s="13"/>
      <c r="JYA197" s="12"/>
      <c r="JYB197" s="12"/>
      <c r="JYC197" s="1"/>
      <c r="JYD197" s="5"/>
      <c r="JYE197" s="29"/>
      <c r="JYF197" s="37"/>
      <c r="JYG197" s="13"/>
      <c r="JYH197" s="12"/>
      <c r="JYI197" s="12"/>
      <c r="JYJ197" s="1"/>
      <c r="JYK197" s="5"/>
      <c r="JYL197" s="29"/>
      <c r="JYM197" s="37"/>
      <c r="JYN197" s="13"/>
      <c r="JYO197" s="12"/>
      <c r="JYP197" s="12"/>
      <c r="JYQ197" s="1"/>
      <c r="JYR197" s="5"/>
      <c r="JYS197" s="29"/>
      <c r="JYT197" s="37"/>
      <c r="JYU197" s="13"/>
      <c r="JYV197" s="12"/>
      <c r="JYW197" s="12"/>
      <c r="JYX197" s="1"/>
      <c r="JYY197" s="5"/>
      <c r="JYZ197" s="29"/>
      <c r="JZA197" s="37"/>
      <c r="JZB197" s="13"/>
      <c r="JZC197" s="12"/>
      <c r="JZD197" s="12"/>
      <c r="JZE197" s="1"/>
      <c r="JZF197" s="5"/>
      <c r="JZG197" s="29"/>
      <c r="JZH197" s="37"/>
      <c r="JZI197" s="13"/>
      <c r="JZJ197" s="12"/>
      <c r="JZK197" s="12"/>
      <c r="JZL197" s="1"/>
      <c r="JZM197" s="5"/>
      <c r="JZN197" s="29"/>
      <c r="JZO197" s="37"/>
      <c r="JZP197" s="13"/>
      <c r="JZQ197" s="12"/>
      <c r="JZR197" s="12"/>
      <c r="JZS197" s="1"/>
      <c r="JZT197" s="5"/>
      <c r="JZU197" s="29"/>
      <c r="JZV197" s="37"/>
      <c r="JZW197" s="13"/>
      <c r="JZX197" s="12"/>
      <c r="JZY197" s="12"/>
      <c r="JZZ197" s="1"/>
      <c r="KAA197" s="5"/>
      <c r="KAB197" s="29"/>
      <c r="KAC197" s="37"/>
      <c r="KAD197" s="13"/>
      <c r="KAE197" s="12"/>
      <c r="KAF197" s="12"/>
      <c r="KAG197" s="1"/>
      <c r="KAH197" s="5"/>
      <c r="KAI197" s="29"/>
      <c r="KAJ197" s="37"/>
      <c r="KAK197" s="13"/>
      <c r="KAL197" s="12"/>
      <c r="KAM197" s="12"/>
      <c r="KAN197" s="1"/>
      <c r="KAO197" s="5"/>
      <c r="KAP197" s="29"/>
      <c r="KAQ197" s="37"/>
      <c r="KAR197" s="13"/>
      <c r="KAS197" s="12"/>
      <c r="KAT197" s="12"/>
      <c r="KAU197" s="1"/>
      <c r="KAV197" s="5"/>
      <c r="KAW197" s="29"/>
      <c r="KAX197" s="37"/>
      <c r="KAY197" s="13"/>
      <c r="KAZ197" s="12"/>
      <c r="KBA197" s="12"/>
      <c r="KBB197" s="1"/>
      <c r="KBC197" s="5"/>
      <c r="KBD197" s="29"/>
      <c r="KBE197" s="37"/>
      <c r="KBF197" s="13"/>
      <c r="KBG197" s="12"/>
      <c r="KBH197" s="12"/>
      <c r="KBI197" s="1"/>
      <c r="KBJ197" s="5"/>
      <c r="KBK197" s="29"/>
      <c r="KBL197" s="37"/>
      <c r="KBM197" s="13"/>
      <c r="KBN197" s="12"/>
      <c r="KBO197" s="12"/>
      <c r="KBP197" s="1"/>
      <c r="KBQ197" s="5"/>
      <c r="KBR197" s="29"/>
      <c r="KBS197" s="37"/>
      <c r="KBT197" s="13"/>
      <c r="KBU197" s="12"/>
      <c r="KBV197" s="12"/>
      <c r="KBW197" s="1"/>
      <c r="KBX197" s="5"/>
      <c r="KBY197" s="29"/>
      <c r="KBZ197" s="37"/>
      <c r="KCA197" s="13"/>
      <c r="KCB197" s="12"/>
      <c r="KCC197" s="12"/>
      <c r="KCD197" s="1"/>
      <c r="KCE197" s="5"/>
      <c r="KCF197" s="29"/>
      <c r="KCG197" s="37"/>
      <c r="KCH197" s="13"/>
      <c r="KCI197" s="12"/>
      <c r="KCJ197" s="12"/>
      <c r="KCK197" s="1"/>
      <c r="KCL197" s="5"/>
      <c r="KCM197" s="29"/>
      <c r="KCN197" s="37"/>
      <c r="KCO197" s="13"/>
      <c r="KCP197" s="12"/>
      <c r="KCQ197" s="12"/>
      <c r="KCR197" s="1"/>
      <c r="KCS197" s="5"/>
      <c r="KCT197" s="29"/>
      <c r="KCU197" s="37"/>
      <c r="KCV197" s="13"/>
      <c r="KCW197" s="12"/>
      <c r="KCX197" s="12"/>
      <c r="KCY197" s="1"/>
      <c r="KCZ197" s="5"/>
      <c r="KDA197" s="29"/>
      <c r="KDB197" s="37"/>
      <c r="KDC197" s="13"/>
      <c r="KDD197" s="12"/>
      <c r="KDE197" s="12"/>
      <c r="KDF197" s="1"/>
      <c r="KDG197" s="5"/>
      <c r="KDH197" s="29"/>
      <c r="KDI197" s="37"/>
      <c r="KDJ197" s="13"/>
      <c r="KDK197" s="12"/>
      <c r="KDL197" s="12"/>
      <c r="KDM197" s="1"/>
      <c r="KDN197" s="5"/>
      <c r="KDO197" s="29"/>
      <c r="KDP197" s="37"/>
      <c r="KDQ197" s="13"/>
      <c r="KDR197" s="12"/>
      <c r="KDS197" s="12"/>
      <c r="KDT197" s="1"/>
      <c r="KDU197" s="5"/>
      <c r="KDV197" s="29"/>
      <c r="KDW197" s="37"/>
      <c r="KDX197" s="13"/>
      <c r="KDY197" s="12"/>
      <c r="KDZ197" s="12"/>
      <c r="KEA197" s="1"/>
      <c r="KEB197" s="5"/>
      <c r="KEC197" s="29"/>
      <c r="KED197" s="37"/>
      <c r="KEE197" s="13"/>
      <c r="KEF197" s="12"/>
      <c r="KEG197" s="12"/>
      <c r="KEH197" s="1"/>
      <c r="KEI197" s="5"/>
      <c r="KEJ197" s="29"/>
      <c r="KEK197" s="37"/>
      <c r="KEL197" s="13"/>
      <c r="KEM197" s="12"/>
      <c r="KEN197" s="12"/>
      <c r="KEO197" s="1"/>
      <c r="KEP197" s="5"/>
      <c r="KEQ197" s="29"/>
      <c r="KER197" s="37"/>
      <c r="KES197" s="13"/>
      <c r="KET197" s="12"/>
      <c r="KEU197" s="12"/>
      <c r="KEV197" s="1"/>
      <c r="KEW197" s="5"/>
      <c r="KEX197" s="29"/>
      <c r="KEY197" s="37"/>
      <c r="KEZ197" s="13"/>
      <c r="KFA197" s="12"/>
      <c r="KFB197" s="12"/>
      <c r="KFC197" s="1"/>
      <c r="KFD197" s="5"/>
      <c r="KFE197" s="29"/>
      <c r="KFF197" s="37"/>
      <c r="KFG197" s="13"/>
      <c r="KFH197" s="12"/>
      <c r="KFI197" s="12"/>
      <c r="KFJ197" s="1"/>
      <c r="KFK197" s="5"/>
      <c r="KFL197" s="29"/>
      <c r="KFM197" s="37"/>
      <c r="KFN197" s="13"/>
      <c r="KFO197" s="12"/>
      <c r="KFP197" s="12"/>
      <c r="KFQ197" s="1"/>
      <c r="KFR197" s="5"/>
      <c r="KFS197" s="29"/>
      <c r="KFT197" s="37"/>
      <c r="KFU197" s="13"/>
      <c r="KFV197" s="12"/>
      <c r="KFW197" s="12"/>
      <c r="KFX197" s="1"/>
      <c r="KFY197" s="5"/>
      <c r="KFZ197" s="29"/>
      <c r="KGA197" s="37"/>
      <c r="KGB197" s="13"/>
      <c r="KGC197" s="12"/>
      <c r="KGD197" s="12"/>
      <c r="KGE197" s="1"/>
      <c r="KGF197" s="5"/>
      <c r="KGG197" s="29"/>
      <c r="KGH197" s="37"/>
      <c r="KGI197" s="13"/>
      <c r="KGJ197" s="12"/>
      <c r="KGK197" s="12"/>
      <c r="KGL197" s="1"/>
      <c r="KGM197" s="5"/>
      <c r="KGN197" s="29"/>
      <c r="KGO197" s="37"/>
      <c r="KGP197" s="13"/>
      <c r="KGQ197" s="12"/>
      <c r="KGR197" s="12"/>
      <c r="KGS197" s="1"/>
      <c r="KGT197" s="5"/>
      <c r="KGU197" s="29"/>
      <c r="KGV197" s="37"/>
      <c r="KGW197" s="13"/>
      <c r="KGX197" s="12"/>
      <c r="KGY197" s="12"/>
      <c r="KGZ197" s="1"/>
      <c r="KHA197" s="5"/>
      <c r="KHB197" s="29"/>
      <c r="KHC197" s="37"/>
      <c r="KHD197" s="13"/>
      <c r="KHE197" s="12"/>
      <c r="KHF197" s="12"/>
      <c r="KHG197" s="1"/>
      <c r="KHH197" s="5"/>
      <c r="KHI197" s="29"/>
      <c r="KHJ197" s="37"/>
      <c r="KHK197" s="13"/>
      <c r="KHL197" s="12"/>
      <c r="KHM197" s="12"/>
      <c r="KHN197" s="1"/>
      <c r="KHO197" s="5"/>
      <c r="KHP197" s="29"/>
      <c r="KHQ197" s="37"/>
      <c r="KHR197" s="13"/>
      <c r="KHS197" s="12"/>
      <c r="KHT197" s="12"/>
      <c r="KHU197" s="1"/>
      <c r="KHV197" s="5"/>
      <c r="KHW197" s="29"/>
      <c r="KHX197" s="37"/>
      <c r="KHY197" s="13"/>
      <c r="KHZ197" s="12"/>
      <c r="KIA197" s="12"/>
      <c r="KIB197" s="1"/>
      <c r="KIC197" s="5"/>
      <c r="KID197" s="29"/>
      <c r="KIE197" s="37"/>
      <c r="KIF197" s="13"/>
      <c r="KIG197" s="12"/>
      <c r="KIH197" s="12"/>
      <c r="KII197" s="1"/>
      <c r="KIJ197" s="5"/>
      <c r="KIK197" s="29"/>
      <c r="KIL197" s="37"/>
      <c r="KIM197" s="13"/>
      <c r="KIN197" s="12"/>
      <c r="KIO197" s="12"/>
      <c r="KIP197" s="1"/>
      <c r="KIQ197" s="5"/>
      <c r="KIR197" s="29"/>
      <c r="KIS197" s="37"/>
      <c r="KIT197" s="13"/>
      <c r="KIU197" s="12"/>
      <c r="KIV197" s="12"/>
      <c r="KIW197" s="1"/>
      <c r="KIX197" s="5"/>
      <c r="KIY197" s="29"/>
      <c r="KIZ197" s="37"/>
      <c r="KJA197" s="13"/>
      <c r="KJB197" s="12"/>
      <c r="KJC197" s="12"/>
      <c r="KJD197" s="1"/>
      <c r="KJE197" s="5"/>
      <c r="KJF197" s="29"/>
      <c r="KJG197" s="37"/>
      <c r="KJH197" s="13"/>
      <c r="KJI197" s="12"/>
      <c r="KJJ197" s="12"/>
      <c r="KJK197" s="1"/>
      <c r="KJL197" s="5"/>
      <c r="KJM197" s="29"/>
      <c r="KJN197" s="37"/>
      <c r="KJO197" s="13"/>
      <c r="KJP197" s="12"/>
      <c r="KJQ197" s="12"/>
      <c r="KJR197" s="1"/>
      <c r="KJS197" s="5"/>
      <c r="KJT197" s="29"/>
      <c r="KJU197" s="37"/>
      <c r="KJV197" s="13"/>
      <c r="KJW197" s="12"/>
      <c r="KJX197" s="12"/>
      <c r="KJY197" s="1"/>
      <c r="KJZ197" s="5"/>
      <c r="KKA197" s="29"/>
      <c r="KKB197" s="37"/>
      <c r="KKC197" s="13"/>
      <c r="KKD197" s="12"/>
      <c r="KKE197" s="12"/>
      <c r="KKF197" s="1"/>
      <c r="KKG197" s="5"/>
      <c r="KKH197" s="29"/>
      <c r="KKI197" s="37"/>
      <c r="KKJ197" s="13"/>
      <c r="KKK197" s="12"/>
      <c r="KKL197" s="12"/>
      <c r="KKM197" s="1"/>
      <c r="KKN197" s="5"/>
      <c r="KKO197" s="29"/>
      <c r="KKP197" s="37"/>
      <c r="KKQ197" s="13"/>
      <c r="KKR197" s="12"/>
      <c r="KKS197" s="12"/>
      <c r="KKT197" s="1"/>
      <c r="KKU197" s="5"/>
      <c r="KKV197" s="29"/>
      <c r="KKW197" s="37"/>
      <c r="KKX197" s="13"/>
      <c r="KKY197" s="12"/>
      <c r="KKZ197" s="12"/>
      <c r="KLA197" s="1"/>
      <c r="KLB197" s="5"/>
      <c r="KLC197" s="29"/>
      <c r="KLD197" s="37"/>
      <c r="KLE197" s="13"/>
      <c r="KLF197" s="12"/>
      <c r="KLG197" s="12"/>
      <c r="KLH197" s="1"/>
      <c r="KLI197" s="5"/>
      <c r="KLJ197" s="29"/>
      <c r="KLK197" s="37"/>
      <c r="KLL197" s="13"/>
      <c r="KLM197" s="12"/>
      <c r="KLN197" s="12"/>
      <c r="KLO197" s="1"/>
      <c r="KLP197" s="5"/>
      <c r="KLQ197" s="29"/>
      <c r="KLR197" s="37"/>
      <c r="KLS197" s="13"/>
      <c r="KLT197" s="12"/>
      <c r="KLU197" s="12"/>
      <c r="KLV197" s="1"/>
      <c r="KLW197" s="5"/>
      <c r="KLX197" s="29"/>
      <c r="KLY197" s="37"/>
      <c r="KLZ197" s="13"/>
      <c r="KMA197" s="12"/>
      <c r="KMB197" s="12"/>
      <c r="KMC197" s="1"/>
      <c r="KMD197" s="5"/>
      <c r="KME197" s="29"/>
      <c r="KMF197" s="37"/>
      <c r="KMG197" s="13"/>
      <c r="KMH197" s="12"/>
      <c r="KMI197" s="12"/>
      <c r="KMJ197" s="1"/>
      <c r="KMK197" s="5"/>
      <c r="KML197" s="29"/>
      <c r="KMM197" s="37"/>
      <c r="KMN197" s="13"/>
      <c r="KMO197" s="12"/>
      <c r="KMP197" s="12"/>
      <c r="KMQ197" s="1"/>
      <c r="KMR197" s="5"/>
      <c r="KMS197" s="29"/>
      <c r="KMT197" s="37"/>
      <c r="KMU197" s="13"/>
      <c r="KMV197" s="12"/>
      <c r="KMW197" s="12"/>
      <c r="KMX197" s="1"/>
      <c r="KMY197" s="5"/>
      <c r="KMZ197" s="29"/>
      <c r="KNA197" s="37"/>
      <c r="KNB197" s="13"/>
      <c r="KNC197" s="12"/>
      <c r="KND197" s="12"/>
      <c r="KNE197" s="1"/>
      <c r="KNF197" s="5"/>
      <c r="KNG197" s="29"/>
      <c r="KNH197" s="37"/>
      <c r="KNI197" s="13"/>
      <c r="KNJ197" s="12"/>
      <c r="KNK197" s="12"/>
      <c r="KNL197" s="1"/>
      <c r="KNM197" s="5"/>
      <c r="KNN197" s="29"/>
      <c r="KNO197" s="37"/>
      <c r="KNP197" s="13"/>
      <c r="KNQ197" s="12"/>
      <c r="KNR197" s="12"/>
      <c r="KNS197" s="1"/>
      <c r="KNT197" s="5"/>
      <c r="KNU197" s="29"/>
      <c r="KNV197" s="37"/>
      <c r="KNW197" s="13"/>
      <c r="KNX197" s="12"/>
      <c r="KNY197" s="12"/>
      <c r="KNZ197" s="1"/>
      <c r="KOA197" s="5"/>
      <c r="KOB197" s="29"/>
      <c r="KOC197" s="37"/>
      <c r="KOD197" s="13"/>
      <c r="KOE197" s="12"/>
      <c r="KOF197" s="12"/>
      <c r="KOG197" s="1"/>
      <c r="KOH197" s="5"/>
      <c r="KOI197" s="29"/>
      <c r="KOJ197" s="37"/>
      <c r="KOK197" s="13"/>
      <c r="KOL197" s="12"/>
      <c r="KOM197" s="12"/>
      <c r="KON197" s="1"/>
      <c r="KOO197" s="5"/>
      <c r="KOP197" s="29"/>
      <c r="KOQ197" s="37"/>
      <c r="KOR197" s="13"/>
      <c r="KOS197" s="12"/>
      <c r="KOT197" s="12"/>
      <c r="KOU197" s="1"/>
      <c r="KOV197" s="5"/>
      <c r="KOW197" s="29"/>
      <c r="KOX197" s="37"/>
      <c r="KOY197" s="13"/>
      <c r="KOZ197" s="12"/>
      <c r="KPA197" s="12"/>
      <c r="KPB197" s="1"/>
      <c r="KPC197" s="5"/>
      <c r="KPD197" s="29"/>
      <c r="KPE197" s="37"/>
      <c r="KPF197" s="13"/>
      <c r="KPG197" s="12"/>
      <c r="KPH197" s="12"/>
      <c r="KPI197" s="1"/>
      <c r="KPJ197" s="5"/>
      <c r="KPK197" s="29"/>
      <c r="KPL197" s="37"/>
      <c r="KPM197" s="13"/>
      <c r="KPN197" s="12"/>
      <c r="KPO197" s="12"/>
      <c r="KPP197" s="1"/>
      <c r="KPQ197" s="5"/>
      <c r="KPR197" s="29"/>
      <c r="KPS197" s="37"/>
      <c r="KPT197" s="13"/>
      <c r="KPU197" s="12"/>
      <c r="KPV197" s="12"/>
      <c r="KPW197" s="1"/>
      <c r="KPX197" s="5"/>
      <c r="KPY197" s="29"/>
      <c r="KPZ197" s="37"/>
      <c r="KQA197" s="13"/>
      <c r="KQB197" s="12"/>
      <c r="KQC197" s="12"/>
      <c r="KQD197" s="1"/>
      <c r="KQE197" s="5"/>
      <c r="KQF197" s="29"/>
      <c r="KQG197" s="37"/>
      <c r="KQH197" s="13"/>
      <c r="KQI197" s="12"/>
      <c r="KQJ197" s="12"/>
      <c r="KQK197" s="1"/>
      <c r="KQL197" s="5"/>
      <c r="KQM197" s="29"/>
      <c r="KQN197" s="37"/>
      <c r="KQO197" s="13"/>
      <c r="KQP197" s="12"/>
      <c r="KQQ197" s="12"/>
      <c r="KQR197" s="1"/>
      <c r="KQS197" s="5"/>
      <c r="KQT197" s="29"/>
      <c r="KQU197" s="37"/>
      <c r="KQV197" s="13"/>
      <c r="KQW197" s="12"/>
      <c r="KQX197" s="12"/>
      <c r="KQY197" s="1"/>
      <c r="KQZ197" s="5"/>
      <c r="KRA197" s="29"/>
      <c r="KRB197" s="37"/>
      <c r="KRC197" s="13"/>
      <c r="KRD197" s="12"/>
      <c r="KRE197" s="12"/>
      <c r="KRF197" s="1"/>
      <c r="KRG197" s="5"/>
      <c r="KRH197" s="29"/>
      <c r="KRI197" s="37"/>
      <c r="KRJ197" s="13"/>
      <c r="KRK197" s="12"/>
      <c r="KRL197" s="12"/>
      <c r="KRM197" s="1"/>
      <c r="KRN197" s="5"/>
      <c r="KRO197" s="29"/>
      <c r="KRP197" s="37"/>
      <c r="KRQ197" s="13"/>
      <c r="KRR197" s="12"/>
      <c r="KRS197" s="12"/>
      <c r="KRT197" s="1"/>
      <c r="KRU197" s="5"/>
      <c r="KRV197" s="29"/>
      <c r="KRW197" s="37"/>
      <c r="KRX197" s="13"/>
      <c r="KRY197" s="12"/>
      <c r="KRZ197" s="12"/>
      <c r="KSA197" s="1"/>
      <c r="KSB197" s="5"/>
      <c r="KSC197" s="29"/>
      <c r="KSD197" s="37"/>
      <c r="KSE197" s="13"/>
      <c r="KSF197" s="12"/>
      <c r="KSG197" s="12"/>
      <c r="KSH197" s="1"/>
      <c r="KSI197" s="5"/>
      <c r="KSJ197" s="29"/>
      <c r="KSK197" s="37"/>
      <c r="KSL197" s="13"/>
      <c r="KSM197" s="12"/>
      <c r="KSN197" s="12"/>
      <c r="KSO197" s="1"/>
      <c r="KSP197" s="5"/>
      <c r="KSQ197" s="29"/>
      <c r="KSR197" s="37"/>
      <c r="KSS197" s="13"/>
      <c r="KST197" s="12"/>
      <c r="KSU197" s="12"/>
      <c r="KSV197" s="1"/>
      <c r="KSW197" s="5"/>
      <c r="KSX197" s="29"/>
      <c r="KSY197" s="37"/>
      <c r="KSZ197" s="13"/>
      <c r="KTA197" s="12"/>
      <c r="KTB197" s="12"/>
      <c r="KTC197" s="1"/>
      <c r="KTD197" s="5"/>
      <c r="KTE197" s="29"/>
      <c r="KTF197" s="37"/>
      <c r="KTG197" s="13"/>
      <c r="KTH197" s="12"/>
      <c r="KTI197" s="12"/>
      <c r="KTJ197" s="1"/>
      <c r="KTK197" s="5"/>
      <c r="KTL197" s="29"/>
      <c r="KTM197" s="37"/>
      <c r="KTN197" s="13"/>
      <c r="KTO197" s="12"/>
      <c r="KTP197" s="12"/>
      <c r="KTQ197" s="1"/>
      <c r="KTR197" s="5"/>
      <c r="KTS197" s="29"/>
      <c r="KTT197" s="37"/>
      <c r="KTU197" s="13"/>
      <c r="KTV197" s="12"/>
      <c r="KTW197" s="12"/>
      <c r="KTX197" s="1"/>
      <c r="KTY197" s="5"/>
      <c r="KTZ197" s="29"/>
      <c r="KUA197" s="37"/>
      <c r="KUB197" s="13"/>
      <c r="KUC197" s="12"/>
      <c r="KUD197" s="12"/>
      <c r="KUE197" s="1"/>
      <c r="KUF197" s="5"/>
      <c r="KUG197" s="29"/>
      <c r="KUH197" s="37"/>
      <c r="KUI197" s="13"/>
      <c r="KUJ197" s="12"/>
      <c r="KUK197" s="12"/>
      <c r="KUL197" s="1"/>
      <c r="KUM197" s="5"/>
      <c r="KUN197" s="29"/>
      <c r="KUO197" s="37"/>
      <c r="KUP197" s="13"/>
      <c r="KUQ197" s="12"/>
      <c r="KUR197" s="12"/>
      <c r="KUS197" s="1"/>
      <c r="KUT197" s="5"/>
      <c r="KUU197" s="29"/>
      <c r="KUV197" s="37"/>
      <c r="KUW197" s="13"/>
      <c r="KUX197" s="12"/>
      <c r="KUY197" s="12"/>
      <c r="KUZ197" s="1"/>
      <c r="KVA197" s="5"/>
      <c r="KVB197" s="29"/>
      <c r="KVC197" s="37"/>
      <c r="KVD197" s="13"/>
      <c r="KVE197" s="12"/>
      <c r="KVF197" s="12"/>
      <c r="KVG197" s="1"/>
      <c r="KVH197" s="5"/>
      <c r="KVI197" s="29"/>
      <c r="KVJ197" s="37"/>
      <c r="KVK197" s="13"/>
      <c r="KVL197" s="12"/>
      <c r="KVM197" s="12"/>
      <c r="KVN197" s="1"/>
      <c r="KVO197" s="5"/>
      <c r="KVP197" s="29"/>
      <c r="KVQ197" s="37"/>
      <c r="KVR197" s="13"/>
      <c r="KVS197" s="12"/>
      <c r="KVT197" s="12"/>
      <c r="KVU197" s="1"/>
      <c r="KVV197" s="5"/>
      <c r="KVW197" s="29"/>
      <c r="KVX197" s="37"/>
      <c r="KVY197" s="13"/>
      <c r="KVZ197" s="12"/>
      <c r="KWA197" s="12"/>
      <c r="KWB197" s="1"/>
      <c r="KWC197" s="5"/>
      <c r="KWD197" s="29"/>
      <c r="KWE197" s="37"/>
      <c r="KWF197" s="13"/>
      <c r="KWG197" s="12"/>
      <c r="KWH197" s="12"/>
      <c r="KWI197" s="1"/>
      <c r="KWJ197" s="5"/>
      <c r="KWK197" s="29"/>
      <c r="KWL197" s="37"/>
      <c r="KWM197" s="13"/>
      <c r="KWN197" s="12"/>
      <c r="KWO197" s="12"/>
      <c r="KWP197" s="1"/>
      <c r="KWQ197" s="5"/>
      <c r="KWR197" s="29"/>
      <c r="KWS197" s="37"/>
      <c r="KWT197" s="13"/>
      <c r="KWU197" s="12"/>
      <c r="KWV197" s="12"/>
      <c r="KWW197" s="1"/>
      <c r="KWX197" s="5"/>
      <c r="KWY197" s="29"/>
      <c r="KWZ197" s="37"/>
      <c r="KXA197" s="13"/>
      <c r="KXB197" s="12"/>
      <c r="KXC197" s="12"/>
      <c r="KXD197" s="1"/>
      <c r="KXE197" s="5"/>
      <c r="KXF197" s="29"/>
      <c r="KXG197" s="37"/>
      <c r="KXH197" s="13"/>
      <c r="KXI197" s="12"/>
      <c r="KXJ197" s="12"/>
      <c r="KXK197" s="1"/>
      <c r="KXL197" s="5"/>
      <c r="KXM197" s="29"/>
      <c r="KXN197" s="37"/>
      <c r="KXO197" s="13"/>
      <c r="KXP197" s="12"/>
      <c r="KXQ197" s="12"/>
      <c r="KXR197" s="1"/>
      <c r="KXS197" s="5"/>
      <c r="KXT197" s="29"/>
      <c r="KXU197" s="37"/>
      <c r="KXV197" s="13"/>
      <c r="KXW197" s="12"/>
      <c r="KXX197" s="12"/>
      <c r="KXY197" s="1"/>
      <c r="KXZ197" s="5"/>
      <c r="KYA197" s="29"/>
      <c r="KYB197" s="37"/>
      <c r="KYC197" s="13"/>
      <c r="KYD197" s="12"/>
      <c r="KYE197" s="12"/>
      <c r="KYF197" s="1"/>
      <c r="KYG197" s="5"/>
      <c r="KYH197" s="29"/>
      <c r="KYI197" s="37"/>
      <c r="KYJ197" s="13"/>
      <c r="KYK197" s="12"/>
      <c r="KYL197" s="12"/>
      <c r="KYM197" s="1"/>
      <c r="KYN197" s="5"/>
      <c r="KYO197" s="29"/>
      <c r="KYP197" s="37"/>
      <c r="KYQ197" s="13"/>
      <c r="KYR197" s="12"/>
      <c r="KYS197" s="12"/>
      <c r="KYT197" s="1"/>
      <c r="KYU197" s="5"/>
      <c r="KYV197" s="29"/>
      <c r="KYW197" s="37"/>
      <c r="KYX197" s="13"/>
      <c r="KYY197" s="12"/>
      <c r="KYZ197" s="12"/>
      <c r="KZA197" s="1"/>
      <c r="KZB197" s="5"/>
      <c r="KZC197" s="29"/>
      <c r="KZD197" s="37"/>
      <c r="KZE197" s="13"/>
      <c r="KZF197" s="12"/>
      <c r="KZG197" s="12"/>
      <c r="KZH197" s="1"/>
      <c r="KZI197" s="5"/>
      <c r="KZJ197" s="29"/>
      <c r="KZK197" s="37"/>
      <c r="KZL197" s="13"/>
      <c r="KZM197" s="12"/>
      <c r="KZN197" s="12"/>
      <c r="KZO197" s="1"/>
      <c r="KZP197" s="5"/>
      <c r="KZQ197" s="29"/>
      <c r="KZR197" s="37"/>
      <c r="KZS197" s="13"/>
      <c r="KZT197" s="12"/>
      <c r="KZU197" s="12"/>
      <c r="KZV197" s="1"/>
      <c r="KZW197" s="5"/>
      <c r="KZX197" s="29"/>
      <c r="KZY197" s="37"/>
      <c r="KZZ197" s="13"/>
      <c r="LAA197" s="12"/>
      <c r="LAB197" s="12"/>
      <c r="LAC197" s="1"/>
      <c r="LAD197" s="5"/>
      <c r="LAE197" s="29"/>
      <c r="LAF197" s="37"/>
      <c r="LAG197" s="13"/>
      <c r="LAH197" s="12"/>
      <c r="LAI197" s="12"/>
      <c r="LAJ197" s="1"/>
      <c r="LAK197" s="5"/>
      <c r="LAL197" s="29"/>
      <c r="LAM197" s="37"/>
      <c r="LAN197" s="13"/>
      <c r="LAO197" s="12"/>
      <c r="LAP197" s="12"/>
      <c r="LAQ197" s="1"/>
      <c r="LAR197" s="5"/>
      <c r="LAS197" s="29"/>
      <c r="LAT197" s="37"/>
      <c r="LAU197" s="13"/>
      <c r="LAV197" s="12"/>
      <c r="LAW197" s="12"/>
      <c r="LAX197" s="1"/>
      <c r="LAY197" s="5"/>
      <c r="LAZ197" s="29"/>
      <c r="LBA197" s="37"/>
      <c r="LBB197" s="13"/>
      <c r="LBC197" s="12"/>
      <c r="LBD197" s="12"/>
      <c r="LBE197" s="1"/>
      <c r="LBF197" s="5"/>
      <c r="LBG197" s="29"/>
      <c r="LBH197" s="37"/>
      <c r="LBI197" s="13"/>
      <c r="LBJ197" s="12"/>
      <c r="LBK197" s="12"/>
      <c r="LBL197" s="1"/>
      <c r="LBM197" s="5"/>
      <c r="LBN197" s="29"/>
      <c r="LBO197" s="37"/>
      <c r="LBP197" s="13"/>
      <c r="LBQ197" s="12"/>
      <c r="LBR197" s="12"/>
      <c r="LBS197" s="1"/>
      <c r="LBT197" s="5"/>
      <c r="LBU197" s="29"/>
      <c r="LBV197" s="37"/>
      <c r="LBW197" s="13"/>
      <c r="LBX197" s="12"/>
      <c r="LBY197" s="12"/>
      <c r="LBZ197" s="1"/>
      <c r="LCA197" s="5"/>
      <c r="LCB197" s="29"/>
      <c r="LCC197" s="37"/>
      <c r="LCD197" s="13"/>
      <c r="LCE197" s="12"/>
      <c r="LCF197" s="12"/>
      <c r="LCG197" s="1"/>
      <c r="LCH197" s="5"/>
      <c r="LCI197" s="29"/>
      <c r="LCJ197" s="37"/>
      <c r="LCK197" s="13"/>
      <c r="LCL197" s="12"/>
      <c r="LCM197" s="12"/>
      <c r="LCN197" s="1"/>
      <c r="LCO197" s="5"/>
      <c r="LCP197" s="29"/>
      <c r="LCQ197" s="37"/>
      <c r="LCR197" s="13"/>
      <c r="LCS197" s="12"/>
      <c r="LCT197" s="12"/>
      <c r="LCU197" s="1"/>
      <c r="LCV197" s="5"/>
      <c r="LCW197" s="29"/>
      <c r="LCX197" s="37"/>
      <c r="LCY197" s="13"/>
      <c r="LCZ197" s="12"/>
      <c r="LDA197" s="12"/>
      <c r="LDB197" s="1"/>
      <c r="LDC197" s="5"/>
      <c r="LDD197" s="29"/>
      <c r="LDE197" s="37"/>
      <c r="LDF197" s="13"/>
      <c r="LDG197" s="12"/>
      <c r="LDH197" s="12"/>
      <c r="LDI197" s="1"/>
      <c r="LDJ197" s="5"/>
      <c r="LDK197" s="29"/>
      <c r="LDL197" s="37"/>
      <c r="LDM197" s="13"/>
      <c r="LDN197" s="12"/>
      <c r="LDO197" s="12"/>
      <c r="LDP197" s="1"/>
      <c r="LDQ197" s="5"/>
      <c r="LDR197" s="29"/>
      <c r="LDS197" s="37"/>
      <c r="LDT197" s="13"/>
      <c r="LDU197" s="12"/>
      <c r="LDV197" s="12"/>
      <c r="LDW197" s="1"/>
      <c r="LDX197" s="5"/>
      <c r="LDY197" s="29"/>
      <c r="LDZ197" s="37"/>
      <c r="LEA197" s="13"/>
      <c r="LEB197" s="12"/>
      <c r="LEC197" s="12"/>
      <c r="LED197" s="1"/>
      <c r="LEE197" s="5"/>
      <c r="LEF197" s="29"/>
      <c r="LEG197" s="37"/>
      <c r="LEH197" s="13"/>
      <c r="LEI197" s="12"/>
      <c r="LEJ197" s="12"/>
      <c r="LEK197" s="1"/>
      <c r="LEL197" s="5"/>
      <c r="LEM197" s="29"/>
      <c r="LEN197" s="37"/>
      <c r="LEO197" s="13"/>
      <c r="LEP197" s="12"/>
      <c r="LEQ197" s="12"/>
      <c r="LER197" s="1"/>
      <c r="LES197" s="5"/>
      <c r="LET197" s="29"/>
      <c r="LEU197" s="37"/>
      <c r="LEV197" s="13"/>
      <c r="LEW197" s="12"/>
      <c r="LEX197" s="12"/>
      <c r="LEY197" s="1"/>
      <c r="LEZ197" s="5"/>
      <c r="LFA197" s="29"/>
      <c r="LFB197" s="37"/>
      <c r="LFC197" s="13"/>
      <c r="LFD197" s="12"/>
      <c r="LFE197" s="12"/>
      <c r="LFF197" s="1"/>
      <c r="LFG197" s="5"/>
      <c r="LFH197" s="29"/>
      <c r="LFI197" s="37"/>
      <c r="LFJ197" s="13"/>
      <c r="LFK197" s="12"/>
      <c r="LFL197" s="12"/>
      <c r="LFM197" s="1"/>
      <c r="LFN197" s="5"/>
      <c r="LFO197" s="29"/>
      <c r="LFP197" s="37"/>
      <c r="LFQ197" s="13"/>
      <c r="LFR197" s="12"/>
      <c r="LFS197" s="12"/>
      <c r="LFT197" s="1"/>
      <c r="LFU197" s="5"/>
      <c r="LFV197" s="29"/>
      <c r="LFW197" s="37"/>
      <c r="LFX197" s="13"/>
      <c r="LFY197" s="12"/>
      <c r="LFZ197" s="12"/>
      <c r="LGA197" s="1"/>
      <c r="LGB197" s="5"/>
      <c r="LGC197" s="29"/>
      <c r="LGD197" s="37"/>
      <c r="LGE197" s="13"/>
      <c r="LGF197" s="12"/>
      <c r="LGG197" s="12"/>
      <c r="LGH197" s="1"/>
      <c r="LGI197" s="5"/>
      <c r="LGJ197" s="29"/>
      <c r="LGK197" s="37"/>
      <c r="LGL197" s="13"/>
      <c r="LGM197" s="12"/>
      <c r="LGN197" s="12"/>
      <c r="LGO197" s="1"/>
      <c r="LGP197" s="5"/>
      <c r="LGQ197" s="29"/>
      <c r="LGR197" s="37"/>
      <c r="LGS197" s="13"/>
      <c r="LGT197" s="12"/>
      <c r="LGU197" s="12"/>
      <c r="LGV197" s="1"/>
      <c r="LGW197" s="5"/>
      <c r="LGX197" s="29"/>
      <c r="LGY197" s="37"/>
      <c r="LGZ197" s="13"/>
      <c r="LHA197" s="12"/>
      <c r="LHB197" s="12"/>
      <c r="LHC197" s="1"/>
      <c r="LHD197" s="5"/>
      <c r="LHE197" s="29"/>
      <c r="LHF197" s="37"/>
      <c r="LHG197" s="13"/>
      <c r="LHH197" s="12"/>
      <c r="LHI197" s="12"/>
      <c r="LHJ197" s="1"/>
      <c r="LHK197" s="5"/>
      <c r="LHL197" s="29"/>
      <c r="LHM197" s="37"/>
      <c r="LHN197" s="13"/>
      <c r="LHO197" s="12"/>
      <c r="LHP197" s="12"/>
      <c r="LHQ197" s="1"/>
      <c r="LHR197" s="5"/>
      <c r="LHS197" s="29"/>
      <c r="LHT197" s="37"/>
      <c r="LHU197" s="13"/>
      <c r="LHV197" s="12"/>
      <c r="LHW197" s="12"/>
      <c r="LHX197" s="1"/>
      <c r="LHY197" s="5"/>
      <c r="LHZ197" s="29"/>
      <c r="LIA197" s="37"/>
      <c r="LIB197" s="13"/>
      <c r="LIC197" s="12"/>
      <c r="LID197" s="12"/>
      <c r="LIE197" s="1"/>
      <c r="LIF197" s="5"/>
      <c r="LIG197" s="29"/>
      <c r="LIH197" s="37"/>
      <c r="LII197" s="13"/>
      <c r="LIJ197" s="12"/>
      <c r="LIK197" s="12"/>
      <c r="LIL197" s="1"/>
      <c r="LIM197" s="5"/>
      <c r="LIN197" s="29"/>
      <c r="LIO197" s="37"/>
      <c r="LIP197" s="13"/>
      <c r="LIQ197" s="12"/>
      <c r="LIR197" s="12"/>
      <c r="LIS197" s="1"/>
      <c r="LIT197" s="5"/>
      <c r="LIU197" s="29"/>
      <c r="LIV197" s="37"/>
      <c r="LIW197" s="13"/>
      <c r="LIX197" s="12"/>
      <c r="LIY197" s="12"/>
      <c r="LIZ197" s="1"/>
      <c r="LJA197" s="5"/>
      <c r="LJB197" s="29"/>
      <c r="LJC197" s="37"/>
      <c r="LJD197" s="13"/>
      <c r="LJE197" s="12"/>
      <c r="LJF197" s="12"/>
      <c r="LJG197" s="1"/>
      <c r="LJH197" s="5"/>
      <c r="LJI197" s="29"/>
      <c r="LJJ197" s="37"/>
      <c r="LJK197" s="13"/>
      <c r="LJL197" s="12"/>
      <c r="LJM197" s="12"/>
      <c r="LJN197" s="1"/>
      <c r="LJO197" s="5"/>
      <c r="LJP197" s="29"/>
      <c r="LJQ197" s="37"/>
      <c r="LJR197" s="13"/>
      <c r="LJS197" s="12"/>
      <c r="LJT197" s="12"/>
      <c r="LJU197" s="1"/>
      <c r="LJV197" s="5"/>
      <c r="LJW197" s="29"/>
      <c r="LJX197" s="37"/>
      <c r="LJY197" s="13"/>
      <c r="LJZ197" s="12"/>
      <c r="LKA197" s="12"/>
      <c r="LKB197" s="1"/>
      <c r="LKC197" s="5"/>
      <c r="LKD197" s="29"/>
      <c r="LKE197" s="37"/>
      <c r="LKF197" s="13"/>
      <c r="LKG197" s="12"/>
      <c r="LKH197" s="12"/>
      <c r="LKI197" s="1"/>
      <c r="LKJ197" s="5"/>
      <c r="LKK197" s="29"/>
      <c r="LKL197" s="37"/>
      <c r="LKM197" s="13"/>
      <c r="LKN197" s="12"/>
      <c r="LKO197" s="12"/>
      <c r="LKP197" s="1"/>
      <c r="LKQ197" s="5"/>
      <c r="LKR197" s="29"/>
      <c r="LKS197" s="37"/>
      <c r="LKT197" s="13"/>
      <c r="LKU197" s="12"/>
      <c r="LKV197" s="12"/>
      <c r="LKW197" s="1"/>
      <c r="LKX197" s="5"/>
      <c r="LKY197" s="29"/>
      <c r="LKZ197" s="37"/>
      <c r="LLA197" s="13"/>
      <c r="LLB197" s="12"/>
      <c r="LLC197" s="12"/>
      <c r="LLD197" s="1"/>
      <c r="LLE197" s="5"/>
      <c r="LLF197" s="29"/>
      <c r="LLG197" s="37"/>
      <c r="LLH197" s="13"/>
      <c r="LLI197" s="12"/>
      <c r="LLJ197" s="12"/>
      <c r="LLK197" s="1"/>
      <c r="LLL197" s="5"/>
      <c r="LLM197" s="29"/>
      <c r="LLN197" s="37"/>
      <c r="LLO197" s="13"/>
      <c r="LLP197" s="12"/>
      <c r="LLQ197" s="12"/>
      <c r="LLR197" s="1"/>
      <c r="LLS197" s="5"/>
      <c r="LLT197" s="29"/>
      <c r="LLU197" s="37"/>
      <c r="LLV197" s="13"/>
      <c r="LLW197" s="12"/>
      <c r="LLX197" s="12"/>
      <c r="LLY197" s="1"/>
      <c r="LLZ197" s="5"/>
      <c r="LMA197" s="29"/>
      <c r="LMB197" s="37"/>
      <c r="LMC197" s="13"/>
      <c r="LMD197" s="12"/>
      <c r="LME197" s="12"/>
      <c r="LMF197" s="1"/>
      <c r="LMG197" s="5"/>
      <c r="LMH197" s="29"/>
      <c r="LMI197" s="37"/>
      <c r="LMJ197" s="13"/>
      <c r="LMK197" s="12"/>
      <c r="LML197" s="12"/>
      <c r="LMM197" s="1"/>
      <c r="LMN197" s="5"/>
      <c r="LMO197" s="29"/>
      <c r="LMP197" s="37"/>
      <c r="LMQ197" s="13"/>
      <c r="LMR197" s="12"/>
      <c r="LMS197" s="12"/>
      <c r="LMT197" s="1"/>
      <c r="LMU197" s="5"/>
      <c r="LMV197" s="29"/>
      <c r="LMW197" s="37"/>
      <c r="LMX197" s="13"/>
      <c r="LMY197" s="12"/>
      <c r="LMZ197" s="12"/>
      <c r="LNA197" s="1"/>
      <c r="LNB197" s="5"/>
      <c r="LNC197" s="29"/>
      <c r="LND197" s="37"/>
      <c r="LNE197" s="13"/>
      <c r="LNF197" s="12"/>
      <c r="LNG197" s="12"/>
      <c r="LNH197" s="1"/>
      <c r="LNI197" s="5"/>
      <c r="LNJ197" s="29"/>
      <c r="LNK197" s="37"/>
      <c r="LNL197" s="13"/>
      <c r="LNM197" s="12"/>
      <c r="LNN197" s="12"/>
      <c r="LNO197" s="1"/>
      <c r="LNP197" s="5"/>
      <c r="LNQ197" s="29"/>
      <c r="LNR197" s="37"/>
      <c r="LNS197" s="13"/>
      <c r="LNT197" s="12"/>
      <c r="LNU197" s="12"/>
      <c r="LNV197" s="1"/>
      <c r="LNW197" s="5"/>
      <c r="LNX197" s="29"/>
      <c r="LNY197" s="37"/>
      <c r="LNZ197" s="13"/>
      <c r="LOA197" s="12"/>
      <c r="LOB197" s="12"/>
      <c r="LOC197" s="1"/>
      <c r="LOD197" s="5"/>
      <c r="LOE197" s="29"/>
      <c r="LOF197" s="37"/>
      <c r="LOG197" s="13"/>
      <c r="LOH197" s="12"/>
      <c r="LOI197" s="12"/>
      <c r="LOJ197" s="1"/>
      <c r="LOK197" s="5"/>
      <c r="LOL197" s="29"/>
      <c r="LOM197" s="37"/>
      <c r="LON197" s="13"/>
      <c r="LOO197" s="12"/>
      <c r="LOP197" s="12"/>
      <c r="LOQ197" s="1"/>
      <c r="LOR197" s="5"/>
      <c r="LOS197" s="29"/>
      <c r="LOT197" s="37"/>
      <c r="LOU197" s="13"/>
      <c r="LOV197" s="12"/>
      <c r="LOW197" s="12"/>
      <c r="LOX197" s="1"/>
      <c r="LOY197" s="5"/>
      <c r="LOZ197" s="29"/>
      <c r="LPA197" s="37"/>
      <c r="LPB197" s="13"/>
      <c r="LPC197" s="12"/>
      <c r="LPD197" s="12"/>
      <c r="LPE197" s="1"/>
      <c r="LPF197" s="5"/>
      <c r="LPG197" s="29"/>
      <c r="LPH197" s="37"/>
      <c r="LPI197" s="13"/>
      <c r="LPJ197" s="12"/>
      <c r="LPK197" s="12"/>
      <c r="LPL197" s="1"/>
      <c r="LPM197" s="5"/>
      <c r="LPN197" s="29"/>
      <c r="LPO197" s="37"/>
      <c r="LPP197" s="13"/>
      <c r="LPQ197" s="12"/>
      <c r="LPR197" s="12"/>
      <c r="LPS197" s="1"/>
      <c r="LPT197" s="5"/>
      <c r="LPU197" s="29"/>
      <c r="LPV197" s="37"/>
      <c r="LPW197" s="13"/>
      <c r="LPX197" s="12"/>
      <c r="LPY197" s="12"/>
      <c r="LPZ197" s="1"/>
      <c r="LQA197" s="5"/>
      <c r="LQB197" s="29"/>
      <c r="LQC197" s="37"/>
      <c r="LQD197" s="13"/>
      <c r="LQE197" s="12"/>
      <c r="LQF197" s="12"/>
      <c r="LQG197" s="1"/>
      <c r="LQH197" s="5"/>
      <c r="LQI197" s="29"/>
      <c r="LQJ197" s="37"/>
      <c r="LQK197" s="13"/>
      <c r="LQL197" s="12"/>
      <c r="LQM197" s="12"/>
      <c r="LQN197" s="1"/>
      <c r="LQO197" s="5"/>
      <c r="LQP197" s="29"/>
      <c r="LQQ197" s="37"/>
      <c r="LQR197" s="13"/>
      <c r="LQS197" s="12"/>
      <c r="LQT197" s="12"/>
      <c r="LQU197" s="1"/>
      <c r="LQV197" s="5"/>
      <c r="LQW197" s="29"/>
      <c r="LQX197" s="37"/>
      <c r="LQY197" s="13"/>
      <c r="LQZ197" s="12"/>
      <c r="LRA197" s="12"/>
      <c r="LRB197" s="1"/>
      <c r="LRC197" s="5"/>
      <c r="LRD197" s="29"/>
      <c r="LRE197" s="37"/>
      <c r="LRF197" s="13"/>
      <c r="LRG197" s="12"/>
      <c r="LRH197" s="12"/>
      <c r="LRI197" s="1"/>
      <c r="LRJ197" s="5"/>
      <c r="LRK197" s="29"/>
      <c r="LRL197" s="37"/>
      <c r="LRM197" s="13"/>
      <c r="LRN197" s="12"/>
      <c r="LRO197" s="12"/>
      <c r="LRP197" s="1"/>
      <c r="LRQ197" s="5"/>
      <c r="LRR197" s="29"/>
      <c r="LRS197" s="37"/>
      <c r="LRT197" s="13"/>
      <c r="LRU197" s="12"/>
      <c r="LRV197" s="12"/>
      <c r="LRW197" s="1"/>
      <c r="LRX197" s="5"/>
      <c r="LRY197" s="29"/>
      <c r="LRZ197" s="37"/>
      <c r="LSA197" s="13"/>
      <c r="LSB197" s="12"/>
      <c r="LSC197" s="12"/>
      <c r="LSD197" s="1"/>
      <c r="LSE197" s="5"/>
      <c r="LSF197" s="29"/>
      <c r="LSG197" s="37"/>
      <c r="LSH197" s="13"/>
      <c r="LSI197" s="12"/>
      <c r="LSJ197" s="12"/>
      <c r="LSK197" s="1"/>
      <c r="LSL197" s="5"/>
      <c r="LSM197" s="29"/>
      <c r="LSN197" s="37"/>
      <c r="LSO197" s="13"/>
      <c r="LSP197" s="12"/>
      <c r="LSQ197" s="12"/>
      <c r="LSR197" s="1"/>
      <c r="LSS197" s="5"/>
      <c r="LST197" s="29"/>
      <c r="LSU197" s="37"/>
      <c r="LSV197" s="13"/>
      <c r="LSW197" s="12"/>
      <c r="LSX197" s="12"/>
      <c r="LSY197" s="1"/>
      <c r="LSZ197" s="5"/>
      <c r="LTA197" s="29"/>
      <c r="LTB197" s="37"/>
      <c r="LTC197" s="13"/>
      <c r="LTD197" s="12"/>
      <c r="LTE197" s="12"/>
      <c r="LTF197" s="1"/>
      <c r="LTG197" s="5"/>
      <c r="LTH197" s="29"/>
      <c r="LTI197" s="37"/>
      <c r="LTJ197" s="13"/>
      <c r="LTK197" s="12"/>
      <c r="LTL197" s="12"/>
      <c r="LTM197" s="1"/>
      <c r="LTN197" s="5"/>
      <c r="LTO197" s="29"/>
      <c r="LTP197" s="37"/>
      <c r="LTQ197" s="13"/>
      <c r="LTR197" s="12"/>
      <c r="LTS197" s="12"/>
      <c r="LTT197" s="1"/>
      <c r="LTU197" s="5"/>
      <c r="LTV197" s="29"/>
      <c r="LTW197" s="37"/>
      <c r="LTX197" s="13"/>
      <c r="LTY197" s="12"/>
      <c r="LTZ197" s="12"/>
      <c r="LUA197" s="1"/>
      <c r="LUB197" s="5"/>
      <c r="LUC197" s="29"/>
      <c r="LUD197" s="37"/>
      <c r="LUE197" s="13"/>
      <c r="LUF197" s="12"/>
      <c r="LUG197" s="12"/>
      <c r="LUH197" s="1"/>
      <c r="LUI197" s="5"/>
      <c r="LUJ197" s="29"/>
      <c r="LUK197" s="37"/>
      <c r="LUL197" s="13"/>
      <c r="LUM197" s="12"/>
      <c r="LUN197" s="12"/>
      <c r="LUO197" s="1"/>
      <c r="LUP197" s="5"/>
      <c r="LUQ197" s="29"/>
      <c r="LUR197" s="37"/>
      <c r="LUS197" s="13"/>
      <c r="LUT197" s="12"/>
      <c r="LUU197" s="12"/>
      <c r="LUV197" s="1"/>
      <c r="LUW197" s="5"/>
      <c r="LUX197" s="29"/>
      <c r="LUY197" s="37"/>
      <c r="LUZ197" s="13"/>
      <c r="LVA197" s="12"/>
      <c r="LVB197" s="12"/>
      <c r="LVC197" s="1"/>
      <c r="LVD197" s="5"/>
      <c r="LVE197" s="29"/>
      <c r="LVF197" s="37"/>
      <c r="LVG197" s="13"/>
      <c r="LVH197" s="12"/>
      <c r="LVI197" s="12"/>
      <c r="LVJ197" s="1"/>
      <c r="LVK197" s="5"/>
      <c r="LVL197" s="29"/>
      <c r="LVM197" s="37"/>
      <c r="LVN197" s="13"/>
      <c r="LVO197" s="12"/>
      <c r="LVP197" s="12"/>
      <c r="LVQ197" s="1"/>
      <c r="LVR197" s="5"/>
      <c r="LVS197" s="29"/>
      <c r="LVT197" s="37"/>
      <c r="LVU197" s="13"/>
      <c r="LVV197" s="12"/>
      <c r="LVW197" s="12"/>
      <c r="LVX197" s="1"/>
      <c r="LVY197" s="5"/>
      <c r="LVZ197" s="29"/>
      <c r="LWA197" s="37"/>
      <c r="LWB197" s="13"/>
      <c r="LWC197" s="12"/>
      <c r="LWD197" s="12"/>
      <c r="LWE197" s="1"/>
      <c r="LWF197" s="5"/>
      <c r="LWG197" s="29"/>
      <c r="LWH197" s="37"/>
      <c r="LWI197" s="13"/>
      <c r="LWJ197" s="12"/>
      <c r="LWK197" s="12"/>
      <c r="LWL197" s="1"/>
      <c r="LWM197" s="5"/>
      <c r="LWN197" s="29"/>
      <c r="LWO197" s="37"/>
      <c r="LWP197" s="13"/>
      <c r="LWQ197" s="12"/>
      <c r="LWR197" s="12"/>
      <c r="LWS197" s="1"/>
      <c r="LWT197" s="5"/>
      <c r="LWU197" s="29"/>
      <c r="LWV197" s="37"/>
      <c r="LWW197" s="13"/>
      <c r="LWX197" s="12"/>
      <c r="LWY197" s="12"/>
      <c r="LWZ197" s="1"/>
      <c r="LXA197" s="5"/>
      <c r="LXB197" s="29"/>
      <c r="LXC197" s="37"/>
      <c r="LXD197" s="13"/>
      <c r="LXE197" s="12"/>
      <c r="LXF197" s="12"/>
      <c r="LXG197" s="1"/>
      <c r="LXH197" s="5"/>
      <c r="LXI197" s="29"/>
      <c r="LXJ197" s="37"/>
      <c r="LXK197" s="13"/>
      <c r="LXL197" s="12"/>
      <c r="LXM197" s="12"/>
      <c r="LXN197" s="1"/>
      <c r="LXO197" s="5"/>
      <c r="LXP197" s="29"/>
      <c r="LXQ197" s="37"/>
      <c r="LXR197" s="13"/>
      <c r="LXS197" s="12"/>
      <c r="LXT197" s="12"/>
      <c r="LXU197" s="1"/>
      <c r="LXV197" s="5"/>
      <c r="LXW197" s="29"/>
      <c r="LXX197" s="37"/>
      <c r="LXY197" s="13"/>
      <c r="LXZ197" s="12"/>
      <c r="LYA197" s="12"/>
      <c r="LYB197" s="1"/>
      <c r="LYC197" s="5"/>
      <c r="LYD197" s="29"/>
      <c r="LYE197" s="37"/>
      <c r="LYF197" s="13"/>
      <c r="LYG197" s="12"/>
      <c r="LYH197" s="12"/>
      <c r="LYI197" s="1"/>
      <c r="LYJ197" s="5"/>
      <c r="LYK197" s="29"/>
      <c r="LYL197" s="37"/>
      <c r="LYM197" s="13"/>
      <c r="LYN197" s="12"/>
      <c r="LYO197" s="12"/>
      <c r="LYP197" s="1"/>
      <c r="LYQ197" s="5"/>
      <c r="LYR197" s="29"/>
      <c r="LYS197" s="37"/>
      <c r="LYT197" s="13"/>
      <c r="LYU197" s="12"/>
      <c r="LYV197" s="12"/>
      <c r="LYW197" s="1"/>
      <c r="LYX197" s="5"/>
      <c r="LYY197" s="29"/>
      <c r="LYZ197" s="37"/>
      <c r="LZA197" s="13"/>
      <c r="LZB197" s="12"/>
      <c r="LZC197" s="12"/>
      <c r="LZD197" s="1"/>
      <c r="LZE197" s="5"/>
      <c r="LZF197" s="29"/>
      <c r="LZG197" s="37"/>
      <c r="LZH197" s="13"/>
      <c r="LZI197" s="12"/>
      <c r="LZJ197" s="12"/>
      <c r="LZK197" s="1"/>
      <c r="LZL197" s="5"/>
      <c r="LZM197" s="29"/>
      <c r="LZN197" s="37"/>
      <c r="LZO197" s="13"/>
      <c r="LZP197" s="12"/>
      <c r="LZQ197" s="12"/>
      <c r="LZR197" s="1"/>
      <c r="LZS197" s="5"/>
      <c r="LZT197" s="29"/>
      <c r="LZU197" s="37"/>
      <c r="LZV197" s="13"/>
      <c r="LZW197" s="12"/>
      <c r="LZX197" s="12"/>
      <c r="LZY197" s="1"/>
      <c r="LZZ197" s="5"/>
      <c r="MAA197" s="29"/>
      <c r="MAB197" s="37"/>
      <c r="MAC197" s="13"/>
      <c r="MAD197" s="12"/>
      <c r="MAE197" s="12"/>
      <c r="MAF197" s="1"/>
      <c r="MAG197" s="5"/>
      <c r="MAH197" s="29"/>
      <c r="MAI197" s="37"/>
      <c r="MAJ197" s="13"/>
      <c r="MAK197" s="12"/>
      <c r="MAL197" s="12"/>
      <c r="MAM197" s="1"/>
      <c r="MAN197" s="5"/>
      <c r="MAO197" s="29"/>
      <c r="MAP197" s="37"/>
      <c r="MAQ197" s="13"/>
      <c r="MAR197" s="12"/>
      <c r="MAS197" s="12"/>
      <c r="MAT197" s="1"/>
      <c r="MAU197" s="5"/>
      <c r="MAV197" s="29"/>
      <c r="MAW197" s="37"/>
      <c r="MAX197" s="13"/>
      <c r="MAY197" s="12"/>
      <c r="MAZ197" s="12"/>
      <c r="MBA197" s="1"/>
      <c r="MBB197" s="5"/>
      <c r="MBC197" s="29"/>
      <c r="MBD197" s="37"/>
      <c r="MBE197" s="13"/>
      <c r="MBF197" s="12"/>
      <c r="MBG197" s="12"/>
      <c r="MBH197" s="1"/>
      <c r="MBI197" s="5"/>
      <c r="MBJ197" s="29"/>
      <c r="MBK197" s="37"/>
      <c r="MBL197" s="13"/>
      <c r="MBM197" s="12"/>
      <c r="MBN197" s="12"/>
      <c r="MBO197" s="1"/>
      <c r="MBP197" s="5"/>
      <c r="MBQ197" s="29"/>
      <c r="MBR197" s="37"/>
      <c r="MBS197" s="13"/>
      <c r="MBT197" s="12"/>
      <c r="MBU197" s="12"/>
      <c r="MBV197" s="1"/>
      <c r="MBW197" s="5"/>
      <c r="MBX197" s="29"/>
      <c r="MBY197" s="37"/>
      <c r="MBZ197" s="13"/>
      <c r="MCA197" s="12"/>
      <c r="MCB197" s="12"/>
      <c r="MCC197" s="1"/>
      <c r="MCD197" s="5"/>
      <c r="MCE197" s="29"/>
      <c r="MCF197" s="37"/>
      <c r="MCG197" s="13"/>
      <c r="MCH197" s="12"/>
      <c r="MCI197" s="12"/>
      <c r="MCJ197" s="1"/>
      <c r="MCK197" s="5"/>
      <c r="MCL197" s="29"/>
      <c r="MCM197" s="37"/>
      <c r="MCN197" s="13"/>
      <c r="MCO197" s="12"/>
      <c r="MCP197" s="12"/>
      <c r="MCQ197" s="1"/>
      <c r="MCR197" s="5"/>
      <c r="MCS197" s="29"/>
      <c r="MCT197" s="37"/>
      <c r="MCU197" s="13"/>
      <c r="MCV197" s="12"/>
      <c r="MCW197" s="12"/>
      <c r="MCX197" s="1"/>
      <c r="MCY197" s="5"/>
      <c r="MCZ197" s="29"/>
      <c r="MDA197" s="37"/>
      <c r="MDB197" s="13"/>
      <c r="MDC197" s="12"/>
      <c r="MDD197" s="12"/>
      <c r="MDE197" s="1"/>
      <c r="MDF197" s="5"/>
      <c r="MDG197" s="29"/>
      <c r="MDH197" s="37"/>
      <c r="MDI197" s="13"/>
      <c r="MDJ197" s="12"/>
      <c r="MDK197" s="12"/>
      <c r="MDL197" s="1"/>
      <c r="MDM197" s="5"/>
      <c r="MDN197" s="29"/>
      <c r="MDO197" s="37"/>
      <c r="MDP197" s="13"/>
      <c r="MDQ197" s="12"/>
      <c r="MDR197" s="12"/>
      <c r="MDS197" s="1"/>
      <c r="MDT197" s="5"/>
      <c r="MDU197" s="29"/>
      <c r="MDV197" s="37"/>
      <c r="MDW197" s="13"/>
      <c r="MDX197" s="12"/>
      <c r="MDY197" s="12"/>
      <c r="MDZ197" s="1"/>
      <c r="MEA197" s="5"/>
      <c r="MEB197" s="29"/>
      <c r="MEC197" s="37"/>
      <c r="MED197" s="13"/>
      <c r="MEE197" s="12"/>
      <c r="MEF197" s="12"/>
      <c r="MEG197" s="1"/>
      <c r="MEH197" s="5"/>
      <c r="MEI197" s="29"/>
      <c r="MEJ197" s="37"/>
      <c r="MEK197" s="13"/>
      <c r="MEL197" s="12"/>
      <c r="MEM197" s="12"/>
      <c r="MEN197" s="1"/>
      <c r="MEO197" s="5"/>
      <c r="MEP197" s="29"/>
      <c r="MEQ197" s="37"/>
      <c r="MER197" s="13"/>
      <c r="MES197" s="12"/>
      <c r="MET197" s="12"/>
      <c r="MEU197" s="1"/>
      <c r="MEV197" s="5"/>
      <c r="MEW197" s="29"/>
      <c r="MEX197" s="37"/>
      <c r="MEY197" s="13"/>
      <c r="MEZ197" s="12"/>
      <c r="MFA197" s="12"/>
      <c r="MFB197" s="1"/>
      <c r="MFC197" s="5"/>
      <c r="MFD197" s="29"/>
      <c r="MFE197" s="37"/>
      <c r="MFF197" s="13"/>
      <c r="MFG197" s="12"/>
      <c r="MFH197" s="12"/>
      <c r="MFI197" s="1"/>
      <c r="MFJ197" s="5"/>
      <c r="MFK197" s="29"/>
      <c r="MFL197" s="37"/>
      <c r="MFM197" s="13"/>
      <c r="MFN197" s="12"/>
      <c r="MFO197" s="12"/>
      <c r="MFP197" s="1"/>
      <c r="MFQ197" s="5"/>
      <c r="MFR197" s="29"/>
      <c r="MFS197" s="37"/>
      <c r="MFT197" s="13"/>
      <c r="MFU197" s="12"/>
      <c r="MFV197" s="12"/>
      <c r="MFW197" s="1"/>
      <c r="MFX197" s="5"/>
      <c r="MFY197" s="29"/>
      <c r="MFZ197" s="37"/>
      <c r="MGA197" s="13"/>
      <c r="MGB197" s="12"/>
      <c r="MGC197" s="12"/>
      <c r="MGD197" s="1"/>
      <c r="MGE197" s="5"/>
      <c r="MGF197" s="29"/>
      <c r="MGG197" s="37"/>
      <c r="MGH197" s="13"/>
      <c r="MGI197" s="12"/>
      <c r="MGJ197" s="12"/>
      <c r="MGK197" s="1"/>
      <c r="MGL197" s="5"/>
      <c r="MGM197" s="29"/>
      <c r="MGN197" s="37"/>
      <c r="MGO197" s="13"/>
      <c r="MGP197" s="12"/>
      <c r="MGQ197" s="12"/>
      <c r="MGR197" s="1"/>
      <c r="MGS197" s="5"/>
      <c r="MGT197" s="29"/>
      <c r="MGU197" s="37"/>
      <c r="MGV197" s="13"/>
      <c r="MGW197" s="12"/>
      <c r="MGX197" s="12"/>
      <c r="MGY197" s="1"/>
      <c r="MGZ197" s="5"/>
      <c r="MHA197" s="29"/>
      <c r="MHB197" s="37"/>
      <c r="MHC197" s="13"/>
      <c r="MHD197" s="12"/>
      <c r="MHE197" s="12"/>
      <c r="MHF197" s="1"/>
      <c r="MHG197" s="5"/>
      <c r="MHH197" s="29"/>
      <c r="MHI197" s="37"/>
      <c r="MHJ197" s="13"/>
      <c r="MHK197" s="12"/>
      <c r="MHL197" s="12"/>
      <c r="MHM197" s="1"/>
      <c r="MHN197" s="5"/>
      <c r="MHO197" s="29"/>
      <c r="MHP197" s="37"/>
      <c r="MHQ197" s="13"/>
      <c r="MHR197" s="12"/>
      <c r="MHS197" s="12"/>
      <c r="MHT197" s="1"/>
      <c r="MHU197" s="5"/>
      <c r="MHV197" s="29"/>
      <c r="MHW197" s="37"/>
      <c r="MHX197" s="13"/>
      <c r="MHY197" s="12"/>
      <c r="MHZ197" s="12"/>
      <c r="MIA197" s="1"/>
      <c r="MIB197" s="5"/>
      <c r="MIC197" s="29"/>
      <c r="MID197" s="37"/>
      <c r="MIE197" s="13"/>
      <c r="MIF197" s="12"/>
      <c r="MIG197" s="12"/>
      <c r="MIH197" s="1"/>
      <c r="MII197" s="5"/>
      <c r="MIJ197" s="29"/>
      <c r="MIK197" s="37"/>
      <c r="MIL197" s="13"/>
      <c r="MIM197" s="12"/>
      <c r="MIN197" s="12"/>
      <c r="MIO197" s="1"/>
      <c r="MIP197" s="5"/>
      <c r="MIQ197" s="29"/>
      <c r="MIR197" s="37"/>
      <c r="MIS197" s="13"/>
      <c r="MIT197" s="12"/>
      <c r="MIU197" s="12"/>
      <c r="MIV197" s="1"/>
      <c r="MIW197" s="5"/>
      <c r="MIX197" s="29"/>
      <c r="MIY197" s="37"/>
      <c r="MIZ197" s="13"/>
      <c r="MJA197" s="12"/>
      <c r="MJB197" s="12"/>
      <c r="MJC197" s="1"/>
      <c r="MJD197" s="5"/>
      <c r="MJE197" s="29"/>
      <c r="MJF197" s="37"/>
      <c r="MJG197" s="13"/>
      <c r="MJH197" s="12"/>
      <c r="MJI197" s="12"/>
      <c r="MJJ197" s="1"/>
      <c r="MJK197" s="5"/>
      <c r="MJL197" s="29"/>
      <c r="MJM197" s="37"/>
      <c r="MJN197" s="13"/>
      <c r="MJO197" s="12"/>
      <c r="MJP197" s="12"/>
      <c r="MJQ197" s="1"/>
      <c r="MJR197" s="5"/>
      <c r="MJS197" s="29"/>
      <c r="MJT197" s="37"/>
      <c r="MJU197" s="13"/>
      <c r="MJV197" s="12"/>
      <c r="MJW197" s="12"/>
      <c r="MJX197" s="1"/>
      <c r="MJY197" s="5"/>
      <c r="MJZ197" s="29"/>
      <c r="MKA197" s="37"/>
      <c r="MKB197" s="13"/>
      <c r="MKC197" s="12"/>
      <c r="MKD197" s="12"/>
      <c r="MKE197" s="1"/>
      <c r="MKF197" s="5"/>
      <c r="MKG197" s="29"/>
      <c r="MKH197" s="37"/>
      <c r="MKI197" s="13"/>
      <c r="MKJ197" s="12"/>
      <c r="MKK197" s="12"/>
      <c r="MKL197" s="1"/>
      <c r="MKM197" s="5"/>
      <c r="MKN197" s="29"/>
      <c r="MKO197" s="37"/>
      <c r="MKP197" s="13"/>
      <c r="MKQ197" s="12"/>
      <c r="MKR197" s="12"/>
      <c r="MKS197" s="1"/>
      <c r="MKT197" s="5"/>
      <c r="MKU197" s="29"/>
      <c r="MKV197" s="37"/>
      <c r="MKW197" s="13"/>
      <c r="MKX197" s="12"/>
      <c r="MKY197" s="12"/>
      <c r="MKZ197" s="1"/>
      <c r="MLA197" s="5"/>
      <c r="MLB197" s="29"/>
      <c r="MLC197" s="37"/>
      <c r="MLD197" s="13"/>
      <c r="MLE197" s="12"/>
      <c r="MLF197" s="12"/>
      <c r="MLG197" s="1"/>
      <c r="MLH197" s="5"/>
      <c r="MLI197" s="29"/>
      <c r="MLJ197" s="37"/>
      <c r="MLK197" s="13"/>
      <c r="MLL197" s="12"/>
      <c r="MLM197" s="12"/>
      <c r="MLN197" s="1"/>
      <c r="MLO197" s="5"/>
      <c r="MLP197" s="29"/>
      <c r="MLQ197" s="37"/>
      <c r="MLR197" s="13"/>
      <c r="MLS197" s="12"/>
      <c r="MLT197" s="12"/>
      <c r="MLU197" s="1"/>
      <c r="MLV197" s="5"/>
      <c r="MLW197" s="29"/>
      <c r="MLX197" s="37"/>
      <c r="MLY197" s="13"/>
      <c r="MLZ197" s="12"/>
      <c r="MMA197" s="12"/>
      <c r="MMB197" s="1"/>
      <c r="MMC197" s="5"/>
      <c r="MMD197" s="29"/>
      <c r="MME197" s="37"/>
      <c r="MMF197" s="13"/>
      <c r="MMG197" s="12"/>
      <c r="MMH197" s="12"/>
      <c r="MMI197" s="1"/>
      <c r="MMJ197" s="5"/>
      <c r="MMK197" s="29"/>
      <c r="MML197" s="37"/>
      <c r="MMM197" s="13"/>
      <c r="MMN197" s="12"/>
      <c r="MMO197" s="12"/>
      <c r="MMP197" s="1"/>
      <c r="MMQ197" s="5"/>
      <c r="MMR197" s="29"/>
      <c r="MMS197" s="37"/>
      <c r="MMT197" s="13"/>
      <c r="MMU197" s="12"/>
      <c r="MMV197" s="12"/>
      <c r="MMW197" s="1"/>
      <c r="MMX197" s="5"/>
      <c r="MMY197" s="29"/>
      <c r="MMZ197" s="37"/>
      <c r="MNA197" s="13"/>
      <c r="MNB197" s="12"/>
      <c r="MNC197" s="12"/>
      <c r="MND197" s="1"/>
      <c r="MNE197" s="5"/>
      <c r="MNF197" s="29"/>
      <c r="MNG197" s="37"/>
      <c r="MNH197" s="13"/>
      <c r="MNI197" s="12"/>
      <c r="MNJ197" s="12"/>
      <c r="MNK197" s="1"/>
      <c r="MNL197" s="5"/>
      <c r="MNM197" s="29"/>
      <c r="MNN197" s="37"/>
      <c r="MNO197" s="13"/>
      <c r="MNP197" s="12"/>
      <c r="MNQ197" s="12"/>
      <c r="MNR197" s="1"/>
      <c r="MNS197" s="5"/>
      <c r="MNT197" s="29"/>
      <c r="MNU197" s="37"/>
      <c r="MNV197" s="13"/>
      <c r="MNW197" s="12"/>
      <c r="MNX197" s="12"/>
      <c r="MNY197" s="1"/>
      <c r="MNZ197" s="5"/>
      <c r="MOA197" s="29"/>
      <c r="MOB197" s="37"/>
      <c r="MOC197" s="13"/>
      <c r="MOD197" s="12"/>
      <c r="MOE197" s="12"/>
      <c r="MOF197" s="1"/>
      <c r="MOG197" s="5"/>
      <c r="MOH197" s="29"/>
      <c r="MOI197" s="37"/>
      <c r="MOJ197" s="13"/>
      <c r="MOK197" s="12"/>
      <c r="MOL197" s="12"/>
      <c r="MOM197" s="1"/>
      <c r="MON197" s="5"/>
      <c r="MOO197" s="29"/>
      <c r="MOP197" s="37"/>
      <c r="MOQ197" s="13"/>
      <c r="MOR197" s="12"/>
      <c r="MOS197" s="12"/>
      <c r="MOT197" s="1"/>
      <c r="MOU197" s="5"/>
      <c r="MOV197" s="29"/>
      <c r="MOW197" s="37"/>
      <c r="MOX197" s="13"/>
      <c r="MOY197" s="12"/>
      <c r="MOZ197" s="12"/>
      <c r="MPA197" s="1"/>
      <c r="MPB197" s="5"/>
      <c r="MPC197" s="29"/>
      <c r="MPD197" s="37"/>
      <c r="MPE197" s="13"/>
      <c r="MPF197" s="12"/>
      <c r="MPG197" s="12"/>
      <c r="MPH197" s="1"/>
      <c r="MPI197" s="5"/>
      <c r="MPJ197" s="29"/>
      <c r="MPK197" s="37"/>
      <c r="MPL197" s="13"/>
      <c r="MPM197" s="12"/>
      <c r="MPN197" s="12"/>
      <c r="MPO197" s="1"/>
      <c r="MPP197" s="5"/>
      <c r="MPQ197" s="29"/>
      <c r="MPR197" s="37"/>
      <c r="MPS197" s="13"/>
      <c r="MPT197" s="12"/>
      <c r="MPU197" s="12"/>
      <c r="MPV197" s="1"/>
      <c r="MPW197" s="5"/>
      <c r="MPX197" s="29"/>
      <c r="MPY197" s="37"/>
      <c r="MPZ197" s="13"/>
      <c r="MQA197" s="12"/>
      <c r="MQB197" s="12"/>
      <c r="MQC197" s="1"/>
      <c r="MQD197" s="5"/>
      <c r="MQE197" s="29"/>
      <c r="MQF197" s="37"/>
      <c r="MQG197" s="13"/>
      <c r="MQH197" s="12"/>
      <c r="MQI197" s="12"/>
      <c r="MQJ197" s="1"/>
      <c r="MQK197" s="5"/>
      <c r="MQL197" s="29"/>
      <c r="MQM197" s="37"/>
      <c r="MQN197" s="13"/>
      <c r="MQO197" s="12"/>
      <c r="MQP197" s="12"/>
      <c r="MQQ197" s="1"/>
      <c r="MQR197" s="5"/>
      <c r="MQS197" s="29"/>
      <c r="MQT197" s="37"/>
      <c r="MQU197" s="13"/>
      <c r="MQV197" s="12"/>
      <c r="MQW197" s="12"/>
      <c r="MQX197" s="1"/>
      <c r="MQY197" s="5"/>
      <c r="MQZ197" s="29"/>
      <c r="MRA197" s="37"/>
      <c r="MRB197" s="13"/>
      <c r="MRC197" s="12"/>
      <c r="MRD197" s="12"/>
      <c r="MRE197" s="1"/>
      <c r="MRF197" s="5"/>
      <c r="MRG197" s="29"/>
      <c r="MRH197" s="37"/>
      <c r="MRI197" s="13"/>
      <c r="MRJ197" s="12"/>
      <c r="MRK197" s="12"/>
      <c r="MRL197" s="1"/>
      <c r="MRM197" s="5"/>
      <c r="MRN197" s="29"/>
      <c r="MRO197" s="37"/>
      <c r="MRP197" s="13"/>
      <c r="MRQ197" s="12"/>
      <c r="MRR197" s="12"/>
      <c r="MRS197" s="1"/>
      <c r="MRT197" s="5"/>
      <c r="MRU197" s="29"/>
      <c r="MRV197" s="37"/>
      <c r="MRW197" s="13"/>
      <c r="MRX197" s="12"/>
      <c r="MRY197" s="12"/>
      <c r="MRZ197" s="1"/>
      <c r="MSA197" s="5"/>
      <c r="MSB197" s="29"/>
      <c r="MSC197" s="37"/>
      <c r="MSD197" s="13"/>
      <c r="MSE197" s="12"/>
      <c r="MSF197" s="12"/>
      <c r="MSG197" s="1"/>
      <c r="MSH197" s="5"/>
      <c r="MSI197" s="29"/>
      <c r="MSJ197" s="37"/>
      <c r="MSK197" s="13"/>
      <c r="MSL197" s="12"/>
      <c r="MSM197" s="12"/>
      <c r="MSN197" s="1"/>
      <c r="MSO197" s="5"/>
      <c r="MSP197" s="29"/>
      <c r="MSQ197" s="37"/>
      <c r="MSR197" s="13"/>
      <c r="MSS197" s="12"/>
      <c r="MST197" s="12"/>
      <c r="MSU197" s="1"/>
      <c r="MSV197" s="5"/>
      <c r="MSW197" s="29"/>
      <c r="MSX197" s="37"/>
      <c r="MSY197" s="13"/>
      <c r="MSZ197" s="12"/>
      <c r="MTA197" s="12"/>
      <c r="MTB197" s="1"/>
      <c r="MTC197" s="5"/>
      <c r="MTD197" s="29"/>
      <c r="MTE197" s="37"/>
      <c r="MTF197" s="13"/>
      <c r="MTG197" s="12"/>
      <c r="MTH197" s="12"/>
      <c r="MTI197" s="1"/>
      <c r="MTJ197" s="5"/>
      <c r="MTK197" s="29"/>
      <c r="MTL197" s="37"/>
      <c r="MTM197" s="13"/>
      <c r="MTN197" s="12"/>
      <c r="MTO197" s="12"/>
      <c r="MTP197" s="1"/>
      <c r="MTQ197" s="5"/>
      <c r="MTR197" s="29"/>
      <c r="MTS197" s="37"/>
      <c r="MTT197" s="13"/>
      <c r="MTU197" s="12"/>
      <c r="MTV197" s="12"/>
      <c r="MTW197" s="1"/>
      <c r="MTX197" s="5"/>
      <c r="MTY197" s="29"/>
      <c r="MTZ197" s="37"/>
      <c r="MUA197" s="13"/>
      <c r="MUB197" s="12"/>
      <c r="MUC197" s="12"/>
      <c r="MUD197" s="1"/>
      <c r="MUE197" s="5"/>
      <c r="MUF197" s="29"/>
      <c r="MUG197" s="37"/>
      <c r="MUH197" s="13"/>
      <c r="MUI197" s="12"/>
      <c r="MUJ197" s="12"/>
      <c r="MUK197" s="1"/>
      <c r="MUL197" s="5"/>
      <c r="MUM197" s="29"/>
      <c r="MUN197" s="37"/>
      <c r="MUO197" s="13"/>
      <c r="MUP197" s="12"/>
      <c r="MUQ197" s="12"/>
      <c r="MUR197" s="1"/>
      <c r="MUS197" s="5"/>
      <c r="MUT197" s="29"/>
      <c r="MUU197" s="37"/>
      <c r="MUV197" s="13"/>
      <c r="MUW197" s="12"/>
      <c r="MUX197" s="12"/>
      <c r="MUY197" s="1"/>
      <c r="MUZ197" s="5"/>
      <c r="MVA197" s="29"/>
      <c r="MVB197" s="37"/>
      <c r="MVC197" s="13"/>
      <c r="MVD197" s="12"/>
      <c r="MVE197" s="12"/>
      <c r="MVF197" s="1"/>
      <c r="MVG197" s="5"/>
      <c r="MVH197" s="29"/>
      <c r="MVI197" s="37"/>
      <c r="MVJ197" s="13"/>
      <c r="MVK197" s="12"/>
      <c r="MVL197" s="12"/>
      <c r="MVM197" s="1"/>
      <c r="MVN197" s="5"/>
      <c r="MVO197" s="29"/>
      <c r="MVP197" s="37"/>
      <c r="MVQ197" s="13"/>
      <c r="MVR197" s="12"/>
      <c r="MVS197" s="12"/>
      <c r="MVT197" s="1"/>
      <c r="MVU197" s="5"/>
      <c r="MVV197" s="29"/>
      <c r="MVW197" s="37"/>
      <c r="MVX197" s="13"/>
      <c r="MVY197" s="12"/>
      <c r="MVZ197" s="12"/>
      <c r="MWA197" s="1"/>
      <c r="MWB197" s="5"/>
      <c r="MWC197" s="29"/>
      <c r="MWD197" s="37"/>
      <c r="MWE197" s="13"/>
      <c r="MWF197" s="12"/>
      <c r="MWG197" s="12"/>
      <c r="MWH197" s="1"/>
      <c r="MWI197" s="5"/>
      <c r="MWJ197" s="29"/>
      <c r="MWK197" s="37"/>
      <c r="MWL197" s="13"/>
      <c r="MWM197" s="12"/>
      <c r="MWN197" s="12"/>
      <c r="MWO197" s="1"/>
      <c r="MWP197" s="5"/>
      <c r="MWQ197" s="29"/>
      <c r="MWR197" s="37"/>
      <c r="MWS197" s="13"/>
      <c r="MWT197" s="12"/>
      <c r="MWU197" s="12"/>
      <c r="MWV197" s="1"/>
      <c r="MWW197" s="5"/>
      <c r="MWX197" s="29"/>
      <c r="MWY197" s="37"/>
      <c r="MWZ197" s="13"/>
      <c r="MXA197" s="12"/>
      <c r="MXB197" s="12"/>
      <c r="MXC197" s="1"/>
      <c r="MXD197" s="5"/>
      <c r="MXE197" s="29"/>
      <c r="MXF197" s="37"/>
      <c r="MXG197" s="13"/>
      <c r="MXH197" s="12"/>
      <c r="MXI197" s="12"/>
      <c r="MXJ197" s="1"/>
      <c r="MXK197" s="5"/>
      <c r="MXL197" s="29"/>
      <c r="MXM197" s="37"/>
      <c r="MXN197" s="13"/>
      <c r="MXO197" s="12"/>
      <c r="MXP197" s="12"/>
      <c r="MXQ197" s="1"/>
      <c r="MXR197" s="5"/>
      <c r="MXS197" s="29"/>
      <c r="MXT197" s="37"/>
      <c r="MXU197" s="13"/>
      <c r="MXV197" s="12"/>
      <c r="MXW197" s="12"/>
      <c r="MXX197" s="1"/>
      <c r="MXY197" s="5"/>
      <c r="MXZ197" s="29"/>
      <c r="MYA197" s="37"/>
      <c r="MYB197" s="13"/>
      <c r="MYC197" s="12"/>
      <c r="MYD197" s="12"/>
      <c r="MYE197" s="1"/>
      <c r="MYF197" s="5"/>
      <c r="MYG197" s="29"/>
      <c r="MYH197" s="37"/>
      <c r="MYI197" s="13"/>
      <c r="MYJ197" s="12"/>
      <c r="MYK197" s="12"/>
      <c r="MYL197" s="1"/>
      <c r="MYM197" s="5"/>
      <c r="MYN197" s="29"/>
      <c r="MYO197" s="37"/>
      <c r="MYP197" s="13"/>
      <c r="MYQ197" s="12"/>
      <c r="MYR197" s="12"/>
      <c r="MYS197" s="1"/>
      <c r="MYT197" s="5"/>
      <c r="MYU197" s="29"/>
      <c r="MYV197" s="37"/>
      <c r="MYW197" s="13"/>
      <c r="MYX197" s="12"/>
      <c r="MYY197" s="12"/>
      <c r="MYZ197" s="1"/>
      <c r="MZA197" s="5"/>
      <c r="MZB197" s="29"/>
      <c r="MZC197" s="37"/>
      <c r="MZD197" s="13"/>
      <c r="MZE197" s="12"/>
      <c r="MZF197" s="12"/>
      <c r="MZG197" s="1"/>
      <c r="MZH197" s="5"/>
      <c r="MZI197" s="29"/>
      <c r="MZJ197" s="37"/>
      <c r="MZK197" s="13"/>
      <c r="MZL197" s="12"/>
      <c r="MZM197" s="12"/>
      <c r="MZN197" s="1"/>
      <c r="MZO197" s="5"/>
      <c r="MZP197" s="29"/>
      <c r="MZQ197" s="37"/>
      <c r="MZR197" s="13"/>
      <c r="MZS197" s="12"/>
      <c r="MZT197" s="12"/>
      <c r="MZU197" s="1"/>
      <c r="MZV197" s="5"/>
      <c r="MZW197" s="29"/>
      <c r="MZX197" s="37"/>
      <c r="MZY197" s="13"/>
      <c r="MZZ197" s="12"/>
      <c r="NAA197" s="12"/>
      <c r="NAB197" s="1"/>
      <c r="NAC197" s="5"/>
      <c r="NAD197" s="29"/>
      <c r="NAE197" s="37"/>
      <c r="NAF197" s="13"/>
      <c r="NAG197" s="12"/>
      <c r="NAH197" s="12"/>
      <c r="NAI197" s="1"/>
      <c r="NAJ197" s="5"/>
      <c r="NAK197" s="29"/>
      <c r="NAL197" s="37"/>
      <c r="NAM197" s="13"/>
      <c r="NAN197" s="12"/>
      <c r="NAO197" s="12"/>
      <c r="NAP197" s="1"/>
      <c r="NAQ197" s="5"/>
      <c r="NAR197" s="29"/>
      <c r="NAS197" s="37"/>
      <c r="NAT197" s="13"/>
      <c r="NAU197" s="12"/>
      <c r="NAV197" s="12"/>
      <c r="NAW197" s="1"/>
      <c r="NAX197" s="5"/>
      <c r="NAY197" s="29"/>
      <c r="NAZ197" s="37"/>
      <c r="NBA197" s="13"/>
      <c r="NBB197" s="12"/>
      <c r="NBC197" s="12"/>
      <c r="NBD197" s="1"/>
      <c r="NBE197" s="5"/>
      <c r="NBF197" s="29"/>
      <c r="NBG197" s="37"/>
      <c r="NBH197" s="13"/>
      <c r="NBI197" s="12"/>
      <c r="NBJ197" s="12"/>
      <c r="NBK197" s="1"/>
      <c r="NBL197" s="5"/>
      <c r="NBM197" s="29"/>
      <c r="NBN197" s="37"/>
      <c r="NBO197" s="13"/>
      <c r="NBP197" s="12"/>
      <c r="NBQ197" s="12"/>
      <c r="NBR197" s="1"/>
      <c r="NBS197" s="5"/>
      <c r="NBT197" s="29"/>
      <c r="NBU197" s="37"/>
      <c r="NBV197" s="13"/>
      <c r="NBW197" s="12"/>
      <c r="NBX197" s="12"/>
      <c r="NBY197" s="1"/>
      <c r="NBZ197" s="5"/>
      <c r="NCA197" s="29"/>
      <c r="NCB197" s="37"/>
      <c r="NCC197" s="13"/>
      <c r="NCD197" s="12"/>
      <c r="NCE197" s="12"/>
      <c r="NCF197" s="1"/>
      <c r="NCG197" s="5"/>
      <c r="NCH197" s="29"/>
      <c r="NCI197" s="37"/>
      <c r="NCJ197" s="13"/>
      <c r="NCK197" s="12"/>
      <c r="NCL197" s="12"/>
      <c r="NCM197" s="1"/>
      <c r="NCN197" s="5"/>
      <c r="NCO197" s="29"/>
      <c r="NCP197" s="37"/>
      <c r="NCQ197" s="13"/>
      <c r="NCR197" s="12"/>
      <c r="NCS197" s="12"/>
      <c r="NCT197" s="1"/>
      <c r="NCU197" s="5"/>
      <c r="NCV197" s="29"/>
      <c r="NCW197" s="37"/>
      <c r="NCX197" s="13"/>
      <c r="NCY197" s="12"/>
      <c r="NCZ197" s="12"/>
      <c r="NDA197" s="1"/>
      <c r="NDB197" s="5"/>
      <c r="NDC197" s="29"/>
      <c r="NDD197" s="37"/>
      <c r="NDE197" s="13"/>
      <c r="NDF197" s="12"/>
      <c r="NDG197" s="12"/>
      <c r="NDH197" s="1"/>
      <c r="NDI197" s="5"/>
      <c r="NDJ197" s="29"/>
      <c r="NDK197" s="37"/>
      <c r="NDL197" s="13"/>
      <c r="NDM197" s="12"/>
      <c r="NDN197" s="12"/>
      <c r="NDO197" s="1"/>
      <c r="NDP197" s="5"/>
      <c r="NDQ197" s="29"/>
      <c r="NDR197" s="37"/>
      <c r="NDS197" s="13"/>
      <c r="NDT197" s="12"/>
      <c r="NDU197" s="12"/>
      <c r="NDV197" s="1"/>
      <c r="NDW197" s="5"/>
      <c r="NDX197" s="29"/>
      <c r="NDY197" s="37"/>
      <c r="NDZ197" s="13"/>
      <c r="NEA197" s="12"/>
      <c r="NEB197" s="12"/>
      <c r="NEC197" s="1"/>
      <c r="NED197" s="5"/>
      <c r="NEE197" s="29"/>
      <c r="NEF197" s="37"/>
      <c r="NEG197" s="13"/>
      <c r="NEH197" s="12"/>
      <c r="NEI197" s="12"/>
      <c r="NEJ197" s="1"/>
      <c r="NEK197" s="5"/>
      <c r="NEL197" s="29"/>
      <c r="NEM197" s="37"/>
      <c r="NEN197" s="13"/>
      <c r="NEO197" s="12"/>
      <c r="NEP197" s="12"/>
      <c r="NEQ197" s="1"/>
      <c r="NER197" s="5"/>
      <c r="NES197" s="29"/>
      <c r="NET197" s="37"/>
      <c r="NEU197" s="13"/>
      <c r="NEV197" s="12"/>
      <c r="NEW197" s="12"/>
      <c r="NEX197" s="1"/>
      <c r="NEY197" s="5"/>
      <c r="NEZ197" s="29"/>
      <c r="NFA197" s="37"/>
      <c r="NFB197" s="13"/>
      <c r="NFC197" s="12"/>
      <c r="NFD197" s="12"/>
      <c r="NFE197" s="1"/>
      <c r="NFF197" s="5"/>
      <c r="NFG197" s="29"/>
      <c r="NFH197" s="37"/>
      <c r="NFI197" s="13"/>
      <c r="NFJ197" s="12"/>
      <c r="NFK197" s="12"/>
      <c r="NFL197" s="1"/>
      <c r="NFM197" s="5"/>
      <c r="NFN197" s="29"/>
      <c r="NFO197" s="37"/>
      <c r="NFP197" s="13"/>
      <c r="NFQ197" s="12"/>
      <c r="NFR197" s="12"/>
      <c r="NFS197" s="1"/>
      <c r="NFT197" s="5"/>
      <c r="NFU197" s="29"/>
      <c r="NFV197" s="37"/>
      <c r="NFW197" s="13"/>
      <c r="NFX197" s="12"/>
      <c r="NFY197" s="12"/>
      <c r="NFZ197" s="1"/>
      <c r="NGA197" s="5"/>
      <c r="NGB197" s="29"/>
      <c r="NGC197" s="37"/>
      <c r="NGD197" s="13"/>
      <c r="NGE197" s="12"/>
      <c r="NGF197" s="12"/>
      <c r="NGG197" s="1"/>
      <c r="NGH197" s="5"/>
      <c r="NGI197" s="29"/>
      <c r="NGJ197" s="37"/>
      <c r="NGK197" s="13"/>
      <c r="NGL197" s="12"/>
      <c r="NGM197" s="12"/>
      <c r="NGN197" s="1"/>
      <c r="NGO197" s="5"/>
      <c r="NGP197" s="29"/>
      <c r="NGQ197" s="37"/>
      <c r="NGR197" s="13"/>
      <c r="NGS197" s="12"/>
      <c r="NGT197" s="12"/>
      <c r="NGU197" s="1"/>
      <c r="NGV197" s="5"/>
      <c r="NGW197" s="29"/>
      <c r="NGX197" s="37"/>
      <c r="NGY197" s="13"/>
      <c r="NGZ197" s="12"/>
      <c r="NHA197" s="12"/>
      <c r="NHB197" s="1"/>
      <c r="NHC197" s="5"/>
      <c r="NHD197" s="29"/>
      <c r="NHE197" s="37"/>
      <c r="NHF197" s="13"/>
      <c r="NHG197" s="12"/>
      <c r="NHH197" s="12"/>
      <c r="NHI197" s="1"/>
      <c r="NHJ197" s="5"/>
      <c r="NHK197" s="29"/>
      <c r="NHL197" s="37"/>
      <c r="NHM197" s="13"/>
      <c r="NHN197" s="12"/>
      <c r="NHO197" s="12"/>
      <c r="NHP197" s="1"/>
      <c r="NHQ197" s="5"/>
      <c r="NHR197" s="29"/>
      <c r="NHS197" s="37"/>
      <c r="NHT197" s="13"/>
      <c r="NHU197" s="12"/>
      <c r="NHV197" s="12"/>
      <c r="NHW197" s="1"/>
      <c r="NHX197" s="5"/>
      <c r="NHY197" s="29"/>
      <c r="NHZ197" s="37"/>
      <c r="NIA197" s="13"/>
      <c r="NIB197" s="12"/>
      <c r="NIC197" s="12"/>
      <c r="NID197" s="1"/>
      <c r="NIE197" s="5"/>
      <c r="NIF197" s="29"/>
      <c r="NIG197" s="37"/>
      <c r="NIH197" s="13"/>
      <c r="NII197" s="12"/>
      <c r="NIJ197" s="12"/>
      <c r="NIK197" s="1"/>
      <c r="NIL197" s="5"/>
      <c r="NIM197" s="29"/>
      <c r="NIN197" s="37"/>
      <c r="NIO197" s="13"/>
      <c r="NIP197" s="12"/>
      <c r="NIQ197" s="12"/>
      <c r="NIR197" s="1"/>
      <c r="NIS197" s="5"/>
      <c r="NIT197" s="29"/>
      <c r="NIU197" s="37"/>
      <c r="NIV197" s="13"/>
      <c r="NIW197" s="12"/>
      <c r="NIX197" s="12"/>
      <c r="NIY197" s="1"/>
      <c r="NIZ197" s="5"/>
      <c r="NJA197" s="29"/>
      <c r="NJB197" s="37"/>
      <c r="NJC197" s="13"/>
      <c r="NJD197" s="12"/>
      <c r="NJE197" s="12"/>
      <c r="NJF197" s="1"/>
      <c r="NJG197" s="5"/>
      <c r="NJH197" s="29"/>
      <c r="NJI197" s="37"/>
      <c r="NJJ197" s="13"/>
      <c r="NJK197" s="12"/>
      <c r="NJL197" s="12"/>
      <c r="NJM197" s="1"/>
      <c r="NJN197" s="5"/>
      <c r="NJO197" s="29"/>
      <c r="NJP197" s="37"/>
      <c r="NJQ197" s="13"/>
      <c r="NJR197" s="12"/>
      <c r="NJS197" s="12"/>
      <c r="NJT197" s="1"/>
      <c r="NJU197" s="5"/>
      <c r="NJV197" s="29"/>
      <c r="NJW197" s="37"/>
      <c r="NJX197" s="13"/>
      <c r="NJY197" s="12"/>
      <c r="NJZ197" s="12"/>
      <c r="NKA197" s="1"/>
      <c r="NKB197" s="5"/>
      <c r="NKC197" s="29"/>
      <c r="NKD197" s="37"/>
      <c r="NKE197" s="13"/>
      <c r="NKF197" s="12"/>
      <c r="NKG197" s="12"/>
      <c r="NKH197" s="1"/>
      <c r="NKI197" s="5"/>
      <c r="NKJ197" s="29"/>
      <c r="NKK197" s="37"/>
      <c r="NKL197" s="13"/>
      <c r="NKM197" s="12"/>
      <c r="NKN197" s="12"/>
      <c r="NKO197" s="1"/>
      <c r="NKP197" s="5"/>
      <c r="NKQ197" s="29"/>
      <c r="NKR197" s="37"/>
      <c r="NKS197" s="13"/>
      <c r="NKT197" s="12"/>
      <c r="NKU197" s="12"/>
      <c r="NKV197" s="1"/>
      <c r="NKW197" s="5"/>
      <c r="NKX197" s="29"/>
      <c r="NKY197" s="37"/>
      <c r="NKZ197" s="13"/>
      <c r="NLA197" s="12"/>
      <c r="NLB197" s="12"/>
      <c r="NLC197" s="1"/>
      <c r="NLD197" s="5"/>
      <c r="NLE197" s="29"/>
      <c r="NLF197" s="37"/>
      <c r="NLG197" s="13"/>
      <c r="NLH197" s="12"/>
      <c r="NLI197" s="12"/>
      <c r="NLJ197" s="1"/>
      <c r="NLK197" s="5"/>
      <c r="NLL197" s="29"/>
      <c r="NLM197" s="37"/>
      <c r="NLN197" s="13"/>
      <c r="NLO197" s="12"/>
      <c r="NLP197" s="12"/>
      <c r="NLQ197" s="1"/>
      <c r="NLR197" s="5"/>
      <c r="NLS197" s="29"/>
      <c r="NLT197" s="37"/>
      <c r="NLU197" s="13"/>
      <c r="NLV197" s="12"/>
      <c r="NLW197" s="12"/>
      <c r="NLX197" s="1"/>
      <c r="NLY197" s="5"/>
      <c r="NLZ197" s="29"/>
      <c r="NMA197" s="37"/>
      <c r="NMB197" s="13"/>
      <c r="NMC197" s="12"/>
      <c r="NMD197" s="12"/>
      <c r="NME197" s="1"/>
      <c r="NMF197" s="5"/>
      <c r="NMG197" s="29"/>
      <c r="NMH197" s="37"/>
      <c r="NMI197" s="13"/>
      <c r="NMJ197" s="12"/>
      <c r="NMK197" s="12"/>
      <c r="NML197" s="1"/>
      <c r="NMM197" s="5"/>
      <c r="NMN197" s="29"/>
      <c r="NMO197" s="37"/>
      <c r="NMP197" s="13"/>
      <c r="NMQ197" s="12"/>
      <c r="NMR197" s="12"/>
      <c r="NMS197" s="1"/>
      <c r="NMT197" s="5"/>
      <c r="NMU197" s="29"/>
      <c r="NMV197" s="37"/>
      <c r="NMW197" s="13"/>
      <c r="NMX197" s="12"/>
      <c r="NMY197" s="12"/>
      <c r="NMZ197" s="1"/>
      <c r="NNA197" s="5"/>
      <c r="NNB197" s="29"/>
      <c r="NNC197" s="37"/>
      <c r="NND197" s="13"/>
      <c r="NNE197" s="12"/>
      <c r="NNF197" s="12"/>
      <c r="NNG197" s="1"/>
      <c r="NNH197" s="5"/>
      <c r="NNI197" s="29"/>
      <c r="NNJ197" s="37"/>
      <c r="NNK197" s="13"/>
      <c r="NNL197" s="12"/>
      <c r="NNM197" s="12"/>
      <c r="NNN197" s="1"/>
      <c r="NNO197" s="5"/>
      <c r="NNP197" s="29"/>
      <c r="NNQ197" s="37"/>
      <c r="NNR197" s="13"/>
      <c r="NNS197" s="12"/>
      <c r="NNT197" s="12"/>
      <c r="NNU197" s="1"/>
      <c r="NNV197" s="5"/>
      <c r="NNW197" s="29"/>
      <c r="NNX197" s="37"/>
      <c r="NNY197" s="13"/>
      <c r="NNZ197" s="12"/>
      <c r="NOA197" s="12"/>
      <c r="NOB197" s="1"/>
      <c r="NOC197" s="5"/>
      <c r="NOD197" s="29"/>
      <c r="NOE197" s="37"/>
      <c r="NOF197" s="13"/>
      <c r="NOG197" s="12"/>
      <c r="NOH197" s="12"/>
      <c r="NOI197" s="1"/>
      <c r="NOJ197" s="5"/>
      <c r="NOK197" s="29"/>
      <c r="NOL197" s="37"/>
      <c r="NOM197" s="13"/>
      <c r="NON197" s="12"/>
      <c r="NOO197" s="12"/>
      <c r="NOP197" s="1"/>
      <c r="NOQ197" s="5"/>
      <c r="NOR197" s="29"/>
      <c r="NOS197" s="37"/>
      <c r="NOT197" s="13"/>
      <c r="NOU197" s="12"/>
      <c r="NOV197" s="12"/>
      <c r="NOW197" s="1"/>
      <c r="NOX197" s="5"/>
      <c r="NOY197" s="29"/>
      <c r="NOZ197" s="37"/>
      <c r="NPA197" s="13"/>
      <c r="NPB197" s="12"/>
      <c r="NPC197" s="12"/>
      <c r="NPD197" s="1"/>
      <c r="NPE197" s="5"/>
      <c r="NPF197" s="29"/>
      <c r="NPG197" s="37"/>
      <c r="NPH197" s="13"/>
      <c r="NPI197" s="12"/>
      <c r="NPJ197" s="12"/>
      <c r="NPK197" s="1"/>
      <c r="NPL197" s="5"/>
      <c r="NPM197" s="29"/>
      <c r="NPN197" s="37"/>
      <c r="NPO197" s="13"/>
      <c r="NPP197" s="12"/>
      <c r="NPQ197" s="12"/>
      <c r="NPR197" s="1"/>
      <c r="NPS197" s="5"/>
      <c r="NPT197" s="29"/>
      <c r="NPU197" s="37"/>
      <c r="NPV197" s="13"/>
      <c r="NPW197" s="12"/>
      <c r="NPX197" s="12"/>
      <c r="NPY197" s="1"/>
      <c r="NPZ197" s="5"/>
      <c r="NQA197" s="29"/>
      <c r="NQB197" s="37"/>
      <c r="NQC197" s="13"/>
      <c r="NQD197" s="12"/>
      <c r="NQE197" s="12"/>
      <c r="NQF197" s="1"/>
      <c r="NQG197" s="5"/>
      <c r="NQH197" s="29"/>
      <c r="NQI197" s="37"/>
      <c r="NQJ197" s="13"/>
      <c r="NQK197" s="12"/>
      <c r="NQL197" s="12"/>
      <c r="NQM197" s="1"/>
      <c r="NQN197" s="5"/>
      <c r="NQO197" s="29"/>
      <c r="NQP197" s="37"/>
      <c r="NQQ197" s="13"/>
      <c r="NQR197" s="12"/>
      <c r="NQS197" s="12"/>
      <c r="NQT197" s="1"/>
      <c r="NQU197" s="5"/>
      <c r="NQV197" s="29"/>
      <c r="NQW197" s="37"/>
      <c r="NQX197" s="13"/>
      <c r="NQY197" s="12"/>
      <c r="NQZ197" s="12"/>
      <c r="NRA197" s="1"/>
      <c r="NRB197" s="5"/>
      <c r="NRC197" s="29"/>
      <c r="NRD197" s="37"/>
      <c r="NRE197" s="13"/>
      <c r="NRF197" s="12"/>
      <c r="NRG197" s="12"/>
      <c r="NRH197" s="1"/>
      <c r="NRI197" s="5"/>
      <c r="NRJ197" s="29"/>
      <c r="NRK197" s="37"/>
      <c r="NRL197" s="13"/>
      <c r="NRM197" s="12"/>
      <c r="NRN197" s="12"/>
      <c r="NRO197" s="1"/>
      <c r="NRP197" s="5"/>
      <c r="NRQ197" s="29"/>
      <c r="NRR197" s="37"/>
      <c r="NRS197" s="13"/>
      <c r="NRT197" s="12"/>
      <c r="NRU197" s="12"/>
      <c r="NRV197" s="1"/>
      <c r="NRW197" s="5"/>
      <c r="NRX197" s="29"/>
      <c r="NRY197" s="37"/>
      <c r="NRZ197" s="13"/>
      <c r="NSA197" s="12"/>
      <c r="NSB197" s="12"/>
      <c r="NSC197" s="1"/>
      <c r="NSD197" s="5"/>
      <c r="NSE197" s="29"/>
      <c r="NSF197" s="37"/>
      <c r="NSG197" s="13"/>
      <c r="NSH197" s="12"/>
      <c r="NSI197" s="12"/>
      <c r="NSJ197" s="1"/>
      <c r="NSK197" s="5"/>
      <c r="NSL197" s="29"/>
      <c r="NSM197" s="37"/>
      <c r="NSN197" s="13"/>
      <c r="NSO197" s="12"/>
      <c r="NSP197" s="12"/>
      <c r="NSQ197" s="1"/>
      <c r="NSR197" s="5"/>
      <c r="NSS197" s="29"/>
      <c r="NST197" s="37"/>
      <c r="NSU197" s="13"/>
      <c r="NSV197" s="12"/>
      <c r="NSW197" s="12"/>
      <c r="NSX197" s="1"/>
      <c r="NSY197" s="5"/>
      <c r="NSZ197" s="29"/>
      <c r="NTA197" s="37"/>
      <c r="NTB197" s="13"/>
      <c r="NTC197" s="12"/>
      <c r="NTD197" s="12"/>
      <c r="NTE197" s="1"/>
      <c r="NTF197" s="5"/>
      <c r="NTG197" s="29"/>
      <c r="NTH197" s="37"/>
      <c r="NTI197" s="13"/>
      <c r="NTJ197" s="12"/>
      <c r="NTK197" s="12"/>
      <c r="NTL197" s="1"/>
      <c r="NTM197" s="5"/>
      <c r="NTN197" s="29"/>
      <c r="NTO197" s="37"/>
      <c r="NTP197" s="13"/>
      <c r="NTQ197" s="12"/>
      <c r="NTR197" s="12"/>
      <c r="NTS197" s="1"/>
      <c r="NTT197" s="5"/>
      <c r="NTU197" s="29"/>
      <c r="NTV197" s="37"/>
      <c r="NTW197" s="13"/>
      <c r="NTX197" s="12"/>
      <c r="NTY197" s="12"/>
      <c r="NTZ197" s="1"/>
      <c r="NUA197" s="5"/>
      <c r="NUB197" s="29"/>
      <c r="NUC197" s="37"/>
      <c r="NUD197" s="13"/>
      <c r="NUE197" s="12"/>
      <c r="NUF197" s="12"/>
      <c r="NUG197" s="1"/>
      <c r="NUH197" s="5"/>
      <c r="NUI197" s="29"/>
      <c r="NUJ197" s="37"/>
      <c r="NUK197" s="13"/>
      <c r="NUL197" s="12"/>
      <c r="NUM197" s="12"/>
      <c r="NUN197" s="1"/>
      <c r="NUO197" s="5"/>
      <c r="NUP197" s="29"/>
      <c r="NUQ197" s="37"/>
      <c r="NUR197" s="13"/>
      <c r="NUS197" s="12"/>
      <c r="NUT197" s="12"/>
      <c r="NUU197" s="1"/>
      <c r="NUV197" s="5"/>
      <c r="NUW197" s="29"/>
      <c r="NUX197" s="37"/>
      <c r="NUY197" s="13"/>
      <c r="NUZ197" s="12"/>
      <c r="NVA197" s="12"/>
      <c r="NVB197" s="1"/>
      <c r="NVC197" s="5"/>
      <c r="NVD197" s="29"/>
      <c r="NVE197" s="37"/>
      <c r="NVF197" s="13"/>
      <c r="NVG197" s="12"/>
      <c r="NVH197" s="12"/>
      <c r="NVI197" s="1"/>
      <c r="NVJ197" s="5"/>
      <c r="NVK197" s="29"/>
      <c r="NVL197" s="37"/>
      <c r="NVM197" s="13"/>
      <c r="NVN197" s="12"/>
      <c r="NVO197" s="12"/>
      <c r="NVP197" s="1"/>
      <c r="NVQ197" s="5"/>
      <c r="NVR197" s="29"/>
      <c r="NVS197" s="37"/>
      <c r="NVT197" s="13"/>
      <c r="NVU197" s="12"/>
      <c r="NVV197" s="12"/>
      <c r="NVW197" s="1"/>
      <c r="NVX197" s="5"/>
      <c r="NVY197" s="29"/>
      <c r="NVZ197" s="37"/>
      <c r="NWA197" s="13"/>
      <c r="NWB197" s="12"/>
      <c r="NWC197" s="12"/>
      <c r="NWD197" s="1"/>
      <c r="NWE197" s="5"/>
      <c r="NWF197" s="29"/>
      <c r="NWG197" s="37"/>
      <c r="NWH197" s="13"/>
      <c r="NWI197" s="12"/>
      <c r="NWJ197" s="12"/>
      <c r="NWK197" s="1"/>
      <c r="NWL197" s="5"/>
      <c r="NWM197" s="29"/>
      <c r="NWN197" s="37"/>
      <c r="NWO197" s="13"/>
      <c r="NWP197" s="12"/>
      <c r="NWQ197" s="12"/>
      <c r="NWR197" s="1"/>
      <c r="NWS197" s="5"/>
      <c r="NWT197" s="29"/>
      <c r="NWU197" s="37"/>
      <c r="NWV197" s="13"/>
      <c r="NWW197" s="12"/>
      <c r="NWX197" s="12"/>
      <c r="NWY197" s="1"/>
      <c r="NWZ197" s="5"/>
      <c r="NXA197" s="29"/>
      <c r="NXB197" s="37"/>
      <c r="NXC197" s="13"/>
      <c r="NXD197" s="12"/>
      <c r="NXE197" s="12"/>
      <c r="NXF197" s="1"/>
      <c r="NXG197" s="5"/>
      <c r="NXH197" s="29"/>
      <c r="NXI197" s="37"/>
      <c r="NXJ197" s="13"/>
      <c r="NXK197" s="12"/>
      <c r="NXL197" s="12"/>
      <c r="NXM197" s="1"/>
      <c r="NXN197" s="5"/>
      <c r="NXO197" s="29"/>
      <c r="NXP197" s="37"/>
      <c r="NXQ197" s="13"/>
      <c r="NXR197" s="12"/>
      <c r="NXS197" s="12"/>
      <c r="NXT197" s="1"/>
      <c r="NXU197" s="5"/>
      <c r="NXV197" s="29"/>
      <c r="NXW197" s="37"/>
      <c r="NXX197" s="13"/>
      <c r="NXY197" s="12"/>
      <c r="NXZ197" s="12"/>
      <c r="NYA197" s="1"/>
      <c r="NYB197" s="5"/>
      <c r="NYC197" s="29"/>
      <c r="NYD197" s="37"/>
      <c r="NYE197" s="13"/>
      <c r="NYF197" s="12"/>
      <c r="NYG197" s="12"/>
      <c r="NYH197" s="1"/>
      <c r="NYI197" s="5"/>
      <c r="NYJ197" s="29"/>
      <c r="NYK197" s="37"/>
      <c r="NYL197" s="13"/>
      <c r="NYM197" s="12"/>
      <c r="NYN197" s="12"/>
      <c r="NYO197" s="1"/>
      <c r="NYP197" s="5"/>
      <c r="NYQ197" s="29"/>
      <c r="NYR197" s="37"/>
      <c r="NYS197" s="13"/>
      <c r="NYT197" s="12"/>
      <c r="NYU197" s="12"/>
      <c r="NYV197" s="1"/>
      <c r="NYW197" s="5"/>
      <c r="NYX197" s="29"/>
      <c r="NYY197" s="37"/>
      <c r="NYZ197" s="13"/>
      <c r="NZA197" s="12"/>
      <c r="NZB197" s="12"/>
      <c r="NZC197" s="1"/>
      <c r="NZD197" s="5"/>
      <c r="NZE197" s="29"/>
      <c r="NZF197" s="37"/>
      <c r="NZG197" s="13"/>
      <c r="NZH197" s="12"/>
      <c r="NZI197" s="12"/>
      <c r="NZJ197" s="1"/>
      <c r="NZK197" s="5"/>
      <c r="NZL197" s="29"/>
      <c r="NZM197" s="37"/>
      <c r="NZN197" s="13"/>
      <c r="NZO197" s="12"/>
      <c r="NZP197" s="12"/>
      <c r="NZQ197" s="1"/>
      <c r="NZR197" s="5"/>
      <c r="NZS197" s="29"/>
      <c r="NZT197" s="37"/>
      <c r="NZU197" s="13"/>
      <c r="NZV197" s="12"/>
      <c r="NZW197" s="12"/>
      <c r="NZX197" s="1"/>
      <c r="NZY197" s="5"/>
      <c r="NZZ197" s="29"/>
      <c r="OAA197" s="37"/>
      <c r="OAB197" s="13"/>
      <c r="OAC197" s="12"/>
      <c r="OAD197" s="12"/>
      <c r="OAE197" s="1"/>
      <c r="OAF197" s="5"/>
      <c r="OAG197" s="29"/>
      <c r="OAH197" s="37"/>
      <c r="OAI197" s="13"/>
      <c r="OAJ197" s="12"/>
      <c r="OAK197" s="12"/>
      <c r="OAL197" s="1"/>
      <c r="OAM197" s="5"/>
      <c r="OAN197" s="29"/>
      <c r="OAO197" s="37"/>
      <c r="OAP197" s="13"/>
      <c r="OAQ197" s="12"/>
      <c r="OAR197" s="12"/>
      <c r="OAS197" s="1"/>
      <c r="OAT197" s="5"/>
      <c r="OAU197" s="29"/>
      <c r="OAV197" s="37"/>
      <c r="OAW197" s="13"/>
      <c r="OAX197" s="12"/>
      <c r="OAY197" s="12"/>
      <c r="OAZ197" s="1"/>
      <c r="OBA197" s="5"/>
      <c r="OBB197" s="29"/>
      <c r="OBC197" s="37"/>
      <c r="OBD197" s="13"/>
      <c r="OBE197" s="12"/>
      <c r="OBF197" s="12"/>
      <c r="OBG197" s="1"/>
      <c r="OBH197" s="5"/>
      <c r="OBI197" s="29"/>
      <c r="OBJ197" s="37"/>
      <c r="OBK197" s="13"/>
      <c r="OBL197" s="12"/>
      <c r="OBM197" s="12"/>
      <c r="OBN197" s="1"/>
      <c r="OBO197" s="5"/>
      <c r="OBP197" s="29"/>
      <c r="OBQ197" s="37"/>
      <c r="OBR197" s="13"/>
      <c r="OBS197" s="12"/>
      <c r="OBT197" s="12"/>
      <c r="OBU197" s="1"/>
      <c r="OBV197" s="5"/>
      <c r="OBW197" s="29"/>
      <c r="OBX197" s="37"/>
      <c r="OBY197" s="13"/>
      <c r="OBZ197" s="12"/>
      <c r="OCA197" s="12"/>
      <c r="OCB197" s="1"/>
      <c r="OCC197" s="5"/>
      <c r="OCD197" s="29"/>
      <c r="OCE197" s="37"/>
      <c r="OCF197" s="13"/>
      <c r="OCG197" s="12"/>
      <c r="OCH197" s="12"/>
      <c r="OCI197" s="1"/>
      <c r="OCJ197" s="5"/>
      <c r="OCK197" s="29"/>
      <c r="OCL197" s="37"/>
      <c r="OCM197" s="13"/>
      <c r="OCN197" s="12"/>
      <c r="OCO197" s="12"/>
      <c r="OCP197" s="1"/>
      <c r="OCQ197" s="5"/>
      <c r="OCR197" s="29"/>
      <c r="OCS197" s="37"/>
      <c r="OCT197" s="13"/>
      <c r="OCU197" s="12"/>
      <c r="OCV197" s="12"/>
      <c r="OCW197" s="1"/>
      <c r="OCX197" s="5"/>
      <c r="OCY197" s="29"/>
      <c r="OCZ197" s="37"/>
      <c r="ODA197" s="13"/>
      <c r="ODB197" s="12"/>
      <c r="ODC197" s="12"/>
      <c r="ODD197" s="1"/>
      <c r="ODE197" s="5"/>
      <c r="ODF197" s="29"/>
      <c r="ODG197" s="37"/>
      <c r="ODH197" s="13"/>
      <c r="ODI197" s="12"/>
      <c r="ODJ197" s="12"/>
      <c r="ODK197" s="1"/>
      <c r="ODL197" s="5"/>
      <c r="ODM197" s="29"/>
      <c r="ODN197" s="37"/>
      <c r="ODO197" s="13"/>
      <c r="ODP197" s="12"/>
      <c r="ODQ197" s="12"/>
      <c r="ODR197" s="1"/>
      <c r="ODS197" s="5"/>
      <c r="ODT197" s="29"/>
      <c r="ODU197" s="37"/>
      <c r="ODV197" s="13"/>
      <c r="ODW197" s="12"/>
      <c r="ODX197" s="12"/>
      <c r="ODY197" s="1"/>
      <c r="ODZ197" s="5"/>
      <c r="OEA197" s="29"/>
      <c r="OEB197" s="37"/>
      <c r="OEC197" s="13"/>
      <c r="OED197" s="12"/>
      <c r="OEE197" s="12"/>
      <c r="OEF197" s="1"/>
      <c r="OEG197" s="5"/>
      <c r="OEH197" s="29"/>
      <c r="OEI197" s="37"/>
      <c r="OEJ197" s="13"/>
      <c r="OEK197" s="12"/>
      <c r="OEL197" s="12"/>
      <c r="OEM197" s="1"/>
      <c r="OEN197" s="5"/>
      <c r="OEO197" s="29"/>
      <c r="OEP197" s="37"/>
      <c r="OEQ197" s="13"/>
      <c r="OER197" s="12"/>
      <c r="OES197" s="12"/>
      <c r="OET197" s="1"/>
      <c r="OEU197" s="5"/>
      <c r="OEV197" s="29"/>
      <c r="OEW197" s="37"/>
      <c r="OEX197" s="13"/>
      <c r="OEY197" s="12"/>
      <c r="OEZ197" s="12"/>
      <c r="OFA197" s="1"/>
      <c r="OFB197" s="5"/>
      <c r="OFC197" s="29"/>
      <c r="OFD197" s="37"/>
      <c r="OFE197" s="13"/>
      <c r="OFF197" s="12"/>
      <c r="OFG197" s="12"/>
      <c r="OFH197" s="1"/>
      <c r="OFI197" s="5"/>
      <c r="OFJ197" s="29"/>
      <c r="OFK197" s="37"/>
      <c r="OFL197" s="13"/>
      <c r="OFM197" s="12"/>
      <c r="OFN197" s="12"/>
      <c r="OFO197" s="1"/>
      <c r="OFP197" s="5"/>
      <c r="OFQ197" s="29"/>
      <c r="OFR197" s="37"/>
      <c r="OFS197" s="13"/>
      <c r="OFT197" s="12"/>
      <c r="OFU197" s="12"/>
      <c r="OFV197" s="1"/>
      <c r="OFW197" s="5"/>
      <c r="OFX197" s="29"/>
      <c r="OFY197" s="37"/>
      <c r="OFZ197" s="13"/>
      <c r="OGA197" s="12"/>
      <c r="OGB197" s="12"/>
      <c r="OGC197" s="1"/>
      <c r="OGD197" s="5"/>
      <c r="OGE197" s="29"/>
      <c r="OGF197" s="37"/>
      <c r="OGG197" s="13"/>
      <c r="OGH197" s="12"/>
      <c r="OGI197" s="12"/>
      <c r="OGJ197" s="1"/>
      <c r="OGK197" s="5"/>
      <c r="OGL197" s="29"/>
      <c r="OGM197" s="37"/>
      <c r="OGN197" s="13"/>
      <c r="OGO197" s="12"/>
      <c r="OGP197" s="12"/>
      <c r="OGQ197" s="1"/>
      <c r="OGR197" s="5"/>
      <c r="OGS197" s="29"/>
      <c r="OGT197" s="37"/>
      <c r="OGU197" s="13"/>
      <c r="OGV197" s="12"/>
      <c r="OGW197" s="12"/>
      <c r="OGX197" s="1"/>
      <c r="OGY197" s="5"/>
      <c r="OGZ197" s="29"/>
      <c r="OHA197" s="37"/>
      <c r="OHB197" s="13"/>
      <c r="OHC197" s="12"/>
      <c r="OHD197" s="12"/>
      <c r="OHE197" s="1"/>
      <c r="OHF197" s="5"/>
      <c r="OHG197" s="29"/>
      <c r="OHH197" s="37"/>
      <c r="OHI197" s="13"/>
      <c r="OHJ197" s="12"/>
      <c r="OHK197" s="12"/>
      <c r="OHL197" s="1"/>
      <c r="OHM197" s="5"/>
      <c r="OHN197" s="29"/>
      <c r="OHO197" s="37"/>
      <c r="OHP197" s="13"/>
      <c r="OHQ197" s="12"/>
      <c r="OHR197" s="12"/>
      <c r="OHS197" s="1"/>
      <c r="OHT197" s="5"/>
      <c r="OHU197" s="29"/>
      <c r="OHV197" s="37"/>
      <c r="OHW197" s="13"/>
      <c r="OHX197" s="12"/>
      <c r="OHY197" s="12"/>
      <c r="OHZ197" s="1"/>
      <c r="OIA197" s="5"/>
      <c r="OIB197" s="29"/>
      <c r="OIC197" s="37"/>
      <c r="OID197" s="13"/>
      <c r="OIE197" s="12"/>
      <c r="OIF197" s="12"/>
      <c r="OIG197" s="1"/>
      <c r="OIH197" s="5"/>
      <c r="OII197" s="29"/>
      <c r="OIJ197" s="37"/>
      <c r="OIK197" s="13"/>
      <c r="OIL197" s="12"/>
      <c r="OIM197" s="12"/>
      <c r="OIN197" s="1"/>
      <c r="OIO197" s="5"/>
      <c r="OIP197" s="29"/>
      <c r="OIQ197" s="37"/>
      <c r="OIR197" s="13"/>
      <c r="OIS197" s="12"/>
      <c r="OIT197" s="12"/>
      <c r="OIU197" s="1"/>
      <c r="OIV197" s="5"/>
      <c r="OIW197" s="29"/>
      <c r="OIX197" s="37"/>
      <c r="OIY197" s="13"/>
      <c r="OIZ197" s="12"/>
      <c r="OJA197" s="12"/>
      <c r="OJB197" s="1"/>
      <c r="OJC197" s="5"/>
      <c r="OJD197" s="29"/>
      <c r="OJE197" s="37"/>
      <c r="OJF197" s="13"/>
      <c r="OJG197" s="12"/>
      <c r="OJH197" s="12"/>
      <c r="OJI197" s="1"/>
      <c r="OJJ197" s="5"/>
      <c r="OJK197" s="29"/>
      <c r="OJL197" s="37"/>
      <c r="OJM197" s="13"/>
      <c r="OJN197" s="12"/>
      <c r="OJO197" s="12"/>
      <c r="OJP197" s="1"/>
      <c r="OJQ197" s="5"/>
      <c r="OJR197" s="29"/>
      <c r="OJS197" s="37"/>
      <c r="OJT197" s="13"/>
      <c r="OJU197" s="12"/>
      <c r="OJV197" s="12"/>
      <c r="OJW197" s="1"/>
      <c r="OJX197" s="5"/>
      <c r="OJY197" s="29"/>
      <c r="OJZ197" s="37"/>
      <c r="OKA197" s="13"/>
      <c r="OKB197" s="12"/>
      <c r="OKC197" s="12"/>
      <c r="OKD197" s="1"/>
      <c r="OKE197" s="5"/>
      <c r="OKF197" s="29"/>
      <c r="OKG197" s="37"/>
      <c r="OKH197" s="13"/>
      <c r="OKI197" s="12"/>
      <c r="OKJ197" s="12"/>
      <c r="OKK197" s="1"/>
      <c r="OKL197" s="5"/>
      <c r="OKM197" s="29"/>
      <c r="OKN197" s="37"/>
      <c r="OKO197" s="13"/>
      <c r="OKP197" s="12"/>
      <c r="OKQ197" s="12"/>
      <c r="OKR197" s="1"/>
      <c r="OKS197" s="5"/>
      <c r="OKT197" s="29"/>
      <c r="OKU197" s="37"/>
      <c r="OKV197" s="13"/>
      <c r="OKW197" s="12"/>
      <c r="OKX197" s="12"/>
      <c r="OKY197" s="1"/>
      <c r="OKZ197" s="5"/>
      <c r="OLA197" s="29"/>
      <c r="OLB197" s="37"/>
      <c r="OLC197" s="13"/>
      <c r="OLD197" s="12"/>
      <c r="OLE197" s="12"/>
      <c r="OLF197" s="1"/>
      <c r="OLG197" s="5"/>
      <c r="OLH197" s="29"/>
      <c r="OLI197" s="37"/>
      <c r="OLJ197" s="13"/>
      <c r="OLK197" s="12"/>
      <c r="OLL197" s="12"/>
      <c r="OLM197" s="1"/>
      <c r="OLN197" s="5"/>
      <c r="OLO197" s="29"/>
      <c r="OLP197" s="37"/>
      <c r="OLQ197" s="13"/>
      <c r="OLR197" s="12"/>
      <c r="OLS197" s="12"/>
      <c r="OLT197" s="1"/>
      <c r="OLU197" s="5"/>
      <c r="OLV197" s="29"/>
      <c r="OLW197" s="37"/>
      <c r="OLX197" s="13"/>
      <c r="OLY197" s="12"/>
      <c r="OLZ197" s="12"/>
      <c r="OMA197" s="1"/>
      <c r="OMB197" s="5"/>
      <c r="OMC197" s="29"/>
      <c r="OMD197" s="37"/>
      <c r="OME197" s="13"/>
      <c r="OMF197" s="12"/>
      <c r="OMG197" s="12"/>
      <c r="OMH197" s="1"/>
      <c r="OMI197" s="5"/>
      <c r="OMJ197" s="29"/>
      <c r="OMK197" s="37"/>
      <c r="OML197" s="13"/>
      <c r="OMM197" s="12"/>
      <c r="OMN197" s="12"/>
      <c r="OMO197" s="1"/>
      <c r="OMP197" s="5"/>
      <c r="OMQ197" s="29"/>
      <c r="OMR197" s="37"/>
      <c r="OMS197" s="13"/>
      <c r="OMT197" s="12"/>
      <c r="OMU197" s="12"/>
      <c r="OMV197" s="1"/>
      <c r="OMW197" s="5"/>
      <c r="OMX197" s="29"/>
      <c r="OMY197" s="37"/>
      <c r="OMZ197" s="13"/>
      <c r="ONA197" s="12"/>
      <c r="ONB197" s="12"/>
      <c r="ONC197" s="1"/>
      <c r="OND197" s="5"/>
      <c r="ONE197" s="29"/>
      <c r="ONF197" s="37"/>
      <c r="ONG197" s="13"/>
      <c r="ONH197" s="12"/>
      <c r="ONI197" s="12"/>
      <c r="ONJ197" s="1"/>
      <c r="ONK197" s="5"/>
      <c r="ONL197" s="29"/>
      <c r="ONM197" s="37"/>
      <c r="ONN197" s="13"/>
      <c r="ONO197" s="12"/>
      <c r="ONP197" s="12"/>
      <c r="ONQ197" s="1"/>
      <c r="ONR197" s="5"/>
      <c r="ONS197" s="29"/>
      <c r="ONT197" s="37"/>
      <c r="ONU197" s="13"/>
      <c r="ONV197" s="12"/>
      <c r="ONW197" s="12"/>
      <c r="ONX197" s="1"/>
      <c r="ONY197" s="5"/>
      <c r="ONZ197" s="29"/>
      <c r="OOA197" s="37"/>
      <c r="OOB197" s="13"/>
      <c r="OOC197" s="12"/>
      <c r="OOD197" s="12"/>
      <c r="OOE197" s="1"/>
      <c r="OOF197" s="5"/>
      <c r="OOG197" s="29"/>
      <c r="OOH197" s="37"/>
      <c r="OOI197" s="13"/>
      <c r="OOJ197" s="12"/>
      <c r="OOK197" s="12"/>
      <c r="OOL197" s="1"/>
      <c r="OOM197" s="5"/>
      <c r="OON197" s="29"/>
      <c r="OOO197" s="37"/>
      <c r="OOP197" s="13"/>
      <c r="OOQ197" s="12"/>
      <c r="OOR197" s="12"/>
      <c r="OOS197" s="1"/>
      <c r="OOT197" s="5"/>
      <c r="OOU197" s="29"/>
      <c r="OOV197" s="37"/>
      <c r="OOW197" s="13"/>
      <c r="OOX197" s="12"/>
      <c r="OOY197" s="12"/>
      <c r="OOZ197" s="1"/>
      <c r="OPA197" s="5"/>
      <c r="OPB197" s="29"/>
      <c r="OPC197" s="37"/>
      <c r="OPD197" s="13"/>
      <c r="OPE197" s="12"/>
      <c r="OPF197" s="12"/>
      <c r="OPG197" s="1"/>
      <c r="OPH197" s="5"/>
      <c r="OPI197" s="29"/>
      <c r="OPJ197" s="37"/>
      <c r="OPK197" s="13"/>
      <c r="OPL197" s="12"/>
      <c r="OPM197" s="12"/>
      <c r="OPN197" s="1"/>
      <c r="OPO197" s="5"/>
      <c r="OPP197" s="29"/>
      <c r="OPQ197" s="37"/>
      <c r="OPR197" s="13"/>
      <c r="OPS197" s="12"/>
      <c r="OPT197" s="12"/>
      <c r="OPU197" s="1"/>
      <c r="OPV197" s="5"/>
      <c r="OPW197" s="29"/>
      <c r="OPX197" s="37"/>
      <c r="OPY197" s="13"/>
      <c r="OPZ197" s="12"/>
      <c r="OQA197" s="12"/>
      <c r="OQB197" s="1"/>
      <c r="OQC197" s="5"/>
      <c r="OQD197" s="29"/>
      <c r="OQE197" s="37"/>
      <c r="OQF197" s="13"/>
      <c r="OQG197" s="12"/>
      <c r="OQH197" s="12"/>
      <c r="OQI197" s="1"/>
      <c r="OQJ197" s="5"/>
      <c r="OQK197" s="29"/>
      <c r="OQL197" s="37"/>
      <c r="OQM197" s="13"/>
      <c r="OQN197" s="12"/>
      <c r="OQO197" s="12"/>
      <c r="OQP197" s="1"/>
      <c r="OQQ197" s="5"/>
      <c r="OQR197" s="29"/>
      <c r="OQS197" s="37"/>
      <c r="OQT197" s="13"/>
      <c r="OQU197" s="12"/>
      <c r="OQV197" s="12"/>
      <c r="OQW197" s="1"/>
      <c r="OQX197" s="5"/>
      <c r="OQY197" s="29"/>
      <c r="OQZ197" s="37"/>
      <c r="ORA197" s="13"/>
      <c r="ORB197" s="12"/>
      <c r="ORC197" s="12"/>
      <c r="ORD197" s="1"/>
      <c r="ORE197" s="5"/>
      <c r="ORF197" s="29"/>
      <c r="ORG197" s="37"/>
      <c r="ORH197" s="13"/>
      <c r="ORI197" s="12"/>
      <c r="ORJ197" s="12"/>
      <c r="ORK197" s="1"/>
      <c r="ORL197" s="5"/>
      <c r="ORM197" s="29"/>
      <c r="ORN197" s="37"/>
      <c r="ORO197" s="13"/>
      <c r="ORP197" s="12"/>
      <c r="ORQ197" s="12"/>
      <c r="ORR197" s="1"/>
      <c r="ORS197" s="5"/>
      <c r="ORT197" s="29"/>
      <c r="ORU197" s="37"/>
      <c r="ORV197" s="13"/>
      <c r="ORW197" s="12"/>
      <c r="ORX197" s="12"/>
      <c r="ORY197" s="1"/>
      <c r="ORZ197" s="5"/>
      <c r="OSA197" s="29"/>
      <c r="OSB197" s="37"/>
      <c r="OSC197" s="13"/>
      <c r="OSD197" s="12"/>
      <c r="OSE197" s="12"/>
      <c r="OSF197" s="1"/>
      <c r="OSG197" s="5"/>
      <c r="OSH197" s="29"/>
      <c r="OSI197" s="37"/>
      <c r="OSJ197" s="13"/>
      <c r="OSK197" s="12"/>
      <c r="OSL197" s="12"/>
      <c r="OSM197" s="1"/>
      <c r="OSN197" s="5"/>
      <c r="OSO197" s="29"/>
      <c r="OSP197" s="37"/>
      <c r="OSQ197" s="13"/>
      <c r="OSR197" s="12"/>
      <c r="OSS197" s="12"/>
      <c r="OST197" s="1"/>
      <c r="OSU197" s="5"/>
      <c r="OSV197" s="29"/>
      <c r="OSW197" s="37"/>
      <c r="OSX197" s="13"/>
      <c r="OSY197" s="12"/>
      <c r="OSZ197" s="12"/>
      <c r="OTA197" s="1"/>
      <c r="OTB197" s="5"/>
      <c r="OTC197" s="29"/>
      <c r="OTD197" s="37"/>
      <c r="OTE197" s="13"/>
      <c r="OTF197" s="12"/>
      <c r="OTG197" s="12"/>
      <c r="OTH197" s="1"/>
      <c r="OTI197" s="5"/>
      <c r="OTJ197" s="29"/>
      <c r="OTK197" s="37"/>
      <c r="OTL197" s="13"/>
      <c r="OTM197" s="12"/>
      <c r="OTN197" s="12"/>
      <c r="OTO197" s="1"/>
      <c r="OTP197" s="5"/>
      <c r="OTQ197" s="29"/>
      <c r="OTR197" s="37"/>
      <c r="OTS197" s="13"/>
      <c r="OTT197" s="12"/>
      <c r="OTU197" s="12"/>
      <c r="OTV197" s="1"/>
      <c r="OTW197" s="5"/>
      <c r="OTX197" s="29"/>
      <c r="OTY197" s="37"/>
      <c r="OTZ197" s="13"/>
      <c r="OUA197" s="12"/>
      <c r="OUB197" s="12"/>
      <c r="OUC197" s="1"/>
      <c r="OUD197" s="5"/>
      <c r="OUE197" s="29"/>
      <c r="OUF197" s="37"/>
      <c r="OUG197" s="13"/>
      <c r="OUH197" s="12"/>
      <c r="OUI197" s="12"/>
      <c r="OUJ197" s="1"/>
      <c r="OUK197" s="5"/>
      <c r="OUL197" s="29"/>
      <c r="OUM197" s="37"/>
      <c r="OUN197" s="13"/>
      <c r="OUO197" s="12"/>
      <c r="OUP197" s="12"/>
      <c r="OUQ197" s="1"/>
      <c r="OUR197" s="5"/>
      <c r="OUS197" s="29"/>
      <c r="OUT197" s="37"/>
      <c r="OUU197" s="13"/>
      <c r="OUV197" s="12"/>
      <c r="OUW197" s="12"/>
      <c r="OUX197" s="1"/>
      <c r="OUY197" s="5"/>
      <c r="OUZ197" s="29"/>
      <c r="OVA197" s="37"/>
      <c r="OVB197" s="13"/>
      <c r="OVC197" s="12"/>
      <c r="OVD197" s="12"/>
      <c r="OVE197" s="1"/>
      <c r="OVF197" s="5"/>
      <c r="OVG197" s="29"/>
      <c r="OVH197" s="37"/>
      <c r="OVI197" s="13"/>
      <c r="OVJ197" s="12"/>
      <c r="OVK197" s="12"/>
      <c r="OVL197" s="1"/>
      <c r="OVM197" s="5"/>
      <c r="OVN197" s="29"/>
      <c r="OVO197" s="37"/>
      <c r="OVP197" s="13"/>
      <c r="OVQ197" s="12"/>
      <c r="OVR197" s="12"/>
      <c r="OVS197" s="1"/>
      <c r="OVT197" s="5"/>
      <c r="OVU197" s="29"/>
      <c r="OVV197" s="37"/>
      <c r="OVW197" s="13"/>
      <c r="OVX197" s="12"/>
      <c r="OVY197" s="12"/>
      <c r="OVZ197" s="1"/>
      <c r="OWA197" s="5"/>
      <c r="OWB197" s="29"/>
      <c r="OWC197" s="37"/>
      <c r="OWD197" s="13"/>
      <c r="OWE197" s="12"/>
      <c r="OWF197" s="12"/>
      <c r="OWG197" s="1"/>
      <c r="OWH197" s="5"/>
      <c r="OWI197" s="29"/>
      <c r="OWJ197" s="37"/>
      <c r="OWK197" s="13"/>
      <c r="OWL197" s="12"/>
      <c r="OWM197" s="12"/>
      <c r="OWN197" s="1"/>
      <c r="OWO197" s="5"/>
      <c r="OWP197" s="29"/>
      <c r="OWQ197" s="37"/>
      <c r="OWR197" s="13"/>
      <c r="OWS197" s="12"/>
      <c r="OWT197" s="12"/>
      <c r="OWU197" s="1"/>
      <c r="OWV197" s="5"/>
      <c r="OWW197" s="29"/>
      <c r="OWX197" s="37"/>
      <c r="OWY197" s="13"/>
      <c r="OWZ197" s="12"/>
      <c r="OXA197" s="12"/>
      <c r="OXB197" s="1"/>
      <c r="OXC197" s="5"/>
      <c r="OXD197" s="29"/>
      <c r="OXE197" s="37"/>
      <c r="OXF197" s="13"/>
      <c r="OXG197" s="12"/>
      <c r="OXH197" s="12"/>
      <c r="OXI197" s="1"/>
      <c r="OXJ197" s="5"/>
      <c r="OXK197" s="29"/>
      <c r="OXL197" s="37"/>
      <c r="OXM197" s="13"/>
      <c r="OXN197" s="12"/>
      <c r="OXO197" s="12"/>
      <c r="OXP197" s="1"/>
      <c r="OXQ197" s="5"/>
      <c r="OXR197" s="29"/>
      <c r="OXS197" s="37"/>
      <c r="OXT197" s="13"/>
      <c r="OXU197" s="12"/>
      <c r="OXV197" s="12"/>
      <c r="OXW197" s="1"/>
      <c r="OXX197" s="5"/>
      <c r="OXY197" s="29"/>
      <c r="OXZ197" s="37"/>
      <c r="OYA197" s="13"/>
      <c r="OYB197" s="12"/>
      <c r="OYC197" s="12"/>
      <c r="OYD197" s="1"/>
      <c r="OYE197" s="5"/>
      <c r="OYF197" s="29"/>
      <c r="OYG197" s="37"/>
      <c r="OYH197" s="13"/>
      <c r="OYI197" s="12"/>
      <c r="OYJ197" s="12"/>
      <c r="OYK197" s="1"/>
      <c r="OYL197" s="5"/>
      <c r="OYM197" s="29"/>
      <c r="OYN197" s="37"/>
      <c r="OYO197" s="13"/>
      <c r="OYP197" s="12"/>
      <c r="OYQ197" s="12"/>
      <c r="OYR197" s="1"/>
      <c r="OYS197" s="5"/>
      <c r="OYT197" s="29"/>
      <c r="OYU197" s="37"/>
      <c r="OYV197" s="13"/>
      <c r="OYW197" s="12"/>
      <c r="OYX197" s="12"/>
      <c r="OYY197" s="1"/>
      <c r="OYZ197" s="5"/>
      <c r="OZA197" s="29"/>
      <c r="OZB197" s="37"/>
      <c r="OZC197" s="13"/>
      <c r="OZD197" s="12"/>
      <c r="OZE197" s="12"/>
      <c r="OZF197" s="1"/>
      <c r="OZG197" s="5"/>
      <c r="OZH197" s="29"/>
      <c r="OZI197" s="37"/>
      <c r="OZJ197" s="13"/>
      <c r="OZK197" s="12"/>
      <c r="OZL197" s="12"/>
      <c r="OZM197" s="1"/>
      <c r="OZN197" s="5"/>
      <c r="OZO197" s="29"/>
      <c r="OZP197" s="37"/>
      <c r="OZQ197" s="13"/>
      <c r="OZR197" s="12"/>
      <c r="OZS197" s="12"/>
      <c r="OZT197" s="1"/>
      <c r="OZU197" s="5"/>
      <c r="OZV197" s="29"/>
      <c r="OZW197" s="37"/>
      <c r="OZX197" s="13"/>
      <c r="OZY197" s="12"/>
      <c r="OZZ197" s="12"/>
      <c r="PAA197" s="1"/>
      <c r="PAB197" s="5"/>
      <c r="PAC197" s="29"/>
      <c r="PAD197" s="37"/>
      <c r="PAE197" s="13"/>
      <c r="PAF197" s="12"/>
      <c r="PAG197" s="12"/>
      <c r="PAH197" s="1"/>
      <c r="PAI197" s="5"/>
      <c r="PAJ197" s="29"/>
      <c r="PAK197" s="37"/>
      <c r="PAL197" s="13"/>
      <c r="PAM197" s="12"/>
      <c r="PAN197" s="12"/>
      <c r="PAO197" s="1"/>
      <c r="PAP197" s="5"/>
      <c r="PAQ197" s="29"/>
      <c r="PAR197" s="37"/>
      <c r="PAS197" s="13"/>
      <c r="PAT197" s="12"/>
      <c r="PAU197" s="12"/>
      <c r="PAV197" s="1"/>
      <c r="PAW197" s="5"/>
      <c r="PAX197" s="29"/>
      <c r="PAY197" s="37"/>
      <c r="PAZ197" s="13"/>
      <c r="PBA197" s="12"/>
      <c r="PBB197" s="12"/>
      <c r="PBC197" s="1"/>
      <c r="PBD197" s="5"/>
      <c r="PBE197" s="29"/>
      <c r="PBF197" s="37"/>
      <c r="PBG197" s="13"/>
      <c r="PBH197" s="12"/>
      <c r="PBI197" s="12"/>
      <c r="PBJ197" s="1"/>
      <c r="PBK197" s="5"/>
      <c r="PBL197" s="29"/>
      <c r="PBM197" s="37"/>
      <c r="PBN197" s="13"/>
      <c r="PBO197" s="12"/>
      <c r="PBP197" s="12"/>
      <c r="PBQ197" s="1"/>
      <c r="PBR197" s="5"/>
      <c r="PBS197" s="29"/>
      <c r="PBT197" s="37"/>
      <c r="PBU197" s="13"/>
      <c r="PBV197" s="12"/>
      <c r="PBW197" s="12"/>
      <c r="PBX197" s="1"/>
      <c r="PBY197" s="5"/>
      <c r="PBZ197" s="29"/>
      <c r="PCA197" s="37"/>
      <c r="PCB197" s="13"/>
      <c r="PCC197" s="12"/>
      <c r="PCD197" s="12"/>
      <c r="PCE197" s="1"/>
      <c r="PCF197" s="5"/>
      <c r="PCG197" s="29"/>
      <c r="PCH197" s="37"/>
      <c r="PCI197" s="13"/>
      <c r="PCJ197" s="12"/>
      <c r="PCK197" s="12"/>
      <c r="PCL197" s="1"/>
      <c r="PCM197" s="5"/>
      <c r="PCN197" s="29"/>
      <c r="PCO197" s="37"/>
      <c r="PCP197" s="13"/>
      <c r="PCQ197" s="12"/>
      <c r="PCR197" s="12"/>
      <c r="PCS197" s="1"/>
      <c r="PCT197" s="5"/>
      <c r="PCU197" s="29"/>
      <c r="PCV197" s="37"/>
      <c r="PCW197" s="13"/>
      <c r="PCX197" s="12"/>
      <c r="PCY197" s="12"/>
      <c r="PCZ197" s="1"/>
      <c r="PDA197" s="5"/>
      <c r="PDB197" s="29"/>
      <c r="PDC197" s="37"/>
      <c r="PDD197" s="13"/>
      <c r="PDE197" s="12"/>
      <c r="PDF197" s="12"/>
      <c r="PDG197" s="1"/>
      <c r="PDH197" s="5"/>
      <c r="PDI197" s="29"/>
      <c r="PDJ197" s="37"/>
      <c r="PDK197" s="13"/>
      <c r="PDL197" s="12"/>
      <c r="PDM197" s="12"/>
      <c r="PDN197" s="1"/>
      <c r="PDO197" s="5"/>
      <c r="PDP197" s="29"/>
      <c r="PDQ197" s="37"/>
      <c r="PDR197" s="13"/>
      <c r="PDS197" s="12"/>
      <c r="PDT197" s="12"/>
      <c r="PDU197" s="1"/>
      <c r="PDV197" s="5"/>
      <c r="PDW197" s="29"/>
      <c r="PDX197" s="37"/>
      <c r="PDY197" s="13"/>
      <c r="PDZ197" s="12"/>
      <c r="PEA197" s="12"/>
      <c r="PEB197" s="1"/>
      <c r="PEC197" s="5"/>
      <c r="PED197" s="29"/>
      <c r="PEE197" s="37"/>
      <c r="PEF197" s="13"/>
      <c r="PEG197" s="12"/>
      <c r="PEH197" s="12"/>
      <c r="PEI197" s="1"/>
      <c r="PEJ197" s="5"/>
      <c r="PEK197" s="29"/>
      <c r="PEL197" s="37"/>
      <c r="PEM197" s="13"/>
      <c r="PEN197" s="12"/>
      <c r="PEO197" s="12"/>
      <c r="PEP197" s="1"/>
      <c r="PEQ197" s="5"/>
      <c r="PER197" s="29"/>
      <c r="PES197" s="37"/>
      <c r="PET197" s="13"/>
      <c r="PEU197" s="12"/>
      <c r="PEV197" s="12"/>
      <c r="PEW197" s="1"/>
      <c r="PEX197" s="5"/>
      <c r="PEY197" s="29"/>
      <c r="PEZ197" s="37"/>
      <c r="PFA197" s="13"/>
      <c r="PFB197" s="12"/>
      <c r="PFC197" s="12"/>
      <c r="PFD197" s="1"/>
      <c r="PFE197" s="5"/>
      <c r="PFF197" s="29"/>
      <c r="PFG197" s="37"/>
      <c r="PFH197" s="13"/>
      <c r="PFI197" s="12"/>
      <c r="PFJ197" s="12"/>
      <c r="PFK197" s="1"/>
      <c r="PFL197" s="5"/>
      <c r="PFM197" s="29"/>
      <c r="PFN197" s="37"/>
      <c r="PFO197" s="13"/>
      <c r="PFP197" s="12"/>
      <c r="PFQ197" s="12"/>
      <c r="PFR197" s="1"/>
      <c r="PFS197" s="5"/>
      <c r="PFT197" s="29"/>
      <c r="PFU197" s="37"/>
      <c r="PFV197" s="13"/>
      <c r="PFW197" s="12"/>
      <c r="PFX197" s="12"/>
      <c r="PFY197" s="1"/>
      <c r="PFZ197" s="5"/>
      <c r="PGA197" s="29"/>
      <c r="PGB197" s="37"/>
      <c r="PGC197" s="13"/>
      <c r="PGD197" s="12"/>
      <c r="PGE197" s="12"/>
      <c r="PGF197" s="1"/>
      <c r="PGG197" s="5"/>
      <c r="PGH197" s="29"/>
      <c r="PGI197" s="37"/>
      <c r="PGJ197" s="13"/>
      <c r="PGK197" s="12"/>
      <c r="PGL197" s="12"/>
      <c r="PGM197" s="1"/>
      <c r="PGN197" s="5"/>
      <c r="PGO197" s="29"/>
      <c r="PGP197" s="37"/>
      <c r="PGQ197" s="13"/>
      <c r="PGR197" s="12"/>
      <c r="PGS197" s="12"/>
      <c r="PGT197" s="1"/>
      <c r="PGU197" s="5"/>
      <c r="PGV197" s="29"/>
      <c r="PGW197" s="37"/>
      <c r="PGX197" s="13"/>
      <c r="PGY197" s="12"/>
      <c r="PGZ197" s="12"/>
      <c r="PHA197" s="1"/>
      <c r="PHB197" s="5"/>
      <c r="PHC197" s="29"/>
      <c r="PHD197" s="37"/>
      <c r="PHE197" s="13"/>
      <c r="PHF197" s="12"/>
      <c r="PHG197" s="12"/>
      <c r="PHH197" s="1"/>
      <c r="PHI197" s="5"/>
      <c r="PHJ197" s="29"/>
      <c r="PHK197" s="37"/>
      <c r="PHL197" s="13"/>
      <c r="PHM197" s="12"/>
      <c r="PHN197" s="12"/>
      <c r="PHO197" s="1"/>
      <c r="PHP197" s="5"/>
      <c r="PHQ197" s="29"/>
      <c r="PHR197" s="37"/>
      <c r="PHS197" s="13"/>
      <c r="PHT197" s="12"/>
      <c r="PHU197" s="12"/>
      <c r="PHV197" s="1"/>
      <c r="PHW197" s="5"/>
      <c r="PHX197" s="29"/>
      <c r="PHY197" s="37"/>
      <c r="PHZ197" s="13"/>
      <c r="PIA197" s="12"/>
      <c r="PIB197" s="12"/>
      <c r="PIC197" s="1"/>
      <c r="PID197" s="5"/>
      <c r="PIE197" s="29"/>
      <c r="PIF197" s="37"/>
      <c r="PIG197" s="13"/>
      <c r="PIH197" s="12"/>
      <c r="PII197" s="12"/>
      <c r="PIJ197" s="1"/>
      <c r="PIK197" s="5"/>
      <c r="PIL197" s="29"/>
      <c r="PIM197" s="37"/>
      <c r="PIN197" s="13"/>
      <c r="PIO197" s="12"/>
      <c r="PIP197" s="12"/>
      <c r="PIQ197" s="1"/>
      <c r="PIR197" s="5"/>
      <c r="PIS197" s="29"/>
      <c r="PIT197" s="37"/>
      <c r="PIU197" s="13"/>
      <c r="PIV197" s="12"/>
      <c r="PIW197" s="12"/>
      <c r="PIX197" s="1"/>
      <c r="PIY197" s="5"/>
      <c r="PIZ197" s="29"/>
      <c r="PJA197" s="37"/>
      <c r="PJB197" s="13"/>
      <c r="PJC197" s="12"/>
      <c r="PJD197" s="12"/>
      <c r="PJE197" s="1"/>
      <c r="PJF197" s="5"/>
      <c r="PJG197" s="29"/>
      <c r="PJH197" s="37"/>
      <c r="PJI197" s="13"/>
      <c r="PJJ197" s="12"/>
      <c r="PJK197" s="12"/>
      <c r="PJL197" s="1"/>
      <c r="PJM197" s="5"/>
      <c r="PJN197" s="29"/>
      <c r="PJO197" s="37"/>
      <c r="PJP197" s="13"/>
      <c r="PJQ197" s="12"/>
      <c r="PJR197" s="12"/>
      <c r="PJS197" s="1"/>
      <c r="PJT197" s="5"/>
      <c r="PJU197" s="29"/>
      <c r="PJV197" s="37"/>
      <c r="PJW197" s="13"/>
      <c r="PJX197" s="12"/>
      <c r="PJY197" s="12"/>
      <c r="PJZ197" s="1"/>
      <c r="PKA197" s="5"/>
      <c r="PKB197" s="29"/>
      <c r="PKC197" s="37"/>
      <c r="PKD197" s="13"/>
      <c r="PKE197" s="12"/>
      <c r="PKF197" s="12"/>
      <c r="PKG197" s="1"/>
      <c r="PKH197" s="5"/>
      <c r="PKI197" s="29"/>
      <c r="PKJ197" s="37"/>
      <c r="PKK197" s="13"/>
      <c r="PKL197" s="12"/>
      <c r="PKM197" s="12"/>
      <c r="PKN197" s="1"/>
      <c r="PKO197" s="5"/>
      <c r="PKP197" s="29"/>
      <c r="PKQ197" s="37"/>
      <c r="PKR197" s="13"/>
      <c r="PKS197" s="12"/>
      <c r="PKT197" s="12"/>
      <c r="PKU197" s="1"/>
      <c r="PKV197" s="5"/>
      <c r="PKW197" s="29"/>
      <c r="PKX197" s="37"/>
      <c r="PKY197" s="13"/>
      <c r="PKZ197" s="12"/>
      <c r="PLA197" s="12"/>
      <c r="PLB197" s="1"/>
      <c r="PLC197" s="5"/>
      <c r="PLD197" s="29"/>
      <c r="PLE197" s="37"/>
      <c r="PLF197" s="13"/>
      <c r="PLG197" s="12"/>
      <c r="PLH197" s="12"/>
      <c r="PLI197" s="1"/>
      <c r="PLJ197" s="5"/>
      <c r="PLK197" s="29"/>
      <c r="PLL197" s="37"/>
      <c r="PLM197" s="13"/>
      <c r="PLN197" s="12"/>
      <c r="PLO197" s="12"/>
      <c r="PLP197" s="1"/>
      <c r="PLQ197" s="5"/>
      <c r="PLR197" s="29"/>
      <c r="PLS197" s="37"/>
      <c r="PLT197" s="13"/>
      <c r="PLU197" s="12"/>
      <c r="PLV197" s="12"/>
      <c r="PLW197" s="1"/>
      <c r="PLX197" s="5"/>
      <c r="PLY197" s="29"/>
      <c r="PLZ197" s="37"/>
      <c r="PMA197" s="13"/>
      <c r="PMB197" s="12"/>
      <c r="PMC197" s="12"/>
      <c r="PMD197" s="1"/>
      <c r="PME197" s="5"/>
      <c r="PMF197" s="29"/>
      <c r="PMG197" s="37"/>
      <c r="PMH197" s="13"/>
      <c r="PMI197" s="12"/>
      <c r="PMJ197" s="12"/>
      <c r="PMK197" s="1"/>
      <c r="PML197" s="5"/>
      <c r="PMM197" s="29"/>
      <c r="PMN197" s="37"/>
      <c r="PMO197" s="13"/>
      <c r="PMP197" s="12"/>
      <c r="PMQ197" s="12"/>
      <c r="PMR197" s="1"/>
      <c r="PMS197" s="5"/>
      <c r="PMT197" s="29"/>
      <c r="PMU197" s="37"/>
      <c r="PMV197" s="13"/>
      <c r="PMW197" s="12"/>
      <c r="PMX197" s="12"/>
      <c r="PMY197" s="1"/>
      <c r="PMZ197" s="5"/>
      <c r="PNA197" s="29"/>
      <c r="PNB197" s="37"/>
      <c r="PNC197" s="13"/>
      <c r="PND197" s="12"/>
      <c r="PNE197" s="12"/>
      <c r="PNF197" s="1"/>
      <c r="PNG197" s="5"/>
      <c r="PNH197" s="29"/>
      <c r="PNI197" s="37"/>
      <c r="PNJ197" s="13"/>
      <c r="PNK197" s="12"/>
      <c r="PNL197" s="12"/>
      <c r="PNM197" s="1"/>
      <c r="PNN197" s="5"/>
      <c r="PNO197" s="29"/>
      <c r="PNP197" s="37"/>
      <c r="PNQ197" s="13"/>
      <c r="PNR197" s="12"/>
      <c r="PNS197" s="12"/>
      <c r="PNT197" s="1"/>
      <c r="PNU197" s="5"/>
      <c r="PNV197" s="29"/>
      <c r="PNW197" s="37"/>
      <c r="PNX197" s="13"/>
      <c r="PNY197" s="12"/>
      <c r="PNZ197" s="12"/>
      <c r="POA197" s="1"/>
      <c r="POB197" s="5"/>
      <c r="POC197" s="29"/>
      <c r="POD197" s="37"/>
      <c r="POE197" s="13"/>
      <c r="POF197" s="12"/>
      <c r="POG197" s="12"/>
      <c r="POH197" s="1"/>
      <c r="POI197" s="5"/>
      <c r="POJ197" s="29"/>
      <c r="POK197" s="37"/>
      <c r="POL197" s="13"/>
      <c r="POM197" s="12"/>
      <c r="PON197" s="12"/>
      <c r="POO197" s="1"/>
      <c r="POP197" s="5"/>
      <c r="POQ197" s="29"/>
      <c r="POR197" s="37"/>
      <c r="POS197" s="13"/>
      <c r="POT197" s="12"/>
      <c r="POU197" s="12"/>
      <c r="POV197" s="1"/>
      <c r="POW197" s="5"/>
      <c r="POX197" s="29"/>
      <c r="POY197" s="37"/>
      <c r="POZ197" s="13"/>
      <c r="PPA197" s="12"/>
      <c r="PPB197" s="12"/>
      <c r="PPC197" s="1"/>
      <c r="PPD197" s="5"/>
      <c r="PPE197" s="29"/>
      <c r="PPF197" s="37"/>
      <c r="PPG197" s="13"/>
      <c r="PPH197" s="12"/>
      <c r="PPI197" s="12"/>
      <c r="PPJ197" s="1"/>
      <c r="PPK197" s="5"/>
      <c r="PPL197" s="29"/>
      <c r="PPM197" s="37"/>
      <c r="PPN197" s="13"/>
      <c r="PPO197" s="12"/>
      <c r="PPP197" s="12"/>
      <c r="PPQ197" s="1"/>
      <c r="PPR197" s="5"/>
      <c r="PPS197" s="29"/>
      <c r="PPT197" s="37"/>
      <c r="PPU197" s="13"/>
      <c r="PPV197" s="12"/>
      <c r="PPW197" s="12"/>
      <c r="PPX197" s="1"/>
      <c r="PPY197" s="5"/>
      <c r="PPZ197" s="29"/>
      <c r="PQA197" s="37"/>
      <c r="PQB197" s="13"/>
      <c r="PQC197" s="12"/>
      <c r="PQD197" s="12"/>
      <c r="PQE197" s="1"/>
      <c r="PQF197" s="5"/>
      <c r="PQG197" s="29"/>
      <c r="PQH197" s="37"/>
      <c r="PQI197" s="13"/>
      <c r="PQJ197" s="12"/>
      <c r="PQK197" s="12"/>
      <c r="PQL197" s="1"/>
      <c r="PQM197" s="5"/>
      <c r="PQN197" s="29"/>
      <c r="PQO197" s="37"/>
      <c r="PQP197" s="13"/>
      <c r="PQQ197" s="12"/>
      <c r="PQR197" s="12"/>
      <c r="PQS197" s="1"/>
      <c r="PQT197" s="5"/>
      <c r="PQU197" s="29"/>
      <c r="PQV197" s="37"/>
      <c r="PQW197" s="13"/>
      <c r="PQX197" s="12"/>
      <c r="PQY197" s="12"/>
      <c r="PQZ197" s="1"/>
      <c r="PRA197" s="5"/>
      <c r="PRB197" s="29"/>
      <c r="PRC197" s="37"/>
      <c r="PRD197" s="13"/>
      <c r="PRE197" s="12"/>
      <c r="PRF197" s="12"/>
      <c r="PRG197" s="1"/>
      <c r="PRH197" s="5"/>
      <c r="PRI197" s="29"/>
      <c r="PRJ197" s="37"/>
      <c r="PRK197" s="13"/>
      <c r="PRL197" s="12"/>
      <c r="PRM197" s="12"/>
      <c r="PRN197" s="1"/>
      <c r="PRO197" s="5"/>
      <c r="PRP197" s="29"/>
      <c r="PRQ197" s="37"/>
      <c r="PRR197" s="13"/>
      <c r="PRS197" s="12"/>
      <c r="PRT197" s="12"/>
      <c r="PRU197" s="1"/>
      <c r="PRV197" s="5"/>
      <c r="PRW197" s="29"/>
      <c r="PRX197" s="37"/>
      <c r="PRY197" s="13"/>
      <c r="PRZ197" s="12"/>
      <c r="PSA197" s="12"/>
      <c r="PSB197" s="1"/>
      <c r="PSC197" s="5"/>
      <c r="PSD197" s="29"/>
      <c r="PSE197" s="37"/>
      <c r="PSF197" s="13"/>
      <c r="PSG197" s="12"/>
      <c r="PSH197" s="12"/>
      <c r="PSI197" s="1"/>
      <c r="PSJ197" s="5"/>
      <c r="PSK197" s="29"/>
      <c r="PSL197" s="37"/>
      <c r="PSM197" s="13"/>
      <c r="PSN197" s="12"/>
      <c r="PSO197" s="12"/>
      <c r="PSP197" s="1"/>
      <c r="PSQ197" s="5"/>
      <c r="PSR197" s="29"/>
      <c r="PSS197" s="37"/>
      <c r="PST197" s="13"/>
      <c r="PSU197" s="12"/>
      <c r="PSV197" s="12"/>
      <c r="PSW197" s="1"/>
      <c r="PSX197" s="5"/>
      <c r="PSY197" s="29"/>
      <c r="PSZ197" s="37"/>
      <c r="PTA197" s="13"/>
      <c r="PTB197" s="12"/>
      <c r="PTC197" s="12"/>
      <c r="PTD197" s="1"/>
      <c r="PTE197" s="5"/>
      <c r="PTF197" s="29"/>
      <c r="PTG197" s="37"/>
      <c r="PTH197" s="13"/>
      <c r="PTI197" s="12"/>
      <c r="PTJ197" s="12"/>
      <c r="PTK197" s="1"/>
      <c r="PTL197" s="5"/>
      <c r="PTM197" s="29"/>
      <c r="PTN197" s="37"/>
      <c r="PTO197" s="13"/>
      <c r="PTP197" s="12"/>
      <c r="PTQ197" s="12"/>
      <c r="PTR197" s="1"/>
      <c r="PTS197" s="5"/>
      <c r="PTT197" s="29"/>
      <c r="PTU197" s="37"/>
      <c r="PTV197" s="13"/>
      <c r="PTW197" s="12"/>
      <c r="PTX197" s="12"/>
      <c r="PTY197" s="1"/>
      <c r="PTZ197" s="5"/>
      <c r="PUA197" s="29"/>
      <c r="PUB197" s="37"/>
      <c r="PUC197" s="13"/>
      <c r="PUD197" s="12"/>
      <c r="PUE197" s="12"/>
      <c r="PUF197" s="1"/>
      <c r="PUG197" s="5"/>
      <c r="PUH197" s="29"/>
      <c r="PUI197" s="37"/>
      <c r="PUJ197" s="13"/>
      <c r="PUK197" s="12"/>
      <c r="PUL197" s="12"/>
      <c r="PUM197" s="1"/>
      <c r="PUN197" s="5"/>
      <c r="PUO197" s="29"/>
      <c r="PUP197" s="37"/>
      <c r="PUQ197" s="13"/>
      <c r="PUR197" s="12"/>
      <c r="PUS197" s="12"/>
      <c r="PUT197" s="1"/>
      <c r="PUU197" s="5"/>
      <c r="PUV197" s="29"/>
      <c r="PUW197" s="37"/>
      <c r="PUX197" s="13"/>
      <c r="PUY197" s="12"/>
      <c r="PUZ197" s="12"/>
      <c r="PVA197" s="1"/>
      <c r="PVB197" s="5"/>
      <c r="PVC197" s="29"/>
      <c r="PVD197" s="37"/>
      <c r="PVE197" s="13"/>
      <c r="PVF197" s="12"/>
      <c r="PVG197" s="12"/>
      <c r="PVH197" s="1"/>
      <c r="PVI197" s="5"/>
      <c r="PVJ197" s="29"/>
      <c r="PVK197" s="37"/>
      <c r="PVL197" s="13"/>
      <c r="PVM197" s="12"/>
      <c r="PVN197" s="12"/>
      <c r="PVO197" s="1"/>
      <c r="PVP197" s="5"/>
      <c r="PVQ197" s="29"/>
      <c r="PVR197" s="37"/>
      <c r="PVS197" s="13"/>
      <c r="PVT197" s="12"/>
      <c r="PVU197" s="12"/>
      <c r="PVV197" s="1"/>
      <c r="PVW197" s="5"/>
      <c r="PVX197" s="29"/>
      <c r="PVY197" s="37"/>
      <c r="PVZ197" s="13"/>
      <c r="PWA197" s="12"/>
      <c r="PWB197" s="12"/>
      <c r="PWC197" s="1"/>
      <c r="PWD197" s="5"/>
      <c r="PWE197" s="29"/>
      <c r="PWF197" s="37"/>
      <c r="PWG197" s="13"/>
      <c r="PWH197" s="12"/>
      <c r="PWI197" s="12"/>
      <c r="PWJ197" s="1"/>
      <c r="PWK197" s="5"/>
      <c r="PWL197" s="29"/>
      <c r="PWM197" s="37"/>
      <c r="PWN197" s="13"/>
      <c r="PWO197" s="12"/>
      <c r="PWP197" s="12"/>
      <c r="PWQ197" s="1"/>
      <c r="PWR197" s="5"/>
      <c r="PWS197" s="29"/>
      <c r="PWT197" s="37"/>
      <c r="PWU197" s="13"/>
      <c r="PWV197" s="12"/>
      <c r="PWW197" s="12"/>
      <c r="PWX197" s="1"/>
      <c r="PWY197" s="5"/>
      <c r="PWZ197" s="29"/>
      <c r="PXA197" s="37"/>
      <c r="PXB197" s="13"/>
      <c r="PXC197" s="12"/>
      <c r="PXD197" s="12"/>
      <c r="PXE197" s="1"/>
      <c r="PXF197" s="5"/>
      <c r="PXG197" s="29"/>
      <c r="PXH197" s="37"/>
      <c r="PXI197" s="13"/>
      <c r="PXJ197" s="12"/>
      <c r="PXK197" s="12"/>
      <c r="PXL197" s="1"/>
      <c r="PXM197" s="5"/>
      <c r="PXN197" s="29"/>
      <c r="PXO197" s="37"/>
      <c r="PXP197" s="13"/>
      <c r="PXQ197" s="12"/>
      <c r="PXR197" s="12"/>
      <c r="PXS197" s="1"/>
      <c r="PXT197" s="5"/>
      <c r="PXU197" s="29"/>
      <c r="PXV197" s="37"/>
      <c r="PXW197" s="13"/>
      <c r="PXX197" s="12"/>
      <c r="PXY197" s="12"/>
      <c r="PXZ197" s="1"/>
      <c r="PYA197" s="5"/>
      <c r="PYB197" s="29"/>
      <c r="PYC197" s="37"/>
      <c r="PYD197" s="13"/>
      <c r="PYE197" s="12"/>
      <c r="PYF197" s="12"/>
      <c r="PYG197" s="1"/>
      <c r="PYH197" s="5"/>
      <c r="PYI197" s="29"/>
      <c r="PYJ197" s="37"/>
      <c r="PYK197" s="13"/>
      <c r="PYL197" s="12"/>
      <c r="PYM197" s="12"/>
      <c r="PYN197" s="1"/>
      <c r="PYO197" s="5"/>
      <c r="PYP197" s="29"/>
      <c r="PYQ197" s="37"/>
      <c r="PYR197" s="13"/>
      <c r="PYS197" s="12"/>
      <c r="PYT197" s="12"/>
      <c r="PYU197" s="1"/>
      <c r="PYV197" s="5"/>
      <c r="PYW197" s="29"/>
      <c r="PYX197" s="37"/>
      <c r="PYY197" s="13"/>
      <c r="PYZ197" s="12"/>
      <c r="PZA197" s="12"/>
      <c r="PZB197" s="1"/>
      <c r="PZC197" s="5"/>
      <c r="PZD197" s="29"/>
      <c r="PZE197" s="37"/>
      <c r="PZF197" s="13"/>
      <c r="PZG197" s="12"/>
      <c r="PZH197" s="12"/>
      <c r="PZI197" s="1"/>
      <c r="PZJ197" s="5"/>
      <c r="PZK197" s="29"/>
      <c r="PZL197" s="37"/>
      <c r="PZM197" s="13"/>
      <c r="PZN197" s="12"/>
      <c r="PZO197" s="12"/>
      <c r="PZP197" s="1"/>
      <c r="PZQ197" s="5"/>
      <c r="PZR197" s="29"/>
      <c r="PZS197" s="37"/>
      <c r="PZT197" s="13"/>
      <c r="PZU197" s="12"/>
      <c r="PZV197" s="12"/>
      <c r="PZW197" s="1"/>
      <c r="PZX197" s="5"/>
      <c r="PZY197" s="29"/>
      <c r="PZZ197" s="37"/>
      <c r="QAA197" s="13"/>
      <c r="QAB197" s="12"/>
      <c r="QAC197" s="12"/>
      <c r="QAD197" s="1"/>
      <c r="QAE197" s="5"/>
      <c r="QAF197" s="29"/>
      <c r="QAG197" s="37"/>
      <c r="QAH197" s="13"/>
      <c r="QAI197" s="12"/>
      <c r="QAJ197" s="12"/>
      <c r="QAK197" s="1"/>
      <c r="QAL197" s="5"/>
      <c r="QAM197" s="29"/>
      <c r="QAN197" s="37"/>
      <c r="QAO197" s="13"/>
      <c r="QAP197" s="12"/>
      <c r="QAQ197" s="12"/>
      <c r="QAR197" s="1"/>
      <c r="QAS197" s="5"/>
      <c r="QAT197" s="29"/>
      <c r="QAU197" s="37"/>
      <c r="QAV197" s="13"/>
      <c r="QAW197" s="12"/>
      <c r="QAX197" s="12"/>
      <c r="QAY197" s="1"/>
      <c r="QAZ197" s="5"/>
      <c r="QBA197" s="29"/>
      <c r="QBB197" s="37"/>
      <c r="QBC197" s="13"/>
      <c r="QBD197" s="12"/>
      <c r="QBE197" s="12"/>
      <c r="QBF197" s="1"/>
      <c r="QBG197" s="5"/>
      <c r="QBH197" s="29"/>
      <c r="QBI197" s="37"/>
      <c r="QBJ197" s="13"/>
      <c r="QBK197" s="12"/>
      <c r="QBL197" s="12"/>
      <c r="QBM197" s="1"/>
      <c r="QBN197" s="5"/>
      <c r="QBO197" s="29"/>
      <c r="QBP197" s="37"/>
      <c r="QBQ197" s="13"/>
      <c r="QBR197" s="12"/>
      <c r="QBS197" s="12"/>
      <c r="QBT197" s="1"/>
      <c r="QBU197" s="5"/>
      <c r="QBV197" s="29"/>
      <c r="QBW197" s="37"/>
      <c r="QBX197" s="13"/>
      <c r="QBY197" s="12"/>
      <c r="QBZ197" s="12"/>
      <c r="QCA197" s="1"/>
      <c r="QCB197" s="5"/>
      <c r="QCC197" s="29"/>
      <c r="QCD197" s="37"/>
      <c r="QCE197" s="13"/>
      <c r="QCF197" s="12"/>
      <c r="QCG197" s="12"/>
      <c r="QCH197" s="1"/>
      <c r="QCI197" s="5"/>
      <c r="QCJ197" s="29"/>
      <c r="QCK197" s="37"/>
      <c r="QCL197" s="13"/>
      <c r="QCM197" s="12"/>
      <c r="QCN197" s="12"/>
      <c r="QCO197" s="1"/>
      <c r="QCP197" s="5"/>
      <c r="QCQ197" s="29"/>
      <c r="QCR197" s="37"/>
      <c r="QCS197" s="13"/>
      <c r="QCT197" s="12"/>
      <c r="QCU197" s="12"/>
      <c r="QCV197" s="1"/>
      <c r="QCW197" s="5"/>
      <c r="QCX197" s="29"/>
      <c r="QCY197" s="37"/>
      <c r="QCZ197" s="13"/>
      <c r="QDA197" s="12"/>
      <c r="QDB197" s="12"/>
      <c r="QDC197" s="1"/>
      <c r="QDD197" s="5"/>
      <c r="QDE197" s="29"/>
      <c r="QDF197" s="37"/>
      <c r="QDG197" s="13"/>
      <c r="QDH197" s="12"/>
      <c r="QDI197" s="12"/>
      <c r="QDJ197" s="1"/>
      <c r="QDK197" s="5"/>
      <c r="QDL197" s="29"/>
      <c r="QDM197" s="37"/>
      <c r="QDN197" s="13"/>
      <c r="QDO197" s="12"/>
      <c r="QDP197" s="12"/>
      <c r="QDQ197" s="1"/>
      <c r="QDR197" s="5"/>
      <c r="QDS197" s="29"/>
      <c r="QDT197" s="37"/>
      <c r="QDU197" s="13"/>
      <c r="QDV197" s="12"/>
      <c r="QDW197" s="12"/>
      <c r="QDX197" s="1"/>
      <c r="QDY197" s="5"/>
      <c r="QDZ197" s="29"/>
      <c r="QEA197" s="37"/>
      <c r="QEB197" s="13"/>
      <c r="QEC197" s="12"/>
      <c r="QED197" s="12"/>
      <c r="QEE197" s="1"/>
      <c r="QEF197" s="5"/>
      <c r="QEG197" s="29"/>
      <c r="QEH197" s="37"/>
      <c r="QEI197" s="13"/>
      <c r="QEJ197" s="12"/>
      <c r="QEK197" s="12"/>
      <c r="QEL197" s="1"/>
      <c r="QEM197" s="5"/>
      <c r="QEN197" s="29"/>
      <c r="QEO197" s="37"/>
      <c r="QEP197" s="13"/>
      <c r="QEQ197" s="12"/>
      <c r="QER197" s="12"/>
      <c r="QES197" s="1"/>
      <c r="QET197" s="5"/>
      <c r="QEU197" s="29"/>
      <c r="QEV197" s="37"/>
      <c r="QEW197" s="13"/>
      <c r="QEX197" s="12"/>
      <c r="QEY197" s="12"/>
      <c r="QEZ197" s="1"/>
      <c r="QFA197" s="5"/>
      <c r="QFB197" s="29"/>
      <c r="QFC197" s="37"/>
      <c r="QFD197" s="13"/>
      <c r="QFE197" s="12"/>
      <c r="QFF197" s="12"/>
      <c r="QFG197" s="1"/>
      <c r="QFH197" s="5"/>
      <c r="QFI197" s="29"/>
      <c r="QFJ197" s="37"/>
      <c r="QFK197" s="13"/>
      <c r="QFL197" s="12"/>
      <c r="QFM197" s="12"/>
      <c r="QFN197" s="1"/>
      <c r="QFO197" s="5"/>
      <c r="QFP197" s="29"/>
      <c r="QFQ197" s="37"/>
      <c r="QFR197" s="13"/>
      <c r="QFS197" s="12"/>
      <c r="QFT197" s="12"/>
      <c r="QFU197" s="1"/>
      <c r="QFV197" s="5"/>
      <c r="QFW197" s="29"/>
      <c r="QFX197" s="37"/>
      <c r="QFY197" s="13"/>
      <c r="QFZ197" s="12"/>
      <c r="QGA197" s="12"/>
      <c r="QGB197" s="1"/>
      <c r="QGC197" s="5"/>
      <c r="QGD197" s="29"/>
      <c r="QGE197" s="37"/>
      <c r="QGF197" s="13"/>
      <c r="QGG197" s="12"/>
      <c r="QGH197" s="12"/>
      <c r="QGI197" s="1"/>
      <c r="QGJ197" s="5"/>
      <c r="QGK197" s="29"/>
      <c r="QGL197" s="37"/>
      <c r="QGM197" s="13"/>
      <c r="QGN197" s="12"/>
      <c r="QGO197" s="12"/>
      <c r="QGP197" s="1"/>
      <c r="QGQ197" s="5"/>
      <c r="QGR197" s="29"/>
      <c r="QGS197" s="37"/>
      <c r="QGT197" s="13"/>
      <c r="QGU197" s="12"/>
      <c r="QGV197" s="12"/>
      <c r="QGW197" s="1"/>
      <c r="QGX197" s="5"/>
      <c r="QGY197" s="29"/>
      <c r="QGZ197" s="37"/>
      <c r="QHA197" s="13"/>
      <c r="QHB197" s="12"/>
      <c r="QHC197" s="12"/>
      <c r="QHD197" s="1"/>
      <c r="QHE197" s="5"/>
      <c r="QHF197" s="29"/>
      <c r="QHG197" s="37"/>
      <c r="QHH197" s="13"/>
      <c r="QHI197" s="12"/>
      <c r="QHJ197" s="12"/>
      <c r="QHK197" s="1"/>
      <c r="QHL197" s="5"/>
      <c r="QHM197" s="29"/>
      <c r="QHN197" s="37"/>
      <c r="QHO197" s="13"/>
      <c r="QHP197" s="12"/>
      <c r="QHQ197" s="12"/>
      <c r="QHR197" s="1"/>
      <c r="QHS197" s="5"/>
      <c r="QHT197" s="29"/>
      <c r="QHU197" s="37"/>
      <c r="QHV197" s="13"/>
      <c r="QHW197" s="12"/>
      <c r="QHX197" s="12"/>
      <c r="QHY197" s="1"/>
      <c r="QHZ197" s="5"/>
      <c r="QIA197" s="29"/>
      <c r="QIB197" s="37"/>
      <c r="QIC197" s="13"/>
      <c r="QID197" s="12"/>
      <c r="QIE197" s="12"/>
      <c r="QIF197" s="1"/>
      <c r="QIG197" s="5"/>
      <c r="QIH197" s="29"/>
      <c r="QII197" s="37"/>
      <c r="QIJ197" s="13"/>
      <c r="QIK197" s="12"/>
      <c r="QIL197" s="12"/>
      <c r="QIM197" s="1"/>
      <c r="QIN197" s="5"/>
      <c r="QIO197" s="29"/>
      <c r="QIP197" s="37"/>
      <c r="QIQ197" s="13"/>
      <c r="QIR197" s="12"/>
      <c r="QIS197" s="12"/>
      <c r="QIT197" s="1"/>
      <c r="QIU197" s="5"/>
      <c r="QIV197" s="29"/>
      <c r="QIW197" s="37"/>
      <c r="QIX197" s="13"/>
      <c r="QIY197" s="12"/>
      <c r="QIZ197" s="12"/>
      <c r="QJA197" s="1"/>
      <c r="QJB197" s="5"/>
      <c r="QJC197" s="29"/>
      <c r="QJD197" s="37"/>
      <c r="QJE197" s="13"/>
      <c r="QJF197" s="12"/>
      <c r="QJG197" s="12"/>
      <c r="QJH197" s="1"/>
      <c r="QJI197" s="5"/>
      <c r="QJJ197" s="29"/>
      <c r="QJK197" s="37"/>
      <c r="QJL197" s="13"/>
      <c r="QJM197" s="12"/>
      <c r="QJN197" s="12"/>
      <c r="QJO197" s="1"/>
      <c r="QJP197" s="5"/>
      <c r="QJQ197" s="29"/>
      <c r="QJR197" s="37"/>
      <c r="QJS197" s="13"/>
      <c r="QJT197" s="12"/>
      <c r="QJU197" s="12"/>
      <c r="QJV197" s="1"/>
      <c r="QJW197" s="5"/>
      <c r="QJX197" s="29"/>
      <c r="QJY197" s="37"/>
      <c r="QJZ197" s="13"/>
      <c r="QKA197" s="12"/>
      <c r="QKB197" s="12"/>
      <c r="QKC197" s="1"/>
      <c r="QKD197" s="5"/>
      <c r="QKE197" s="29"/>
      <c r="QKF197" s="37"/>
      <c r="QKG197" s="13"/>
      <c r="QKH197" s="12"/>
      <c r="QKI197" s="12"/>
      <c r="QKJ197" s="1"/>
      <c r="QKK197" s="5"/>
      <c r="QKL197" s="29"/>
      <c r="QKM197" s="37"/>
      <c r="QKN197" s="13"/>
      <c r="QKO197" s="12"/>
      <c r="QKP197" s="12"/>
      <c r="QKQ197" s="1"/>
      <c r="QKR197" s="5"/>
      <c r="QKS197" s="29"/>
      <c r="QKT197" s="37"/>
      <c r="QKU197" s="13"/>
      <c r="QKV197" s="12"/>
      <c r="QKW197" s="12"/>
      <c r="QKX197" s="1"/>
      <c r="QKY197" s="5"/>
      <c r="QKZ197" s="29"/>
      <c r="QLA197" s="37"/>
      <c r="QLB197" s="13"/>
      <c r="QLC197" s="12"/>
      <c r="QLD197" s="12"/>
      <c r="QLE197" s="1"/>
      <c r="QLF197" s="5"/>
      <c r="QLG197" s="29"/>
      <c r="QLH197" s="37"/>
      <c r="QLI197" s="13"/>
      <c r="QLJ197" s="12"/>
      <c r="QLK197" s="12"/>
      <c r="QLL197" s="1"/>
      <c r="QLM197" s="5"/>
      <c r="QLN197" s="29"/>
      <c r="QLO197" s="37"/>
      <c r="QLP197" s="13"/>
      <c r="QLQ197" s="12"/>
      <c r="QLR197" s="12"/>
      <c r="QLS197" s="1"/>
      <c r="QLT197" s="5"/>
      <c r="QLU197" s="29"/>
      <c r="QLV197" s="37"/>
      <c r="QLW197" s="13"/>
      <c r="QLX197" s="12"/>
      <c r="QLY197" s="12"/>
      <c r="QLZ197" s="1"/>
      <c r="QMA197" s="5"/>
      <c r="QMB197" s="29"/>
      <c r="QMC197" s="37"/>
      <c r="QMD197" s="13"/>
      <c r="QME197" s="12"/>
      <c r="QMF197" s="12"/>
      <c r="QMG197" s="1"/>
      <c r="QMH197" s="5"/>
      <c r="QMI197" s="29"/>
      <c r="QMJ197" s="37"/>
      <c r="QMK197" s="13"/>
      <c r="QML197" s="12"/>
      <c r="QMM197" s="12"/>
      <c r="QMN197" s="1"/>
      <c r="QMO197" s="5"/>
      <c r="QMP197" s="29"/>
      <c r="QMQ197" s="37"/>
      <c r="QMR197" s="13"/>
      <c r="QMS197" s="12"/>
      <c r="QMT197" s="12"/>
      <c r="QMU197" s="1"/>
      <c r="QMV197" s="5"/>
      <c r="QMW197" s="29"/>
      <c r="QMX197" s="37"/>
      <c r="QMY197" s="13"/>
      <c r="QMZ197" s="12"/>
      <c r="QNA197" s="12"/>
      <c r="QNB197" s="1"/>
      <c r="QNC197" s="5"/>
      <c r="QND197" s="29"/>
      <c r="QNE197" s="37"/>
      <c r="QNF197" s="13"/>
      <c r="QNG197" s="12"/>
      <c r="QNH197" s="12"/>
      <c r="QNI197" s="1"/>
      <c r="QNJ197" s="5"/>
      <c r="QNK197" s="29"/>
      <c r="QNL197" s="37"/>
      <c r="QNM197" s="13"/>
      <c r="QNN197" s="12"/>
      <c r="QNO197" s="12"/>
      <c r="QNP197" s="1"/>
      <c r="QNQ197" s="5"/>
      <c r="QNR197" s="29"/>
      <c r="QNS197" s="37"/>
      <c r="QNT197" s="13"/>
      <c r="QNU197" s="12"/>
      <c r="QNV197" s="12"/>
      <c r="QNW197" s="1"/>
      <c r="QNX197" s="5"/>
      <c r="QNY197" s="29"/>
      <c r="QNZ197" s="37"/>
      <c r="QOA197" s="13"/>
      <c r="QOB197" s="12"/>
      <c r="QOC197" s="12"/>
      <c r="QOD197" s="1"/>
      <c r="QOE197" s="5"/>
      <c r="QOF197" s="29"/>
      <c r="QOG197" s="37"/>
      <c r="QOH197" s="13"/>
      <c r="QOI197" s="12"/>
      <c r="QOJ197" s="12"/>
      <c r="QOK197" s="1"/>
      <c r="QOL197" s="5"/>
      <c r="QOM197" s="29"/>
      <c r="QON197" s="37"/>
      <c r="QOO197" s="13"/>
      <c r="QOP197" s="12"/>
      <c r="QOQ197" s="12"/>
      <c r="QOR197" s="1"/>
      <c r="QOS197" s="5"/>
      <c r="QOT197" s="29"/>
      <c r="QOU197" s="37"/>
      <c r="QOV197" s="13"/>
      <c r="QOW197" s="12"/>
      <c r="QOX197" s="12"/>
      <c r="QOY197" s="1"/>
      <c r="QOZ197" s="5"/>
      <c r="QPA197" s="29"/>
      <c r="QPB197" s="37"/>
      <c r="QPC197" s="13"/>
      <c r="QPD197" s="12"/>
      <c r="QPE197" s="12"/>
      <c r="QPF197" s="1"/>
      <c r="QPG197" s="5"/>
      <c r="QPH197" s="29"/>
      <c r="QPI197" s="37"/>
      <c r="QPJ197" s="13"/>
      <c r="QPK197" s="12"/>
      <c r="QPL197" s="12"/>
      <c r="QPM197" s="1"/>
      <c r="QPN197" s="5"/>
      <c r="QPO197" s="29"/>
      <c r="QPP197" s="37"/>
      <c r="QPQ197" s="13"/>
      <c r="QPR197" s="12"/>
      <c r="QPS197" s="12"/>
      <c r="QPT197" s="1"/>
      <c r="QPU197" s="5"/>
      <c r="QPV197" s="29"/>
      <c r="QPW197" s="37"/>
      <c r="QPX197" s="13"/>
      <c r="QPY197" s="12"/>
      <c r="QPZ197" s="12"/>
      <c r="QQA197" s="1"/>
      <c r="QQB197" s="5"/>
      <c r="QQC197" s="29"/>
      <c r="QQD197" s="37"/>
      <c r="QQE197" s="13"/>
      <c r="QQF197" s="12"/>
      <c r="QQG197" s="12"/>
      <c r="QQH197" s="1"/>
      <c r="QQI197" s="5"/>
      <c r="QQJ197" s="29"/>
      <c r="QQK197" s="37"/>
      <c r="QQL197" s="13"/>
      <c r="QQM197" s="12"/>
      <c r="QQN197" s="12"/>
      <c r="QQO197" s="1"/>
      <c r="QQP197" s="5"/>
      <c r="QQQ197" s="29"/>
      <c r="QQR197" s="37"/>
      <c r="QQS197" s="13"/>
      <c r="QQT197" s="12"/>
      <c r="QQU197" s="12"/>
      <c r="QQV197" s="1"/>
      <c r="QQW197" s="5"/>
      <c r="QQX197" s="29"/>
      <c r="QQY197" s="37"/>
      <c r="QQZ197" s="13"/>
      <c r="QRA197" s="12"/>
      <c r="QRB197" s="12"/>
      <c r="QRC197" s="1"/>
      <c r="QRD197" s="5"/>
      <c r="QRE197" s="29"/>
      <c r="QRF197" s="37"/>
      <c r="QRG197" s="13"/>
      <c r="QRH197" s="12"/>
      <c r="QRI197" s="12"/>
      <c r="QRJ197" s="1"/>
      <c r="QRK197" s="5"/>
      <c r="QRL197" s="29"/>
      <c r="QRM197" s="37"/>
      <c r="QRN197" s="13"/>
      <c r="QRO197" s="12"/>
      <c r="QRP197" s="12"/>
      <c r="QRQ197" s="1"/>
      <c r="QRR197" s="5"/>
      <c r="QRS197" s="29"/>
      <c r="QRT197" s="37"/>
      <c r="QRU197" s="13"/>
      <c r="QRV197" s="12"/>
      <c r="QRW197" s="12"/>
      <c r="QRX197" s="1"/>
      <c r="QRY197" s="5"/>
      <c r="QRZ197" s="29"/>
      <c r="QSA197" s="37"/>
      <c r="QSB197" s="13"/>
      <c r="QSC197" s="12"/>
      <c r="QSD197" s="12"/>
      <c r="QSE197" s="1"/>
      <c r="QSF197" s="5"/>
      <c r="QSG197" s="29"/>
      <c r="QSH197" s="37"/>
      <c r="QSI197" s="13"/>
      <c r="QSJ197" s="12"/>
      <c r="QSK197" s="12"/>
      <c r="QSL197" s="1"/>
      <c r="QSM197" s="5"/>
      <c r="QSN197" s="29"/>
      <c r="QSO197" s="37"/>
      <c r="QSP197" s="13"/>
      <c r="QSQ197" s="12"/>
      <c r="QSR197" s="12"/>
      <c r="QSS197" s="1"/>
      <c r="QST197" s="5"/>
      <c r="QSU197" s="29"/>
      <c r="QSV197" s="37"/>
      <c r="QSW197" s="13"/>
      <c r="QSX197" s="12"/>
      <c r="QSY197" s="12"/>
      <c r="QSZ197" s="1"/>
      <c r="QTA197" s="5"/>
      <c r="QTB197" s="29"/>
      <c r="QTC197" s="37"/>
      <c r="QTD197" s="13"/>
      <c r="QTE197" s="12"/>
      <c r="QTF197" s="12"/>
      <c r="QTG197" s="1"/>
      <c r="QTH197" s="5"/>
      <c r="QTI197" s="29"/>
      <c r="QTJ197" s="37"/>
      <c r="QTK197" s="13"/>
      <c r="QTL197" s="12"/>
      <c r="QTM197" s="12"/>
      <c r="QTN197" s="1"/>
      <c r="QTO197" s="5"/>
      <c r="QTP197" s="29"/>
      <c r="QTQ197" s="37"/>
      <c r="QTR197" s="13"/>
      <c r="QTS197" s="12"/>
      <c r="QTT197" s="12"/>
      <c r="QTU197" s="1"/>
      <c r="QTV197" s="5"/>
      <c r="QTW197" s="29"/>
      <c r="QTX197" s="37"/>
      <c r="QTY197" s="13"/>
      <c r="QTZ197" s="12"/>
      <c r="QUA197" s="12"/>
      <c r="QUB197" s="1"/>
      <c r="QUC197" s="5"/>
      <c r="QUD197" s="29"/>
      <c r="QUE197" s="37"/>
      <c r="QUF197" s="13"/>
      <c r="QUG197" s="12"/>
      <c r="QUH197" s="12"/>
      <c r="QUI197" s="1"/>
      <c r="QUJ197" s="5"/>
      <c r="QUK197" s="29"/>
      <c r="QUL197" s="37"/>
      <c r="QUM197" s="13"/>
      <c r="QUN197" s="12"/>
      <c r="QUO197" s="12"/>
      <c r="QUP197" s="1"/>
      <c r="QUQ197" s="5"/>
      <c r="QUR197" s="29"/>
      <c r="QUS197" s="37"/>
      <c r="QUT197" s="13"/>
      <c r="QUU197" s="12"/>
      <c r="QUV197" s="12"/>
      <c r="QUW197" s="1"/>
      <c r="QUX197" s="5"/>
      <c r="QUY197" s="29"/>
      <c r="QUZ197" s="37"/>
      <c r="QVA197" s="13"/>
      <c r="QVB197" s="12"/>
      <c r="QVC197" s="12"/>
      <c r="QVD197" s="1"/>
      <c r="QVE197" s="5"/>
      <c r="QVF197" s="29"/>
      <c r="QVG197" s="37"/>
      <c r="QVH197" s="13"/>
      <c r="QVI197" s="12"/>
      <c r="QVJ197" s="12"/>
      <c r="QVK197" s="1"/>
      <c r="QVL197" s="5"/>
      <c r="QVM197" s="29"/>
      <c r="QVN197" s="37"/>
      <c r="QVO197" s="13"/>
      <c r="QVP197" s="12"/>
      <c r="QVQ197" s="12"/>
      <c r="QVR197" s="1"/>
      <c r="QVS197" s="5"/>
      <c r="QVT197" s="29"/>
      <c r="QVU197" s="37"/>
      <c r="QVV197" s="13"/>
      <c r="QVW197" s="12"/>
      <c r="QVX197" s="12"/>
      <c r="QVY197" s="1"/>
      <c r="QVZ197" s="5"/>
      <c r="QWA197" s="29"/>
      <c r="QWB197" s="37"/>
      <c r="QWC197" s="13"/>
      <c r="QWD197" s="12"/>
      <c r="QWE197" s="12"/>
      <c r="QWF197" s="1"/>
      <c r="QWG197" s="5"/>
      <c r="QWH197" s="29"/>
      <c r="QWI197" s="37"/>
      <c r="QWJ197" s="13"/>
      <c r="QWK197" s="12"/>
      <c r="QWL197" s="12"/>
      <c r="QWM197" s="1"/>
      <c r="QWN197" s="5"/>
      <c r="QWO197" s="29"/>
      <c r="QWP197" s="37"/>
      <c r="QWQ197" s="13"/>
      <c r="QWR197" s="12"/>
      <c r="QWS197" s="12"/>
      <c r="QWT197" s="1"/>
      <c r="QWU197" s="5"/>
      <c r="QWV197" s="29"/>
      <c r="QWW197" s="37"/>
      <c r="QWX197" s="13"/>
      <c r="QWY197" s="12"/>
      <c r="QWZ197" s="12"/>
      <c r="QXA197" s="1"/>
      <c r="QXB197" s="5"/>
      <c r="QXC197" s="29"/>
      <c r="QXD197" s="37"/>
      <c r="QXE197" s="13"/>
      <c r="QXF197" s="12"/>
      <c r="QXG197" s="12"/>
      <c r="QXH197" s="1"/>
      <c r="QXI197" s="5"/>
      <c r="QXJ197" s="29"/>
      <c r="QXK197" s="37"/>
      <c r="QXL197" s="13"/>
      <c r="QXM197" s="12"/>
      <c r="QXN197" s="12"/>
      <c r="QXO197" s="1"/>
      <c r="QXP197" s="5"/>
      <c r="QXQ197" s="29"/>
      <c r="QXR197" s="37"/>
      <c r="QXS197" s="13"/>
      <c r="QXT197" s="12"/>
      <c r="QXU197" s="12"/>
      <c r="QXV197" s="1"/>
      <c r="QXW197" s="5"/>
      <c r="QXX197" s="29"/>
      <c r="QXY197" s="37"/>
      <c r="QXZ197" s="13"/>
      <c r="QYA197" s="12"/>
      <c r="QYB197" s="12"/>
      <c r="QYC197" s="1"/>
      <c r="QYD197" s="5"/>
      <c r="QYE197" s="29"/>
      <c r="QYF197" s="37"/>
      <c r="QYG197" s="13"/>
      <c r="QYH197" s="12"/>
      <c r="QYI197" s="12"/>
      <c r="QYJ197" s="1"/>
      <c r="QYK197" s="5"/>
      <c r="QYL197" s="29"/>
      <c r="QYM197" s="37"/>
      <c r="QYN197" s="13"/>
      <c r="QYO197" s="12"/>
      <c r="QYP197" s="12"/>
      <c r="QYQ197" s="1"/>
      <c r="QYR197" s="5"/>
      <c r="QYS197" s="29"/>
      <c r="QYT197" s="37"/>
      <c r="QYU197" s="13"/>
      <c r="QYV197" s="12"/>
      <c r="QYW197" s="12"/>
      <c r="QYX197" s="1"/>
      <c r="QYY197" s="5"/>
      <c r="QYZ197" s="29"/>
      <c r="QZA197" s="37"/>
      <c r="QZB197" s="13"/>
      <c r="QZC197" s="12"/>
      <c r="QZD197" s="12"/>
      <c r="QZE197" s="1"/>
      <c r="QZF197" s="5"/>
      <c r="QZG197" s="29"/>
      <c r="QZH197" s="37"/>
      <c r="QZI197" s="13"/>
      <c r="QZJ197" s="12"/>
      <c r="QZK197" s="12"/>
      <c r="QZL197" s="1"/>
      <c r="QZM197" s="5"/>
      <c r="QZN197" s="29"/>
      <c r="QZO197" s="37"/>
      <c r="QZP197" s="13"/>
      <c r="QZQ197" s="12"/>
      <c r="QZR197" s="12"/>
      <c r="QZS197" s="1"/>
      <c r="QZT197" s="5"/>
      <c r="QZU197" s="29"/>
      <c r="QZV197" s="37"/>
      <c r="QZW197" s="13"/>
      <c r="QZX197" s="12"/>
      <c r="QZY197" s="12"/>
      <c r="QZZ197" s="1"/>
      <c r="RAA197" s="5"/>
      <c r="RAB197" s="29"/>
      <c r="RAC197" s="37"/>
      <c r="RAD197" s="13"/>
      <c r="RAE197" s="12"/>
      <c r="RAF197" s="12"/>
      <c r="RAG197" s="1"/>
      <c r="RAH197" s="5"/>
      <c r="RAI197" s="29"/>
      <c r="RAJ197" s="37"/>
      <c r="RAK197" s="13"/>
      <c r="RAL197" s="12"/>
      <c r="RAM197" s="12"/>
      <c r="RAN197" s="1"/>
      <c r="RAO197" s="5"/>
      <c r="RAP197" s="29"/>
      <c r="RAQ197" s="37"/>
      <c r="RAR197" s="13"/>
      <c r="RAS197" s="12"/>
      <c r="RAT197" s="12"/>
      <c r="RAU197" s="1"/>
      <c r="RAV197" s="5"/>
      <c r="RAW197" s="29"/>
      <c r="RAX197" s="37"/>
      <c r="RAY197" s="13"/>
      <c r="RAZ197" s="12"/>
      <c r="RBA197" s="12"/>
      <c r="RBB197" s="1"/>
      <c r="RBC197" s="5"/>
      <c r="RBD197" s="29"/>
      <c r="RBE197" s="37"/>
      <c r="RBF197" s="13"/>
      <c r="RBG197" s="12"/>
      <c r="RBH197" s="12"/>
      <c r="RBI197" s="1"/>
      <c r="RBJ197" s="5"/>
      <c r="RBK197" s="29"/>
      <c r="RBL197" s="37"/>
      <c r="RBM197" s="13"/>
      <c r="RBN197" s="12"/>
      <c r="RBO197" s="12"/>
      <c r="RBP197" s="1"/>
      <c r="RBQ197" s="5"/>
      <c r="RBR197" s="29"/>
      <c r="RBS197" s="37"/>
      <c r="RBT197" s="13"/>
      <c r="RBU197" s="12"/>
      <c r="RBV197" s="12"/>
      <c r="RBW197" s="1"/>
      <c r="RBX197" s="5"/>
      <c r="RBY197" s="29"/>
      <c r="RBZ197" s="37"/>
      <c r="RCA197" s="13"/>
      <c r="RCB197" s="12"/>
      <c r="RCC197" s="12"/>
      <c r="RCD197" s="1"/>
      <c r="RCE197" s="5"/>
      <c r="RCF197" s="29"/>
      <c r="RCG197" s="37"/>
      <c r="RCH197" s="13"/>
      <c r="RCI197" s="12"/>
      <c r="RCJ197" s="12"/>
      <c r="RCK197" s="1"/>
      <c r="RCL197" s="5"/>
      <c r="RCM197" s="29"/>
      <c r="RCN197" s="37"/>
      <c r="RCO197" s="13"/>
      <c r="RCP197" s="12"/>
      <c r="RCQ197" s="12"/>
      <c r="RCR197" s="1"/>
      <c r="RCS197" s="5"/>
      <c r="RCT197" s="29"/>
      <c r="RCU197" s="37"/>
      <c r="RCV197" s="13"/>
      <c r="RCW197" s="12"/>
      <c r="RCX197" s="12"/>
      <c r="RCY197" s="1"/>
      <c r="RCZ197" s="5"/>
      <c r="RDA197" s="29"/>
      <c r="RDB197" s="37"/>
      <c r="RDC197" s="13"/>
      <c r="RDD197" s="12"/>
      <c r="RDE197" s="12"/>
      <c r="RDF197" s="1"/>
      <c r="RDG197" s="5"/>
      <c r="RDH197" s="29"/>
      <c r="RDI197" s="37"/>
      <c r="RDJ197" s="13"/>
      <c r="RDK197" s="12"/>
      <c r="RDL197" s="12"/>
      <c r="RDM197" s="1"/>
      <c r="RDN197" s="5"/>
      <c r="RDO197" s="29"/>
      <c r="RDP197" s="37"/>
      <c r="RDQ197" s="13"/>
      <c r="RDR197" s="12"/>
      <c r="RDS197" s="12"/>
      <c r="RDT197" s="1"/>
      <c r="RDU197" s="5"/>
      <c r="RDV197" s="29"/>
      <c r="RDW197" s="37"/>
      <c r="RDX197" s="13"/>
      <c r="RDY197" s="12"/>
      <c r="RDZ197" s="12"/>
      <c r="REA197" s="1"/>
      <c r="REB197" s="5"/>
      <c r="REC197" s="29"/>
      <c r="RED197" s="37"/>
      <c r="REE197" s="13"/>
      <c r="REF197" s="12"/>
      <c r="REG197" s="12"/>
      <c r="REH197" s="1"/>
      <c r="REI197" s="5"/>
      <c r="REJ197" s="29"/>
      <c r="REK197" s="37"/>
      <c r="REL197" s="13"/>
      <c r="REM197" s="12"/>
      <c r="REN197" s="12"/>
      <c r="REO197" s="1"/>
      <c r="REP197" s="5"/>
      <c r="REQ197" s="29"/>
      <c r="RER197" s="37"/>
      <c r="RES197" s="13"/>
      <c r="RET197" s="12"/>
      <c r="REU197" s="12"/>
      <c r="REV197" s="1"/>
      <c r="REW197" s="5"/>
      <c r="REX197" s="29"/>
      <c r="REY197" s="37"/>
      <c r="REZ197" s="13"/>
      <c r="RFA197" s="12"/>
      <c r="RFB197" s="12"/>
      <c r="RFC197" s="1"/>
      <c r="RFD197" s="5"/>
      <c r="RFE197" s="29"/>
      <c r="RFF197" s="37"/>
      <c r="RFG197" s="13"/>
      <c r="RFH197" s="12"/>
      <c r="RFI197" s="12"/>
      <c r="RFJ197" s="1"/>
      <c r="RFK197" s="5"/>
      <c r="RFL197" s="29"/>
      <c r="RFM197" s="37"/>
      <c r="RFN197" s="13"/>
      <c r="RFO197" s="12"/>
      <c r="RFP197" s="12"/>
      <c r="RFQ197" s="1"/>
      <c r="RFR197" s="5"/>
      <c r="RFS197" s="29"/>
      <c r="RFT197" s="37"/>
      <c r="RFU197" s="13"/>
      <c r="RFV197" s="12"/>
      <c r="RFW197" s="12"/>
      <c r="RFX197" s="1"/>
      <c r="RFY197" s="5"/>
      <c r="RFZ197" s="29"/>
      <c r="RGA197" s="37"/>
      <c r="RGB197" s="13"/>
      <c r="RGC197" s="12"/>
      <c r="RGD197" s="12"/>
      <c r="RGE197" s="1"/>
      <c r="RGF197" s="5"/>
      <c r="RGG197" s="29"/>
      <c r="RGH197" s="37"/>
      <c r="RGI197" s="13"/>
      <c r="RGJ197" s="12"/>
      <c r="RGK197" s="12"/>
      <c r="RGL197" s="1"/>
      <c r="RGM197" s="5"/>
      <c r="RGN197" s="29"/>
      <c r="RGO197" s="37"/>
      <c r="RGP197" s="13"/>
      <c r="RGQ197" s="12"/>
      <c r="RGR197" s="12"/>
      <c r="RGS197" s="1"/>
      <c r="RGT197" s="5"/>
      <c r="RGU197" s="29"/>
      <c r="RGV197" s="37"/>
      <c r="RGW197" s="13"/>
      <c r="RGX197" s="12"/>
      <c r="RGY197" s="12"/>
      <c r="RGZ197" s="1"/>
      <c r="RHA197" s="5"/>
      <c r="RHB197" s="29"/>
      <c r="RHC197" s="37"/>
      <c r="RHD197" s="13"/>
      <c r="RHE197" s="12"/>
      <c r="RHF197" s="12"/>
      <c r="RHG197" s="1"/>
      <c r="RHH197" s="5"/>
      <c r="RHI197" s="29"/>
      <c r="RHJ197" s="37"/>
      <c r="RHK197" s="13"/>
      <c r="RHL197" s="12"/>
      <c r="RHM197" s="12"/>
      <c r="RHN197" s="1"/>
      <c r="RHO197" s="5"/>
      <c r="RHP197" s="29"/>
      <c r="RHQ197" s="37"/>
      <c r="RHR197" s="13"/>
      <c r="RHS197" s="12"/>
      <c r="RHT197" s="12"/>
      <c r="RHU197" s="1"/>
      <c r="RHV197" s="5"/>
      <c r="RHW197" s="29"/>
      <c r="RHX197" s="37"/>
      <c r="RHY197" s="13"/>
      <c r="RHZ197" s="12"/>
      <c r="RIA197" s="12"/>
      <c r="RIB197" s="1"/>
      <c r="RIC197" s="5"/>
      <c r="RID197" s="29"/>
      <c r="RIE197" s="37"/>
      <c r="RIF197" s="13"/>
      <c r="RIG197" s="12"/>
      <c r="RIH197" s="12"/>
      <c r="RII197" s="1"/>
      <c r="RIJ197" s="5"/>
      <c r="RIK197" s="29"/>
      <c r="RIL197" s="37"/>
      <c r="RIM197" s="13"/>
      <c r="RIN197" s="12"/>
      <c r="RIO197" s="12"/>
      <c r="RIP197" s="1"/>
      <c r="RIQ197" s="5"/>
      <c r="RIR197" s="29"/>
      <c r="RIS197" s="37"/>
      <c r="RIT197" s="13"/>
      <c r="RIU197" s="12"/>
      <c r="RIV197" s="12"/>
      <c r="RIW197" s="1"/>
      <c r="RIX197" s="5"/>
      <c r="RIY197" s="29"/>
      <c r="RIZ197" s="37"/>
      <c r="RJA197" s="13"/>
      <c r="RJB197" s="12"/>
      <c r="RJC197" s="12"/>
      <c r="RJD197" s="1"/>
      <c r="RJE197" s="5"/>
      <c r="RJF197" s="29"/>
      <c r="RJG197" s="37"/>
      <c r="RJH197" s="13"/>
      <c r="RJI197" s="12"/>
      <c r="RJJ197" s="12"/>
      <c r="RJK197" s="1"/>
      <c r="RJL197" s="5"/>
      <c r="RJM197" s="29"/>
      <c r="RJN197" s="37"/>
      <c r="RJO197" s="13"/>
      <c r="RJP197" s="12"/>
      <c r="RJQ197" s="12"/>
      <c r="RJR197" s="1"/>
      <c r="RJS197" s="5"/>
      <c r="RJT197" s="29"/>
      <c r="RJU197" s="37"/>
      <c r="RJV197" s="13"/>
      <c r="RJW197" s="12"/>
      <c r="RJX197" s="12"/>
      <c r="RJY197" s="1"/>
      <c r="RJZ197" s="5"/>
      <c r="RKA197" s="29"/>
      <c r="RKB197" s="37"/>
      <c r="RKC197" s="13"/>
      <c r="RKD197" s="12"/>
      <c r="RKE197" s="12"/>
      <c r="RKF197" s="1"/>
      <c r="RKG197" s="5"/>
      <c r="RKH197" s="29"/>
      <c r="RKI197" s="37"/>
      <c r="RKJ197" s="13"/>
      <c r="RKK197" s="12"/>
      <c r="RKL197" s="12"/>
      <c r="RKM197" s="1"/>
      <c r="RKN197" s="5"/>
      <c r="RKO197" s="29"/>
      <c r="RKP197" s="37"/>
      <c r="RKQ197" s="13"/>
      <c r="RKR197" s="12"/>
      <c r="RKS197" s="12"/>
      <c r="RKT197" s="1"/>
      <c r="RKU197" s="5"/>
      <c r="RKV197" s="29"/>
      <c r="RKW197" s="37"/>
      <c r="RKX197" s="13"/>
      <c r="RKY197" s="12"/>
      <c r="RKZ197" s="12"/>
      <c r="RLA197" s="1"/>
      <c r="RLB197" s="5"/>
      <c r="RLC197" s="29"/>
      <c r="RLD197" s="37"/>
      <c r="RLE197" s="13"/>
      <c r="RLF197" s="12"/>
      <c r="RLG197" s="12"/>
      <c r="RLH197" s="1"/>
      <c r="RLI197" s="5"/>
      <c r="RLJ197" s="29"/>
      <c r="RLK197" s="37"/>
      <c r="RLL197" s="13"/>
      <c r="RLM197" s="12"/>
      <c r="RLN197" s="12"/>
      <c r="RLO197" s="1"/>
      <c r="RLP197" s="5"/>
      <c r="RLQ197" s="29"/>
      <c r="RLR197" s="37"/>
      <c r="RLS197" s="13"/>
      <c r="RLT197" s="12"/>
      <c r="RLU197" s="12"/>
      <c r="RLV197" s="1"/>
      <c r="RLW197" s="5"/>
      <c r="RLX197" s="29"/>
      <c r="RLY197" s="37"/>
      <c r="RLZ197" s="13"/>
      <c r="RMA197" s="12"/>
      <c r="RMB197" s="12"/>
      <c r="RMC197" s="1"/>
      <c r="RMD197" s="5"/>
      <c r="RME197" s="29"/>
      <c r="RMF197" s="37"/>
      <c r="RMG197" s="13"/>
      <c r="RMH197" s="12"/>
      <c r="RMI197" s="12"/>
      <c r="RMJ197" s="1"/>
      <c r="RMK197" s="5"/>
      <c r="RML197" s="29"/>
      <c r="RMM197" s="37"/>
      <c r="RMN197" s="13"/>
      <c r="RMO197" s="12"/>
      <c r="RMP197" s="12"/>
      <c r="RMQ197" s="1"/>
      <c r="RMR197" s="5"/>
      <c r="RMS197" s="29"/>
      <c r="RMT197" s="37"/>
      <c r="RMU197" s="13"/>
      <c r="RMV197" s="12"/>
      <c r="RMW197" s="12"/>
      <c r="RMX197" s="1"/>
      <c r="RMY197" s="5"/>
      <c r="RMZ197" s="29"/>
      <c r="RNA197" s="37"/>
      <c r="RNB197" s="13"/>
      <c r="RNC197" s="12"/>
      <c r="RND197" s="12"/>
      <c r="RNE197" s="1"/>
      <c r="RNF197" s="5"/>
      <c r="RNG197" s="29"/>
      <c r="RNH197" s="37"/>
      <c r="RNI197" s="13"/>
      <c r="RNJ197" s="12"/>
      <c r="RNK197" s="12"/>
      <c r="RNL197" s="1"/>
      <c r="RNM197" s="5"/>
      <c r="RNN197" s="29"/>
      <c r="RNO197" s="37"/>
      <c r="RNP197" s="13"/>
      <c r="RNQ197" s="12"/>
      <c r="RNR197" s="12"/>
      <c r="RNS197" s="1"/>
      <c r="RNT197" s="5"/>
      <c r="RNU197" s="29"/>
      <c r="RNV197" s="37"/>
      <c r="RNW197" s="13"/>
      <c r="RNX197" s="12"/>
      <c r="RNY197" s="12"/>
      <c r="RNZ197" s="1"/>
      <c r="ROA197" s="5"/>
      <c r="ROB197" s="29"/>
      <c r="ROC197" s="37"/>
      <c r="ROD197" s="13"/>
      <c r="ROE197" s="12"/>
      <c r="ROF197" s="12"/>
      <c r="ROG197" s="1"/>
      <c r="ROH197" s="5"/>
      <c r="ROI197" s="29"/>
      <c r="ROJ197" s="37"/>
      <c r="ROK197" s="13"/>
      <c r="ROL197" s="12"/>
      <c r="ROM197" s="12"/>
      <c r="RON197" s="1"/>
      <c r="ROO197" s="5"/>
      <c r="ROP197" s="29"/>
      <c r="ROQ197" s="37"/>
      <c r="ROR197" s="13"/>
      <c r="ROS197" s="12"/>
      <c r="ROT197" s="12"/>
      <c r="ROU197" s="1"/>
      <c r="ROV197" s="5"/>
      <c r="ROW197" s="29"/>
      <c r="ROX197" s="37"/>
      <c r="ROY197" s="13"/>
      <c r="ROZ197" s="12"/>
      <c r="RPA197" s="12"/>
      <c r="RPB197" s="1"/>
      <c r="RPC197" s="5"/>
      <c r="RPD197" s="29"/>
      <c r="RPE197" s="37"/>
      <c r="RPF197" s="13"/>
      <c r="RPG197" s="12"/>
      <c r="RPH197" s="12"/>
      <c r="RPI197" s="1"/>
      <c r="RPJ197" s="5"/>
      <c r="RPK197" s="29"/>
      <c r="RPL197" s="37"/>
      <c r="RPM197" s="13"/>
      <c r="RPN197" s="12"/>
      <c r="RPO197" s="12"/>
      <c r="RPP197" s="1"/>
      <c r="RPQ197" s="5"/>
      <c r="RPR197" s="29"/>
      <c r="RPS197" s="37"/>
      <c r="RPT197" s="13"/>
      <c r="RPU197" s="12"/>
      <c r="RPV197" s="12"/>
      <c r="RPW197" s="1"/>
      <c r="RPX197" s="5"/>
      <c r="RPY197" s="29"/>
      <c r="RPZ197" s="37"/>
      <c r="RQA197" s="13"/>
      <c r="RQB197" s="12"/>
      <c r="RQC197" s="12"/>
      <c r="RQD197" s="1"/>
      <c r="RQE197" s="5"/>
      <c r="RQF197" s="29"/>
      <c r="RQG197" s="37"/>
      <c r="RQH197" s="13"/>
      <c r="RQI197" s="12"/>
      <c r="RQJ197" s="12"/>
      <c r="RQK197" s="1"/>
      <c r="RQL197" s="5"/>
      <c r="RQM197" s="29"/>
      <c r="RQN197" s="37"/>
      <c r="RQO197" s="13"/>
      <c r="RQP197" s="12"/>
      <c r="RQQ197" s="12"/>
      <c r="RQR197" s="1"/>
      <c r="RQS197" s="5"/>
      <c r="RQT197" s="29"/>
      <c r="RQU197" s="37"/>
      <c r="RQV197" s="13"/>
      <c r="RQW197" s="12"/>
      <c r="RQX197" s="12"/>
      <c r="RQY197" s="1"/>
      <c r="RQZ197" s="5"/>
      <c r="RRA197" s="29"/>
      <c r="RRB197" s="37"/>
      <c r="RRC197" s="13"/>
      <c r="RRD197" s="12"/>
      <c r="RRE197" s="12"/>
      <c r="RRF197" s="1"/>
      <c r="RRG197" s="5"/>
      <c r="RRH197" s="29"/>
      <c r="RRI197" s="37"/>
      <c r="RRJ197" s="13"/>
      <c r="RRK197" s="12"/>
      <c r="RRL197" s="12"/>
      <c r="RRM197" s="1"/>
      <c r="RRN197" s="5"/>
      <c r="RRO197" s="29"/>
      <c r="RRP197" s="37"/>
      <c r="RRQ197" s="13"/>
      <c r="RRR197" s="12"/>
      <c r="RRS197" s="12"/>
      <c r="RRT197" s="1"/>
      <c r="RRU197" s="5"/>
      <c r="RRV197" s="29"/>
      <c r="RRW197" s="37"/>
      <c r="RRX197" s="13"/>
      <c r="RRY197" s="12"/>
      <c r="RRZ197" s="12"/>
      <c r="RSA197" s="1"/>
      <c r="RSB197" s="5"/>
      <c r="RSC197" s="29"/>
      <c r="RSD197" s="37"/>
      <c r="RSE197" s="13"/>
      <c r="RSF197" s="12"/>
      <c r="RSG197" s="12"/>
      <c r="RSH197" s="1"/>
      <c r="RSI197" s="5"/>
      <c r="RSJ197" s="29"/>
      <c r="RSK197" s="37"/>
      <c r="RSL197" s="13"/>
      <c r="RSM197" s="12"/>
      <c r="RSN197" s="12"/>
      <c r="RSO197" s="1"/>
      <c r="RSP197" s="5"/>
      <c r="RSQ197" s="29"/>
      <c r="RSR197" s="37"/>
      <c r="RSS197" s="13"/>
      <c r="RST197" s="12"/>
      <c r="RSU197" s="12"/>
      <c r="RSV197" s="1"/>
      <c r="RSW197" s="5"/>
      <c r="RSX197" s="29"/>
      <c r="RSY197" s="37"/>
      <c r="RSZ197" s="13"/>
      <c r="RTA197" s="12"/>
      <c r="RTB197" s="12"/>
      <c r="RTC197" s="1"/>
      <c r="RTD197" s="5"/>
      <c r="RTE197" s="29"/>
      <c r="RTF197" s="37"/>
      <c r="RTG197" s="13"/>
      <c r="RTH197" s="12"/>
      <c r="RTI197" s="12"/>
      <c r="RTJ197" s="1"/>
      <c r="RTK197" s="5"/>
      <c r="RTL197" s="29"/>
      <c r="RTM197" s="37"/>
      <c r="RTN197" s="13"/>
      <c r="RTO197" s="12"/>
      <c r="RTP197" s="12"/>
      <c r="RTQ197" s="1"/>
      <c r="RTR197" s="5"/>
      <c r="RTS197" s="29"/>
      <c r="RTT197" s="37"/>
      <c r="RTU197" s="13"/>
      <c r="RTV197" s="12"/>
      <c r="RTW197" s="12"/>
      <c r="RTX197" s="1"/>
      <c r="RTY197" s="5"/>
      <c r="RTZ197" s="29"/>
      <c r="RUA197" s="37"/>
      <c r="RUB197" s="13"/>
      <c r="RUC197" s="12"/>
      <c r="RUD197" s="12"/>
      <c r="RUE197" s="1"/>
      <c r="RUF197" s="5"/>
      <c r="RUG197" s="29"/>
      <c r="RUH197" s="37"/>
      <c r="RUI197" s="13"/>
      <c r="RUJ197" s="12"/>
      <c r="RUK197" s="12"/>
      <c r="RUL197" s="1"/>
      <c r="RUM197" s="5"/>
      <c r="RUN197" s="29"/>
      <c r="RUO197" s="37"/>
      <c r="RUP197" s="13"/>
      <c r="RUQ197" s="12"/>
      <c r="RUR197" s="12"/>
      <c r="RUS197" s="1"/>
      <c r="RUT197" s="5"/>
      <c r="RUU197" s="29"/>
      <c r="RUV197" s="37"/>
      <c r="RUW197" s="13"/>
      <c r="RUX197" s="12"/>
      <c r="RUY197" s="12"/>
      <c r="RUZ197" s="1"/>
      <c r="RVA197" s="5"/>
      <c r="RVB197" s="29"/>
      <c r="RVC197" s="37"/>
      <c r="RVD197" s="13"/>
      <c r="RVE197" s="12"/>
      <c r="RVF197" s="12"/>
      <c r="RVG197" s="1"/>
      <c r="RVH197" s="5"/>
      <c r="RVI197" s="29"/>
      <c r="RVJ197" s="37"/>
      <c r="RVK197" s="13"/>
      <c r="RVL197" s="12"/>
      <c r="RVM197" s="12"/>
      <c r="RVN197" s="1"/>
      <c r="RVO197" s="5"/>
      <c r="RVP197" s="29"/>
      <c r="RVQ197" s="37"/>
      <c r="RVR197" s="13"/>
      <c r="RVS197" s="12"/>
      <c r="RVT197" s="12"/>
      <c r="RVU197" s="1"/>
      <c r="RVV197" s="5"/>
      <c r="RVW197" s="29"/>
      <c r="RVX197" s="37"/>
      <c r="RVY197" s="13"/>
      <c r="RVZ197" s="12"/>
      <c r="RWA197" s="12"/>
      <c r="RWB197" s="1"/>
      <c r="RWC197" s="5"/>
      <c r="RWD197" s="29"/>
      <c r="RWE197" s="37"/>
      <c r="RWF197" s="13"/>
      <c r="RWG197" s="12"/>
      <c r="RWH197" s="12"/>
      <c r="RWI197" s="1"/>
      <c r="RWJ197" s="5"/>
      <c r="RWK197" s="29"/>
      <c r="RWL197" s="37"/>
      <c r="RWM197" s="13"/>
      <c r="RWN197" s="12"/>
      <c r="RWO197" s="12"/>
      <c r="RWP197" s="1"/>
      <c r="RWQ197" s="5"/>
      <c r="RWR197" s="29"/>
      <c r="RWS197" s="37"/>
      <c r="RWT197" s="13"/>
      <c r="RWU197" s="12"/>
      <c r="RWV197" s="12"/>
      <c r="RWW197" s="1"/>
      <c r="RWX197" s="5"/>
      <c r="RWY197" s="29"/>
      <c r="RWZ197" s="37"/>
      <c r="RXA197" s="13"/>
      <c r="RXB197" s="12"/>
      <c r="RXC197" s="12"/>
      <c r="RXD197" s="1"/>
      <c r="RXE197" s="5"/>
      <c r="RXF197" s="29"/>
      <c r="RXG197" s="37"/>
      <c r="RXH197" s="13"/>
      <c r="RXI197" s="12"/>
      <c r="RXJ197" s="12"/>
      <c r="RXK197" s="1"/>
      <c r="RXL197" s="5"/>
      <c r="RXM197" s="29"/>
      <c r="RXN197" s="37"/>
      <c r="RXO197" s="13"/>
      <c r="RXP197" s="12"/>
      <c r="RXQ197" s="12"/>
      <c r="RXR197" s="1"/>
      <c r="RXS197" s="5"/>
      <c r="RXT197" s="29"/>
      <c r="RXU197" s="37"/>
      <c r="RXV197" s="13"/>
      <c r="RXW197" s="12"/>
      <c r="RXX197" s="12"/>
      <c r="RXY197" s="1"/>
      <c r="RXZ197" s="5"/>
      <c r="RYA197" s="29"/>
      <c r="RYB197" s="37"/>
      <c r="RYC197" s="13"/>
      <c r="RYD197" s="12"/>
      <c r="RYE197" s="12"/>
      <c r="RYF197" s="1"/>
      <c r="RYG197" s="5"/>
      <c r="RYH197" s="29"/>
      <c r="RYI197" s="37"/>
      <c r="RYJ197" s="13"/>
      <c r="RYK197" s="12"/>
      <c r="RYL197" s="12"/>
      <c r="RYM197" s="1"/>
      <c r="RYN197" s="5"/>
      <c r="RYO197" s="29"/>
      <c r="RYP197" s="37"/>
      <c r="RYQ197" s="13"/>
      <c r="RYR197" s="12"/>
      <c r="RYS197" s="12"/>
      <c r="RYT197" s="1"/>
      <c r="RYU197" s="5"/>
      <c r="RYV197" s="29"/>
      <c r="RYW197" s="37"/>
      <c r="RYX197" s="13"/>
      <c r="RYY197" s="12"/>
      <c r="RYZ197" s="12"/>
      <c r="RZA197" s="1"/>
      <c r="RZB197" s="5"/>
      <c r="RZC197" s="29"/>
      <c r="RZD197" s="37"/>
      <c r="RZE197" s="13"/>
      <c r="RZF197" s="12"/>
      <c r="RZG197" s="12"/>
      <c r="RZH197" s="1"/>
      <c r="RZI197" s="5"/>
      <c r="RZJ197" s="29"/>
      <c r="RZK197" s="37"/>
      <c r="RZL197" s="13"/>
      <c r="RZM197" s="12"/>
      <c r="RZN197" s="12"/>
      <c r="RZO197" s="1"/>
      <c r="RZP197" s="5"/>
      <c r="RZQ197" s="29"/>
      <c r="RZR197" s="37"/>
      <c r="RZS197" s="13"/>
      <c r="RZT197" s="12"/>
      <c r="RZU197" s="12"/>
      <c r="RZV197" s="1"/>
      <c r="RZW197" s="5"/>
      <c r="RZX197" s="29"/>
      <c r="RZY197" s="37"/>
      <c r="RZZ197" s="13"/>
      <c r="SAA197" s="12"/>
      <c r="SAB197" s="12"/>
      <c r="SAC197" s="1"/>
      <c r="SAD197" s="5"/>
      <c r="SAE197" s="29"/>
      <c r="SAF197" s="37"/>
      <c r="SAG197" s="13"/>
      <c r="SAH197" s="12"/>
      <c r="SAI197" s="12"/>
      <c r="SAJ197" s="1"/>
      <c r="SAK197" s="5"/>
      <c r="SAL197" s="29"/>
      <c r="SAM197" s="37"/>
      <c r="SAN197" s="13"/>
      <c r="SAO197" s="12"/>
      <c r="SAP197" s="12"/>
      <c r="SAQ197" s="1"/>
      <c r="SAR197" s="5"/>
      <c r="SAS197" s="29"/>
      <c r="SAT197" s="37"/>
      <c r="SAU197" s="13"/>
      <c r="SAV197" s="12"/>
      <c r="SAW197" s="12"/>
      <c r="SAX197" s="1"/>
      <c r="SAY197" s="5"/>
      <c r="SAZ197" s="29"/>
      <c r="SBA197" s="37"/>
      <c r="SBB197" s="13"/>
      <c r="SBC197" s="12"/>
      <c r="SBD197" s="12"/>
      <c r="SBE197" s="1"/>
      <c r="SBF197" s="5"/>
      <c r="SBG197" s="29"/>
      <c r="SBH197" s="37"/>
      <c r="SBI197" s="13"/>
      <c r="SBJ197" s="12"/>
      <c r="SBK197" s="12"/>
      <c r="SBL197" s="1"/>
      <c r="SBM197" s="5"/>
      <c r="SBN197" s="29"/>
      <c r="SBO197" s="37"/>
      <c r="SBP197" s="13"/>
      <c r="SBQ197" s="12"/>
      <c r="SBR197" s="12"/>
      <c r="SBS197" s="1"/>
      <c r="SBT197" s="5"/>
      <c r="SBU197" s="29"/>
      <c r="SBV197" s="37"/>
      <c r="SBW197" s="13"/>
      <c r="SBX197" s="12"/>
      <c r="SBY197" s="12"/>
      <c r="SBZ197" s="1"/>
      <c r="SCA197" s="5"/>
      <c r="SCB197" s="29"/>
      <c r="SCC197" s="37"/>
      <c r="SCD197" s="13"/>
      <c r="SCE197" s="12"/>
      <c r="SCF197" s="12"/>
      <c r="SCG197" s="1"/>
      <c r="SCH197" s="5"/>
      <c r="SCI197" s="29"/>
      <c r="SCJ197" s="37"/>
      <c r="SCK197" s="13"/>
      <c r="SCL197" s="12"/>
      <c r="SCM197" s="12"/>
      <c r="SCN197" s="1"/>
      <c r="SCO197" s="5"/>
      <c r="SCP197" s="29"/>
      <c r="SCQ197" s="37"/>
      <c r="SCR197" s="13"/>
      <c r="SCS197" s="12"/>
      <c r="SCT197" s="12"/>
      <c r="SCU197" s="1"/>
      <c r="SCV197" s="5"/>
      <c r="SCW197" s="29"/>
      <c r="SCX197" s="37"/>
      <c r="SCY197" s="13"/>
      <c r="SCZ197" s="12"/>
      <c r="SDA197" s="12"/>
      <c r="SDB197" s="1"/>
      <c r="SDC197" s="5"/>
      <c r="SDD197" s="29"/>
      <c r="SDE197" s="37"/>
      <c r="SDF197" s="13"/>
      <c r="SDG197" s="12"/>
      <c r="SDH197" s="12"/>
      <c r="SDI197" s="1"/>
      <c r="SDJ197" s="5"/>
      <c r="SDK197" s="29"/>
      <c r="SDL197" s="37"/>
      <c r="SDM197" s="13"/>
      <c r="SDN197" s="12"/>
      <c r="SDO197" s="12"/>
      <c r="SDP197" s="1"/>
      <c r="SDQ197" s="5"/>
      <c r="SDR197" s="29"/>
      <c r="SDS197" s="37"/>
      <c r="SDT197" s="13"/>
      <c r="SDU197" s="12"/>
      <c r="SDV197" s="12"/>
      <c r="SDW197" s="1"/>
      <c r="SDX197" s="5"/>
      <c r="SDY197" s="29"/>
      <c r="SDZ197" s="37"/>
      <c r="SEA197" s="13"/>
      <c r="SEB197" s="12"/>
      <c r="SEC197" s="12"/>
      <c r="SED197" s="1"/>
      <c r="SEE197" s="5"/>
      <c r="SEF197" s="29"/>
      <c r="SEG197" s="37"/>
      <c r="SEH197" s="13"/>
      <c r="SEI197" s="12"/>
      <c r="SEJ197" s="12"/>
      <c r="SEK197" s="1"/>
      <c r="SEL197" s="5"/>
      <c r="SEM197" s="29"/>
      <c r="SEN197" s="37"/>
      <c r="SEO197" s="13"/>
      <c r="SEP197" s="12"/>
      <c r="SEQ197" s="12"/>
      <c r="SER197" s="1"/>
      <c r="SES197" s="5"/>
      <c r="SET197" s="29"/>
      <c r="SEU197" s="37"/>
      <c r="SEV197" s="13"/>
      <c r="SEW197" s="12"/>
      <c r="SEX197" s="12"/>
      <c r="SEY197" s="1"/>
      <c r="SEZ197" s="5"/>
      <c r="SFA197" s="29"/>
      <c r="SFB197" s="37"/>
      <c r="SFC197" s="13"/>
      <c r="SFD197" s="12"/>
      <c r="SFE197" s="12"/>
      <c r="SFF197" s="1"/>
      <c r="SFG197" s="5"/>
      <c r="SFH197" s="29"/>
      <c r="SFI197" s="37"/>
      <c r="SFJ197" s="13"/>
      <c r="SFK197" s="12"/>
      <c r="SFL197" s="12"/>
      <c r="SFM197" s="1"/>
      <c r="SFN197" s="5"/>
      <c r="SFO197" s="29"/>
      <c r="SFP197" s="37"/>
      <c r="SFQ197" s="13"/>
      <c r="SFR197" s="12"/>
      <c r="SFS197" s="12"/>
      <c r="SFT197" s="1"/>
      <c r="SFU197" s="5"/>
      <c r="SFV197" s="29"/>
      <c r="SFW197" s="37"/>
      <c r="SFX197" s="13"/>
      <c r="SFY197" s="12"/>
      <c r="SFZ197" s="12"/>
      <c r="SGA197" s="1"/>
      <c r="SGB197" s="5"/>
      <c r="SGC197" s="29"/>
      <c r="SGD197" s="37"/>
      <c r="SGE197" s="13"/>
      <c r="SGF197" s="12"/>
      <c r="SGG197" s="12"/>
      <c r="SGH197" s="1"/>
      <c r="SGI197" s="5"/>
      <c r="SGJ197" s="29"/>
      <c r="SGK197" s="37"/>
      <c r="SGL197" s="13"/>
      <c r="SGM197" s="12"/>
      <c r="SGN197" s="12"/>
      <c r="SGO197" s="1"/>
      <c r="SGP197" s="5"/>
      <c r="SGQ197" s="29"/>
      <c r="SGR197" s="37"/>
      <c r="SGS197" s="13"/>
      <c r="SGT197" s="12"/>
      <c r="SGU197" s="12"/>
      <c r="SGV197" s="1"/>
      <c r="SGW197" s="5"/>
      <c r="SGX197" s="29"/>
      <c r="SGY197" s="37"/>
      <c r="SGZ197" s="13"/>
      <c r="SHA197" s="12"/>
      <c r="SHB197" s="12"/>
      <c r="SHC197" s="1"/>
      <c r="SHD197" s="5"/>
      <c r="SHE197" s="29"/>
      <c r="SHF197" s="37"/>
      <c r="SHG197" s="13"/>
      <c r="SHH197" s="12"/>
      <c r="SHI197" s="12"/>
      <c r="SHJ197" s="1"/>
      <c r="SHK197" s="5"/>
      <c r="SHL197" s="29"/>
      <c r="SHM197" s="37"/>
      <c r="SHN197" s="13"/>
      <c r="SHO197" s="12"/>
      <c r="SHP197" s="12"/>
      <c r="SHQ197" s="1"/>
      <c r="SHR197" s="5"/>
      <c r="SHS197" s="29"/>
      <c r="SHT197" s="37"/>
      <c r="SHU197" s="13"/>
      <c r="SHV197" s="12"/>
      <c r="SHW197" s="12"/>
      <c r="SHX197" s="1"/>
      <c r="SHY197" s="5"/>
      <c r="SHZ197" s="29"/>
      <c r="SIA197" s="37"/>
      <c r="SIB197" s="13"/>
      <c r="SIC197" s="12"/>
      <c r="SID197" s="12"/>
      <c r="SIE197" s="1"/>
      <c r="SIF197" s="5"/>
      <c r="SIG197" s="29"/>
      <c r="SIH197" s="37"/>
      <c r="SII197" s="13"/>
      <c r="SIJ197" s="12"/>
      <c r="SIK197" s="12"/>
      <c r="SIL197" s="1"/>
      <c r="SIM197" s="5"/>
      <c r="SIN197" s="29"/>
      <c r="SIO197" s="37"/>
      <c r="SIP197" s="13"/>
      <c r="SIQ197" s="12"/>
      <c r="SIR197" s="12"/>
      <c r="SIS197" s="1"/>
      <c r="SIT197" s="5"/>
      <c r="SIU197" s="29"/>
      <c r="SIV197" s="37"/>
      <c r="SIW197" s="13"/>
      <c r="SIX197" s="12"/>
      <c r="SIY197" s="12"/>
      <c r="SIZ197" s="1"/>
      <c r="SJA197" s="5"/>
      <c r="SJB197" s="29"/>
      <c r="SJC197" s="37"/>
      <c r="SJD197" s="13"/>
      <c r="SJE197" s="12"/>
      <c r="SJF197" s="12"/>
      <c r="SJG197" s="1"/>
      <c r="SJH197" s="5"/>
      <c r="SJI197" s="29"/>
      <c r="SJJ197" s="37"/>
      <c r="SJK197" s="13"/>
      <c r="SJL197" s="12"/>
      <c r="SJM197" s="12"/>
      <c r="SJN197" s="1"/>
      <c r="SJO197" s="5"/>
      <c r="SJP197" s="29"/>
      <c r="SJQ197" s="37"/>
      <c r="SJR197" s="13"/>
      <c r="SJS197" s="12"/>
      <c r="SJT197" s="12"/>
      <c r="SJU197" s="1"/>
      <c r="SJV197" s="5"/>
      <c r="SJW197" s="29"/>
      <c r="SJX197" s="37"/>
      <c r="SJY197" s="13"/>
      <c r="SJZ197" s="12"/>
      <c r="SKA197" s="12"/>
      <c r="SKB197" s="1"/>
      <c r="SKC197" s="5"/>
      <c r="SKD197" s="29"/>
      <c r="SKE197" s="37"/>
      <c r="SKF197" s="13"/>
      <c r="SKG197" s="12"/>
      <c r="SKH197" s="12"/>
      <c r="SKI197" s="1"/>
      <c r="SKJ197" s="5"/>
      <c r="SKK197" s="29"/>
      <c r="SKL197" s="37"/>
      <c r="SKM197" s="13"/>
      <c r="SKN197" s="12"/>
      <c r="SKO197" s="12"/>
      <c r="SKP197" s="1"/>
      <c r="SKQ197" s="5"/>
      <c r="SKR197" s="29"/>
      <c r="SKS197" s="37"/>
      <c r="SKT197" s="13"/>
      <c r="SKU197" s="12"/>
      <c r="SKV197" s="12"/>
      <c r="SKW197" s="1"/>
      <c r="SKX197" s="5"/>
      <c r="SKY197" s="29"/>
      <c r="SKZ197" s="37"/>
      <c r="SLA197" s="13"/>
      <c r="SLB197" s="12"/>
      <c r="SLC197" s="12"/>
      <c r="SLD197" s="1"/>
      <c r="SLE197" s="5"/>
      <c r="SLF197" s="29"/>
      <c r="SLG197" s="37"/>
      <c r="SLH197" s="13"/>
      <c r="SLI197" s="12"/>
      <c r="SLJ197" s="12"/>
      <c r="SLK197" s="1"/>
      <c r="SLL197" s="5"/>
      <c r="SLM197" s="29"/>
      <c r="SLN197" s="37"/>
      <c r="SLO197" s="13"/>
      <c r="SLP197" s="12"/>
      <c r="SLQ197" s="12"/>
      <c r="SLR197" s="1"/>
      <c r="SLS197" s="5"/>
      <c r="SLT197" s="29"/>
      <c r="SLU197" s="37"/>
      <c r="SLV197" s="13"/>
      <c r="SLW197" s="12"/>
      <c r="SLX197" s="12"/>
      <c r="SLY197" s="1"/>
      <c r="SLZ197" s="5"/>
      <c r="SMA197" s="29"/>
      <c r="SMB197" s="37"/>
      <c r="SMC197" s="13"/>
      <c r="SMD197" s="12"/>
      <c r="SME197" s="12"/>
      <c r="SMF197" s="1"/>
      <c r="SMG197" s="5"/>
      <c r="SMH197" s="29"/>
      <c r="SMI197" s="37"/>
      <c r="SMJ197" s="13"/>
      <c r="SMK197" s="12"/>
      <c r="SML197" s="12"/>
      <c r="SMM197" s="1"/>
      <c r="SMN197" s="5"/>
      <c r="SMO197" s="29"/>
      <c r="SMP197" s="37"/>
      <c r="SMQ197" s="13"/>
      <c r="SMR197" s="12"/>
      <c r="SMS197" s="12"/>
      <c r="SMT197" s="1"/>
      <c r="SMU197" s="5"/>
      <c r="SMV197" s="29"/>
      <c r="SMW197" s="37"/>
      <c r="SMX197" s="13"/>
      <c r="SMY197" s="12"/>
      <c r="SMZ197" s="12"/>
      <c r="SNA197" s="1"/>
      <c r="SNB197" s="5"/>
      <c r="SNC197" s="29"/>
      <c r="SND197" s="37"/>
      <c r="SNE197" s="13"/>
      <c r="SNF197" s="12"/>
      <c r="SNG197" s="12"/>
      <c r="SNH197" s="1"/>
      <c r="SNI197" s="5"/>
      <c r="SNJ197" s="29"/>
      <c r="SNK197" s="37"/>
      <c r="SNL197" s="13"/>
      <c r="SNM197" s="12"/>
      <c r="SNN197" s="12"/>
      <c r="SNO197" s="1"/>
      <c r="SNP197" s="5"/>
      <c r="SNQ197" s="29"/>
      <c r="SNR197" s="37"/>
      <c r="SNS197" s="13"/>
      <c r="SNT197" s="12"/>
      <c r="SNU197" s="12"/>
      <c r="SNV197" s="1"/>
      <c r="SNW197" s="5"/>
      <c r="SNX197" s="29"/>
      <c r="SNY197" s="37"/>
      <c r="SNZ197" s="13"/>
      <c r="SOA197" s="12"/>
      <c r="SOB197" s="12"/>
      <c r="SOC197" s="1"/>
      <c r="SOD197" s="5"/>
      <c r="SOE197" s="29"/>
      <c r="SOF197" s="37"/>
      <c r="SOG197" s="13"/>
      <c r="SOH197" s="12"/>
      <c r="SOI197" s="12"/>
      <c r="SOJ197" s="1"/>
      <c r="SOK197" s="5"/>
      <c r="SOL197" s="29"/>
      <c r="SOM197" s="37"/>
      <c r="SON197" s="13"/>
      <c r="SOO197" s="12"/>
      <c r="SOP197" s="12"/>
      <c r="SOQ197" s="1"/>
      <c r="SOR197" s="5"/>
      <c r="SOS197" s="29"/>
      <c r="SOT197" s="37"/>
      <c r="SOU197" s="13"/>
      <c r="SOV197" s="12"/>
      <c r="SOW197" s="12"/>
      <c r="SOX197" s="1"/>
      <c r="SOY197" s="5"/>
      <c r="SOZ197" s="29"/>
      <c r="SPA197" s="37"/>
      <c r="SPB197" s="13"/>
      <c r="SPC197" s="12"/>
      <c r="SPD197" s="12"/>
      <c r="SPE197" s="1"/>
      <c r="SPF197" s="5"/>
      <c r="SPG197" s="29"/>
      <c r="SPH197" s="37"/>
      <c r="SPI197" s="13"/>
      <c r="SPJ197" s="12"/>
      <c r="SPK197" s="12"/>
      <c r="SPL197" s="1"/>
      <c r="SPM197" s="5"/>
      <c r="SPN197" s="29"/>
      <c r="SPO197" s="37"/>
      <c r="SPP197" s="13"/>
      <c r="SPQ197" s="12"/>
      <c r="SPR197" s="12"/>
      <c r="SPS197" s="1"/>
      <c r="SPT197" s="5"/>
      <c r="SPU197" s="29"/>
      <c r="SPV197" s="37"/>
      <c r="SPW197" s="13"/>
      <c r="SPX197" s="12"/>
      <c r="SPY197" s="12"/>
      <c r="SPZ197" s="1"/>
      <c r="SQA197" s="5"/>
      <c r="SQB197" s="29"/>
      <c r="SQC197" s="37"/>
      <c r="SQD197" s="13"/>
      <c r="SQE197" s="12"/>
      <c r="SQF197" s="12"/>
      <c r="SQG197" s="1"/>
      <c r="SQH197" s="5"/>
      <c r="SQI197" s="29"/>
      <c r="SQJ197" s="37"/>
      <c r="SQK197" s="13"/>
      <c r="SQL197" s="12"/>
      <c r="SQM197" s="12"/>
      <c r="SQN197" s="1"/>
      <c r="SQO197" s="5"/>
      <c r="SQP197" s="29"/>
      <c r="SQQ197" s="37"/>
      <c r="SQR197" s="13"/>
      <c r="SQS197" s="12"/>
      <c r="SQT197" s="12"/>
      <c r="SQU197" s="1"/>
      <c r="SQV197" s="5"/>
      <c r="SQW197" s="29"/>
      <c r="SQX197" s="37"/>
      <c r="SQY197" s="13"/>
      <c r="SQZ197" s="12"/>
      <c r="SRA197" s="12"/>
      <c r="SRB197" s="1"/>
      <c r="SRC197" s="5"/>
      <c r="SRD197" s="29"/>
      <c r="SRE197" s="37"/>
      <c r="SRF197" s="13"/>
      <c r="SRG197" s="12"/>
      <c r="SRH197" s="12"/>
      <c r="SRI197" s="1"/>
      <c r="SRJ197" s="5"/>
      <c r="SRK197" s="29"/>
      <c r="SRL197" s="37"/>
      <c r="SRM197" s="13"/>
      <c r="SRN197" s="12"/>
      <c r="SRO197" s="12"/>
      <c r="SRP197" s="1"/>
      <c r="SRQ197" s="5"/>
      <c r="SRR197" s="29"/>
      <c r="SRS197" s="37"/>
      <c r="SRT197" s="13"/>
      <c r="SRU197" s="12"/>
      <c r="SRV197" s="12"/>
      <c r="SRW197" s="1"/>
      <c r="SRX197" s="5"/>
      <c r="SRY197" s="29"/>
      <c r="SRZ197" s="37"/>
      <c r="SSA197" s="13"/>
      <c r="SSB197" s="12"/>
      <c r="SSC197" s="12"/>
      <c r="SSD197" s="1"/>
      <c r="SSE197" s="5"/>
      <c r="SSF197" s="29"/>
      <c r="SSG197" s="37"/>
      <c r="SSH197" s="13"/>
      <c r="SSI197" s="12"/>
      <c r="SSJ197" s="12"/>
      <c r="SSK197" s="1"/>
      <c r="SSL197" s="5"/>
      <c r="SSM197" s="29"/>
      <c r="SSN197" s="37"/>
      <c r="SSO197" s="13"/>
      <c r="SSP197" s="12"/>
      <c r="SSQ197" s="12"/>
      <c r="SSR197" s="1"/>
      <c r="SSS197" s="5"/>
      <c r="SST197" s="29"/>
      <c r="SSU197" s="37"/>
      <c r="SSV197" s="13"/>
      <c r="SSW197" s="12"/>
      <c r="SSX197" s="12"/>
      <c r="SSY197" s="1"/>
      <c r="SSZ197" s="5"/>
      <c r="STA197" s="29"/>
      <c r="STB197" s="37"/>
      <c r="STC197" s="13"/>
      <c r="STD197" s="12"/>
      <c r="STE197" s="12"/>
      <c r="STF197" s="1"/>
      <c r="STG197" s="5"/>
      <c r="STH197" s="29"/>
      <c r="STI197" s="37"/>
      <c r="STJ197" s="13"/>
      <c r="STK197" s="12"/>
      <c r="STL197" s="12"/>
      <c r="STM197" s="1"/>
      <c r="STN197" s="5"/>
      <c r="STO197" s="29"/>
      <c r="STP197" s="37"/>
      <c r="STQ197" s="13"/>
      <c r="STR197" s="12"/>
      <c r="STS197" s="12"/>
      <c r="STT197" s="1"/>
      <c r="STU197" s="5"/>
      <c r="STV197" s="29"/>
      <c r="STW197" s="37"/>
      <c r="STX197" s="13"/>
      <c r="STY197" s="12"/>
      <c r="STZ197" s="12"/>
      <c r="SUA197" s="1"/>
      <c r="SUB197" s="5"/>
      <c r="SUC197" s="29"/>
      <c r="SUD197" s="37"/>
      <c r="SUE197" s="13"/>
      <c r="SUF197" s="12"/>
      <c r="SUG197" s="12"/>
      <c r="SUH197" s="1"/>
      <c r="SUI197" s="5"/>
      <c r="SUJ197" s="29"/>
      <c r="SUK197" s="37"/>
      <c r="SUL197" s="13"/>
      <c r="SUM197" s="12"/>
      <c r="SUN197" s="12"/>
      <c r="SUO197" s="1"/>
      <c r="SUP197" s="5"/>
      <c r="SUQ197" s="29"/>
      <c r="SUR197" s="37"/>
      <c r="SUS197" s="13"/>
      <c r="SUT197" s="12"/>
      <c r="SUU197" s="12"/>
      <c r="SUV197" s="1"/>
      <c r="SUW197" s="5"/>
      <c r="SUX197" s="29"/>
      <c r="SUY197" s="37"/>
      <c r="SUZ197" s="13"/>
      <c r="SVA197" s="12"/>
      <c r="SVB197" s="12"/>
      <c r="SVC197" s="1"/>
      <c r="SVD197" s="5"/>
      <c r="SVE197" s="29"/>
      <c r="SVF197" s="37"/>
      <c r="SVG197" s="13"/>
      <c r="SVH197" s="12"/>
      <c r="SVI197" s="12"/>
      <c r="SVJ197" s="1"/>
      <c r="SVK197" s="5"/>
      <c r="SVL197" s="29"/>
      <c r="SVM197" s="37"/>
      <c r="SVN197" s="13"/>
      <c r="SVO197" s="12"/>
      <c r="SVP197" s="12"/>
      <c r="SVQ197" s="1"/>
      <c r="SVR197" s="5"/>
      <c r="SVS197" s="29"/>
      <c r="SVT197" s="37"/>
      <c r="SVU197" s="13"/>
      <c r="SVV197" s="12"/>
      <c r="SVW197" s="12"/>
      <c r="SVX197" s="1"/>
      <c r="SVY197" s="5"/>
      <c r="SVZ197" s="29"/>
      <c r="SWA197" s="37"/>
      <c r="SWB197" s="13"/>
      <c r="SWC197" s="12"/>
      <c r="SWD197" s="12"/>
      <c r="SWE197" s="1"/>
      <c r="SWF197" s="5"/>
      <c r="SWG197" s="29"/>
      <c r="SWH197" s="37"/>
      <c r="SWI197" s="13"/>
      <c r="SWJ197" s="12"/>
      <c r="SWK197" s="12"/>
      <c r="SWL197" s="1"/>
      <c r="SWM197" s="5"/>
      <c r="SWN197" s="29"/>
      <c r="SWO197" s="37"/>
      <c r="SWP197" s="13"/>
      <c r="SWQ197" s="12"/>
      <c r="SWR197" s="12"/>
      <c r="SWS197" s="1"/>
      <c r="SWT197" s="5"/>
      <c r="SWU197" s="29"/>
      <c r="SWV197" s="37"/>
      <c r="SWW197" s="13"/>
      <c r="SWX197" s="12"/>
      <c r="SWY197" s="12"/>
      <c r="SWZ197" s="1"/>
      <c r="SXA197" s="5"/>
      <c r="SXB197" s="29"/>
      <c r="SXC197" s="37"/>
      <c r="SXD197" s="13"/>
      <c r="SXE197" s="12"/>
      <c r="SXF197" s="12"/>
      <c r="SXG197" s="1"/>
      <c r="SXH197" s="5"/>
      <c r="SXI197" s="29"/>
      <c r="SXJ197" s="37"/>
      <c r="SXK197" s="13"/>
      <c r="SXL197" s="12"/>
      <c r="SXM197" s="12"/>
      <c r="SXN197" s="1"/>
      <c r="SXO197" s="5"/>
      <c r="SXP197" s="29"/>
      <c r="SXQ197" s="37"/>
      <c r="SXR197" s="13"/>
      <c r="SXS197" s="12"/>
      <c r="SXT197" s="12"/>
      <c r="SXU197" s="1"/>
      <c r="SXV197" s="5"/>
      <c r="SXW197" s="29"/>
      <c r="SXX197" s="37"/>
      <c r="SXY197" s="13"/>
      <c r="SXZ197" s="12"/>
      <c r="SYA197" s="12"/>
      <c r="SYB197" s="1"/>
      <c r="SYC197" s="5"/>
      <c r="SYD197" s="29"/>
      <c r="SYE197" s="37"/>
      <c r="SYF197" s="13"/>
      <c r="SYG197" s="12"/>
      <c r="SYH197" s="12"/>
      <c r="SYI197" s="1"/>
      <c r="SYJ197" s="5"/>
      <c r="SYK197" s="29"/>
      <c r="SYL197" s="37"/>
      <c r="SYM197" s="13"/>
      <c r="SYN197" s="12"/>
      <c r="SYO197" s="12"/>
      <c r="SYP197" s="1"/>
      <c r="SYQ197" s="5"/>
      <c r="SYR197" s="29"/>
      <c r="SYS197" s="37"/>
      <c r="SYT197" s="13"/>
      <c r="SYU197" s="12"/>
      <c r="SYV197" s="12"/>
      <c r="SYW197" s="1"/>
      <c r="SYX197" s="5"/>
      <c r="SYY197" s="29"/>
      <c r="SYZ197" s="37"/>
      <c r="SZA197" s="13"/>
      <c r="SZB197" s="12"/>
      <c r="SZC197" s="12"/>
      <c r="SZD197" s="1"/>
      <c r="SZE197" s="5"/>
      <c r="SZF197" s="29"/>
      <c r="SZG197" s="37"/>
      <c r="SZH197" s="13"/>
      <c r="SZI197" s="12"/>
      <c r="SZJ197" s="12"/>
      <c r="SZK197" s="1"/>
      <c r="SZL197" s="5"/>
      <c r="SZM197" s="29"/>
      <c r="SZN197" s="37"/>
      <c r="SZO197" s="13"/>
      <c r="SZP197" s="12"/>
      <c r="SZQ197" s="12"/>
      <c r="SZR197" s="1"/>
      <c r="SZS197" s="5"/>
      <c r="SZT197" s="29"/>
      <c r="SZU197" s="37"/>
      <c r="SZV197" s="13"/>
      <c r="SZW197" s="12"/>
      <c r="SZX197" s="12"/>
      <c r="SZY197" s="1"/>
      <c r="SZZ197" s="5"/>
      <c r="TAA197" s="29"/>
      <c r="TAB197" s="37"/>
      <c r="TAC197" s="13"/>
      <c r="TAD197" s="12"/>
      <c r="TAE197" s="12"/>
      <c r="TAF197" s="1"/>
      <c r="TAG197" s="5"/>
      <c r="TAH197" s="29"/>
      <c r="TAI197" s="37"/>
      <c r="TAJ197" s="13"/>
      <c r="TAK197" s="12"/>
      <c r="TAL197" s="12"/>
      <c r="TAM197" s="1"/>
      <c r="TAN197" s="5"/>
      <c r="TAO197" s="29"/>
      <c r="TAP197" s="37"/>
      <c r="TAQ197" s="13"/>
      <c r="TAR197" s="12"/>
      <c r="TAS197" s="12"/>
      <c r="TAT197" s="1"/>
      <c r="TAU197" s="5"/>
      <c r="TAV197" s="29"/>
      <c r="TAW197" s="37"/>
      <c r="TAX197" s="13"/>
      <c r="TAY197" s="12"/>
      <c r="TAZ197" s="12"/>
      <c r="TBA197" s="1"/>
      <c r="TBB197" s="5"/>
      <c r="TBC197" s="29"/>
      <c r="TBD197" s="37"/>
      <c r="TBE197" s="13"/>
      <c r="TBF197" s="12"/>
      <c r="TBG197" s="12"/>
      <c r="TBH197" s="1"/>
      <c r="TBI197" s="5"/>
      <c r="TBJ197" s="29"/>
      <c r="TBK197" s="37"/>
      <c r="TBL197" s="13"/>
      <c r="TBM197" s="12"/>
      <c r="TBN197" s="12"/>
      <c r="TBO197" s="1"/>
      <c r="TBP197" s="5"/>
      <c r="TBQ197" s="29"/>
      <c r="TBR197" s="37"/>
      <c r="TBS197" s="13"/>
      <c r="TBT197" s="12"/>
      <c r="TBU197" s="12"/>
      <c r="TBV197" s="1"/>
      <c r="TBW197" s="5"/>
      <c r="TBX197" s="29"/>
      <c r="TBY197" s="37"/>
      <c r="TBZ197" s="13"/>
      <c r="TCA197" s="12"/>
      <c r="TCB197" s="12"/>
      <c r="TCC197" s="1"/>
      <c r="TCD197" s="5"/>
      <c r="TCE197" s="29"/>
      <c r="TCF197" s="37"/>
      <c r="TCG197" s="13"/>
      <c r="TCH197" s="12"/>
      <c r="TCI197" s="12"/>
      <c r="TCJ197" s="1"/>
      <c r="TCK197" s="5"/>
      <c r="TCL197" s="29"/>
      <c r="TCM197" s="37"/>
      <c r="TCN197" s="13"/>
      <c r="TCO197" s="12"/>
      <c r="TCP197" s="12"/>
      <c r="TCQ197" s="1"/>
      <c r="TCR197" s="5"/>
      <c r="TCS197" s="29"/>
      <c r="TCT197" s="37"/>
      <c r="TCU197" s="13"/>
      <c r="TCV197" s="12"/>
      <c r="TCW197" s="12"/>
      <c r="TCX197" s="1"/>
      <c r="TCY197" s="5"/>
      <c r="TCZ197" s="29"/>
      <c r="TDA197" s="37"/>
      <c r="TDB197" s="13"/>
      <c r="TDC197" s="12"/>
      <c r="TDD197" s="12"/>
      <c r="TDE197" s="1"/>
      <c r="TDF197" s="5"/>
      <c r="TDG197" s="29"/>
      <c r="TDH197" s="37"/>
      <c r="TDI197" s="13"/>
      <c r="TDJ197" s="12"/>
      <c r="TDK197" s="12"/>
      <c r="TDL197" s="1"/>
      <c r="TDM197" s="5"/>
      <c r="TDN197" s="29"/>
      <c r="TDO197" s="37"/>
      <c r="TDP197" s="13"/>
      <c r="TDQ197" s="12"/>
      <c r="TDR197" s="12"/>
      <c r="TDS197" s="1"/>
      <c r="TDT197" s="5"/>
      <c r="TDU197" s="29"/>
      <c r="TDV197" s="37"/>
      <c r="TDW197" s="13"/>
      <c r="TDX197" s="12"/>
      <c r="TDY197" s="12"/>
      <c r="TDZ197" s="1"/>
      <c r="TEA197" s="5"/>
      <c r="TEB197" s="29"/>
      <c r="TEC197" s="37"/>
      <c r="TED197" s="13"/>
      <c r="TEE197" s="12"/>
      <c r="TEF197" s="12"/>
      <c r="TEG197" s="1"/>
      <c r="TEH197" s="5"/>
      <c r="TEI197" s="29"/>
      <c r="TEJ197" s="37"/>
      <c r="TEK197" s="13"/>
      <c r="TEL197" s="12"/>
      <c r="TEM197" s="12"/>
      <c r="TEN197" s="1"/>
      <c r="TEO197" s="5"/>
      <c r="TEP197" s="29"/>
      <c r="TEQ197" s="37"/>
      <c r="TER197" s="13"/>
      <c r="TES197" s="12"/>
      <c r="TET197" s="12"/>
      <c r="TEU197" s="1"/>
      <c r="TEV197" s="5"/>
      <c r="TEW197" s="29"/>
      <c r="TEX197" s="37"/>
      <c r="TEY197" s="13"/>
      <c r="TEZ197" s="12"/>
      <c r="TFA197" s="12"/>
      <c r="TFB197" s="1"/>
      <c r="TFC197" s="5"/>
      <c r="TFD197" s="29"/>
      <c r="TFE197" s="37"/>
      <c r="TFF197" s="13"/>
      <c r="TFG197" s="12"/>
      <c r="TFH197" s="12"/>
      <c r="TFI197" s="1"/>
      <c r="TFJ197" s="5"/>
      <c r="TFK197" s="29"/>
      <c r="TFL197" s="37"/>
      <c r="TFM197" s="13"/>
      <c r="TFN197" s="12"/>
      <c r="TFO197" s="12"/>
      <c r="TFP197" s="1"/>
      <c r="TFQ197" s="5"/>
      <c r="TFR197" s="29"/>
      <c r="TFS197" s="37"/>
      <c r="TFT197" s="13"/>
      <c r="TFU197" s="12"/>
      <c r="TFV197" s="12"/>
      <c r="TFW197" s="1"/>
      <c r="TFX197" s="5"/>
      <c r="TFY197" s="29"/>
      <c r="TFZ197" s="37"/>
      <c r="TGA197" s="13"/>
      <c r="TGB197" s="12"/>
      <c r="TGC197" s="12"/>
      <c r="TGD197" s="1"/>
      <c r="TGE197" s="5"/>
      <c r="TGF197" s="29"/>
      <c r="TGG197" s="37"/>
      <c r="TGH197" s="13"/>
      <c r="TGI197" s="12"/>
      <c r="TGJ197" s="12"/>
      <c r="TGK197" s="1"/>
      <c r="TGL197" s="5"/>
      <c r="TGM197" s="29"/>
      <c r="TGN197" s="37"/>
      <c r="TGO197" s="13"/>
      <c r="TGP197" s="12"/>
      <c r="TGQ197" s="12"/>
      <c r="TGR197" s="1"/>
      <c r="TGS197" s="5"/>
      <c r="TGT197" s="29"/>
      <c r="TGU197" s="37"/>
      <c r="TGV197" s="13"/>
      <c r="TGW197" s="12"/>
      <c r="TGX197" s="12"/>
      <c r="TGY197" s="1"/>
      <c r="TGZ197" s="5"/>
      <c r="THA197" s="29"/>
      <c r="THB197" s="37"/>
      <c r="THC197" s="13"/>
      <c r="THD197" s="12"/>
      <c r="THE197" s="12"/>
      <c r="THF197" s="1"/>
      <c r="THG197" s="5"/>
      <c r="THH197" s="29"/>
      <c r="THI197" s="37"/>
      <c r="THJ197" s="13"/>
      <c r="THK197" s="12"/>
      <c r="THL197" s="12"/>
      <c r="THM197" s="1"/>
      <c r="THN197" s="5"/>
      <c r="THO197" s="29"/>
      <c r="THP197" s="37"/>
      <c r="THQ197" s="13"/>
      <c r="THR197" s="12"/>
      <c r="THS197" s="12"/>
      <c r="THT197" s="1"/>
      <c r="THU197" s="5"/>
      <c r="THV197" s="29"/>
      <c r="THW197" s="37"/>
      <c r="THX197" s="13"/>
      <c r="THY197" s="12"/>
      <c r="THZ197" s="12"/>
      <c r="TIA197" s="1"/>
      <c r="TIB197" s="5"/>
      <c r="TIC197" s="29"/>
      <c r="TID197" s="37"/>
      <c r="TIE197" s="13"/>
      <c r="TIF197" s="12"/>
      <c r="TIG197" s="12"/>
      <c r="TIH197" s="1"/>
      <c r="TII197" s="5"/>
      <c r="TIJ197" s="29"/>
      <c r="TIK197" s="37"/>
      <c r="TIL197" s="13"/>
      <c r="TIM197" s="12"/>
      <c r="TIN197" s="12"/>
      <c r="TIO197" s="1"/>
      <c r="TIP197" s="5"/>
      <c r="TIQ197" s="29"/>
      <c r="TIR197" s="37"/>
      <c r="TIS197" s="13"/>
      <c r="TIT197" s="12"/>
      <c r="TIU197" s="12"/>
      <c r="TIV197" s="1"/>
      <c r="TIW197" s="5"/>
      <c r="TIX197" s="29"/>
      <c r="TIY197" s="37"/>
      <c r="TIZ197" s="13"/>
      <c r="TJA197" s="12"/>
      <c r="TJB197" s="12"/>
      <c r="TJC197" s="1"/>
      <c r="TJD197" s="5"/>
      <c r="TJE197" s="29"/>
      <c r="TJF197" s="37"/>
      <c r="TJG197" s="13"/>
      <c r="TJH197" s="12"/>
      <c r="TJI197" s="12"/>
      <c r="TJJ197" s="1"/>
      <c r="TJK197" s="5"/>
      <c r="TJL197" s="29"/>
      <c r="TJM197" s="37"/>
      <c r="TJN197" s="13"/>
      <c r="TJO197" s="12"/>
      <c r="TJP197" s="12"/>
      <c r="TJQ197" s="1"/>
      <c r="TJR197" s="5"/>
      <c r="TJS197" s="29"/>
      <c r="TJT197" s="37"/>
      <c r="TJU197" s="13"/>
      <c r="TJV197" s="12"/>
      <c r="TJW197" s="12"/>
      <c r="TJX197" s="1"/>
      <c r="TJY197" s="5"/>
      <c r="TJZ197" s="29"/>
      <c r="TKA197" s="37"/>
      <c r="TKB197" s="13"/>
      <c r="TKC197" s="12"/>
      <c r="TKD197" s="12"/>
      <c r="TKE197" s="1"/>
      <c r="TKF197" s="5"/>
      <c r="TKG197" s="29"/>
      <c r="TKH197" s="37"/>
      <c r="TKI197" s="13"/>
      <c r="TKJ197" s="12"/>
      <c r="TKK197" s="12"/>
      <c r="TKL197" s="1"/>
      <c r="TKM197" s="5"/>
      <c r="TKN197" s="29"/>
      <c r="TKO197" s="37"/>
      <c r="TKP197" s="13"/>
      <c r="TKQ197" s="12"/>
      <c r="TKR197" s="12"/>
      <c r="TKS197" s="1"/>
      <c r="TKT197" s="5"/>
      <c r="TKU197" s="29"/>
      <c r="TKV197" s="37"/>
      <c r="TKW197" s="13"/>
      <c r="TKX197" s="12"/>
      <c r="TKY197" s="12"/>
      <c r="TKZ197" s="1"/>
      <c r="TLA197" s="5"/>
      <c r="TLB197" s="29"/>
      <c r="TLC197" s="37"/>
      <c r="TLD197" s="13"/>
      <c r="TLE197" s="12"/>
      <c r="TLF197" s="12"/>
      <c r="TLG197" s="1"/>
      <c r="TLH197" s="5"/>
      <c r="TLI197" s="29"/>
      <c r="TLJ197" s="37"/>
      <c r="TLK197" s="13"/>
      <c r="TLL197" s="12"/>
      <c r="TLM197" s="12"/>
      <c r="TLN197" s="1"/>
      <c r="TLO197" s="5"/>
      <c r="TLP197" s="29"/>
      <c r="TLQ197" s="37"/>
      <c r="TLR197" s="13"/>
      <c r="TLS197" s="12"/>
      <c r="TLT197" s="12"/>
      <c r="TLU197" s="1"/>
      <c r="TLV197" s="5"/>
      <c r="TLW197" s="29"/>
      <c r="TLX197" s="37"/>
      <c r="TLY197" s="13"/>
      <c r="TLZ197" s="12"/>
      <c r="TMA197" s="12"/>
      <c r="TMB197" s="1"/>
      <c r="TMC197" s="5"/>
      <c r="TMD197" s="29"/>
      <c r="TME197" s="37"/>
      <c r="TMF197" s="13"/>
      <c r="TMG197" s="12"/>
      <c r="TMH197" s="12"/>
      <c r="TMI197" s="1"/>
      <c r="TMJ197" s="5"/>
      <c r="TMK197" s="29"/>
      <c r="TML197" s="37"/>
      <c r="TMM197" s="13"/>
      <c r="TMN197" s="12"/>
      <c r="TMO197" s="12"/>
      <c r="TMP197" s="1"/>
      <c r="TMQ197" s="5"/>
      <c r="TMR197" s="29"/>
      <c r="TMS197" s="37"/>
      <c r="TMT197" s="13"/>
      <c r="TMU197" s="12"/>
      <c r="TMV197" s="12"/>
      <c r="TMW197" s="1"/>
      <c r="TMX197" s="5"/>
      <c r="TMY197" s="29"/>
      <c r="TMZ197" s="37"/>
      <c r="TNA197" s="13"/>
      <c r="TNB197" s="12"/>
      <c r="TNC197" s="12"/>
      <c r="TND197" s="1"/>
      <c r="TNE197" s="5"/>
      <c r="TNF197" s="29"/>
      <c r="TNG197" s="37"/>
      <c r="TNH197" s="13"/>
      <c r="TNI197" s="12"/>
      <c r="TNJ197" s="12"/>
      <c r="TNK197" s="1"/>
      <c r="TNL197" s="5"/>
      <c r="TNM197" s="29"/>
      <c r="TNN197" s="37"/>
      <c r="TNO197" s="13"/>
      <c r="TNP197" s="12"/>
      <c r="TNQ197" s="12"/>
      <c r="TNR197" s="1"/>
      <c r="TNS197" s="5"/>
      <c r="TNT197" s="29"/>
      <c r="TNU197" s="37"/>
      <c r="TNV197" s="13"/>
      <c r="TNW197" s="12"/>
      <c r="TNX197" s="12"/>
      <c r="TNY197" s="1"/>
      <c r="TNZ197" s="5"/>
      <c r="TOA197" s="29"/>
      <c r="TOB197" s="37"/>
      <c r="TOC197" s="13"/>
      <c r="TOD197" s="12"/>
      <c r="TOE197" s="12"/>
      <c r="TOF197" s="1"/>
      <c r="TOG197" s="5"/>
      <c r="TOH197" s="29"/>
      <c r="TOI197" s="37"/>
      <c r="TOJ197" s="13"/>
      <c r="TOK197" s="12"/>
      <c r="TOL197" s="12"/>
      <c r="TOM197" s="1"/>
      <c r="TON197" s="5"/>
      <c r="TOO197" s="29"/>
      <c r="TOP197" s="37"/>
      <c r="TOQ197" s="13"/>
      <c r="TOR197" s="12"/>
      <c r="TOS197" s="12"/>
      <c r="TOT197" s="1"/>
      <c r="TOU197" s="5"/>
      <c r="TOV197" s="29"/>
      <c r="TOW197" s="37"/>
      <c r="TOX197" s="13"/>
      <c r="TOY197" s="12"/>
      <c r="TOZ197" s="12"/>
      <c r="TPA197" s="1"/>
      <c r="TPB197" s="5"/>
      <c r="TPC197" s="29"/>
      <c r="TPD197" s="37"/>
      <c r="TPE197" s="13"/>
      <c r="TPF197" s="12"/>
      <c r="TPG197" s="12"/>
      <c r="TPH197" s="1"/>
      <c r="TPI197" s="5"/>
      <c r="TPJ197" s="29"/>
      <c r="TPK197" s="37"/>
      <c r="TPL197" s="13"/>
      <c r="TPM197" s="12"/>
      <c r="TPN197" s="12"/>
      <c r="TPO197" s="1"/>
      <c r="TPP197" s="5"/>
      <c r="TPQ197" s="29"/>
      <c r="TPR197" s="37"/>
      <c r="TPS197" s="13"/>
      <c r="TPT197" s="12"/>
      <c r="TPU197" s="12"/>
      <c r="TPV197" s="1"/>
      <c r="TPW197" s="5"/>
      <c r="TPX197" s="29"/>
      <c r="TPY197" s="37"/>
      <c r="TPZ197" s="13"/>
      <c r="TQA197" s="12"/>
      <c r="TQB197" s="12"/>
      <c r="TQC197" s="1"/>
      <c r="TQD197" s="5"/>
      <c r="TQE197" s="29"/>
      <c r="TQF197" s="37"/>
      <c r="TQG197" s="13"/>
      <c r="TQH197" s="12"/>
      <c r="TQI197" s="12"/>
      <c r="TQJ197" s="1"/>
      <c r="TQK197" s="5"/>
      <c r="TQL197" s="29"/>
      <c r="TQM197" s="37"/>
      <c r="TQN197" s="13"/>
      <c r="TQO197" s="12"/>
      <c r="TQP197" s="12"/>
      <c r="TQQ197" s="1"/>
      <c r="TQR197" s="5"/>
      <c r="TQS197" s="29"/>
      <c r="TQT197" s="37"/>
      <c r="TQU197" s="13"/>
      <c r="TQV197" s="12"/>
      <c r="TQW197" s="12"/>
      <c r="TQX197" s="1"/>
      <c r="TQY197" s="5"/>
      <c r="TQZ197" s="29"/>
      <c r="TRA197" s="37"/>
      <c r="TRB197" s="13"/>
      <c r="TRC197" s="12"/>
      <c r="TRD197" s="12"/>
      <c r="TRE197" s="1"/>
      <c r="TRF197" s="5"/>
      <c r="TRG197" s="29"/>
      <c r="TRH197" s="37"/>
      <c r="TRI197" s="13"/>
      <c r="TRJ197" s="12"/>
      <c r="TRK197" s="12"/>
      <c r="TRL197" s="1"/>
      <c r="TRM197" s="5"/>
      <c r="TRN197" s="29"/>
      <c r="TRO197" s="37"/>
      <c r="TRP197" s="13"/>
      <c r="TRQ197" s="12"/>
      <c r="TRR197" s="12"/>
      <c r="TRS197" s="1"/>
      <c r="TRT197" s="5"/>
      <c r="TRU197" s="29"/>
      <c r="TRV197" s="37"/>
      <c r="TRW197" s="13"/>
      <c r="TRX197" s="12"/>
      <c r="TRY197" s="12"/>
      <c r="TRZ197" s="1"/>
      <c r="TSA197" s="5"/>
      <c r="TSB197" s="29"/>
      <c r="TSC197" s="37"/>
      <c r="TSD197" s="13"/>
      <c r="TSE197" s="12"/>
      <c r="TSF197" s="12"/>
      <c r="TSG197" s="1"/>
      <c r="TSH197" s="5"/>
      <c r="TSI197" s="29"/>
      <c r="TSJ197" s="37"/>
      <c r="TSK197" s="13"/>
      <c r="TSL197" s="12"/>
      <c r="TSM197" s="12"/>
      <c r="TSN197" s="1"/>
      <c r="TSO197" s="5"/>
      <c r="TSP197" s="29"/>
      <c r="TSQ197" s="37"/>
      <c r="TSR197" s="13"/>
      <c r="TSS197" s="12"/>
      <c r="TST197" s="12"/>
      <c r="TSU197" s="1"/>
      <c r="TSV197" s="5"/>
      <c r="TSW197" s="29"/>
      <c r="TSX197" s="37"/>
      <c r="TSY197" s="13"/>
      <c r="TSZ197" s="12"/>
      <c r="TTA197" s="12"/>
      <c r="TTB197" s="1"/>
      <c r="TTC197" s="5"/>
      <c r="TTD197" s="29"/>
      <c r="TTE197" s="37"/>
      <c r="TTF197" s="13"/>
      <c r="TTG197" s="12"/>
      <c r="TTH197" s="12"/>
      <c r="TTI197" s="1"/>
      <c r="TTJ197" s="5"/>
      <c r="TTK197" s="29"/>
      <c r="TTL197" s="37"/>
      <c r="TTM197" s="13"/>
      <c r="TTN197" s="12"/>
      <c r="TTO197" s="12"/>
      <c r="TTP197" s="1"/>
      <c r="TTQ197" s="5"/>
      <c r="TTR197" s="29"/>
      <c r="TTS197" s="37"/>
      <c r="TTT197" s="13"/>
      <c r="TTU197" s="12"/>
      <c r="TTV197" s="12"/>
      <c r="TTW197" s="1"/>
      <c r="TTX197" s="5"/>
      <c r="TTY197" s="29"/>
      <c r="TTZ197" s="37"/>
      <c r="TUA197" s="13"/>
      <c r="TUB197" s="12"/>
      <c r="TUC197" s="12"/>
      <c r="TUD197" s="1"/>
      <c r="TUE197" s="5"/>
      <c r="TUF197" s="29"/>
      <c r="TUG197" s="37"/>
      <c r="TUH197" s="13"/>
      <c r="TUI197" s="12"/>
      <c r="TUJ197" s="12"/>
      <c r="TUK197" s="1"/>
      <c r="TUL197" s="5"/>
      <c r="TUM197" s="29"/>
      <c r="TUN197" s="37"/>
      <c r="TUO197" s="13"/>
      <c r="TUP197" s="12"/>
      <c r="TUQ197" s="12"/>
      <c r="TUR197" s="1"/>
      <c r="TUS197" s="5"/>
      <c r="TUT197" s="29"/>
      <c r="TUU197" s="37"/>
      <c r="TUV197" s="13"/>
      <c r="TUW197" s="12"/>
      <c r="TUX197" s="12"/>
      <c r="TUY197" s="1"/>
      <c r="TUZ197" s="5"/>
      <c r="TVA197" s="29"/>
      <c r="TVB197" s="37"/>
      <c r="TVC197" s="13"/>
      <c r="TVD197" s="12"/>
      <c r="TVE197" s="12"/>
      <c r="TVF197" s="1"/>
      <c r="TVG197" s="5"/>
      <c r="TVH197" s="29"/>
      <c r="TVI197" s="37"/>
      <c r="TVJ197" s="13"/>
      <c r="TVK197" s="12"/>
      <c r="TVL197" s="12"/>
      <c r="TVM197" s="1"/>
      <c r="TVN197" s="5"/>
      <c r="TVO197" s="29"/>
      <c r="TVP197" s="37"/>
      <c r="TVQ197" s="13"/>
      <c r="TVR197" s="12"/>
      <c r="TVS197" s="12"/>
      <c r="TVT197" s="1"/>
      <c r="TVU197" s="5"/>
      <c r="TVV197" s="29"/>
      <c r="TVW197" s="37"/>
      <c r="TVX197" s="13"/>
      <c r="TVY197" s="12"/>
      <c r="TVZ197" s="12"/>
      <c r="TWA197" s="1"/>
      <c r="TWB197" s="5"/>
      <c r="TWC197" s="29"/>
      <c r="TWD197" s="37"/>
      <c r="TWE197" s="13"/>
      <c r="TWF197" s="12"/>
      <c r="TWG197" s="12"/>
      <c r="TWH197" s="1"/>
      <c r="TWI197" s="5"/>
      <c r="TWJ197" s="29"/>
      <c r="TWK197" s="37"/>
      <c r="TWL197" s="13"/>
      <c r="TWM197" s="12"/>
      <c r="TWN197" s="12"/>
      <c r="TWO197" s="1"/>
      <c r="TWP197" s="5"/>
      <c r="TWQ197" s="29"/>
      <c r="TWR197" s="37"/>
      <c r="TWS197" s="13"/>
      <c r="TWT197" s="12"/>
      <c r="TWU197" s="12"/>
      <c r="TWV197" s="1"/>
      <c r="TWW197" s="5"/>
      <c r="TWX197" s="29"/>
      <c r="TWY197" s="37"/>
      <c r="TWZ197" s="13"/>
      <c r="TXA197" s="12"/>
      <c r="TXB197" s="12"/>
      <c r="TXC197" s="1"/>
      <c r="TXD197" s="5"/>
      <c r="TXE197" s="29"/>
      <c r="TXF197" s="37"/>
      <c r="TXG197" s="13"/>
      <c r="TXH197" s="12"/>
      <c r="TXI197" s="12"/>
      <c r="TXJ197" s="1"/>
      <c r="TXK197" s="5"/>
      <c r="TXL197" s="29"/>
      <c r="TXM197" s="37"/>
      <c r="TXN197" s="13"/>
      <c r="TXO197" s="12"/>
      <c r="TXP197" s="12"/>
      <c r="TXQ197" s="1"/>
      <c r="TXR197" s="5"/>
      <c r="TXS197" s="29"/>
      <c r="TXT197" s="37"/>
      <c r="TXU197" s="13"/>
      <c r="TXV197" s="12"/>
      <c r="TXW197" s="12"/>
      <c r="TXX197" s="1"/>
      <c r="TXY197" s="5"/>
      <c r="TXZ197" s="29"/>
      <c r="TYA197" s="37"/>
      <c r="TYB197" s="13"/>
      <c r="TYC197" s="12"/>
      <c r="TYD197" s="12"/>
      <c r="TYE197" s="1"/>
      <c r="TYF197" s="5"/>
      <c r="TYG197" s="29"/>
      <c r="TYH197" s="37"/>
      <c r="TYI197" s="13"/>
      <c r="TYJ197" s="12"/>
      <c r="TYK197" s="12"/>
      <c r="TYL197" s="1"/>
      <c r="TYM197" s="5"/>
      <c r="TYN197" s="29"/>
      <c r="TYO197" s="37"/>
      <c r="TYP197" s="13"/>
      <c r="TYQ197" s="12"/>
      <c r="TYR197" s="12"/>
      <c r="TYS197" s="1"/>
      <c r="TYT197" s="5"/>
      <c r="TYU197" s="29"/>
      <c r="TYV197" s="37"/>
      <c r="TYW197" s="13"/>
      <c r="TYX197" s="12"/>
      <c r="TYY197" s="12"/>
      <c r="TYZ197" s="1"/>
      <c r="TZA197" s="5"/>
      <c r="TZB197" s="29"/>
      <c r="TZC197" s="37"/>
      <c r="TZD197" s="13"/>
      <c r="TZE197" s="12"/>
      <c r="TZF197" s="12"/>
      <c r="TZG197" s="1"/>
      <c r="TZH197" s="5"/>
      <c r="TZI197" s="29"/>
      <c r="TZJ197" s="37"/>
      <c r="TZK197" s="13"/>
      <c r="TZL197" s="12"/>
      <c r="TZM197" s="12"/>
      <c r="TZN197" s="1"/>
      <c r="TZO197" s="5"/>
      <c r="TZP197" s="29"/>
      <c r="TZQ197" s="37"/>
      <c r="TZR197" s="13"/>
      <c r="TZS197" s="12"/>
      <c r="TZT197" s="12"/>
      <c r="TZU197" s="1"/>
      <c r="TZV197" s="5"/>
      <c r="TZW197" s="29"/>
      <c r="TZX197" s="37"/>
      <c r="TZY197" s="13"/>
      <c r="TZZ197" s="12"/>
      <c r="UAA197" s="12"/>
      <c r="UAB197" s="1"/>
      <c r="UAC197" s="5"/>
      <c r="UAD197" s="29"/>
      <c r="UAE197" s="37"/>
      <c r="UAF197" s="13"/>
      <c r="UAG197" s="12"/>
      <c r="UAH197" s="12"/>
      <c r="UAI197" s="1"/>
      <c r="UAJ197" s="5"/>
      <c r="UAK197" s="29"/>
      <c r="UAL197" s="37"/>
      <c r="UAM197" s="13"/>
      <c r="UAN197" s="12"/>
      <c r="UAO197" s="12"/>
      <c r="UAP197" s="1"/>
      <c r="UAQ197" s="5"/>
      <c r="UAR197" s="29"/>
      <c r="UAS197" s="37"/>
      <c r="UAT197" s="13"/>
      <c r="UAU197" s="12"/>
      <c r="UAV197" s="12"/>
      <c r="UAW197" s="1"/>
      <c r="UAX197" s="5"/>
      <c r="UAY197" s="29"/>
      <c r="UAZ197" s="37"/>
      <c r="UBA197" s="13"/>
      <c r="UBB197" s="12"/>
      <c r="UBC197" s="12"/>
      <c r="UBD197" s="1"/>
      <c r="UBE197" s="5"/>
      <c r="UBF197" s="29"/>
      <c r="UBG197" s="37"/>
      <c r="UBH197" s="13"/>
      <c r="UBI197" s="12"/>
      <c r="UBJ197" s="12"/>
      <c r="UBK197" s="1"/>
      <c r="UBL197" s="5"/>
      <c r="UBM197" s="29"/>
      <c r="UBN197" s="37"/>
      <c r="UBO197" s="13"/>
      <c r="UBP197" s="12"/>
      <c r="UBQ197" s="12"/>
      <c r="UBR197" s="1"/>
      <c r="UBS197" s="5"/>
      <c r="UBT197" s="29"/>
      <c r="UBU197" s="37"/>
      <c r="UBV197" s="13"/>
      <c r="UBW197" s="12"/>
      <c r="UBX197" s="12"/>
      <c r="UBY197" s="1"/>
      <c r="UBZ197" s="5"/>
      <c r="UCA197" s="29"/>
      <c r="UCB197" s="37"/>
      <c r="UCC197" s="13"/>
      <c r="UCD197" s="12"/>
      <c r="UCE197" s="12"/>
      <c r="UCF197" s="1"/>
      <c r="UCG197" s="5"/>
      <c r="UCH197" s="29"/>
      <c r="UCI197" s="37"/>
      <c r="UCJ197" s="13"/>
      <c r="UCK197" s="12"/>
      <c r="UCL197" s="12"/>
      <c r="UCM197" s="1"/>
      <c r="UCN197" s="5"/>
      <c r="UCO197" s="29"/>
      <c r="UCP197" s="37"/>
      <c r="UCQ197" s="13"/>
      <c r="UCR197" s="12"/>
      <c r="UCS197" s="12"/>
      <c r="UCT197" s="1"/>
      <c r="UCU197" s="5"/>
      <c r="UCV197" s="29"/>
      <c r="UCW197" s="37"/>
      <c r="UCX197" s="13"/>
      <c r="UCY197" s="12"/>
      <c r="UCZ197" s="12"/>
      <c r="UDA197" s="1"/>
      <c r="UDB197" s="5"/>
      <c r="UDC197" s="29"/>
      <c r="UDD197" s="37"/>
      <c r="UDE197" s="13"/>
      <c r="UDF197" s="12"/>
      <c r="UDG197" s="12"/>
      <c r="UDH197" s="1"/>
      <c r="UDI197" s="5"/>
      <c r="UDJ197" s="29"/>
      <c r="UDK197" s="37"/>
      <c r="UDL197" s="13"/>
      <c r="UDM197" s="12"/>
      <c r="UDN197" s="12"/>
      <c r="UDO197" s="1"/>
      <c r="UDP197" s="5"/>
      <c r="UDQ197" s="29"/>
      <c r="UDR197" s="37"/>
      <c r="UDS197" s="13"/>
      <c r="UDT197" s="12"/>
      <c r="UDU197" s="12"/>
      <c r="UDV197" s="1"/>
      <c r="UDW197" s="5"/>
      <c r="UDX197" s="29"/>
      <c r="UDY197" s="37"/>
      <c r="UDZ197" s="13"/>
      <c r="UEA197" s="12"/>
      <c r="UEB197" s="12"/>
      <c r="UEC197" s="1"/>
      <c r="UED197" s="5"/>
      <c r="UEE197" s="29"/>
      <c r="UEF197" s="37"/>
      <c r="UEG197" s="13"/>
      <c r="UEH197" s="12"/>
      <c r="UEI197" s="12"/>
      <c r="UEJ197" s="1"/>
      <c r="UEK197" s="5"/>
      <c r="UEL197" s="29"/>
      <c r="UEM197" s="37"/>
      <c r="UEN197" s="13"/>
      <c r="UEO197" s="12"/>
      <c r="UEP197" s="12"/>
      <c r="UEQ197" s="1"/>
      <c r="UER197" s="5"/>
      <c r="UES197" s="29"/>
      <c r="UET197" s="37"/>
      <c r="UEU197" s="13"/>
      <c r="UEV197" s="12"/>
      <c r="UEW197" s="12"/>
      <c r="UEX197" s="1"/>
      <c r="UEY197" s="5"/>
      <c r="UEZ197" s="29"/>
      <c r="UFA197" s="37"/>
      <c r="UFB197" s="13"/>
      <c r="UFC197" s="12"/>
      <c r="UFD197" s="12"/>
      <c r="UFE197" s="1"/>
      <c r="UFF197" s="5"/>
      <c r="UFG197" s="29"/>
      <c r="UFH197" s="37"/>
      <c r="UFI197" s="13"/>
      <c r="UFJ197" s="12"/>
      <c r="UFK197" s="12"/>
      <c r="UFL197" s="1"/>
      <c r="UFM197" s="5"/>
      <c r="UFN197" s="29"/>
      <c r="UFO197" s="37"/>
      <c r="UFP197" s="13"/>
      <c r="UFQ197" s="12"/>
      <c r="UFR197" s="12"/>
      <c r="UFS197" s="1"/>
      <c r="UFT197" s="5"/>
      <c r="UFU197" s="29"/>
      <c r="UFV197" s="37"/>
      <c r="UFW197" s="13"/>
      <c r="UFX197" s="12"/>
      <c r="UFY197" s="12"/>
      <c r="UFZ197" s="1"/>
      <c r="UGA197" s="5"/>
      <c r="UGB197" s="29"/>
      <c r="UGC197" s="37"/>
      <c r="UGD197" s="13"/>
      <c r="UGE197" s="12"/>
      <c r="UGF197" s="12"/>
      <c r="UGG197" s="1"/>
      <c r="UGH197" s="5"/>
      <c r="UGI197" s="29"/>
      <c r="UGJ197" s="37"/>
      <c r="UGK197" s="13"/>
      <c r="UGL197" s="12"/>
      <c r="UGM197" s="12"/>
      <c r="UGN197" s="1"/>
      <c r="UGO197" s="5"/>
      <c r="UGP197" s="29"/>
      <c r="UGQ197" s="37"/>
      <c r="UGR197" s="13"/>
      <c r="UGS197" s="12"/>
      <c r="UGT197" s="12"/>
      <c r="UGU197" s="1"/>
      <c r="UGV197" s="5"/>
      <c r="UGW197" s="29"/>
      <c r="UGX197" s="37"/>
      <c r="UGY197" s="13"/>
      <c r="UGZ197" s="12"/>
      <c r="UHA197" s="12"/>
      <c r="UHB197" s="1"/>
      <c r="UHC197" s="5"/>
      <c r="UHD197" s="29"/>
      <c r="UHE197" s="37"/>
      <c r="UHF197" s="13"/>
      <c r="UHG197" s="12"/>
      <c r="UHH197" s="12"/>
      <c r="UHI197" s="1"/>
      <c r="UHJ197" s="5"/>
      <c r="UHK197" s="29"/>
      <c r="UHL197" s="37"/>
      <c r="UHM197" s="13"/>
      <c r="UHN197" s="12"/>
      <c r="UHO197" s="12"/>
      <c r="UHP197" s="1"/>
      <c r="UHQ197" s="5"/>
      <c r="UHR197" s="29"/>
      <c r="UHS197" s="37"/>
      <c r="UHT197" s="13"/>
      <c r="UHU197" s="12"/>
      <c r="UHV197" s="12"/>
      <c r="UHW197" s="1"/>
      <c r="UHX197" s="5"/>
      <c r="UHY197" s="29"/>
      <c r="UHZ197" s="37"/>
      <c r="UIA197" s="13"/>
      <c r="UIB197" s="12"/>
      <c r="UIC197" s="12"/>
      <c r="UID197" s="1"/>
      <c r="UIE197" s="5"/>
      <c r="UIF197" s="29"/>
      <c r="UIG197" s="37"/>
      <c r="UIH197" s="13"/>
      <c r="UII197" s="12"/>
      <c r="UIJ197" s="12"/>
      <c r="UIK197" s="1"/>
      <c r="UIL197" s="5"/>
      <c r="UIM197" s="29"/>
      <c r="UIN197" s="37"/>
      <c r="UIO197" s="13"/>
      <c r="UIP197" s="12"/>
      <c r="UIQ197" s="12"/>
      <c r="UIR197" s="1"/>
      <c r="UIS197" s="5"/>
      <c r="UIT197" s="29"/>
      <c r="UIU197" s="37"/>
      <c r="UIV197" s="13"/>
      <c r="UIW197" s="12"/>
      <c r="UIX197" s="12"/>
      <c r="UIY197" s="1"/>
      <c r="UIZ197" s="5"/>
      <c r="UJA197" s="29"/>
      <c r="UJB197" s="37"/>
      <c r="UJC197" s="13"/>
      <c r="UJD197" s="12"/>
      <c r="UJE197" s="12"/>
      <c r="UJF197" s="1"/>
      <c r="UJG197" s="5"/>
      <c r="UJH197" s="29"/>
      <c r="UJI197" s="37"/>
      <c r="UJJ197" s="13"/>
      <c r="UJK197" s="12"/>
      <c r="UJL197" s="12"/>
      <c r="UJM197" s="1"/>
      <c r="UJN197" s="5"/>
      <c r="UJO197" s="29"/>
      <c r="UJP197" s="37"/>
      <c r="UJQ197" s="13"/>
      <c r="UJR197" s="12"/>
      <c r="UJS197" s="12"/>
      <c r="UJT197" s="1"/>
      <c r="UJU197" s="5"/>
      <c r="UJV197" s="29"/>
      <c r="UJW197" s="37"/>
      <c r="UJX197" s="13"/>
      <c r="UJY197" s="12"/>
      <c r="UJZ197" s="12"/>
      <c r="UKA197" s="1"/>
      <c r="UKB197" s="5"/>
      <c r="UKC197" s="29"/>
      <c r="UKD197" s="37"/>
      <c r="UKE197" s="13"/>
      <c r="UKF197" s="12"/>
      <c r="UKG197" s="12"/>
      <c r="UKH197" s="1"/>
      <c r="UKI197" s="5"/>
      <c r="UKJ197" s="29"/>
      <c r="UKK197" s="37"/>
      <c r="UKL197" s="13"/>
      <c r="UKM197" s="12"/>
      <c r="UKN197" s="12"/>
      <c r="UKO197" s="1"/>
      <c r="UKP197" s="5"/>
      <c r="UKQ197" s="29"/>
      <c r="UKR197" s="37"/>
      <c r="UKS197" s="13"/>
      <c r="UKT197" s="12"/>
      <c r="UKU197" s="12"/>
      <c r="UKV197" s="1"/>
      <c r="UKW197" s="5"/>
      <c r="UKX197" s="29"/>
      <c r="UKY197" s="37"/>
      <c r="UKZ197" s="13"/>
      <c r="ULA197" s="12"/>
      <c r="ULB197" s="12"/>
      <c r="ULC197" s="1"/>
      <c r="ULD197" s="5"/>
      <c r="ULE197" s="29"/>
      <c r="ULF197" s="37"/>
      <c r="ULG197" s="13"/>
      <c r="ULH197" s="12"/>
      <c r="ULI197" s="12"/>
      <c r="ULJ197" s="1"/>
      <c r="ULK197" s="5"/>
      <c r="ULL197" s="29"/>
      <c r="ULM197" s="37"/>
      <c r="ULN197" s="13"/>
      <c r="ULO197" s="12"/>
      <c r="ULP197" s="12"/>
      <c r="ULQ197" s="1"/>
      <c r="ULR197" s="5"/>
      <c r="ULS197" s="29"/>
      <c r="ULT197" s="37"/>
      <c r="ULU197" s="13"/>
      <c r="ULV197" s="12"/>
      <c r="ULW197" s="12"/>
      <c r="ULX197" s="1"/>
      <c r="ULY197" s="5"/>
      <c r="ULZ197" s="29"/>
      <c r="UMA197" s="37"/>
      <c r="UMB197" s="13"/>
      <c r="UMC197" s="12"/>
      <c r="UMD197" s="12"/>
      <c r="UME197" s="1"/>
      <c r="UMF197" s="5"/>
      <c r="UMG197" s="29"/>
      <c r="UMH197" s="37"/>
      <c r="UMI197" s="13"/>
      <c r="UMJ197" s="12"/>
      <c r="UMK197" s="12"/>
      <c r="UML197" s="1"/>
      <c r="UMM197" s="5"/>
      <c r="UMN197" s="29"/>
      <c r="UMO197" s="37"/>
      <c r="UMP197" s="13"/>
      <c r="UMQ197" s="12"/>
      <c r="UMR197" s="12"/>
      <c r="UMS197" s="1"/>
      <c r="UMT197" s="5"/>
      <c r="UMU197" s="29"/>
      <c r="UMV197" s="37"/>
      <c r="UMW197" s="13"/>
      <c r="UMX197" s="12"/>
      <c r="UMY197" s="12"/>
      <c r="UMZ197" s="1"/>
      <c r="UNA197" s="5"/>
      <c r="UNB197" s="29"/>
      <c r="UNC197" s="37"/>
      <c r="UND197" s="13"/>
      <c r="UNE197" s="12"/>
      <c r="UNF197" s="12"/>
      <c r="UNG197" s="1"/>
      <c r="UNH197" s="5"/>
      <c r="UNI197" s="29"/>
      <c r="UNJ197" s="37"/>
      <c r="UNK197" s="13"/>
      <c r="UNL197" s="12"/>
      <c r="UNM197" s="12"/>
      <c r="UNN197" s="1"/>
      <c r="UNO197" s="5"/>
      <c r="UNP197" s="29"/>
      <c r="UNQ197" s="37"/>
      <c r="UNR197" s="13"/>
      <c r="UNS197" s="12"/>
      <c r="UNT197" s="12"/>
      <c r="UNU197" s="1"/>
      <c r="UNV197" s="5"/>
      <c r="UNW197" s="29"/>
      <c r="UNX197" s="37"/>
      <c r="UNY197" s="13"/>
      <c r="UNZ197" s="12"/>
      <c r="UOA197" s="12"/>
      <c r="UOB197" s="1"/>
      <c r="UOC197" s="5"/>
      <c r="UOD197" s="29"/>
      <c r="UOE197" s="37"/>
      <c r="UOF197" s="13"/>
      <c r="UOG197" s="12"/>
      <c r="UOH197" s="12"/>
      <c r="UOI197" s="1"/>
      <c r="UOJ197" s="5"/>
      <c r="UOK197" s="29"/>
      <c r="UOL197" s="37"/>
      <c r="UOM197" s="13"/>
      <c r="UON197" s="12"/>
      <c r="UOO197" s="12"/>
      <c r="UOP197" s="1"/>
      <c r="UOQ197" s="5"/>
      <c r="UOR197" s="29"/>
      <c r="UOS197" s="37"/>
      <c r="UOT197" s="13"/>
      <c r="UOU197" s="12"/>
      <c r="UOV197" s="12"/>
      <c r="UOW197" s="1"/>
      <c r="UOX197" s="5"/>
      <c r="UOY197" s="29"/>
      <c r="UOZ197" s="37"/>
      <c r="UPA197" s="13"/>
      <c r="UPB197" s="12"/>
      <c r="UPC197" s="12"/>
      <c r="UPD197" s="1"/>
      <c r="UPE197" s="5"/>
      <c r="UPF197" s="29"/>
      <c r="UPG197" s="37"/>
      <c r="UPH197" s="13"/>
      <c r="UPI197" s="12"/>
      <c r="UPJ197" s="12"/>
      <c r="UPK197" s="1"/>
      <c r="UPL197" s="5"/>
      <c r="UPM197" s="29"/>
      <c r="UPN197" s="37"/>
      <c r="UPO197" s="13"/>
      <c r="UPP197" s="12"/>
      <c r="UPQ197" s="12"/>
      <c r="UPR197" s="1"/>
      <c r="UPS197" s="5"/>
      <c r="UPT197" s="29"/>
      <c r="UPU197" s="37"/>
      <c r="UPV197" s="13"/>
      <c r="UPW197" s="12"/>
      <c r="UPX197" s="12"/>
      <c r="UPY197" s="1"/>
      <c r="UPZ197" s="5"/>
      <c r="UQA197" s="29"/>
      <c r="UQB197" s="37"/>
      <c r="UQC197" s="13"/>
      <c r="UQD197" s="12"/>
      <c r="UQE197" s="12"/>
      <c r="UQF197" s="1"/>
      <c r="UQG197" s="5"/>
      <c r="UQH197" s="29"/>
      <c r="UQI197" s="37"/>
      <c r="UQJ197" s="13"/>
      <c r="UQK197" s="12"/>
      <c r="UQL197" s="12"/>
      <c r="UQM197" s="1"/>
      <c r="UQN197" s="5"/>
      <c r="UQO197" s="29"/>
      <c r="UQP197" s="37"/>
      <c r="UQQ197" s="13"/>
      <c r="UQR197" s="12"/>
      <c r="UQS197" s="12"/>
      <c r="UQT197" s="1"/>
      <c r="UQU197" s="5"/>
      <c r="UQV197" s="29"/>
      <c r="UQW197" s="37"/>
      <c r="UQX197" s="13"/>
      <c r="UQY197" s="12"/>
      <c r="UQZ197" s="12"/>
      <c r="URA197" s="1"/>
      <c r="URB197" s="5"/>
      <c r="URC197" s="29"/>
      <c r="URD197" s="37"/>
      <c r="URE197" s="13"/>
      <c r="URF197" s="12"/>
      <c r="URG197" s="12"/>
      <c r="URH197" s="1"/>
      <c r="URI197" s="5"/>
      <c r="URJ197" s="29"/>
      <c r="URK197" s="37"/>
      <c r="URL197" s="13"/>
      <c r="URM197" s="12"/>
      <c r="URN197" s="12"/>
      <c r="URO197" s="1"/>
      <c r="URP197" s="5"/>
      <c r="URQ197" s="29"/>
      <c r="URR197" s="37"/>
      <c r="URS197" s="13"/>
      <c r="URT197" s="12"/>
      <c r="URU197" s="12"/>
      <c r="URV197" s="1"/>
      <c r="URW197" s="5"/>
      <c r="URX197" s="29"/>
      <c r="URY197" s="37"/>
      <c r="URZ197" s="13"/>
      <c r="USA197" s="12"/>
      <c r="USB197" s="12"/>
      <c r="USC197" s="1"/>
      <c r="USD197" s="5"/>
      <c r="USE197" s="29"/>
      <c r="USF197" s="37"/>
      <c r="USG197" s="13"/>
      <c r="USH197" s="12"/>
      <c r="USI197" s="12"/>
      <c r="USJ197" s="1"/>
      <c r="USK197" s="5"/>
      <c r="USL197" s="29"/>
      <c r="USM197" s="37"/>
      <c r="USN197" s="13"/>
      <c r="USO197" s="12"/>
      <c r="USP197" s="12"/>
      <c r="USQ197" s="1"/>
      <c r="USR197" s="5"/>
      <c r="USS197" s="29"/>
      <c r="UST197" s="37"/>
      <c r="USU197" s="13"/>
      <c r="USV197" s="12"/>
      <c r="USW197" s="12"/>
      <c r="USX197" s="1"/>
      <c r="USY197" s="5"/>
      <c r="USZ197" s="29"/>
      <c r="UTA197" s="37"/>
      <c r="UTB197" s="13"/>
      <c r="UTC197" s="12"/>
      <c r="UTD197" s="12"/>
      <c r="UTE197" s="1"/>
      <c r="UTF197" s="5"/>
      <c r="UTG197" s="29"/>
      <c r="UTH197" s="37"/>
      <c r="UTI197" s="13"/>
      <c r="UTJ197" s="12"/>
      <c r="UTK197" s="12"/>
      <c r="UTL197" s="1"/>
      <c r="UTM197" s="5"/>
      <c r="UTN197" s="29"/>
      <c r="UTO197" s="37"/>
      <c r="UTP197" s="13"/>
      <c r="UTQ197" s="12"/>
      <c r="UTR197" s="12"/>
      <c r="UTS197" s="1"/>
      <c r="UTT197" s="5"/>
      <c r="UTU197" s="29"/>
      <c r="UTV197" s="37"/>
      <c r="UTW197" s="13"/>
      <c r="UTX197" s="12"/>
      <c r="UTY197" s="12"/>
      <c r="UTZ197" s="1"/>
      <c r="UUA197" s="5"/>
      <c r="UUB197" s="29"/>
      <c r="UUC197" s="37"/>
      <c r="UUD197" s="13"/>
      <c r="UUE197" s="12"/>
      <c r="UUF197" s="12"/>
      <c r="UUG197" s="1"/>
      <c r="UUH197" s="5"/>
      <c r="UUI197" s="29"/>
      <c r="UUJ197" s="37"/>
      <c r="UUK197" s="13"/>
      <c r="UUL197" s="12"/>
      <c r="UUM197" s="12"/>
      <c r="UUN197" s="1"/>
      <c r="UUO197" s="5"/>
      <c r="UUP197" s="29"/>
      <c r="UUQ197" s="37"/>
      <c r="UUR197" s="13"/>
      <c r="UUS197" s="12"/>
      <c r="UUT197" s="12"/>
      <c r="UUU197" s="1"/>
      <c r="UUV197" s="5"/>
      <c r="UUW197" s="29"/>
      <c r="UUX197" s="37"/>
      <c r="UUY197" s="13"/>
      <c r="UUZ197" s="12"/>
      <c r="UVA197" s="12"/>
      <c r="UVB197" s="1"/>
      <c r="UVC197" s="5"/>
      <c r="UVD197" s="29"/>
      <c r="UVE197" s="37"/>
      <c r="UVF197" s="13"/>
      <c r="UVG197" s="12"/>
      <c r="UVH197" s="12"/>
      <c r="UVI197" s="1"/>
      <c r="UVJ197" s="5"/>
      <c r="UVK197" s="29"/>
      <c r="UVL197" s="37"/>
      <c r="UVM197" s="13"/>
      <c r="UVN197" s="12"/>
      <c r="UVO197" s="12"/>
      <c r="UVP197" s="1"/>
      <c r="UVQ197" s="5"/>
      <c r="UVR197" s="29"/>
      <c r="UVS197" s="37"/>
      <c r="UVT197" s="13"/>
      <c r="UVU197" s="12"/>
      <c r="UVV197" s="12"/>
      <c r="UVW197" s="1"/>
      <c r="UVX197" s="5"/>
      <c r="UVY197" s="29"/>
      <c r="UVZ197" s="37"/>
      <c r="UWA197" s="13"/>
      <c r="UWB197" s="12"/>
      <c r="UWC197" s="12"/>
      <c r="UWD197" s="1"/>
      <c r="UWE197" s="5"/>
      <c r="UWF197" s="29"/>
      <c r="UWG197" s="37"/>
      <c r="UWH197" s="13"/>
      <c r="UWI197" s="12"/>
      <c r="UWJ197" s="12"/>
      <c r="UWK197" s="1"/>
      <c r="UWL197" s="5"/>
      <c r="UWM197" s="29"/>
      <c r="UWN197" s="37"/>
      <c r="UWO197" s="13"/>
      <c r="UWP197" s="12"/>
      <c r="UWQ197" s="12"/>
      <c r="UWR197" s="1"/>
      <c r="UWS197" s="5"/>
      <c r="UWT197" s="29"/>
      <c r="UWU197" s="37"/>
      <c r="UWV197" s="13"/>
      <c r="UWW197" s="12"/>
      <c r="UWX197" s="12"/>
      <c r="UWY197" s="1"/>
      <c r="UWZ197" s="5"/>
      <c r="UXA197" s="29"/>
      <c r="UXB197" s="37"/>
      <c r="UXC197" s="13"/>
      <c r="UXD197" s="12"/>
      <c r="UXE197" s="12"/>
      <c r="UXF197" s="1"/>
      <c r="UXG197" s="5"/>
      <c r="UXH197" s="29"/>
      <c r="UXI197" s="37"/>
      <c r="UXJ197" s="13"/>
      <c r="UXK197" s="12"/>
      <c r="UXL197" s="12"/>
      <c r="UXM197" s="1"/>
      <c r="UXN197" s="5"/>
      <c r="UXO197" s="29"/>
      <c r="UXP197" s="37"/>
      <c r="UXQ197" s="13"/>
      <c r="UXR197" s="12"/>
      <c r="UXS197" s="12"/>
      <c r="UXT197" s="1"/>
      <c r="UXU197" s="5"/>
      <c r="UXV197" s="29"/>
      <c r="UXW197" s="37"/>
      <c r="UXX197" s="13"/>
      <c r="UXY197" s="12"/>
      <c r="UXZ197" s="12"/>
      <c r="UYA197" s="1"/>
      <c r="UYB197" s="5"/>
      <c r="UYC197" s="29"/>
      <c r="UYD197" s="37"/>
      <c r="UYE197" s="13"/>
      <c r="UYF197" s="12"/>
      <c r="UYG197" s="12"/>
      <c r="UYH197" s="1"/>
      <c r="UYI197" s="5"/>
      <c r="UYJ197" s="29"/>
      <c r="UYK197" s="37"/>
      <c r="UYL197" s="13"/>
      <c r="UYM197" s="12"/>
      <c r="UYN197" s="12"/>
      <c r="UYO197" s="1"/>
      <c r="UYP197" s="5"/>
      <c r="UYQ197" s="29"/>
      <c r="UYR197" s="37"/>
      <c r="UYS197" s="13"/>
      <c r="UYT197" s="12"/>
      <c r="UYU197" s="12"/>
      <c r="UYV197" s="1"/>
      <c r="UYW197" s="5"/>
      <c r="UYX197" s="29"/>
      <c r="UYY197" s="37"/>
      <c r="UYZ197" s="13"/>
      <c r="UZA197" s="12"/>
      <c r="UZB197" s="12"/>
      <c r="UZC197" s="1"/>
      <c r="UZD197" s="5"/>
      <c r="UZE197" s="29"/>
      <c r="UZF197" s="37"/>
      <c r="UZG197" s="13"/>
      <c r="UZH197" s="12"/>
      <c r="UZI197" s="12"/>
      <c r="UZJ197" s="1"/>
      <c r="UZK197" s="5"/>
      <c r="UZL197" s="29"/>
      <c r="UZM197" s="37"/>
      <c r="UZN197" s="13"/>
      <c r="UZO197" s="12"/>
      <c r="UZP197" s="12"/>
      <c r="UZQ197" s="1"/>
      <c r="UZR197" s="5"/>
      <c r="UZS197" s="29"/>
      <c r="UZT197" s="37"/>
      <c r="UZU197" s="13"/>
      <c r="UZV197" s="12"/>
      <c r="UZW197" s="12"/>
      <c r="UZX197" s="1"/>
      <c r="UZY197" s="5"/>
      <c r="UZZ197" s="29"/>
      <c r="VAA197" s="37"/>
      <c r="VAB197" s="13"/>
      <c r="VAC197" s="12"/>
      <c r="VAD197" s="12"/>
      <c r="VAE197" s="1"/>
      <c r="VAF197" s="5"/>
      <c r="VAG197" s="29"/>
      <c r="VAH197" s="37"/>
      <c r="VAI197" s="13"/>
      <c r="VAJ197" s="12"/>
      <c r="VAK197" s="12"/>
      <c r="VAL197" s="1"/>
      <c r="VAM197" s="5"/>
      <c r="VAN197" s="29"/>
      <c r="VAO197" s="37"/>
      <c r="VAP197" s="13"/>
      <c r="VAQ197" s="12"/>
      <c r="VAR197" s="12"/>
      <c r="VAS197" s="1"/>
      <c r="VAT197" s="5"/>
      <c r="VAU197" s="29"/>
      <c r="VAV197" s="37"/>
      <c r="VAW197" s="13"/>
      <c r="VAX197" s="12"/>
      <c r="VAY197" s="12"/>
      <c r="VAZ197" s="1"/>
      <c r="VBA197" s="5"/>
      <c r="VBB197" s="29"/>
      <c r="VBC197" s="37"/>
      <c r="VBD197" s="13"/>
      <c r="VBE197" s="12"/>
      <c r="VBF197" s="12"/>
      <c r="VBG197" s="1"/>
      <c r="VBH197" s="5"/>
      <c r="VBI197" s="29"/>
      <c r="VBJ197" s="37"/>
      <c r="VBK197" s="13"/>
      <c r="VBL197" s="12"/>
      <c r="VBM197" s="12"/>
      <c r="VBN197" s="1"/>
      <c r="VBO197" s="5"/>
      <c r="VBP197" s="29"/>
      <c r="VBQ197" s="37"/>
      <c r="VBR197" s="13"/>
      <c r="VBS197" s="12"/>
      <c r="VBT197" s="12"/>
      <c r="VBU197" s="1"/>
      <c r="VBV197" s="5"/>
      <c r="VBW197" s="29"/>
      <c r="VBX197" s="37"/>
      <c r="VBY197" s="13"/>
      <c r="VBZ197" s="12"/>
      <c r="VCA197" s="12"/>
      <c r="VCB197" s="1"/>
      <c r="VCC197" s="5"/>
      <c r="VCD197" s="29"/>
      <c r="VCE197" s="37"/>
      <c r="VCF197" s="13"/>
      <c r="VCG197" s="12"/>
      <c r="VCH197" s="12"/>
      <c r="VCI197" s="1"/>
      <c r="VCJ197" s="5"/>
      <c r="VCK197" s="29"/>
      <c r="VCL197" s="37"/>
      <c r="VCM197" s="13"/>
      <c r="VCN197" s="12"/>
      <c r="VCO197" s="12"/>
      <c r="VCP197" s="1"/>
      <c r="VCQ197" s="5"/>
      <c r="VCR197" s="29"/>
      <c r="VCS197" s="37"/>
      <c r="VCT197" s="13"/>
      <c r="VCU197" s="12"/>
      <c r="VCV197" s="12"/>
      <c r="VCW197" s="1"/>
      <c r="VCX197" s="5"/>
      <c r="VCY197" s="29"/>
      <c r="VCZ197" s="37"/>
      <c r="VDA197" s="13"/>
      <c r="VDB197" s="12"/>
      <c r="VDC197" s="12"/>
      <c r="VDD197" s="1"/>
      <c r="VDE197" s="5"/>
      <c r="VDF197" s="29"/>
      <c r="VDG197" s="37"/>
      <c r="VDH197" s="13"/>
      <c r="VDI197" s="12"/>
      <c r="VDJ197" s="12"/>
      <c r="VDK197" s="1"/>
      <c r="VDL197" s="5"/>
      <c r="VDM197" s="29"/>
      <c r="VDN197" s="37"/>
      <c r="VDO197" s="13"/>
      <c r="VDP197" s="12"/>
      <c r="VDQ197" s="12"/>
      <c r="VDR197" s="1"/>
      <c r="VDS197" s="5"/>
      <c r="VDT197" s="29"/>
      <c r="VDU197" s="37"/>
      <c r="VDV197" s="13"/>
      <c r="VDW197" s="12"/>
      <c r="VDX197" s="12"/>
      <c r="VDY197" s="1"/>
      <c r="VDZ197" s="5"/>
      <c r="VEA197" s="29"/>
      <c r="VEB197" s="37"/>
      <c r="VEC197" s="13"/>
      <c r="VED197" s="12"/>
      <c r="VEE197" s="12"/>
      <c r="VEF197" s="1"/>
      <c r="VEG197" s="5"/>
      <c r="VEH197" s="29"/>
      <c r="VEI197" s="37"/>
      <c r="VEJ197" s="13"/>
      <c r="VEK197" s="12"/>
      <c r="VEL197" s="12"/>
      <c r="VEM197" s="1"/>
      <c r="VEN197" s="5"/>
      <c r="VEO197" s="29"/>
      <c r="VEP197" s="37"/>
      <c r="VEQ197" s="13"/>
      <c r="VER197" s="12"/>
      <c r="VES197" s="12"/>
      <c r="VET197" s="1"/>
      <c r="VEU197" s="5"/>
      <c r="VEV197" s="29"/>
      <c r="VEW197" s="37"/>
      <c r="VEX197" s="13"/>
      <c r="VEY197" s="12"/>
      <c r="VEZ197" s="12"/>
      <c r="VFA197" s="1"/>
      <c r="VFB197" s="5"/>
      <c r="VFC197" s="29"/>
      <c r="VFD197" s="37"/>
      <c r="VFE197" s="13"/>
      <c r="VFF197" s="12"/>
      <c r="VFG197" s="12"/>
      <c r="VFH197" s="1"/>
      <c r="VFI197" s="5"/>
      <c r="VFJ197" s="29"/>
      <c r="VFK197" s="37"/>
      <c r="VFL197" s="13"/>
      <c r="VFM197" s="12"/>
      <c r="VFN197" s="12"/>
      <c r="VFO197" s="1"/>
      <c r="VFP197" s="5"/>
      <c r="VFQ197" s="29"/>
      <c r="VFR197" s="37"/>
      <c r="VFS197" s="13"/>
      <c r="VFT197" s="12"/>
      <c r="VFU197" s="12"/>
      <c r="VFV197" s="1"/>
      <c r="VFW197" s="5"/>
      <c r="VFX197" s="29"/>
      <c r="VFY197" s="37"/>
      <c r="VFZ197" s="13"/>
      <c r="VGA197" s="12"/>
      <c r="VGB197" s="12"/>
      <c r="VGC197" s="1"/>
      <c r="VGD197" s="5"/>
      <c r="VGE197" s="29"/>
      <c r="VGF197" s="37"/>
      <c r="VGG197" s="13"/>
      <c r="VGH197" s="12"/>
      <c r="VGI197" s="12"/>
      <c r="VGJ197" s="1"/>
      <c r="VGK197" s="5"/>
      <c r="VGL197" s="29"/>
      <c r="VGM197" s="37"/>
      <c r="VGN197" s="13"/>
      <c r="VGO197" s="12"/>
      <c r="VGP197" s="12"/>
      <c r="VGQ197" s="1"/>
      <c r="VGR197" s="5"/>
      <c r="VGS197" s="29"/>
      <c r="VGT197" s="37"/>
      <c r="VGU197" s="13"/>
      <c r="VGV197" s="12"/>
      <c r="VGW197" s="12"/>
      <c r="VGX197" s="1"/>
      <c r="VGY197" s="5"/>
      <c r="VGZ197" s="29"/>
      <c r="VHA197" s="37"/>
      <c r="VHB197" s="13"/>
      <c r="VHC197" s="12"/>
      <c r="VHD197" s="12"/>
      <c r="VHE197" s="1"/>
      <c r="VHF197" s="5"/>
      <c r="VHG197" s="29"/>
      <c r="VHH197" s="37"/>
      <c r="VHI197" s="13"/>
      <c r="VHJ197" s="12"/>
      <c r="VHK197" s="12"/>
      <c r="VHL197" s="1"/>
      <c r="VHM197" s="5"/>
      <c r="VHN197" s="29"/>
      <c r="VHO197" s="37"/>
      <c r="VHP197" s="13"/>
      <c r="VHQ197" s="12"/>
      <c r="VHR197" s="12"/>
      <c r="VHS197" s="1"/>
      <c r="VHT197" s="5"/>
      <c r="VHU197" s="29"/>
      <c r="VHV197" s="37"/>
      <c r="VHW197" s="13"/>
      <c r="VHX197" s="12"/>
      <c r="VHY197" s="12"/>
      <c r="VHZ197" s="1"/>
      <c r="VIA197" s="5"/>
      <c r="VIB197" s="29"/>
      <c r="VIC197" s="37"/>
      <c r="VID197" s="13"/>
      <c r="VIE197" s="12"/>
      <c r="VIF197" s="12"/>
      <c r="VIG197" s="1"/>
      <c r="VIH197" s="5"/>
      <c r="VII197" s="29"/>
      <c r="VIJ197" s="37"/>
      <c r="VIK197" s="13"/>
      <c r="VIL197" s="12"/>
      <c r="VIM197" s="12"/>
      <c r="VIN197" s="1"/>
      <c r="VIO197" s="5"/>
      <c r="VIP197" s="29"/>
      <c r="VIQ197" s="37"/>
      <c r="VIR197" s="13"/>
      <c r="VIS197" s="12"/>
      <c r="VIT197" s="12"/>
      <c r="VIU197" s="1"/>
      <c r="VIV197" s="5"/>
      <c r="VIW197" s="29"/>
      <c r="VIX197" s="37"/>
      <c r="VIY197" s="13"/>
      <c r="VIZ197" s="12"/>
      <c r="VJA197" s="12"/>
      <c r="VJB197" s="1"/>
      <c r="VJC197" s="5"/>
      <c r="VJD197" s="29"/>
      <c r="VJE197" s="37"/>
      <c r="VJF197" s="13"/>
      <c r="VJG197" s="12"/>
      <c r="VJH197" s="12"/>
      <c r="VJI197" s="1"/>
      <c r="VJJ197" s="5"/>
      <c r="VJK197" s="29"/>
      <c r="VJL197" s="37"/>
      <c r="VJM197" s="13"/>
      <c r="VJN197" s="12"/>
      <c r="VJO197" s="12"/>
      <c r="VJP197" s="1"/>
      <c r="VJQ197" s="5"/>
      <c r="VJR197" s="29"/>
      <c r="VJS197" s="37"/>
      <c r="VJT197" s="13"/>
      <c r="VJU197" s="12"/>
      <c r="VJV197" s="12"/>
      <c r="VJW197" s="1"/>
      <c r="VJX197" s="5"/>
      <c r="VJY197" s="29"/>
      <c r="VJZ197" s="37"/>
      <c r="VKA197" s="13"/>
      <c r="VKB197" s="12"/>
      <c r="VKC197" s="12"/>
      <c r="VKD197" s="1"/>
      <c r="VKE197" s="5"/>
      <c r="VKF197" s="29"/>
      <c r="VKG197" s="37"/>
      <c r="VKH197" s="13"/>
      <c r="VKI197" s="12"/>
      <c r="VKJ197" s="12"/>
      <c r="VKK197" s="1"/>
      <c r="VKL197" s="5"/>
      <c r="VKM197" s="29"/>
      <c r="VKN197" s="37"/>
      <c r="VKO197" s="13"/>
      <c r="VKP197" s="12"/>
      <c r="VKQ197" s="12"/>
      <c r="VKR197" s="1"/>
      <c r="VKS197" s="5"/>
      <c r="VKT197" s="29"/>
      <c r="VKU197" s="37"/>
      <c r="VKV197" s="13"/>
      <c r="VKW197" s="12"/>
      <c r="VKX197" s="12"/>
      <c r="VKY197" s="1"/>
      <c r="VKZ197" s="5"/>
      <c r="VLA197" s="29"/>
      <c r="VLB197" s="37"/>
      <c r="VLC197" s="13"/>
      <c r="VLD197" s="12"/>
      <c r="VLE197" s="12"/>
      <c r="VLF197" s="1"/>
      <c r="VLG197" s="5"/>
      <c r="VLH197" s="29"/>
      <c r="VLI197" s="37"/>
      <c r="VLJ197" s="13"/>
      <c r="VLK197" s="12"/>
      <c r="VLL197" s="12"/>
      <c r="VLM197" s="1"/>
      <c r="VLN197" s="5"/>
      <c r="VLO197" s="29"/>
      <c r="VLP197" s="37"/>
      <c r="VLQ197" s="13"/>
      <c r="VLR197" s="12"/>
      <c r="VLS197" s="12"/>
      <c r="VLT197" s="1"/>
      <c r="VLU197" s="5"/>
      <c r="VLV197" s="29"/>
      <c r="VLW197" s="37"/>
      <c r="VLX197" s="13"/>
      <c r="VLY197" s="12"/>
      <c r="VLZ197" s="12"/>
      <c r="VMA197" s="1"/>
      <c r="VMB197" s="5"/>
      <c r="VMC197" s="29"/>
      <c r="VMD197" s="37"/>
      <c r="VME197" s="13"/>
      <c r="VMF197" s="12"/>
      <c r="VMG197" s="12"/>
      <c r="VMH197" s="1"/>
      <c r="VMI197" s="5"/>
      <c r="VMJ197" s="29"/>
      <c r="VMK197" s="37"/>
      <c r="VML197" s="13"/>
      <c r="VMM197" s="12"/>
      <c r="VMN197" s="12"/>
      <c r="VMO197" s="1"/>
      <c r="VMP197" s="5"/>
      <c r="VMQ197" s="29"/>
      <c r="VMR197" s="37"/>
      <c r="VMS197" s="13"/>
      <c r="VMT197" s="12"/>
      <c r="VMU197" s="12"/>
      <c r="VMV197" s="1"/>
      <c r="VMW197" s="5"/>
      <c r="VMX197" s="29"/>
      <c r="VMY197" s="37"/>
      <c r="VMZ197" s="13"/>
      <c r="VNA197" s="12"/>
      <c r="VNB197" s="12"/>
      <c r="VNC197" s="1"/>
      <c r="VND197" s="5"/>
      <c r="VNE197" s="29"/>
      <c r="VNF197" s="37"/>
      <c r="VNG197" s="13"/>
      <c r="VNH197" s="12"/>
      <c r="VNI197" s="12"/>
      <c r="VNJ197" s="1"/>
      <c r="VNK197" s="5"/>
      <c r="VNL197" s="29"/>
      <c r="VNM197" s="37"/>
      <c r="VNN197" s="13"/>
      <c r="VNO197" s="12"/>
      <c r="VNP197" s="12"/>
      <c r="VNQ197" s="1"/>
      <c r="VNR197" s="5"/>
      <c r="VNS197" s="29"/>
      <c r="VNT197" s="37"/>
      <c r="VNU197" s="13"/>
      <c r="VNV197" s="12"/>
      <c r="VNW197" s="12"/>
      <c r="VNX197" s="1"/>
      <c r="VNY197" s="5"/>
      <c r="VNZ197" s="29"/>
      <c r="VOA197" s="37"/>
      <c r="VOB197" s="13"/>
      <c r="VOC197" s="12"/>
      <c r="VOD197" s="12"/>
      <c r="VOE197" s="1"/>
      <c r="VOF197" s="5"/>
      <c r="VOG197" s="29"/>
      <c r="VOH197" s="37"/>
      <c r="VOI197" s="13"/>
      <c r="VOJ197" s="12"/>
      <c r="VOK197" s="12"/>
      <c r="VOL197" s="1"/>
      <c r="VOM197" s="5"/>
      <c r="VON197" s="29"/>
      <c r="VOO197" s="37"/>
      <c r="VOP197" s="13"/>
      <c r="VOQ197" s="12"/>
      <c r="VOR197" s="12"/>
      <c r="VOS197" s="1"/>
      <c r="VOT197" s="5"/>
      <c r="VOU197" s="29"/>
      <c r="VOV197" s="37"/>
      <c r="VOW197" s="13"/>
      <c r="VOX197" s="12"/>
      <c r="VOY197" s="12"/>
      <c r="VOZ197" s="1"/>
      <c r="VPA197" s="5"/>
      <c r="VPB197" s="29"/>
      <c r="VPC197" s="37"/>
      <c r="VPD197" s="13"/>
      <c r="VPE197" s="12"/>
      <c r="VPF197" s="12"/>
      <c r="VPG197" s="1"/>
      <c r="VPH197" s="5"/>
      <c r="VPI197" s="29"/>
      <c r="VPJ197" s="37"/>
      <c r="VPK197" s="13"/>
      <c r="VPL197" s="12"/>
      <c r="VPM197" s="12"/>
      <c r="VPN197" s="1"/>
      <c r="VPO197" s="5"/>
      <c r="VPP197" s="29"/>
      <c r="VPQ197" s="37"/>
      <c r="VPR197" s="13"/>
      <c r="VPS197" s="12"/>
      <c r="VPT197" s="12"/>
      <c r="VPU197" s="1"/>
      <c r="VPV197" s="5"/>
      <c r="VPW197" s="29"/>
      <c r="VPX197" s="37"/>
      <c r="VPY197" s="13"/>
      <c r="VPZ197" s="12"/>
      <c r="VQA197" s="12"/>
      <c r="VQB197" s="1"/>
      <c r="VQC197" s="5"/>
      <c r="VQD197" s="29"/>
      <c r="VQE197" s="37"/>
      <c r="VQF197" s="13"/>
      <c r="VQG197" s="12"/>
      <c r="VQH197" s="12"/>
      <c r="VQI197" s="1"/>
      <c r="VQJ197" s="5"/>
      <c r="VQK197" s="29"/>
      <c r="VQL197" s="37"/>
      <c r="VQM197" s="13"/>
      <c r="VQN197" s="12"/>
      <c r="VQO197" s="12"/>
      <c r="VQP197" s="1"/>
      <c r="VQQ197" s="5"/>
      <c r="VQR197" s="29"/>
      <c r="VQS197" s="37"/>
      <c r="VQT197" s="13"/>
      <c r="VQU197" s="12"/>
      <c r="VQV197" s="12"/>
      <c r="VQW197" s="1"/>
      <c r="VQX197" s="5"/>
      <c r="VQY197" s="29"/>
      <c r="VQZ197" s="37"/>
      <c r="VRA197" s="13"/>
      <c r="VRB197" s="12"/>
      <c r="VRC197" s="12"/>
      <c r="VRD197" s="1"/>
      <c r="VRE197" s="5"/>
      <c r="VRF197" s="29"/>
      <c r="VRG197" s="37"/>
      <c r="VRH197" s="13"/>
      <c r="VRI197" s="12"/>
      <c r="VRJ197" s="12"/>
      <c r="VRK197" s="1"/>
      <c r="VRL197" s="5"/>
      <c r="VRM197" s="29"/>
      <c r="VRN197" s="37"/>
      <c r="VRO197" s="13"/>
      <c r="VRP197" s="12"/>
      <c r="VRQ197" s="12"/>
      <c r="VRR197" s="1"/>
      <c r="VRS197" s="5"/>
      <c r="VRT197" s="29"/>
      <c r="VRU197" s="37"/>
      <c r="VRV197" s="13"/>
      <c r="VRW197" s="12"/>
      <c r="VRX197" s="12"/>
      <c r="VRY197" s="1"/>
      <c r="VRZ197" s="5"/>
      <c r="VSA197" s="29"/>
      <c r="VSB197" s="37"/>
      <c r="VSC197" s="13"/>
      <c r="VSD197" s="12"/>
      <c r="VSE197" s="12"/>
      <c r="VSF197" s="1"/>
      <c r="VSG197" s="5"/>
      <c r="VSH197" s="29"/>
      <c r="VSI197" s="37"/>
      <c r="VSJ197" s="13"/>
      <c r="VSK197" s="12"/>
      <c r="VSL197" s="12"/>
      <c r="VSM197" s="1"/>
      <c r="VSN197" s="5"/>
      <c r="VSO197" s="29"/>
      <c r="VSP197" s="37"/>
      <c r="VSQ197" s="13"/>
      <c r="VSR197" s="12"/>
      <c r="VSS197" s="12"/>
      <c r="VST197" s="1"/>
      <c r="VSU197" s="5"/>
      <c r="VSV197" s="29"/>
      <c r="VSW197" s="37"/>
      <c r="VSX197" s="13"/>
      <c r="VSY197" s="12"/>
      <c r="VSZ197" s="12"/>
      <c r="VTA197" s="1"/>
      <c r="VTB197" s="5"/>
      <c r="VTC197" s="29"/>
      <c r="VTD197" s="37"/>
      <c r="VTE197" s="13"/>
      <c r="VTF197" s="12"/>
      <c r="VTG197" s="12"/>
      <c r="VTH197" s="1"/>
      <c r="VTI197" s="5"/>
      <c r="VTJ197" s="29"/>
      <c r="VTK197" s="37"/>
      <c r="VTL197" s="13"/>
      <c r="VTM197" s="12"/>
      <c r="VTN197" s="12"/>
      <c r="VTO197" s="1"/>
      <c r="VTP197" s="5"/>
      <c r="VTQ197" s="29"/>
      <c r="VTR197" s="37"/>
      <c r="VTS197" s="13"/>
      <c r="VTT197" s="12"/>
      <c r="VTU197" s="12"/>
      <c r="VTV197" s="1"/>
      <c r="VTW197" s="5"/>
      <c r="VTX197" s="29"/>
      <c r="VTY197" s="37"/>
      <c r="VTZ197" s="13"/>
      <c r="VUA197" s="12"/>
      <c r="VUB197" s="12"/>
      <c r="VUC197" s="1"/>
      <c r="VUD197" s="5"/>
      <c r="VUE197" s="29"/>
      <c r="VUF197" s="37"/>
      <c r="VUG197" s="13"/>
      <c r="VUH197" s="12"/>
      <c r="VUI197" s="12"/>
      <c r="VUJ197" s="1"/>
      <c r="VUK197" s="5"/>
      <c r="VUL197" s="29"/>
      <c r="VUM197" s="37"/>
      <c r="VUN197" s="13"/>
      <c r="VUO197" s="12"/>
      <c r="VUP197" s="12"/>
      <c r="VUQ197" s="1"/>
      <c r="VUR197" s="5"/>
      <c r="VUS197" s="29"/>
      <c r="VUT197" s="37"/>
      <c r="VUU197" s="13"/>
      <c r="VUV197" s="12"/>
      <c r="VUW197" s="12"/>
      <c r="VUX197" s="1"/>
      <c r="VUY197" s="5"/>
      <c r="VUZ197" s="29"/>
      <c r="VVA197" s="37"/>
      <c r="VVB197" s="13"/>
      <c r="VVC197" s="12"/>
      <c r="VVD197" s="12"/>
      <c r="VVE197" s="1"/>
      <c r="VVF197" s="5"/>
      <c r="VVG197" s="29"/>
      <c r="VVH197" s="37"/>
      <c r="VVI197" s="13"/>
      <c r="VVJ197" s="12"/>
      <c r="VVK197" s="12"/>
      <c r="VVL197" s="1"/>
      <c r="VVM197" s="5"/>
      <c r="VVN197" s="29"/>
      <c r="VVO197" s="37"/>
      <c r="VVP197" s="13"/>
      <c r="VVQ197" s="12"/>
      <c r="VVR197" s="12"/>
      <c r="VVS197" s="1"/>
      <c r="VVT197" s="5"/>
      <c r="VVU197" s="29"/>
      <c r="VVV197" s="37"/>
      <c r="VVW197" s="13"/>
      <c r="VVX197" s="12"/>
      <c r="VVY197" s="12"/>
      <c r="VVZ197" s="1"/>
      <c r="VWA197" s="5"/>
      <c r="VWB197" s="29"/>
      <c r="VWC197" s="37"/>
      <c r="VWD197" s="13"/>
      <c r="VWE197" s="12"/>
      <c r="VWF197" s="12"/>
      <c r="VWG197" s="1"/>
      <c r="VWH197" s="5"/>
      <c r="VWI197" s="29"/>
      <c r="VWJ197" s="37"/>
      <c r="VWK197" s="13"/>
      <c r="VWL197" s="12"/>
      <c r="VWM197" s="12"/>
      <c r="VWN197" s="1"/>
      <c r="VWO197" s="5"/>
      <c r="VWP197" s="29"/>
      <c r="VWQ197" s="37"/>
      <c r="VWR197" s="13"/>
      <c r="VWS197" s="12"/>
      <c r="VWT197" s="12"/>
      <c r="VWU197" s="1"/>
      <c r="VWV197" s="5"/>
      <c r="VWW197" s="29"/>
      <c r="VWX197" s="37"/>
      <c r="VWY197" s="13"/>
      <c r="VWZ197" s="12"/>
      <c r="VXA197" s="12"/>
      <c r="VXB197" s="1"/>
      <c r="VXC197" s="5"/>
      <c r="VXD197" s="29"/>
      <c r="VXE197" s="37"/>
      <c r="VXF197" s="13"/>
      <c r="VXG197" s="12"/>
      <c r="VXH197" s="12"/>
      <c r="VXI197" s="1"/>
      <c r="VXJ197" s="5"/>
      <c r="VXK197" s="29"/>
      <c r="VXL197" s="37"/>
      <c r="VXM197" s="13"/>
      <c r="VXN197" s="12"/>
      <c r="VXO197" s="12"/>
      <c r="VXP197" s="1"/>
      <c r="VXQ197" s="5"/>
      <c r="VXR197" s="29"/>
      <c r="VXS197" s="37"/>
      <c r="VXT197" s="13"/>
      <c r="VXU197" s="12"/>
      <c r="VXV197" s="12"/>
      <c r="VXW197" s="1"/>
      <c r="VXX197" s="5"/>
      <c r="VXY197" s="29"/>
      <c r="VXZ197" s="37"/>
      <c r="VYA197" s="13"/>
      <c r="VYB197" s="12"/>
      <c r="VYC197" s="12"/>
      <c r="VYD197" s="1"/>
      <c r="VYE197" s="5"/>
      <c r="VYF197" s="29"/>
      <c r="VYG197" s="37"/>
      <c r="VYH197" s="13"/>
      <c r="VYI197" s="12"/>
      <c r="VYJ197" s="12"/>
      <c r="VYK197" s="1"/>
      <c r="VYL197" s="5"/>
      <c r="VYM197" s="29"/>
      <c r="VYN197" s="37"/>
      <c r="VYO197" s="13"/>
      <c r="VYP197" s="12"/>
      <c r="VYQ197" s="12"/>
      <c r="VYR197" s="1"/>
      <c r="VYS197" s="5"/>
      <c r="VYT197" s="29"/>
      <c r="VYU197" s="37"/>
      <c r="VYV197" s="13"/>
      <c r="VYW197" s="12"/>
      <c r="VYX197" s="12"/>
      <c r="VYY197" s="1"/>
      <c r="VYZ197" s="5"/>
      <c r="VZA197" s="29"/>
      <c r="VZB197" s="37"/>
      <c r="VZC197" s="13"/>
      <c r="VZD197" s="12"/>
      <c r="VZE197" s="12"/>
      <c r="VZF197" s="1"/>
      <c r="VZG197" s="5"/>
      <c r="VZH197" s="29"/>
      <c r="VZI197" s="37"/>
      <c r="VZJ197" s="13"/>
      <c r="VZK197" s="12"/>
      <c r="VZL197" s="12"/>
      <c r="VZM197" s="1"/>
      <c r="VZN197" s="5"/>
      <c r="VZO197" s="29"/>
      <c r="VZP197" s="37"/>
      <c r="VZQ197" s="13"/>
      <c r="VZR197" s="12"/>
      <c r="VZS197" s="12"/>
      <c r="VZT197" s="1"/>
      <c r="VZU197" s="5"/>
      <c r="VZV197" s="29"/>
      <c r="VZW197" s="37"/>
      <c r="VZX197" s="13"/>
      <c r="VZY197" s="12"/>
      <c r="VZZ197" s="12"/>
      <c r="WAA197" s="1"/>
      <c r="WAB197" s="5"/>
      <c r="WAC197" s="29"/>
      <c r="WAD197" s="37"/>
      <c r="WAE197" s="13"/>
      <c r="WAF197" s="12"/>
      <c r="WAG197" s="12"/>
      <c r="WAH197" s="1"/>
      <c r="WAI197" s="5"/>
      <c r="WAJ197" s="29"/>
      <c r="WAK197" s="37"/>
      <c r="WAL197" s="13"/>
      <c r="WAM197" s="12"/>
      <c r="WAN197" s="12"/>
      <c r="WAO197" s="1"/>
      <c r="WAP197" s="5"/>
      <c r="WAQ197" s="29"/>
      <c r="WAR197" s="37"/>
      <c r="WAS197" s="13"/>
      <c r="WAT197" s="12"/>
      <c r="WAU197" s="12"/>
      <c r="WAV197" s="1"/>
      <c r="WAW197" s="5"/>
      <c r="WAX197" s="29"/>
      <c r="WAY197" s="37"/>
      <c r="WAZ197" s="13"/>
      <c r="WBA197" s="12"/>
      <c r="WBB197" s="12"/>
      <c r="WBC197" s="1"/>
      <c r="WBD197" s="5"/>
      <c r="WBE197" s="29"/>
      <c r="WBF197" s="37"/>
      <c r="WBG197" s="13"/>
      <c r="WBH197" s="12"/>
      <c r="WBI197" s="12"/>
      <c r="WBJ197" s="1"/>
      <c r="WBK197" s="5"/>
      <c r="WBL197" s="29"/>
      <c r="WBM197" s="37"/>
      <c r="WBN197" s="13"/>
      <c r="WBO197" s="12"/>
      <c r="WBP197" s="12"/>
      <c r="WBQ197" s="1"/>
      <c r="WBR197" s="5"/>
      <c r="WBS197" s="29"/>
      <c r="WBT197" s="37"/>
      <c r="WBU197" s="13"/>
      <c r="WBV197" s="12"/>
      <c r="WBW197" s="12"/>
      <c r="WBX197" s="1"/>
      <c r="WBY197" s="5"/>
      <c r="WBZ197" s="29"/>
      <c r="WCA197" s="37"/>
      <c r="WCB197" s="13"/>
      <c r="WCC197" s="12"/>
      <c r="WCD197" s="12"/>
      <c r="WCE197" s="1"/>
      <c r="WCF197" s="5"/>
      <c r="WCG197" s="29"/>
      <c r="WCH197" s="37"/>
      <c r="WCI197" s="13"/>
      <c r="WCJ197" s="12"/>
      <c r="WCK197" s="12"/>
      <c r="WCL197" s="1"/>
      <c r="WCM197" s="5"/>
      <c r="WCN197" s="29"/>
      <c r="WCO197" s="37"/>
      <c r="WCP197" s="13"/>
      <c r="WCQ197" s="12"/>
      <c r="WCR197" s="12"/>
      <c r="WCS197" s="1"/>
      <c r="WCT197" s="5"/>
      <c r="WCU197" s="29"/>
      <c r="WCV197" s="37"/>
      <c r="WCW197" s="13"/>
      <c r="WCX197" s="12"/>
      <c r="WCY197" s="12"/>
      <c r="WCZ197" s="1"/>
      <c r="WDA197" s="5"/>
      <c r="WDB197" s="29"/>
      <c r="WDC197" s="37"/>
      <c r="WDD197" s="13"/>
      <c r="WDE197" s="12"/>
      <c r="WDF197" s="12"/>
      <c r="WDG197" s="1"/>
      <c r="WDH197" s="5"/>
      <c r="WDI197" s="29"/>
      <c r="WDJ197" s="37"/>
      <c r="WDK197" s="13"/>
      <c r="WDL197" s="12"/>
      <c r="WDM197" s="12"/>
      <c r="WDN197" s="1"/>
      <c r="WDO197" s="5"/>
      <c r="WDP197" s="29"/>
      <c r="WDQ197" s="37"/>
      <c r="WDR197" s="13"/>
      <c r="WDS197" s="12"/>
      <c r="WDT197" s="12"/>
      <c r="WDU197" s="1"/>
      <c r="WDV197" s="5"/>
      <c r="WDW197" s="29"/>
      <c r="WDX197" s="37"/>
      <c r="WDY197" s="13"/>
      <c r="WDZ197" s="12"/>
      <c r="WEA197" s="12"/>
      <c r="WEB197" s="1"/>
      <c r="WEC197" s="5"/>
      <c r="WED197" s="29"/>
      <c r="WEE197" s="37"/>
      <c r="WEF197" s="13"/>
      <c r="WEG197" s="12"/>
      <c r="WEH197" s="12"/>
      <c r="WEI197" s="1"/>
      <c r="WEJ197" s="5"/>
      <c r="WEK197" s="29"/>
      <c r="WEL197" s="37"/>
      <c r="WEM197" s="13"/>
      <c r="WEN197" s="12"/>
      <c r="WEO197" s="12"/>
      <c r="WEP197" s="1"/>
      <c r="WEQ197" s="5"/>
      <c r="WER197" s="29"/>
      <c r="WES197" s="37"/>
      <c r="WET197" s="13"/>
      <c r="WEU197" s="12"/>
      <c r="WEV197" s="12"/>
      <c r="WEW197" s="1"/>
      <c r="WEX197" s="5"/>
      <c r="WEY197" s="29"/>
      <c r="WEZ197" s="37"/>
      <c r="WFA197" s="13"/>
      <c r="WFB197" s="12"/>
      <c r="WFC197" s="12"/>
      <c r="WFD197" s="1"/>
      <c r="WFE197" s="5"/>
      <c r="WFF197" s="29"/>
      <c r="WFG197" s="37"/>
      <c r="WFH197" s="13"/>
      <c r="WFI197" s="12"/>
      <c r="WFJ197" s="12"/>
      <c r="WFK197" s="1"/>
      <c r="WFL197" s="5"/>
      <c r="WFM197" s="29"/>
      <c r="WFN197" s="37"/>
      <c r="WFO197" s="13"/>
      <c r="WFP197" s="12"/>
      <c r="WFQ197" s="12"/>
      <c r="WFR197" s="1"/>
      <c r="WFS197" s="5"/>
      <c r="WFT197" s="29"/>
      <c r="WFU197" s="37"/>
      <c r="WFV197" s="13"/>
      <c r="WFW197" s="12"/>
      <c r="WFX197" s="12"/>
      <c r="WFY197" s="1"/>
      <c r="WFZ197" s="5"/>
      <c r="WGA197" s="29"/>
      <c r="WGB197" s="37"/>
      <c r="WGC197" s="13"/>
      <c r="WGD197" s="12"/>
      <c r="WGE197" s="12"/>
      <c r="WGF197" s="1"/>
      <c r="WGG197" s="5"/>
      <c r="WGH197" s="29"/>
      <c r="WGI197" s="37"/>
      <c r="WGJ197" s="13"/>
      <c r="WGK197" s="12"/>
      <c r="WGL197" s="12"/>
      <c r="WGM197" s="1"/>
      <c r="WGN197" s="5"/>
      <c r="WGO197" s="29"/>
      <c r="WGP197" s="37"/>
      <c r="WGQ197" s="13"/>
      <c r="WGR197" s="12"/>
      <c r="WGS197" s="12"/>
      <c r="WGT197" s="1"/>
      <c r="WGU197" s="5"/>
      <c r="WGV197" s="29"/>
      <c r="WGW197" s="37"/>
      <c r="WGX197" s="13"/>
      <c r="WGY197" s="12"/>
      <c r="WGZ197" s="12"/>
      <c r="WHA197" s="1"/>
      <c r="WHB197" s="5"/>
      <c r="WHC197" s="29"/>
      <c r="WHD197" s="37"/>
      <c r="WHE197" s="13"/>
      <c r="WHF197" s="12"/>
      <c r="WHG197" s="12"/>
      <c r="WHH197" s="1"/>
      <c r="WHI197" s="5"/>
      <c r="WHJ197" s="29"/>
      <c r="WHK197" s="37"/>
      <c r="WHL197" s="13"/>
      <c r="WHM197" s="12"/>
      <c r="WHN197" s="12"/>
      <c r="WHO197" s="1"/>
      <c r="WHP197" s="5"/>
      <c r="WHQ197" s="29"/>
      <c r="WHR197" s="37"/>
      <c r="WHS197" s="13"/>
      <c r="WHT197" s="12"/>
      <c r="WHU197" s="12"/>
      <c r="WHV197" s="1"/>
      <c r="WHW197" s="5"/>
      <c r="WHX197" s="29"/>
      <c r="WHY197" s="37"/>
      <c r="WHZ197" s="13"/>
      <c r="WIA197" s="12"/>
      <c r="WIB197" s="12"/>
      <c r="WIC197" s="1"/>
      <c r="WID197" s="5"/>
      <c r="WIE197" s="29"/>
      <c r="WIF197" s="37"/>
      <c r="WIG197" s="13"/>
      <c r="WIH197" s="12"/>
      <c r="WII197" s="12"/>
      <c r="WIJ197" s="1"/>
      <c r="WIK197" s="5"/>
      <c r="WIL197" s="29"/>
      <c r="WIM197" s="37"/>
      <c r="WIN197" s="13"/>
      <c r="WIO197" s="12"/>
      <c r="WIP197" s="12"/>
      <c r="WIQ197" s="1"/>
      <c r="WIR197" s="5"/>
      <c r="WIS197" s="29"/>
      <c r="WIT197" s="37"/>
      <c r="WIU197" s="13"/>
      <c r="WIV197" s="12"/>
      <c r="WIW197" s="12"/>
      <c r="WIX197" s="1"/>
      <c r="WIY197" s="5"/>
      <c r="WIZ197" s="29"/>
      <c r="WJA197" s="37"/>
      <c r="WJB197" s="13"/>
      <c r="WJC197" s="12"/>
      <c r="WJD197" s="12"/>
      <c r="WJE197" s="1"/>
      <c r="WJF197" s="5"/>
      <c r="WJG197" s="29"/>
      <c r="WJH197" s="37"/>
      <c r="WJI197" s="13"/>
      <c r="WJJ197" s="12"/>
      <c r="WJK197" s="12"/>
      <c r="WJL197" s="1"/>
      <c r="WJM197" s="5"/>
      <c r="WJN197" s="29"/>
      <c r="WJO197" s="37"/>
      <c r="WJP197" s="13"/>
      <c r="WJQ197" s="12"/>
      <c r="WJR197" s="12"/>
      <c r="WJS197" s="1"/>
      <c r="WJT197" s="5"/>
      <c r="WJU197" s="29"/>
      <c r="WJV197" s="37"/>
      <c r="WJW197" s="13"/>
      <c r="WJX197" s="12"/>
      <c r="WJY197" s="12"/>
      <c r="WJZ197" s="1"/>
      <c r="WKA197" s="5"/>
      <c r="WKB197" s="29"/>
      <c r="WKC197" s="37"/>
      <c r="WKD197" s="13"/>
      <c r="WKE197" s="12"/>
      <c r="WKF197" s="12"/>
      <c r="WKG197" s="1"/>
      <c r="WKH197" s="5"/>
      <c r="WKI197" s="29"/>
      <c r="WKJ197" s="37"/>
      <c r="WKK197" s="13"/>
      <c r="WKL197" s="12"/>
      <c r="WKM197" s="12"/>
      <c r="WKN197" s="1"/>
      <c r="WKO197" s="5"/>
      <c r="WKP197" s="29"/>
      <c r="WKQ197" s="37"/>
      <c r="WKR197" s="13"/>
      <c r="WKS197" s="12"/>
      <c r="WKT197" s="12"/>
      <c r="WKU197" s="1"/>
      <c r="WKV197" s="5"/>
      <c r="WKW197" s="29"/>
      <c r="WKX197" s="37"/>
      <c r="WKY197" s="13"/>
      <c r="WKZ197" s="12"/>
      <c r="WLA197" s="12"/>
      <c r="WLB197" s="1"/>
      <c r="WLC197" s="5"/>
      <c r="WLD197" s="29"/>
      <c r="WLE197" s="37"/>
      <c r="WLF197" s="13"/>
      <c r="WLG197" s="12"/>
      <c r="WLH197" s="12"/>
      <c r="WLI197" s="1"/>
      <c r="WLJ197" s="5"/>
      <c r="WLK197" s="29"/>
      <c r="WLL197" s="37"/>
      <c r="WLM197" s="13"/>
      <c r="WLN197" s="12"/>
      <c r="WLO197" s="12"/>
      <c r="WLP197" s="1"/>
      <c r="WLQ197" s="5"/>
      <c r="WLR197" s="29"/>
      <c r="WLS197" s="37"/>
      <c r="WLT197" s="13"/>
      <c r="WLU197" s="12"/>
      <c r="WLV197" s="12"/>
      <c r="WLW197" s="1"/>
      <c r="WLX197" s="5"/>
      <c r="WLY197" s="29"/>
      <c r="WLZ197" s="37"/>
      <c r="WMA197" s="13"/>
      <c r="WMB197" s="12"/>
      <c r="WMC197" s="12"/>
      <c r="WMD197" s="1"/>
      <c r="WME197" s="5"/>
      <c r="WMF197" s="29"/>
      <c r="WMG197" s="37"/>
      <c r="WMH197" s="13"/>
      <c r="WMI197" s="12"/>
      <c r="WMJ197" s="12"/>
      <c r="WMK197" s="1"/>
      <c r="WML197" s="5"/>
      <c r="WMM197" s="29"/>
      <c r="WMN197" s="37"/>
      <c r="WMO197" s="13"/>
      <c r="WMP197" s="12"/>
      <c r="WMQ197" s="12"/>
      <c r="WMR197" s="1"/>
      <c r="WMS197" s="5"/>
      <c r="WMT197" s="29"/>
      <c r="WMU197" s="37"/>
      <c r="WMV197" s="13"/>
      <c r="WMW197" s="12"/>
      <c r="WMX197" s="12"/>
      <c r="WMY197" s="1"/>
      <c r="WMZ197" s="5"/>
      <c r="WNA197" s="29"/>
      <c r="WNB197" s="37"/>
      <c r="WNC197" s="13"/>
      <c r="WND197" s="12"/>
      <c r="WNE197" s="12"/>
      <c r="WNF197" s="1"/>
      <c r="WNG197" s="5"/>
      <c r="WNH197" s="29"/>
      <c r="WNI197" s="37"/>
      <c r="WNJ197" s="13"/>
      <c r="WNK197" s="12"/>
      <c r="WNL197" s="12"/>
      <c r="WNM197" s="1"/>
      <c r="WNN197" s="5"/>
      <c r="WNO197" s="29"/>
      <c r="WNP197" s="37"/>
      <c r="WNQ197" s="13"/>
      <c r="WNR197" s="12"/>
      <c r="WNS197" s="12"/>
      <c r="WNT197" s="1"/>
      <c r="WNU197" s="5"/>
      <c r="WNV197" s="29"/>
      <c r="WNW197" s="37"/>
      <c r="WNX197" s="13"/>
      <c r="WNY197" s="12"/>
      <c r="WNZ197" s="12"/>
      <c r="WOA197" s="1"/>
      <c r="WOB197" s="5"/>
      <c r="WOC197" s="29"/>
      <c r="WOD197" s="37"/>
      <c r="WOE197" s="13"/>
      <c r="WOF197" s="12"/>
      <c r="WOG197" s="12"/>
      <c r="WOH197" s="1"/>
      <c r="WOI197" s="5"/>
      <c r="WOJ197" s="29"/>
      <c r="WOK197" s="37"/>
      <c r="WOL197" s="13"/>
      <c r="WOM197" s="12"/>
      <c r="WON197" s="12"/>
      <c r="WOO197" s="1"/>
      <c r="WOP197" s="5"/>
      <c r="WOQ197" s="29"/>
      <c r="WOR197" s="37"/>
      <c r="WOS197" s="13"/>
      <c r="WOT197" s="12"/>
      <c r="WOU197" s="12"/>
      <c r="WOV197" s="1"/>
      <c r="WOW197" s="5"/>
      <c r="WOX197" s="29"/>
      <c r="WOY197" s="37"/>
      <c r="WOZ197" s="13"/>
      <c r="WPA197" s="12"/>
      <c r="WPB197" s="12"/>
      <c r="WPC197" s="1"/>
      <c r="WPD197" s="5"/>
      <c r="WPE197" s="29"/>
      <c r="WPF197" s="37"/>
      <c r="WPG197" s="13"/>
      <c r="WPH197" s="12"/>
      <c r="WPI197" s="12"/>
      <c r="WPJ197" s="1"/>
      <c r="WPK197" s="5"/>
      <c r="WPL197" s="29"/>
      <c r="WPM197" s="37"/>
      <c r="WPN197" s="13"/>
      <c r="WPO197" s="12"/>
      <c r="WPP197" s="12"/>
      <c r="WPQ197" s="1"/>
      <c r="WPR197" s="5"/>
      <c r="WPS197" s="29"/>
      <c r="WPT197" s="37"/>
      <c r="WPU197" s="13"/>
      <c r="WPV197" s="12"/>
      <c r="WPW197" s="12"/>
      <c r="WPX197" s="1"/>
      <c r="WPY197" s="5"/>
      <c r="WPZ197" s="29"/>
      <c r="WQA197" s="37"/>
      <c r="WQB197" s="13"/>
      <c r="WQC197" s="12"/>
      <c r="WQD197" s="12"/>
      <c r="WQE197" s="1"/>
      <c r="WQF197" s="5"/>
      <c r="WQG197" s="29"/>
      <c r="WQH197" s="37"/>
      <c r="WQI197" s="13"/>
      <c r="WQJ197" s="12"/>
      <c r="WQK197" s="12"/>
      <c r="WQL197" s="1"/>
      <c r="WQM197" s="5"/>
      <c r="WQN197" s="29"/>
      <c r="WQO197" s="37"/>
      <c r="WQP197" s="13"/>
      <c r="WQQ197" s="12"/>
      <c r="WQR197" s="12"/>
      <c r="WQS197" s="1"/>
      <c r="WQT197" s="5"/>
      <c r="WQU197" s="29"/>
      <c r="WQV197" s="37"/>
      <c r="WQW197" s="13"/>
      <c r="WQX197" s="12"/>
      <c r="WQY197" s="12"/>
      <c r="WQZ197" s="1"/>
      <c r="WRA197" s="5"/>
      <c r="WRB197" s="29"/>
      <c r="WRC197" s="37"/>
      <c r="WRD197" s="13"/>
      <c r="WRE197" s="12"/>
      <c r="WRF197" s="12"/>
      <c r="WRG197" s="1"/>
      <c r="WRH197" s="5"/>
      <c r="WRI197" s="29"/>
      <c r="WRJ197" s="37"/>
      <c r="WRK197" s="13"/>
      <c r="WRL197" s="12"/>
      <c r="WRM197" s="12"/>
      <c r="WRN197" s="1"/>
      <c r="WRO197" s="5"/>
      <c r="WRP197" s="29"/>
      <c r="WRQ197" s="37"/>
      <c r="WRR197" s="13"/>
      <c r="WRS197" s="12"/>
      <c r="WRT197" s="12"/>
      <c r="WRU197" s="1"/>
      <c r="WRV197" s="5"/>
      <c r="WRW197" s="29"/>
      <c r="WRX197" s="37"/>
      <c r="WRY197" s="13"/>
      <c r="WRZ197" s="12"/>
      <c r="WSA197" s="12"/>
      <c r="WSB197" s="1"/>
      <c r="WSC197" s="5"/>
      <c r="WSD197" s="29"/>
      <c r="WSE197" s="37"/>
      <c r="WSF197" s="13"/>
      <c r="WSG197" s="12"/>
      <c r="WSH197" s="12"/>
      <c r="WSI197" s="1"/>
      <c r="WSJ197" s="5"/>
      <c r="WSK197" s="29"/>
      <c r="WSL197" s="37"/>
      <c r="WSM197" s="13"/>
      <c r="WSN197" s="12"/>
      <c r="WSO197" s="12"/>
      <c r="WSP197" s="1"/>
      <c r="WSQ197" s="5"/>
      <c r="WSR197" s="29"/>
      <c r="WSS197" s="37"/>
      <c r="WST197" s="13"/>
      <c r="WSU197" s="12"/>
      <c r="WSV197" s="12"/>
      <c r="WSW197" s="1"/>
      <c r="WSX197" s="5"/>
      <c r="WSY197" s="29"/>
      <c r="WSZ197" s="37"/>
      <c r="WTA197" s="13"/>
      <c r="WTB197" s="12"/>
      <c r="WTC197" s="12"/>
      <c r="WTD197" s="1"/>
      <c r="WTE197" s="5"/>
      <c r="WTF197" s="29"/>
      <c r="WTG197" s="37"/>
      <c r="WTH197" s="13"/>
      <c r="WTI197" s="12"/>
      <c r="WTJ197" s="12"/>
      <c r="WTK197" s="1"/>
      <c r="WTL197" s="5"/>
      <c r="WTM197" s="29"/>
      <c r="WTN197" s="37"/>
      <c r="WTO197" s="13"/>
      <c r="WTP197" s="12"/>
      <c r="WTQ197" s="12"/>
      <c r="WTR197" s="1"/>
      <c r="WTS197" s="5"/>
      <c r="WTT197" s="29"/>
      <c r="WTU197" s="37"/>
      <c r="WTV197" s="13"/>
      <c r="WTW197" s="12"/>
      <c r="WTX197" s="12"/>
      <c r="WTY197" s="1"/>
      <c r="WTZ197" s="5"/>
      <c r="WUA197" s="29"/>
      <c r="WUB197" s="37"/>
      <c r="WUC197" s="13"/>
      <c r="WUD197" s="12"/>
      <c r="WUE197" s="12"/>
      <c r="WUF197" s="1"/>
      <c r="WUG197" s="5"/>
      <c r="WUH197" s="29"/>
      <c r="WUI197" s="37"/>
      <c r="WUJ197" s="13"/>
      <c r="WUK197" s="12"/>
      <c r="WUL197" s="12"/>
      <c r="WUM197" s="1"/>
      <c r="WUN197" s="5"/>
      <c r="WUO197" s="29"/>
      <c r="WUP197" s="37"/>
      <c r="WUQ197" s="13"/>
      <c r="WUR197" s="12"/>
      <c r="WUS197" s="12"/>
      <c r="WUT197" s="1"/>
      <c r="WUU197" s="5"/>
      <c r="WUV197" s="29"/>
      <c r="WUW197" s="37"/>
      <c r="WUX197" s="13"/>
      <c r="WUY197" s="12"/>
      <c r="WUZ197" s="12"/>
      <c r="WVA197" s="1"/>
      <c r="WVB197" s="5"/>
      <c r="WVC197" s="29"/>
      <c r="WVD197" s="37"/>
      <c r="WVE197" s="13"/>
      <c r="WVF197" s="12"/>
      <c r="WVG197" s="12"/>
      <c r="WVH197" s="1"/>
      <c r="WVI197" s="5"/>
      <c r="WVJ197" s="29"/>
      <c r="WVK197" s="37"/>
      <c r="WVL197" s="13"/>
      <c r="WVM197" s="12"/>
      <c r="WVN197" s="12"/>
      <c r="WVO197" s="1"/>
      <c r="WVP197" s="5"/>
      <c r="WVQ197" s="29"/>
      <c r="WVR197" s="37"/>
      <c r="WVS197" s="13"/>
      <c r="WVT197" s="12"/>
      <c r="WVU197" s="12"/>
      <c r="WVV197" s="1"/>
      <c r="WVW197" s="5"/>
      <c r="WVX197" s="29"/>
      <c r="WVY197" s="37"/>
      <c r="WVZ197" s="13"/>
      <c r="WWA197" s="12"/>
      <c r="WWB197" s="12"/>
      <c r="WWC197" s="1"/>
      <c r="WWD197" s="5"/>
      <c r="WWE197" s="29"/>
      <c r="WWF197" s="37"/>
      <c r="WWG197" s="13"/>
      <c r="WWH197" s="12"/>
      <c r="WWI197" s="12"/>
      <c r="WWJ197" s="1"/>
      <c r="WWK197" s="5"/>
      <c r="WWL197" s="29"/>
      <c r="WWM197" s="37"/>
      <c r="WWN197" s="13"/>
      <c r="WWO197" s="12"/>
      <c r="WWP197" s="12"/>
      <c r="WWQ197" s="1"/>
      <c r="WWR197" s="5"/>
      <c r="WWS197" s="29"/>
      <c r="WWT197" s="37"/>
      <c r="WWU197" s="13"/>
      <c r="WWV197" s="12"/>
      <c r="WWW197" s="12"/>
      <c r="WWX197" s="1"/>
      <c r="WWY197" s="5"/>
      <c r="WWZ197" s="29"/>
      <c r="WXA197" s="37"/>
      <c r="WXB197" s="13"/>
      <c r="WXC197" s="12"/>
      <c r="WXD197" s="12"/>
      <c r="WXE197" s="1"/>
      <c r="WXF197" s="5"/>
      <c r="WXG197" s="29"/>
      <c r="WXH197" s="37"/>
      <c r="WXI197" s="13"/>
      <c r="WXJ197" s="12"/>
      <c r="WXK197" s="12"/>
      <c r="WXL197" s="1"/>
      <c r="WXM197" s="5"/>
      <c r="WXN197" s="29"/>
      <c r="WXO197" s="37"/>
      <c r="WXP197" s="13"/>
      <c r="WXQ197" s="12"/>
      <c r="WXR197" s="12"/>
      <c r="WXS197" s="1"/>
      <c r="WXT197" s="5"/>
      <c r="WXU197" s="29"/>
      <c r="WXV197" s="37"/>
      <c r="WXW197" s="13"/>
      <c r="WXX197" s="12"/>
      <c r="WXY197" s="12"/>
      <c r="WXZ197" s="1"/>
      <c r="WYA197" s="5"/>
      <c r="WYB197" s="29"/>
      <c r="WYC197" s="37"/>
      <c r="WYD197" s="13"/>
      <c r="WYE197" s="12"/>
      <c r="WYF197" s="12"/>
      <c r="WYG197" s="1"/>
      <c r="WYH197" s="5"/>
      <c r="WYI197" s="29"/>
      <c r="WYJ197" s="37"/>
      <c r="WYK197" s="13"/>
      <c r="WYL197" s="12"/>
      <c r="WYM197" s="12"/>
      <c r="WYN197" s="1"/>
      <c r="WYO197" s="5"/>
      <c r="WYP197" s="29"/>
      <c r="WYQ197" s="37"/>
      <c r="WYR197" s="13"/>
      <c r="WYS197" s="12"/>
      <c r="WYT197" s="12"/>
      <c r="WYU197" s="1"/>
      <c r="WYV197" s="5"/>
      <c r="WYW197" s="29"/>
      <c r="WYX197" s="37"/>
      <c r="WYY197" s="13"/>
      <c r="WYZ197" s="12"/>
      <c r="WZA197" s="12"/>
      <c r="WZB197" s="1"/>
      <c r="WZC197" s="5"/>
      <c r="WZD197" s="29"/>
      <c r="WZE197" s="37"/>
      <c r="WZF197" s="13"/>
      <c r="WZG197" s="12"/>
      <c r="WZH197" s="12"/>
      <c r="WZI197" s="1"/>
      <c r="WZJ197" s="5"/>
      <c r="WZK197" s="29"/>
      <c r="WZL197" s="37"/>
      <c r="WZM197" s="13"/>
      <c r="WZN197" s="12"/>
      <c r="WZO197" s="12"/>
      <c r="WZP197" s="1"/>
      <c r="WZQ197" s="5"/>
      <c r="WZR197" s="29"/>
      <c r="WZS197" s="37"/>
      <c r="WZT197" s="13"/>
      <c r="WZU197" s="12"/>
      <c r="WZV197" s="12"/>
      <c r="WZW197" s="1"/>
      <c r="WZX197" s="5"/>
      <c r="WZY197" s="29"/>
      <c r="WZZ197" s="37"/>
      <c r="XAA197" s="13"/>
      <c r="XAB197" s="12"/>
      <c r="XAC197" s="12"/>
      <c r="XAD197" s="1"/>
      <c r="XAE197" s="5"/>
      <c r="XAF197" s="29"/>
      <c r="XAG197" s="37"/>
      <c r="XAH197" s="13"/>
      <c r="XAI197" s="12"/>
      <c r="XAJ197" s="12"/>
      <c r="XAK197" s="1"/>
      <c r="XAL197" s="5"/>
      <c r="XAM197" s="29"/>
      <c r="XAN197" s="37"/>
      <c r="XAO197" s="13"/>
      <c r="XAP197" s="12"/>
      <c r="XAQ197" s="12"/>
      <c r="XAR197" s="1"/>
      <c r="XAS197" s="5"/>
      <c r="XAT197" s="29"/>
      <c r="XAU197" s="37"/>
      <c r="XAV197" s="13"/>
      <c r="XAW197" s="12"/>
      <c r="XAX197" s="12"/>
      <c r="XAY197" s="1"/>
      <c r="XAZ197" s="5"/>
      <c r="XBA197" s="29"/>
      <c r="XBB197" s="37"/>
      <c r="XBC197" s="13"/>
      <c r="XBD197" s="12"/>
      <c r="XBE197" s="12"/>
      <c r="XBF197" s="1"/>
      <c r="XBG197" s="5"/>
      <c r="XBH197" s="29"/>
      <c r="XBI197" s="37"/>
      <c r="XBJ197" s="13"/>
      <c r="XBK197" s="12"/>
      <c r="XBL197" s="12"/>
      <c r="XBM197" s="1"/>
      <c r="XBN197" s="5"/>
      <c r="XBO197" s="29"/>
      <c r="XBP197" s="37"/>
      <c r="XBQ197" s="13"/>
      <c r="XBR197" s="12"/>
      <c r="XBS197" s="12"/>
      <c r="XBT197" s="1"/>
      <c r="XBU197" s="5"/>
      <c r="XBV197" s="29"/>
      <c r="XBW197" s="37"/>
      <c r="XBX197" s="13"/>
      <c r="XBY197" s="12"/>
      <c r="XBZ197" s="12"/>
      <c r="XCA197" s="1"/>
      <c r="XCB197" s="5"/>
      <c r="XCC197" s="29"/>
      <c r="XCD197" s="37"/>
      <c r="XCE197" s="13"/>
      <c r="XCF197" s="12"/>
      <c r="XCG197" s="12"/>
      <c r="XCH197" s="1"/>
      <c r="XCI197" s="5"/>
      <c r="XCJ197" s="29"/>
      <c r="XCK197" s="37"/>
      <c r="XCL197" s="13"/>
      <c r="XCM197" s="12"/>
      <c r="XCN197" s="12"/>
      <c r="XCO197" s="1"/>
      <c r="XCP197" s="5"/>
      <c r="XCQ197" s="29"/>
      <c r="XCR197" s="37"/>
      <c r="XCS197" s="13"/>
      <c r="XCT197" s="12"/>
      <c r="XCU197" s="12"/>
      <c r="XCV197" s="1"/>
      <c r="XCW197" s="5"/>
      <c r="XCX197" s="29"/>
      <c r="XCY197" s="37"/>
      <c r="XCZ197" s="13"/>
      <c r="XDA197" s="12"/>
      <c r="XDB197" s="12"/>
      <c r="XDC197" s="1"/>
      <c r="XDD197" s="5"/>
      <c r="XDE197" s="29"/>
      <c r="XDF197" s="37"/>
      <c r="XDG197" s="13"/>
      <c r="XDH197" s="12"/>
      <c r="XDI197" s="12"/>
      <c r="XDJ197" s="1"/>
      <c r="XDK197" s="5"/>
      <c r="XDL197" s="29"/>
      <c r="XDM197" s="37"/>
      <c r="XDN197" s="13"/>
      <c r="XDO197" s="12"/>
      <c r="XDP197" s="12"/>
      <c r="XDQ197" s="1"/>
      <c r="XDR197" s="5"/>
      <c r="XDS197" s="29"/>
      <c r="XDT197" s="37"/>
      <c r="XDU197" s="13"/>
      <c r="XDV197" s="12"/>
      <c r="XDW197" s="12"/>
      <c r="XDX197" s="1"/>
      <c r="XDY197" s="5"/>
      <c r="XDZ197" s="29"/>
      <c r="XEA197" s="37"/>
      <c r="XEB197" s="13"/>
      <c r="XEC197" s="12"/>
      <c r="XED197" s="12"/>
      <c r="XEE197" s="1"/>
      <c r="XEF197" s="5"/>
      <c r="XEG197" s="29"/>
      <c r="XEH197" s="37"/>
      <c r="XEI197" s="13"/>
      <c r="XEJ197" s="12"/>
      <c r="XEK197" s="12"/>
      <c r="XEL197" s="1"/>
      <c r="XEM197" s="5"/>
      <c r="XEN197" s="29"/>
      <c r="XEO197" s="37"/>
      <c r="XEP197" s="13"/>
      <c r="XEQ197" s="12"/>
      <c r="XER197" s="12"/>
      <c r="XES197" s="1"/>
      <c r="XET197" s="5"/>
      <c r="XEU197" s="29"/>
      <c r="XEV197" s="37"/>
      <c r="XEW197" s="13"/>
      <c r="XEX197" s="12"/>
      <c r="XEY197" s="12"/>
      <c r="XEZ197" s="1"/>
      <c r="XFA197" s="5"/>
      <c r="XFB197" s="29"/>
      <c r="XFC197" s="37"/>
      <c r="XFD197" s="13"/>
    </row>
    <row r="198" spans="1:16384" ht="14.25" customHeight="1">
      <c r="A198" s="6"/>
      <c r="B198" s="58" t="s">
        <v>265</v>
      </c>
      <c r="C198" s="6" t="s">
        <v>161</v>
      </c>
      <c r="D198" s="138"/>
      <c r="E198" s="139"/>
      <c r="F198" s="139"/>
      <c r="G198" s="137"/>
      <c r="H198" s="119"/>
      <c r="I198" s="72"/>
      <c r="J198" s="6"/>
      <c r="K198" s="13"/>
      <c r="L198" s="12"/>
      <c r="M198" s="12"/>
      <c r="N198" s="1"/>
      <c r="O198" s="5"/>
      <c r="P198" s="29"/>
      <c r="Q198" s="37"/>
      <c r="R198" s="13"/>
      <c r="S198" s="12"/>
      <c r="T198" s="12"/>
      <c r="U198" s="1"/>
      <c r="V198" s="5"/>
      <c r="W198" s="29"/>
      <c r="X198" s="37"/>
      <c r="Y198" s="13"/>
      <c r="Z198" s="12"/>
      <c r="AA198" s="12"/>
      <c r="AB198" s="1"/>
      <c r="AC198" s="5"/>
      <c r="AD198" s="29"/>
      <c r="AE198" s="37"/>
      <c r="AF198" s="13"/>
      <c r="AG198" s="12"/>
      <c r="AH198" s="12"/>
      <c r="AI198" s="1"/>
      <c r="AJ198" s="5"/>
      <c r="AK198" s="29"/>
      <c r="AL198" s="37"/>
      <c r="AM198" s="13"/>
      <c r="AN198" s="12"/>
      <c r="AO198" s="12"/>
      <c r="AP198" s="1"/>
      <c r="AQ198" s="5"/>
      <c r="AR198" s="29"/>
      <c r="AS198" s="37"/>
      <c r="AT198" s="13"/>
      <c r="AU198" s="12"/>
      <c r="AV198" s="12"/>
      <c r="AW198" s="1"/>
      <c r="AX198" s="5"/>
      <c r="AY198" s="29"/>
      <c r="AZ198" s="37"/>
      <c r="BA198" s="13"/>
      <c r="BB198" s="12"/>
      <c r="BC198" s="12"/>
      <c r="BD198" s="1"/>
      <c r="BE198" s="5"/>
      <c r="BF198" s="29"/>
      <c r="BG198" s="37"/>
      <c r="BH198" s="13"/>
      <c r="BI198" s="12"/>
      <c r="BJ198" s="12"/>
      <c r="BK198" s="1"/>
      <c r="BL198" s="5"/>
      <c r="BM198" s="29"/>
      <c r="BN198" s="37"/>
      <c r="BO198" s="13"/>
      <c r="BP198" s="12"/>
      <c r="BQ198" s="12"/>
      <c r="BR198" s="1"/>
      <c r="BS198" s="5"/>
      <c r="BT198" s="29"/>
      <c r="BU198" s="37"/>
      <c r="BV198" s="13"/>
      <c r="BW198" s="12"/>
      <c r="BX198" s="12"/>
      <c r="BY198" s="1"/>
      <c r="BZ198" s="5"/>
      <c r="CA198" s="29"/>
      <c r="CB198" s="37"/>
      <c r="CC198" s="13"/>
      <c r="CD198" s="12"/>
      <c r="CE198" s="12"/>
      <c r="CF198" s="1"/>
      <c r="CG198" s="5"/>
      <c r="CH198" s="29"/>
      <c r="CI198" s="37"/>
      <c r="CJ198" s="13"/>
      <c r="CK198" s="12"/>
      <c r="CL198" s="12"/>
      <c r="CM198" s="1"/>
      <c r="CN198" s="5"/>
      <c r="CO198" s="29"/>
      <c r="CP198" s="37"/>
      <c r="CQ198" s="13"/>
      <c r="CR198" s="12"/>
      <c r="CS198" s="12"/>
      <c r="CT198" s="1"/>
      <c r="CU198" s="5"/>
      <c r="CV198" s="29"/>
      <c r="CW198" s="37"/>
      <c r="CX198" s="13"/>
      <c r="CY198" s="12"/>
      <c r="CZ198" s="12"/>
      <c r="DA198" s="1"/>
      <c r="DB198" s="5"/>
      <c r="DC198" s="29"/>
      <c r="DD198" s="37"/>
      <c r="DE198" s="13"/>
      <c r="DF198" s="12"/>
      <c r="DG198" s="12"/>
      <c r="DH198" s="1"/>
      <c r="DI198" s="5"/>
      <c r="DJ198" s="29"/>
      <c r="DK198" s="37"/>
      <c r="DL198" s="13"/>
      <c r="DM198" s="12"/>
      <c r="DN198" s="12"/>
      <c r="DO198" s="1"/>
      <c r="DP198" s="5"/>
      <c r="DQ198" s="29"/>
      <c r="DR198" s="37"/>
      <c r="DS198" s="13"/>
      <c r="DT198" s="12"/>
      <c r="DU198" s="12"/>
      <c r="DV198" s="1"/>
      <c r="DW198" s="5"/>
      <c r="DX198" s="29"/>
      <c r="DY198" s="37"/>
      <c r="DZ198" s="13"/>
      <c r="EA198" s="12"/>
      <c r="EB198" s="12"/>
      <c r="EC198" s="1"/>
      <c r="ED198" s="5"/>
      <c r="EE198" s="29"/>
      <c r="EF198" s="37"/>
      <c r="EG198" s="13"/>
      <c r="EH198" s="12"/>
      <c r="EI198" s="12"/>
      <c r="EJ198" s="1"/>
      <c r="EK198" s="5"/>
      <c r="EL198" s="29"/>
      <c r="EM198" s="37"/>
      <c r="EN198" s="13"/>
      <c r="EO198" s="12"/>
      <c r="EP198" s="12"/>
      <c r="EQ198" s="1"/>
      <c r="ER198" s="5"/>
      <c r="ES198" s="29"/>
      <c r="ET198" s="37"/>
      <c r="EU198" s="13"/>
      <c r="EV198" s="12"/>
      <c r="EW198" s="12"/>
      <c r="EX198" s="1"/>
      <c r="EY198" s="5"/>
      <c r="EZ198" s="29"/>
      <c r="FA198" s="37"/>
      <c r="FB198" s="13"/>
      <c r="FC198" s="12"/>
      <c r="FD198" s="12"/>
      <c r="FE198" s="1"/>
      <c r="FF198" s="5"/>
      <c r="FG198" s="29"/>
      <c r="FH198" s="37"/>
      <c r="FI198" s="13"/>
      <c r="FJ198" s="12"/>
      <c r="FK198" s="12"/>
      <c r="FL198" s="1"/>
      <c r="FM198" s="5"/>
      <c r="FN198" s="29"/>
      <c r="FO198" s="37"/>
      <c r="FP198" s="13"/>
      <c r="FQ198" s="12"/>
      <c r="FR198" s="12"/>
      <c r="FS198" s="1"/>
      <c r="FT198" s="5"/>
      <c r="FU198" s="29"/>
      <c r="FV198" s="37"/>
      <c r="FW198" s="13"/>
      <c r="FX198" s="12"/>
      <c r="FY198" s="12"/>
      <c r="FZ198" s="1"/>
      <c r="GA198" s="5"/>
      <c r="GB198" s="29"/>
      <c r="GC198" s="37"/>
      <c r="GD198" s="13"/>
      <c r="GE198" s="12"/>
      <c r="GF198" s="12"/>
      <c r="GG198" s="1"/>
      <c r="GH198" s="5"/>
      <c r="GI198" s="29"/>
      <c r="GJ198" s="37"/>
      <c r="GK198" s="13"/>
      <c r="GL198" s="12"/>
      <c r="GM198" s="12"/>
      <c r="GN198" s="1"/>
      <c r="GO198" s="5"/>
      <c r="GP198" s="29"/>
      <c r="GQ198" s="37"/>
      <c r="GR198" s="13"/>
      <c r="GS198" s="12"/>
      <c r="GT198" s="12"/>
      <c r="GU198" s="1"/>
      <c r="GV198" s="5"/>
      <c r="GW198" s="29"/>
      <c r="GX198" s="37"/>
      <c r="GY198" s="13"/>
      <c r="GZ198" s="12"/>
      <c r="HA198" s="12"/>
      <c r="HB198" s="1"/>
      <c r="HC198" s="5"/>
      <c r="HD198" s="29"/>
      <c r="HE198" s="37"/>
      <c r="HF198" s="13"/>
      <c r="HG198" s="12"/>
      <c r="HH198" s="12"/>
      <c r="HI198" s="1"/>
      <c r="HJ198" s="5"/>
      <c r="HK198" s="29"/>
      <c r="HL198" s="37"/>
      <c r="HM198" s="13"/>
      <c r="HN198" s="12"/>
      <c r="HO198" s="12"/>
      <c r="HP198" s="1"/>
      <c r="HQ198" s="5"/>
      <c r="HR198" s="29"/>
      <c r="HS198" s="37"/>
      <c r="HT198" s="13"/>
      <c r="HU198" s="12"/>
      <c r="HV198" s="12"/>
      <c r="HW198" s="1"/>
      <c r="HX198" s="5"/>
      <c r="HY198" s="29"/>
      <c r="HZ198" s="37"/>
      <c r="IA198" s="13"/>
      <c r="IB198" s="12"/>
      <c r="IC198" s="12"/>
      <c r="ID198" s="1"/>
      <c r="IE198" s="5"/>
      <c r="IF198" s="29"/>
      <c r="IG198" s="37"/>
      <c r="IH198" s="13"/>
      <c r="II198" s="12"/>
      <c r="IJ198" s="12"/>
      <c r="IK198" s="1"/>
      <c r="IL198" s="5"/>
      <c r="IM198" s="29"/>
      <c r="IN198" s="37"/>
      <c r="IO198" s="13"/>
      <c r="IP198" s="12"/>
      <c r="IQ198" s="12"/>
      <c r="IR198" s="1"/>
      <c r="IS198" s="5"/>
      <c r="IT198" s="29"/>
      <c r="IU198" s="37"/>
      <c r="IV198" s="13"/>
      <c r="IW198" s="12"/>
      <c r="IX198" s="12"/>
      <c r="IY198" s="1"/>
      <c r="IZ198" s="5"/>
      <c r="JA198" s="29"/>
      <c r="JB198" s="37"/>
      <c r="JC198" s="13"/>
      <c r="JD198" s="12"/>
      <c r="JE198" s="12"/>
      <c r="JF198" s="1"/>
      <c r="JG198" s="5"/>
      <c r="JH198" s="29"/>
      <c r="JI198" s="37"/>
      <c r="JJ198" s="13"/>
      <c r="JK198" s="12"/>
      <c r="JL198" s="12"/>
      <c r="JM198" s="1"/>
      <c r="JN198" s="5"/>
      <c r="JO198" s="29"/>
      <c r="JP198" s="37"/>
      <c r="JQ198" s="13"/>
      <c r="JR198" s="12"/>
      <c r="JS198" s="12"/>
      <c r="JT198" s="1"/>
      <c r="JU198" s="5"/>
      <c r="JV198" s="29"/>
      <c r="JW198" s="37"/>
      <c r="JX198" s="13"/>
      <c r="JY198" s="12"/>
      <c r="JZ198" s="12"/>
      <c r="KA198" s="1"/>
      <c r="KB198" s="5"/>
      <c r="KC198" s="29"/>
      <c r="KD198" s="37"/>
      <c r="KE198" s="13"/>
      <c r="KF198" s="12"/>
      <c r="KG198" s="12"/>
      <c r="KH198" s="1"/>
      <c r="KI198" s="5"/>
      <c r="KJ198" s="29"/>
      <c r="KK198" s="37"/>
      <c r="KL198" s="13"/>
      <c r="KM198" s="12"/>
      <c r="KN198" s="12"/>
      <c r="KO198" s="1"/>
      <c r="KP198" s="5"/>
      <c r="KQ198" s="29"/>
      <c r="KR198" s="37"/>
      <c r="KS198" s="13"/>
      <c r="KT198" s="12"/>
      <c r="KU198" s="12"/>
      <c r="KV198" s="1"/>
      <c r="KW198" s="5"/>
      <c r="KX198" s="29"/>
      <c r="KY198" s="37"/>
      <c r="KZ198" s="13"/>
      <c r="LA198" s="12"/>
      <c r="LB198" s="12"/>
      <c r="LC198" s="1"/>
      <c r="LD198" s="5"/>
      <c r="LE198" s="29"/>
      <c r="LF198" s="37"/>
      <c r="LG198" s="13"/>
      <c r="LH198" s="12"/>
      <c r="LI198" s="12"/>
      <c r="LJ198" s="1"/>
      <c r="LK198" s="5"/>
      <c r="LL198" s="29"/>
      <c r="LM198" s="37"/>
      <c r="LN198" s="13"/>
      <c r="LO198" s="12"/>
      <c r="LP198" s="12"/>
      <c r="LQ198" s="1"/>
      <c r="LR198" s="5"/>
      <c r="LS198" s="29"/>
      <c r="LT198" s="37"/>
      <c r="LU198" s="13"/>
      <c r="LV198" s="12"/>
      <c r="LW198" s="12"/>
      <c r="LX198" s="1"/>
      <c r="LY198" s="5"/>
      <c r="LZ198" s="29"/>
      <c r="MA198" s="37"/>
      <c r="MB198" s="13"/>
      <c r="MC198" s="12"/>
      <c r="MD198" s="12"/>
      <c r="ME198" s="1"/>
      <c r="MF198" s="5"/>
      <c r="MG198" s="29"/>
      <c r="MH198" s="37"/>
      <c r="MI198" s="13"/>
      <c r="MJ198" s="12"/>
      <c r="MK198" s="12"/>
      <c r="ML198" s="1"/>
      <c r="MM198" s="5"/>
      <c r="MN198" s="29"/>
      <c r="MO198" s="37"/>
      <c r="MP198" s="13"/>
      <c r="MQ198" s="12"/>
      <c r="MR198" s="12"/>
      <c r="MS198" s="1"/>
      <c r="MT198" s="5"/>
      <c r="MU198" s="29"/>
      <c r="MV198" s="37"/>
      <c r="MW198" s="13"/>
      <c r="MX198" s="12"/>
      <c r="MY198" s="12"/>
      <c r="MZ198" s="1"/>
      <c r="NA198" s="5"/>
      <c r="NB198" s="29"/>
      <c r="NC198" s="37"/>
      <c r="ND198" s="13"/>
      <c r="NE198" s="12"/>
      <c r="NF198" s="12"/>
      <c r="NG198" s="1"/>
      <c r="NH198" s="5"/>
      <c r="NI198" s="29"/>
      <c r="NJ198" s="37"/>
      <c r="NK198" s="13"/>
      <c r="NL198" s="12"/>
      <c r="NM198" s="12"/>
      <c r="NN198" s="1"/>
      <c r="NO198" s="5"/>
      <c r="NP198" s="29"/>
      <c r="NQ198" s="37"/>
      <c r="NR198" s="13"/>
      <c r="NS198" s="12"/>
      <c r="NT198" s="12"/>
      <c r="NU198" s="1"/>
      <c r="NV198" s="5"/>
      <c r="NW198" s="29"/>
      <c r="NX198" s="37"/>
      <c r="NY198" s="13"/>
      <c r="NZ198" s="12"/>
      <c r="OA198" s="12"/>
      <c r="OB198" s="1"/>
      <c r="OC198" s="5"/>
      <c r="OD198" s="29"/>
      <c r="OE198" s="37"/>
      <c r="OF198" s="13"/>
      <c r="OG198" s="12"/>
      <c r="OH198" s="12"/>
      <c r="OI198" s="1"/>
      <c r="OJ198" s="5"/>
      <c r="OK198" s="29"/>
      <c r="OL198" s="37"/>
      <c r="OM198" s="13"/>
      <c r="ON198" s="12"/>
      <c r="OO198" s="12"/>
      <c r="OP198" s="1"/>
      <c r="OQ198" s="5"/>
      <c r="OR198" s="29"/>
      <c r="OS198" s="37"/>
      <c r="OT198" s="13"/>
      <c r="OU198" s="12"/>
      <c r="OV198" s="12"/>
      <c r="OW198" s="1"/>
      <c r="OX198" s="5"/>
      <c r="OY198" s="29"/>
      <c r="OZ198" s="37"/>
      <c r="PA198" s="13"/>
      <c r="PB198" s="12"/>
      <c r="PC198" s="12"/>
      <c r="PD198" s="1"/>
      <c r="PE198" s="5"/>
      <c r="PF198" s="29"/>
      <c r="PG198" s="37"/>
      <c r="PH198" s="13"/>
      <c r="PI198" s="12"/>
      <c r="PJ198" s="12"/>
      <c r="PK198" s="1"/>
      <c r="PL198" s="5"/>
      <c r="PM198" s="29"/>
      <c r="PN198" s="37"/>
      <c r="PO198" s="13"/>
      <c r="PP198" s="12"/>
      <c r="PQ198" s="12"/>
      <c r="PR198" s="1"/>
      <c r="PS198" s="5"/>
      <c r="PT198" s="29"/>
      <c r="PU198" s="37"/>
      <c r="PV198" s="13"/>
      <c r="PW198" s="12"/>
      <c r="PX198" s="12"/>
      <c r="PY198" s="1"/>
      <c r="PZ198" s="5"/>
      <c r="QA198" s="29"/>
      <c r="QB198" s="37"/>
      <c r="QC198" s="13"/>
      <c r="QD198" s="12"/>
      <c r="QE198" s="12"/>
      <c r="QF198" s="1"/>
      <c r="QG198" s="5"/>
      <c r="QH198" s="29"/>
      <c r="QI198" s="37"/>
      <c r="QJ198" s="13"/>
      <c r="QK198" s="12"/>
      <c r="QL198" s="12"/>
      <c r="QM198" s="1"/>
      <c r="QN198" s="5"/>
      <c r="QO198" s="29"/>
      <c r="QP198" s="37"/>
      <c r="QQ198" s="13"/>
      <c r="QR198" s="12"/>
      <c r="QS198" s="12"/>
      <c r="QT198" s="1"/>
      <c r="QU198" s="5"/>
      <c r="QV198" s="29"/>
      <c r="QW198" s="37"/>
      <c r="QX198" s="13"/>
      <c r="QY198" s="12"/>
      <c r="QZ198" s="12"/>
      <c r="RA198" s="1"/>
      <c r="RB198" s="5"/>
      <c r="RC198" s="29"/>
      <c r="RD198" s="37"/>
      <c r="RE198" s="13"/>
      <c r="RF198" s="12"/>
      <c r="RG198" s="12"/>
      <c r="RH198" s="1"/>
      <c r="RI198" s="5"/>
      <c r="RJ198" s="29"/>
      <c r="RK198" s="37"/>
      <c r="RL198" s="13"/>
      <c r="RM198" s="12"/>
      <c r="RN198" s="12"/>
      <c r="RO198" s="1"/>
      <c r="RP198" s="5"/>
      <c r="RQ198" s="29"/>
      <c r="RR198" s="37"/>
      <c r="RS198" s="13"/>
      <c r="RT198" s="12"/>
      <c r="RU198" s="12"/>
      <c r="RV198" s="1"/>
      <c r="RW198" s="5"/>
      <c r="RX198" s="29"/>
      <c r="RY198" s="37"/>
      <c r="RZ198" s="13"/>
      <c r="SA198" s="12"/>
      <c r="SB198" s="12"/>
      <c r="SC198" s="1"/>
      <c r="SD198" s="5"/>
      <c r="SE198" s="29"/>
      <c r="SF198" s="37"/>
      <c r="SG198" s="13"/>
      <c r="SH198" s="12"/>
      <c r="SI198" s="12"/>
      <c r="SJ198" s="1"/>
      <c r="SK198" s="5"/>
      <c r="SL198" s="29"/>
      <c r="SM198" s="37"/>
      <c r="SN198" s="13"/>
      <c r="SO198" s="12"/>
      <c r="SP198" s="12"/>
      <c r="SQ198" s="1"/>
      <c r="SR198" s="5"/>
      <c r="SS198" s="29"/>
      <c r="ST198" s="37"/>
      <c r="SU198" s="13"/>
      <c r="SV198" s="12"/>
      <c r="SW198" s="12"/>
      <c r="SX198" s="1"/>
      <c r="SY198" s="5"/>
      <c r="SZ198" s="29"/>
      <c r="TA198" s="37"/>
      <c r="TB198" s="13"/>
      <c r="TC198" s="12"/>
      <c r="TD198" s="12"/>
      <c r="TE198" s="1"/>
      <c r="TF198" s="5"/>
      <c r="TG198" s="29"/>
      <c r="TH198" s="37"/>
      <c r="TI198" s="13"/>
      <c r="TJ198" s="12"/>
      <c r="TK198" s="12"/>
      <c r="TL198" s="1"/>
      <c r="TM198" s="5"/>
      <c r="TN198" s="29"/>
      <c r="TO198" s="37"/>
      <c r="TP198" s="13"/>
      <c r="TQ198" s="12"/>
      <c r="TR198" s="12"/>
      <c r="TS198" s="1"/>
      <c r="TT198" s="5"/>
      <c r="TU198" s="29"/>
      <c r="TV198" s="37"/>
      <c r="TW198" s="13"/>
      <c r="TX198" s="12"/>
      <c r="TY198" s="12"/>
      <c r="TZ198" s="1"/>
      <c r="UA198" s="5"/>
      <c r="UB198" s="29"/>
      <c r="UC198" s="37"/>
      <c r="UD198" s="13"/>
      <c r="UE198" s="12"/>
      <c r="UF198" s="12"/>
      <c r="UG198" s="1"/>
      <c r="UH198" s="5"/>
      <c r="UI198" s="29"/>
      <c r="UJ198" s="37"/>
      <c r="UK198" s="13"/>
      <c r="UL198" s="12"/>
      <c r="UM198" s="12"/>
      <c r="UN198" s="1"/>
      <c r="UO198" s="5"/>
      <c r="UP198" s="29"/>
      <c r="UQ198" s="37"/>
      <c r="UR198" s="13"/>
      <c r="US198" s="12"/>
      <c r="UT198" s="12"/>
      <c r="UU198" s="1"/>
      <c r="UV198" s="5"/>
      <c r="UW198" s="29"/>
      <c r="UX198" s="37"/>
      <c r="UY198" s="13"/>
      <c r="UZ198" s="12"/>
      <c r="VA198" s="12"/>
      <c r="VB198" s="1"/>
      <c r="VC198" s="5"/>
      <c r="VD198" s="29"/>
      <c r="VE198" s="37"/>
      <c r="VF198" s="13"/>
      <c r="VG198" s="12"/>
      <c r="VH198" s="12"/>
      <c r="VI198" s="1"/>
      <c r="VJ198" s="5"/>
      <c r="VK198" s="29"/>
      <c r="VL198" s="37"/>
      <c r="VM198" s="13"/>
      <c r="VN198" s="12"/>
      <c r="VO198" s="12"/>
      <c r="VP198" s="1"/>
      <c r="VQ198" s="5"/>
      <c r="VR198" s="29"/>
      <c r="VS198" s="37"/>
      <c r="VT198" s="13"/>
      <c r="VU198" s="12"/>
      <c r="VV198" s="12"/>
      <c r="VW198" s="1"/>
      <c r="VX198" s="5"/>
      <c r="VY198" s="29"/>
      <c r="VZ198" s="37"/>
      <c r="WA198" s="13"/>
      <c r="WB198" s="12"/>
      <c r="WC198" s="12"/>
      <c r="WD198" s="1"/>
      <c r="WE198" s="5"/>
      <c r="WF198" s="29"/>
      <c r="WG198" s="37"/>
      <c r="WH198" s="13"/>
      <c r="WI198" s="12"/>
      <c r="WJ198" s="12"/>
      <c r="WK198" s="1"/>
      <c r="WL198" s="5"/>
      <c r="WM198" s="29"/>
      <c r="WN198" s="37"/>
      <c r="WO198" s="13"/>
      <c r="WP198" s="12"/>
      <c r="WQ198" s="12"/>
      <c r="WR198" s="1"/>
      <c r="WS198" s="5"/>
      <c r="WT198" s="29"/>
      <c r="WU198" s="37"/>
      <c r="WV198" s="13"/>
      <c r="WW198" s="12"/>
      <c r="WX198" s="12"/>
      <c r="WY198" s="1"/>
      <c r="WZ198" s="5"/>
      <c r="XA198" s="29"/>
      <c r="XB198" s="37"/>
      <c r="XC198" s="13"/>
      <c r="XD198" s="12"/>
      <c r="XE198" s="12"/>
      <c r="XF198" s="1"/>
      <c r="XG198" s="5"/>
      <c r="XH198" s="29"/>
      <c r="XI198" s="37"/>
      <c r="XJ198" s="13"/>
      <c r="XK198" s="12"/>
      <c r="XL198" s="12"/>
      <c r="XM198" s="1"/>
      <c r="XN198" s="5"/>
      <c r="XO198" s="29"/>
      <c r="XP198" s="37"/>
      <c r="XQ198" s="13"/>
      <c r="XR198" s="12"/>
      <c r="XS198" s="12"/>
      <c r="XT198" s="1"/>
      <c r="XU198" s="5"/>
      <c r="XV198" s="29"/>
      <c r="XW198" s="37"/>
      <c r="XX198" s="13"/>
      <c r="XY198" s="12"/>
      <c r="XZ198" s="12"/>
      <c r="YA198" s="1"/>
      <c r="YB198" s="5"/>
      <c r="YC198" s="29"/>
      <c r="YD198" s="37"/>
      <c r="YE198" s="13"/>
      <c r="YF198" s="12"/>
      <c r="YG198" s="12"/>
      <c r="YH198" s="1"/>
      <c r="YI198" s="5"/>
      <c r="YJ198" s="29"/>
      <c r="YK198" s="37"/>
      <c r="YL198" s="13"/>
      <c r="YM198" s="12"/>
      <c r="YN198" s="12"/>
      <c r="YO198" s="1"/>
      <c r="YP198" s="5"/>
      <c r="YQ198" s="29"/>
      <c r="YR198" s="37"/>
      <c r="YS198" s="13"/>
      <c r="YT198" s="12"/>
      <c r="YU198" s="12"/>
      <c r="YV198" s="1"/>
      <c r="YW198" s="5"/>
      <c r="YX198" s="29"/>
      <c r="YY198" s="37"/>
      <c r="YZ198" s="13"/>
      <c r="ZA198" s="12"/>
      <c r="ZB198" s="12"/>
      <c r="ZC198" s="1"/>
      <c r="ZD198" s="5"/>
      <c r="ZE198" s="29"/>
      <c r="ZF198" s="37"/>
      <c r="ZG198" s="13"/>
      <c r="ZH198" s="12"/>
      <c r="ZI198" s="12"/>
      <c r="ZJ198" s="1"/>
      <c r="ZK198" s="5"/>
      <c r="ZL198" s="29"/>
      <c r="ZM198" s="37"/>
      <c r="ZN198" s="13"/>
      <c r="ZO198" s="12"/>
      <c r="ZP198" s="12"/>
      <c r="ZQ198" s="1"/>
      <c r="ZR198" s="5"/>
      <c r="ZS198" s="29"/>
      <c r="ZT198" s="37"/>
      <c r="ZU198" s="13"/>
      <c r="ZV198" s="12"/>
      <c r="ZW198" s="12"/>
      <c r="ZX198" s="1"/>
      <c r="ZY198" s="5"/>
      <c r="ZZ198" s="29"/>
      <c r="AAA198" s="37"/>
      <c r="AAB198" s="13"/>
      <c r="AAC198" s="12"/>
      <c r="AAD198" s="12"/>
      <c r="AAE198" s="1"/>
      <c r="AAF198" s="5"/>
      <c r="AAG198" s="29"/>
      <c r="AAH198" s="37"/>
      <c r="AAI198" s="13"/>
      <c r="AAJ198" s="12"/>
      <c r="AAK198" s="12"/>
      <c r="AAL198" s="1"/>
      <c r="AAM198" s="5"/>
      <c r="AAN198" s="29"/>
      <c r="AAO198" s="37"/>
      <c r="AAP198" s="13"/>
      <c r="AAQ198" s="12"/>
      <c r="AAR198" s="12"/>
      <c r="AAS198" s="1"/>
      <c r="AAT198" s="5"/>
      <c r="AAU198" s="29"/>
      <c r="AAV198" s="37"/>
      <c r="AAW198" s="13"/>
      <c r="AAX198" s="12"/>
      <c r="AAY198" s="12"/>
      <c r="AAZ198" s="1"/>
      <c r="ABA198" s="5"/>
      <c r="ABB198" s="29"/>
      <c r="ABC198" s="37"/>
      <c r="ABD198" s="13"/>
      <c r="ABE198" s="12"/>
      <c r="ABF198" s="12"/>
      <c r="ABG198" s="1"/>
      <c r="ABH198" s="5"/>
      <c r="ABI198" s="29"/>
      <c r="ABJ198" s="37"/>
      <c r="ABK198" s="13"/>
      <c r="ABL198" s="12"/>
      <c r="ABM198" s="12"/>
      <c r="ABN198" s="1"/>
      <c r="ABO198" s="5"/>
      <c r="ABP198" s="29"/>
      <c r="ABQ198" s="37"/>
      <c r="ABR198" s="13"/>
      <c r="ABS198" s="12"/>
      <c r="ABT198" s="12"/>
      <c r="ABU198" s="1"/>
      <c r="ABV198" s="5"/>
      <c r="ABW198" s="29"/>
      <c r="ABX198" s="37"/>
      <c r="ABY198" s="13"/>
      <c r="ABZ198" s="12"/>
      <c r="ACA198" s="12"/>
      <c r="ACB198" s="1"/>
      <c r="ACC198" s="5"/>
      <c r="ACD198" s="29"/>
      <c r="ACE198" s="37"/>
      <c r="ACF198" s="13"/>
      <c r="ACG198" s="12"/>
      <c r="ACH198" s="12"/>
      <c r="ACI198" s="1"/>
      <c r="ACJ198" s="5"/>
      <c r="ACK198" s="29"/>
      <c r="ACL198" s="37"/>
      <c r="ACM198" s="13"/>
      <c r="ACN198" s="12"/>
      <c r="ACO198" s="12"/>
      <c r="ACP198" s="1"/>
      <c r="ACQ198" s="5"/>
      <c r="ACR198" s="29"/>
      <c r="ACS198" s="37"/>
      <c r="ACT198" s="13"/>
      <c r="ACU198" s="12"/>
      <c r="ACV198" s="12"/>
      <c r="ACW198" s="1"/>
      <c r="ACX198" s="5"/>
      <c r="ACY198" s="29"/>
      <c r="ACZ198" s="37"/>
      <c r="ADA198" s="13"/>
      <c r="ADB198" s="12"/>
      <c r="ADC198" s="12"/>
      <c r="ADD198" s="1"/>
      <c r="ADE198" s="5"/>
      <c r="ADF198" s="29"/>
      <c r="ADG198" s="37"/>
      <c r="ADH198" s="13"/>
      <c r="ADI198" s="12"/>
      <c r="ADJ198" s="12"/>
      <c r="ADK198" s="1"/>
      <c r="ADL198" s="5"/>
      <c r="ADM198" s="29"/>
      <c r="ADN198" s="37"/>
      <c r="ADO198" s="13"/>
      <c r="ADP198" s="12"/>
      <c r="ADQ198" s="12"/>
      <c r="ADR198" s="1"/>
      <c r="ADS198" s="5"/>
      <c r="ADT198" s="29"/>
      <c r="ADU198" s="37"/>
      <c r="ADV198" s="13"/>
      <c r="ADW198" s="12"/>
      <c r="ADX198" s="12"/>
      <c r="ADY198" s="1"/>
      <c r="ADZ198" s="5"/>
      <c r="AEA198" s="29"/>
      <c r="AEB198" s="37"/>
      <c r="AEC198" s="13"/>
      <c r="AED198" s="12"/>
      <c r="AEE198" s="12"/>
      <c r="AEF198" s="1"/>
      <c r="AEG198" s="5"/>
      <c r="AEH198" s="29"/>
      <c r="AEI198" s="37"/>
      <c r="AEJ198" s="13"/>
      <c r="AEK198" s="12"/>
      <c r="AEL198" s="12"/>
      <c r="AEM198" s="1"/>
      <c r="AEN198" s="5"/>
      <c r="AEO198" s="29"/>
      <c r="AEP198" s="37"/>
      <c r="AEQ198" s="13"/>
      <c r="AER198" s="12"/>
      <c r="AES198" s="12"/>
      <c r="AET198" s="1"/>
      <c r="AEU198" s="5"/>
      <c r="AEV198" s="29"/>
      <c r="AEW198" s="37"/>
      <c r="AEX198" s="13"/>
      <c r="AEY198" s="12"/>
      <c r="AEZ198" s="12"/>
      <c r="AFA198" s="1"/>
      <c r="AFB198" s="5"/>
      <c r="AFC198" s="29"/>
      <c r="AFD198" s="37"/>
      <c r="AFE198" s="13"/>
      <c r="AFF198" s="12"/>
      <c r="AFG198" s="12"/>
      <c r="AFH198" s="1"/>
      <c r="AFI198" s="5"/>
      <c r="AFJ198" s="29"/>
      <c r="AFK198" s="37"/>
      <c r="AFL198" s="13"/>
      <c r="AFM198" s="12"/>
      <c r="AFN198" s="12"/>
      <c r="AFO198" s="1"/>
      <c r="AFP198" s="5"/>
      <c r="AFQ198" s="29"/>
      <c r="AFR198" s="37"/>
      <c r="AFS198" s="13"/>
      <c r="AFT198" s="12"/>
      <c r="AFU198" s="12"/>
      <c r="AFV198" s="1"/>
      <c r="AFW198" s="5"/>
      <c r="AFX198" s="29"/>
      <c r="AFY198" s="37"/>
      <c r="AFZ198" s="13"/>
      <c r="AGA198" s="12"/>
      <c r="AGB198" s="12"/>
      <c r="AGC198" s="1"/>
      <c r="AGD198" s="5"/>
      <c r="AGE198" s="29"/>
      <c r="AGF198" s="37"/>
      <c r="AGG198" s="13"/>
      <c r="AGH198" s="12"/>
      <c r="AGI198" s="12"/>
      <c r="AGJ198" s="1"/>
      <c r="AGK198" s="5"/>
      <c r="AGL198" s="29"/>
      <c r="AGM198" s="37"/>
      <c r="AGN198" s="13"/>
      <c r="AGO198" s="12"/>
      <c r="AGP198" s="12"/>
      <c r="AGQ198" s="1"/>
      <c r="AGR198" s="5"/>
      <c r="AGS198" s="29"/>
      <c r="AGT198" s="37"/>
      <c r="AGU198" s="13"/>
      <c r="AGV198" s="12"/>
      <c r="AGW198" s="12"/>
      <c r="AGX198" s="1"/>
      <c r="AGY198" s="5"/>
      <c r="AGZ198" s="29"/>
      <c r="AHA198" s="37"/>
      <c r="AHB198" s="13"/>
      <c r="AHC198" s="12"/>
      <c r="AHD198" s="12"/>
      <c r="AHE198" s="1"/>
      <c r="AHF198" s="5"/>
      <c r="AHG198" s="29"/>
      <c r="AHH198" s="37"/>
      <c r="AHI198" s="13"/>
      <c r="AHJ198" s="12"/>
      <c r="AHK198" s="12"/>
      <c r="AHL198" s="1"/>
      <c r="AHM198" s="5"/>
      <c r="AHN198" s="29"/>
      <c r="AHO198" s="37"/>
      <c r="AHP198" s="13"/>
      <c r="AHQ198" s="12"/>
      <c r="AHR198" s="12"/>
      <c r="AHS198" s="1"/>
      <c r="AHT198" s="5"/>
      <c r="AHU198" s="29"/>
      <c r="AHV198" s="37"/>
      <c r="AHW198" s="13"/>
      <c r="AHX198" s="12"/>
      <c r="AHY198" s="12"/>
      <c r="AHZ198" s="1"/>
      <c r="AIA198" s="5"/>
      <c r="AIB198" s="29"/>
      <c r="AIC198" s="37"/>
      <c r="AID198" s="13"/>
      <c r="AIE198" s="12"/>
      <c r="AIF198" s="12"/>
      <c r="AIG198" s="1"/>
      <c r="AIH198" s="5"/>
      <c r="AII198" s="29"/>
      <c r="AIJ198" s="37"/>
      <c r="AIK198" s="13"/>
      <c r="AIL198" s="12"/>
      <c r="AIM198" s="12"/>
      <c r="AIN198" s="1"/>
      <c r="AIO198" s="5"/>
      <c r="AIP198" s="29"/>
      <c r="AIQ198" s="37"/>
      <c r="AIR198" s="13"/>
      <c r="AIS198" s="12"/>
      <c r="AIT198" s="12"/>
      <c r="AIU198" s="1"/>
      <c r="AIV198" s="5"/>
      <c r="AIW198" s="29"/>
      <c r="AIX198" s="37"/>
      <c r="AIY198" s="13"/>
      <c r="AIZ198" s="12"/>
      <c r="AJA198" s="12"/>
      <c r="AJB198" s="1"/>
      <c r="AJC198" s="5"/>
      <c r="AJD198" s="29"/>
      <c r="AJE198" s="37"/>
      <c r="AJF198" s="13"/>
      <c r="AJG198" s="12"/>
      <c r="AJH198" s="12"/>
      <c r="AJI198" s="1"/>
      <c r="AJJ198" s="5"/>
      <c r="AJK198" s="29"/>
      <c r="AJL198" s="37"/>
      <c r="AJM198" s="13"/>
      <c r="AJN198" s="12"/>
      <c r="AJO198" s="12"/>
      <c r="AJP198" s="1"/>
      <c r="AJQ198" s="5"/>
      <c r="AJR198" s="29"/>
      <c r="AJS198" s="37"/>
      <c r="AJT198" s="13"/>
      <c r="AJU198" s="12"/>
      <c r="AJV198" s="12"/>
      <c r="AJW198" s="1"/>
      <c r="AJX198" s="5"/>
      <c r="AJY198" s="29"/>
      <c r="AJZ198" s="37"/>
      <c r="AKA198" s="13"/>
      <c r="AKB198" s="12"/>
      <c r="AKC198" s="12"/>
      <c r="AKD198" s="1"/>
      <c r="AKE198" s="5"/>
      <c r="AKF198" s="29"/>
      <c r="AKG198" s="37"/>
      <c r="AKH198" s="13"/>
      <c r="AKI198" s="12"/>
      <c r="AKJ198" s="12"/>
      <c r="AKK198" s="1"/>
      <c r="AKL198" s="5"/>
      <c r="AKM198" s="29"/>
      <c r="AKN198" s="37"/>
      <c r="AKO198" s="13"/>
      <c r="AKP198" s="12"/>
      <c r="AKQ198" s="12"/>
      <c r="AKR198" s="1"/>
      <c r="AKS198" s="5"/>
      <c r="AKT198" s="29"/>
      <c r="AKU198" s="37"/>
      <c r="AKV198" s="13"/>
      <c r="AKW198" s="12"/>
      <c r="AKX198" s="12"/>
      <c r="AKY198" s="1"/>
      <c r="AKZ198" s="5"/>
      <c r="ALA198" s="29"/>
      <c r="ALB198" s="37"/>
      <c r="ALC198" s="13"/>
      <c r="ALD198" s="12"/>
      <c r="ALE198" s="12"/>
      <c r="ALF198" s="1"/>
      <c r="ALG198" s="5"/>
      <c r="ALH198" s="29"/>
      <c r="ALI198" s="37"/>
      <c r="ALJ198" s="13"/>
      <c r="ALK198" s="12"/>
      <c r="ALL198" s="12"/>
      <c r="ALM198" s="1"/>
      <c r="ALN198" s="5"/>
      <c r="ALO198" s="29"/>
      <c r="ALP198" s="37"/>
      <c r="ALQ198" s="13"/>
      <c r="ALR198" s="12"/>
      <c r="ALS198" s="12"/>
      <c r="ALT198" s="1"/>
      <c r="ALU198" s="5"/>
      <c r="ALV198" s="29"/>
      <c r="ALW198" s="37"/>
      <c r="ALX198" s="13"/>
      <c r="ALY198" s="12"/>
      <c r="ALZ198" s="12"/>
      <c r="AMA198" s="1"/>
      <c r="AMB198" s="5"/>
      <c r="AMC198" s="29"/>
      <c r="AMD198" s="37"/>
      <c r="AME198" s="13"/>
      <c r="AMF198" s="12"/>
      <c r="AMG198" s="12"/>
      <c r="AMH198" s="1"/>
      <c r="AMI198" s="5"/>
      <c r="AMJ198" s="29"/>
      <c r="AMK198" s="37"/>
      <c r="AML198" s="13"/>
      <c r="AMM198" s="12"/>
      <c r="AMN198" s="12"/>
      <c r="AMO198" s="1"/>
      <c r="AMP198" s="5"/>
      <c r="AMQ198" s="29"/>
      <c r="AMR198" s="37"/>
      <c r="AMS198" s="13"/>
      <c r="AMT198" s="12"/>
      <c r="AMU198" s="12"/>
      <c r="AMV198" s="1"/>
      <c r="AMW198" s="5"/>
      <c r="AMX198" s="29"/>
      <c r="AMY198" s="37"/>
      <c r="AMZ198" s="13"/>
      <c r="ANA198" s="12"/>
      <c r="ANB198" s="12"/>
      <c r="ANC198" s="1"/>
      <c r="AND198" s="5"/>
      <c r="ANE198" s="29"/>
      <c r="ANF198" s="37"/>
      <c r="ANG198" s="13"/>
      <c r="ANH198" s="12"/>
      <c r="ANI198" s="12"/>
      <c r="ANJ198" s="1"/>
      <c r="ANK198" s="5"/>
      <c r="ANL198" s="29"/>
      <c r="ANM198" s="37"/>
      <c r="ANN198" s="13"/>
      <c r="ANO198" s="12"/>
      <c r="ANP198" s="12"/>
      <c r="ANQ198" s="1"/>
      <c r="ANR198" s="5"/>
      <c r="ANS198" s="29"/>
      <c r="ANT198" s="37"/>
      <c r="ANU198" s="13"/>
      <c r="ANV198" s="12"/>
      <c r="ANW198" s="12"/>
      <c r="ANX198" s="1"/>
      <c r="ANY198" s="5"/>
      <c r="ANZ198" s="29"/>
      <c r="AOA198" s="37"/>
      <c r="AOB198" s="13"/>
      <c r="AOC198" s="12"/>
      <c r="AOD198" s="12"/>
      <c r="AOE198" s="1"/>
      <c r="AOF198" s="5"/>
      <c r="AOG198" s="29"/>
      <c r="AOH198" s="37"/>
      <c r="AOI198" s="13"/>
      <c r="AOJ198" s="12"/>
      <c r="AOK198" s="12"/>
      <c r="AOL198" s="1"/>
      <c r="AOM198" s="5"/>
      <c r="AON198" s="29"/>
      <c r="AOO198" s="37"/>
      <c r="AOP198" s="13"/>
      <c r="AOQ198" s="12"/>
      <c r="AOR198" s="12"/>
      <c r="AOS198" s="1"/>
      <c r="AOT198" s="5"/>
      <c r="AOU198" s="29"/>
      <c r="AOV198" s="37"/>
      <c r="AOW198" s="13"/>
      <c r="AOX198" s="12"/>
      <c r="AOY198" s="12"/>
      <c r="AOZ198" s="1"/>
      <c r="APA198" s="5"/>
      <c r="APB198" s="29"/>
      <c r="APC198" s="37"/>
      <c r="APD198" s="13"/>
      <c r="APE198" s="12"/>
      <c r="APF198" s="12"/>
      <c r="APG198" s="1"/>
      <c r="APH198" s="5"/>
      <c r="API198" s="29"/>
      <c r="APJ198" s="37"/>
      <c r="APK198" s="13"/>
      <c r="APL198" s="12"/>
      <c r="APM198" s="12"/>
      <c r="APN198" s="1"/>
      <c r="APO198" s="5"/>
      <c r="APP198" s="29"/>
      <c r="APQ198" s="37"/>
      <c r="APR198" s="13"/>
      <c r="APS198" s="12"/>
      <c r="APT198" s="12"/>
      <c r="APU198" s="1"/>
      <c r="APV198" s="5"/>
      <c r="APW198" s="29"/>
      <c r="APX198" s="37"/>
      <c r="APY198" s="13"/>
      <c r="APZ198" s="12"/>
      <c r="AQA198" s="12"/>
      <c r="AQB198" s="1"/>
      <c r="AQC198" s="5"/>
      <c r="AQD198" s="29"/>
      <c r="AQE198" s="37"/>
      <c r="AQF198" s="13"/>
      <c r="AQG198" s="12"/>
      <c r="AQH198" s="12"/>
      <c r="AQI198" s="1"/>
      <c r="AQJ198" s="5"/>
      <c r="AQK198" s="29"/>
      <c r="AQL198" s="37"/>
      <c r="AQM198" s="13"/>
      <c r="AQN198" s="12"/>
      <c r="AQO198" s="12"/>
      <c r="AQP198" s="1"/>
      <c r="AQQ198" s="5"/>
      <c r="AQR198" s="29"/>
      <c r="AQS198" s="37"/>
      <c r="AQT198" s="13"/>
      <c r="AQU198" s="12"/>
      <c r="AQV198" s="12"/>
      <c r="AQW198" s="1"/>
      <c r="AQX198" s="5"/>
      <c r="AQY198" s="29"/>
      <c r="AQZ198" s="37"/>
      <c r="ARA198" s="13"/>
      <c r="ARB198" s="12"/>
      <c r="ARC198" s="12"/>
      <c r="ARD198" s="1"/>
      <c r="ARE198" s="5"/>
      <c r="ARF198" s="29"/>
      <c r="ARG198" s="37"/>
      <c r="ARH198" s="13"/>
      <c r="ARI198" s="12"/>
      <c r="ARJ198" s="12"/>
      <c r="ARK198" s="1"/>
      <c r="ARL198" s="5"/>
      <c r="ARM198" s="29"/>
      <c r="ARN198" s="37"/>
      <c r="ARO198" s="13"/>
      <c r="ARP198" s="12"/>
      <c r="ARQ198" s="12"/>
      <c r="ARR198" s="1"/>
      <c r="ARS198" s="5"/>
      <c r="ART198" s="29"/>
      <c r="ARU198" s="37"/>
      <c r="ARV198" s="13"/>
      <c r="ARW198" s="12"/>
      <c r="ARX198" s="12"/>
      <c r="ARY198" s="1"/>
      <c r="ARZ198" s="5"/>
      <c r="ASA198" s="29"/>
      <c r="ASB198" s="37"/>
      <c r="ASC198" s="13"/>
      <c r="ASD198" s="12"/>
      <c r="ASE198" s="12"/>
      <c r="ASF198" s="1"/>
      <c r="ASG198" s="5"/>
      <c r="ASH198" s="29"/>
      <c r="ASI198" s="37"/>
      <c r="ASJ198" s="13"/>
      <c r="ASK198" s="12"/>
      <c r="ASL198" s="12"/>
      <c r="ASM198" s="1"/>
      <c r="ASN198" s="5"/>
      <c r="ASO198" s="29"/>
      <c r="ASP198" s="37"/>
      <c r="ASQ198" s="13"/>
      <c r="ASR198" s="12"/>
      <c r="ASS198" s="12"/>
      <c r="AST198" s="1"/>
      <c r="ASU198" s="5"/>
      <c r="ASV198" s="29"/>
      <c r="ASW198" s="37"/>
      <c r="ASX198" s="13"/>
      <c r="ASY198" s="12"/>
      <c r="ASZ198" s="12"/>
      <c r="ATA198" s="1"/>
      <c r="ATB198" s="5"/>
      <c r="ATC198" s="29"/>
      <c r="ATD198" s="37"/>
      <c r="ATE198" s="13"/>
      <c r="ATF198" s="12"/>
      <c r="ATG198" s="12"/>
      <c r="ATH198" s="1"/>
      <c r="ATI198" s="5"/>
      <c r="ATJ198" s="29"/>
      <c r="ATK198" s="37"/>
      <c r="ATL198" s="13"/>
      <c r="ATM198" s="12"/>
      <c r="ATN198" s="12"/>
      <c r="ATO198" s="1"/>
      <c r="ATP198" s="5"/>
      <c r="ATQ198" s="29"/>
      <c r="ATR198" s="37"/>
      <c r="ATS198" s="13"/>
      <c r="ATT198" s="12"/>
      <c r="ATU198" s="12"/>
      <c r="ATV198" s="1"/>
      <c r="ATW198" s="5"/>
      <c r="ATX198" s="29"/>
      <c r="ATY198" s="37"/>
      <c r="ATZ198" s="13"/>
      <c r="AUA198" s="12"/>
      <c r="AUB198" s="12"/>
      <c r="AUC198" s="1"/>
      <c r="AUD198" s="5"/>
      <c r="AUE198" s="29"/>
      <c r="AUF198" s="37"/>
      <c r="AUG198" s="13"/>
      <c r="AUH198" s="12"/>
      <c r="AUI198" s="12"/>
      <c r="AUJ198" s="1"/>
      <c r="AUK198" s="5"/>
      <c r="AUL198" s="29"/>
      <c r="AUM198" s="37"/>
      <c r="AUN198" s="13"/>
      <c r="AUO198" s="12"/>
      <c r="AUP198" s="12"/>
      <c r="AUQ198" s="1"/>
      <c r="AUR198" s="5"/>
      <c r="AUS198" s="29"/>
      <c r="AUT198" s="37"/>
      <c r="AUU198" s="13"/>
      <c r="AUV198" s="12"/>
      <c r="AUW198" s="12"/>
      <c r="AUX198" s="1"/>
      <c r="AUY198" s="5"/>
      <c r="AUZ198" s="29"/>
      <c r="AVA198" s="37"/>
      <c r="AVB198" s="13"/>
      <c r="AVC198" s="12"/>
      <c r="AVD198" s="12"/>
      <c r="AVE198" s="1"/>
      <c r="AVF198" s="5"/>
      <c r="AVG198" s="29"/>
      <c r="AVH198" s="37"/>
      <c r="AVI198" s="13"/>
      <c r="AVJ198" s="12"/>
      <c r="AVK198" s="12"/>
      <c r="AVL198" s="1"/>
      <c r="AVM198" s="5"/>
      <c r="AVN198" s="29"/>
      <c r="AVO198" s="37"/>
      <c r="AVP198" s="13"/>
      <c r="AVQ198" s="12"/>
      <c r="AVR198" s="12"/>
      <c r="AVS198" s="1"/>
      <c r="AVT198" s="5"/>
      <c r="AVU198" s="29"/>
      <c r="AVV198" s="37"/>
      <c r="AVW198" s="13"/>
      <c r="AVX198" s="12"/>
      <c r="AVY198" s="12"/>
      <c r="AVZ198" s="1"/>
      <c r="AWA198" s="5"/>
      <c r="AWB198" s="29"/>
      <c r="AWC198" s="37"/>
      <c r="AWD198" s="13"/>
      <c r="AWE198" s="12"/>
      <c r="AWF198" s="12"/>
      <c r="AWG198" s="1"/>
      <c r="AWH198" s="5"/>
      <c r="AWI198" s="29"/>
      <c r="AWJ198" s="37"/>
      <c r="AWK198" s="13"/>
      <c r="AWL198" s="12"/>
      <c r="AWM198" s="12"/>
      <c r="AWN198" s="1"/>
      <c r="AWO198" s="5"/>
      <c r="AWP198" s="29"/>
      <c r="AWQ198" s="37"/>
      <c r="AWR198" s="13"/>
      <c r="AWS198" s="12"/>
      <c r="AWT198" s="12"/>
      <c r="AWU198" s="1"/>
      <c r="AWV198" s="5"/>
      <c r="AWW198" s="29"/>
      <c r="AWX198" s="37"/>
      <c r="AWY198" s="13"/>
      <c r="AWZ198" s="12"/>
      <c r="AXA198" s="12"/>
      <c r="AXB198" s="1"/>
      <c r="AXC198" s="5"/>
      <c r="AXD198" s="29"/>
      <c r="AXE198" s="37"/>
      <c r="AXF198" s="13"/>
      <c r="AXG198" s="12"/>
      <c r="AXH198" s="12"/>
      <c r="AXI198" s="1"/>
      <c r="AXJ198" s="5"/>
      <c r="AXK198" s="29"/>
      <c r="AXL198" s="37"/>
      <c r="AXM198" s="13"/>
      <c r="AXN198" s="12"/>
      <c r="AXO198" s="12"/>
      <c r="AXP198" s="1"/>
      <c r="AXQ198" s="5"/>
      <c r="AXR198" s="29"/>
      <c r="AXS198" s="37"/>
      <c r="AXT198" s="13"/>
      <c r="AXU198" s="12"/>
      <c r="AXV198" s="12"/>
      <c r="AXW198" s="1"/>
      <c r="AXX198" s="5"/>
      <c r="AXY198" s="29"/>
      <c r="AXZ198" s="37"/>
      <c r="AYA198" s="13"/>
      <c r="AYB198" s="12"/>
      <c r="AYC198" s="12"/>
      <c r="AYD198" s="1"/>
      <c r="AYE198" s="5"/>
      <c r="AYF198" s="29"/>
      <c r="AYG198" s="37"/>
      <c r="AYH198" s="13"/>
      <c r="AYI198" s="12"/>
      <c r="AYJ198" s="12"/>
      <c r="AYK198" s="1"/>
      <c r="AYL198" s="5"/>
      <c r="AYM198" s="29"/>
      <c r="AYN198" s="37"/>
      <c r="AYO198" s="13"/>
      <c r="AYP198" s="12"/>
      <c r="AYQ198" s="12"/>
      <c r="AYR198" s="1"/>
      <c r="AYS198" s="5"/>
      <c r="AYT198" s="29"/>
      <c r="AYU198" s="37"/>
      <c r="AYV198" s="13"/>
      <c r="AYW198" s="12"/>
      <c r="AYX198" s="12"/>
      <c r="AYY198" s="1"/>
      <c r="AYZ198" s="5"/>
      <c r="AZA198" s="29"/>
      <c r="AZB198" s="37"/>
      <c r="AZC198" s="13"/>
      <c r="AZD198" s="12"/>
      <c r="AZE198" s="12"/>
      <c r="AZF198" s="1"/>
      <c r="AZG198" s="5"/>
      <c r="AZH198" s="29"/>
      <c r="AZI198" s="37"/>
      <c r="AZJ198" s="13"/>
      <c r="AZK198" s="12"/>
      <c r="AZL198" s="12"/>
      <c r="AZM198" s="1"/>
      <c r="AZN198" s="5"/>
      <c r="AZO198" s="29"/>
      <c r="AZP198" s="37"/>
      <c r="AZQ198" s="13"/>
      <c r="AZR198" s="12"/>
      <c r="AZS198" s="12"/>
      <c r="AZT198" s="1"/>
      <c r="AZU198" s="5"/>
      <c r="AZV198" s="29"/>
      <c r="AZW198" s="37"/>
      <c r="AZX198" s="13"/>
      <c r="AZY198" s="12"/>
      <c r="AZZ198" s="12"/>
      <c r="BAA198" s="1"/>
      <c r="BAB198" s="5"/>
      <c r="BAC198" s="29"/>
      <c r="BAD198" s="37"/>
      <c r="BAE198" s="13"/>
      <c r="BAF198" s="12"/>
      <c r="BAG198" s="12"/>
      <c r="BAH198" s="1"/>
      <c r="BAI198" s="5"/>
      <c r="BAJ198" s="29"/>
      <c r="BAK198" s="37"/>
      <c r="BAL198" s="13"/>
      <c r="BAM198" s="12"/>
      <c r="BAN198" s="12"/>
      <c r="BAO198" s="1"/>
      <c r="BAP198" s="5"/>
      <c r="BAQ198" s="29"/>
      <c r="BAR198" s="37"/>
      <c r="BAS198" s="13"/>
      <c r="BAT198" s="12"/>
      <c r="BAU198" s="12"/>
      <c r="BAV198" s="1"/>
      <c r="BAW198" s="5"/>
      <c r="BAX198" s="29"/>
      <c r="BAY198" s="37"/>
      <c r="BAZ198" s="13"/>
      <c r="BBA198" s="12"/>
      <c r="BBB198" s="12"/>
      <c r="BBC198" s="1"/>
      <c r="BBD198" s="5"/>
      <c r="BBE198" s="29"/>
      <c r="BBF198" s="37"/>
      <c r="BBG198" s="13"/>
      <c r="BBH198" s="12"/>
      <c r="BBI198" s="12"/>
      <c r="BBJ198" s="1"/>
      <c r="BBK198" s="5"/>
      <c r="BBL198" s="29"/>
      <c r="BBM198" s="37"/>
      <c r="BBN198" s="13"/>
      <c r="BBO198" s="12"/>
      <c r="BBP198" s="12"/>
      <c r="BBQ198" s="1"/>
      <c r="BBR198" s="5"/>
      <c r="BBS198" s="29"/>
      <c r="BBT198" s="37"/>
      <c r="BBU198" s="13"/>
      <c r="BBV198" s="12"/>
      <c r="BBW198" s="12"/>
      <c r="BBX198" s="1"/>
      <c r="BBY198" s="5"/>
      <c r="BBZ198" s="29"/>
      <c r="BCA198" s="37"/>
      <c r="BCB198" s="13"/>
      <c r="BCC198" s="12"/>
      <c r="BCD198" s="12"/>
      <c r="BCE198" s="1"/>
      <c r="BCF198" s="5"/>
      <c r="BCG198" s="29"/>
      <c r="BCH198" s="37"/>
      <c r="BCI198" s="13"/>
      <c r="BCJ198" s="12"/>
      <c r="BCK198" s="12"/>
      <c r="BCL198" s="1"/>
      <c r="BCM198" s="5"/>
      <c r="BCN198" s="29"/>
      <c r="BCO198" s="37"/>
      <c r="BCP198" s="13"/>
      <c r="BCQ198" s="12"/>
      <c r="BCR198" s="12"/>
      <c r="BCS198" s="1"/>
      <c r="BCT198" s="5"/>
      <c r="BCU198" s="29"/>
      <c r="BCV198" s="37"/>
      <c r="BCW198" s="13"/>
      <c r="BCX198" s="12"/>
      <c r="BCY198" s="12"/>
      <c r="BCZ198" s="1"/>
      <c r="BDA198" s="5"/>
      <c r="BDB198" s="29"/>
      <c r="BDC198" s="37"/>
      <c r="BDD198" s="13"/>
      <c r="BDE198" s="12"/>
      <c r="BDF198" s="12"/>
      <c r="BDG198" s="1"/>
      <c r="BDH198" s="5"/>
      <c r="BDI198" s="29"/>
      <c r="BDJ198" s="37"/>
      <c r="BDK198" s="13"/>
      <c r="BDL198" s="12"/>
      <c r="BDM198" s="12"/>
      <c r="BDN198" s="1"/>
      <c r="BDO198" s="5"/>
      <c r="BDP198" s="29"/>
      <c r="BDQ198" s="37"/>
      <c r="BDR198" s="13"/>
      <c r="BDS198" s="12"/>
      <c r="BDT198" s="12"/>
      <c r="BDU198" s="1"/>
      <c r="BDV198" s="5"/>
      <c r="BDW198" s="29"/>
      <c r="BDX198" s="37"/>
      <c r="BDY198" s="13"/>
      <c r="BDZ198" s="12"/>
      <c r="BEA198" s="12"/>
      <c r="BEB198" s="1"/>
      <c r="BEC198" s="5"/>
      <c r="BED198" s="29"/>
      <c r="BEE198" s="37"/>
      <c r="BEF198" s="13"/>
      <c r="BEG198" s="12"/>
      <c r="BEH198" s="12"/>
      <c r="BEI198" s="1"/>
      <c r="BEJ198" s="5"/>
      <c r="BEK198" s="29"/>
      <c r="BEL198" s="37"/>
      <c r="BEM198" s="13"/>
      <c r="BEN198" s="12"/>
      <c r="BEO198" s="12"/>
      <c r="BEP198" s="1"/>
      <c r="BEQ198" s="5"/>
      <c r="BER198" s="29"/>
      <c r="BES198" s="37"/>
      <c r="BET198" s="13"/>
      <c r="BEU198" s="12"/>
      <c r="BEV198" s="12"/>
      <c r="BEW198" s="1"/>
      <c r="BEX198" s="5"/>
      <c r="BEY198" s="29"/>
      <c r="BEZ198" s="37"/>
      <c r="BFA198" s="13"/>
      <c r="BFB198" s="12"/>
      <c r="BFC198" s="12"/>
      <c r="BFD198" s="1"/>
      <c r="BFE198" s="5"/>
      <c r="BFF198" s="29"/>
      <c r="BFG198" s="37"/>
      <c r="BFH198" s="13"/>
      <c r="BFI198" s="12"/>
      <c r="BFJ198" s="12"/>
      <c r="BFK198" s="1"/>
      <c r="BFL198" s="5"/>
      <c r="BFM198" s="29"/>
      <c r="BFN198" s="37"/>
      <c r="BFO198" s="13"/>
      <c r="BFP198" s="12"/>
      <c r="BFQ198" s="12"/>
      <c r="BFR198" s="1"/>
      <c r="BFS198" s="5"/>
      <c r="BFT198" s="29"/>
      <c r="BFU198" s="37"/>
      <c r="BFV198" s="13"/>
      <c r="BFW198" s="12"/>
      <c r="BFX198" s="12"/>
      <c r="BFY198" s="1"/>
      <c r="BFZ198" s="5"/>
      <c r="BGA198" s="29"/>
      <c r="BGB198" s="37"/>
      <c r="BGC198" s="13"/>
      <c r="BGD198" s="12"/>
      <c r="BGE198" s="12"/>
      <c r="BGF198" s="1"/>
      <c r="BGG198" s="5"/>
      <c r="BGH198" s="29"/>
      <c r="BGI198" s="37"/>
      <c r="BGJ198" s="13"/>
      <c r="BGK198" s="12"/>
      <c r="BGL198" s="12"/>
      <c r="BGM198" s="1"/>
      <c r="BGN198" s="5"/>
      <c r="BGO198" s="29"/>
      <c r="BGP198" s="37"/>
      <c r="BGQ198" s="13"/>
      <c r="BGR198" s="12"/>
      <c r="BGS198" s="12"/>
      <c r="BGT198" s="1"/>
      <c r="BGU198" s="5"/>
      <c r="BGV198" s="29"/>
      <c r="BGW198" s="37"/>
      <c r="BGX198" s="13"/>
      <c r="BGY198" s="12"/>
      <c r="BGZ198" s="12"/>
      <c r="BHA198" s="1"/>
      <c r="BHB198" s="5"/>
      <c r="BHC198" s="29"/>
      <c r="BHD198" s="37"/>
      <c r="BHE198" s="13"/>
      <c r="BHF198" s="12"/>
      <c r="BHG198" s="12"/>
      <c r="BHH198" s="1"/>
      <c r="BHI198" s="5"/>
      <c r="BHJ198" s="29"/>
      <c r="BHK198" s="37"/>
      <c r="BHL198" s="13"/>
      <c r="BHM198" s="12"/>
      <c r="BHN198" s="12"/>
      <c r="BHO198" s="1"/>
      <c r="BHP198" s="5"/>
      <c r="BHQ198" s="29"/>
      <c r="BHR198" s="37"/>
      <c r="BHS198" s="13"/>
      <c r="BHT198" s="12"/>
      <c r="BHU198" s="12"/>
      <c r="BHV198" s="1"/>
      <c r="BHW198" s="5"/>
      <c r="BHX198" s="29"/>
      <c r="BHY198" s="37"/>
      <c r="BHZ198" s="13"/>
      <c r="BIA198" s="12"/>
      <c r="BIB198" s="12"/>
      <c r="BIC198" s="1"/>
      <c r="BID198" s="5"/>
      <c r="BIE198" s="29"/>
      <c r="BIF198" s="37"/>
      <c r="BIG198" s="13"/>
      <c r="BIH198" s="12"/>
      <c r="BII198" s="12"/>
      <c r="BIJ198" s="1"/>
      <c r="BIK198" s="5"/>
      <c r="BIL198" s="29"/>
      <c r="BIM198" s="37"/>
      <c r="BIN198" s="13"/>
      <c r="BIO198" s="12"/>
      <c r="BIP198" s="12"/>
      <c r="BIQ198" s="1"/>
      <c r="BIR198" s="5"/>
      <c r="BIS198" s="29"/>
      <c r="BIT198" s="37"/>
      <c r="BIU198" s="13"/>
      <c r="BIV198" s="12"/>
      <c r="BIW198" s="12"/>
      <c r="BIX198" s="1"/>
      <c r="BIY198" s="5"/>
      <c r="BIZ198" s="29"/>
      <c r="BJA198" s="37"/>
      <c r="BJB198" s="13"/>
      <c r="BJC198" s="12"/>
      <c r="BJD198" s="12"/>
      <c r="BJE198" s="1"/>
      <c r="BJF198" s="5"/>
      <c r="BJG198" s="29"/>
      <c r="BJH198" s="37"/>
      <c r="BJI198" s="13"/>
      <c r="BJJ198" s="12"/>
      <c r="BJK198" s="12"/>
      <c r="BJL198" s="1"/>
      <c r="BJM198" s="5"/>
      <c r="BJN198" s="29"/>
      <c r="BJO198" s="37"/>
      <c r="BJP198" s="13"/>
      <c r="BJQ198" s="12"/>
      <c r="BJR198" s="12"/>
      <c r="BJS198" s="1"/>
      <c r="BJT198" s="5"/>
      <c r="BJU198" s="29"/>
      <c r="BJV198" s="37"/>
      <c r="BJW198" s="13"/>
      <c r="BJX198" s="12"/>
      <c r="BJY198" s="12"/>
      <c r="BJZ198" s="1"/>
      <c r="BKA198" s="5"/>
      <c r="BKB198" s="29"/>
      <c r="BKC198" s="37"/>
      <c r="BKD198" s="13"/>
      <c r="BKE198" s="12"/>
      <c r="BKF198" s="12"/>
      <c r="BKG198" s="1"/>
      <c r="BKH198" s="5"/>
      <c r="BKI198" s="29"/>
      <c r="BKJ198" s="37"/>
      <c r="BKK198" s="13"/>
      <c r="BKL198" s="12"/>
      <c r="BKM198" s="12"/>
      <c r="BKN198" s="1"/>
      <c r="BKO198" s="5"/>
      <c r="BKP198" s="29"/>
      <c r="BKQ198" s="37"/>
      <c r="BKR198" s="13"/>
      <c r="BKS198" s="12"/>
      <c r="BKT198" s="12"/>
      <c r="BKU198" s="1"/>
      <c r="BKV198" s="5"/>
      <c r="BKW198" s="29"/>
      <c r="BKX198" s="37"/>
      <c r="BKY198" s="13"/>
      <c r="BKZ198" s="12"/>
      <c r="BLA198" s="12"/>
      <c r="BLB198" s="1"/>
      <c r="BLC198" s="5"/>
      <c r="BLD198" s="29"/>
      <c r="BLE198" s="37"/>
      <c r="BLF198" s="13"/>
      <c r="BLG198" s="12"/>
      <c r="BLH198" s="12"/>
      <c r="BLI198" s="1"/>
      <c r="BLJ198" s="5"/>
      <c r="BLK198" s="29"/>
      <c r="BLL198" s="37"/>
      <c r="BLM198" s="13"/>
      <c r="BLN198" s="12"/>
      <c r="BLO198" s="12"/>
      <c r="BLP198" s="1"/>
      <c r="BLQ198" s="5"/>
      <c r="BLR198" s="29"/>
      <c r="BLS198" s="37"/>
      <c r="BLT198" s="13"/>
      <c r="BLU198" s="12"/>
      <c r="BLV198" s="12"/>
      <c r="BLW198" s="1"/>
      <c r="BLX198" s="5"/>
      <c r="BLY198" s="29"/>
      <c r="BLZ198" s="37"/>
      <c r="BMA198" s="13"/>
      <c r="BMB198" s="12"/>
      <c r="BMC198" s="12"/>
      <c r="BMD198" s="1"/>
      <c r="BME198" s="5"/>
      <c r="BMF198" s="29"/>
      <c r="BMG198" s="37"/>
      <c r="BMH198" s="13"/>
      <c r="BMI198" s="12"/>
      <c r="BMJ198" s="12"/>
      <c r="BMK198" s="1"/>
      <c r="BML198" s="5"/>
      <c r="BMM198" s="29"/>
      <c r="BMN198" s="37"/>
      <c r="BMO198" s="13"/>
      <c r="BMP198" s="12"/>
      <c r="BMQ198" s="12"/>
      <c r="BMR198" s="1"/>
      <c r="BMS198" s="5"/>
      <c r="BMT198" s="29"/>
      <c r="BMU198" s="37"/>
      <c r="BMV198" s="13"/>
      <c r="BMW198" s="12"/>
      <c r="BMX198" s="12"/>
      <c r="BMY198" s="1"/>
      <c r="BMZ198" s="5"/>
      <c r="BNA198" s="29"/>
      <c r="BNB198" s="37"/>
      <c r="BNC198" s="13"/>
      <c r="BND198" s="12"/>
      <c r="BNE198" s="12"/>
      <c r="BNF198" s="1"/>
      <c r="BNG198" s="5"/>
      <c r="BNH198" s="29"/>
      <c r="BNI198" s="37"/>
      <c r="BNJ198" s="13"/>
      <c r="BNK198" s="12"/>
      <c r="BNL198" s="12"/>
      <c r="BNM198" s="1"/>
      <c r="BNN198" s="5"/>
      <c r="BNO198" s="29"/>
      <c r="BNP198" s="37"/>
      <c r="BNQ198" s="13"/>
      <c r="BNR198" s="12"/>
      <c r="BNS198" s="12"/>
      <c r="BNT198" s="1"/>
      <c r="BNU198" s="5"/>
      <c r="BNV198" s="29"/>
      <c r="BNW198" s="37"/>
      <c r="BNX198" s="13"/>
      <c r="BNY198" s="12"/>
      <c r="BNZ198" s="12"/>
      <c r="BOA198" s="1"/>
      <c r="BOB198" s="5"/>
      <c r="BOC198" s="29"/>
      <c r="BOD198" s="37"/>
      <c r="BOE198" s="13"/>
      <c r="BOF198" s="12"/>
      <c r="BOG198" s="12"/>
      <c r="BOH198" s="1"/>
      <c r="BOI198" s="5"/>
      <c r="BOJ198" s="29"/>
      <c r="BOK198" s="37"/>
      <c r="BOL198" s="13"/>
      <c r="BOM198" s="12"/>
      <c r="BON198" s="12"/>
      <c r="BOO198" s="1"/>
      <c r="BOP198" s="5"/>
      <c r="BOQ198" s="29"/>
      <c r="BOR198" s="37"/>
      <c r="BOS198" s="13"/>
      <c r="BOT198" s="12"/>
      <c r="BOU198" s="12"/>
      <c r="BOV198" s="1"/>
      <c r="BOW198" s="5"/>
      <c r="BOX198" s="29"/>
      <c r="BOY198" s="37"/>
      <c r="BOZ198" s="13"/>
      <c r="BPA198" s="12"/>
      <c r="BPB198" s="12"/>
      <c r="BPC198" s="1"/>
      <c r="BPD198" s="5"/>
      <c r="BPE198" s="29"/>
      <c r="BPF198" s="37"/>
      <c r="BPG198" s="13"/>
      <c r="BPH198" s="12"/>
      <c r="BPI198" s="12"/>
      <c r="BPJ198" s="1"/>
      <c r="BPK198" s="5"/>
      <c r="BPL198" s="29"/>
      <c r="BPM198" s="37"/>
      <c r="BPN198" s="13"/>
      <c r="BPO198" s="12"/>
      <c r="BPP198" s="12"/>
      <c r="BPQ198" s="1"/>
      <c r="BPR198" s="5"/>
      <c r="BPS198" s="29"/>
      <c r="BPT198" s="37"/>
      <c r="BPU198" s="13"/>
      <c r="BPV198" s="12"/>
      <c r="BPW198" s="12"/>
      <c r="BPX198" s="1"/>
      <c r="BPY198" s="5"/>
      <c r="BPZ198" s="29"/>
      <c r="BQA198" s="37"/>
      <c r="BQB198" s="13"/>
      <c r="BQC198" s="12"/>
      <c r="BQD198" s="12"/>
      <c r="BQE198" s="1"/>
      <c r="BQF198" s="5"/>
      <c r="BQG198" s="29"/>
      <c r="BQH198" s="37"/>
      <c r="BQI198" s="13"/>
      <c r="BQJ198" s="12"/>
      <c r="BQK198" s="12"/>
      <c r="BQL198" s="1"/>
      <c r="BQM198" s="5"/>
      <c r="BQN198" s="29"/>
      <c r="BQO198" s="37"/>
      <c r="BQP198" s="13"/>
      <c r="BQQ198" s="12"/>
      <c r="BQR198" s="12"/>
      <c r="BQS198" s="1"/>
      <c r="BQT198" s="5"/>
      <c r="BQU198" s="29"/>
      <c r="BQV198" s="37"/>
      <c r="BQW198" s="13"/>
      <c r="BQX198" s="12"/>
      <c r="BQY198" s="12"/>
      <c r="BQZ198" s="1"/>
      <c r="BRA198" s="5"/>
      <c r="BRB198" s="29"/>
      <c r="BRC198" s="37"/>
      <c r="BRD198" s="13"/>
      <c r="BRE198" s="12"/>
      <c r="BRF198" s="12"/>
      <c r="BRG198" s="1"/>
      <c r="BRH198" s="5"/>
      <c r="BRI198" s="29"/>
      <c r="BRJ198" s="37"/>
      <c r="BRK198" s="13"/>
      <c r="BRL198" s="12"/>
      <c r="BRM198" s="12"/>
      <c r="BRN198" s="1"/>
      <c r="BRO198" s="5"/>
      <c r="BRP198" s="29"/>
      <c r="BRQ198" s="37"/>
      <c r="BRR198" s="13"/>
      <c r="BRS198" s="12"/>
      <c r="BRT198" s="12"/>
      <c r="BRU198" s="1"/>
      <c r="BRV198" s="5"/>
      <c r="BRW198" s="29"/>
      <c r="BRX198" s="37"/>
      <c r="BRY198" s="13"/>
      <c r="BRZ198" s="12"/>
      <c r="BSA198" s="12"/>
      <c r="BSB198" s="1"/>
      <c r="BSC198" s="5"/>
      <c r="BSD198" s="29"/>
      <c r="BSE198" s="37"/>
      <c r="BSF198" s="13"/>
      <c r="BSG198" s="12"/>
      <c r="BSH198" s="12"/>
      <c r="BSI198" s="1"/>
      <c r="BSJ198" s="5"/>
      <c r="BSK198" s="29"/>
      <c r="BSL198" s="37"/>
      <c r="BSM198" s="13"/>
      <c r="BSN198" s="12"/>
      <c r="BSO198" s="12"/>
      <c r="BSP198" s="1"/>
      <c r="BSQ198" s="5"/>
      <c r="BSR198" s="29"/>
      <c r="BSS198" s="37"/>
      <c r="BST198" s="13"/>
      <c r="BSU198" s="12"/>
      <c r="BSV198" s="12"/>
      <c r="BSW198" s="1"/>
      <c r="BSX198" s="5"/>
      <c r="BSY198" s="29"/>
      <c r="BSZ198" s="37"/>
      <c r="BTA198" s="13"/>
      <c r="BTB198" s="12"/>
      <c r="BTC198" s="12"/>
      <c r="BTD198" s="1"/>
      <c r="BTE198" s="5"/>
      <c r="BTF198" s="29"/>
      <c r="BTG198" s="37"/>
      <c r="BTH198" s="13"/>
      <c r="BTI198" s="12"/>
      <c r="BTJ198" s="12"/>
      <c r="BTK198" s="1"/>
      <c r="BTL198" s="5"/>
      <c r="BTM198" s="29"/>
      <c r="BTN198" s="37"/>
      <c r="BTO198" s="13"/>
      <c r="BTP198" s="12"/>
      <c r="BTQ198" s="12"/>
      <c r="BTR198" s="1"/>
      <c r="BTS198" s="5"/>
      <c r="BTT198" s="29"/>
      <c r="BTU198" s="37"/>
      <c r="BTV198" s="13"/>
      <c r="BTW198" s="12"/>
      <c r="BTX198" s="12"/>
      <c r="BTY198" s="1"/>
      <c r="BTZ198" s="5"/>
      <c r="BUA198" s="29"/>
      <c r="BUB198" s="37"/>
      <c r="BUC198" s="13"/>
      <c r="BUD198" s="12"/>
      <c r="BUE198" s="12"/>
      <c r="BUF198" s="1"/>
      <c r="BUG198" s="5"/>
      <c r="BUH198" s="29"/>
      <c r="BUI198" s="37"/>
      <c r="BUJ198" s="13"/>
      <c r="BUK198" s="12"/>
      <c r="BUL198" s="12"/>
      <c r="BUM198" s="1"/>
      <c r="BUN198" s="5"/>
      <c r="BUO198" s="29"/>
      <c r="BUP198" s="37"/>
      <c r="BUQ198" s="13"/>
      <c r="BUR198" s="12"/>
      <c r="BUS198" s="12"/>
      <c r="BUT198" s="1"/>
      <c r="BUU198" s="5"/>
      <c r="BUV198" s="29"/>
      <c r="BUW198" s="37"/>
      <c r="BUX198" s="13"/>
      <c r="BUY198" s="12"/>
      <c r="BUZ198" s="12"/>
      <c r="BVA198" s="1"/>
      <c r="BVB198" s="5"/>
      <c r="BVC198" s="29"/>
      <c r="BVD198" s="37"/>
      <c r="BVE198" s="13"/>
      <c r="BVF198" s="12"/>
      <c r="BVG198" s="12"/>
      <c r="BVH198" s="1"/>
      <c r="BVI198" s="5"/>
      <c r="BVJ198" s="29"/>
      <c r="BVK198" s="37"/>
      <c r="BVL198" s="13"/>
      <c r="BVM198" s="12"/>
      <c r="BVN198" s="12"/>
      <c r="BVO198" s="1"/>
      <c r="BVP198" s="5"/>
      <c r="BVQ198" s="29"/>
      <c r="BVR198" s="37"/>
      <c r="BVS198" s="13"/>
      <c r="BVT198" s="12"/>
      <c r="BVU198" s="12"/>
      <c r="BVV198" s="1"/>
      <c r="BVW198" s="5"/>
      <c r="BVX198" s="29"/>
      <c r="BVY198" s="37"/>
      <c r="BVZ198" s="13"/>
      <c r="BWA198" s="12"/>
      <c r="BWB198" s="12"/>
      <c r="BWC198" s="1"/>
      <c r="BWD198" s="5"/>
      <c r="BWE198" s="29"/>
      <c r="BWF198" s="37"/>
      <c r="BWG198" s="13"/>
      <c r="BWH198" s="12"/>
      <c r="BWI198" s="12"/>
      <c r="BWJ198" s="1"/>
      <c r="BWK198" s="5"/>
      <c r="BWL198" s="29"/>
      <c r="BWM198" s="37"/>
      <c r="BWN198" s="13"/>
      <c r="BWO198" s="12"/>
      <c r="BWP198" s="12"/>
      <c r="BWQ198" s="1"/>
      <c r="BWR198" s="5"/>
      <c r="BWS198" s="29"/>
      <c r="BWT198" s="37"/>
      <c r="BWU198" s="13"/>
      <c r="BWV198" s="12"/>
      <c r="BWW198" s="12"/>
      <c r="BWX198" s="1"/>
      <c r="BWY198" s="5"/>
      <c r="BWZ198" s="29"/>
      <c r="BXA198" s="37"/>
      <c r="BXB198" s="13"/>
      <c r="BXC198" s="12"/>
      <c r="BXD198" s="12"/>
      <c r="BXE198" s="1"/>
      <c r="BXF198" s="5"/>
      <c r="BXG198" s="29"/>
      <c r="BXH198" s="37"/>
      <c r="BXI198" s="13"/>
      <c r="BXJ198" s="12"/>
      <c r="BXK198" s="12"/>
      <c r="BXL198" s="1"/>
      <c r="BXM198" s="5"/>
      <c r="BXN198" s="29"/>
      <c r="BXO198" s="37"/>
      <c r="BXP198" s="13"/>
      <c r="BXQ198" s="12"/>
      <c r="BXR198" s="12"/>
      <c r="BXS198" s="1"/>
      <c r="BXT198" s="5"/>
      <c r="BXU198" s="29"/>
      <c r="BXV198" s="37"/>
      <c r="BXW198" s="13"/>
      <c r="BXX198" s="12"/>
      <c r="BXY198" s="12"/>
      <c r="BXZ198" s="1"/>
      <c r="BYA198" s="5"/>
      <c r="BYB198" s="29"/>
      <c r="BYC198" s="37"/>
      <c r="BYD198" s="13"/>
      <c r="BYE198" s="12"/>
      <c r="BYF198" s="12"/>
      <c r="BYG198" s="1"/>
      <c r="BYH198" s="5"/>
      <c r="BYI198" s="29"/>
      <c r="BYJ198" s="37"/>
      <c r="BYK198" s="13"/>
      <c r="BYL198" s="12"/>
      <c r="BYM198" s="12"/>
      <c r="BYN198" s="1"/>
      <c r="BYO198" s="5"/>
      <c r="BYP198" s="29"/>
      <c r="BYQ198" s="37"/>
      <c r="BYR198" s="13"/>
      <c r="BYS198" s="12"/>
      <c r="BYT198" s="12"/>
      <c r="BYU198" s="1"/>
      <c r="BYV198" s="5"/>
      <c r="BYW198" s="29"/>
      <c r="BYX198" s="37"/>
      <c r="BYY198" s="13"/>
      <c r="BYZ198" s="12"/>
      <c r="BZA198" s="12"/>
      <c r="BZB198" s="1"/>
      <c r="BZC198" s="5"/>
      <c r="BZD198" s="29"/>
      <c r="BZE198" s="37"/>
      <c r="BZF198" s="13"/>
      <c r="BZG198" s="12"/>
      <c r="BZH198" s="12"/>
      <c r="BZI198" s="1"/>
      <c r="BZJ198" s="5"/>
      <c r="BZK198" s="29"/>
      <c r="BZL198" s="37"/>
      <c r="BZM198" s="13"/>
      <c r="BZN198" s="12"/>
      <c r="BZO198" s="12"/>
      <c r="BZP198" s="1"/>
      <c r="BZQ198" s="5"/>
      <c r="BZR198" s="29"/>
      <c r="BZS198" s="37"/>
      <c r="BZT198" s="13"/>
      <c r="BZU198" s="12"/>
      <c r="BZV198" s="12"/>
      <c r="BZW198" s="1"/>
      <c r="BZX198" s="5"/>
      <c r="BZY198" s="29"/>
      <c r="BZZ198" s="37"/>
      <c r="CAA198" s="13"/>
      <c r="CAB198" s="12"/>
      <c r="CAC198" s="12"/>
      <c r="CAD198" s="1"/>
      <c r="CAE198" s="5"/>
      <c r="CAF198" s="29"/>
      <c r="CAG198" s="37"/>
      <c r="CAH198" s="13"/>
      <c r="CAI198" s="12"/>
      <c r="CAJ198" s="12"/>
      <c r="CAK198" s="1"/>
      <c r="CAL198" s="5"/>
      <c r="CAM198" s="29"/>
      <c r="CAN198" s="37"/>
      <c r="CAO198" s="13"/>
      <c r="CAP198" s="12"/>
      <c r="CAQ198" s="12"/>
      <c r="CAR198" s="1"/>
      <c r="CAS198" s="5"/>
      <c r="CAT198" s="29"/>
      <c r="CAU198" s="37"/>
      <c r="CAV198" s="13"/>
      <c r="CAW198" s="12"/>
      <c r="CAX198" s="12"/>
      <c r="CAY198" s="1"/>
      <c r="CAZ198" s="5"/>
      <c r="CBA198" s="29"/>
      <c r="CBB198" s="37"/>
      <c r="CBC198" s="13"/>
      <c r="CBD198" s="12"/>
      <c r="CBE198" s="12"/>
      <c r="CBF198" s="1"/>
      <c r="CBG198" s="5"/>
      <c r="CBH198" s="29"/>
      <c r="CBI198" s="37"/>
      <c r="CBJ198" s="13"/>
      <c r="CBK198" s="12"/>
      <c r="CBL198" s="12"/>
      <c r="CBM198" s="1"/>
      <c r="CBN198" s="5"/>
      <c r="CBO198" s="29"/>
      <c r="CBP198" s="37"/>
      <c r="CBQ198" s="13"/>
      <c r="CBR198" s="12"/>
      <c r="CBS198" s="12"/>
      <c r="CBT198" s="1"/>
      <c r="CBU198" s="5"/>
      <c r="CBV198" s="29"/>
      <c r="CBW198" s="37"/>
      <c r="CBX198" s="13"/>
      <c r="CBY198" s="12"/>
      <c r="CBZ198" s="12"/>
      <c r="CCA198" s="1"/>
      <c r="CCB198" s="5"/>
      <c r="CCC198" s="29"/>
      <c r="CCD198" s="37"/>
      <c r="CCE198" s="13"/>
      <c r="CCF198" s="12"/>
      <c r="CCG198" s="12"/>
      <c r="CCH198" s="1"/>
      <c r="CCI198" s="5"/>
      <c r="CCJ198" s="29"/>
      <c r="CCK198" s="37"/>
      <c r="CCL198" s="13"/>
      <c r="CCM198" s="12"/>
      <c r="CCN198" s="12"/>
      <c r="CCO198" s="1"/>
      <c r="CCP198" s="5"/>
      <c r="CCQ198" s="29"/>
      <c r="CCR198" s="37"/>
      <c r="CCS198" s="13"/>
      <c r="CCT198" s="12"/>
      <c r="CCU198" s="12"/>
      <c r="CCV198" s="1"/>
      <c r="CCW198" s="5"/>
      <c r="CCX198" s="29"/>
      <c r="CCY198" s="37"/>
      <c r="CCZ198" s="13"/>
      <c r="CDA198" s="12"/>
      <c r="CDB198" s="12"/>
      <c r="CDC198" s="1"/>
      <c r="CDD198" s="5"/>
      <c r="CDE198" s="29"/>
      <c r="CDF198" s="37"/>
      <c r="CDG198" s="13"/>
      <c r="CDH198" s="12"/>
      <c r="CDI198" s="12"/>
      <c r="CDJ198" s="1"/>
      <c r="CDK198" s="5"/>
      <c r="CDL198" s="29"/>
      <c r="CDM198" s="37"/>
      <c r="CDN198" s="13"/>
      <c r="CDO198" s="12"/>
      <c r="CDP198" s="12"/>
      <c r="CDQ198" s="1"/>
      <c r="CDR198" s="5"/>
      <c r="CDS198" s="29"/>
      <c r="CDT198" s="37"/>
      <c r="CDU198" s="13"/>
      <c r="CDV198" s="12"/>
      <c r="CDW198" s="12"/>
      <c r="CDX198" s="1"/>
      <c r="CDY198" s="5"/>
      <c r="CDZ198" s="29"/>
      <c r="CEA198" s="37"/>
      <c r="CEB198" s="13"/>
      <c r="CEC198" s="12"/>
      <c r="CED198" s="12"/>
      <c r="CEE198" s="1"/>
      <c r="CEF198" s="5"/>
      <c r="CEG198" s="29"/>
      <c r="CEH198" s="37"/>
      <c r="CEI198" s="13"/>
      <c r="CEJ198" s="12"/>
      <c r="CEK198" s="12"/>
      <c r="CEL198" s="1"/>
      <c r="CEM198" s="5"/>
      <c r="CEN198" s="29"/>
      <c r="CEO198" s="37"/>
      <c r="CEP198" s="13"/>
      <c r="CEQ198" s="12"/>
      <c r="CER198" s="12"/>
      <c r="CES198" s="1"/>
      <c r="CET198" s="5"/>
      <c r="CEU198" s="29"/>
      <c r="CEV198" s="37"/>
      <c r="CEW198" s="13"/>
      <c r="CEX198" s="12"/>
      <c r="CEY198" s="12"/>
      <c r="CEZ198" s="1"/>
      <c r="CFA198" s="5"/>
      <c r="CFB198" s="29"/>
      <c r="CFC198" s="37"/>
      <c r="CFD198" s="13"/>
      <c r="CFE198" s="12"/>
      <c r="CFF198" s="12"/>
      <c r="CFG198" s="1"/>
      <c r="CFH198" s="5"/>
      <c r="CFI198" s="29"/>
      <c r="CFJ198" s="37"/>
      <c r="CFK198" s="13"/>
      <c r="CFL198" s="12"/>
      <c r="CFM198" s="12"/>
      <c r="CFN198" s="1"/>
      <c r="CFO198" s="5"/>
      <c r="CFP198" s="29"/>
      <c r="CFQ198" s="37"/>
      <c r="CFR198" s="13"/>
      <c r="CFS198" s="12"/>
      <c r="CFT198" s="12"/>
      <c r="CFU198" s="1"/>
      <c r="CFV198" s="5"/>
      <c r="CFW198" s="29"/>
      <c r="CFX198" s="37"/>
      <c r="CFY198" s="13"/>
      <c r="CFZ198" s="12"/>
      <c r="CGA198" s="12"/>
      <c r="CGB198" s="1"/>
      <c r="CGC198" s="5"/>
      <c r="CGD198" s="29"/>
      <c r="CGE198" s="37"/>
      <c r="CGF198" s="13"/>
      <c r="CGG198" s="12"/>
      <c r="CGH198" s="12"/>
      <c r="CGI198" s="1"/>
      <c r="CGJ198" s="5"/>
      <c r="CGK198" s="29"/>
      <c r="CGL198" s="37"/>
      <c r="CGM198" s="13"/>
      <c r="CGN198" s="12"/>
      <c r="CGO198" s="12"/>
      <c r="CGP198" s="1"/>
      <c r="CGQ198" s="5"/>
      <c r="CGR198" s="29"/>
      <c r="CGS198" s="37"/>
      <c r="CGT198" s="13"/>
      <c r="CGU198" s="12"/>
      <c r="CGV198" s="12"/>
      <c r="CGW198" s="1"/>
      <c r="CGX198" s="5"/>
      <c r="CGY198" s="29"/>
      <c r="CGZ198" s="37"/>
      <c r="CHA198" s="13"/>
      <c r="CHB198" s="12"/>
      <c r="CHC198" s="12"/>
      <c r="CHD198" s="1"/>
      <c r="CHE198" s="5"/>
      <c r="CHF198" s="29"/>
      <c r="CHG198" s="37"/>
      <c r="CHH198" s="13"/>
      <c r="CHI198" s="12"/>
      <c r="CHJ198" s="12"/>
      <c r="CHK198" s="1"/>
      <c r="CHL198" s="5"/>
      <c r="CHM198" s="29"/>
      <c r="CHN198" s="37"/>
      <c r="CHO198" s="13"/>
      <c r="CHP198" s="12"/>
      <c r="CHQ198" s="12"/>
      <c r="CHR198" s="1"/>
      <c r="CHS198" s="5"/>
      <c r="CHT198" s="29"/>
      <c r="CHU198" s="37"/>
      <c r="CHV198" s="13"/>
      <c r="CHW198" s="12"/>
      <c r="CHX198" s="12"/>
      <c r="CHY198" s="1"/>
      <c r="CHZ198" s="5"/>
      <c r="CIA198" s="29"/>
      <c r="CIB198" s="37"/>
      <c r="CIC198" s="13"/>
      <c r="CID198" s="12"/>
      <c r="CIE198" s="12"/>
      <c r="CIF198" s="1"/>
      <c r="CIG198" s="5"/>
      <c r="CIH198" s="29"/>
      <c r="CII198" s="37"/>
      <c r="CIJ198" s="13"/>
      <c r="CIK198" s="12"/>
      <c r="CIL198" s="12"/>
      <c r="CIM198" s="1"/>
      <c r="CIN198" s="5"/>
      <c r="CIO198" s="29"/>
      <c r="CIP198" s="37"/>
      <c r="CIQ198" s="13"/>
      <c r="CIR198" s="12"/>
      <c r="CIS198" s="12"/>
      <c r="CIT198" s="1"/>
      <c r="CIU198" s="5"/>
      <c r="CIV198" s="29"/>
      <c r="CIW198" s="37"/>
      <c r="CIX198" s="13"/>
      <c r="CIY198" s="12"/>
      <c r="CIZ198" s="12"/>
      <c r="CJA198" s="1"/>
      <c r="CJB198" s="5"/>
      <c r="CJC198" s="29"/>
      <c r="CJD198" s="37"/>
      <c r="CJE198" s="13"/>
      <c r="CJF198" s="12"/>
      <c r="CJG198" s="12"/>
      <c r="CJH198" s="1"/>
      <c r="CJI198" s="5"/>
      <c r="CJJ198" s="29"/>
      <c r="CJK198" s="37"/>
      <c r="CJL198" s="13"/>
      <c r="CJM198" s="12"/>
      <c r="CJN198" s="12"/>
      <c r="CJO198" s="1"/>
      <c r="CJP198" s="5"/>
      <c r="CJQ198" s="29"/>
      <c r="CJR198" s="37"/>
      <c r="CJS198" s="13"/>
      <c r="CJT198" s="12"/>
      <c r="CJU198" s="12"/>
      <c r="CJV198" s="1"/>
      <c r="CJW198" s="5"/>
      <c r="CJX198" s="29"/>
      <c r="CJY198" s="37"/>
      <c r="CJZ198" s="13"/>
      <c r="CKA198" s="12"/>
      <c r="CKB198" s="12"/>
      <c r="CKC198" s="1"/>
      <c r="CKD198" s="5"/>
      <c r="CKE198" s="29"/>
      <c r="CKF198" s="37"/>
      <c r="CKG198" s="13"/>
      <c r="CKH198" s="12"/>
      <c r="CKI198" s="12"/>
      <c r="CKJ198" s="1"/>
      <c r="CKK198" s="5"/>
      <c r="CKL198" s="29"/>
      <c r="CKM198" s="37"/>
      <c r="CKN198" s="13"/>
      <c r="CKO198" s="12"/>
      <c r="CKP198" s="12"/>
      <c r="CKQ198" s="1"/>
      <c r="CKR198" s="5"/>
      <c r="CKS198" s="29"/>
      <c r="CKT198" s="37"/>
      <c r="CKU198" s="13"/>
      <c r="CKV198" s="12"/>
      <c r="CKW198" s="12"/>
      <c r="CKX198" s="1"/>
      <c r="CKY198" s="5"/>
      <c r="CKZ198" s="29"/>
      <c r="CLA198" s="37"/>
      <c r="CLB198" s="13"/>
      <c r="CLC198" s="12"/>
      <c r="CLD198" s="12"/>
      <c r="CLE198" s="1"/>
      <c r="CLF198" s="5"/>
      <c r="CLG198" s="29"/>
      <c r="CLH198" s="37"/>
      <c r="CLI198" s="13"/>
      <c r="CLJ198" s="12"/>
      <c r="CLK198" s="12"/>
      <c r="CLL198" s="1"/>
      <c r="CLM198" s="5"/>
      <c r="CLN198" s="29"/>
      <c r="CLO198" s="37"/>
      <c r="CLP198" s="13"/>
      <c r="CLQ198" s="12"/>
      <c r="CLR198" s="12"/>
      <c r="CLS198" s="1"/>
      <c r="CLT198" s="5"/>
      <c r="CLU198" s="29"/>
      <c r="CLV198" s="37"/>
      <c r="CLW198" s="13"/>
      <c r="CLX198" s="12"/>
      <c r="CLY198" s="12"/>
      <c r="CLZ198" s="1"/>
      <c r="CMA198" s="5"/>
      <c r="CMB198" s="29"/>
      <c r="CMC198" s="37"/>
      <c r="CMD198" s="13"/>
      <c r="CME198" s="12"/>
      <c r="CMF198" s="12"/>
      <c r="CMG198" s="1"/>
      <c r="CMH198" s="5"/>
      <c r="CMI198" s="29"/>
      <c r="CMJ198" s="37"/>
      <c r="CMK198" s="13"/>
      <c r="CML198" s="12"/>
      <c r="CMM198" s="12"/>
      <c r="CMN198" s="1"/>
      <c r="CMO198" s="5"/>
      <c r="CMP198" s="29"/>
      <c r="CMQ198" s="37"/>
      <c r="CMR198" s="13"/>
      <c r="CMS198" s="12"/>
      <c r="CMT198" s="12"/>
      <c r="CMU198" s="1"/>
      <c r="CMV198" s="5"/>
      <c r="CMW198" s="29"/>
      <c r="CMX198" s="37"/>
      <c r="CMY198" s="13"/>
      <c r="CMZ198" s="12"/>
      <c r="CNA198" s="12"/>
      <c r="CNB198" s="1"/>
      <c r="CNC198" s="5"/>
      <c r="CND198" s="29"/>
      <c r="CNE198" s="37"/>
      <c r="CNF198" s="13"/>
      <c r="CNG198" s="12"/>
      <c r="CNH198" s="12"/>
      <c r="CNI198" s="1"/>
      <c r="CNJ198" s="5"/>
      <c r="CNK198" s="29"/>
      <c r="CNL198" s="37"/>
      <c r="CNM198" s="13"/>
      <c r="CNN198" s="12"/>
      <c r="CNO198" s="12"/>
      <c r="CNP198" s="1"/>
      <c r="CNQ198" s="5"/>
      <c r="CNR198" s="29"/>
      <c r="CNS198" s="37"/>
      <c r="CNT198" s="13"/>
      <c r="CNU198" s="12"/>
      <c r="CNV198" s="12"/>
      <c r="CNW198" s="1"/>
      <c r="CNX198" s="5"/>
      <c r="CNY198" s="29"/>
      <c r="CNZ198" s="37"/>
      <c r="COA198" s="13"/>
      <c r="COB198" s="12"/>
      <c r="COC198" s="12"/>
      <c r="COD198" s="1"/>
      <c r="COE198" s="5"/>
      <c r="COF198" s="29"/>
      <c r="COG198" s="37"/>
      <c r="COH198" s="13"/>
      <c r="COI198" s="12"/>
      <c r="COJ198" s="12"/>
      <c r="COK198" s="1"/>
      <c r="COL198" s="5"/>
      <c r="COM198" s="29"/>
      <c r="CON198" s="37"/>
      <c r="COO198" s="13"/>
      <c r="COP198" s="12"/>
      <c r="COQ198" s="12"/>
      <c r="COR198" s="1"/>
      <c r="COS198" s="5"/>
      <c r="COT198" s="29"/>
      <c r="COU198" s="37"/>
      <c r="COV198" s="13"/>
      <c r="COW198" s="12"/>
      <c r="COX198" s="12"/>
      <c r="COY198" s="1"/>
      <c r="COZ198" s="5"/>
      <c r="CPA198" s="29"/>
      <c r="CPB198" s="37"/>
      <c r="CPC198" s="13"/>
      <c r="CPD198" s="12"/>
      <c r="CPE198" s="12"/>
      <c r="CPF198" s="1"/>
      <c r="CPG198" s="5"/>
      <c r="CPH198" s="29"/>
      <c r="CPI198" s="37"/>
      <c r="CPJ198" s="13"/>
      <c r="CPK198" s="12"/>
      <c r="CPL198" s="12"/>
      <c r="CPM198" s="1"/>
      <c r="CPN198" s="5"/>
      <c r="CPO198" s="29"/>
      <c r="CPP198" s="37"/>
      <c r="CPQ198" s="13"/>
      <c r="CPR198" s="12"/>
      <c r="CPS198" s="12"/>
      <c r="CPT198" s="1"/>
      <c r="CPU198" s="5"/>
      <c r="CPV198" s="29"/>
      <c r="CPW198" s="37"/>
      <c r="CPX198" s="13"/>
      <c r="CPY198" s="12"/>
      <c r="CPZ198" s="12"/>
      <c r="CQA198" s="1"/>
      <c r="CQB198" s="5"/>
      <c r="CQC198" s="29"/>
      <c r="CQD198" s="37"/>
      <c r="CQE198" s="13"/>
      <c r="CQF198" s="12"/>
      <c r="CQG198" s="12"/>
      <c r="CQH198" s="1"/>
      <c r="CQI198" s="5"/>
      <c r="CQJ198" s="29"/>
      <c r="CQK198" s="37"/>
      <c r="CQL198" s="13"/>
      <c r="CQM198" s="12"/>
      <c r="CQN198" s="12"/>
      <c r="CQO198" s="1"/>
      <c r="CQP198" s="5"/>
      <c r="CQQ198" s="29"/>
      <c r="CQR198" s="37"/>
      <c r="CQS198" s="13"/>
      <c r="CQT198" s="12"/>
      <c r="CQU198" s="12"/>
      <c r="CQV198" s="1"/>
      <c r="CQW198" s="5"/>
      <c r="CQX198" s="29"/>
      <c r="CQY198" s="37"/>
      <c r="CQZ198" s="13"/>
      <c r="CRA198" s="12"/>
      <c r="CRB198" s="12"/>
      <c r="CRC198" s="1"/>
      <c r="CRD198" s="5"/>
      <c r="CRE198" s="29"/>
      <c r="CRF198" s="37"/>
      <c r="CRG198" s="13"/>
      <c r="CRH198" s="12"/>
      <c r="CRI198" s="12"/>
      <c r="CRJ198" s="1"/>
      <c r="CRK198" s="5"/>
      <c r="CRL198" s="29"/>
      <c r="CRM198" s="37"/>
      <c r="CRN198" s="13"/>
      <c r="CRO198" s="12"/>
      <c r="CRP198" s="12"/>
      <c r="CRQ198" s="1"/>
      <c r="CRR198" s="5"/>
      <c r="CRS198" s="29"/>
      <c r="CRT198" s="37"/>
      <c r="CRU198" s="13"/>
      <c r="CRV198" s="12"/>
      <c r="CRW198" s="12"/>
      <c r="CRX198" s="1"/>
      <c r="CRY198" s="5"/>
      <c r="CRZ198" s="29"/>
      <c r="CSA198" s="37"/>
      <c r="CSB198" s="13"/>
      <c r="CSC198" s="12"/>
      <c r="CSD198" s="12"/>
      <c r="CSE198" s="1"/>
      <c r="CSF198" s="5"/>
      <c r="CSG198" s="29"/>
      <c r="CSH198" s="37"/>
      <c r="CSI198" s="13"/>
      <c r="CSJ198" s="12"/>
      <c r="CSK198" s="12"/>
      <c r="CSL198" s="1"/>
      <c r="CSM198" s="5"/>
      <c r="CSN198" s="29"/>
      <c r="CSO198" s="37"/>
      <c r="CSP198" s="13"/>
      <c r="CSQ198" s="12"/>
      <c r="CSR198" s="12"/>
      <c r="CSS198" s="1"/>
      <c r="CST198" s="5"/>
      <c r="CSU198" s="29"/>
      <c r="CSV198" s="37"/>
      <c r="CSW198" s="13"/>
      <c r="CSX198" s="12"/>
      <c r="CSY198" s="12"/>
      <c r="CSZ198" s="1"/>
      <c r="CTA198" s="5"/>
      <c r="CTB198" s="29"/>
      <c r="CTC198" s="37"/>
      <c r="CTD198" s="13"/>
      <c r="CTE198" s="12"/>
      <c r="CTF198" s="12"/>
      <c r="CTG198" s="1"/>
      <c r="CTH198" s="5"/>
      <c r="CTI198" s="29"/>
      <c r="CTJ198" s="37"/>
      <c r="CTK198" s="13"/>
      <c r="CTL198" s="12"/>
      <c r="CTM198" s="12"/>
      <c r="CTN198" s="1"/>
      <c r="CTO198" s="5"/>
      <c r="CTP198" s="29"/>
      <c r="CTQ198" s="37"/>
      <c r="CTR198" s="13"/>
      <c r="CTS198" s="12"/>
      <c r="CTT198" s="12"/>
      <c r="CTU198" s="1"/>
      <c r="CTV198" s="5"/>
      <c r="CTW198" s="29"/>
      <c r="CTX198" s="37"/>
      <c r="CTY198" s="13"/>
      <c r="CTZ198" s="12"/>
      <c r="CUA198" s="12"/>
      <c r="CUB198" s="1"/>
      <c r="CUC198" s="5"/>
      <c r="CUD198" s="29"/>
      <c r="CUE198" s="37"/>
      <c r="CUF198" s="13"/>
      <c r="CUG198" s="12"/>
      <c r="CUH198" s="12"/>
      <c r="CUI198" s="1"/>
      <c r="CUJ198" s="5"/>
      <c r="CUK198" s="29"/>
      <c r="CUL198" s="37"/>
      <c r="CUM198" s="13"/>
      <c r="CUN198" s="12"/>
      <c r="CUO198" s="12"/>
      <c r="CUP198" s="1"/>
      <c r="CUQ198" s="5"/>
      <c r="CUR198" s="29"/>
      <c r="CUS198" s="37"/>
      <c r="CUT198" s="13"/>
      <c r="CUU198" s="12"/>
      <c r="CUV198" s="12"/>
      <c r="CUW198" s="1"/>
      <c r="CUX198" s="5"/>
      <c r="CUY198" s="29"/>
      <c r="CUZ198" s="37"/>
      <c r="CVA198" s="13"/>
      <c r="CVB198" s="12"/>
      <c r="CVC198" s="12"/>
      <c r="CVD198" s="1"/>
      <c r="CVE198" s="5"/>
      <c r="CVF198" s="29"/>
      <c r="CVG198" s="37"/>
      <c r="CVH198" s="13"/>
      <c r="CVI198" s="12"/>
      <c r="CVJ198" s="12"/>
      <c r="CVK198" s="1"/>
      <c r="CVL198" s="5"/>
      <c r="CVM198" s="29"/>
      <c r="CVN198" s="37"/>
      <c r="CVO198" s="13"/>
      <c r="CVP198" s="12"/>
      <c r="CVQ198" s="12"/>
      <c r="CVR198" s="1"/>
      <c r="CVS198" s="5"/>
      <c r="CVT198" s="29"/>
      <c r="CVU198" s="37"/>
      <c r="CVV198" s="13"/>
      <c r="CVW198" s="12"/>
      <c r="CVX198" s="12"/>
      <c r="CVY198" s="1"/>
      <c r="CVZ198" s="5"/>
      <c r="CWA198" s="29"/>
      <c r="CWB198" s="37"/>
      <c r="CWC198" s="13"/>
      <c r="CWD198" s="12"/>
      <c r="CWE198" s="12"/>
      <c r="CWF198" s="1"/>
      <c r="CWG198" s="5"/>
      <c r="CWH198" s="29"/>
      <c r="CWI198" s="37"/>
      <c r="CWJ198" s="13"/>
      <c r="CWK198" s="12"/>
      <c r="CWL198" s="12"/>
      <c r="CWM198" s="1"/>
      <c r="CWN198" s="5"/>
      <c r="CWO198" s="29"/>
      <c r="CWP198" s="37"/>
      <c r="CWQ198" s="13"/>
      <c r="CWR198" s="12"/>
      <c r="CWS198" s="12"/>
      <c r="CWT198" s="1"/>
      <c r="CWU198" s="5"/>
      <c r="CWV198" s="29"/>
      <c r="CWW198" s="37"/>
      <c r="CWX198" s="13"/>
      <c r="CWY198" s="12"/>
      <c r="CWZ198" s="12"/>
      <c r="CXA198" s="1"/>
      <c r="CXB198" s="5"/>
      <c r="CXC198" s="29"/>
      <c r="CXD198" s="37"/>
      <c r="CXE198" s="13"/>
      <c r="CXF198" s="12"/>
      <c r="CXG198" s="12"/>
      <c r="CXH198" s="1"/>
      <c r="CXI198" s="5"/>
      <c r="CXJ198" s="29"/>
      <c r="CXK198" s="37"/>
      <c r="CXL198" s="13"/>
      <c r="CXM198" s="12"/>
      <c r="CXN198" s="12"/>
      <c r="CXO198" s="1"/>
      <c r="CXP198" s="5"/>
      <c r="CXQ198" s="29"/>
      <c r="CXR198" s="37"/>
      <c r="CXS198" s="13"/>
      <c r="CXT198" s="12"/>
      <c r="CXU198" s="12"/>
      <c r="CXV198" s="1"/>
      <c r="CXW198" s="5"/>
      <c r="CXX198" s="29"/>
      <c r="CXY198" s="37"/>
      <c r="CXZ198" s="13"/>
      <c r="CYA198" s="12"/>
      <c r="CYB198" s="12"/>
      <c r="CYC198" s="1"/>
      <c r="CYD198" s="5"/>
      <c r="CYE198" s="29"/>
      <c r="CYF198" s="37"/>
      <c r="CYG198" s="13"/>
      <c r="CYH198" s="12"/>
      <c r="CYI198" s="12"/>
      <c r="CYJ198" s="1"/>
      <c r="CYK198" s="5"/>
      <c r="CYL198" s="29"/>
      <c r="CYM198" s="37"/>
      <c r="CYN198" s="13"/>
      <c r="CYO198" s="12"/>
      <c r="CYP198" s="12"/>
      <c r="CYQ198" s="1"/>
      <c r="CYR198" s="5"/>
      <c r="CYS198" s="29"/>
      <c r="CYT198" s="37"/>
      <c r="CYU198" s="13"/>
      <c r="CYV198" s="12"/>
      <c r="CYW198" s="12"/>
      <c r="CYX198" s="1"/>
      <c r="CYY198" s="5"/>
      <c r="CYZ198" s="29"/>
      <c r="CZA198" s="37"/>
      <c r="CZB198" s="13"/>
      <c r="CZC198" s="12"/>
      <c r="CZD198" s="12"/>
      <c r="CZE198" s="1"/>
      <c r="CZF198" s="5"/>
      <c r="CZG198" s="29"/>
      <c r="CZH198" s="37"/>
      <c r="CZI198" s="13"/>
      <c r="CZJ198" s="12"/>
      <c r="CZK198" s="12"/>
      <c r="CZL198" s="1"/>
      <c r="CZM198" s="5"/>
      <c r="CZN198" s="29"/>
      <c r="CZO198" s="37"/>
      <c r="CZP198" s="13"/>
      <c r="CZQ198" s="12"/>
      <c r="CZR198" s="12"/>
      <c r="CZS198" s="1"/>
      <c r="CZT198" s="5"/>
      <c r="CZU198" s="29"/>
      <c r="CZV198" s="37"/>
      <c r="CZW198" s="13"/>
      <c r="CZX198" s="12"/>
      <c r="CZY198" s="12"/>
      <c r="CZZ198" s="1"/>
      <c r="DAA198" s="5"/>
      <c r="DAB198" s="29"/>
      <c r="DAC198" s="37"/>
      <c r="DAD198" s="13"/>
      <c r="DAE198" s="12"/>
      <c r="DAF198" s="12"/>
      <c r="DAG198" s="1"/>
      <c r="DAH198" s="5"/>
      <c r="DAI198" s="29"/>
      <c r="DAJ198" s="37"/>
      <c r="DAK198" s="13"/>
      <c r="DAL198" s="12"/>
      <c r="DAM198" s="12"/>
      <c r="DAN198" s="1"/>
      <c r="DAO198" s="5"/>
      <c r="DAP198" s="29"/>
      <c r="DAQ198" s="37"/>
      <c r="DAR198" s="13"/>
      <c r="DAS198" s="12"/>
      <c r="DAT198" s="12"/>
      <c r="DAU198" s="1"/>
      <c r="DAV198" s="5"/>
      <c r="DAW198" s="29"/>
      <c r="DAX198" s="37"/>
      <c r="DAY198" s="13"/>
      <c r="DAZ198" s="12"/>
      <c r="DBA198" s="12"/>
      <c r="DBB198" s="1"/>
      <c r="DBC198" s="5"/>
      <c r="DBD198" s="29"/>
      <c r="DBE198" s="37"/>
      <c r="DBF198" s="13"/>
      <c r="DBG198" s="12"/>
      <c r="DBH198" s="12"/>
      <c r="DBI198" s="1"/>
      <c r="DBJ198" s="5"/>
      <c r="DBK198" s="29"/>
      <c r="DBL198" s="37"/>
      <c r="DBM198" s="13"/>
      <c r="DBN198" s="12"/>
      <c r="DBO198" s="12"/>
      <c r="DBP198" s="1"/>
      <c r="DBQ198" s="5"/>
      <c r="DBR198" s="29"/>
      <c r="DBS198" s="37"/>
      <c r="DBT198" s="13"/>
      <c r="DBU198" s="12"/>
      <c r="DBV198" s="12"/>
      <c r="DBW198" s="1"/>
      <c r="DBX198" s="5"/>
      <c r="DBY198" s="29"/>
      <c r="DBZ198" s="37"/>
      <c r="DCA198" s="13"/>
      <c r="DCB198" s="12"/>
      <c r="DCC198" s="12"/>
      <c r="DCD198" s="1"/>
      <c r="DCE198" s="5"/>
      <c r="DCF198" s="29"/>
      <c r="DCG198" s="37"/>
      <c r="DCH198" s="13"/>
      <c r="DCI198" s="12"/>
      <c r="DCJ198" s="12"/>
      <c r="DCK198" s="1"/>
      <c r="DCL198" s="5"/>
      <c r="DCM198" s="29"/>
      <c r="DCN198" s="37"/>
      <c r="DCO198" s="13"/>
      <c r="DCP198" s="12"/>
      <c r="DCQ198" s="12"/>
      <c r="DCR198" s="1"/>
      <c r="DCS198" s="5"/>
      <c r="DCT198" s="29"/>
      <c r="DCU198" s="37"/>
      <c r="DCV198" s="13"/>
      <c r="DCW198" s="12"/>
      <c r="DCX198" s="12"/>
      <c r="DCY198" s="1"/>
      <c r="DCZ198" s="5"/>
      <c r="DDA198" s="29"/>
      <c r="DDB198" s="37"/>
      <c r="DDC198" s="13"/>
      <c r="DDD198" s="12"/>
      <c r="DDE198" s="12"/>
      <c r="DDF198" s="1"/>
      <c r="DDG198" s="5"/>
      <c r="DDH198" s="29"/>
      <c r="DDI198" s="37"/>
      <c r="DDJ198" s="13"/>
      <c r="DDK198" s="12"/>
      <c r="DDL198" s="12"/>
      <c r="DDM198" s="1"/>
      <c r="DDN198" s="5"/>
      <c r="DDO198" s="29"/>
      <c r="DDP198" s="37"/>
      <c r="DDQ198" s="13"/>
      <c r="DDR198" s="12"/>
      <c r="DDS198" s="12"/>
      <c r="DDT198" s="1"/>
      <c r="DDU198" s="5"/>
      <c r="DDV198" s="29"/>
      <c r="DDW198" s="37"/>
      <c r="DDX198" s="13"/>
      <c r="DDY198" s="12"/>
      <c r="DDZ198" s="12"/>
      <c r="DEA198" s="1"/>
      <c r="DEB198" s="5"/>
      <c r="DEC198" s="29"/>
      <c r="DED198" s="37"/>
      <c r="DEE198" s="13"/>
      <c r="DEF198" s="12"/>
      <c r="DEG198" s="12"/>
      <c r="DEH198" s="1"/>
      <c r="DEI198" s="5"/>
      <c r="DEJ198" s="29"/>
      <c r="DEK198" s="37"/>
      <c r="DEL198" s="13"/>
      <c r="DEM198" s="12"/>
      <c r="DEN198" s="12"/>
      <c r="DEO198" s="1"/>
      <c r="DEP198" s="5"/>
      <c r="DEQ198" s="29"/>
      <c r="DER198" s="37"/>
      <c r="DES198" s="13"/>
      <c r="DET198" s="12"/>
      <c r="DEU198" s="12"/>
      <c r="DEV198" s="1"/>
      <c r="DEW198" s="5"/>
      <c r="DEX198" s="29"/>
      <c r="DEY198" s="37"/>
      <c r="DEZ198" s="13"/>
      <c r="DFA198" s="12"/>
      <c r="DFB198" s="12"/>
      <c r="DFC198" s="1"/>
      <c r="DFD198" s="5"/>
      <c r="DFE198" s="29"/>
      <c r="DFF198" s="37"/>
      <c r="DFG198" s="13"/>
      <c r="DFH198" s="12"/>
      <c r="DFI198" s="12"/>
      <c r="DFJ198" s="1"/>
      <c r="DFK198" s="5"/>
      <c r="DFL198" s="29"/>
      <c r="DFM198" s="37"/>
      <c r="DFN198" s="13"/>
      <c r="DFO198" s="12"/>
      <c r="DFP198" s="12"/>
      <c r="DFQ198" s="1"/>
      <c r="DFR198" s="5"/>
      <c r="DFS198" s="29"/>
      <c r="DFT198" s="37"/>
      <c r="DFU198" s="13"/>
      <c r="DFV198" s="12"/>
      <c r="DFW198" s="12"/>
      <c r="DFX198" s="1"/>
      <c r="DFY198" s="5"/>
      <c r="DFZ198" s="29"/>
      <c r="DGA198" s="37"/>
      <c r="DGB198" s="13"/>
      <c r="DGC198" s="12"/>
      <c r="DGD198" s="12"/>
      <c r="DGE198" s="1"/>
      <c r="DGF198" s="5"/>
      <c r="DGG198" s="29"/>
      <c r="DGH198" s="37"/>
      <c r="DGI198" s="13"/>
      <c r="DGJ198" s="12"/>
      <c r="DGK198" s="12"/>
      <c r="DGL198" s="1"/>
      <c r="DGM198" s="5"/>
      <c r="DGN198" s="29"/>
      <c r="DGO198" s="37"/>
      <c r="DGP198" s="13"/>
      <c r="DGQ198" s="12"/>
      <c r="DGR198" s="12"/>
      <c r="DGS198" s="1"/>
      <c r="DGT198" s="5"/>
      <c r="DGU198" s="29"/>
      <c r="DGV198" s="37"/>
      <c r="DGW198" s="13"/>
      <c r="DGX198" s="12"/>
      <c r="DGY198" s="12"/>
      <c r="DGZ198" s="1"/>
      <c r="DHA198" s="5"/>
      <c r="DHB198" s="29"/>
      <c r="DHC198" s="37"/>
      <c r="DHD198" s="13"/>
      <c r="DHE198" s="12"/>
      <c r="DHF198" s="12"/>
      <c r="DHG198" s="1"/>
      <c r="DHH198" s="5"/>
      <c r="DHI198" s="29"/>
      <c r="DHJ198" s="37"/>
      <c r="DHK198" s="13"/>
      <c r="DHL198" s="12"/>
      <c r="DHM198" s="12"/>
      <c r="DHN198" s="1"/>
      <c r="DHO198" s="5"/>
      <c r="DHP198" s="29"/>
      <c r="DHQ198" s="37"/>
      <c r="DHR198" s="13"/>
      <c r="DHS198" s="12"/>
      <c r="DHT198" s="12"/>
      <c r="DHU198" s="1"/>
      <c r="DHV198" s="5"/>
      <c r="DHW198" s="29"/>
      <c r="DHX198" s="37"/>
      <c r="DHY198" s="13"/>
      <c r="DHZ198" s="12"/>
      <c r="DIA198" s="12"/>
      <c r="DIB198" s="1"/>
      <c r="DIC198" s="5"/>
      <c r="DID198" s="29"/>
      <c r="DIE198" s="37"/>
      <c r="DIF198" s="13"/>
      <c r="DIG198" s="12"/>
      <c r="DIH198" s="12"/>
      <c r="DII198" s="1"/>
      <c r="DIJ198" s="5"/>
      <c r="DIK198" s="29"/>
      <c r="DIL198" s="37"/>
      <c r="DIM198" s="13"/>
      <c r="DIN198" s="12"/>
      <c r="DIO198" s="12"/>
      <c r="DIP198" s="1"/>
      <c r="DIQ198" s="5"/>
      <c r="DIR198" s="29"/>
      <c r="DIS198" s="37"/>
      <c r="DIT198" s="13"/>
      <c r="DIU198" s="12"/>
      <c r="DIV198" s="12"/>
      <c r="DIW198" s="1"/>
      <c r="DIX198" s="5"/>
      <c r="DIY198" s="29"/>
      <c r="DIZ198" s="37"/>
      <c r="DJA198" s="13"/>
      <c r="DJB198" s="12"/>
      <c r="DJC198" s="12"/>
      <c r="DJD198" s="1"/>
      <c r="DJE198" s="5"/>
      <c r="DJF198" s="29"/>
      <c r="DJG198" s="37"/>
      <c r="DJH198" s="13"/>
      <c r="DJI198" s="12"/>
      <c r="DJJ198" s="12"/>
      <c r="DJK198" s="1"/>
      <c r="DJL198" s="5"/>
      <c r="DJM198" s="29"/>
      <c r="DJN198" s="37"/>
      <c r="DJO198" s="13"/>
      <c r="DJP198" s="12"/>
      <c r="DJQ198" s="12"/>
      <c r="DJR198" s="1"/>
      <c r="DJS198" s="5"/>
      <c r="DJT198" s="29"/>
      <c r="DJU198" s="37"/>
      <c r="DJV198" s="13"/>
      <c r="DJW198" s="12"/>
      <c r="DJX198" s="12"/>
      <c r="DJY198" s="1"/>
      <c r="DJZ198" s="5"/>
      <c r="DKA198" s="29"/>
      <c r="DKB198" s="37"/>
      <c r="DKC198" s="13"/>
      <c r="DKD198" s="12"/>
      <c r="DKE198" s="12"/>
      <c r="DKF198" s="1"/>
      <c r="DKG198" s="5"/>
      <c r="DKH198" s="29"/>
      <c r="DKI198" s="37"/>
      <c r="DKJ198" s="13"/>
      <c r="DKK198" s="12"/>
      <c r="DKL198" s="12"/>
      <c r="DKM198" s="1"/>
      <c r="DKN198" s="5"/>
      <c r="DKO198" s="29"/>
      <c r="DKP198" s="37"/>
      <c r="DKQ198" s="13"/>
      <c r="DKR198" s="12"/>
      <c r="DKS198" s="12"/>
      <c r="DKT198" s="1"/>
      <c r="DKU198" s="5"/>
      <c r="DKV198" s="29"/>
      <c r="DKW198" s="37"/>
      <c r="DKX198" s="13"/>
      <c r="DKY198" s="12"/>
      <c r="DKZ198" s="12"/>
      <c r="DLA198" s="1"/>
      <c r="DLB198" s="5"/>
      <c r="DLC198" s="29"/>
      <c r="DLD198" s="37"/>
      <c r="DLE198" s="13"/>
      <c r="DLF198" s="12"/>
      <c r="DLG198" s="12"/>
      <c r="DLH198" s="1"/>
      <c r="DLI198" s="5"/>
      <c r="DLJ198" s="29"/>
      <c r="DLK198" s="37"/>
      <c r="DLL198" s="13"/>
      <c r="DLM198" s="12"/>
      <c r="DLN198" s="12"/>
      <c r="DLO198" s="1"/>
      <c r="DLP198" s="5"/>
      <c r="DLQ198" s="29"/>
      <c r="DLR198" s="37"/>
      <c r="DLS198" s="13"/>
      <c r="DLT198" s="12"/>
      <c r="DLU198" s="12"/>
      <c r="DLV198" s="1"/>
      <c r="DLW198" s="5"/>
      <c r="DLX198" s="29"/>
      <c r="DLY198" s="37"/>
      <c r="DLZ198" s="13"/>
      <c r="DMA198" s="12"/>
      <c r="DMB198" s="12"/>
      <c r="DMC198" s="1"/>
      <c r="DMD198" s="5"/>
      <c r="DME198" s="29"/>
      <c r="DMF198" s="37"/>
      <c r="DMG198" s="13"/>
      <c r="DMH198" s="12"/>
      <c r="DMI198" s="12"/>
      <c r="DMJ198" s="1"/>
      <c r="DMK198" s="5"/>
      <c r="DML198" s="29"/>
      <c r="DMM198" s="37"/>
      <c r="DMN198" s="13"/>
      <c r="DMO198" s="12"/>
      <c r="DMP198" s="12"/>
      <c r="DMQ198" s="1"/>
      <c r="DMR198" s="5"/>
      <c r="DMS198" s="29"/>
      <c r="DMT198" s="37"/>
      <c r="DMU198" s="13"/>
      <c r="DMV198" s="12"/>
      <c r="DMW198" s="12"/>
      <c r="DMX198" s="1"/>
      <c r="DMY198" s="5"/>
      <c r="DMZ198" s="29"/>
      <c r="DNA198" s="37"/>
      <c r="DNB198" s="13"/>
      <c r="DNC198" s="12"/>
      <c r="DND198" s="12"/>
      <c r="DNE198" s="1"/>
      <c r="DNF198" s="5"/>
      <c r="DNG198" s="29"/>
      <c r="DNH198" s="37"/>
      <c r="DNI198" s="13"/>
      <c r="DNJ198" s="12"/>
      <c r="DNK198" s="12"/>
      <c r="DNL198" s="1"/>
      <c r="DNM198" s="5"/>
      <c r="DNN198" s="29"/>
      <c r="DNO198" s="37"/>
      <c r="DNP198" s="13"/>
      <c r="DNQ198" s="12"/>
      <c r="DNR198" s="12"/>
      <c r="DNS198" s="1"/>
      <c r="DNT198" s="5"/>
      <c r="DNU198" s="29"/>
      <c r="DNV198" s="37"/>
      <c r="DNW198" s="13"/>
      <c r="DNX198" s="12"/>
      <c r="DNY198" s="12"/>
      <c r="DNZ198" s="1"/>
      <c r="DOA198" s="5"/>
      <c r="DOB198" s="29"/>
      <c r="DOC198" s="37"/>
      <c r="DOD198" s="13"/>
      <c r="DOE198" s="12"/>
      <c r="DOF198" s="12"/>
      <c r="DOG198" s="1"/>
      <c r="DOH198" s="5"/>
      <c r="DOI198" s="29"/>
      <c r="DOJ198" s="37"/>
      <c r="DOK198" s="13"/>
      <c r="DOL198" s="12"/>
      <c r="DOM198" s="12"/>
      <c r="DON198" s="1"/>
      <c r="DOO198" s="5"/>
      <c r="DOP198" s="29"/>
      <c r="DOQ198" s="37"/>
      <c r="DOR198" s="13"/>
      <c r="DOS198" s="12"/>
      <c r="DOT198" s="12"/>
      <c r="DOU198" s="1"/>
      <c r="DOV198" s="5"/>
      <c r="DOW198" s="29"/>
      <c r="DOX198" s="37"/>
      <c r="DOY198" s="13"/>
      <c r="DOZ198" s="12"/>
      <c r="DPA198" s="12"/>
      <c r="DPB198" s="1"/>
      <c r="DPC198" s="5"/>
      <c r="DPD198" s="29"/>
      <c r="DPE198" s="37"/>
      <c r="DPF198" s="13"/>
      <c r="DPG198" s="12"/>
      <c r="DPH198" s="12"/>
      <c r="DPI198" s="1"/>
      <c r="DPJ198" s="5"/>
      <c r="DPK198" s="29"/>
      <c r="DPL198" s="37"/>
      <c r="DPM198" s="13"/>
      <c r="DPN198" s="12"/>
      <c r="DPO198" s="12"/>
      <c r="DPP198" s="1"/>
      <c r="DPQ198" s="5"/>
      <c r="DPR198" s="29"/>
      <c r="DPS198" s="37"/>
      <c r="DPT198" s="13"/>
      <c r="DPU198" s="12"/>
      <c r="DPV198" s="12"/>
      <c r="DPW198" s="1"/>
      <c r="DPX198" s="5"/>
      <c r="DPY198" s="29"/>
      <c r="DPZ198" s="37"/>
      <c r="DQA198" s="13"/>
      <c r="DQB198" s="12"/>
      <c r="DQC198" s="12"/>
      <c r="DQD198" s="1"/>
      <c r="DQE198" s="5"/>
      <c r="DQF198" s="29"/>
      <c r="DQG198" s="37"/>
      <c r="DQH198" s="13"/>
      <c r="DQI198" s="12"/>
      <c r="DQJ198" s="12"/>
      <c r="DQK198" s="1"/>
      <c r="DQL198" s="5"/>
      <c r="DQM198" s="29"/>
      <c r="DQN198" s="37"/>
      <c r="DQO198" s="13"/>
      <c r="DQP198" s="12"/>
      <c r="DQQ198" s="12"/>
      <c r="DQR198" s="1"/>
      <c r="DQS198" s="5"/>
      <c r="DQT198" s="29"/>
      <c r="DQU198" s="37"/>
      <c r="DQV198" s="13"/>
      <c r="DQW198" s="12"/>
      <c r="DQX198" s="12"/>
      <c r="DQY198" s="1"/>
      <c r="DQZ198" s="5"/>
      <c r="DRA198" s="29"/>
      <c r="DRB198" s="37"/>
      <c r="DRC198" s="13"/>
      <c r="DRD198" s="12"/>
      <c r="DRE198" s="12"/>
      <c r="DRF198" s="1"/>
      <c r="DRG198" s="5"/>
      <c r="DRH198" s="29"/>
      <c r="DRI198" s="37"/>
      <c r="DRJ198" s="13"/>
      <c r="DRK198" s="12"/>
      <c r="DRL198" s="12"/>
      <c r="DRM198" s="1"/>
      <c r="DRN198" s="5"/>
      <c r="DRO198" s="29"/>
      <c r="DRP198" s="37"/>
      <c r="DRQ198" s="13"/>
      <c r="DRR198" s="12"/>
      <c r="DRS198" s="12"/>
      <c r="DRT198" s="1"/>
      <c r="DRU198" s="5"/>
      <c r="DRV198" s="29"/>
      <c r="DRW198" s="37"/>
      <c r="DRX198" s="13"/>
      <c r="DRY198" s="12"/>
      <c r="DRZ198" s="12"/>
      <c r="DSA198" s="1"/>
      <c r="DSB198" s="5"/>
      <c r="DSC198" s="29"/>
      <c r="DSD198" s="37"/>
      <c r="DSE198" s="13"/>
      <c r="DSF198" s="12"/>
      <c r="DSG198" s="12"/>
      <c r="DSH198" s="1"/>
      <c r="DSI198" s="5"/>
      <c r="DSJ198" s="29"/>
      <c r="DSK198" s="37"/>
      <c r="DSL198" s="13"/>
      <c r="DSM198" s="12"/>
      <c r="DSN198" s="12"/>
      <c r="DSO198" s="1"/>
      <c r="DSP198" s="5"/>
      <c r="DSQ198" s="29"/>
      <c r="DSR198" s="37"/>
      <c r="DSS198" s="13"/>
      <c r="DST198" s="12"/>
      <c r="DSU198" s="12"/>
      <c r="DSV198" s="1"/>
      <c r="DSW198" s="5"/>
      <c r="DSX198" s="29"/>
      <c r="DSY198" s="37"/>
      <c r="DSZ198" s="13"/>
      <c r="DTA198" s="12"/>
      <c r="DTB198" s="12"/>
      <c r="DTC198" s="1"/>
      <c r="DTD198" s="5"/>
      <c r="DTE198" s="29"/>
      <c r="DTF198" s="37"/>
      <c r="DTG198" s="13"/>
      <c r="DTH198" s="12"/>
      <c r="DTI198" s="12"/>
      <c r="DTJ198" s="1"/>
      <c r="DTK198" s="5"/>
      <c r="DTL198" s="29"/>
      <c r="DTM198" s="37"/>
      <c r="DTN198" s="13"/>
      <c r="DTO198" s="12"/>
      <c r="DTP198" s="12"/>
      <c r="DTQ198" s="1"/>
      <c r="DTR198" s="5"/>
      <c r="DTS198" s="29"/>
      <c r="DTT198" s="37"/>
      <c r="DTU198" s="13"/>
      <c r="DTV198" s="12"/>
      <c r="DTW198" s="12"/>
      <c r="DTX198" s="1"/>
      <c r="DTY198" s="5"/>
      <c r="DTZ198" s="29"/>
      <c r="DUA198" s="37"/>
      <c r="DUB198" s="13"/>
      <c r="DUC198" s="12"/>
      <c r="DUD198" s="12"/>
      <c r="DUE198" s="1"/>
      <c r="DUF198" s="5"/>
      <c r="DUG198" s="29"/>
      <c r="DUH198" s="37"/>
      <c r="DUI198" s="13"/>
      <c r="DUJ198" s="12"/>
      <c r="DUK198" s="12"/>
      <c r="DUL198" s="1"/>
      <c r="DUM198" s="5"/>
      <c r="DUN198" s="29"/>
      <c r="DUO198" s="37"/>
      <c r="DUP198" s="13"/>
      <c r="DUQ198" s="12"/>
      <c r="DUR198" s="12"/>
      <c r="DUS198" s="1"/>
      <c r="DUT198" s="5"/>
      <c r="DUU198" s="29"/>
      <c r="DUV198" s="37"/>
      <c r="DUW198" s="13"/>
      <c r="DUX198" s="12"/>
      <c r="DUY198" s="12"/>
      <c r="DUZ198" s="1"/>
      <c r="DVA198" s="5"/>
      <c r="DVB198" s="29"/>
      <c r="DVC198" s="37"/>
      <c r="DVD198" s="13"/>
      <c r="DVE198" s="12"/>
      <c r="DVF198" s="12"/>
      <c r="DVG198" s="1"/>
      <c r="DVH198" s="5"/>
      <c r="DVI198" s="29"/>
      <c r="DVJ198" s="37"/>
      <c r="DVK198" s="13"/>
      <c r="DVL198" s="12"/>
      <c r="DVM198" s="12"/>
      <c r="DVN198" s="1"/>
      <c r="DVO198" s="5"/>
      <c r="DVP198" s="29"/>
      <c r="DVQ198" s="37"/>
      <c r="DVR198" s="13"/>
      <c r="DVS198" s="12"/>
      <c r="DVT198" s="12"/>
      <c r="DVU198" s="1"/>
      <c r="DVV198" s="5"/>
      <c r="DVW198" s="29"/>
      <c r="DVX198" s="37"/>
      <c r="DVY198" s="13"/>
      <c r="DVZ198" s="12"/>
      <c r="DWA198" s="12"/>
      <c r="DWB198" s="1"/>
      <c r="DWC198" s="5"/>
      <c r="DWD198" s="29"/>
      <c r="DWE198" s="37"/>
      <c r="DWF198" s="13"/>
      <c r="DWG198" s="12"/>
      <c r="DWH198" s="12"/>
      <c r="DWI198" s="1"/>
      <c r="DWJ198" s="5"/>
      <c r="DWK198" s="29"/>
      <c r="DWL198" s="37"/>
      <c r="DWM198" s="13"/>
      <c r="DWN198" s="12"/>
      <c r="DWO198" s="12"/>
      <c r="DWP198" s="1"/>
      <c r="DWQ198" s="5"/>
      <c r="DWR198" s="29"/>
      <c r="DWS198" s="37"/>
      <c r="DWT198" s="13"/>
      <c r="DWU198" s="12"/>
      <c r="DWV198" s="12"/>
      <c r="DWW198" s="1"/>
      <c r="DWX198" s="5"/>
      <c r="DWY198" s="29"/>
      <c r="DWZ198" s="37"/>
      <c r="DXA198" s="13"/>
      <c r="DXB198" s="12"/>
      <c r="DXC198" s="12"/>
      <c r="DXD198" s="1"/>
      <c r="DXE198" s="5"/>
      <c r="DXF198" s="29"/>
      <c r="DXG198" s="37"/>
      <c r="DXH198" s="13"/>
      <c r="DXI198" s="12"/>
      <c r="DXJ198" s="12"/>
      <c r="DXK198" s="1"/>
      <c r="DXL198" s="5"/>
      <c r="DXM198" s="29"/>
      <c r="DXN198" s="37"/>
      <c r="DXO198" s="13"/>
      <c r="DXP198" s="12"/>
      <c r="DXQ198" s="12"/>
      <c r="DXR198" s="1"/>
      <c r="DXS198" s="5"/>
      <c r="DXT198" s="29"/>
      <c r="DXU198" s="37"/>
      <c r="DXV198" s="13"/>
      <c r="DXW198" s="12"/>
      <c r="DXX198" s="12"/>
      <c r="DXY198" s="1"/>
      <c r="DXZ198" s="5"/>
      <c r="DYA198" s="29"/>
      <c r="DYB198" s="37"/>
      <c r="DYC198" s="13"/>
      <c r="DYD198" s="12"/>
      <c r="DYE198" s="12"/>
      <c r="DYF198" s="1"/>
      <c r="DYG198" s="5"/>
      <c r="DYH198" s="29"/>
      <c r="DYI198" s="37"/>
      <c r="DYJ198" s="13"/>
      <c r="DYK198" s="12"/>
      <c r="DYL198" s="12"/>
      <c r="DYM198" s="1"/>
      <c r="DYN198" s="5"/>
      <c r="DYO198" s="29"/>
      <c r="DYP198" s="37"/>
      <c r="DYQ198" s="13"/>
      <c r="DYR198" s="12"/>
      <c r="DYS198" s="12"/>
      <c r="DYT198" s="1"/>
      <c r="DYU198" s="5"/>
      <c r="DYV198" s="29"/>
      <c r="DYW198" s="37"/>
      <c r="DYX198" s="13"/>
      <c r="DYY198" s="12"/>
      <c r="DYZ198" s="12"/>
      <c r="DZA198" s="1"/>
      <c r="DZB198" s="5"/>
      <c r="DZC198" s="29"/>
      <c r="DZD198" s="37"/>
      <c r="DZE198" s="13"/>
      <c r="DZF198" s="12"/>
      <c r="DZG198" s="12"/>
      <c r="DZH198" s="1"/>
      <c r="DZI198" s="5"/>
      <c r="DZJ198" s="29"/>
      <c r="DZK198" s="37"/>
      <c r="DZL198" s="13"/>
      <c r="DZM198" s="12"/>
      <c r="DZN198" s="12"/>
      <c r="DZO198" s="1"/>
      <c r="DZP198" s="5"/>
      <c r="DZQ198" s="29"/>
      <c r="DZR198" s="37"/>
      <c r="DZS198" s="13"/>
      <c r="DZT198" s="12"/>
      <c r="DZU198" s="12"/>
      <c r="DZV198" s="1"/>
      <c r="DZW198" s="5"/>
      <c r="DZX198" s="29"/>
      <c r="DZY198" s="37"/>
      <c r="DZZ198" s="13"/>
      <c r="EAA198" s="12"/>
      <c r="EAB198" s="12"/>
      <c r="EAC198" s="1"/>
      <c r="EAD198" s="5"/>
      <c r="EAE198" s="29"/>
      <c r="EAF198" s="37"/>
      <c r="EAG198" s="13"/>
      <c r="EAH198" s="12"/>
      <c r="EAI198" s="12"/>
      <c r="EAJ198" s="1"/>
      <c r="EAK198" s="5"/>
      <c r="EAL198" s="29"/>
      <c r="EAM198" s="37"/>
      <c r="EAN198" s="13"/>
      <c r="EAO198" s="12"/>
      <c r="EAP198" s="12"/>
      <c r="EAQ198" s="1"/>
      <c r="EAR198" s="5"/>
      <c r="EAS198" s="29"/>
      <c r="EAT198" s="37"/>
      <c r="EAU198" s="13"/>
      <c r="EAV198" s="12"/>
      <c r="EAW198" s="12"/>
      <c r="EAX198" s="1"/>
      <c r="EAY198" s="5"/>
      <c r="EAZ198" s="29"/>
      <c r="EBA198" s="37"/>
      <c r="EBB198" s="13"/>
      <c r="EBC198" s="12"/>
      <c r="EBD198" s="12"/>
      <c r="EBE198" s="1"/>
      <c r="EBF198" s="5"/>
      <c r="EBG198" s="29"/>
      <c r="EBH198" s="37"/>
      <c r="EBI198" s="13"/>
      <c r="EBJ198" s="12"/>
      <c r="EBK198" s="12"/>
      <c r="EBL198" s="1"/>
      <c r="EBM198" s="5"/>
      <c r="EBN198" s="29"/>
      <c r="EBO198" s="37"/>
      <c r="EBP198" s="13"/>
      <c r="EBQ198" s="12"/>
      <c r="EBR198" s="12"/>
      <c r="EBS198" s="1"/>
      <c r="EBT198" s="5"/>
      <c r="EBU198" s="29"/>
      <c r="EBV198" s="37"/>
      <c r="EBW198" s="13"/>
      <c r="EBX198" s="12"/>
      <c r="EBY198" s="12"/>
      <c r="EBZ198" s="1"/>
      <c r="ECA198" s="5"/>
      <c r="ECB198" s="29"/>
      <c r="ECC198" s="37"/>
      <c r="ECD198" s="13"/>
      <c r="ECE198" s="12"/>
      <c r="ECF198" s="12"/>
      <c r="ECG198" s="1"/>
      <c r="ECH198" s="5"/>
      <c r="ECI198" s="29"/>
      <c r="ECJ198" s="37"/>
      <c r="ECK198" s="13"/>
      <c r="ECL198" s="12"/>
      <c r="ECM198" s="12"/>
      <c r="ECN198" s="1"/>
      <c r="ECO198" s="5"/>
      <c r="ECP198" s="29"/>
      <c r="ECQ198" s="37"/>
      <c r="ECR198" s="13"/>
      <c r="ECS198" s="12"/>
      <c r="ECT198" s="12"/>
      <c r="ECU198" s="1"/>
      <c r="ECV198" s="5"/>
      <c r="ECW198" s="29"/>
      <c r="ECX198" s="37"/>
      <c r="ECY198" s="13"/>
      <c r="ECZ198" s="12"/>
      <c r="EDA198" s="12"/>
      <c r="EDB198" s="1"/>
      <c r="EDC198" s="5"/>
      <c r="EDD198" s="29"/>
      <c r="EDE198" s="37"/>
      <c r="EDF198" s="13"/>
      <c r="EDG198" s="12"/>
      <c r="EDH198" s="12"/>
      <c r="EDI198" s="1"/>
      <c r="EDJ198" s="5"/>
      <c r="EDK198" s="29"/>
      <c r="EDL198" s="37"/>
      <c r="EDM198" s="13"/>
      <c r="EDN198" s="12"/>
      <c r="EDO198" s="12"/>
      <c r="EDP198" s="1"/>
      <c r="EDQ198" s="5"/>
      <c r="EDR198" s="29"/>
      <c r="EDS198" s="37"/>
      <c r="EDT198" s="13"/>
      <c r="EDU198" s="12"/>
      <c r="EDV198" s="12"/>
      <c r="EDW198" s="1"/>
      <c r="EDX198" s="5"/>
      <c r="EDY198" s="29"/>
      <c r="EDZ198" s="37"/>
      <c r="EEA198" s="13"/>
      <c r="EEB198" s="12"/>
      <c r="EEC198" s="12"/>
      <c r="EED198" s="1"/>
      <c r="EEE198" s="5"/>
      <c r="EEF198" s="29"/>
      <c r="EEG198" s="37"/>
      <c r="EEH198" s="13"/>
      <c r="EEI198" s="12"/>
      <c r="EEJ198" s="12"/>
      <c r="EEK198" s="1"/>
      <c r="EEL198" s="5"/>
      <c r="EEM198" s="29"/>
      <c r="EEN198" s="37"/>
      <c r="EEO198" s="13"/>
      <c r="EEP198" s="12"/>
      <c r="EEQ198" s="12"/>
      <c r="EER198" s="1"/>
      <c r="EES198" s="5"/>
      <c r="EET198" s="29"/>
      <c r="EEU198" s="37"/>
      <c r="EEV198" s="13"/>
      <c r="EEW198" s="12"/>
      <c r="EEX198" s="12"/>
      <c r="EEY198" s="1"/>
      <c r="EEZ198" s="5"/>
      <c r="EFA198" s="29"/>
      <c r="EFB198" s="37"/>
      <c r="EFC198" s="13"/>
      <c r="EFD198" s="12"/>
      <c r="EFE198" s="12"/>
      <c r="EFF198" s="1"/>
      <c r="EFG198" s="5"/>
      <c r="EFH198" s="29"/>
      <c r="EFI198" s="37"/>
      <c r="EFJ198" s="13"/>
      <c r="EFK198" s="12"/>
      <c r="EFL198" s="12"/>
      <c r="EFM198" s="1"/>
      <c r="EFN198" s="5"/>
      <c r="EFO198" s="29"/>
      <c r="EFP198" s="37"/>
      <c r="EFQ198" s="13"/>
      <c r="EFR198" s="12"/>
      <c r="EFS198" s="12"/>
      <c r="EFT198" s="1"/>
      <c r="EFU198" s="5"/>
      <c r="EFV198" s="29"/>
      <c r="EFW198" s="37"/>
      <c r="EFX198" s="13"/>
      <c r="EFY198" s="12"/>
      <c r="EFZ198" s="12"/>
      <c r="EGA198" s="1"/>
      <c r="EGB198" s="5"/>
      <c r="EGC198" s="29"/>
      <c r="EGD198" s="37"/>
      <c r="EGE198" s="13"/>
      <c r="EGF198" s="12"/>
      <c r="EGG198" s="12"/>
      <c r="EGH198" s="1"/>
      <c r="EGI198" s="5"/>
      <c r="EGJ198" s="29"/>
      <c r="EGK198" s="37"/>
      <c r="EGL198" s="13"/>
      <c r="EGM198" s="12"/>
      <c r="EGN198" s="12"/>
      <c r="EGO198" s="1"/>
      <c r="EGP198" s="5"/>
      <c r="EGQ198" s="29"/>
      <c r="EGR198" s="37"/>
      <c r="EGS198" s="13"/>
      <c r="EGT198" s="12"/>
      <c r="EGU198" s="12"/>
      <c r="EGV198" s="1"/>
      <c r="EGW198" s="5"/>
      <c r="EGX198" s="29"/>
      <c r="EGY198" s="37"/>
      <c r="EGZ198" s="13"/>
      <c r="EHA198" s="12"/>
      <c r="EHB198" s="12"/>
      <c r="EHC198" s="1"/>
      <c r="EHD198" s="5"/>
      <c r="EHE198" s="29"/>
      <c r="EHF198" s="37"/>
      <c r="EHG198" s="13"/>
      <c r="EHH198" s="12"/>
      <c r="EHI198" s="12"/>
      <c r="EHJ198" s="1"/>
      <c r="EHK198" s="5"/>
      <c r="EHL198" s="29"/>
      <c r="EHM198" s="37"/>
      <c r="EHN198" s="13"/>
      <c r="EHO198" s="12"/>
      <c r="EHP198" s="12"/>
      <c r="EHQ198" s="1"/>
      <c r="EHR198" s="5"/>
      <c r="EHS198" s="29"/>
      <c r="EHT198" s="37"/>
      <c r="EHU198" s="13"/>
      <c r="EHV198" s="12"/>
      <c r="EHW198" s="12"/>
      <c r="EHX198" s="1"/>
      <c r="EHY198" s="5"/>
      <c r="EHZ198" s="29"/>
      <c r="EIA198" s="37"/>
      <c r="EIB198" s="13"/>
      <c r="EIC198" s="12"/>
      <c r="EID198" s="12"/>
      <c r="EIE198" s="1"/>
      <c r="EIF198" s="5"/>
      <c r="EIG198" s="29"/>
      <c r="EIH198" s="37"/>
      <c r="EII198" s="13"/>
      <c r="EIJ198" s="12"/>
      <c r="EIK198" s="12"/>
      <c r="EIL198" s="1"/>
      <c r="EIM198" s="5"/>
      <c r="EIN198" s="29"/>
      <c r="EIO198" s="37"/>
      <c r="EIP198" s="13"/>
      <c r="EIQ198" s="12"/>
      <c r="EIR198" s="12"/>
      <c r="EIS198" s="1"/>
      <c r="EIT198" s="5"/>
      <c r="EIU198" s="29"/>
      <c r="EIV198" s="37"/>
      <c r="EIW198" s="13"/>
      <c r="EIX198" s="12"/>
      <c r="EIY198" s="12"/>
      <c r="EIZ198" s="1"/>
      <c r="EJA198" s="5"/>
      <c r="EJB198" s="29"/>
      <c r="EJC198" s="37"/>
      <c r="EJD198" s="13"/>
      <c r="EJE198" s="12"/>
      <c r="EJF198" s="12"/>
      <c r="EJG198" s="1"/>
      <c r="EJH198" s="5"/>
      <c r="EJI198" s="29"/>
      <c r="EJJ198" s="37"/>
      <c r="EJK198" s="13"/>
      <c r="EJL198" s="12"/>
      <c r="EJM198" s="12"/>
      <c r="EJN198" s="1"/>
      <c r="EJO198" s="5"/>
      <c r="EJP198" s="29"/>
      <c r="EJQ198" s="37"/>
      <c r="EJR198" s="13"/>
      <c r="EJS198" s="12"/>
      <c r="EJT198" s="12"/>
      <c r="EJU198" s="1"/>
      <c r="EJV198" s="5"/>
      <c r="EJW198" s="29"/>
      <c r="EJX198" s="37"/>
      <c r="EJY198" s="13"/>
      <c r="EJZ198" s="12"/>
      <c r="EKA198" s="12"/>
      <c r="EKB198" s="1"/>
      <c r="EKC198" s="5"/>
      <c r="EKD198" s="29"/>
      <c r="EKE198" s="37"/>
      <c r="EKF198" s="13"/>
      <c r="EKG198" s="12"/>
      <c r="EKH198" s="12"/>
      <c r="EKI198" s="1"/>
      <c r="EKJ198" s="5"/>
      <c r="EKK198" s="29"/>
      <c r="EKL198" s="37"/>
      <c r="EKM198" s="13"/>
      <c r="EKN198" s="12"/>
      <c r="EKO198" s="12"/>
      <c r="EKP198" s="1"/>
      <c r="EKQ198" s="5"/>
      <c r="EKR198" s="29"/>
      <c r="EKS198" s="37"/>
      <c r="EKT198" s="13"/>
      <c r="EKU198" s="12"/>
      <c r="EKV198" s="12"/>
      <c r="EKW198" s="1"/>
      <c r="EKX198" s="5"/>
      <c r="EKY198" s="29"/>
      <c r="EKZ198" s="37"/>
      <c r="ELA198" s="13"/>
      <c r="ELB198" s="12"/>
      <c r="ELC198" s="12"/>
      <c r="ELD198" s="1"/>
      <c r="ELE198" s="5"/>
      <c r="ELF198" s="29"/>
      <c r="ELG198" s="37"/>
      <c r="ELH198" s="13"/>
      <c r="ELI198" s="12"/>
      <c r="ELJ198" s="12"/>
      <c r="ELK198" s="1"/>
      <c r="ELL198" s="5"/>
      <c r="ELM198" s="29"/>
      <c r="ELN198" s="37"/>
      <c r="ELO198" s="13"/>
      <c r="ELP198" s="12"/>
      <c r="ELQ198" s="12"/>
      <c r="ELR198" s="1"/>
      <c r="ELS198" s="5"/>
      <c r="ELT198" s="29"/>
      <c r="ELU198" s="37"/>
      <c r="ELV198" s="13"/>
      <c r="ELW198" s="12"/>
      <c r="ELX198" s="12"/>
      <c r="ELY198" s="1"/>
      <c r="ELZ198" s="5"/>
      <c r="EMA198" s="29"/>
      <c r="EMB198" s="37"/>
      <c r="EMC198" s="13"/>
      <c r="EMD198" s="12"/>
      <c r="EME198" s="12"/>
      <c r="EMF198" s="1"/>
      <c r="EMG198" s="5"/>
      <c r="EMH198" s="29"/>
      <c r="EMI198" s="37"/>
      <c r="EMJ198" s="13"/>
      <c r="EMK198" s="12"/>
      <c r="EML198" s="12"/>
      <c r="EMM198" s="1"/>
      <c r="EMN198" s="5"/>
      <c r="EMO198" s="29"/>
      <c r="EMP198" s="37"/>
      <c r="EMQ198" s="13"/>
      <c r="EMR198" s="12"/>
      <c r="EMS198" s="12"/>
      <c r="EMT198" s="1"/>
      <c r="EMU198" s="5"/>
      <c r="EMV198" s="29"/>
      <c r="EMW198" s="37"/>
      <c r="EMX198" s="13"/>
      <c r="EMY198" s="12"/>
      <c r="EMZ198" s="12"/>
      <c r="ENA198" s="1"/>
      <c r="ENB198" s="5"/>
      <c r="ENC198" s="29"/>
      <c r="END198" s="37"/>
      <c r="ENE198" s="13"/>
      <c r="ENF198" s="12"/>
      <c r="ENG198" s="12"/>
      <c r="ENH198" s="1"/>
      <c r="ENI198" s="5"/>
      <c r="ENJ198" s="29"/>
      <c r="ENK198" s="37"/>
      <c r="ENL198" s="13"/>
      <c r="ENM198" s="12"/>
      <c r="ENN198" s="12"/>
      <c r="ENO198" s="1"/>
      <c r="ENP198" s="5"/>
      <c r="ENQ198" s="29"/>
      <c r="ENR198" s="37"/>
      <c r="ENS198" s="13"/>
      <c r="ENT198" s="12"/>
      <c r="ENU198" s="12"/>
      <c r="ENV198" s="1"/>
      <c r="ENW198" s="5"/>
      <c r="ENX198" s="29"/>
      <c r="ENY198" s="37"/>
      <c r="ENZ198" s="13"/>
      <c r="EOA198" s="12"/>
      <c r="EOB198" s="12"/>
      <c r="EOC198" s="1"/>
      <c r="EOD198" s="5"/>
      <c r="EOE198" s="29"/>
      <c r="EOF198" s="37"/>
      <c r="EOG198" s="13"/>
      <c r="EOH198" s="12"/>
      <c r="EOI198" s="12"/>
      <c r="EOJ198" s="1"/>
      <c r="EOK198" s="5"/>
      <c r="EOL198" s="29"/>
      <c r="EOM198" s="37"/>
      <c r="EON198" s="13"/>
      <c r="EOO198" s="12"/>
      <c r="EOP198" s="12"/>
      <c r="EOQ198" s="1"/>
      <c r="EOR198" s="5"/>
      <c r="EOS198" s="29"/>
      <c r="EOT198" s="37"/>
      <c r="EOU198" s="13"/>
      <c r="EOV198" s="12"/>
      <c r="EOW198" s="12"/>
      <c r="EOX198" s="1"/>
      <c r="EOY198" s="5"/>
      <c r="EOZ198" s="29"/>
      <c r="EPA198" s="37"/>
      <c r="EPB198" s="13"/>
      <c r="EPC198" s="12"/>
      <c r="EPD198" s="12"/>
      <c r="EPE198" s="1"/>
      <c r="EPF198" s="5"/>
      <c r="EPG198" s="29"/>
      <c r="EPH198" s="37"/>
      <c r="EPI198" s="13"/>
      <c r="EPJ198" s="12"/>
      <c r="EPK198" s="12"/>
      <c r="EPL198" s="1"/>
      <c r="EPM198" s="5"/>
      <c r="EPN198" s="29"/>
      <c r="EPO198" s="37"/>
      <c r="EPP198" s="13"/>
      <c r="EPQ198" s="12"/>
      <c r="EPR198" s="12"/>
      <c r="EPS198" s="1"/>
      <c r="EPT198" s="5"/>
      <c r="EPU198" s="29"/>
      <c r="EPV198" s="37"/>
      <c r="EPW198" s="13"/>
      <c r="EPX198" s="12"/>
      <c r="EPY198" s="12"/>
      <c r="EPZ198" s="1"/>
      <c r="EQA198" s="5"/>
      <c r="EQB198" s="29"/>
      <c r="EQC198" s="37"/>
      <c r="EQD198" s="13"/>
      <c r="EQE198" s="12"/>
      <c r="EQF198" s="12"/>
      <c r="EQG198" s="1"/>
      <c r="EQH198" s="5"/>
      <c r="EQI198" s="29"/>
      <c r="EQJ198" s="37"/>
      <c r="EQK198" s="13"/>
      <c r="EQL198" s="12"/>
      <c r="EQM198" s="12"/>
      <c r="EQN198" s="1"/>
      <c r="EQO198" s="5"/>
      <c r="EQP198" s="29"/>
      <c r="EQQ198" s="37"/>
      <c r="EQR198" s="13"/>
      <c r="EQS198" s="12"/>
      <c r="EQT198" s="12"/>
      <c r="EQU198" s="1"/>
      <c r="EQV198" s="5"/>
      <c r="EQW198" s="29"/>
      <c r="EQX198" s="37"/>
      <c r="EQY198" s="13"/>
      <c r="EQZ198" s="12"/>
      <c r="ERA198" s="12"/>
      <c r="ERB198" s="1"/>
      <c r="ERC198" s="5"/>
      <c r="ERD198" s="29"/>
      <c r="ERE198" s="37"/>
      <c r="ERF198" s="13"/>
      <c r="ERG198" s="12"/>
      <c r="ERH198" s="12"/>
      <c r="ERI198" s="1"/>
      <c r="ERJ198" s="5"/>
      <c r="ERK198" s="29"/>
      <c r="ERL198" s="37"/>
      <c r="ERM198" s="13"/>
      <c r="ERN198" s="12"/>
      <c r="ERO198" s="12"/>
      <c r="ERP198" s="1"/>
      <c r="ERQ198" s="5"/>
      <c r="ERR198" s="29"/>
      <c r="ERS198" s="37"/>
      <c r="ERT198" s="13"/>
      <c r="ERU198" s="12"/>
      <c r="ERV198" s="12"/>
      <c r="ERW198" s="1"/>
      <c r="ERX198" s="5"/>
      <c r="ERY198" s="29"/>
      <c r="ERZ198" s="37"/>
      <c r="ESA198" s="13"/>
      <c r="ESB198" s="12"/>
      <c r="ESC198" s="12"/>
      <c r="ESD198" s="1"/>
      <c r="ESE198" s="5"/>
      <c r="ESF198" s="29"/>
      <c r="ESG198" s="37"/>
      <c r="ESH198" s="13"/>
      <c r="ESI198" s="12"/>
      <c r="ESJ198" s="12"/>
      <c r="ESK198" s="1"/>
      <c r="ESL198" s="5"/>
      <c r="ESM198" s="29"/>
      <c r="ESN198" s="37"/>
      <c r="ESO198" s="13"/>
      <c r="ESP198" s="12"/>
      <c r="ESQ198" s="12"/>
      <c r="ESR198" s="1"/>
      <c r="ESS198" s="5"/>
      <c r="EST198" s="29"/>
      <c r="ESU198" s="37"/>
      <c r="ESV198" s="13"/>
      <c r="ESW198" s="12"/>
      <c r="ESX198" s="12"/>
      <c r="ESY198" s="1"/>
      <c r="ESZ198" s="5"/>
      <c r="ETA198" s="29"/>
      <c r="ETB198" s="37"/>
      <c r="ETC198" s="13"/>
      <c r="ETD198" s="12"/>
      <c r="ETE198" s="12"/>
      <c r="ETF198" s="1"/>
      <c r="ETG198" s="5"/>
      <c r="ETH198" s="29"/>
      <c r="ETI198" s="37"/>
      <c r="ETJ198" s="13"/>
      <c r="ETK198" s="12"/>
      <c r="ETL198" s="12"/>
      <c r="ETM198" s="1"/>
      <c r="ETN198" s="5"/>
      <c r="ETO198" s="29"/>
      <c r="ETP198" s="37"/>
      <c r="ETQ198" s="13"/>
      <c r="ETR198" s="12"/>
      <c r="ETS198" s="12"/>
      <c r="ETT198" s="1"/>
      <c r="ETU198" s="5"/>
      <c r="ETV198" s="29"/>
      <c r="ETW198" s="37"/>
      <c r="ETX198" s="13"/>
      <c r="ETY198" s="12"/>
      <c r="ETZ198" s="12"/>
      <c r="EUA198" s="1"/>
      <c r="EUB198" s="5"/>
      <c r="EUC198" s="29"/>
      <c r="EUD198" s="37"/>
      <c r="EUE198" s="13"/>
      <c r="EUF198" s="12"/>
      <c r="EUG198" s="12"/>
      <c r="EUH198" s="1"/>
      <c r="EUI198" s="5"/>
      <c r="EUJ198" s="29"/>
      <c r="EUK198" s="37"/>
      <c r="EUL198" s="13"/>
      <c r="EUM198" s="12"/>
      <c r="EUN198" s="12"/>
      <c r="EUO198" s="1"/>
      <c r="EUP198" s="5"/>
      <c r="EUQ198" s="29"/>
      <c r="EUR198" s="37"/>
      <c r="EUS198" s="13"/>
      <c r="EUT198" s="12"/>
      <c r="EUU198" s="12"/>
      <c r="EUV198" s="1"/>
      <c r="EUW198" s="5"/>
      <c r="EUX198" s="29"/>
      <c r="EUY198" s="37"/>
      <c r="EUZ198" s="13"/>
      <c r="EVA198" s="12"/>
      <c r="EVB198" s="12"/>
      <c r="EVC198" s="1"/>
      <c r="EVD198" s="5"/>
      <c r="EVE198" s="29"/>
      <c r="EVF198" s="37"/>
      <c r="EVG198" s="13"/>
      <c r="EVH198" s="12"/>
      <c r="EVI198" s="12"/>
      <c r="EVJ198" s="1"/>
      <c r="EVK198" s="5"/>
      <c r="EVL198" s="29"/>
      <c r="EVM198" s="37"/>
      <c r="EVN198" s="13"/>
      <c r="EVO198" s="12"/>
      <c r="EVP198" s="12"/>
      <c r="EVQ198" s="1"/>
      <c r="EVR198" s="5"/>
      <c r="EVS198" s="29"/>
      <c r="EVT198" s="37"/>
      <c r="EVU198" s="13"/>
      <c r="EVV198" s="12"/>
      <c r="EVW198" s="12"/>
      <c r="EVX198" s="1"/>
      <c r="EVY198" s="5"/>
      <c r="EVZ198" s="29"/>
      <c r="EWA198" s="37"/>
      <c r="EWB198" s="13"/>
      <c r="EWC198" s="12"/>
      <c r="EWD198" s="12"/>
      <c r="EWE198" s="1"/>
      <c r="EWF198" s="5"/>
      <c r="EWG198" s="29"/>
      <c r="EWH198" s="37"/>
      <c r="EWI198" s="13"/>
      <c r="EWJ198" s="12"/>
      <c r="EWK198" s="12"/>
      <c r="EWL198" s="1"/>
      <c r="EWM198" s="5"/>
      <c r="EWN198" s="29"/>
      <c r="EWO198" s="37"/>
      <c r="EWP198" s="13"/>
      <c r="EWQ198" s="12"/>
      <c r="EWR198" s="12"/>
      <c r="EWS198" s="1"/>
      <c r="EWT198" s="5"/>
      <c r="EWU198" s="29"/>
      <c r="EWV198" s="37"/>
      <c r="EWW198" s="13"/>
      <c r="EWX198" s="12"/>
      <c r="EWY198" s="12"/>
      <c r="EWZ198" s="1"/>
      <c r="EXA198" s="5"/>
      <c r="EXB198" s="29"/>
      <c r="EXC198" s="37"/>
      <c r="EXD198" s="13"/>
      <c r="EXE198" s="12"/>
      <c r="EXF198" s="12"/>
      <c r="EXG198" s="1"/>
      <c r="EXH198" s="5"/>
      <c r="EXI198" s="29"/>
      <c r="EXJ198" s="37"/>
      <c r="EXK198" s="13"/>
      <c r="EXL198" s="12"/>
      <c r="EXM198" s="12"/>
      <c r="EXN198" s="1"/>
      <c r="EXO198" s="5"/>
      <c r="EXP198" s="29"/>
      <c r="EXQ198" s="37"/>
      <c r="EXR198" s="13"/>
      <c r="EXS198" s="12"/>
      <c r="EXT198" s="12"/>
      <c r="EXU198" s="1"/>
      <c r="EXV198" s="5"/>
      <c r="EXW198" s="29"/>
      <c r="EXX198" s="37"/>
      <c r="EXY198" s="13"/>
      <c r="EXZ198" s="12"/>
      <c r="EYA198" s="12"/>
      <c r="EYB198" s="1"/>
      <c r="EYC198" s="5"/>
      <c r="EYD198" s="29"/>
      <c r="EYE198" s="37"/>
      <c r="EYF198" s="13"/>
      <c r="EYG198" s="12"/>
      <c r="EYH198" s="12"/>
      <c r="EYI198" s="1"/>
      <c r="EYJ198" s="5"/>
      <c r="EYK198" s="29"/>
      <c r="EYL198" s="37"/>
      <c r="EYM198" s="13"/>
      <c r="EYN198" s="12"/>
      <c r="EYO198" s="12"/>
      <c r="EYP198" s="1"/>
      <c r="EYQ198" s="5"/>
      <c r="EYR198" s="29"/>
      <c r="EYS198" s="37"/>
      <c r="EYT198" s="13"/>
      <c r="EYU198" s="12"/>
      <c r="EYV198" s="12"/>
      <c r="EYW198" s="1"/>
      <c r="EYX198" s="5"/>
      <c r="EYY198" s="29"/>
      <c r="EYZ198" s="37"/>
      <c r="EZA198" s="13"/>
      <c r="EZB198" s="12"/>
      <c r="EZC198" s="12"/>
      <c r="EZD198" s="1"/>
      <c r="EZE198" s="5"/>
      <c r="EZF198" s="29"/>
      <c r="EZG198" s="37"/>
      <c r="EZH198" s="13"/>
      <c r="EZI198" s="12"/>
      <c r="EZJ198" s="12"/>
      <c r="EZK198" s="1"/>
      <c r="EZL198" s="5"/>
      <c r="EZM198" s="29"/>
      <c r="EZN198" s="37"/>
      <c r="EZO198" s="13"/>
      <c r="EZP198" s="12"/>
      <c r="EZQ198" s="12"/>
      <c r="EZR198" s="1"/>
      <c r="EZS198" s="5"/>
      <c r="EZT198" s="29"/>
      <c r="EZU198" s="37"/>
      <c r="EZV198" s="13"/>
      <c r="EZW198" s="12"/>
      <c r="EZX198" s="12"/>
      <c r="EZY198" s="1"/>
      <c r="EZZ198" s="5"/>
      <c r="FAA198" s="29"/>
      <c r="FAB198" s="37"/>
      <c r="FAC198" s="13"/>
      <c r="FAD198" s="12"/>
      <c r="FAE198" s="12"/>
      <c r="FAF198" s="1"/>
      <c r="FAG198" s="5"/>
      <c r="FAH198" s="29"/>
      <c r="FAI198" s="37"/>
      <c r="FAJ198" s="13"/>
      <c r="FAK198" s="12"/>
      <c r="FAL198" s="12"/>
      <c r="FAM198" s="1"/>
      <c r="FAN198" s="5"/>
      <c r="FAO198" s="29"/>
      <c r="FAP198" s="37"/>
      <c r="FAQ198" s="13"/>
      <c r="FAR198" s="12"/>
      <c r="FAS198" s="12"/>
      <c r="FAT198" s="1"/>
      <c r="FAU198" s="5"/>
      <c r="FAV198" s="29"/>
      <c r="FAW198" s="37"/>
      <c r="FAX198" s="13"/>
      <c r="FAY198" s="12"/>
      <c r="FAZ198" s="12"/>
      <c r="FBA198" s="1"/>
      <c r="FBB198" s="5"/>
      <c r="FBC198" s="29"/>
      <c r="FBD198" s="37"/>
      <c r="FBE198" s="13"/>
      <c r="FBF198" s="12"/>
      <c r="FBG198" s="12"/>
      <c r="FBH198" s="1"/>
      <c r="FBI198" s="5"/>
      <c r="FBJ198" s="29"/>
      <c r="FBK198" s="37"/>
      <c r="FBL198" s="13"/>
      <c r="FBM198" s="12"/>
      <c r="FBN198" s="12"/>
      <c r="FBO198" s="1"/>
      <c r="FBP198" s="5"/>
      <c r="FBQ198" s="29"/>
      <c r="FBR198" s="37"/>
      <c r="FBS198" s="13"/>
      <c r="FBT198" s="12"/>
      <c r="FBU198" s="12"/>
      <c r="FBV198" s="1"/>
      <c r="FBW198" s="5"/>
      <c r="FBX198" s="29"/>
      <c r="FBY198" s="37"/>
      <c r="FBZ198" s="13"/>
      <c r="FCA198" s="12"/>
      <c r="FCB198" s="12"/>
      <c r="FCC198" s="1"/>
      <c r="FCD198" s="5"/>
      <c r="FCE198" s="29"/>
      <c r="FCF198" s="37"/>
      <c r="FCG198" s="13"/>
      <c r="FCH198" s="12"/>
      <c r="FCI198" s="12"/>
      <c r="FCJ198" s="1"/>
      <c r="FCK198" s="5"/>
      <c r="FCL198" s="29"/>
      <c r="FCM198" s="37"/>
      <c r="FCN198" s="13"/>
      <c r="FCO198" s="12"/>
      <c r="FCP198" s="12"/>
      <c r="FCQ198" s="1"/>
      <c r="FCR198" s="5"/>
      <c r="FCS198" s="29"/>
      <c r="FCT198" s="37"/>
      <c r="FCU198" s="13"/>
      <c r="FCV198" s="12"/>
      <c r="FCW198" s="12"/>
      <c r="FCX198" s="1"/>
      <c r="FCY198" s="5"/>
      <c r="FCZ198" s="29"/>
      <c r="FDA198" s="37"/>
      <c r="FDB198" s="13"/>
      <c r="FDC198" s="12"/>
      <c r="FDD198" s="12"/>
      <c r="FDE198" s="1"/>
      <c r="FDF198" s="5"/>
      <c r="FDG198" s="29"/>
      <c r="FDH198" s="37"/>
      <c r="FDI198" s="13"/>
      <c r="FDJ198" s="12"/>
      <c r="FDK198" s="12"/>
      <c r="FDL198" s="1"/>
      <c r="FDM198" s="5"/>
      <c r="FDN198" s="29"/>
      <c r="FDO198" s="37"/>
      <c r="FDP198" s="13"/>
      <c r="FDQ198" s="12"/>
      <c r="FDR198" s="12"/>
      <c r="FDS198" s="1"/>
      <c r="FDT198" s="5"/>
      <c r="FDU198" s="29"/>
      <c r="FDV198" s="37"/>
      <c r="FDW198" s="13"/>
      <c r="FDX198" s="12"/>
      <c r="FDY198" s="12"/>
      <c r="FDZ198" s="1"/>
      <c r="FEA198" s="5"/>
      <c r="FEB198" s="29"/>
      <c r="FEC198" s="37"/>
      <c r="FED198" s="13"/>
      <c r="FEE198" s="12"/>
      <c r="FEF198" s="12"/>
      <c r="FEG198" s="1"/>
      <c r="FEH198" s="5"/>
      <c r="FEI198" s="29"/>
      <c r="FEJ198" s="37"/>
      <c r="FEK198" s="13"/>
      <c r="FEL198" s="12"/>
      <c r="FEM198" s="12"/>
      <c r="FEN198" s="1"/>
      <c r="FEO198" s="5"/>
      <c r="FEP198" s="29"/>
      <c r="FEQ198" s="37"/>
      <c r="FER198" s="13"/>
      <c r="FES198" s="12"/>
      <c r="FET198" s="12"/>
      <c r="FEU198" s="1"/>
      <c r="FEV198" s="5"/>
      <c r="FEW198" s="29"/>
      <c r="FEX198" s="37"/>
      <c r="FEY198" s="13"/>
      <c r="FEZ198" s="12"/>
      <c r="FFA198" s="12"/>
      <c r="FFB198" s="1"/>
      <c r="FFC198" s="5"/>
      <c r="FFD198" s="29"/>
      <c r="FFE198" s="37"/>
      <c r="FFF198" s="13"/>
      <c r="FFG198" s="12"/>
      <c r="FFH198" s="12"/>
      <c r="FFI198" s="1"/>
      <c r="FFJ198" s="5"/>
      <c r="FFK198" s="29"/>
      <c r="FFL198" s="37"/>
      <c r="FFM198" s="13"/>
      <c r="FFN198" s="12"/>
      <c r="FFO198" s="12"/>
      <c r="FFP198" s="1"/>
      <c r="FFQ198" s="5"/>
      <c r="FFR198" s="29"/>
      <c r="FFS198" s="37"/>
      <c r="FFT198" s="13"/>
      <c r="FFU198" s="12"/>
      <c r="FFV198" s="12"/>
      <c r="FFW198" s="1"/>
      <c r="FFX198" s="5"/>
      <c r="FFY198" s="29"/>
      <c r="FFZ198" s="37"/>
      <c r="FGA198" s="13"/>
      <c r="FGB198" s="12"/>
      <c r="FGC198" s="12"/>
      <c r="FGD198" s="1"/>
      <c r="FGE198" s="5"/>
      <c r="FGF198" s="29"/>
      <c r="FGG198" s="37"/>
      <c r="FGH198" s="13"/>
      <c r="FGI198" s="12"/>
      <c r="FGJ198" s="12"/>
      <c r="FGK198" s="1"/>
      <c r="FGL198" s="5"/>
      <c r="FGM198" s="29"/>
      <c r="FGN198" s="37"/>
      <c r="FGO198" s="13"/>
      <c r="FGP198" s="12"/>
      <c r="FGQ198" s="12"/>
      <c r="FGR198" s="1"/>
      <c r="FGS198" s="5"/>
      <c r="FGT198" s="29"/>
      <c r="FGU198" s="37"/>
      <c r="FGV198" s="13"/>
      <c r="FGW198" s="12"/>
      <c r="FGX198" s="12"/>
      <c r="FGY198" s="1"/>
      <c r="FGZ198" s="5"/>
      <c r="FHA198" s="29"/>
      <c r="FHB198" s="37"/>
      <c r="FHC198" s="13"/>
      <c r="FHD198" s="12"/>
      <c r="FHE198" s="12"/>
      <c r="FHF198" s="1"/>
      <c r="FHG198" s="5"/>
      <c r="FHH198" s="29"/>
      <c r="FHI198" s="37"/>
      <c r="FHJ198" s="13"/>
      <c r="FHK198" s="12"/>
      <c r="FHL198" s="12"/>
      <c r="FHM198" s="1"/>
      <c r="FHN198" s="5"/>
      <c r="FHO198" s="29"/>
      <c r="FHP198" s="37"/>
      <c r="FHQ198" s="13"/>
      <c r="FHR198" s="12"/>
      <c r="FHS198" s="12"/>
      <c r="FHT198" s="1"/>
      <c r="FHU198" s="5"/>
      <c r="FHV198" s="29"/>
      <c r="FHW198" s="37"/>
      <c r="FHX198" s="13"/>
      <c r="FHY198" s="12"/>
      <c r="FHZ198" s="12"/>
      <c r="FIA198" s="1"/>
      <c r="FIB198" s="5"/>
      <c r="FIC198" s="29"/>
      <c r="FID198" s="37"/>
      <c r="FIE198" s="13"/>
      <c r="FIF198" s="12"/>
      <c r="FIG198" s="12"/>
      <c r="FIH198" s="1"/>
      <c r="FII198" s="5"/>
      <c r="FIJ198" s="29"/>
      <c r="FIK198" s="37"/>
      <c r="FIL198" s="13"/>
      <c r="FIM198" s="12"/>
      <c r="FIN198" s="12"/>
      <c r="FIO198" s="1"/>
      <c r="FIP198" s="5"/>
      <c r="FIQ198" s="29"/>
      <c r="FIR198" s="37"/>
      <c r="FIS198" s="13"/>
      <c r="FIT198" s="12"/>
      <c r="FIU198" s="12"/>
      <c r="FIV198" s="1"/>
      <c r="FIW198" s="5"/>
      <c r="FIX198" s="29"/>
      <c r="FIY198" s="37"/>
      <c r="FIZ198" s="13"/>
      <c r="FJA198" s="12"/>
      <c r="FJB198" s="12"/>
      <c r="FJC198" s="1"/>
      <c r="FJD198" s="5"/>
      <c r="FJE198" s="29"/>
      <c r="FJF198" s="37"/>
      <c r="FJG198" s="13"/>
      <c r="FJH198" s="12"/>
      <c r="FJI198" s="12"/>
      <c r="FJJ198" s="1"/>
      <c r="FJK198" s="5"/>
      <c r="FJL198" s="29"/>
      <c r="FJM198" s="37"/>
      <c r="FJN198" s="13"/>
      <c r="FJO198" s="12"/>
      <c r="FJP198" s="12"/>
      <c r="FJQ198" s="1"/>
      <c r="FJR198" s="5"/>
      <c r="FJS198" s="29"/>
      <c r="FJT198" s="37"/>
      <c r="FJU198" s="13"/>
      <c r="FJV198" s="12"/>
      <c r="FJW198" s="12"/>
      <c r="FJX198" s="1"/>
      <c r="FJY198" s="5"/>
      <c r="FJZ198" s="29"/>
      <c r="FKA198" s="37"/>
      <c r="FKB198" s="13"/>
      <c r="FKC198" s="12"/>
      <c r="FKD198" s="12"/>
      <c r="FKE198" s="1"/>
      <c r="FKF198" s="5"/>
      <c r="FKG198" s="29"/>
      <c r="FKH198" s="37"/>
      <c r="FKI198" s="13"/>
      <c r="FKJ198" s="12"/>
      <c r="FKK198" s="12"/>
      <c r="FKL198" s="1"/>
      <c r="FKM198" s="5"/>
      <c r="FKN198" s="29"/>
      <c r="FKO198" s="37"/>
      <c r="FKP198" s="13"/>
      <c r="FKQ198" s="12"/>
      <c r="FKR198" s="12"/>
      <c r="FKS198" s="1"/>
      <c r="FKT198" s="5"/>
      <c r="FKU198" s="29"/>
      <c r="FKV198" s="37"/>
      <c r="FKW198" s="13"/>
      <c r="FKX198" s="12"/>
      <c r="FKY198" s="12"/>
      <c r="FKZ198" s="1"/>
      <c r="FLA198" s="5"/>
      <c r="FLB198" s="29"/>
      <c r="FLC198" s="37"/>
      <c r="FLD198" s="13"/>
      <c r="FLE198" s="12"/>
      <c r="FLF198" s="12"/>
      <c r="FLG198" s="1"/>
      <c r="FLH198" s="5"/>
      <c r="FLI198" s="29"/>
      <c r="FLJ198" s="37"/>
      <c r="FLK198" s="13"/>
      <c r="FLL198" s="12"/>
      <c r="FLM198" s="12"/>
      <c r="FLN198" s="1"/>
      <c r="FLO198" s="5"/>
      <c r="FLP198" s="29"/>
      <c r="FLQ198" s="37"/>
      <c r="FLR198" s="13"/>
      <c r="FLS198" s="12"/>
      <c r="FLT198" s="12"/>
      <c r="FLU198" s="1"/>
      <c r="FLV198" s="5"/>
      <c r="FLW198" s="29"/>
      <c r="FLX198" s="37"/>
      <c r="FLY198" s="13"/>
      <c r="FLZ198" s="12"/>
      <c r="FMA198" s="12"/>
      <c r="FMB198" s="1"/>
      <c r="FMC198" s="5"/>
      <c r="FMD198" s="29"/>
      <c r="FME198" s="37"/>
      <c r="FMF198" s="13"/>
      <c r="FMG198" s="12"/>
      <c r="FMH198" s="12"/>
      <c r="FMI198" s="1"/>
      <c r="FMJ198" s="5"/>
      <c r="FMK198" s="29"/>
      <c r="FML198" s="37"/>
      <c r="FMM198" s="13"/>
      <c r="FMN198" s="12"/>
      <c r="FMO198" s="12"/>
      <c r="FMP198" s="1"/>
      <c r="FMQ198" s="5"/>
      <c r="FMR198" s="29"/>
      <c r="FMS198" s="37"/>
      <c r="FMT198" s="13"/>
      <c r="FMU198" s="12"/>
      <c r="FMV198" s="12"/>
      <c r="FMW198" s="1"/>
      <c r="FMX198" s="5"/>
      <c r="FMY198" s="29"/>
      <c r="FMZ198" s="37"/>
      <c r="FNA198" s="13"/>
      <c r="FNB198" s="12"/>
      <c r="FNC198" s="12"/>
      <c r="FND198" s="1"/>
      <c r="FNE198" s="5"/>
      <c r="FNF198" s="29"/>
      <c r="FNG198" s="37"/>
      <c r="FNH198" s="13"/>
      <c r="FNI198" s="12"/>
      <c r="FNJ198" s="12"/>
      <c r="FNK198" s="1"/>
      <c r="FNL198" s="5"/>
      <c r="FNM198" s="29"/>
      <c r="FNN198" s="37"/>
      <c r="FNO198" s="13"/>
      <c r="FNP198" s="12"/>
      <c r="FNQ198" s="12"/>
      <c r="FNR198" s="1"/>
      <c r="FNS198" s="5"/>
      <c r="FNT198" s="29"/>
      <c r="FNU198" s="37"/>
      <c r="FNV198" s="13"/>
      <c r="FNW198" s="12"/>
      <c r="FNX198" s="12"/>
      <c r="FNY198" s="1"/>
      <c r="FNZ198" s="5"/>
      <c r="FOA198" s="29"/>
      <c r="FOB198" s="37"/>
      <c r="FOC198" s="13"/>
      <c r="FOD198" s="12"/>
      <c r="FOE198" s="12"/>
      <c r="FOF198" s="1"/>
      <c r="FOG198" s="5"/>
      <c r="FOH198" s="29"/>
      <c r="FOI198" s="37"/>
      <c r="FOJ198" s="13"/>
      <c r="FOK198" s="12"/>
      <c r="FOL198" s="12"/>
      <c r="FOM198" s="1"/>
      <c r="FON198" s="5"/>
      <c r="FOO198" s="29"/>
      <c r="FOP198" s="37"/>
      <c r="FOQ198" s="13"/>
      <c r="FOR198" s="12"/>
      <c r="FOS198" s="12"/>
      <c r="FOT198" s="1"/>
      <c r="FOU198" s="5"/>
      <c r="FOV198" s="29"/>
      <c r="FOW198" s="37"/>
      <c r="FOX198" s="13"/>
      <c r="FOY198" s="12"/>
      <c r="FOZ198" s="12"/>
      <c r="FPA198" s="1"/>
      <c r="FPB198" s="5"/>
      <c r="FPC198" s="29"/>
      <c r="FPD198" s="37"/>
      <c r="FPE198" s="13"/>
      <c r="FPF198" s="12"/>
      <c r="FPG198" s="12"/>
      <c r="FPH198" s="1"/>
      <c r="FPI198" s="5"/>
      <c r="FPJ198" s="29"/>
      <c r="FPK198" s="37"/>
      <c r="FPL198" s="13"/>
      <c r="FPM198" s="12"/>
      <c r="FPN198" s="12"/>
      <c r="FPO198" s="1"/>
      <c r="FPP198" s="5"/>
      <c r="FPQ198" s="29"/>
      <c r="FPR198" s="37"/>
      <c r="FPS198" s="13"/>
      <c r="FPT198" s="12"/>
      <c r="FPU198" s="12"/>
      <c r="FPV198" s="1"/>
      <c r="FPW198" s="5"/>
      <c r="FPX198" s="29"/>
      <c r="FPY198" s="37"/>
      <c r="FPZ198" s="13"/>
      <c r="FQA198" s="12"/>
      <c r="FQB198" s="12"/>
      <c r="FQC198" s="1"/>
      <c r="FQD198" s="5"/>
      <c r="FQE198" s="29"/>
      <c r="FQF198" s="37"/>
      <c r="FQG198" s="13"/>
      <c r="FQH198" s="12"/>
      <c r="FQI198" s="12"/>
      <c r="FQJ198" s="1"/>
      <c r="FQK198" s="5"/>
      <c r="FQL198" s="29"/>
      <c r="FQM198" s="37"/>
      <c r="FQN198" s="13"/>
      <c r="FQO198" s="12"/>
      <c r="FQP198" s="12"/>
      <c r="FQQ198" s="1"/>
      <c r="FQR198" s="5"/>
      <c r="FQS198" s="29"/>
      <c r="FQT198" s="37"/>
      <c r="FQU198" s="13"/>
      <c r="FQV198" s="12"/>
      <c r="FQW198" s="12"/>
      <c r="FQX198" s="1"/>
      <c r="FQY198" s="5"/>
      <c r="FQZ198" s="29"/>
      <c r="FRA198" s="37"/>
      <c r="FRB198" s="13"/>
      <c r="FRC198" s="12"/>
      <c r="FRD198" s="12"/>
      <c r="FRE198" s="1"/>
      <c r="FRF198" s="5"/>
      <c r="FRG198" s="29"/>
      <c r="FRH198" s="37"/>
      <c r="FRI198" s="13"/>
      <c r="FRJ198" s="12"/>
      <c r="FRK198" s="12"/>
      <c r="FRL198" s="1"/>
      <c r="FRM198" s="5"/>
      <c r="FRN198" s="29"/>
      <c r="FRO198" s="37"/>
      <c r="FRP198" s="13"/>
      <c r="FRQ198" s="12"/>
      <c r="FRR198" s="12"/>
      <c r="FRS198" s="1"/>
      <c r="FRT198" s="5"/>
      <c r="FRU198" s="29"/>
      <c r="FRV198" s="37"/>
      <c r="FRW198" s="13"/>
      <c r="FRX198" s="12"/>
      <c r="FRY198" s="12"/>
      <c r="FRZ198" s="1"/>
      <c r="FSA198" s="5"/>
      <c r="FSB198" s="29"/>
      <c r="FSC198" s="37"/>
      <c r="FSD198" s="13"/>
      <c r="FSE198" s="12"/>
      <c r="FSF198" s="12"/>
      <c r="FSG198" s="1"/>
      <c r="FSH198" s="5"/>
      <c r="FSI198" s="29"/>
      <c r="FSJ198" s="37"/>
      <c r="FSK198" s="13"/>
      <c r="FSL198" s="12"/>
      <c r="FSM198" s="12"/>
      <c r="FSN198" s="1"/>
      <c r="FSO198" s="5"/>
      <c r="FSP198" s="29"/>
      <c r="FSQ198" s="37"/>
      <c r="FSR198" s="13"/>
      <c r="FSS198" s="12"/>
      <c r="FST198" s="12"/>
      <c r="FSU198" s="1"/>
      <c r="FSV198" s="5"/>
      <c r="FSW198" s="29"/>
      <c r="FSX198" s="37"/>
      <c r="FSY198" s="13"/>
      <c r="FSZ198" s="12"/>
      <c r="FTA198" s="12"/>
      <c r="FTB198" s="1"/>
      <c r="FTC198" s="5"/>
      <c r="FTD198" s="29"/>
      <c r="FTE198" s="37"/>
      <c r="FTF198" s="13"/>
      <c r="FTG198" s="12"/>
      <c r="FTH198" s="12"/>
      <c r="FTI198" s="1"/>
      <c r="FTJ198" s="5"/>
      <c r="FTK198" s="29"/>
      <c r="FTL198" s="37"/>
      <c r="FTM198" s="13"/>
      <c r="FTN198" s="12"/>
      <c r="FTO198" s="12"/>
      <c r="FTP198" s="1"/>
      <c r="FTQ198" s="5"/>
      <c r="FTR198" s="29"/>
      <c r="FTS198" s="37"/>
      <c r="FTT198" s="13"/>
      <c r="FTU198" s="12"/>
      <c r="FTV198" s="12"/>
      <c r="FTW198" s="1"/>
      <c r="FTX198" s="5"/>
      <c r="FTY198" s="29"/>
      <c r="FTZ198" s="37"/>
      <c r="FUA198" s="13"/>
      <c r="FUB198" s="12"/>
      <c r="FUC198" s="12"/>
      <c r="FUD198" s="1"/>
      <c r="FUE198" s="5"/>
      <c r="FUF198" s="29"/>
      <c r="FUG198" s="37"/>
      <c r="FUH198" s="13"/>
      <c r="FUI198" s="12"/>
      <c r="FUJ198" s="12"/>
      <c r="FUK198" s="1"/>
      <c r="FUL198" s="5"/>
      <c r="FUM198" s="29"/>
      <c r="FUN198" s="37"/>
      <c r="FUO198" s="13"/>
      <c r="FUP198" s="12"/>
      <c r="FUQ198" s="12"/>
      <c r="FUR198" s="1"/>
      <c r="FUS198" s="5"/>
      <c r="FUT198" s="29"/>
      <c r="FUU198" s="37"/>
      <c r="FUV198" s="13"/>
      <c r="FUW198" s="12"/>
      <c r="FUX198" s="12"/>
      <c r="FUY198" s="1"/>
      <c r="FUZ198" s="5"/>
      <c r="FVA198" s="29"/>
      <c r="FVB198" s="37"/>
      <c r="FVC198" s="13"/>
      <c r="FVD198" s="12"/>
      <c r="FVE198" s="12"/>
      <c r="FVF198" s="1"/>
      <c r="FVG198" s="5"/>
      <c r="FVH198" s="29"/>
      <c r="FVI198" s="37"/>
      <c r="FVJ198" s="13"/>
      <c r="FVK198" s="12"/>
      <c r="FVL198" s="12"/>
      <c r="FVM198" s="1"/>
      <c r="FVN198" s="5"/>
      <c r="FVO198" s="29"/>
      <c r="FVP198" s="37"/>
      <c r="FVQ198" s="13"/>
      <c r="FVR198" s="12"/>
      <c r="FVS198" s="12"/>
      <c r="FVT198" s="1"/>
      <c r="FVU198" s="5"/>
      <c r="FVV198" s="29"/>
      <c r="FVW198" s="37"/>
      <c r="FVX198" s="13"/>
      <c r="FVY198" s="12"/>
      <c r="FVZ198" s="12"/>
      <c r="FWA198" s="1"/>
      <c r="FWB198" s="5"/>
      <c r="FWC198" s="29"/>
      <c r="FWD198" s="37"/>
      <c r="FWE198" s="13"/>
      <c r="FWF198" s="12"/>
      <c r="FWG198" s="12"/>
      <c r="FWH198" s="1"/>
      <c r="FWI198" s="5"/>
      <c r="FWJ198" s="29"/>
      <c r="FWK198" s="37"/>
      <c r="FWL198" s="13"/>
      <c r="FWM198" s="12"/>
      <c r="FWN198" s="12"/>
      <c r="FWO198" s="1"/>
      <c r="FWP198" s="5"/>
      <c r="FWQ198" s="29"/>
      <c r="FWR198" s="37"/>
      <c r="FWS198" s="13"/>
      <c r="FWT198" s="12"/>
      <c r="FWU198" s="12"/>
      <c r="FWV198" s="1"/>
      <c r="FWW198" s="5"/>
      <c r="FWX198" s="29"/>
      <c r="FWY198" s="37"/>
      <c r="FWZ198" s="13"/>
      <c r="FXA198" s="12"/>
      <c r="FXB198" s="12"/>
      <c r="FXC198" s="1"/>
      <c r="FXD198" s="5"/>
      <c r="FXE198" s="29"/>
      <c r="FXF198" s="37"/>
      <c r="FXG198" s="13"/>
      <c r="FXH198" s="12"/>
      <c r="FXI198" s="12"/>
      <c r="FXJ198" s="1"/>
      <c r="FXK198" s="5"/>
      <c r="FXL198" s="29"/>
      <c r="FXM198" s="37"/>
      <c r="FXN198" s="13"/>
      <c r="FXO198" s="12"/>
      <c r="FXP198" s="12"/>
      <c r="FXQ198" s="1"/>
      <c r="FXR198" s="5"/>
      <c r="FXS198" s="29"/>
      <c r="FXT198" s="37"/>
      <c r="FXU198" s="13"/>
      <c r="FXV198" s="12"/>
      <c r="FXW198" s="12"/>
      <c r="FXX198" s="1"/>
      <c r="FXY198" s="5"/>
      <c r="FXZ198" s="29"/>
      <c r="FYA198" s="37"/>
      <c r="FYB198" s="13"/>
      <c r="FYC198" s="12"/>
      <c r="FYD198" s="12"/>
      <c r="FYE198" s="1"/>
      <c r="FYF198" s="5"/>
      <c r="FYG198" s="29"/>
      <c r="FYH198" s="37"/>
      <c r="FYI198" s="13"/>
      <c r="FYJ198" s="12"/>
      <c r="FYK198" s="12"/>
      <c r="FYL198" s="1"/>
      <c r="FYM198" s="5"/>
      <c r="FYN198" s="29"/>
      <c r="FYO198" s="37"/>
      <c r="FYP198" s="13"/>
      <c r="FYQ198" s="12"/>
      <c r="FYR198" s="12"/>
      <c r="FYS198" s="1"/>
      <c r="FYT198" s="5"/>
      <c r="FYU198" s="29"/>
      <c r="FYV198" s="37"/>
      <c r="FYW198" s="13"/>
      <c r="FYX198" s="12"/>
      <c r="FYY198" s="12"/>
      <c r="FYZ198" s="1"/>
      <c r="FZA198" s="5"/>
      <c r="FZB198" s="29"/>
      <c r="FZC198" s="37"/>
      <c r="FZD198" s="13"/>
      <c r="FZE198" s="12"/>
      <c r="FZF198" s="12"/>
      <c r="FZG198" s="1"/>
      <c r="FZH198" s="5"/>
      <c r="FZI198" s="29"/>
      <c r="FZJ198" s="37"/>
      <c r="FZK198" s="13"/>
      <c r="FZL198" s="12"/>
      <c r="FZM198" s="12"/>
      <c r="FZN198" s="1"/>
      <c r="FZO198" s="5"/>
      <c r="FZP198" s="29"/>
      <c r="FZQ198" s="37"/>
      <c r="FZR198" s="13"/>
      <c r="FZS198" s="12"/>
      <c r="FZT198" s="12"/>
      <c r="FZU198" s="1"/>
      <c r="FZV198" s="5"/>
      <c r="FZW198" s="29"/>
      <c r="FZX198" s="37"/>
      <c r="FZY198" s="13"/>
      <c r="FZZ198" s="12"/>
      <c r="GAA198" s="12"/>
      <c r="GAB198" s="1"/>
      <c r="GAC198" s="5"/>
      <c r="GAD198" s="29"/>
      <c r="GAE198" s="37"/>
      <c r="GAF198" s="13"/>
      <c r="GAG198" s="12"/>
      <c r="GAH198" s="12"/>
      <c r="GAI198" s="1"/>
      <c r="GAJ198" s="5"/>
      <c r="GAK198" s="29"/>
      <c r="GAL198" s="37"/>
      <c r="GAM198" s="13"/>
      <c r="GAN198" s="12"/>
      <c r="GAO198" s="12"/>
      <c r="GAP198" s="1"/>
      <c r="GAQ198" s="5"/>
      <c r="GAR198" s="29"/>
      <c r="GAS198" s="37"/>
      <c r="GAT198" s="13"/>
      <c r="GAU198" s="12"/>
      <c r="GAV198" s="12"/>
      <c r="GAW198" s="1"/>
      <c r="GAX198" s="5"/>
      <c r="GAY198" s="29"/>
      <c r="GAZ198" s="37"/>
      <c r="GBA198" s="13"/>
      <c r="GBB198" s="12"/>
      <c r="GBC198" s="12"/>
      <c r="GBD198" s="1"/>
      <c r="GBE198" s="5"/>
      <c r="GBF198" s="29"/>
      <c r="GBG198" s="37"/>
      <c r="GBH198" s="13"/>
      <c r="GBI198" s="12"/>
      <c r="GBJ198" s="12"/>
      <c r="GBK198" s="1"/>
      <c r="GBL198" s="5"/>
      <c r="GBM198" s="29"/>
      <c r="GBN198" s="37"/>
      <c r="GBO198" s="13"/>
      <c r="GBP198" s="12"/>
      <c r="GBQ198" s="12"/>
      <c r="GBR198" s="1"/>
      <c r="GBS198" s="5"/>
      <c r="GBT198" s="29"/>
      <c r="GBU198" s="37"/>
      <c r="GBV198" s="13"/>
      <c r="GBW198" s="12"/>
      <c r="GBX198" s="12"/>
      <c r="GBY198" s="1"/>
      <c r="GBZ198" s="5"/>
      <c r="GCA198" s="29"/>
      <c r="GCB198" s="37"/>
      <c r="GCC198" s="13"/>
      <c r="GCD198" s="12"/>
      <c r="GCE198" s="12"/>
      <c r="GCF198" s="1"/>
      <c r="GCG198" s="5"/>
      <c r="GCH198" s="29"/>
      <c r="GCI198" s="37"/>
      <c r="GCJ198" s="13"/>
      <c r="GCK198" s="12"/>
      <c r="GCL198" s="12"/>
      <c r="GCM198" s="1"/>
      <c r="GCN198" s="5"/>
      <c r="GCO198" s="29"/>
      <c r="GCP198" s="37"/>
      <c r="GCQ198" s="13"/>
      <c r="GCR198" s="12"/>
      <c r="GCS198" s="12"/>
      <c r="GCT198" s="1"/>
      <c r="GCU198" s="5"/>
      <c r="GCV198" s="29"/>
      <c r="GCW198" s="37"/>
      <c r="GCX198" s="13"/>
      <c r="GCY198" s="12"/>
      <c r="GCZ198" s="12"/>
      <c r="GDA198" s="1"/>
      <c r="GDB198" s="5"/>
      <c r="GDC198" s="29"/>
      <c r="GDD198" s="37"/>
      <c r="GDE198" s="13"/>
      <c r="GDF198" s="12"/>
      <c r="GDG198" s="12"/>
      <c r="GDH198" s="1"/>
      <c r="GDI198" s="5"/>
      <c r="GDJ198" s="29"/>
      <c r="GDK198" s="37"/>
      <c r="GDL198" s="13"/>
      <c r="GDM198" s="12"/>
      <c r="GDN198" s="12"/>
      <c r="GDO198" s="1"/>
      <c r="GDP198" s="5"/>
      <c r="GDQ198" s="29"/>
      <c r="GDR198" s="37"/>
      <c r="GDS198" s="13"/>
      <c r="GDT198" s="12"/>
      <c r="GDU198" s="12"/>
      <c r="GDV198" s="1"/>
      <c r="GDW198" s="5"/>
      <c r="GDX198" s="29"/>
      <c r="GDY198" s="37"/>
      <c r="GDZ198" s="13"/>
      <c r="GEA198" s="12"/>
      <c r="GEB198" s="12"/>
      <c r="GEC198" s="1"/>
      <c r="GED198" s="5"/>
      <c r="GEE198" s="29"/>
      <c r="GEF198" s="37"/>
      <c r="GEG198" s="13"/>
      <c r="GEH198" s="12"/>
      <c r="GEI198" s="12"/>
      <c r="GEJ198" s="1"/>
      <c r="GEK198" s="5"/>
      <c r="GEL198" s="29"/>
      <c r="GEM198" s="37"/>
      <c r="GEN198" s="13"/>
      <c r="GEO198" s="12"/>
      <c r="GEP198" s="12"/>
      <c r="GEQ198" s="1"/>
      <c r="GER198" s="5"/>
      <c r="GES198" s="29"/>
      <c r="GET198" s="37"/>
      <c r="GEU198" s="13"/>
      <c r="GEV198" s="12"/>
      <c r="GEW198" s="12"/>
      <c r="GEX198" s="1"/>
      <c r="GEY198" s="5"/>
      <c r="GEZ198" s="29"/>
      <c r="GFA198" s="37"/>
      <c r="GFB198" s="13"/>
      <c r="GFC198" s="12"/>
      <c r="GFD198" s="12"/>
      <c r="GFE198" s="1"/>
      <c r="GFF198" s="5"/>
      <c r="GFG198" s="29"/>
      <c r="GFH198" s="37"/>
      <c r="GFI198" s="13"/>
      <c r="GFJ198" s="12"/>
      <c r="GFK198" s="12"/>
      <c r="GFL198" s="1"/>
      <c r="GFM198" s="5"/>
      <c r="GFN198" s="29"/>
      <c r="GFO198" s="37"/>
      <c r="GFP198" s="13"/>
      <c r="GFQ198" s="12"/>
      <c r="GFR198" s="12"/>
      <c r="GFS198" s="1"/>
      <c r="GFT198" s="5"/>
      <c r="GFU198" s="29"/>
      <c r="GFV198" s="37"/>
      <c r="GFW198" s="13"/>
      <c r="GFX198" s="12"/>
      <c r="GFY198" s="12"/>
      <c r="GFZ198" s="1"/>
      <c r="GGA198" s="5"/>
      <c r="GGB198" s="29"/>
      <c r="GGC198" s="37"/>
      <c r="GGD198" s="13"/>
      <c r="GGE198" s="12"/>
      <c r="GGF198" s="12"/>
      <c r="GGG198" s="1"/>
      <c r="GGH198" s="5"/>
      <c r="GGI198" s="29"/>
      <c r="GGJ198" s="37"/>
      <c r="GGK198" s="13"/>
      <c r="GGL198" s="12"/>
      <c r="GGM198" s="12"/>
      <c r="GGN198" s="1"/>
      <c r="GGO198" s="5"/>
      <c r="GGP198" s="29"/>
      <c r="GGQ198" s="37"/>
      <c r="GGR198" s="13"/>
      <c r="GGS198" s="12"/>
      <c r="GGT198" s="12"/>
      <c r="GGU198" s="1"/>
      <c r="GGV198" s="5"/>
      <c r="GGW198" s="29"/>
      <c r="GGX198" s="37"/>
      <c r="GGY198" s="13"/>
      <c r="GGZ198" s="12"/>
      <c r="GHA198" s="12"/>
      <c r="GHB198" s="1"/>
      <c r="GHC198" s="5"/>
      <c r="GHD198" s="29"/>
      <c r="GHE198" s="37"/>
      <c r="GHF198" s="13"/>
      <c r="GHG198" s="12"/>
      <c r="GHH198" s="12"/>
      <c r="GHI198" s="1"/>
      <c r="GHJ198" s="5"/>
      <c r="GHK198" s="29"/>
      <c r="GHL198" s="37"/>
      <c r="GHM198" s="13"/>
      <c r="GHN198" s="12"/>
      <c r="GHO198" s="12"/>
      <c r="GHP198" s="1"/>
      <c r="GHQ198" s="5"/>
      <c r="GHR198" s="29"/>
      <c r="GHS198" s="37"/>
      <c r="GHT198" s="13"/>
      <c r="GHU198" s="12"/>
      <c r="GHV198" s="12"/>
      <c r="GHW198" s="1"/>
      <c r="GHX198" s="5"/>
      <c r="GHY198" s="29"/>
      <c r="GHZ198" s="37"/>
      <c r="GIA198" s="13"/>
      <c r="GIB198" s="12"/>
      <c r="GIC198" s="12"/>
      <c r="GID198" s="1"/>
      <c r="GIE198" s="5"/>
      <c r="GIF198" s="29"/>
      <c r="GIG198" s="37"/>
      <c r="GIH198" s="13"/>
      <c r="GII198" s="12"/>
      <c r="GIJ198" s="12"/>
      <c r="GIK198" s="1"/>
      <c r="GIL198" s="5"/>
      <c r="GIM198" s="29"/>
      <c r="GIN198" s="37"/>
      <c r="GIO198" s="13"/>
      <c r="GIP198" s="12"/>
      <c r="GIQ198" s="12"/>
      <c r="GIR198" s="1"/>
      <c r="GIS198" s="5"/>
      <c r="GIT198" s="29"/>
      <c r="GIU198" s="37"/>
      <c r="GIV198" s="13"/>
      <c r="GIW198" s="12"/>
      <c r="GIX198" s="12"/>
      <c r="GIY198" s="1"/>
      <c r="GIZ198" s="5"/>
      <c r="GJA198" s="29"/>
      <c r="GJB198" s="37"/>
      <c r="GJC198" s="13"/>
      <c r="GJD198" s="12"/>
      <c r="GJE198" s="12"/>
      <c r="GJF198" s="1"/>
      <c r="GJG198" s="5"/>
      <c r="GJH198" s="29"/>
      <c r="GJI198" s="37"/>
      <c r="GJJ198" s="13"/>
      <c r="GJK198" s="12"/>
      <c r="GJL198" s="12"/>
      <c r="GJM198" s="1"/>
      <c r="GJN198" s="5"/>
      <c r="GJO198" s="29"/>
      <c r="GJP198" s="37"/>
      <c r="GJQ198" s="13"/>
      <c r="GJR198" s="12"/>
      <c r="GJS198" s="12"/>
      <c r="GJT198" s="1"/>
      <c r="GJU198" s="5"/>
      <c r="GJV198" s="29"/>
      <c r="GJW198" s="37"/>
      <c r="GJX198" s="13"/>
      <c r="GJY198" s="12"/>
      <c r="GJZ198" s="12"/>
      <c r="GKA198" s="1"/>
      <c r="GKB198" s="5"/>
      <c r="GKC198" s="29"/>
      <c r="GKD198" s="37"/>
      <c r="GKE198" s="13"/>
      <c r="GKF198" s="12"/>
      <c r="GKG198" s="12"/>
      <c r="GKH198" s="1"/>
      <c r="GKI198" s="5"/>
      <c r="GKJ198" s="29"/>
      <c r="GKK198" s="37"/>
      <c r="GKL198" s="13"/>
      <c r="GKM198" s="12"/>
      <c r="GKN198" s="12"/>
      <c r="GKO198" s="1"/>
      <c r="GKP198" s="5"/>
      <c r="GKQ198" s="29"/>
      <c r="GKR198" s="37"/>
      <c r="GKS198" s="13"/>
      <c r="GKT198" s="12"/>
      <c r="GKU198" s="12"/>
      <c r="GKV198" s="1"/>
      <c r="GKW198" s="5"/>
      <c r="GKX198" s="29"/>
      <c r="GKY198" s="37"/>
      <c r="GKZ198" s="13"/>
      <c r="GLA198" s="12"/>
      <c r="GLB198" s="12"/>
      <c r="GLC198" s="1"/>
      <c r="GLD198" s="5"/>
      <c r="GLE198" s="29"/>
      <c r="GLF198" s="37"/>
      <c r="GLG198" s="13"/>
      <c r="GLH198" s="12"/>
      <c r="GLI198" s="12"/>
      <c r="GLJ198" s="1"/>
      <c r="GLK198" s="5"/>
      <c r="GLL198" s="29"/>
      <c r="GLM198" s="37"/>
      <c r="GLN198" s="13"/>
      <c r="GLO198" s="12"/>
      <c r="GLP198" s="12"/>
      <c r="GLQ198" s="1"/>
      <c r="GLR198" s="5"/>
      <c r="GLS198" s="29"/>
      <c r="GLT198" s="37"/>
      <c r="GLU198" s="13"/>
      <c r="GLV198" s="12"/>
      <c r="GLW198" s="12"/>
      <c r="GLX198" s="1"/>
      <c r="GLY198" s="5"/>
      <c r="GLZ198" s="29"/>
      <c r="GMA198" s="37"/>
      <c r="GMB198" s="13"/>
      <c r="GMC198" s="12"/>
      <c r="GMD198" s="12"/>
      <c r="GME198" s="1"/>
      <c r="GMF198" s="5"/>
      <c r="GMG198" s="29"/>
      <c r="GMH198" s="37"/>
      <c r="GMI198" s="13"/>
      <c r="GMJ198" s="12"/>
      <c r="GMK198" s="12"/>
      <c r="GML198" s="1"/>
      <c r="GMM198" s="5"/>
      <c r="GMN198" s="29"/>
      <c r="GMO198" s="37"/>
      <c r="GMP198" s="13"/>
      <c r="GMQ198" s="12"/>
      <c r="GMR198" s="12"/>
      <c r="GMS198" s="1"/>
      <c r="GMT198" s="5"/>
      <c r="GMU198" s="29"/>
      <c r="GMV198" s="37"/>
      <c r="GMW198" s="13"/>
      <c r="GMX198" s="12"/>
      <c r="GMY198" s="12"/>
      <c r="GMZ198" s="1"/>
      <c r="GNA198" s="5"/>
      <c r="GNB198" s="29"/>
      <c r="GNC198" s="37"/>
      <c r="GND198" s="13"/>
      <c r="GNE198" s="12"/>
      <c r="GNF198" s="12"/>
      <c r="GNG198" s="1"/>
      <c r="GNH198" s="5"/>
      <c r="GNI198" s="29"/>
      <c r="GNJ198" s="37"/>
      <c r="GNK198" s="13"/>
      <c r="GNL198" s="12"/>
      <c r="GNM198" s="12"/>
      <c r="GNN198" s="1"/>
      <c r="GNO198" s="5"/>
      <c r="GNP198" s="29"/>
      <c r="GNQ198" s="37"/>
      <c r="GNR198" s="13"/>
      <c r="GNS198" s="12"/>
      <c r="GNT198" s="12"/>
      <c r="GNU198" s="1"/>
      <c r="GNV198" s="5"/>
      <c r="GNW198" s="29"/>
      <c r="GNX198" s="37"/>
      <c r="GNY198" s="13"/>
      <c r="GNZ198" s="12"/>
      <c r="GOA198" s="12"/>
      <c r="GOB198" s="1"/>
      <c r="GOC198" s="5"/>
      <c r="GOD198" s="29"/>
      <c r="GOE198" s="37"/>
      <c r="GOF198" s="13"/>
      <c r="GOG198" s="12"/>
      <c r="GOH198" s="12"/>
      <c r="GOI198" s="1"/>
      <c r="GOJ198" s="5"/>
      <c r="GOK198" s="29"/>
      <c r="GOL198" s="37"/>
      <c r="GOM198" s="13"/>
      <c r="GON198" s="12"/>
      <c r="GOO198" s="12"/>
      <c r="GOP198" s="1"/>
      <c r="GOQ198" s="5"/>
      <c r="GOR198" s="29"/>
      <c r="GOS198" s="37"/>
      <c r="GOT198" s="13"/>
      <c r="GOU198" s="12"/>
      <c r="GOV198" s="12"/>
      <c r="GOW198" s="1"/>
      <c r="GOX198" s="5"/>
      <c r="GOY198" s="29"/>
      <c r="GOZ198" s="37"/>
      <c r="GPA198" s="13"/>
      <c r="GPB198" s="12"/>
      <c r="GPC198" s="12"/>
      <c r="GPD198" s="1"/>
      <c r="GPE198" s="5"/>
      <c r="GPF198" s="29"/>
      <c r="GPG198" s="37"/>
      <c r="GPH198" s="13"/>
      <c r="GPI198" s="12"/>
      <c r="GPJ198" s="12"/>
      <c r="GPK198" s="1"/>
      <c r="GPL198" s="5"/>
      <c r="GPM198" s="29"/>
      <c r="GPN198" s="37"/>
      <c r="GPO198" s="13"/>
      <c r="GPP198" s="12"/>
      <c r="GPQ198" s="12"/>
      <c r="GPR198" s="1"/>
      <c r="GPS198" s="5"/>
      <c r="GPT198" s="29"/>
      <c r="GPU198" s="37"/>
      <c r="GPV198" s="13"/>
      <c r="GPW198" s="12"/>
      <c r="GPX198" s="12"/>
      <c r="GPY198" s="1"/>
      <c r="GPZ198" s="5"/>
      <c r="GQA198" s="29"/>
      <c r="GQB198" s="37"/>
      <c r="GQC198" s="13"/>
      <c r="GQD198" s="12"/>
      <c r="GQE198" s="12"/>
      <c r="GQF198" s="1"/>
      <c r="GQG198" s="5"/>
      <c r="GQH198" s="29"/>
      <c r="GQI198" s="37"/>
      <c r="GQJ198" s="13"/>
      <c r="GQK198" s="12"/>
      <c r="GQL198" s="12"/>
      <c r="GQM198" s="1"/>
      <c r="GQN198" s="5"/>
      <c r="GQO198" s="29"/>
      <c r="GQP198" s="37"/>
      <c r="GQQ198" s="13"/>
      <c r="GQR198" s="12"/>
      <c r="GQS198" s="12"/>
      <c r="GQT198" s="1"/>
      <c r="GQU198" s="5"/>
      <c r="GQV198" s="29"/>
      <c r="GQW198" s="37"/>
      <c r="GQX198" s="13"/>
      <c r="GQY198" s="12"/>
      <c r="GQZ198" s="12"/>
      <c r="GRA198" s="1"/>
      <c r="GRB198" s="5"/>
      <c r="GRC198" s="29"/>
      <c r="GRD198" s="37"/>
      <c r="GRE198" s="13"/>
      <c r="GRF198" s="12"/>
      <c r="GRG198" s="12"/>
      <c r="GRH198" s="1"/>
      <c r="GRI198" s="5"/>
      <c r="GRJ198" s="29"/>
      <c r="GRK198" s="37"/>
      <c r="GRL198" s="13"/>
      <c r="GRM198" s="12"/>
      <c r="GRN198" s="12"/>
      <c r="GRO198" s="1"/>
      <c r="GRP198" s="5"/>
      <c r="GRQ198" s="29"/>
      <c r="GRR198" s="37"/>
      <c r="GRS198" s="13"/>
      <c r="GRT198" s="12"/>
      <c r="GRU198" s="12"/>
      <c r="GRV198" s="1"/>
      <c r="GRW198" s="5"/>
      <c r="GRX198" s="29"/>
      <c r="GRY198" s="37"/>
      <c r="GRZ198" s="13"/>
      <c r="GSA198" s="12"/>
      <c r="GSB198" s="12"/>
      <c r="GSC198" s="1"/>
      <c r="GSD198" s="5"/>
      <c r="GSE198" s="29"/>
      <c r="GSF198" s="37"/>
      <c r="GSG198" s="13"/>
      <c r="GSH198" s="12"/>
      <c r="GSI198" s="12"/>
      <c r="GSJ198" s="1"/>
      <c r="GSK198" s="5"/>
      <c r="GSL198" s="29"/>
      <c r="GSM198" s="37"/>
      <c r="GSN198" s="13"/>
      <c r="GSO198" s="12"/>
      <c r="GSP198" s="12"/>
      <c r="GSQ198" s="1"/>
      <c r="GSR198" s="5"/>
      <c r="GSS198" s="29"/>
      <c r="GST198" s="37"/>
      <c r="GSU198" s="13"/>
      <c r="GSV198" s="12"/>
      <c r="GSW198" s="12"/>
      <c r="GSX198" s="1"/>
      <c r="GSY198" s="5"/>
      <c r="GSZ198" s="29"/>
      <c r="GTA198" s="37"/>
      <c r="GTB198" s="13"/>
      <c r="GTC198" s="12"/>
      <c r="GTD198" s="12"/>
      <c r="GTE198" s="1"/>
      <c r="GTF198" s="5"/>
      <c r="GTG198" s="29"/>
      <c r="GTH198" s="37"/>
      <c r="GTI198" s="13"/>
      <c r="GTJ198" s="12"/>
      <c r="GTK198" s="12"/>
      <c r="GTL198" s="1"/>
      <c r="GTM198" s="5"/>
      <c r="GTN198" s="29"/>
      <c r="GTO198" s="37"/>
      <c r="GTP198" s="13"/>
      <c r="GTQ198" s="12"/>
      <c r="GTR198" s="12"/>
      <c r="GTS198" s="1"/>
      <c r="GTT198" s="5"/>
      <c r="GTU198" s="29"/>
      <c r="GTV198" s="37"/>
      <c r="GTW198" s="13"/>
      <c r="GTX198" s="12"/>
      <c r="GTY198" s="12"/>
      <c r="GTZ198" s="1"/>
      <c r="GUA198" s="5"/>
      <c r="GUB198" s="29"/>
      <c r="GUC198" s="37"/>
      <c r="GUD198" s="13"/>
      <c r="GUE198" s="12"/>
      <c r="GUF198" s="12"/>
      <c r="GUG198" s="1"/>
      <c r="GUH198" s="5"/>
      <c r="GUI198" s="29"/>
      <c r="GUJ198" s="37"/>
      <c r="GUK198" s="13"/>
      <c r="GUL198" s="12"/>
      <c r="GUM198" s="12"/>
      <c r="GUN198" s="1"/>
      <c r="GUO198" s="5"/>
      <c r="GUP198" s="29"/>
      <c r="GUQ198" s="37"/>
      <c r="GUR198" s="13"/>
      <c r="GUS198" s="12"/>
      <c r="GUT198" s="12"/>
      <c r="GUU198" s="1"/>
      <c r="GUV198" s="5"/>
      <c r="GUW198" s="29"/>
      <c r="GUX198" s="37"/>
      <c r="GUY198" s="13"/>
      <c r="GUZ198" s="12"/>
      <c r="GVA198" s="12"/>
      <c r="GVB198" s="1"/>
      <c r="GVC198" s="5"/>
      <c r="GVD198" s="29"/>
      <c r="GVE198" s="37"/>
      <c r="GVF198" s="13"/>
      <c r="GVG198" s="12"/>
      <c r="GVH198" s="12"/>
      <c r="GVI198" s="1"/>
      <c r="GVJ198" s="5"/>
      <c r="GVK198" s="29"/>
      <c r="GVL198" s="37"/>
      <c r="GVM198" s="13"/>
      <c r="GVN198" s="12"/>
      <c r="GVO198" s="12"/>
      <c r="GVP198" s="1"/>
      <c r="GVQ198" s="5"/>
      <c r="GVR198" s="29"/>
      <c r="GVS198" s="37"/>
      <c r="GVT198" s="13"/>
      <c r="GVU198" s="12"/>
      <c r="GVV198" s="12"/>
      <c r="GVW198" s="1"/>
      <c r="GVX198" s="5"/>
      <c r="GVY198" s="29"/>
      <c r="GVZ198" s="37"/>
      <c r="GWA198" s="13"/>
      <c r="GWB198" s="12"/>
      <c r="GWC198" s="12"/>
      <c r="GWD198" s="1"/>
      <c r="GWE198" s="5"/>
      <c r="GWF198" s="29"/>
      <c r="GWG198" s="37"/>
      <c r="GWH198" s="13"/>
      <c r="GWI198" s="12"/>
      <c r="GWJ198" s="12"/>
      <c r="GWK198" s="1"/>
      <c r="GWL198" s="5"/>
      <c r="GWM198" s="29"/>
      <c r="GWN198" s="37"/>
      <c r="GWO198" s="13"/>
      <c r="GWP198" s="12"/>
      <c r="GWQ198" s="12"/>
      <c r="GWR198" s="1"/>
      <c r="GWS198" s="5"/>
      <c r="GWT198" s="29"/>
      <c r="GWU198" s="37"/>
      <c r="GWV198" s="13"/>
      <c r="GWW198" s="12"/>
      <c r="GWX198" s="12"/>
      <c r="GWY198" s="1"/>
      <c r="GWZ198" s="5"/>
      <c r="GXA198" s="29"/>
      <c r="GXB198" s="37"/>
      <c r="GXC198" s="13"/>
      <c r="GXD198" s="12"/>
      <c r="GXE198" s="12"/>
      <c r="GXF198" s="1"/>
      <c r="GXG198" s="5"/>
      <c r="GXH198" s="29"/>
      <c r="GXI198" s="37"/>
      <c r="GXJ198" s="13"/>
      <c r="GXK198" s="12"/>
      <c r="GXL198" s="12"/>
      <c r="GXM198" s="1"/>
      <c r="GXN198" s="5"/>
      <c r="GXO198" s="29"/>
      <c r="GXP198" s="37"/>
      <c r="GXQ198" s="13"/>
      <c r="GXR198" s="12"/>
      <c r="GXS198" s="12"/>
      <c r="GXT198" s="1"/>
      <c r="GXU198" s="5"/>
      <c r="GXV198" s="29"/>
      <c r="GXW198" s="37"/>
      <c r="GXX198" s="13"/>
      <c r="GXY198" s="12"/>
      <c r="GXZ198" s="12"/>
      <c r="GYA198" s="1"/>
      <c r="GYB198" s="5"/>
      <c r="GYC198" s="29"/>
      <c r="GYD198" s="37"/>
      <c r="GYE198" s="13"/>
      <c r="GYF198" s="12"/>
      <c r="GYG198" s="12"/>
      <c r="GYH198" s="1"/>
      <c r="GYI198" s="5"/>
      <c r="GYJ198" s="29"/>
      <c r="GYK198" s="37"/>
      <c r="GYL198" s="13"/>
      <c r="GYM198" s="12"/>
      <c r="GYN198" s="12"/>
      <c r="GYO198" s="1"/>
      <c r="GYP198" s="5"/>
      <c r="GYQ198" s="29"/>
      <c r="GYR198" s="37"/>
      <c r="GYS198" s="13"/>
      <c r="GYT198" s="12"/>
      <c r="GYU198" s="12"/>
      <c r="GYV198" s="1"/>
      <c r="GYW198" s="5"/>
      <c r="GYX198" s="29"/>
      <c r="GYY198" s="37"/>
      <c r="GYZ198" s="13"/>
      <c r="GZA198" s="12"/>
      <c r="GZB198" s="12"/>
      <c r="GZC198" s="1"/>
      <c r="GZD198" s="5"/>
      <c r="GZE198" s="29"/>
      <c r="GZF198" s="37"/>
      <c r="GZG198" s="13"/>
      <c r="GZH198" s="12"/>
      <c r="GZI198" s="12"/>
      <c r="GZJ198" s="1"/>
      <c r="GZK198" s="5"/>
      <c r="GZL198" s="29"/>
      <c r="GZM198" s="37"/>
      <c r="GZN198" s="13"/>
      <c r="GZO198" s="12"/>
      <c r="GZP198" s="12"/>
      <c r="GZQ198" s="1"/>
      <c r="GZR198" s="5"/>
      <c r="GZS198" s="29"/>
      <c r="GZT198" s="37"/>
      <c r="GZU198" s="13"/>
      <c r="GZV198" s="12"/>
      <c r="GZW198" s="12"/>
      <c r="GZX198" s="1"/>
      <c r="GZY198" s="5"/>
      <c r="GZZ198" s="29"/>
      <c r="HAA198" s="37"/>
      <c r="HAB198" s="13"/>
      <c r="HAC198" s="12"/>
      <c r="HAD198" s="12"/>
      <c r="HAE198" s="1"/>
      <c r="HAF198" s="5"/>
      <c r="HAG198" s="29"/>
      <c r="HAH198" s="37"/>
      <c r="HAI198" s="13"/>
      <c r="HAJ198" s="12"/>
      <c r="HAK198" s="12"/>
      <c r="HAL198" s="1"/>
      <c r="HAM198" s="5"/>
      <c r="HAN198" s="29"/>
      <c r="HAO198" s="37"/>
      <c r="HAP198" s="13"/>
      <c r="HAQ198" s="12"/>
      <c r="HAR198" s="12"/>
      <c r="HAS198" s="1"/>
      <c r="HAT198" s="5"/>
      <c r="HAU198" s="29"/>
      <c r="HAV198" s="37"/>
      <c r="HAW198" s="13"/>
      <c r="HAX198" s="12"/>
      <c r="HAY198" s="12"/>
      <c r="HAZ198" s="1"/>
      <c r="HBA198" s="5"/>
      <c r="HBB198" s="29"/>
      <c r="HBC198" s="37"/>
      <c r="HBD198" s="13"/>
      <c r="HBE198" s="12"/>
      <c r="HBF198" s="12"/>
      <c r="HBG198" s="1"/>
      <c r="HBH198" s="5"/>
      <c r="HBI198" s="29"/>
      <c r="HBJ198" s="37"/>
      <c r="HBK198" s="13"/>
      <c r="HBL198" s="12"/>
      <c r="HBM198" s="12"/>
      <c r="HBN198" s="1"/>
      <c r="HBO198" s="5"/>
      <c r="HBP198" s="29"/>
      <c r="HBQ198" s="37"/>
      <c r="HBR198" s="13"/>
      <c r="HBS198" s="12"/>
      <c r="HBT198" s="12"/>
      <c r="HBU198" s="1"/>
      <c r="HBV198" s="5"/>
      <c r="HBW198" s="29"/>
      <c r="HBX198" s="37"/>
      <c r="HBY198" s="13"/>
      <c r="HBZ198" s="12"/>
      <c r="HCA198" s="12"/>
      <c r="HCB198" s="1"/>
      <c r="HCC198" s="5"/>
      <c r="HCD198" s="29"/>
      <c r="HCE198" s="37"/>
      <c r="HCF198" s="13"/>
      <c r="HCG198" s="12"/>
      <c r="HCH198" s="12"/>
      <c r="HCI198" s="1"/>
      <c r="HCJ198" s="5"/>
      <c r="HCK198" s="29"/>
      <c r="HCL198" s="37"/>
      <c r="HCM198" s="13"/>
      <c r="HCN198" s="12"/>
      <c r="HCO198" s="12"/>
      <c r="HCP198" s="1"/>
      <c r="HCQ198" s="5"/>
      <c r="HCR198" s="29"/>
      <c r="HCS198" s="37"/>
      <c r="HCT198" s="13"/>
      <c r="HCU198" s="12"/>
      <c r="HCV198" s="12"/>
      <c r="HCW198" s="1"/>
      <c r="HCX198" s="5"/>
      <c r="HCY198" s="29"/>
      <c r="HCZ198" s="37"/>
      <c r="HDA198" s="13"/>
      <c r="HDB198" s="12"/>
      <c r="HDC198" s="12"/>
      <c r="HDD198" s="1"/>
      <c r="HDE198" s="5"/>
      <c r="HDF198" s="29"/>
      <c r="HDG198" s="37"/>
      <c r="HDH198" s="13"/>
      <c r="HDI198" s="12"/>
      <c r="HDJ198" s="12"/>
      <c r="HDK198" s="1"/>
      <c r="HDL198" s="5"/>
      <c r="HDM198" s="29"/>
      <c r="HDN198" s="37"/>
      <c r="HDO198" s="13"/>
      <c r="HDP198" s="12"/>
      <c r="HDQ198" s="12"/>
      <c r="HDR198" s="1"/>
      <c r="HDS198" s="5"/>
      <c r="HDT198" s="29"/>
      <c r="HDU198" s="37"/>
      <c r="HDV198" s="13"/>
      <c r="HDW198" s="12"/>
      <c r="HDX198" s="12"/>
      <c r="HDY198" s="1"/>
      <c r="HDZ198" s="5"/>
      <c r="HEA198" s="29"/>
      <c r="HEB198" s="37"/>
      <c r="HEC198" s="13"/>
      <c r="HED198" s="12"/>
      <c r="HEE198" s="12"/>
      <c r="HEF198" s="1"/>
      <c r="HEG198" s="5"/>
      <c r="HEH198" s="29"/>
      <c r="HEI198" s="37"/>
      <c r="HEJ198" s="13"/>
      <c r="HEK198" s="12"/>
      <c r="HEL198" s="12"/>
      <c r="HEM198" s="1"/>
      <c r="HEN198" s="5"/>
      <c r="HEO198" s="29"/>
      <c r="HEP198" s="37"/>
      <c r="HEQ198" s="13"/>
      <c r="HER198" s="12"/>
      <c r="HES198" s="12"/>
      <c r="HET198" s="1"/>
      <c r="HEU198" s="5"/>
      <c r="HEV198" s="29"/>
      <c r="HEW198" s="37"/>
      <c r="HEX198" s="13"/>
      <c r="HEY198" s="12"/>
      <c r="HEZ198" s="12"/>
      <c r="HFA198" s="1"/>
      <c r="HFB198" s="5"/>
      <c r="HFC198" s="29"/>
      <c r="HFD198" s="37"/>
      <c r="HFE198" s="13"/>
      <c r="HFF198" s="12"/>
      <c r="HFG198" s="12"/>
      <c r="HFH198" s="1"/>
      <c r="HFI198" s="5"/>
      <c r="HFJ198" s="29"/>
      <c r="HFK198" s="37"/>
      <c r="HFL198" s="13"/>
      <c r="HFM198" s="12"/>
      <c r="HFN198" s="12"/>
      <c r="HFO198" s="1"/>
      <c r="HFP198" s="5"/>
      <c r="HFQ198" s="29"/>
      <c r="HFR198" s="37"/>
      <c r="HFS198" s="13"/>
      <c r="HFT198" s="12"/>
      <c r="HFU198" s="12"/>
      <c r="HFV198" s="1"/>
      <c r="HFW198" s="5"/>
      <c r="HFX198" s="29"/>
      <c r="HFY198" s="37"/>
      <c r="HFZ198" s="13"/>
      <c r="HGA198" s="12"/>
      <c r="HGB198" s="12"/>
      <c r="HGC198" s="1"/>
      <c r="HGD198" s="5"/>
      <c r="HGE198" s="29"/>
      <c r="HGF198" s="37"/>
      <c r="HGG198" s="13"/>
      <c r="HGH198" s="12"/>
      <c r="HGI198" s="12"/>
      <c r="HGJ198" s="1"/>
      <c r="HGK198" s="5"/>
      <c r="HGL198" s="29"/>
      <c r="HGM198" s="37"/>
      <c r="HGN198" s="13"/>
      <c r="HGO198" s="12"/>
      <c r="HGP198" s="12"/>
      <c r="HGQ198" s="1"/>
      <c r="HGR198" s="5"/>
      <c r="HGS198" s="29"/>
      <c r="HGT198" s="37"/>
      <c r="HGU198" s="13"/>
      <c r="HGV198" s="12"/>
      <c r="HGW198" s="12"/>
      <c r="HGX198" s="1"/>
      <c r="HGY198" s="5"/>
      <c r="HGZ198" s="29"/>
      <c r="HHA198" s="37"/>
      <c r="HHB198" s="13"/>
      <c r="HHC198" s="12"/>
      <c r="HHD198" s="12"/>
      <c r="HHE198" s="1"/>
      <c r="HHF198" s="5"/>
      <c r="HHG198" s="29"/>
      <c r="HHH198" s="37"/>
      <c r="HHI198" s="13"/>
      <c r="HHJ198" s="12"/>
      <c r="HHK198" s="12"/>
      <c r="HHL198" s="1"/>
      <c r="HHM198" s="5"/>
      <c r="HHN198" s="29"/>
      <c r="HHO198" s="37"/>
      <c r="HHP198" s="13"/>
      <c r="HHQ198" s="12"/>
      <c r="HHR198" s="12"/>
      <c r="HHS198" s="1"/>
      <c r="HHT198" s="5"/>
      <c r="HHU198" s="29"/>
      <c r="HHV198" s="37"/>
      <c r="HHW198" s="13"/>
      <c r="HHX198" s="12"/>
      <c r="HHY198" s="12"/>
      <c r="HHZ198" s="1"/>
      <c r="HIA198" s="5"/>
      <c r="HIB198" s="29"/>
      <c r="HIC198" s="37"/>
      <c r="HID198" s="13"/>
      <c r="HIE198" s="12"/>
      <c r="HIF198" s="12"/>
      <c r="HIG198" s="1"/>
      <c r="HIH198" s="5"/>
      <c r="HII198" s="29"/>
      <c r="HIJ198" s="37"/>
      <c r="HIK198" s="13"/>
      <c r="HIL198" s="12"/>
      <c r="HIM198" s="12"/>
      <c r="HIN198" s="1"/>
      <c r="HIO198" s="5"/>
      <c r="HIP198" s="29"/>
      <c r="HIQ198" s="37"/>
      <c r="HIR198" s="13"/>
      <c r="HIS198" s="12"/>
      <c r="HIT198" s="12"/>
      <c r="HIU198" s="1"/>
      <c r="HIV198" s="5"/>
      <c r="HIW198" s="29"/>
      <c r="HIX198" s="37"/>
      <c r="HIY198" s="13"/>
      <c r="HIZ198" s="12"/>
      <c r="HJA198" s="12"/>
      <c r="HJB198" s="1"/>
      <c r="HJC198" s="5"/>
      <c r="HJD198" s="29"/>
      <c r="HJE198" s="37"/>
      <c r="HJF198" s="13"/>
      <c r="HJG198" s="12"/>
      <c r="HJH198" s="12"/>
      <c r="HJI198" s="1"/>
      <c r="HJJ198" s="5"/>
      <c r="HJK198" s="29"/>
      <c r="HJL198" s="37"/>
      <c r="HJM198" s="13"/>
      <c r="HJN198" s="12"/>
      <c r="HJO198" s="12"/>
      <c r="HJP198" s="1"/>
      <c r="HJQ198" s="5"/>
      <c r="HJR198" s="29"/>
      <c r="HJS198" s="37"/>
      <c r="HJT198" s="13"/>
      <c r="HJU198" s="12"/>
      <c r="HJV198" s="12"/>
      <c r="HJW198" s="1"/>
      <c r="HJX198" s="5"/>
      <c r="HJY198" s="29"/>
      <c r="HJZ198" s="37"/>
      <c r="HKA198" s="13"/>
      <c r="HKB198" s="12"/>
      <c r="HKC198" s="12"/>
      <c r="HKD198" s="1"/>
      <c r="HKE198" s="5"/>
      <c r="HKF198" s="29"/>
      <c r="HKG198" s="37"/>
      <c r="HKH198" s="13"/>
      <c r="HKI198" s="12"/>
      <c r="HKJ198" s="12"/>
      <c r="HKK198" s="1"/>
      <c r="HKL198" s="5"/>
      <c r="HKM198" s="29"/>
      <c r="HKN198" s="37"/>
      <c r="HKO198" s="13"/>
      <c r="HKP198" s="12"/>
      <c r="HKQ198" s="12"/>
      <c r="HKR198" s="1"/>
      <c r="HKS198" s="5"/>
      <c r="HKT198" s="29"/>
      <c r="HKU198" s="37"/>
      <c r="HKV198" s="13"/>
      <c r="HKW198" s="12"/>
      <c r="HKX198" s="12"/>
      <c r="HKY198" s="1"/>
      <c r="HKZ198" s="5"/>
      <c r="HLA198" s="29"/>
      <c r="HLB198" s="37"/>
      <c r="HLC198" s="13"/>
      <c r="HLD198" s="12"/>
      <c r="HLE198" s="12"/>
      <c r="HLF198" s="1"/>
      <c r="HLG198" s="5"/>
      <c r="HLH198" s="29"/>
      <c r="HLI198" s="37"/>
      <c r="HLJ198" s="13"/>
      <c r="HLK198" s="12"/>
      <c r="HLL198" s="12"/>
      <c r="HLM198" s="1"/>
      <c r="HLN198" s="5"/>
      <c r="HLO198" s="29"/>
      <c r="HLP198" s="37"/>
      <c r="HLQ198" s="13"/>
      <c r="HLR198" s="12"/>
      <c r="HLS198" s="12"/>
      <c r="HLT198" s="1"/>
      <c r="HLU198" s="5"/>
      <c r="HLV198" s="29"/>
      <c r="HLW198" s="37"/>
      <c r="HLX198" s="13"/>
      <c r="HLY198" s="12"/>
      <c r="HLZ198" s="12"/>
      <c r="HMA198" s="1"/>
      <c r="HMB198" s="5"/>
      <c r="HMC198" s="29"/>
      <c r="HMD198" s="37"/>
      <c r="HME198" s="13"/>
      <c r="HMF198" s="12"/>
      <c r="HMG198" s="12"/>
      <c r="HMH198" s="1"/>
      <c r="HMI198" s="5"/>
      <c r="HMJ198" s="29"/>
      <c r="HMK198" s="37"/>
      <c r="HML198" s="13"/>
      <c r="HMM198" s="12"/>
      <c r="HMN198" s="12"/>
      <c r="HMO198" s="1"/>
      <c r="HMP198" s="5"/>
      <c r="HMQ198" s="29"/>
      <c r="HMR198" s="37"/>
      <c r="HMS198" s="13"/>
      <c r="HMT198" s="12"/>
      <c r="HMU198" s="12"/>
      <c r="HMV198" s="1"/>
      <c r="HMW198" s="5"/>
      <c r="HMX198" s="29"/>
      <c r="HMY198" s="37"/>
      <c r="HMZ198" s="13"/>
      <c r="HNA198" s="12"/>
      <c r="HNB198" s="12"/>
      <c r="HNC198" s="1"/>
      <c r="HND198" s="5"/>
      <c r="HNE198" s="29"/>
      <c r="HNF198" s="37"/>
      <c r="HNG198" s="13"/>
      <c r="HNH198" s="12"/>
      <c r="HNI198" s="12"/>
      <c r="HNJ198" s="1"/>
      <c r="HNK198" s="5"/>
      <c r="HNL198" s="29"/>
      <c r="HNM198" s="37"/>
      <c r="HNN198" s="13"/>
      <c r="HNO198" s="12"/>
      <c r="HNP198" s="12"/>
      <c r="HNQ198" s="1"/>
      <c r="HNR198" s="5"/>
      <c r="HNS198" s="29"/>
      <c r="HNT198" s="37"/>
      <c r="HNU198" s="13"/>
      <c r="HNV198" s="12"/>
      <c r="HNW198" s="12"/>
      <c r="HNX198" s="1"/>
      <c r="HNY198" s="5"/>
      <c r="HNZ198" s="29"/>
      <c r="HOA198" s="37"/>
      <c r="HOB198" s="13"/>
      <c r="HOC198" s="12"/>
      <c r="HOD198" s="12"/>
      <c r="HOE198" s="1"/>
      <c r="HOF198" s="5"/>
      <c r="HOG198" s="29"/>
      <c r="HOH198" s="37"/>
      <c r="HOI198" s="13"/>
      <c r="HOJ198" s="12"/>
      <c r="HOK198" s="12"/>
      <c r="HOL198" s="1"/>
      <c r="HOM198" s="5"/>
      <c r="HON198" s="29"/>
      <c r="HOO198" s="37"/>
      <c r="HOP198" s="13"/>
      <c r="HOQ198" s="12"/>
      <c r="HOR198" s="12"/>
      <c r="HOS198" s="1"/>
      <c r="HOT198" s="5"/>
      <c r="HOU198" s="29"/>
      <c r="HOV198" s="37"/>
      <c r="HOW198" s="13"/>
      <c r="HOX198" s="12"/>
      <c r="HOY198" s="12"/>
      <c r="HOZ198" s="1"/>
      <c r="HPA198" s="5"/>
      <c r="HPB198" s="29"/>
      <c r="HPC198" s="37"/>
      <c r="HPD198" s="13"/>
      <c r="HPE198" s="12"/>
      <c r="HPF198" s="12"/>
      <c r="HPG198" s="1"/>
      <c r="HPH198" s="5"/>
      <c r="HPI198" s="29"/>
      <c r="HPJ198" s="37"/>
      <c r="HPK198" s="13"/>
      <c r="HPL198" s="12"/>
      <c r="HPM198" s="12"/>
      <c r="HPN198" s="1"/>
      <c r="HPO198" s="5"/>
      <c r="HPP198" s="29"/>
      <c r="HPQ198" s="37"/>
      <c r="HPR198" s="13"/>
      <c r="HPS198" s="12"/>
      <c r="HPT198" s="12"/>
      <c r="HPU198" s="1"/>
      <c r="HPV198" s="5"/>
      <c r="HPW198" s="29"/>
      <c r="HPX198" s="37"/>
      <c r="HPY198" s="13"/>
      <c r="HPZ198" s="12"/>
      <c r="HQA198" s="12"/>
      <c r="HQB198" s="1"/>
      <c r="HQC198" s="5"/>
      <c r="HQD198" s="29"/>
      <c r="HQE198" s="37"/>
      <c r="HQF198" s="13"/>
      <c r="HQG198" s="12"/>
      <c r="HQH198" s="12"/>
      <c r="HQI198" s="1"/>
      <c r="HQJ198" s="5"/>
      <c r="HQK198" s="29"/>
      <c r="HQL198" s="37"/>
      <c r="HQM198" s="13"/>
      <c r="HQN198" s="12"/>
      <c r="HQO198" s="12"/>
      <c r="HQP198" s="1"/>
      <c r="HQQ198" s="5"/>
      <c r="HQR198" s="29"/>
      <c r="HQS198" s="37"/>
      <c r="HQT198" s="13"/>
      <c r="HQU198" s="12"/>
      <c r="HQV198" s="12"/>
      <c r="HQW198" s="1"/>
      <c r="HQX198" s="5"/>
      <c r="HQY198" s="29"/>
      <c r="HQZ198" s="37"/>
      <c r="HRA198" s="13"/>
      <c r="HRB198" s="12"/>
      <c r="HRC198" s="12"/>
      <c r="HRD198" s="1"/>
      <c r="HRE198" s="5"/>
      <c r="HRF198" s="29"/>
      <c r="HRG198" s="37"/>
      <c r="HRH198" s="13"/>
      <c r="HRI198" s="12"/>
      <c r="HRJ198" s="12"/>
      <c r="HRK198" s="1"/>
      <c r="HRL198" s="5"/>
      <c r="HRM198" s="29"/>
      <c r="HRN198" s="37"/>
      <c r="HRO198" s="13"/>
      <c r="HRP198" s="12"/>
      <c r="HRQ198" s="12"/>
      <c r="HRR198" s="1"/>
      <c r="HRS198" s="5"/>
      <c r="HRT198" s="29"/>
      <c r="HRU198" s="37"/>
      <c r="HRV198" s="13"/>
      <c r="HRW198" s="12"/>
      <c r="HRX198" s="12"/>
      <c r="HRY198" s="1"/>
      <c r="HRZ198" s="5"/>
      <c r="HSA198" s="29"/>
      <c r="HSB198" s="37"/>
      <c r="HSC198" s="13"/>
      <c r="HSD198" s="12"/>
      <c r="HSE198" s="12"/>
      <c r="HSF198" s="1"/>
      <c r="HSG198" s="5"/>
      <c r="HSH198" s="29"/>
      <c r="HSI198" s="37"/>
      <c r="HSJ198" s="13"/>
      <c r="HSK198" s="12"/>
      <c r="HSL198" s="12"/>
      <c r="HSM198" s="1"/>
      <c r="HSN198" s="5"/>
      <c r="HSO198" s="29"/>
      <c r="HSP198" s="37"/>
      <c r="HSQ198" s="13"/>
      <c r="HSR198" s="12"/>
      <c r="HSS198" s="12"/>
      <c r="HST198" s="1"/>
      <c r="HSU198" s="5"/>
      <c r="HSV198" s="29"/>
      <c r="HSW198" s="37"/>
      <c r="HSX198" s="13"/>
      <c r="HSY198" s="12"/>
      <c r="HSZ198" s="12"/>
      <c r="HTA198" s="1"/>
      <c r="HTB198" s="5"/>
      <c r="HTC198" s="29"/>
      <c r="HTD198" s="37"/>
      <c r="HTE198" s="13"/>
      <c r="HTF198" s="12"/>
      <c r="HTG198" s="12"/>
      <c r="HTH198" s="1"/>
      <c r="HTI198" s="5"/>
      <c r="HTJ198" s="29"/>
      <c r="HTK198" s="37"/>
      <c r="HTL198" s="13"/>
      <c r="HTM198" s="12"/>
      <c r="HTN198" s="12"/>
      <c r="HTO198" s="1"/>
      <c r="HTP198" s="5"/>
      <c r="HTQ198" s="29"/>
      <c r="HTR198" s="37"/>
      <c r="HTS198" s="13"/>
      <c r="HTT198" s="12"/>
      <c r="HTU198" s="12"/>
      <c r="HTV198" s="1"/>
      <c r="HTW198" s="5"/>
      <c r="HTX198" s="29"/>
      <c r="HTY198" s="37"/>
      <c r="HTZ198" s="13"/>
      <c r="HUA198" s="12"/>
      <c r="HUB198" s="12"/>
      <c r="HUC198" s="1"/>
      <c r="HUD198" s="5"/>
      <c r="HUE198" s="29"/>
      <c r="HUF198" s="37"/>
      <c r="HUG198" s="13"/>
      <c r="HUH198" s="12"/>
      <c r="HUI198" s="12"/>
      <c r="HUJ198" s="1"/>
      <c r="HUK198" s="5"/>
      <c r="HUL198" s="29"/>
      <c r="HUM198" s="37"/>
      <c r="HUN198" s="13"/>
      <c r="HUO198" s="12"/>
      <c r="HUP198" s="12"/>
      <c r="HUQ198" s="1"/>
      <c r="HUR198" s="5"/>
      <c r="HUS198" s="29"/>
      <c r="HUT198" s="37"/>
      <c r="HUU198" s="13"/>
      <c r="HUV198" s="12"/>
      <c r="HUW198" s="12"/>
      <c r="HUX198" s="1"/>
      <c r="HUY198" s="5"/>
      <c r="HUZ198" s="29"/>
      <c r="HVA198" s="37"/>
      <c r="HVB198" s="13"/>
      <c r="HVC198" s="12"/>
      <c r="HVD198" s="12"/>
      <c r="HVE198" s="1"/>
      <c r="HVF198" s="5"/>
      <c r="HVG198" s="29"/>
      <c r="HVH198" s="37"/>
      <c r="HVI198" s="13"/>
      <c r="HVJ198" s="12"/>
      <c r="HVK198" s="12"/>
      <c r="HVL198" s="1"/>
      <c r="HVM198" s="5"/>
      <c r="HVN198" s="29"/>
      <c r="HVO198" s="37"/>
      <c r="HVP198" s="13"/>
      <c r="HVQ198" s="12"/>
      <c r="HVR198" s="12"/>
      <c r="HVS198" s="1"/>
      <c r="HVT198" s="5"/>
      <c r="HVU198" s="29"/>
      <c r="HVV198" s="37"/>
      <c r="HVW198" s="13"/>
      <c r="HVX198" s="12"/>
      <c r="HVY198" s="12"/>
      <c r="HVZ198" s="1"/>
      <c r="HWA198" s="5"/>
      <c r="HWB198" s="29"/>
      <c r="HWC198" s="37"/>
      <c r="HWD198" s="13"/>
      <c r="HWE198" s="12"/>
      <c r="HWF198" s="12"/>
      <c r="HWG198" s="1"/>
      <c r="HWH198" s="5"/>
      <c r="HWI198" s="29"/>
      <c r="HWJ198" s="37"/>
      <c r="HWK198" s="13"/>
      <c r="HWL198" s="12"/>
      <c r="HWM198" s="12"/>
      <c r="HWN198" s="1"/>
      <c r="HWO198" s="5"/>
      <c r="HWP198" s="29"/>
      <c r="HWQ198" s="37"/>
      <c r="HWR198" s="13"/>
      <c r="HWS198" s="12"/>
      <c r="HWT198" s="12"/>
      <c r="HWU198" s="1"/>
      <c r="HWV198" s="5"/>
      <c r="HWW198" s="29"/>
      <c r="HWX198" s="37"/>
      <c r="HWY198" s="13"/>
      <c r="HWZ198" s="12"/>
      <c r="HXA198" s="12"/>
      <c r="HXB198" s="1"/>
      <c r="HXC198" s="5"/>
      <c r="HXD198" s="29"/>
      <c r="HXE198" s="37"/>
      <c r="HXF198" s="13"/>
      <c r="HXG198" s="12"/>
      <c r="HXH198" s="12"/>
      <c r="HXI198" s="1"/>
      <c r="HXJ198" s="5"/>
      <c r="HXK198" s="29"/>
      <c r="HXL198" s="37"/>
      <c r="HXM198" s="13"/>
      <c r="HXN198" s="12"/>
      <c r="HXO198" s="12"/>
      <c r="HXP198" s="1"/>
      <c r="HXQ198" s="5"/>
      <c r="HXR198" s="29"/>
      <c r="HXS198" s="37"/>
      <c r="HXT198" s="13"/>
      <c r="HXU198" s="12"/>
      <c r="HXV198" s="12"/>
      <c r="HXW198" s="1"/>
      <c r="HXX198" s="5"/>
      <c r="HXY198" s="29"/>
      <c r="HXZ198" s="37"/>
      <c r="HYA198" s="13"/>
      <c r="HYB198" s="12"/>
      <c r="HYC198" s="12"/>
      <c r="HYD198" s="1"/>
      <c r="HYE198" s="5"/>
      <c r="HYF198" s="29"/>
      <c r="HYG198" s="37"/>
      <c r="HYH198" s="13"/>
      <c r="HYI198" s="12"/>
      <c r="HYJ198" s="12"/>
      <c r="HYK198" s="1"/>
      <c r="HYL198" s="5"/>
      <c r="HYM198" s="29"/>
      <c r="HYN198" s="37"/>
      <c r="HYO198" s="13"/>
      <c r="HYP198" s="12"/>
      <c r="HYQ198" s="12"/>
      <c r="HYR198" s="1"/>
      <c r="HYS198" s="5"/>
      <c r="HYT198" s="29"/>
      <c r="HYU198" s="37"/>
      <c r="HYV198" s="13"/>
      <c r="HYW198" s="12"/>
      <c r="HYX198" s="12"/>
      <c r="HYY198" s="1"/>
      <c r="HYZ198" s="5"/>
      <c r="HZA198" s="29"/>
      <c r="HZB198" s="37"/>
      <c r="HZC198" s="13"/>
      <c r="HZD198" s="12"/>
      <c r="HZE198" s="12"/>
      <c r="HZF198" s="1"/>
      <c r="HZG198" s="5"/>
      <c r="HZH198" s="29"/>
      <c r="HZI198" s="37"/>
      <c r="HZJ198" s="13"/>
      <c r="HZK198" s="12"/>
      <c r="HZL198" s="12"/>
      <c r="HZM198" s="1"/>
      <c r="HZN198" s="5"/>
      <c r="HZO198" s="29"/>
      <c r="HZP198" s="37"/>
      <c r="HZQ198" s="13"/>
      <c r="HZR198" s="12"/>
      <c r="HZS198" s="12"/>
      <c r="HZT198" s="1"/>
      <c r="HZU198" s="5"/>
      <c r="HZV198" s="29"/>
      <c r="HZW198" s="37"/>
      <c r="HZX198" s="13"/>
      <c r="HZY198" s="12"/>
      <c r="HZZ198" s="12"/>
      <c r="IAA198" s="1"/>
      <c r="IAB198" s="5"/>
      <c r="IAC198" s="29"/>
      <c r="IAD198" s="37"/>
      <c r="IAE198" s="13"/>
      <c r="IAF198" s="12"/>
      <c r="IAG198" s="12"/>
      <c r="IAH198" s="1"/>
      <c r="IAI198" s="5"/>
      <c r="IAJ198" s="29"/>
      <c r="IAK198" s="37"/>
      <c r="IAL198" s="13"/>
      <c r="IAM198" s="12"/>
      <c r="IAN198" s="12"/>
      <c r="IAO198" s="1"/>
      <c r="IAP198" s="5"/>
      <c r="IAQ198" s="29"/>
      <c r="IAR198" s="37"/>
      <c r="IAS198" s="13"/>
      <c r="IAT198" s="12"/>
      <c r="IAU198" s="12"/>
      <c r="IAV198" s="1"/>
      <c r="IAW198" s="5"/>
      <c r="IAX198" s="29"/>
      <c r="IAY198" s="37"/>
      <c r="IAZ198" s="13"/>
      <c r="IBA198" s="12"/>
      <c r="IBB198" s="12"/>
      <c r="IBC198" s="1"/>
      <c r="IBD198" s="5"/>
      <c r="IBE198" s="29"/>
      <c r="IBF198" s="37"/>
      <c r="IBG198" s="13"/>
      <c r="IBH198" s="12"/>
      <c r="IBI198" s="12"/>
      <c r="IBJ198" s="1"/>
      <c r="IBK198" s="5"/>
      <c r="IBL198" s="29"/>
      <c r="IBM198" s="37"/>
      <c r="IBN198" s="13"/>
      <c r="IBO198" s="12"/>
      <c r="IBP198" s="12"/>
      <c r="IBQ198" s="1"/>
      <c r="IBR198" s="5"/>
      <c r="IBS198" s="29"/>
      <c r="IBT198" s="37"/>
      <c r="IBU198" s="13"/>
      <c r="IBV198" s="12"/>
      <c r="IBW198" s="12"/>
      <c r="IBX198" s="1"/>
      <c r="IBY198" s="5"/>
      <c r="IBZ198" s="29"/>
      <c r="ICA198" s="37"/>
      <c r="ICB198" s="13"/>
      <c r="ICC198" s="12"/>
      <c r="ICD198" s="12"/>
      <c r="ICE198" s="1"/>
      <c r="ICF198" s="5"/>
      <c r="ICG198" s="29"/>
      <c r="ICH198" s="37"/>
      <c r="ICI198" s="13"/>
      <c r="ICJ198" s="12"/>
      <c r="ICK198" s="12"/>
      <c r="ICL198" s="1"/>
      <c r="ICM198" s="5"/>
      <c r="ICN198" s="29"/>
      <c r="ICO198" s="37"/>
      <c r="ICP198" s="13"/>
      <c r="ICQ198" s="12"/>
      <c r="ICR198" s="12"/>
      <c r="ICS198" s="1"/>
      <c r="ICT198" s="5"/>
      <c r="ICU198" s="29"/>
      <c r="ICV198" s="37"/>
      <c r="ICW198" s="13"/>
      <c r="ICX198" s="12"/>
      <c r="ICY198" s="12"/>
      <c r="ICZ198" s="1"/>
      <c r="IDA198" s="5"/>
      <c r="IDB198" s="29"/>
      <c r="IDC198" s="37"/>
      <c r="IDD198" s="13"/>
      <c r="IDE198" s="12"/>
      <c r="IDF198" s="12"/>
      <c r="IDG198" s="1"/>
      <c r="IDH198" s="5"/>
      <c r="IDI198" s="29"/>
      <c r="IDJ198" s="37"/>
      <c r="IDK198" s="13"/>
      <c r="IDL198" s="12"/>
      <c r="IDM198" s="12"/>
      <c r="IDN198" s="1"/>
      <c r="IDO198" s="5"/>
      <c r="IDP198" s="29"/>
      <c r="IDQ198" s="37"/>
      <c r="IDR198" s="13"/>
      <c r="IDS198" s="12"/>
      <c r="IDT198" s="12"/>
      <c r="IDU198" s="1"/>
      <c r="IDV198" s="5"/>
      <c r="IDW198" s="29"/>
      <c r="IDX198" s="37"/>
      <c r="IDY198" s="13"/>
      <c r="IDZ198" s="12"/>
      <c r="IEA198" s="12"/>
      <c r="IEB198" s="1"/>
      <c r="IEC198" s="5"/>
      <c r="IED198" s="29"/>
      <c r="IEE198" s="37"/>
      <c r="IEF198" s="13"/>
      <c r="IEG198" s="12"/>
      <c r="IEH198" s="12"/>
      <c r="IEI198" s="1"/>
      <c r="IEJ198" s="5"/>
      <c r="IEK198" s="29"/>
      <c r="IEL198" s="37"/>
      <c r="IEM198" s="13"/>
      <c r="IEN198" s="12"/>
      <c r="IEO198" s="12"/>
      <c r="IEP198" s="1"/>
      <c r="IEQ198" s="5"/>
      <c r="IER198" s="29"/>
      <c r="IES198" s="37"/>
      <c r="IET198" s="13"/>
      <c r="IEU198" s="12"/>
      <c r="IEV198" s="12"/>
      <c r="IEW198" s="1"/>
      <c r="IEX198" s="5"/>
      <c r="IEY198" s="29"/>
      <c r="IEZ198" s="37"/>
      <c r="IFA198" s="13"/>
      <c r="IFB198" s="12"/>
      <c r="IFC198" s="12"/>
      <c r="IFD198" s="1"/>
      <c r="IFE198" s="5"/>
      <c r="IFF198" s="29"/>
      <c r="IFG198" s="37"/>
      <c r="IFH198" s="13"/>
      <c r="IFI198" s="12"/>
      <c r="IFJ198" s="12"/>
      <c r="IFK198" s="1"/>
      <c r="IFL198" s="5"/>
      <c r="IFM198" s="29"/>
      <c r="IFN198" s="37"/>
      <c r="IFO198" s="13"/>
      <c r="IFP198" s="12"/>
      <c r="IFQ198" s="12"/>
      <c r="IFR198" s="1"/>
      <c r="IFS198" s="5"/>
      <c r="IFT198" s="29"/>
      <c r="IFU198" s="37"/>
      <c r="IFV198" s="13"/>
      <c r="IFW198" s="12"/>
      <c r="IFX198" s="12"/>
      <c r="IFY198" s="1"/>
      <c r="IFZ198" s="5"/>
      <c r="IGA198" s="29"/>
      <c r="IGB198" s="37"/>
      <c r="IGC198" s="13"/>
      <c r="IGD198" s="12"/>
      <c r="IGE198" s="12"/>
      <c r="IGF198" s="1"/>
      <c r="IGG198" s="5"/>
      <c r="IGH198" s="29"/>
      <c r="IGI198" s="37"/>
      <c r="IGJ198" s="13"/>
      <c r="IGK198" s="12"/>
      <c r="IGL198" s="12"/>
      <c r="IGM198" s="1"/>
      <c r="IGN198" s="5"/>
      <c r="IGO198" s="29"/>
      <c r="IGP198" s="37"/>
      <c r="IGQ198" s="13"/>
      <c r="IGR198" s="12"/>
      <c r="IGS198" s="12"/>
      <c r="IGT198" s="1"/>
      <c r="IGU198" s="5"/>
      <c r="IGV198" s="29"/>
      <c r="IGW198" s="37"/>
      <c r="IGX198" s="13"/>
      <c r="IGY198" s="12"/>
      <c r="IGZ198" s="12"/>
      <c r="IHA198" s="1"/>
      <c r="IHB198" s="5"/>
      <c r="IHC198" s="29"/>
      <c r="IHD198" s="37"/>
      <c r="IHE198" s="13"/>
      <c r="IHF198" s="12"/>
      <c r="IHG198" s="12"/>
      <c r="IHH198" s="1"/>
      <c r="IHI198" s="5"/>
      <c r="IHJ198" s="29"/>
      <c r="IHK198" s="37"/>
      <c r="IHL198" s="13"/>
      <c r="IHM198" s="12"/>
      <c r="IHN198" s="12"/>
      <c r="IHO198" s="1"/>
      <c r="IHP198" s="5"/>
      <c r="IHQ198" s="29"/>
      <c r="IHR198" s="37"/>
      <c r="IHS198" s="13"/>
      <c r="IHT198" s="12"/>
      <c r="IHU198" s="12"/>
      <c r="IHV198" s="1"/>
      <c r="IHW198" s="5"/>
      <c r="IHX198" s="29"/>
      <c r="IHY198" s="37"/>
      <c r="IHZ198" s="13"/>
      <c r="IIA198" s="12"/>
      <c r="IIB198" s="12"/>
      <c r="IIC198" s="1"/>
      <c r="IID198" s="5"/>
      <c r="IIE198" s="29"/>
      <c r="IIF198" s="37"/>
      <c r="IIG198" s="13"/>
      <c r="IIH198" s="12"/>
      <c r="III198" s="12"/>
      <c r="IIJ198" s="1"/>
      <c r="IIK198" s="5"/>
      <c r="IIL198" s="29"/>
      <c r="IIM198" s="37"/>
      <c r="IIN198" s="13"/>
      <c r="IIO198" s="12"/>
      <c r="IIP198" s="12"/>
      <c r="IIQ198" s="1"/>
      <c r="IIR198" s="5"/>
      <c r="IIS198" s="29"/>
      <c r="IIT198" s="37"/>
      <c r="IIU198" s="13"/>
      <c r="IIV198" s="12"/>
      <c r="IIW198" s="12"/>
      <c r="IIX198" s="1"/>
      <c r="IIY198" s="5"/>
      <c r="IIZ198" s="29"/>
      <c r="IJA198" s="37"/>
      <c r="IJB198" s="13"/>
      <c r="IJC198" s="12"/>
      <c r="IJD198" s="12"/>
      <c r="IJE198" s="1"/>
      <c r="IJF198" s="5"/>
      <c r="IJG198" s="29"/>
      <c r="IJH198" s="37"/>
      <c r="IJI198" s="13"/>
      <c r="IJJ198" s="12"/>
      <c r="IJK198" s="12"/>
      <c r="IJL198" s="1"/>
      <c r="IJM198" s="5"/>
      <c r="IJN198" s="29"/>
      <c r="IJO198" s="37"/>
      <c r="IJP198" s="13"/>
      <c r="IJQ198" s="12"/>
      <c r="IJR198" s="12"/>
      <c r="IJS198" s="1"/>
      <c r="IJT198" s="5"/>
      <c r="IJU198" s="29"/>
      <c r="IJV198" s="37"/>
      <c r="IJW198" s="13"/>
      <c r="IJX198" s="12"/>
      <c r="IJY198" s="12"/>
      <c r="IJZ198" s="1"/>
      <c r="IKA198" s="5"/>
      <c r="IKB198" s="29"/>
      <c r="IKC198" s="37"/>
      <c r="IKD198" s="13"/>
      <c r="IKE198" s="12"/>
      <c r="IKF198" s="12"/>
      <c r="IKG198" s="1"/>
      <c r="IKH198" s="5"/>
      <c r="IKI198" s="29"/>
      <c r="IKJ198" s="37"/>
      <c r="IKK198" s="13"/>
      <c r="IKL198" s="12"/>
      <c r="IKM198" s="12"/>
      <c r="IKN198" s="1"/>
      <c r="IKO198" s="5"/>
      <c r="IKP198" s="29"/>
      <c r="IKQ198" s="37"/>
      <c r="IKR198" s="13"/>
      <c r="IKS198" s="12"/>
      <c r="IKT198" s="12"/>
      <c r="IKU198" s="1"/>
      <c r="IKV198" s="5"/>
      <c r="IKW198" s="29"/>
      <c r="IKX198" s="37"/>
      <c r="IKY198" s="13"/>
      <c r="IKZ198" s="12"/>
      <c r="ILA198" s="12"/>
      <c r="ILB198" s="1"/>
      <c r="ILC198" s="5"/>
      <c r="ILD198" s="29"/>
      <c r="ILE198" s="37"/>
      <c r="ILF198" s="13"/>
      <c r="ILG198" s="12"/>
      <c r="ILH198" s="12"/>
      <c r="ILI198" s="1"/>
      <c r="ILJ198" s="5"/>
      <c r="ILK198" s="29"/>
      <c r="ILL198" s="37"/>
      <c r="ILM198" s="13"/>
      <c r="ILN198" s="12"/>
      <c r="ILO198" s="12"/>
      <c r="ILP198" s="1"/>
      <c r="ILQ198" s="5"/>
      <c r="ILR198" s="29"/>
      <c r="ILS198" s="37"/>
      <c r="ILT198" s="13"/>
      <c r="ILU198" s="12"/>
      <c r="ILV198" s="12"/>
      <c r="ILW198" s="1"/>
      <c r="ILX198" s="5"/>
      <c r="ILY198" s="29"/>
      <c r="ILZ198" s="37"/>
      <c r="IMA198" s="13"/>
      <c r="IMB198" s="12"/>
      <c r="IMC198" s="12"/>
      <c r="IMD198" s="1"/>
      <c r="IME198" s="5"/>
      <c r="IMF198" s="29"/>
      <c r="IMG198" s="37"/>
      <c r="IMH198" s="13"/>
      <c r="IMI198" s="12"/>
      <c r="IMJ198" s="12"/>
      <c r="IMK198" s="1"/>
      <c r="IML198" s="5"/>
      <c r="IMM198" s="29"/>
      <c r="IMN198" s="37"/>
      <c r="IMO198" s="13"/>
      <c r="IMP198" s="12"/>
      <c r="IMQ198" s="12"/>
      <c r="IMR198" s="1"/>
      <c r="IMS198" s="5"/>
      <c r="IMT198" s="29"/>
      <c r="IMU198" s="37"/>
      <c r="IMV198" s="13"/>
      <c r="IMW198" s="12"/>
      <c r="IMX198" s="12"/>
      <c r="IMY198" s="1"/>
      <c r="IMZ198" s="5"/>
      <c r="INA198" s="29"/>
      <c r="INB198" s="37"/>
      <c r="INC198" s="13"/>
      <c r="IND198" s="12"/>
      <c r="INE198" s="12"/>
      <c r="INF198" s="1"/>
      <c r="ING198" s="5"/>
      <c r="INH198" s="29"/>
      <c r="INI198" s="37"/>
      <c r="INJ198" s="13"/>
      <c r="INK198" s="12"/>
      <c r="INL198" s="12"/>
      <c r="INM198" s="1"/>
      <c r="INN198" s="5"/>
      <c r="INO198" s="29"/>
      <c r="INP198" s="37"/>
      <c r="INQ198" s="13"/>
      <c r="INR198" s="12"/>
      <c r="INS198" s="12"/>
      <c r="INT198" s="1"/>
      <c r="INU198" s="5"/>
      <c r="INV198" s="29"/>
      <c r="INW198" s="37"/>
      <c r="INX198" s="13"/>
      <c r="INY198" s="12"/>
      <c r="INZ198" s="12"/>
      <c r="IOA198" s="1"/>
      <c r="IOB198" s="5"/>
      <c r="IOC198" s="29"/>
      <c r="IOD198" s="37"/>
      <c r="IOE198" s="13"/>
      <c r="IOF198" s="12"/>
      <c r="IOG198" s="12"/>
      <c r="IOH198" s="1"/>
      <c r="IOI198" s="5"/>
      <c r="IOJ198" s="29"/>
      <c r="IOK198" s="37"/>
      <c r="IOL198" s="13"/>
      <c r="IOM198" s="12"/>
      <c r="ION198" s="12"/>
      <c r="IOO198" s="1"/>
      <c r="IOP198" s="5"/>
      <c r="IOQ198" s="29"/>
      <c r="IOR198" s="37"/>
      <c r="IOS198" s="13"/>
      <c r="IOT198" s="12"/>
      <c r="IOU198" s="12"/>
      <c r="IOV198" s="1"/>
      <c r="IOW198" s="5"/>
      <c r="IOX198" s="29"/>
      <c r="IOY198" s="37"/>
      <c r="IOZ198" s="13"/>
      <c r="IPA198" s="12"/>
      <c r="IPB198" s="12"/>
      <c r="IPC198" s="1"/>
      <c r="IPD198" s="5"/>
      <c r="IPE198" s="29"/>
      <c r="IPF198" s="37"/>
      <c r="IPG198" s="13"/>
      <c r="IPH198" s="12"/>
      <c r="IPI198" s="12"/>
      <c r="IPJ198" s="1"/>
      <c r="IPK198" s="5"/>
      <c r="IPL198" s="29"/>
      <c r="IPM198" s="37"/>
      <c r="IPN198" s="13"/>
      <c r="IPO198" s="12"/>
      <c r="IPP198" s="12"/>
      <c r="IPQ198" s="1"/>
      <c r="IPR198" s="5"/>
      <c r="IPS198" s="29"/>
      <c r="IPT198" s="37"/>
      <c r="IPU198" s="13"/>
      <c r="IPV198" s="12"/>
      <c r="IPW198" s="12"/>
      <c r="IPX198" s="1"/>
      <c r="IPY198" s="5"/>
      <c r="IPZ198" s="29"/>
      <c r="IQA198" s="37"/>
      <c r="IQB198" s="13"/>
      <c r="IQC198" s="12"/>
      <c r="IQD198" s="12"/>
      <c r="IQE198" s="1"/>
      <c r="IQF198" s="5"/>
      <c r="IQG198" s="29"/>
      <c r="IQH198" s="37"/>
      <c r="IQI198" s="13"/>
      <c r="IQJ198" s="12"/>
      <c r="IQK198" s="12"/>
      <c r="IQL198" s="1"/>
      <c r="IQM198" s="5"/>
      <c r="IQN198" s="29"/>
      <c r="IQO198" s="37"/>
      <c r="IQP198" s="13"/>
      <c r="IQQ198" s="12"/>
      <c r="IQR198" s="12"/>
      <c r="IQS198" s="1"/>
      <c r="IQT198" s="5"/>
      <c r="IQU198" s="29"/>
      <c r="IQV198" s="37"/>
      <c r="IQW198" s="13"/>
      <c r="IQX198" s="12"/>
      <c r="IQY198" s="12"/>
      <c r="IQZ198" s="1"/>
      <c r="IRA198" s="5"/>
      <c r="IRB198" s="29"/>
      <c r="IRC198" s="37"/>
      <c r="IRD198" s="13"/>
      <c r="IRE198" s="12"/>
      <c r="IRF198" s="12"/>
      <c r="IRG198" s="1"/>
      <c r="IRH198" s="5"/>
      <c r="IRI198" s="29"/>
      <c r="IRJ198" s="37"/>
      <c r="IRK198" s="13"/>
      <c r="IRL198" s="12"/>
      <c r="IRM198" s="12"/>
      <c r="IRN198" s="1"/>
      <c r="IRO198" s="5"/>
      <c r="IRP198" s="29"/>
      <c r="IRQ198" s="37"/>
      <c r="IRR198" s="13"/>
      <c r="IRS198" s="12"/>
      <c r="IRT198" s="12"/>
      <c r="IRU198" s="1"/>
      <c r="IRV198" s="5"/>
      <c r="IRW198" s="29"/>
      <c r="IRX198" s="37"/>
      <c r="IRY198" s="13"/>
      <c r="IRZ198" s="12"/>
      <c r="ISA198" s="12"/>
      <c r="ISB198" s="1"/>
      <c r="ISC198" s="5"/>
      <c r="ISD198" s="29"/>
      <c r="ISE198" s="37"/>
      <c r="ISF198" s="13"/>
      <c r="ISG198" s="12"/>
      <c r="ISH198" s="12"/>
      <c r="ISI198" s="1"/>
      <c r="ISJ198" s="5"/>
      <c r="ISK198" s="29"/>
      <c r="ISL198" s="37"/>
      <c r="ISM198" s="13"/>
      <c r="ISN198" s="12"/>
      <c r="ISO198" s="12"/>
      <c r="ISP198" s="1"/>
      <c r="ISQ198" s="5"/>
      <c r="ISR198" s="29"/>
      <c r="ISS198" s="37"/>
      <c r="IST198" s="13"/>
      <c r="ISU198" s="12"/>
      <c r="ISV198" s="12"/>
      <c r="ISW198" s="1"/>
      <c r="ISX198" s="5"/>
      <c r="ISY198" s="29"/>
      <c r="ISZ198" s="37"/>
      <c r="ITA198" s="13"/>
      <c r="ITB198" s="12"/>
      <c r="ITC198" s="12"/>
      <c r="ITD198" s="1"/>
      <c r="ITE198" s="5"/>
      <c r="ITF198" s="29"/>
      <c r="ITG198" s="37"/>
      <c r="ITH198" s="13"/>
      <c r="ITI198" s="12"/>
      <c r="ITJ198" s="12"/>
      <c r="ITK198" s="1"/>
      <c r="ITL198" s="5"/>
      <c r="ITM198" s="29"/>
      <c r="ITN198" s="37"/>
      <c r="ITO198" s="13"/>
      <c r="ITP198" s="12"/>
      <c r="ITQ198" s="12"/>
      <c r="ITR198" s="1"/>
      <c r="ITS198" s="5"/>
      <c r="ITT198" s="29"/>
      <c r="ITU198" s="37"/>
      <c r="ITV198" s="13"/>
      <c r="ITW198" s="12"/>
      <c r="ITX198" s="12"/>
      <c r="ITY198" s="1"/>
      <c r="ITZ198" s="5"/>
      <c r="IUA198" s="29"/>
      <c r="IUB198" s="37"/>
      <c r="IUC198" s="13"/>
      <c r="IUD198" s="12"/>
      <c r="IUE198" s="12"/>
      <c r="IUF198" s="1"/>
      <c r="IUG198" s="5"/>
      <c r="IUH198" s="29"/>
      <c r="IUI198" s="37"/>
      <c r="IUJ198" s="13"/>
      <c r="IUK198" s="12"/>
      <c r="IUL198" s="12"/>
      <c r="IUM198" s="1"/>
      <c r="IUN198" s="5"/>
      <c r="IUO198" s="29"/>
      <c r="IUP198" s="37"/>
      <c r="IUQ198" s="13"/>
      <c r="IUR198" s="12"/>
      <c r="IUS198" s="12"/>
      <c r="IUT198" s="1"/>
      <c r="IUU198" s="5"/>
      <c r="IUV198" s="29"/>
      <c r="IUW198" s="37"/>
      <c r="IUX198" s="13"/>
      <c r="IUY198" s="12"/>
      <c r="IUZ198" s="12"/>
      <c r="IVA198" s="1"/>
      <c r="IVB198" s="5"/>
      <c r="IVC198" s="29"/>
      <c r="IVD198" s="37"/>
      <c r="IVE198" s="13"/>
      <c r="IVF198" s="12"/>
      <c r="IVG198" s="12"/>
      <c r="IVH198" s="1"/>
      <c r="IVI198" s="5"/>
      <c r="IVJ198" s="29"/>
      <c r="IVK198" s="37"/>
      <c r="IVL198" s="13"/>
      <c r="IVM198" s="12"/>
      <c r="IVN198" s="12"/>
      <c r="IVO198" s="1"/>
      <c r="IVP198" s="5"/>
      <c r="IVQ198" s="29"/>
      <c r="IVR198" s="37"/>
      <c r="IVS198" s="13"/>
      <c r="IVT198" s="12"/>
      <c r="IVU198" s="12"/>
      <c r="IVV198" s="1"/>
      <c r="IVW198" s="5"/>
      <c r="IVX198" s="29"/>
      <c r="IVY198" s="37"/>
      <c r="IVZ198" s="13"/>
      <c r="IWA198" s="12"/>
      <c r="IWB198" s="12"/>
      <c r="IWC198" s="1"/>
      <c r="IWD198" s="5"/>
      <c r="IWE198" s="29"/>
      <c r="IWF198" s="37"/>
      <c r="IWG198" s="13"/>
      <c r="IWH198" s="12"/>
      <c r="IWI198" s="12"/>
      <c r="IWJ198" s="1"/>
      <c r="IWK198" s="5"/>
      <c r="IWL198" s="29"/>
      <c r="IWM198" s="37"/>
      <c r="IWN198" s="13"/>
      <c r="IWO198" s="12"/>
      <c r="IWP198" s="12"/>
      <c r="IWQ198" s="1"/>
      <c r="IWR198" s="5"/>
      <c r="IWS198" s="29"/>
      <c r="IWT198" s="37"/>
      <c r="IWU198" s="13"/>
      <c r="IWV198" s="12"/>
      <c r="IWW198" s="12"/>
      <c r="IWX198" s="1"/>
      <c r="IWY198" s="5"/>
      <c r="IWZ198" s="29"/>
      <c r="IXA198" s="37"/>
      <c r="IXB198" s="13"/>
      <c r="IXC198" s="12"/>
      <c r="IXD198" s="12"/>
      <c r="IXE198" s="1"/>
      <c r="IXF198" s="5"/>
      <c r="IXG198" s="29"/>
      <c r="IXH198" s="37"/>
      <c r="IXI198" s="13"/>
      <c r="IXJ198" s="12"/>
      <c r="IXK198" s="12"/>
      <c r="IXL198" s="1"/>
      <c r="IXM198" s="5"/>
      <c r="IXN198" s="29"/>
      <c r="IXO198" s="37"/>
      <c r="IXP198" s="13"/>
      <c r="IXQ198" s="12"/>
      <c r="IXR198" s="12"/>
      <c r="IXS198" s="1"/>
      <c r="IXT198" s="5"/>
      <c r="IXU198" s="29"/>
      <c r="IXV198" s="37"/>
      <c r="IXW198" s="13"/>
      <c r="IXX198" s="12"/>
      <c r="IXY198" s="12"/>
      <c r="IXZ198" s="1"/>
      <c r="IYA198" s="5"/>
      <c r="IYB198" s="29"/>
      <c r="IYC198" s="37"/>
      <c r="IYD198" s="13"/>
      <c r="IYE198" s="12"/>
      <c r="IYF198" s="12"/>
      <c r="IYG198" s="1"/>
      <c r="IYH198" s="5"/>
      <c r="IYI198" s="29"/>
      <c r="IYJ198" s="37"/>
      <c r="IYK198" s="13"/>
      <c r="IYL198" s="12"/>
      <c r="IYM198" s="12"/>
      <c r="IYN198" s="1"/>
      <c r="IYO198" s="5"/>
      <c r="IYP198" s="29"/>
      <c r="IYQ198" s="37"/>
      <c r="IYR198" s="13"/>
      <c r="IYS198" s="12"/>
      <c r="IYT198" s="12"/>
      <c r="IYU198" s="1"/>
      <c r="IYV198" s="5"/>
      <c r="IYW198" s="29"/>
      <c r="IYX198" s="37"/>
      <c r="IYY198" s="13"/>
      <c r="IYZ198" s="12"/>
      <c r="IZA198" s="12"/>
      <c r="IZB198" s="1"/>
      <c r="IZC198" s="5"/>
      <c r="IZD198" s="29"/>
      <c r="IZE198" s="37"/>
      <c r="IZF198" s="13"/>
      <c r="IZG198" s="12"/>
      <c r="IZH198" s="12"/>
      <c r="IZI198" s="1"/>
      <c r="IZJ198" s="5"/>
      <c r="IZK198" s="29"/>
      <c r="IZL198" s="37"/>
      <c r="IZM198" s="13"/>
      <c r="IZN198" s="12"/>
      <c r="IZO198" s="12"/>
      <c r="IZP198" s="1"/>
      <c r="IZQ198" s="5"/>
      <c r="IZR198" s="29"/>
      <c r="IZS198" s="37"/>
      <c r="IZT198" s="13"/>
      <c r="IZU198" s="12"/>
      <c r="IZV198" s="12"/>
      <c r="IZW198" s="1"/>
      <c r="IZX198" s="5"/>
      <c r="IZY198" s="29"/>
      <c r="IZZ198" s="37"/>
      <c r="JAA198" s="13"/>
      <c r="JAB198" s="12"/>
      <c r="JAC198" s="12"/>
      <c r="JAD198" s="1"/>
      <c r="JAE198" s="5"/>
      <c r="JAF198" s="29"/>
      <c r="JAG198" s="37"/>
      <c r="JAH198" s="13"/>
      <c r="JAI198" s="12"/>
      <c r="JAJ198" s="12"/>
      <c r="JAK198" s="1"/>
      <c r="JAL198" s="5"/>
      <c r="JAM198" s="29"/>
      <c r="JAN198" s="37"/>
      <c r="JAO198" s="13"/>
      <c r="JAP198" s="12"/>
      <c r="JAQ198" s="12"/>
      <c r="JAR198" s="1"/>
      <c r="JAS198" s="5"/>
      <c r="JAT198" s="29"/>
      <c r="JAU198" s="37"/>
      <c r="JAV198" s="13"/>
      <c r="JAW198" s="12"/>
      <c r="JAX198" s="12"/>
      <c r="JAY198" s="1"/>
      <c r="JAZ198" s="5"/>
      <c r="JBA198" s="29"/>
      <c r="JBB198" s="37"/>
      <c r="JBC198" s="13"/>
      <c r="JBD198" s="12"/>
      <c r="JBE198" s="12"/>
      <c r="JBF198" s="1"/>
      <c r="JBG198" s="5"/>
      <c r="JBH198" s="29"/>
      <c r="JBI198" s="37"/>
      <c r="JBJ198" s="13"/>
      <c r="JBK198" s="12"/>
      <c r="JBL198" s="12"/>
      <c r="JBM198" s="1"/>
      <c r="JBN198" s="5"/>
      <c r="JBO198" s="29"/>
      <c r="JBP198" s="37"/>
      <c r="JBQ198" s="13"/>
      <c r="JBR198" s="12"/>
      <c r="JBS198" s="12"/>
      <c r="JBT198" s="1"/>
      <c r="JBU198" s="5"/>
      <c r="JBV198" s="29"/>
      <c r="JBW198" s="37"/>
      <c r="JBX198" s="13"/>
      <c r="JBY198" s="12"/>
      <c r="JBZ198" s="12"/>
      <c r="JCA198" s="1"/>
      <c r="JCB198" s="5"/>
      <c r="JCC198" s="29"/>
      <c r="JCD198" s="37"/>
      <c r="JCE198" s="13"/>
      <c r="JCF198" s="12"/>
      <c r="JCG198" s="12"/>
      <c r="JCH198" s="1"/>
      <c r="JCI198" s="5"/>
      <c r="JCJ198" s="29"/>
      <c r="JCK198" s="37"/>
      <c r="JCL198" s="13"/>
      <c r="JCM198" s="12"/>
      <c r="JCN198" s="12"/>
      <c r="JCO198" s="1"/>
      <c r="JCP198" s="5"/>
      <c r="JCQ198" s="29"/>
      <c r="JCR198" s="37"/>
      <c r="JCS198" s="13"/>
      <c r="JCT198" s="12"/>
      <c r="JCU198" s="12"/>
      <c r="JCV198" s="1"/>
      <c r="JCW198" s="5"/>
      <c r="JCX198" s="29"/>
      <c r="JCY198" s="37"/>
      <c r="JCZ198" s="13"/>
      <c r="JDA198" s="12"/>
      <c r="JDB198" s="12"/>
      <c r="JDC198" s="1"/>
      <c r="JDD198" s="5"/>
      <c r="JDE198" s="29"/>
      <c r="JDF198" s="37"/>
      <c r="JDG198" s="13"/>
      <c r="JDH198" s="12"/>
      <c r="JDI198" s="12"/>
      <c r="JDJ198" s="1"/>
      <c r="JDK198" s="5"/>
      <c r="JDL198" s="29"/>
      <c r="JDM198" s="37"/>
      <c r="JDN198" s="13"/>
      <c r="JDO198" s="12"/>
      <c r="JDP198" s="12"/>
      <c r="JDQ198" s="1"/>
      <c r="JDR198" s="5"/>
      <c r="JDS198" s="29"/>
      <c r="JDT198" s="37"/>
      <c r="JDU198" s="13"/>
      <c r="JDV198" s="12"/>
      <c r="JDW198" s="12"/>
      <c r="JDX198" s="1"/>
      <c r="JDY198" s="5"/>
      <c r="JDZ198" s="29"/>
      <c r="JEA198" s="37"/>
      <c r="JEB198" s="13"/>
      <c r="JEC198" s="12"/>
      <c r="JED198" s="12"/>
      <c r="JEE198" s="1"/>
      <c r="JEF198" s="5"/>
      <c r="JEG198" s="29"/>
      <c r="JEH198" s="37"/>
      <c r="JEI198" s="13"/>
      <c r="JEJ198" s="12"/>
      <c r="JEK198" s="12"/>
      <c r="JEL198" s="1"/>
      <c r="JEM198" s="5"/>
      <c r="JEN198" s="29"/>
      <c r="JEO198" s="37"/>
      <c r="JEP198" s="13"/>
      <c r="JEQ198" s="12"/>
      <c r="JER198" s="12"/>
      <c r="JES198" s="1"/>
      <c r="JET198" s="5"/>
      <c r="JEU198" s="29"/>
      <c r="JEV198" s="37"/>
      <c r="JEW198" s="13"/>
      <c r="JEX198" s="12"/>
      <c r="JEY198" s="12"/>
      <c r="JEZ198" s="1"/>
      <c r="JFA198" s="5"/>
      <c r="JFB198" s="29"/>
      <c r="JFC198" s="37"/>
      <c r="JFD198" s="13"/>
      <c r="JFE198" s="12"/>
      <c r="JFF198" s="12"/>
      <c r="JFG198" s="1"/>
      <c r="JFH198" s="5"/>
      <c r="JFI198" s="29"/>
      <c r="JFJ198" s="37"/>
      <c r="JFK198" s="13"/>
      <c r="JFL198" s="12"/>
      <c r="JFM198" s="12"/>
      <c r="JFN198" s="1"/>
      <c r="JFO198" s="5"/>
      <c r="JFP198" s="29"/>
      <c r="JFQ198" s="37"/>
      <c r="JFR198" s="13"/>
      <c r="JFS198" s="12"/>
      <c r="JFT198" s="12"/>
      <c r="JFU198" s="1"/>
      <c r="JFV198" s="5"/>
      <c r="JFW198" s="29"/>
      <c r="JFX198" s="37"/>
      <c r="JFY198" s="13"/>
      <c r="JFZ198" s="12"/>
      <c r="JGA198" s="12"/>
      <c r="JGB198" s="1"/>
      <c r="JGC198" s="5"/>
      <c r="JGD198" s="29"/>
      <c r="JGE198" s="37"/>
      <c r="JGF198" s="13"/>
      <c r="JGG198" s="12"/>
      <c r="JGH198" s="12"/>
      <c r="JGI198" s="1"/>
      <c r="JGJ198" s="5"/>
      <c r="JGK198" s="29"/>
      <c r="JGL198" s="37"/>
      <c r="JGM198" s="13"/>
      <c r="JGN198" s="12"/>
      <c r="JGO198" s="12"/>
      <c r="JGP198" s="1"/>
      <c r="JGQ198" s="5"/>
      <c r="JGR198" s="29"/>
      <c r="JGS198" s="37"/>
      <c r="JGT198" s="13"/>
      <c r="JGU198" s="12"/>
      <c r="JGV198" s="12"/>
      <c r="JGW198" s="1"/>
      <c r="JGX198" s="5"/>
      <c r="JGY198" s="29"/>
      <c r="JGZ198" s="37"/>
      <c r="JHA198" s="13"/>
      <c r="JHB198" s="12"/>
      <c r="JHC198" s="12"/>
      <c r="JHD198" s="1"/>
      <c r="JHE198" s="5"/>
      <c r="JHF198" s="29"/>
      <c r="JHG198" s="37"/>
      <c r="JHH198" s="13"/>
      <c r="JHI198" s="12"/>
      <c r="JHJ198" s="12"/>
      <c r="JHK198" s="1"/>
      <c r="JHL198" s="5"/>
      <c r="JHM198" s="29"/>
      <c r="JHN198" s="37"/>
      <c r="JHO198" s="13"/>
      <c r="JHP198" s="12"/>
      <c r="JHQ198" s="12"/>
      <c r="JHR198" s="1"/>
      <c r="JHS198" s="5"/>
      <c r="JHT198" s="29"/>
      <c r="JHU198" s="37"/>
      <c r="JHV198" s="13"/>
      <c r="JHW198" s="12"/>
      <c r="JHX198" s="12"/>
      <c r="JHY198" s="1"/>
      <c r="JHZ198" s="5"/>
      <c r="JIA198" s="29"/>
      <c r="JIB198" s="37"/>
      <c r="JIC198" s="13"/>
      <c r="JID198" s="12"/>
      <c r="JIE198" s="12"/>
      <c r="JIF198" s="1"/>
      <c r="JIG198" s="5"/>
      <c r="JIH198" s="29"/>
      <c r="JII198" s="37"/>
      <c r="JIJ198" s="13"/>
      <c r="JIK198" s="12"/>
      <c r="JIL198" s="12"/>
      <c r="JIM198" s="1"/>
      <c r="JIN198" s="5"/>
      <c r="JIO198" s="29"/>
      <c r="JIP198" s="37"/>
      <c r="JIQ198" s="13"/>
      <c r="JIR198" s="12"/>
      <c r="JIS198" s="12"/>
      <c r="JIT198" s="1"/>
      <c r="JIU198" s="5"/>
      <c r="JIV198" s="29"/>
      <c r="JIW198" s="37"/>
      <c r="JIX198" s="13"/>
      <c r="JIY198" s="12"/>
      <c r="JIZ198" s="12"/>
      <c r="JJA198" s="1"/>
      <c r="JJB198" s="5"/>
      <c r="JJC198" s="29"/>
      <c r="JJD198" s="37"/>
      <c r="JJE198" s="13"/>
      <c r="JJF198" s="12"/>
      <c r="JJG198" s="12"/>
      <c r="JJH198" s="1"/>
      <c r="JJI198" s="5"/>
      <c r="JJJ198" s="29"/>
      <c r="JJK198" s="37"/>
      <c r="JJL198" s="13"/>
      <c r="JJM198" s="12"/>
      <c r="JJN198" s="12"/>
      <c r="JJO198" s="1"/>
      <c r="JJP198" s="5"/>
      <c r="JJQ198" s="29"/>
      <c r="JJR198" s="37"/>
      <c r="JJS198" s="13"/>
      <c r="JJT198" s="12"/>
      <c r="JJU198" s="12"/>
      <c r="JJV198" s="1"/>
      <c r="JJW198" s="5"/>
      <c r="JJX198" s="29"/>
      <c r="JJY198" s="37"/>
      <c r="JJZ198" s="13"/>
      <c r="JKA198" s="12"/>
      <c r="JKB198" s="12"/>
      <c r="JKC198" s="1"/>
      <c r="JKD198" s="5"/>
      <c r="JKE198" s="29"/>
      <c r="JKF198" s="37"/>
      <c r="JKG198" s="13"/>
      <c r="JKH198" s="12"/>
      <c r="JKI198" s="12"/>
      <c r="JKJ198" s="1"/>
      <c r="JKK198" s="5"/>
      <c r="JKL198" s="29"/>
      <c r="JKM198" s="37"/>
      <c r="JKN198" s="13"/>
      <c r="JKO198" s="12"/>
      <c r="JKP198" s="12"/>
      <c r="JKQ198" s="1"/>
      <c r="JKR198" s="5"/>
      <c r="JKS198" s="29"/>
      <c r="JKT198" s="37"/>
      <c r="JKU198" s="13"/>
      <c r="JKV198" s="12"/>
      <c r="JKW198" s="12"/>
      <c r="JKX198" s="1"/>
      <c r="JKY198" s="5"/>
      <c r="JKZ198" s="29"/>
      <c r="JLA198" s="37"/>
      <c r="JLB198" s="13"/>
      <c r="JLC198" s="12"/>
      <c r="JLD198" s="12"/>
      <c r="JLE198" s="1"/>
      <c r="JLF198" s="5"/>
      <c r="JLG198" s="29"/>
      <c r="JLH198" s="37"/>
      <c r="JLI198" s="13"/>
      <c r="JLJ198" s="12"/>
      <c r="JLK198" s="12"/>
      <c r="JLL198" s="1"/>
      <c r="JLM198" s="5"/>
      <c r="JLN198" s="29"/>
      <c r="JLO198" s="37"/>
      <c r="JLP198" s="13"/>
      <c r="JLQ198" s="12"/>
      <c r="JLR198" s="12"/>
      <c r="JLS198" s="1"/>
      <c r="JLT198" s="5"/>
      <c r="JLU198" s="29"/>
      <c r="JLV198" s="37"/>
      <c r="JLW198" s="13"/>
      <c r="JLX198" s="12"/>
      <c r="JLY198" s="12"/>
      <c r="JLZ198" s="1"/>
      <c r="JMA198" s="5"/>
      <c r="JMB198" s="29"/>
      <c r="JMC198" s="37"/>
      <c r="JMD198" s="13"/>
      <c r="JME198" s="12"/>
      <c r="JMF198" s="12"/>
      <c r="JMG198" s="1"/>
      <c r="JMH198" s="5"/>
      <c r="JMI198" s="29"/>
      <c r="JMJ198" s="37"/>
      <c r="JMK198" s="13"/>
      <c r="JML198" s="12"/>
      <c r="JMM198" s="12"/>
      <c r="JMN198" s="1"/>
      <c r="JMO198" s="5"/>
      <c r="JMP198" s="29"/>
      <c r="JMQ198" s="37"/>
      <c r="JMR198" s="13"/>
      <c r="JMS198" s="12"/>
      <c r="JMT198" s="12"/>
      <c r="JMU198" s="1"/>
      <c r="JMV198" s="5"/>
      <c r="JMW198" s="29"/>
      <c r="JMX198" s="37"/>
      <c r="JMY198" s="13"/>
      <c r="JMZ198" s="12"/>
      <c r="JNA198" s="12"/>
      <c r="JNB198" s="1"/>
      <c r="JNC198" s="5"/>
      <c r="JND198" s="29"/>
      <c r="JNE198" s="37"/>
      <c r="JNF198" s="13"/>
      <c r="JNG198" s="12"/>
      <c r="JNH198" s="12"/>
      <c r="JNI198" s="1"/>
      <c r="JNJ198" s="5"/>
      <c r="JNK198" s="29"/>
      <c r="JNL198" s="37"/>
      <c r="JNM198" s="13"/>
      <c r="JNN198" s="12"/>
      <c r="JNO198" s="12"/>
      <c r="JNP198" s="1"/>
      <c r="JNQ198" s="5"/>
      <c r="JNR198" s="29"/>
      <c r="JNS198" s="37"/>
      <c r="JNT198" s="13"/>
      <c r="JNU198" s="12"/>
      <c r="JNV198" s="12"/>
      <c r="JNW198" s="1"/>
      <c r="JNX198" s="5"/>
      <c r="JNY198" s="29"/>
      <c r="JNZ198" s="37"/>
      <c r="JOA198" s="13"/>
      <c r="JOB198" s="12"/>
      <c r="JOC198" s="12"/>
      <c r="JOD198" s="1"/>
      <c r="JOE198" s="5"/>
      <c r="JOF198" s="29"/>
      <c r="JOG198" s="37"/>
      <c r="JOH198" s="13"/>
      <c r="JOI198" s="12"/>
      <c r="JOJ198" s="12"/>
      <c r="JOK198" s="1"/>
      <c r="JOL198" s="5"/>
      <c r="JOM198" s="29"/>
      <c r="JON198" s="37"/>
      <c r="JOO198" s="13"/>
      <c r="JOP198" s="12"/>
      <c r="JOQ198" s="12"/>
      <c r="JOR198" s="1"/>
      <c r="JOS198" s="5"/>
      <c r="JOT198" s="29"/>
      <c r="JOU198" s="37"/>
      <c r="JOV198" s="13"/>
      <c r="JOW198" s="12"/>
      <c r="JOX198" s="12"/>
      <c r="JOY198" s="1"/>
      <c r="JOZ198" s="5"/>
      <c r="JPA198" s="29"/>
      <c r="JPB198" s="37"/>
      <c r="JPC198" s="13"/>
      <c r="JPD198" s="12"/>
      <c r="JPE198" s="12"/>
      <c r="JPF198" s="1"/>
      <c r="JPG198" s="5"/>
      <c r="JPH198" s="29"/>
      <c r="JPI198" s="37"/>
      <c r="JPJ198" s="13"/>
      <c r="JPK198" s="12"/>
      <c r="JPL198" s="12"/>
      <c r="JPM198" s="1"/>
      <c r="JPN198" s="5"/>
      <c r="JPO198" s="29"/>
      <c r="JPP198" s="37"/>
      <c r="JPQ198" s="13"/>
      <c r="JPR198" s="12"/>
      <c r="JPS198" s="12"/>
      <c r="JPT198" s="1"/>
      <c r="JPU198" s="5"/>
      <c r="JPV198" s="29"/>
      <c r="JPW198" s="37"/>
      <c r="JPX198" s="13"/>
      <c r="JPY198" s="12"/>
      <c r="JPZ198" s="12"/>
      <c r="JQA198" s="1"/>
      <c r="JQB198" s="5"/>
      <c r="JQC198" s="29"/>
      <c r="JQD198" s="37"/>
      <c r="JQE198" s="13"/>
      <c r="JQF198" s="12"/>
      <c r="JQG198" s="12"/>
      <c r="JQH198" s="1"/>
      <c r="JQI198" s="5"/>
      <c r="JQJ198" s="29"/>
      <c r="JQK198" s="37"/>
      <c r="JQL198" s="13"/>
      <c r="JQM198" s="12"/>
      <c r="JQN198" s="12"/>
      <c r="JQO198" s="1"/>
      <c r="JQP198" s="5"/>
      <c r="JQQ198" s="29"/>
      <c r="JQR198" s="37"/>
      <c r="JQS198" s="13"/>
      <c r="JQT198" s="12"/>
      <c r="JQU198" s="12"/>
      <c r="JQV198" s="1"/>
      <c r="JQW198" s="5"/>
      <c r="JQX198" s="29"/>
      <c r="JQY198" s="37"/>
      <c r="JQZ198" s="13"/>
      <c r="JRA198" s="12"/>
      <c r="JRB198" s="12"/>
      <c r="JRC198" s="1"/>
      <c r="JRD198" s="5"/>
      <c r="JRE198" s="29"/>
      <c r="JRF198" s="37"/>
      <c r="JRG198" s="13"/>
      <c r="JRH198" s="12"/>
      <c r="JRI198" s="12"/>
      <c r="JRJ198" s="1"/>
      <c r="JRK198" s="5"/>
      <c r="JRL198" s="29"/>
      <c r="JRM198" s="37"/>
      <c r="JRN198" s="13"/>
      <c r="JRO198" s="12"/>
      <c r="JRP198" s="12"/>
      <c r="JRQ198" s="1"/>
      <c r="JRR198" s="5"/>
      <c r="JRS198" s="29"/>
      <c r="JRT198" s="37"/>
      <c r="JRU198" s="13"/>
      <c r="JRV198" s="12"/>
      <c r="JRW198" s="12"/>
      <c r="JRX198" s="1"/>
      <c r="JRY198" s="5"/>
      <c r="JRZ198" s="29"/>
      <c r="JSA198" s="37"/>
      <c r="JSB198" s="13"/>
      <c r="JSC198" s="12"/>
      <c r="JSD198" s="12"/>
      <c r="JSE198" s="1"/>
      <c r="JSF198" s="5"/>
      <c r="JSG198" s="29"/>
      <c r="JSH198" s="37"/>
      <c r="JSI198" s="13"/>
      <c r="JSJ198" s="12"/>
      <c r="JSK198" s="12"/>
      <c r="JSL198" s="1"/>
      <c r="JSM198" s="5"/>
      <c r="JSN198" s="29"/>
      <c r="JSO198" s="37"/>
      <c r="JSP198" s="13"/>
      <c r="JSQ198" s="12"/>
      <c r="JSR198" s="12"/>
      <c r="JSS198" s="1"/>
      <c r="JST198" s="5"/>
      <c r="JSU198" s="29"/>
      <c r="JSV198" s="37"/>
      <c r="JSW198" s="13"/>
      <c r="JSX198" s="12"/>
      <c r="JSY198" s="12"/>
      <c r="JSZ198" s="1"/>
      <c r="JTA198" s="5"/>
      <c r="JTB198" s="29"/>
      <c r="JTC198" s="37"/>
      <c r="JTD198" s="13"/>
      <c r="JTE198" s="12"/>
      <c r="JTF198" s="12"/>
      <c r="JTG198" s="1"/>
      <c r="JTH198" s="5"/>
      <c r="JTI198" s="29"/>
      <c r="JTJ198" s="37"/>
      <c r="JTK198" s="13"/>
      <c r="JTL198" s="12"/>
      <c r="JTM198" s="12"/>
      <c r="JTN198" s="1"/>
      <c r="JTO198" s="5"/>
      <c r="JTP198" s="29"/>
      <c r="JTQ198" s="37"/>
      <c r="JTR198" s="13"/>
      <c r="JTS198" s="12"/>
      <c r="JTT198" s="12"/>
      <c r="JTU198" s="1"/>
      <c r="JTV198" s="5"/>
      <c r="JTW198" s="29"/>
      <c r="JTX198" s="37"/>
      <c r="JTY198" s="13"/>
      <c r="JTZ198" s="12"/>
      <c r="JUA198" s="12"/>
      <c r="JUB198" s="1"/>
      <c r="JUC198" s="5"/>
      <c r="JUD198" s="29"/>
      <c r="JUE198" s="37"/>
      <c r="JUF198" s="13"/>
      <c r="JUG198" s="12"/>
      <c r="JUH198" s="12"/>
      <c r="JUI198" s="1"/>
      <c r="JUJ198" s="5"/>
      <c r="JUK198" s="29"/>
      <c r="JUL198" s="37"/>
      <c r="JUM198" s="13"/>
      <c r="JUN198" s="12"/>
      <c r="JUO198" s="12"/>
      <c r="JUP198" s="1"/>
      <c r="JUQ198" s="5"/>
      <c r="JUR198" s="29"/>
      <c r="JUS198" s="37"/>
      <c r="JUT198" s="13"/>
      <c r="JUU198" s="12"/>
      <c r="JUV198" s="12"/>
      <c r="JUW198" s="1"/>
      <c r="JUX198" s="5"/>
      <c r="JUY198" s="29"/>
      <c r="JUZ198" s="37"/>
      <c r="JVA198" s="13"/>
      <c r="JVB198" s="12"/>
      <c r="JVC198" s="12"/>
      <c r="JVD198" s="1"/>
      <c r="JVE198" s="5"/>
      <c r="JVF198" s="29"/>
      <c r="JVG198" s="37"/>
      <c r="JVH198" s="13"/>
      <c r="JVI198" s="12"/>
      <c r="JVJ198" s="12"/>
      <c r="JVK198" s="1"/>
      <c r="JVL198" s="5"/>
      <c r="JVM198" s="29"/>
      <c r="JVN198" s="37"/>
      <c r="JVO198" s="13"/>
      <c r="JVP198" s="12"/>
      <c r="JVQ198" s="12"/>
      <c r="JVR198" s="1"/>
      <c r="JVS198" s="5"/>
      <c r="JVT198" s="29"/>
      <c r="JVU198" s="37"/>
      <c r="JVV198" s="13"/>
      <c r="JVW198" s="12"/>
      <c r="JVX198" s="12"/>
      <c r="JVY198" s="1"/>
      <c r="JVZ198" s="5"/>
      <c r="JWA198" s="29"/>
      <c r="JWB198" s="37"/>
      <c r="JWC198" s="13"/>
      <c r="JWD198" s="12"/>
      <c r="JWE198" s="12"/>
      <c r="JWF198" s="1"/>
      <c r="JWG198" s="5"/>
      <c r="JWH198" s="29"/>
      <c r="JWI198" s="37"/>
      <c r="JWJ198" s="13"/>
      <c r="JWK198" s="12"/>
      <c r="JWL198" s="12"/>
      <c r="JWM198" s="1"/>
      <c r="JWN198" s="5"/>
      <c r="JWO198" s="29"/>
      <c r="JWP198" s="37"/>
      <c r="JWQ198" s="13"/>
      <c r="JWR198" s="12"/>
      <c r="JWS198" s="12"/>
      <c r="JWT198" s="1"/>
      <c r="JWU198" s="5"/>
      <c r="JWV198" s="29"/>
      <c r="JWW198" s="37"/>
      <c r="JWX198" s="13"/>
      <c r="JWY198" s="12"/>
      <c r="JWZ198" s="12"/>
      <c r="JXA198" s="1"/>
      <c r="JXB198" s="5"/>
      <c r="JXC198" s="29"/>
      <c r="JXD198" s="37"/>
      <c r="JXE198" s="13"/>
      <c r="JXF198" s="12"/>
      <c r="JXG198" s="12"/>
      <c r="JXH198" s="1"/>
      <c r="JXI198" s="5"/>
      <c r="JXJ198" s="29"/>
      <c r="JXK198" s="37"/>
      <c r="JXL198" s="13"/>
      <c r="JXM198" s="12"/>
      <c r="JXN198" s="12"/>
      <c r="JXO198" s="1"/>
      <c r="JXP198" s="5"/>
      <c r="JXQ198" s="29"/>
      <c r="JXR198" s="37"/>
      <c r="JXS198" s="13"/>
      <c r="JXT198" s="12"/>
      <c r="JXU198" s="12"/>
      <c r="JXV198" s="1"/>
      <c r="JXW198" s="5"/>
      <c r="JXX198" s="29"/>
      <c r="JXY198" s="37"/>
      <c r="JXZ198" s="13"/>
      <c r="JYA198" s="12"/>
      <c r="JYB198" s="12"/>
      <c r="JYC198" s="1"/>
      <c r="JYD198" s="5"/>
      <c r="JYE198" s="29"/>
      <c r="JYF198" s="37"/>
      <c r="JYG198" s="13"/>
      <c r="JYH198" s="12"/>
      <c r="JYI198" s="12"/>
      <c r="JYJ198" s="1"/>
      <c r="JYK198" s="5"/>
      <c r="JYL198" s="29"/>
      <c r="JYM198" s="37"/>
      <c r="JYN198" s="13"/>
      <c r="JYO198" s="12"/>
      <c r="JYP198" s="12"/>
      <c r="JYQ198" s="1"/>
      <c r="JYR198" s="5"/>
      <c r="JYS198" s="29"/>
      <c r="JYT198" s="37"/>
      <c r="JYU198" s="13"/>
      <c r="JYV198" s="12"/>
      <c r="JYW198" s="12"/>
      <c r="JYX198" s="1"/>
      <c r="JYY198" s="5"/>
      <c r="JYZ198" s="29"/>
      <c r="JZA198" s="37"/>
      <c r="JZB198" s="13"/>
      <c r="JZC198" s="12"/>
      <c r="JZD198" s="12"/>
      <c r="JZE198" s="1"/>
      <c r="JZF198" s="5"/>
      <c r="JZG198" s="29"/>
      <c r="JZH198" s="37"/>
      <c r="JZI198" s="13"/>
      <c r="JZJ198" s="12"/>
      <c r="JZK198" s="12"/>
      <c r="JZL198" s="1"/>
      <c r="JZM198" s="5"/>
      <c r="JZN198" s="29"/>
      <c r="JZO198" s="37"/>
      <c r="JZP198" s="13"/>
      <c r="JZQ198" s="12"/>
      <c r="JZR198" s="12"/>
      <c r="JZS198" s="1"/>
      <c r="JZT198" s="5"/>
      <c r="JZU198" s="29"/>
      <c r="JZV198" s="37"/>
      <c r="JZW198" s="13"/>
      <c r="JZX198" s="12"/>
      <c r="JZY198" s="12"/>
      <c r="JZZ198" s="1"/>
      <c r="KAA198" s="5"/>
      <c r="KAB198" s="29"/>
      <c r="KAC198" s="37"/>
      <c r="KAD198" s="13"/>
      <c r="KAE198" s="12"/>
      <c r="KAF198" s="12"/>
      <c r="KAG198" s="1"/>
      <c r="KAH198" s="5"/>
      <c r="KAI198" s="29"/>
      <c r="KAJ198" s="37"/>
      <c r="KAK198" s="13"/>
      <c r="KAL198" s="12"/>
      <c r="KAM198" s="12"/>
      <c r="KAN198" s="1"/>
      <c r="KAO198" s="5"/>
      <c r="KAP198" s="29"/>
      <c r="KAQ198" s="37"/>
      <c r="KAR198" s="13"/>
      <c r="KAS198" s="12"/>
      <c r="KAT198" s="12"/>
      <c r="KAU198" s="1"/>
      <c r="KAV198" s="5"/>
      <c r="KAW198" s="29"/>
      <c r="KAX198" s="37"/>
      <c r="KAY198" s="13"/>
      <c r="KAZ198" s="12"/>
      <c r="KBA198" s="12"/>
      <c r="KBB198" s="1"/>
      <c r="KBC198" s="5"/>
      <c r="KBD198" s="29"/>
      <c r="KBE198" s="37"/>
      <c r="KBF198" s="13"/>
      <c r="KBG198" s="12"/>
      <c r="KBH198" s="12"/>
      <c r="KBI198" s="1"/>
      <c r="KBJ198" s="5"/>
      <c r="KBK198" s="29"/>
      <c r="KBL198" s="37"/>
      <c r="KBM198" s="13"/>
      <c r="KBN198" s="12"/>
      <c r="KBO198" s="12"/>
      <c r="KBP198" s="1"/>
      <c r="KBQ198" s="5"/>
      <c r="KBR198" s="29"/>
      <c r="KBS198" s="37"/>
      <c r="KBT198" s="13"/>
      <c r="KBU198" s="12"/>
      <c r="KBV198" s="12"/>
      <c r="KBW198" s="1"/>
      <c r="KBX198" s="5"/>
      <c r="KBY198" s="29"/>
      <c r="KBZ198" s="37"/>
      <c r="KCA198" s="13"/>
      <c r="KCB198" s="12"/>
      <c r="KCC198" s="12"/>
      <c r="KCD198" s="1"/>
      <c r="KCE198" s="5"/>
      <c r="KCF198" s="29"/>
      <c r="KCG198" s="37"/>
      <c r="KCH198" s="13"/>
      <c r="KCI198" s="12"/>
      <c r="KCJ198" s="12"/>
      <c r="KCK198" s="1"/>
      <c r="KCL198" s="5"/>
      <c r="KCM198" s="29"/>
      <c r="KCN198" s="37"/>
      <c r="KCO198" s="13"/>
      <c r="KCP198" s="12"/>
      <c r="KCQ198" s="12"/>
      <c r="KCR198" s="1"/>
      <c r="KCS198" s="5"/>
      <c r="KCT198" s="29"/>
      <c r="KCU198" s="37"/>
      <c r="KCV198" s="13"/>
      <c r="KCW198" s="12"/>
      <c r="KCX198" s="12"/>
      <c r="KCY198" s="1"/>
      <c r="KCZ198" s="5"/>
      <c r="KDA198" s="29"/>
      <c r="KDB198" s="37"/>
      <c r="KDC198" s="13"/>
      <c r="KDD198" s="12"/>
      <c r="KDE198" s="12"/>
      <c r="KDF198" s="1"/>
      <c r="KDG198" s="5"/>
      <c r="KDH198" s="29"/>
      <c r="KDI198" s="37"/>
      <c r="KDJ198" s="13"/>
      <c r="KDK198" s="12"/>
      <c r="KDL198" s="12"/>
      <c r="KDM198" s="1"/>
      <c r="KDN198" s="5"/>
      <c r="KDO198" s="29"/>
      <c r="KDP198" s="37"/>
      <c r="KDQ198" s="13"/>
      <c r="KDR198" s="12"/>
      <c r="KDS198" s="12"/>
      <c r="KDT198" s="1"/>
      <c r="KDU198" s="5"/>
      <c r="KDV198" s="29"/>
      <c r="KDW198" s="37"/>
      <c r="KDX198" s="13"/>
      <c r="KDY198" s="12"/>
      <c r="KDZ198" s="12"/>
      <c r="KEA198" s="1"/>
      <c r="KEB198" s="5"/>
      <c r="KEC198" s="29"/>
      <c r="KED198" s="37"/>
      <c r="KEE198" s="13"/>
      <c r="KEF198" s="12"/>
      <c r="KEG198" s="12"/>
      <c r="KEH198" s="1"/>
      <c r="KEI198" s="5"/>
      <c r="KEJ198" s="29"/>
      <c r="KEK198" s="37"/>
      <c r="KEL198" s="13"/>
      <c r="KEM198" s="12"/>
      <c r="KEN198" s="12"/>
      <c r="KEO198" s="1"/>
      <c r="KEP198" s="5"/>
      <c r="KEQ198" s="29"/>
      <c r="KER198" s="37"/>
      <c r="KES198" s="13"/>
      <c r="KET198" s="12"/>
      <c r="KEU198" s="12"/>
      <c r="KEV198" s="1"/>
      <c r="KEW198" s="5"/>
      <c r="KEX198" s="29"/>
      <c r="KEY198" s="37"/>
      <c r="KEZ198" s="13"/>
      <c r="KFA198" s="12"/>
      <c r="KFB198" s="12"/>
      <c r="KFC198" s="1"/>
      <c r="KFD198" s="5"/>
      <c r="KFE198" s="29"/>
      <c r="KFF198" s="37"/>
      <c r="KFG198" s="13"/>
      <c r="KFH198" s="12"/>
      <c r="KFI198" s="12"/>
      <c r="KFJ198" s="1"/>
      <c r="KFK198" s="5"/>
      <c r="KFL198" s="29"/>
      <c r="KFM198" s="37"/>
      <c r="KFN198" s="13"/>
      <c r="KFO198" s="12"/>
      <c r="KFP198" s="12"/>
      <c r="KFQ198" s="1"/>
      <c r="KFR198" s="5"/>
      <c r="KFS198" s="29"/>
      <c r="KFT198" s="37"/>
      <c r="KFU198" s="13"/>
      <c r="KFV198" s="12"/>
      <c r="KFW198" s="12"/>
      <c r="KFX198" s="1"/>
      <c r="KFY198" s="5"/>
      <c r="KFZ198" s="29"/>
      <c r="KGA198" s="37"/>
      <c r="KGB198" s="13"/>
      <c r="KGC198" s="12"/>
      <c r="KGD198" s="12"/>
      <c r="KGE198" s="1"/>
      <c r="KGF198" s="5"/>
      <c r="KGG198" s="29"/>
      <c r="KGH198" s="37"/>
      <c r="KGI198" s="13"/>
      <c r="KGJ198" s="12"/>
      <c r="KGK198" s="12"/>
      <c r="KGL198" s="1"/>
      <c r="KGM198" s="5"/>
      <c r="KGN198" s="29"/>
      <c r="KGO198" s="37"/>
      <c r="KGP198" s="13"/>
      <c r="KGQ198" s="12"/>
      <c r="KGR198" s="12"/>
      <c r="KGS198" s="1"/>
      <c r="KGT198" s="5"/>
      <c r="KGU198" s="29"/>
      <c r="KGV198" s="37"/>
      <c r="KGW198" s="13"/>
      <c r="KGX198" s="12"/>
      <c r="KGY198" s="12"/>
      <c r="KGZ198" s="1"/>
      <c r="KHA198" s="5"/>
      <c r="KHB198" s="29"/>
      <c r="KHC198" s="37"/>
      <c r="KHD198" s="13"/>
      <c r="KHE198" s="12"/>
      <c r="KHF198" s="12"/>
      <c r="KHG198" s="1"/>
      <c r="KHH198" s="5"/>
      <c r="KHI198" s="29"/>
      <c r="KHJ198" s="37"/>
      <c r="KHK198" s="13"/>
      <c r="KHL198" s="12"/>
      <c r="KHM198" s="12"/>
      <c r="KHN198" s="1"/>
      <c r="KHO198" s="5"/>
      <c r="KHP198" s="29"/>
      <c r="KHQ198" s="37"/>
      <c r="KHR198" s="13"/>
      <c r="KHS198" s="12"/>
      <c r="KHT198" s="12"/>
      <c r="KHU198" s="1"/>
      <c r="KHV198" s="5"/>
      <c r="KHW198" s="29"/>
      <c r="KHX198" s="37"/>
      <c r="KHY198" s="13"/>
      <c r="KHZ198" s="12"/>
      <c r="KIA198" s="12"/>
      <c r="KIB198" s="1"/>
      <c r="KIC198" s="5"/>
      <c r="KID198" s="29"/>
      <c r="KIE198" s="37"/>
      <c r="KIF198" s="13"/>
      <c r="KIG198" s="12"/>
      <c r="KIH198" s="12"/>
      <c r="KII198" s="1"/>
      <c r="KIJ198" s="5"/>
      <c r="KIK198" s="29"/>
      <c r="KIL198" s="37"/>
      <c r="KIM198" s="13"/>
      <c r="KIN198" s="12"/>
      <c r="KIO198" s="12"/>
      <c r="KIP198" s="1"/>
      <c r="KIQ198" s="5"/>
      <c r="KIR198" s="29"/>
      <c r="KIS198" s="37"/>
      <c r="KIT198" s="13"/>
      <c r="KIU198" s="12"/>
      <c r="KIV198" s="12"/>
      <c r="KIW198" s="1"/>
      <c r="KIX198" s="5"/>
      <c r="KIY198" s="29"/>
      <c r="KIZ198" s="37"/>
      <c r="KJA198" s="13"/>
      <c r="KJB198" s="12"/>
      <c r="KJC198" s="12"/>
      <c r="KJD198" s="1"/>
      <c r="KJE198" s="5"/>
      <c r="KJF198" s="29"/>
      <c r="KJG198" s="37"/>
      <c r="KJH198" s="13"/>
      <c r="KJI198" s="12"/>
      <c r="KJJ198" s="12"/>
      <c r="KJK198" s="1"/>
      <c r="KJL198" s="5"/>
      <c r="KJM198" s="29"/>
      <c r="KJN198" s="37"/>
      <c r="KJO198" s="13"/>
      <c r="KJP198" s="12"/>
      <c r="KJQ198" s="12"/>
      <c r="KJR198" s="1"/>
      <c r="KJS198" s="5"/>
      <c r="KJT198" s="29"/>
      <c r="KJU198" s="37"/>
      <c r="KJV198" s="13"/>
      <c r="KJW198" s="12"/>
      <c r="KJX198" s="12"/>
      <c r="KJY198" s="1"/>
      <c r="KJZ198" s="5"/>
      <c r="KKA198" s="29"/>
      <c r="KKB198" s="37"/>
      <c r="KKC198" s="13"/>
      <c r="KKD198" s="12"/>
      <c r="KKE198" s="12"/>
      <c r="KKF198" s="1"/>
      <c r="KKG198" s="5"/>
      <c r="KKH198" s="29"/>
      <c r="KKI198" s="37"/>
      <c r="KKJ198" s="13"/>
      <c r="KKK198" s="12"/>
      <c r="KKL198" s="12"/>
      <c r="KKM198" s="1"/>
      <c r="KKN198" s="5"/>
      <c r="KKO198" s="29"/>
      <c r="KKP198" s="37"/>
      <c r="KKQ198" s="13"/>
      <c r="KKR198" s="12"/>
      <c r="KKS198" s="12"/>
      <c r="KKT198" s="1"/>
      <c r="KKU198" s="5"/>
      <c r="KKV198" s="29"/>
      <c r="KKW198" s="37"/>
      <c r="KKX198" s="13"/>
      <c r="KKY198" s="12"/>
      <c r="KKZ198" s="12"/>
      <c r="KLA198" s="1"/>
      <c r="KLB198" s="5"/>
      <c r="KLC198" s="29"/>
      <c r="KLD198" s="37"/>
      <c r="KLE198" s="13"/>
      <c r="KLF198" s="12"/>
      <c r="KLG198" s="12"/>
      <c r="KLH198" s="1"/>
      <c r="KLI198" s="5"/>
      <c r="KLJ198" s="29"/>
      <c r="KLK198" s="37"/>
      <c r="KLL198" s="13"/>
      <c r="KLM198" s="12"/>
      <c r="KLN198" s="12"/>
      <c r="KLO198" s="1"/>
      <c r="KLP198" s="5"/>
      <c r="KLQ198" s="29"/>
      <c r="KLR198" s="37"/>
      <c r="KLS198" s="13"/>
      <c r="KLT198" s="12"/>
      <c r="KLU198" s="12"/>
      <c r="KLV198" s="1"/>
      <c r="KLW198" s="5"/>
      <c r="KLX198" s="29"/>
      <c r="KLY198" s="37"/>
      <c r="KLZ198" s="13"/>
      <c r="KMA198" s="12"/>
      <c r="KMB198" s="12"/>
      <c r="KMC198" s="1"/>
      <c r="KMD198" s="5"/>
      <c r="KME198" s="29"/>
      <c r="KMF198" s="37"/>
      <c r="KMG198" s="13"/>
      <c r="KMH198" s="12"/>
      <c r="KMI198" s="12"/>
      <c r="KMJ198" s="1"/>
      <c r="KMK198" s="5"/>
      <c r="KML198" s="29"/>
      <c r="KMM198" s="37"/>
      <c r="KMN198" s="13"/>
      <c r="KMO198" s="12"/>
      <c r="KMP198" s="12"/>
      <c r="KMQ198" s="1"/>
      <c r="KMR198" s="5"/>
      <c r="KMS198" s="29"/>
      <c r="KMT198" s="37"/>
      <c r="KMU198" s="13"/>
      <c r="KMV198" s="12"/>
      <c r="KMW198" s="12"/>
      <c r="KMX198" s="1"/>
      <c r="KMY198" s="5"/>
      <c r="KMZ198" s="29"/>
      <c r="KNA198" s="37"/>
      <c r="KNB198" s="13"/>
      <c r="KNC198" s="12"/>
      <c r="KND198" s="12"/>
      <c r="KNE198" s="1"/>
      <c r="KNF198" s="5"/>
      <c r="KNG198" s="29"/>
      <c r="KNH198" s="37"/>
      <c r="KNI198" s="13"/>
      <c r="KNJ198" s="12"/>
      <c r="KNK198" s="12"/>
      <c r="KNL198" s="1"/>
      <c r="KNM198" s="5"/>
      <c r="KNN198" s="29"/>
      <c r="KNO198" s="37"/>
      <c r="KNP198" s="13"/>
      <c r="KNQ198" s="12"/>
      <c r="KNR198" s="12"/>
      <c r="KNS198" s="1"/>
      <c r="KNT198" s="5"/>
      <c r="KNU198" s="29"/>
      <c r="KNV198" s="37"/>
      <c r="KNW198" s="13"/>
      <c r="KNX198" s="12"/>
      <c r="KNY198" s="12"/>
      <c r="KNZ198" s="1"/>
      <c r="KOA198" s="5"/>
      <c r="KOB198" s="29"/>
      <c r="KOC198" s="37"/>
      <c r="KOD198" s="13"/>
      <c r="KOE198" s="12"/>
      <c r="KOF198" s="12"/>
      <c r="KOG198" s="1"/>
      <c r="KOH198" s="5"/>
      <c r="KOI198" s="29"/>
      <c r="KOJ198" s="37"/>
      <c r="KOK198" s="13"/>
      <c r="KOL198" s="12"/>
      <c r="KOM198" s="12"/>
      <c r="KON198" s="1"/>
      <c r="KOO198" s="5"/>
      <c r="KOP198" s="29"/>
      <c r="KOQ198" s="37"/>
      <c r="KOR198" s="13"/>
      <c r="KOS198" s="12"/>
      <c r="KOT198" s="12"/>
      <c r="KOU198" s="1"/>
      <c r="KOV198" s="5"/>
      <c r="KOW198" s="29"/>
      <c r="KOX198" s="37"/>
      <c r="KOY198" s="13"/>
      <c r="KOZ198" s="12"/>
      <c r="KPA198" s="12"/>
      <c r="KPB198" s="1"/>
      <c r="KPC198" s="5"/>
      <c r="KPD198" s="29"/>
      <c r="KPE198" s="37"/>
      <c r="KPF198" s="13"/>
      <c r="KPG198" s="12"/>
      <c r="KPH198" s="12"/>
      <c r="KPI198" s="1"/>
      <c r="KPJ198" s="5"/>
      <c r="KPK198" s="29"/>
      <c r="KPL198" s="37"/>
      <c r="KPM198" s="13"/>
      <c r="KPN198" s="12"/>
      <c r="KPO198" s="12"/>
      <c r="KPP198" s="1"/>
      <c r="KPQ198" s="5"/>
      <c r="KPR198" s="29"/>
      <c r="KPS198" s="37"/>
      <c r="KPT198" s="13"/>
      <c r="KPU198" s="12"/>
      <c r="KPV198" s="12"/>
      <c r="KPW198" s="1"/>
      <c r="KPX198" s="5"/>
      <c r="KPY198" s="29"/>
      <c r="KPZ198" s="37"/>
      <c r="KQA198" s="13"/>
      <c r="KQB198" s="12"/>
      <c r="KQC198" s="12"/>
      <c r="KQD198" s="1"/>
      <c r="KQE198" s="5"/>
      <c r="KQF198" s="29"/>
      <c r="KQG198" s="37"/>
      <c r="KQH198" s="13"/>
      <c r="KQI198" s="12"/>
      <c r="KQJ198" s="12"/>
      <c r="KQK198" s="1"/>
      <c r="KQL198" s="5"/>
      <c r="KQM198" s="29"/>
      <c r="KQN198" s="37"/>
      <c r="KQO198" s="13"/>
      <c r="KQP198" s="12"/>
      <c r="KQQ198" s="12"/>
      <c r="KQR198" s="1"/>
      <c r="KQS198" s="5"/>
      <c r="KQT198" s="29"/>
      <c r="KQU198" s="37"/>
      <c r="KQV198" s="13"/>
      <c r="KQW198" s="12"/>
      <c r="KQX198" s="12"/>
      <c r="KQY198" s="1"/>
      <c r="KQZ198" s="5"/>
      <c r="KRA198" s="29"/>
      <c r="KRB198" s="37"/>
      <c r="KRC198" s="13"/>
      <c r="KRD198" s="12"/>
      <c r="KRE198" s="12"/>
      <c r="KRF198" s="1"/>
      <c r="KRG198" s="5"/>
      <c r="KRH198" s="29"/>
      <c r="KRI198" s="37"/>
      <c r="KRJ198" s="13"/>
      <c r="KRK198" s="12"/>
      <c r="KRL198" s="12"/>
      <c r="KRM198" s="1"/>
      <c r="KRN198" s="5"/>
      <c r="KRO198" s="29"/>
      <c r="KRP198" s="37"/>
      <c r="KRQ198" s="13"/>
      <c r="KRR198" s="12"/>
      <c r="KRS198" s="12"/>
      <c r="KRT198" s="1"/>
      <c r="KRU198" s="5"/>
      <c r="KRV198" s="29"/>
      <c r="KRW198" s="37"/>
      <c r="KRX198" s="13"/>
      <c r="KRY198" s="12"/>
      <c r="KRZ198" s="12"/>
      <c r="KSA198" s="1"/>
      <c r="KSB198" s="5"/>
      <c r="KSC198" s="29"/>
      <c r="KSD198" s="37"/>
      <c r="KSE198" s="13"/>
      <c r="KSF198" s="12"/>
      <c r="KSG198" s="12"/>
      <c r="KSH198" s="1"/>
      <c r="KSI198" s="5"/>
      <c r="KSJ198" s="29"/>
      <c r="KSK198" s="37"/>
      <c r="KSL198" s="13"/>
      <c r="KSM198" s="12"/>
      <c r="KSN198" s="12"/>
      <c r="KSO198" s="1"/>
      <c r="KSP198" s="5"/>
      <c r="KSQ198" s="29"/>
      <c r="KSR198" s="37"/>
      <c r="KSS198" s="13"/>
      <c r="KST198" s="12"/>
      <c r="KSU198" s="12"/>
      <c r="KSV198" s="1"/>
      <c r="KSW198" s="5"/>
      <c r="KSX198" s="29"/>
      <c r="KSY198" s="37"/>
      <c r="KSZ198" s="13"/>
      <c r="KTA198" s="12"/>
      <c r="KTB198" s="12"/>
      <c r="KTC198" s="1"/>
      <c r="KTD198" s="5"/>
      <c r="KTE198" s="29"/>
      <c r="KTF198" s="37"/>
      <c r="KTG198" s="13"/>
      <c r="KTH198" s="12"/>
      <c r="KTI198" s="12"/>
      <c r="KTJ198" s="1"/>
      <c r="KTK198" s="5"/>
      <c r="KTL198" s="29"/>
      <c r="KTM198" s="37"/>
      <c r="KTN198" s="13"/>
      <c r="KTO198" s="12"/>
      <c r="KTP198" s="12"/>
      <c r="KTQ198" s="1"/>
      <c r="KTR198" s="5"/>
      <c r="KTS198" s="29"/>
      <c r="KTT198" s="37"/>
      <c r="KTU198" s="13"/>
      <c r="KTV198" s="12"/>
      <c r="KTW198" s="12"/>
      <c r="KTX198" s="1"/>
      <c r="KTY198" s="5"/>
      <c r="KTZ198" s="29"/>
      <c r="KUA198" s="37"/>
      <c r="KUB198" s="13"/>
      <c r="KUC198" s="12"/>
      <c r="KUD198" s="12"/>
      <c r="KUE198" s="1"/>
      <c r="KUF198" s="5"/>
      <c r="KUG198" s="29"/>
      <c r="KUH198" s="37"/>
      <c r="KUI198" s="13"/>
      <c r="KUJ198" s="12"/>
      <c r="KUK198" s="12"/>
      <c r="KUL198" s="1"/>
      <c r="KUM198" s="5"/>
      <c r="KUN198" s="29"/>
      <c r="KUO198" s="37"/>
      <c r="KUP198" s="13"/>
      <c r="KUQ198" s="12"/>
      <c r="KUR198" s="12"/>
      <c r="KUS198" s="1"/>
      <c r="KUT198" s="5"/>
      <c r="KUU198" s="29"/>
      <c r="KUV198" s="37"/>
      <c r="KUW198" s="13"/>
      <c r="KUX198" s="12"/>
      <c r="KUY198" s="12"/>
      <c r="KUZ198" s="1"/>
      <c r="KVA198" s="5"/>
      <c r="KVB198" s="29"/>
      <c r="KVC198" s="37"/>
      <c r="KVD198" s="13"/>
      <c r="KVE198" s="12"/>
      <c r="KVF198" s="12"/>
      <c r="KVG198" s="1"/>
      <c r="KVH198" s="5"/>
      <c r="KVI198" s="29"/>
      <c r="KVJ198" s="37"/>
      <c r="KVK198" s="13"/>
      <c r="KVL198" s="12"/>
      <c r="KVM198" s="12"/>
      <c r="KVN198" s="1"/>
      <c r="KVO198" s="5"/>
      <c r="KVP198" s="29"/>
      <c r="KVQ198" s="37"/>
      <c r="KVR198" s="13"/>
      <c r="KVS198" s="12"/>
      <c r="KVT198" s="12"/>
      <c r="KVU198" s="1"/>
      <c r="KVV198" s="5"/>
      <c r="KVW198" s="29"/>
      <c r="KVX198" s="37"/>
      <c r="KVY198" s="13"/>
      <c r="KVZ198" s="12"/>
      <c r="KWA198" s="12"/>
      <c r="KWB198" s="1"/>
      <c r="KWC198" s="5"/>
      <c r="KWD198" s="29"/>
      <c r="KWE198" s="37"/>
      <c r="KWF198" s="13"/>
      <c r="KWG198" s="12"/>
      <c r="KWH198" s="12"/>
      <c r="KWI198" s="1"/>
      <c r="KWJ198" s="5"/>
      <c r="KWK198" s="29"/>
      <c r="KWL198" s="37"/>
      <c r="KWM198" s="13"/>
      <c r="KWN198" s="12"/>
      <c r="KWO198" s="12"/>
      <c r="KWP198" s="1"/>
      <c r="KWQ198" s="5"/>
      <c r="KWR198" s="29"/>
      <c r="KWS198" s="37"/>
      <c r="KWT198" s="13"/>
      <c r="KWU198" s="12"/>
      <c r="KWV198" s="12"/>
      <c r="KWW198" s="1"/>
      <c r="KWX198" s="5"/>
      <c r="KWY198" s="29"/>
      <c r="KWZ198" s="37"/>
      <c r="KXA198" s="13"/>
      <c r="KXB198" s="12"/>
      <c r="KXC198" s="12"/>
      <c r="KXD198" s="1"/>
      <c r="KXE198" s="5"/>
      <c r="KXF198" s="29"/>
      <c r="KXG198" s="37"/>
      <c r="KXH198" s="13"/>
      <c r="KXI198" s="12"/>
      <c r="KXJ198" s="12"/>
      <c r="KXK198" s="1"/>
      <c r="KXL198" s="5"/>
      <c r="KXM198" s="29"/>
      <c r="KXN198" s="37"/>
      <c r="KXO198" s="13"/>
      <c r="KXP198" s="12"/>
      <c r="KXQ198" s="12"/>
      <c r="KXR198" s="1"/>
      <c r="KXS198" s="5"/>
      <c r="KXT198" s="29"/>
      <c r="KXU198" s="37"/>
      <c r="KXV198" s="13"/>
      <c r="KXW198" s="12"/>
      <c r="KXX198" s="12"/>
      <c r="KXY198" s="1"/>
      <c r="KXZ198" s="5"/>
      <c r="KYA198" s="29"/>
      <c r="KYB198" s="37"/>
      <c r="KYC198" s="13"/>
      <c r="KYD198" s="12"/>
      <c r="KYE198" s="12"/>
      <c r="KYF198" s="1"/>
      <c r="KYG198" s="5"/>
      <c r="KYH198" s="29"/>
      <c r="KYI198" s="37"/>
      <c r="KYJ198" s="13"/>
      <c r="KYK198" s="12"/>
      <c r="KYL198" s="12"/>
      <c r="KYM198" s="1"/>
      <c r="KYN198" s="5"/>
      <c r="KYO198" s="29"/>
      <c r="KYP198" s="37"/>
      <c r="KYQ198" s="13"/>
      <c r="KYR198" s="12"/>
      <c r="KYS198" s="12"/>
      <c r="KYT198" s="1"/>
      <c r="KYU198" s="5"/>
      <c r="KYV198" s="29"/>
      <c r="KYW198" s="37"/>
      <c r="KYX198" s="13"/>
      <c r="KYY198" s="12"/>
      <c r="KYZ198" s="12"/>
      <c r="KZA198" s="1"/>
      <c r="KZB198" s="5"/>
      <c r="KZC198" s="29"/>
      <c r="KZD198" s="37"/>
      <c r="KZE198" s="13"/>
      <c r="KZF198" s="12"/>
      <c r="KZG198" s="12"/>
      <c r="KZH198" s="1"/>
      <c r="KZI198" s="5"/>
      <c r="KZJ198" s="29"/>
      <c r="KZK198" s="37"/>
      <c r="KZL198" s="13"/>
      <c r="KZM198" s="12"/>
      <c r="KZN198" s="12"/>
      <c r="KZO198" s="1"/>
      <c r="KZP198" s="5"/>
      <c r="KZQ198" s="29"/>
      <c r="KZR198" s="37"/>
      <c r="KZS198" s="13"/>
      <c r="KZT198" s="12"/>
      <c r="KZU198" s="12"/>
      <c r="KZV198" s="1"/>
      <c r="KZW198" s="5"/>
      <c r="KZX198" s="29"/>
      <c r="KZY198" s="37"/>
      <c r="KZZ198" s="13"/>
      <c r="LAA198" s="12"/>
      <c r="LAB198" s="12"/>
      <c r="LAC198" s="1"/>
      <c r="LAD198" s="5"/>
      <c r="LAE198" s="29"/>
      <c r="LAF198" s="37"/>
      <c r="LAG198" s="13"/>
      <c r="LAH198" s="12"/>
      <c r="LAI198" s="12"/>
      <c r="LAJ198" s="1"/>
      <c r="LAK198" s="5"/>
      <c r="LAL198" s="29"/>
      <c r="LAM198" s="37"/>
      <c r="LAN198" s="13"/>
      <c r="LAO198" s="12"/>
      <c r="LAP198" s="12"/>
      <c r="LAQ198" s="1"/>
      <c r="LAR198" s="5"/>
      <c r="LAS198" s="29"/>
      <c r="LAT198" s="37"/>
      <c r="LAU198" s="13"/>
      <c r="LAV198" s="12"/>
      <c r="LAW198" s="12"/>
      <c r="LAX198" s="1"/>
      <c r="LAY198" s="5"/>
      <c r="LAZ198" s="29"/>
      <c r="LBA198" s="37"/>
      <c r="LBB198" s="13"/>
      <c r="LBC198" s="12"/>
      <c r="LBD198" s="12"/>
      <c r="LBE198" s="1"/>
      <c r="LBF198" s="5"/>
      <c r="LBG198" s="29"/>
      <c r="LBH198" s="37"/>
      <c r="LBI198" s="13"/>
      <c r="LBJ198" s="12"/>
      <c r="LBK198" s="12"/>
      <c r="LBL198" s="1"/>
      <c r="LBM198" s="5"/>
      <c r="LBN198" s="29"/>
      <c r="LBO198" s="37"/>
      <c r="LBP198" s="13"/>
      <c r="LBQ198" s="12"/>
      <c r="LBR198" s="12"/>
      <c r="LBS198" s="1"/>
      <c r="LBT198" s="5"/>
      <c r="LBU198" s="29"/>
      <c r="LBV198" s="37"/>
      <c r="LBW198" s="13"/>
      <c r="LBX198" s="12"/>
      <c r="LBY198" s="12"/>
      <c r="LBZ198" s="1"/>
      <c r="LCA198" s="5"/>
      <c r="LCB198" s="29"/>
      <c r="LCC198" s="37"/>
      <c r="LCD198" s="13"/>
      <c r="LCE198" s="12"/>
      <c r="LCF198" s="12"/>
      <c r="LCG198" s="1"/>
      <c r="LCH198" s="5"/>
      <c r="LCI198" s="29"/>
      <c r="LCJ198" s="37"/>
      <c r="LCK198" s="13"/>
      <c r="LCL198" s="12"/>
      <c r="LCM198" s="12"/>
      <c r="LCN198" s="1"/>
      <c r="LCO198" s="5"/>
      <c r="LCP198" s="29"/>
      <c r="LCQ198" s="37"/>
      <c r="LCR198" s="13"/>
      <c r="LCS198" s="12"/>
      <c r="LCT198" s="12"/>
      <c r="LCU198" s="1"/>
      <c r="LCV198" s="5"/>
      <c r="LCW198" s="29"/>
      <c r="LCX198" s="37"/>
      <c r="LCY198" s="13"/>
      <c r="LCZ198" s="12"/>
      <c r="LDA198" s="12"/>
      <c r="LDB198" s="1"/>
      <c r="LDC198" s="5"/>
      <c r="LDD198" s="29"/>
      <c r="LDE198" s="37"/>
      <c r="LDF198" s="13"/>
      <c r="LDG198" s="12"/>
      <c r="LDH198" s="12"/>
      <c r="LDI198" s="1"/>
      <c r="LDJ198" s="5"/>
      <c r="LDK198" s="29"/>
      <c r="LDL198" s="37"/>
      <c r="LDM198" s="13"/>
      <c r="LDN198" s="12"/>
      <c r="LDO198" s="12"/>
      <c r="LDP198" s="1"/>
      <c r="LDQ198" s="5"/>
      <c r="LDR198" s="29"/>
      <c r="LDS198" s="37"/>
      <c r="LDT198" s="13"/>
      <c r="LDU198" s="12"/>
      <c r="LDV198" s="12"/>
      <c r="LDW198" s="1"/>
      <c r="LDX198" s="5"/>
      <c r="LDY198" s="29"/>
      <c r="LDZ198" s="37"/>
      <c r="LEA198" s="13"/>
      <c r="LEB198" s="12"/>
      <c r="LEC198" s="12"/>
      <c r="LED198" s="1"/>
      <c r="LEE198" s="5"/>
      <c r="LEF198" s="29"/>
      <c r="LEG198" s="37"/>
      <c r="LEH198" s="13"/>
      <c r="LEI198" s="12"/>
      <c r="LEJ198" s="12"/>
      <c r="LEK198" s="1"/>
      <c r="LEL198" s="5"/>
      <c r="LEM198" s="29"/>
      <c r="LEN198" s="37"/>
      <c r="LEO198" s="13"/>
      <c r="LEP198" s="12"/>
      <c r="LEQ198" s="12"/>
      <c r="LER198" s="1"/>
      <c r="LES198" s="5"/>
      <c r="LET198" s="29"/>
      <c r="LEU198" s="37"/>
      <c r="LEV198" s="13"/>
      <c r="LEW198" s="12"/>
      <c r="LEX198" s="12"/>
      <c r="LEY198" s="1"/>
      <c r="LEZ198" s="5"/>
      <c r="LFA198" s="29"/>
      <c r="LFB198" s="37"/>
      <c r="LFC198" s="13"/>
      <c r="LFD198" s="12"/>
      <c r="LFE198" s="12"/>
      <c r="LFF198" s="1"/>
      <c r="LFG198" s="5"/>
      <c r="LFH198" s="29"/>
      <c r="LFI198" s="37"/>
      <c r="LFJ198" s="13"/>
      <c r="LFK198" s="12"/>
      <c r="LFL198" s="12"/>
      <c r="LFM198" s="1"/>
      <c r="LFN198" s="5"/>
      <c r="LFO198" s="29"/>
      <c r="LFP198" s="37"/>
      <c r="LFQ198" s="13"/>
      <c r="LFR198" s="12"/>
      <c r="LFS198" s="12"/>
      <c r="LFT198" s="1"/>
      <c r="LFU198" s="5"/>
      <c r="LFV198" s="29"/>
      <c r="LFW198" s="37"/>
      <c r="LFX198" s="13"/>
      <c r="LFY198" s="12"/>
      <c r="LFZ198" s="12"/>
      <c r="LGA198" s="1"/>
      <c r="LGB198" s="5"/>
      <c r="LGC198" s="29"/>
      <c r="LGD198" s="37"/>
      <c r="LGE198" s="13"/>
      <c r="LGF198" s="12"/>
      <c r="LGG198" s="12"/>
      <c r="LGH198" s="1"/>
      <c r="LGI198" s="5"/>
      <c r="LGJ198" s="29"/>
      <c r="LGK198" s="37"/>
      <c r="LGL198" s="13"/>
      <c r="LGM198" s="12"/>
      <c r="LGN198" s="12"/>
      <c r="LGO198" s="1"/>
      <c r="LGP198" s="5"/>
      <c r="LGQ198" s="29"/>
      <c r="LGR198" s="37"/>
      <c r="LGS198" s="13"/>
      <c r="LGT198" s="12"/>
      <c r="LGU198" s="12"/>
      <c r="LGV198" s="1"/>
      <c r="LGW198" s="5"/>
      <c r="LGX198" s="29"/>
      <c r="LGY198" s="37"/>
      <c r="LGZ198" s="13"/>
      <c r="LHA198" s="12"/>
      <c r="LHB198" s="12"/>
      <c r="LHC198" s="1"/>
      <c r="LHD198" s="5"/>
      <c r="LHE198" s="29"/>
      <c r="LHF198" s="37"/>
      <c r="LHG198" s="13"/>
      <c r="LHH198" s="12"/>
      <c r="LHI198" s="12"/>
      <c r="LHJ198" s="1"/>
      <c r="LHK198" s="5"/>
      <c r="LHL198" s="29"/>
      <c r="LHM198" s="37"/>
      <c r="LHN198" s="13"/>
      <c r="LHO198" s="12"/>
      <c r="LHP198" s="12"/>
      <c r="LHQ198" s="1"/>
      <c r="LHR198" s="5"/>
      <c r="LHS198" s="29"/>
      <c r="LHT198" s="37"/>
      <c r="LHU198" s="13"/>
      <c r="LHV198" s="12"/>
      <c r="LHW198" s="12"/>
      <c r="LHX198" s="1"/>
      <c r="LHY198" s="5"/>
      <c r="LHZ198" s="29"/>
      <c r="LIA198" s="37"/>
      <c r="LIB198" s="13"/>
      <c r="LIC198" s="12"/>
      <c r="LID198" s="12"/>
      <c r="LIE198" s="1"/>
      <c r="LIF198" s="5"/>
      <c r="LIG198" s="29"/>
      <c r="LIH198" s="37"/>
      <c r="LII198" s="13"/>
      <c r="LIJ198" s="12"/>
      <c r="LIK198" s="12"/>
      <c r="LIL198" s="1"/>
      <c r="LIM198" s="5"/>
      <c r="LIN198" s="29"/>
      <c r="LIO198" s="37"/>
      <c r="LIP198" s="13"/>
      <c r="LIQ198" s="12"/>
      <c r="LIR198" s="12"/>
      <c r="LIS198" s="1"/>
      <c r="LIT198" s="5"/>
      <c r="LIU198" s="29"/>
      <c r="LIV198" s="37"/>
      <c r="LIW198" s="13"/>
      <c r="LIX198" s="12"/>
      <c r="LIY198" s="12"/>
      <c r="LIZ198" s="1"/>
      <c r="LJA198" s="5"/>
      <c r="LJB198" s="29"/>
      <c r="LJC198" s="37"/>
      <c r="LJD198" s="13"/>
      <c r="LJE198" s="12"/>
      <c r="LJF198" s="12"/>
      <c r="LJG198" s="1"/>
      <c r="LJH198" s="5"/>
      <c r="LJI198" s="29"/>
      <c r="LJJ198" s="37"/>
      <c r="LJK198" s="13"/>
      <c r="LJL198" s="12"/>
      <c r="LJM198" s="12"/>
      <c r="LJN198" s="1"/>
      <c r="LJO198" s="5"/>
      <c r="LJP198" s="29"/>
      <c r="LJQ198" s="37"/>
      <c r="LJR198" s="13"/>
      <c r="LJS198" s="12"/>
      <c r="LJT198" s="12"/>
      <c r="LJU198" s="1"/>
      <c r="LJV198" s="5"/>
      <c r="LJW198" s="29"/>
      <c r="LJX198" s="37"/>
      <c r="LJY198" s="13"/>
      <c r="LJZ198" s="12"/>
      <c r="LKA198" s="12"/>
      <c r="LKB198" s="1"/>
      <c r="LKC198" s="5"/>
      <c r="LKD198" s="29"/>
      <c r="LKE198" s="37"/>
      <c r="LKF198" s="13"/>
      <c r="LKG198" s="12"/>
      <c r="LKH198" s="12"/>
      <c r="LKI198" s="1"/>
      <c r="LKJ198" s="5"/>
      <c r="LKK198" s="29"/>
      <c r="LKL198" s="37"/>
      <c r="LKM198" s="13"/>
      <c r="LKN198" s="12"/>
      <c r="LKO198" s="12"/>
      <c r="LKP198" s="1"/>
      <c r="LKQ198" s="5"/>
      <c r="LKR198" s="29"/>
      <c r="LKS198" s="37"/>
      <c r="LKT198" s="13"/>
      <c r="LKU198" s="12"/>
      <c r="LKV198" s="12"/>
      <c r="LKW198" s="1"/>
      <c r="LKX198" s="5"/>
      <c r="LKY198" s="29"/>
      <c r="LKZ198" s="37"/>
      <c r="LLA198" s="13"/>
      <c r="LLB198" s="12"/>
      <c r="LLC198" s="12"/>
      <c r="LLD198" s="1"/>
      <c r="LLE198" s="5"/>
      <c r="LLF198" s="29"/>
      <c r="LLG198" s="37"/>
      <c r="LLH198" s="13"/>
      <c r="LLI198" s="12"/>
      <c r="LLJ198" s="12"/>
      <c r="LLK198" s="1"/>
      <c r="LLL198" s="5"/>
      <c r="LLM198" s="29"/>
      <c r="LLN198" s="37"/>
      <c r="LLO198" s="13"/>
      <c r="LLP198" s="12"/>
      <c r="LLQ198" s="12"/>
      <c r="LLR198" s="1"/>
      <c r="LLS198" s="5"/>
      <c r="LLT198" s="29"/>
      <c r="LLU198" s="37"/>
      <c r="LLV198" s="13"/>
      <c r="LLW198" s="12"/>
      <c r="LLX198" s="12"/>
      <c r="LLY198" s="1"/>
      <c r="LLZ198" s="5"/>
      <c r="LMA198" s="29"/>
      <c r="LMB198" s="37"/>
      <c r="LMC198" s="13"/>
      <c r="LMD198" s="12"/>
      <c r="LME198" s="12"/>
      <c r="LMF198" s="1"/>
      <c r="LMG198" s="5"/>
      <c r="LMH198" s="29"/>
      <c r="LMI198" s="37"/>
      <c r="LMJ198" s="13"/>
      <c r="LMK198" s="12"/>
      <c r="LML198" s="12"/>
      <c r="LMM198" s="1"/>
      <c r="LMN198" s="5"/>
      <c r="LMO198" s="29"/>
      <c r="LMP198" s="37"/>
      <c r="LMQ198" s="13"/>
      <c r="LMR198" s="12"/>
      <c r="LMS198" s="12"/>
      <c r="LMT198" s="1"/>
      <c r="LMU198" s="5"/>
      <c r="LMV198" s="29"/>
      <c r="LMW198" s="37"/>
      <c r="LMX198" s="13"/>
      <c r="LMY198" s="12"/>
      <c r="LMZ198" s="12"/>
      <c r="LNA198" s="1"/>
      <c r="LNB198" s="5"/>
      <c r="LNC198" s="29"/>
      <c r="LND198" s="37"/>
      <c r="LNE198" s="13"/>
      <c r="LNF198" s="12"/>
      <c r="LNG198" s="12"/>
      <c r="LNH198" s="1"/>
      <c r="LNI198" s="5"/>
      <c r="LNJ198" s="29"/>
      <c r="LNK198" s="37"/>
      <c r="LNL198" s="13"/>
      <c r="LNM198" s="12"/>
      <c r="LNN198" s="12"/>
      <c r="LNO198" s="1"/>
      <c r="LNP198" s="5"/>
      <c r="LNQ198" s="29"/>
      <c r="LNR198" s="37"/>
      <c r="LNS198" s="13"/>
      <c r="LNT198" s="12"/>
      <c r="LNU198" s="12"/>
      <c r="LNV198" s="1"/>
      <c r="LNW198" s="5"/>
      <c r="LNX198" s="29"/>
      <c r="LNY198" s="37"/>
      <c r="LNZ198" s="13"/>
      <c r="LOA198" s="12"/>
      <c r="LOB198" s="12"/>
      <c r="LOC198" s="1"/>
      <c r="LOD198" s="5"/>
      <c r="LOE198" s="29"/>
      <c r="LOF198" s="37"/>
      <c r="LOG198" s="13"/>
      <c r="LOH198" s="12"/>
      <c r="LOI198" s="12"/>
      <c r="LOJ198" s="1"/>
      <c r="LOK198" s="5"/>
      <c r="LOL198" s="29"/>
      <c r="LOM198" s="37"/>
      <c r="LON198" s="13"/>
      <c r="LOO198" s="12"/>
      <c r="LOP198" s="12"/>
      <c r="LOQ198" s="1"/>
      <c r="LOR198" s="5"/>
      <c r="LOS198" s="29"/>
      <c r="LOT198" s="37"/>
      <c r="LOU198" s="13"/>
      <c r="LOV198" s="12"/>
      <c r="LOW198" s="12"/>
      <c r="LOX198" s="1"/>
      <c r="LOY198" s="5"/>
      <c r="LOZ198" s="29"/>
      <c r="LPA198" s="37"/>
      <c r="LPB198" s="13"/>
      <c r="LPC198" s="12"/>
      <c r="LPD198" s="12"/>
      <c r="LPE198" s="1"/>
      <c r="LPF198" s="5"/>
      <c r="LPG198" s="29"/>
      <c r="LPH198" s="37"/>
      <c r="LPI198" s="13"/>
      <c r="LPJ198" s="12"/>
      <c r="LPK198" s="12"/>
      <c r="LPL198" s="1"/>
      <c r="LPM198" s="5"/>
      <c r="LPN198" s="29"/>
      <c r="LPO198" s="37"/>
      <c r="LPP198" s="13"/>
      <c r="LPQ198" s="12"/>
      <c r="LPR198" s="12"/>
      <c r="LPS198" s="1"/>
      <c r="LPT198" s="5"/>
      <c r="LPU198" s="29"/>
      <c r="LPV198" s="37"/>
      <c r="LPW198" s="13"/>
      <c r="LPX198" s="12"/>
      <c r="LPY198" s="12"/>
      <c r="LPZ198" s="1"/>
      <c r="LQA198" s="5"/>
      <c r="LQB198" s="29"/>
      <c r="LQC198" s="37"/>
      <c r="LQD198" s="13"/>
      <c r="LQE198" s="12"/>
      <c r="LQF198" s="12"/>
      <c r="LQG198" s="1"/>
      <c r="LQH198" s="5"/>
      <c r="LQI198" s="29"/>
      <c r="LQJ198" s="37"/>
      <c r="LQK198" s="13"/>
      <c r="LQL198" s="12"/>
      <c r="LQM198" s="12"/>
      <c r="LQN198" s="1"/>
      <c r="LQO198" s="5"/>
      <c r="LQP198" s="29"/>
      <c r="LQQ198" s="37"/>
      <c r="LQR198" s="13"/>
      <c r="LQS198" s="12"/>
      <c r="LQT198" s="12"/>
      <c r="LQU198" s="1"/>
      <c r="LQV198" s="5"/>
      <c r="LQW198" s="29"/>
      <c r="LQX198" s="37"/>
      <c r="LQY198" s="13"/>
      <c r="LQZ198" s="12"/>
      <c r="LRA198" s="12"/>
      <c r="LRB198" s="1"/>
      <c r="LRC198" s="5"/>
      <c r="LRD198" s="29"/>
      <c r="LRE198" s="37"/>
      <c r="LRF198" s="13"/>
      <c r="LRG198" s="12"/>
      <c r="LRH198" s="12"/>
      <c r="LRI198" s="1"/>
      <c r="LRJ198" s="5"/>
      <c r="LRK198" s="29"/>
      <c r="LRL198" s="37"/>
      <c r="LRM198" s="13"/>
      <c r="LRN198" s="12"/>
      <c r="LRO198" s="12"/>
      <c r="LRP198" s="1"/>
      <c r="LRQ198" s="5"/>
      <c r="LRR198" s="29"/>
      <c r="LRS198" s="37"/>
      <c r="LRT198" s="13"/>
      <c r="LRU198" s="12"/>
      <c r="LRV198" s="12"/>
      <c r="LRW198" s="1"/>
      <c r="LRX198" s="5"/>
      <c r="LRY198" s="29"/>
      <c r="LRZ198" s="37"/>
      <c r="LSA198" s="13"/>
      <c r="LSB198" s="12"/>
      <c r="LSC198" s="12"/>
      <c r="LSD198" s="1"/>
      <c r="LSE198" s="5"/>
      <c r="LSF198" s="29"/>
      <c r="LSG198" s="37"/>
      <c r="LSH198" s="13"/>
      <c r="LSI198" s="12"/>
      <c r="LSJ198" s="12"/>
      <c r="LSK198" s="1"/>
      <c r="LSL198" s="5"/>
      <c r="LSM198" s="29"/>
      <c r="LSN198" s="37"/>
      <c r="LSO198" s="13"/>
      <c r="LSP198" s="12"/>
      <c r="LSQ198" s="12"/>
      <c r="LSR198" s="1"/>
      <c r="LSS198" s="5"/>
      <c r="LST198" s="29"/>
      <c r="LSU198" s="37"/>
      <c r="LSV198" s="13"/>
      <c r="LSW198" s="12"/>
      <c r="LSX198" s="12"/>
      <c r="LSY198" s="1"/>
      <c r="LSZ198" s="5"/>
      <c r="LTA198" s="29"/>
      <c r="LTB198" s="37"/>
      <c r="LTC198" s="13"/>
      <c r="LTD198" s="12"/>
      <c r="LTE198" s="12"/>
      <c r="LTF198" s="1"/>
      <c r="LTG198" s="5"/>
      <c r="LTH198" s="29"/>
      <c r="LTI198" s="37"/>
      <c r="LTJ198" s="13"/>
      <c r="LTK198" s="12"/>
      <c r="LTL198" s="12"/>
      <c r="LTM198" s="1"/>
      <c r="LTN198" s="5"/>
      <c r="LTO198" s="29"/>
      <c r="LTP198" s="37"/>
      <c r="LTQ198" s="13"/>
      <c r="LTR198" s="12"/>
      <c r="LTS198" s="12"/>
      <c r="LTT198" s="1"/>
      <c r="LTU198" s="5"/>
      <c r="LTV198" s="29"/>
      <c r="LTW198" s="37"/>
      <c r="LTX198" s="13"/>
      <c r="LTY198" s="12"/>
      <c r="LTZ198" s="12"/>
      <c r="LUA198" s="1"/>
      <c r="LUB198" s="5"/>
      <c r="LUC198" s="29"/>
      <c r="LUD198" s="37"/>
      <c r="LUE198" s="13"/>
      <c r="LUF198" s="12"/>
      <c r="LUG198" s="12"/>
      <c r="LUH198" s="1"/>
      <c r="LUI198" s="5"/>
      <c r="LUJ198" s="29"/>
      <c r="LUK198" s="37"/>
      <c r="LUL198" s="13"/>
      <c r="LUM198" s="12"/>
      <c r="LUN198" s="12"/>
      <c r="LUO198" s="1"/>
      <c r="LUP198" s="5"/>
      <c r="LUQ198" s="29"/>
      <c r="LUR198" s="37"/>
      <c r="LUS198" s="13"/>
      <c r="LUT198" s="12"/>
      <c r="LUU198" s="12"/>
      <c r="LUV198" s="1"/>
      <c r="LUW198" s="5"/>
      <c r="LUX198" s="29"/>
      <c r="LUY198" s="37"/>
      <c r="LUZ198" s="13"/>
      <c r="LVA198" s="12"/>
      <c r="LVB198" s="12"/>
      <c r="LVC198" s="1"/>
      <c r="LVD198" s="5"/>
      <c r="LVE198" s="29"/>
      <c r="LVF198" s="37"/>
      <c r="LVG198" s="13"/>
      <c r="LVH198" s="12"/>
      <c r="LVI198" s="12"/>
      <c r="LVJ198" s="1"/>
      <c r="LVK198" s="5"/>
      <c r="LVL198" s="29"/>
      <c r="LVM198" s="37"/>
      <c r="LVN198" s="13"/>
      <c r="LVO198" s="12"/>
      <c r="LVP198" s="12"/>
      <c r="LVQ198" s="1"/>
      <c r="LVR198" s="5"/>
      <c r="LVS198" s="29"/>
      <c r="LVT198" s="37"/>
      <c r="LVU198" s="13"/>
      <c r="LVV198" s="12"/>
      <c r="LVW198" s="12"/>
      <c r="LVX198" s="1"/>
      <c r="LVY198" s="5"/>
      <c r="LVZ198" s="29"/>
      <c r="LWA198" s="37"/>
      <c r="LWB198" s="13"/>
      <c r="LWC198" s="12"/>
      <c r="LWD198" s="12"/>
      <c r="LWE198" s="1"/>
      <c r="LWF198" s="5"/>
      <c r="LWG198" s="29"/>
      <c r="LWH198" s="37"/>
      <c r="LWI198" s="13"/>
      <c r="LWJ198" s="12"/>
      <c r="LWK198" s="12"/>
      <c r="LWL198" s="1"/>
      <c r="LWM198" s="5"/>
      <c r="LWN198" s="29"/>
      <c r="LWO198" s="37"/>
      <c r="LWP198" s="13"/>
      <c r="LWQ198" s="12"/>
      <c r="LWR198" s="12"/>
      <c r="LWS198" s="1"/>
      <c r="LWT198" s="5"/>
      <c r="LWU198" s="29"/>
      <c r="LWV198" s="37"/>
      <c r="LWW198" s="13"/>
      <c r="LWX198" s="12"/>
      <c r="LWY198" s="12"/>
      <c r="LWZ198" s="1"/>
      <c r="LXA198" s="5"/>
      <c r="LXB198" s="29"/>
      <c r="LXC198" s="37"/>
      <c r="LXD198" s="13"/>
      <c r="LXE198" s="12"/>
      <c r="LXF198" s="12"/>
      <c r="LXG198" s="1"/>
      <c r="LXH198" s="5"/>
      <c r="LXI198" s="29"/>
      <c r="LXJ198" s="37"/>
      <c r="LXK198" s="13"/>
      <c r="LXL198" s="12"/>
      <c r="LXM198" s="12"/>
      <c r="LXN198" s="1"/>
      <c r="LXO198" s="5"/>
      <c r="LXP198" s="29"/>
      <c r="LXQ198" s="37"/>
      <c r="LXR198" s="13"/>
      <c r="LXS198" s="12"/>
      <c r="LXT198" s="12"/>
      <c r="LXU198" s="1"/>
      <c r="LXV198" s="5"/>
      <c r="LXW198" s="29"/>
      <c r="LXX198" s="37"/>
      <c r="LXY198" s="13"/>
      <c r="LXZ198" s="12"/>
      <c r="LYA198" s="12"/>
      <c r="LYB198" s="1"/>
      <c r="LYC198" s="5"/>
      <c r="LYD198" s="29"/>
      <c r="LYE198" s="37"/>
      <c r="LYF198" s="13"/>
      <c r="LYG198" s="12"/>
      <c r="LYH198" s="12"/>
      <c r="LYI198" s="1"/>
      <c r="LYJ198" s="5"/>
      <c r="LYK198" s="29"/>
      <c r="LYL198" s="37"/>
      <c r="LYM198" s="13"/>
      <c r="LYN198" s="12"/>
      <c r="LYO198" s="12"/>
      <c r="LYP198" s="1"/>
      <c r="LYQ198" s="5"/>
      <c r="LYR198" s="29"/>
      <c r="LYS198" s="37"/>
      <c r="LYT198" s="13"/>
      <c r="LYU198" s="12"/>
      <c r="LYV198" s="12"/>
      <c r="LYW198" s="1"/>
      <c r="LYX198" s="5"/>
      <c r="LYY198" s="29"/>
      <c r="LYZ198" s="37"/>
      <c r="LZA198" s="13"/>
      <c r="LZB198" s="12"/>
      <c r="LZC198" s="12"/>
      <c r="LZD198" s="1"/>
      <c r="LZE198" s="5"/>
      <c r="LZF198" s="29"/>
      <c r="LZG198" s="37"/>
      <c r="LZH198" s="13"/>
      <c r="LZI198" s="12"/>
      <c r="LZJ198" s="12"/>
      <c r="LZK198" s="1"/>
      <c r="LZL198" s="5"/>
      <c r="LZM198" s="29"/>
      <c r="LZN198" s="37"/>
      <c r="LZO198" s="13"/>
      <c r="LZP198" s="12"/>
      <c r="LZQ198" s="12"/>
      <c r="LZR198" s="1"/>
      <c r="LZS198" s="5"/>
      <c r="LZT198" s="29"/>
      <c r="LZU198" s="37"/>
      <c r="LZV198" s="13"/>
      <c r="LZW198" s="12"/>
      <c r="LZX198" s="12"/>
      <c r="LZY198" s="1"/>
      <c r="LZZ198" s="5"/>
      <c r="MAA198" s="29"/>
      <c r="MAB198" s="37"/>
      <c r="MAC198" s="13"/>
      <c r="MAD198" s="12"/>
      <c r="MAE198" s="12"/>
      <c r="MAF198" s="1"/>
      <c r="MAG198" s="5"/>
      <c r="MAH198" s="29"/>
      <c r="MAI198" s="37"/>
      <c r="MAJ198" s="13"/>
      <c r="MAK198" s="12"/>
      <c r="MAL198" s="12"/>
      <c r="MAM198" s="1"/>
      <c r="MAN198" s="5"/>
      <c r="MAO198" s="29"/>
      <c r="MAP198" s="37"/>
      <c r="MAQ198" s="13"/>
      <c r="MAR198" s="12"/>
      <c r="MAS198" s="12"/>
      <c r="MAT198" s="1"/>
      <c r="MAU198" s="5"/>
      <c r="MAV198" s="29"/>
      <c r="MAW198" s="37"/>
      <c r="MAX198" s="13"/>
      <c r="MAY198" s="12"/>
      <c r="MAZ198" s="12"/>
      <c r="MBA198" s="1"/>
      <c r="MBB198" s="5"/>
      <c r="MBC198" s="29"/>
      <c r="MBD198" s="37"/>
      <c r="MBE198" s="13"/>
      <c r="MBF198" s="12"/>
      <c r="MBG198" s="12"/>
      <c r="MBH198" s="1"/>
      <c r="MBI198" s="5"/>
      <c r="MBJ198" s="29"/>
      <c r="MBK198" s="37"/>
      <c r="MBL198" s="13"/>
      <c r="MBM198" s="12"/>
      <c r="MBN198" s="12"/>
      <c r="MBO198" s="1"/>
      <c r="MBP198" s="5"/>
      <c r="MBQ198" s="29"/>
      <c r="MBR198" s="37"/>
      <c r="MBS198" s="13"/>
      <c r="MBT198" s="12"/>
      <c r="MBU198" s="12"/>
      <c r="MBV198" s="1"/>
      <c r="MBW198" s="5"/>
      <c r="MBX198" s="29"/>
      <c r="MBY198" s="37"/>
      <c r="MBZ198" s="13"/>
      <c r="MCA198" s="12"/>
      <c r="MCB198" s="12"/>
      <c r="MCC198" s="1"/>
      <c r="MCD198" s="5"/>
      <c r="MCE198" s="29"/>
      <c r="MCF198" s="37"/>
      <c r="MCG198" s="13"/>
      <c r="MCH198" s="12"/>
      <c r="MCI198" s="12"/>
      <c r="MCJ198" s="1"/>
      <c r="MCK198" s="5"/>
      <c r="MCL198" s="29"/>
      <c r="MCM198" s="37"/>
      <c r="MCN198" s="13"/>
      <c r="MCO198" s="12"/>
      <c r="MCP198" s="12"/>
      <c r="MCQ198" s="1"/>
      <c r="MCR198" s="5"/>
      <c r="MCS198" s="29"/>
      <c r="MCT198" s="37"/>
      <c r="MCU198" s="13"/>
      <c r="MCV198" s="12"/>
      <c r="MCW198" s="12"/>
      <c r="MCX198" s="1"/>
      <c r="MCY198" s="5"/>
      <c r="MCZ198" s="29"/>
      <c r="MDA198" s="37"/>
      <c r="MDB198" s="13"/>
      <c r="MDC198" s="12"/>
      <c r="MDD198" s="12"/>
      <c r="MDE198" s="1"/>
      <c r="MDF198" s="5"/>
      <c r="MDG198" s="29"/>
      <c r="MDH198" s="37"/>
      <c r="MDI198" s="13"/>
      <c r="MDJ198" s="12"/>
      <c r="MDK198" s="12"/>
      <c r="MDL198" s="1"/>
      <c r="MDM198" s="5"/>
      <c r="MDN198" s="29"/>
      <c r="MDO198" s="37"/>
      <c r="MDP198" s="13"/>
      <c r="MDQ198" s="12"/>
      <c r="MDR198" s="12"/>
      <c r="MDS198" s="1"/>
      <c r="MDT198" s="5"/>
      <c r="MDU198" s="29"/>
      <c r="MDV198" s="37"/>
      <c r="MDW198" s="13"/>
      <c r="MDX198" s="12"/>
      <c r="MDY198" s="12"/>
      <c r="MDZ198" s="1"/>
      <c r="MEA198" s="5"/>
      <c r="MEB198" s="29"/>
      <c r="MEC198" s="37"/>
      <c r="MED198" s="13"/>
      <c r="MEE198" s="12"/>
      <c r="MEF198" s="12"/>
      <c r="MEG198" s="1"/>
      <c r="MEH198" s="5"/>
      <c r="MEI198" s="29"/>
      <c r="MEJ198" s="37"/>
      <c r="MEK198" s="13"/>
      <c r="MEL198" s="12"/>
      <c r="MEM198" s="12"/>
      <c r="MEN198" s="1"/>
      <c r="MEO198" s="5"/>
      <c r="MEP198" s="29"/>
      <c r="MEQ198" s="37"/>
      <c r="MER198" s="13"/>
      <c r="MES198" s="12"/>
      <c r="MET198" s="12"/>
      <c r="MEU198" s="1"/>
      <c r="MEV198" s="5"/>
      <c r="MEW198" s="29"/>
      <c r="MEX198" s="37"/>
      <c r="MEY198" s="13"/>
      <c r="MEZ198" s="12"/>
      <c r="MFA198" s="12"/>
      <c r="MFB198" s="1"/>
      <c r="MFC198" s="5"/>
      <c r="MFD198" s="29"/>
      <c r="MFE198" s="37"/>
      <c r="MFF198" s="13"/>
      <c r="MFG198" s="12"/>
      <c r="MFH198" s="12"/>
      <c r="MFI198" s="1"/>
      <c r="MFJ198" s="5"/>
      <c r="MFK198" s="29"/>
      <c r="MFL198" s="37"/>
      <c r="MFM198" s="13"/>
      <c r="MFN198" s="12"/>
      <c r="MFO198" s="12"/>
      <c r="MFP198" s="1"/>
      <c r="MFQ198" s="5"/>
      <c r="MFR198" s="29"/>
      <c r="MFS198" s="37"/>
      <c r="MFT198" s="13"/>
      <c r="MFU198" s="12"/>
      <c r="MFV198" s="12"/>
      <c r="MFW198" s="1"/>
      <c r="MFX198" s="5"/>
      <c r="MFY198" s="29"/>
      <c r="MFZ198" s="37"/>
      <c r="MGA198" s="13"/>
      <c r="MGB198" s="12"/>
      <c r="MGC198" s="12"/>
      <c r="MGD198" s="1"/>
      <c r="MGE198" s="5"/>
      <c r="MGF198" s="29"/>
      <c r="MGG198" s="37"/>
      <c r="MGH198" s="13"/>
      <c r="MGI198" s="12"/>
      <c r="MGJ198" s="12"/>
      <c r="MGK198" s="1"/>
      <c r="MGL198" s="5"/>
      <c r="MGM198" s="29"/>
      <c r="MGN198" s="37"/>
      <c r="MGO198" s="13"/>
      <c r="MGP198" s="12"/>
      <c r="MGQ198" s="12"/>
      <c r="MGR198" s="1"/>
      <c r="MGS198" s="5"/>
      <c r="MGT198" s="29"/>
      <c r="MGU198" s="37"/>
      <c r="MGV198" s="13"/>
      <c r="MGW198" s="12"/>
      <c r="MGX198" s="12"/>
      <c r="MGY198" s="1"/>
      <c r="MGZ198" s="5"/>
      <c r="MHA198" s="29"/>
      <c r="MHB198" s="37"/>
      <c r="MHC198" s="13"/>
      <c r="MHD198" s="12"/>
      <c r="MHE198" s="12"/>
      <c r="MHF198" s="1"/>
      <c r="MHG198" s="5"/>
      <c r="MHH198" s="29"/>
      <c r="MHI198" s="37"/>
      <c r="MHJ198" s="13"/>
      <c r="MHK198" s="12"/>
      <c r="MHL198" s="12"/>
      <c r="MHM198" s="1"/>
      <c r="MHN198" s="5"/>
      <c r="MHO198" s="29"/>
      <c r="MHP198" s="37"/>
      <c r="MHQ198" s="13"/>
      <c r="MHR198" s="12"/>
      <c r="MHS198" s="12"/>
      <c r="MHT198" s="1"/>
      <c r="MHU198" s="5"/>
      <c r="MHV198" s="29"/>
      <c r="MHW198" s="37"/>
      <c r="MHX198" s="13"/>
      <c r="MHY198" s="12"/>
      <c r="MHZ198" s="12"/>
      <c r="MIA198" s="1"/>
      <c r="MIB198" s="5"/>
      <c r="MIC198" s="29"/>
      <c r="MID198" s="37"/>
      <c r="MIE198" s="13"/>
      <c r="MIF198" s="12"/>
      <c r="MIG198" s="12"/>
      <c r="MIH198" s="1"/>
      <c r="MII198" s="5"/>
      <c r="MIJ198" s="29"/>
      <c r="MIK198" s="37"/>
      <c r="MIL198" s="13"/>
      <c r="MIM198" s="12"/>
      <c r="MIN198" s="12"/>
      <c r="MIO198" s="1"/>
      <c r="MIP198" s="5"/>
      <c r="MIQ198" s="29"/>
      <c r="MIR198" s="37"/>
      <c r="MIS198" s="13"/>
      <c r="MIT198" s="12"/>
      <c r="MIU198" s="12"/>
      <c r="MIV198" s="1"/>
      <c r="MIW198" s="5"/>
      <c r="MIX198" s="29"/>
      <c r="MIY198" s="37"/>
      <c r="MIZ198" s="13"/>
      <c r="MJA198" s="12"/>
      <c r="MJB198" s="12"/>
      <c r="MJC198" s="1"/>
      <c r="MJD198" s="5"/>
      <c r="MJE198" s="29"/>
      <c r="MJF198" s="37"/>
      <c r="MJG198" s="13"/>
      <c r="MJH198" s="12"/>
      <c r="MJI198" s="12"/>
      <c r="MJJ198" s="1"/>
      <c r="MJK198" s="5"/>
      <c r="MJL198" s="29"/>
      <c r="MJM198" s="37"/>
      <c r="MJN198" s="13"/>
      <c r="MJO198" s="12"/>
      <c r="MJP198" s="12"/>
      <c r="MJQ198" s="1"/>
      <c r="MJR198" s="5"/>
      <c r="MJS198" s="29"/>
      <c r="MJT198" s="37"/>
      <c r="MJU198" s="13"/>
      <c r="MJV198" s="12"/>
      <c r="MJW198" s="12"/>
      <c r="MJX198" s="1"/>
      <c r="MJY198" s="5"/>
      <c r="MJZ198" s="29"/>
      <c r="MKA198" s="37"/>
      <c r="MKB198" s="13"/>
      <c r="MKC198" s="12"/>
      <c r="MKD198" s="12"/>
      <c r="MKE198" s="1"/>
      <c r="MKF198" s="5"/>
      <c r="MKG198" s="29"/>
      <c r="MKH198" s="37"/>
      <c r="MKI198" s="13"/>
      <c r="MKJ198" s="12"/>
      <c r="MKK198" s="12"/>
      <c r="MKL198" s="1"/>
      <c r="MKM198" s="5"/>
      <c r="MKN198" s="29"/>
      <c r="MKO198" s="37"/>
      <c r="MKP198" s="13"/>
      <c r="MKQ198" s="12"/>
      <c r="MKR198" s="12"/>
      <c r="MKS198" s="1"/>
      <c r="MKT198" s="5"/>
      <c r="MKU198" s="29"/>
      <c r="MKV198" s="37"/>
      <c r="MKW198" s="13"/>
      <c r="MKX198" s="12"/>
      <c r="MKY198" s="12"/>
      <c r="MKZ198" s="1"/>
      <c r="MLA198" s="5"/>
      <c r="MLB198" s="29"/>
      <c r="MLC198" s="37"/>
      <c r="MLD198" s="13"/>
      <c r="MLE198" s="12"/>
      <c r="MLF198" s="12"/>
      <c r="MLG198" s="1"/>
      <c r="MLH198" s="5"/>
      <c r="MLI198" s="29"/>
      <c r="MLJ198" s="37"/>
      <c r="MLK198" s="13"/>
      <c r="MLL198" s="12"/>
      <c r="MLM198" s="12"/>
      <c r="MLN198" s="1"/>
      <c r="MLO198" s="5"/>
      <c r="MLP198" s="29"/>
      <c r="MLQ198" s="37"/>
      <c r="MLR198" s="13"/>
      <c r="MLS198" s="12"/>
      <c r="MLT198" s="12"/>
      <c r="MLU198" s="1"/>
      <c r="MLV198" s="5"/>
      <c r="MLW198" s="29"/>
      <c r="MLX198" s="37"/>
      <c r="MLY198" s="13"/>
      <c r="MLZ198" s="12"/>
      <c r="MMA198" s="12"/>
      <c r="MMB198" s="1"/>
      <c r="MMC198" s="5"/>
      <c r="MMD198" s="29"/>
      <c r="MME198" s="37"/>
      <c r="MMF198" s="13"/>
      <c r="MMG198" s="12"/>
      <c r="MMH198" s="12"/>
      <c r="MMI198" s="1"/>
      <c r="MMJ198" s="5"/>
      <c r="MMK198" s="29"/>
      <c r="MML198" s="37"/>
      <c r="MMM198" s="13"/>
      <c r="MMN198" s="12"/>
      <c r="MMO198" s="12"/>
      <c r="MMP198" s="1"/>
      <c r="MMQ198" s="5"/>
      <c r="MMR198" s="29"/>
      <c r="MMS198" s="37"/>
      <c r="MMT198" s="13"/>
      <c r="MMU198" s="12"/>
      <c r="MMV198" s="12"/>
      <c r="MMW198" s="1"/>
      <c r="MMX198" s="5"/>
      <c r="MMY198" s="29"/>
      <c r="MMZ198" s="37"/>
      <c r="MNA198" s="13"/>
      <c r="MNB198" s="12"/>
      <c r="MNC198" s="12"/>
      <c r="MND198" s="1"/>
      <c r="MNE198" s="5"/>
      <c r="MNF198" s="29"/>
      <c r="MNG198" s="37"/>
      <c r="MNH198" s="13"/>
      <c r="MNI198" s="12"/>
      <c r="MNJ198" s="12"/>
      <c r="MNK198" s="1"/>
      <c r="MNL198" s="5"/>
      <c r="MNM198" s="29"/>
      <c r="MNN198" s="37"/>
      <c r="MNO198" s="13"/>
      <c r="MNP198" s="12"/>
      <c r="MNQ198" s="12"/>
      <c r="MNR198" s="1"/>
      <c r="MNS198" s="5"/>
      <c r="MNT198" s="29"/>
      <c r="MNU198" s="37"/>
      <c r="MNV198" s="13"/>
      <c r="MNW198" s="12"/>
      <c r="MNX198" s="12"/>
      <c r="MNY198" s="1"/>
      <c r="MNZ198" s="5"/>
      <c r="MOA198" s="29"/>
      <c r="MOB198" s="37"/>
      <c r="MOC198" s="13"/>
      <c r="MOD198" s="12"/>
      <c r="MOE198" s="12"/>
      <c r="MOF198" s="1"/>
      <c r="MOG198" s="5"/>
      <c r="MOH198" s="29"/>
      <c r="MOI198" s="37"/>
      <c r="MOJ198" s="13"/>
      <c r="MOK198" s="12"/>
      <c r="MOL198" s="12"/>
      <c r="MOM198" s="1"/>
      <c r="MON198" s="5"/>
      <c r="MOO198" s="29"/>
      <c r="MOP198" s="37"/>
      <c r="MOQ198" s="13"/>
      <c r="MOR198" s="12"/>
      <c r="MOS198" s="12"/>
      <c r="MOT198" s="1"/>
      <c r="MOU198" s="5"/>
      <c r="MOV198" s="29"/>
      <c r="MOW198" s="37"/>
      <c r="MOX198" s="13"/>
      <c r="MOY198" s="12"/>
      <c r="MOZ198" s="12"/>
      <c r="MPA198" s="1"/>
      <c r="MPB198" s="5"/>
      <c r="MPC198" s="29"/>
      <c r="MPD198" s="37"/>
      <c r="MPE198" s="13"/>
      <c r="MPF198" s="12"/>
      <c r="MPG198" s="12"/>
      <c r="MPH198" s="1"/>
      <c r="MPI198" s="5"/>
      <c r="MPJ198" s="29"/>
      <c r="MPK198" s="37"/>
      <c r="MPL198" s="13"/>
      <c r="MPM198" s="12"/>
      <c r="MPN198" s="12"/>
      <c r="MPO198" s="1"/>
      <c r="MPP198" s="5"/>
      <c r="MPQ198" s="29"/>
      <c r="MPR198" s="37"/>
      <c r="MPS198" s="13"/>
      <c r="MPT198" s="12"/>
      <c r="MPU198" s="12"/>
      <c r="MPV198" s="1"/>
      <c r="MPW198" s="5"/>
      <c r="MPX198" s="29"/>
      <c r="MPY198" s="37"/>
      <c r="MPZ198" s="13"/>
      <c r="MQA198" s="12"/>
      <c r="MQB198" s="12"/>
      <c r="MQC198" s="1"/>
      <c r="MQD198" s="5"/>
      <c r="MQE198" s="29"/>
      <c r="MQF198" s="37"/>
      <c r="MQG198" s="13"/>
      <c r="MQH198" s="12"/>
      <c r="MQI198" s="12"/>
      <c r="MQJ198" s="1"/>
      <c r="MQK198" s="5"/>
      <c r="MQL198" s="29"/>
      <c r="MQM198" s="37"/>
      <c r="MQN198" s="13"/>
      <c r="MQO198" s="12"/>
      <c r="MQP198" s="12"/>
      <c r="MQQ198" s="1"/>
      <c r="MQR198" s="5"/>
      <c r="MQS198" s="29"/>
      <c r="MQT198" s="37"/>
      <c r="MQU198" s="13"/>
      <c r="MQV198" s="12"/>
      <c r="MQW198" s="12"/>
      <c r="MQX198" s="1"/>
      <c r="MQY198" s="5"/>
      <c r="MQZ198" s="29"/>
      <c r="MRA198" s="37"/>
      <c r="MRB198" s="13"/>
      <c r="MRC198" s="12"/>
      <c r="MRD198" s="12"/>
      <c r="MRE198" s="1"/>
      <c r="MRF198" s="5"/>
      <c r="MRG198" s="29"/>
      <c r="MRH198" s="37"/>
      <c r="MRI198" s="13"/>
      <c r="MRJ198" s="12"/>
      <c r="MRK198" s="12"/>
      <c r="MRL198" s="1"/>
      <c r="MRM198" s="5"/>
      <c r="MRN198" s="29"/>
      <c r="MRO198" s="37"/>
      <c r="MRP198" s="13"/>
      <c r="MRQ198" s="12"/>
      <c r="MRR198" s="12"/>
      <c r="MRS198" s="1"/>
      <c r="MRT198" s="5"/>
      <c r="MRU198" s="29"/>
      <c r="MRV198" s="37"/>
      <c r="MRW198" s="13"/>
      <c r="MRX198" s="12"/>
      <c r="MRY198" s="12"/>
      <c r="MRZ198" s="1"/>
      <c r="MSA198" s="5"/>
      <c r="MSB198" s="29"/>
      <c r="MSC198" s="37"/>
      <c r="MSD198" s="13"/>
      <c r="MSE198" s="12"/>
      <c r="MSF198" s="12"/>
      <c r="MSG198" s="1"/>
      <c r="MSH198" s="5"/>
      <c r="MSI198" s="29"/>
      <c r="MSJ198" s="37"/>
      <c r="MSK198" s="13"/>
      <c r="MSL198" s="12"/>
      <c r="MSM198" s="12"/>
      <c r="MSN198" s="1"/>
      <c r="MSO198" s="5"/>
      <c r="MSP198" s="29"/>
      <c r="MSQ198" s="37"/>
      <c r="MSR198" s="13"/>
      <c r="MSS198" s="12"/>
      <c r="MST198" s="12"/>
      <c r="MSU198" s="1"/>
      <c r="MSV198" s="5"/>
      <c r="MSW198" s="29"/>
      <c r="MSX198" s="37"/>
      <c r="MSY198" s="13"/>
      <c r="MSZ198" s="12"/>
      <c r="MTA198" s="12"/>
      <c r="MTB198" s="1"/>
      <c r="MTC198" s="5"/>
      <c r="MTD198" s="29"/>
      <c r="MTE198" s="37"/>
      <c r="MTF198" s="13"/>
      <c r="MTG198" s="12"/>
      <c r="MTH198" s="12"/>
      <c r="MTI198" s="1"/>
      <c r="MTJ198" s="5"/>
      <c r="MTK198" s="29"/>
      <c r="MTL198" s="37"/>
      <c r="MTM198" s="13"/>
      <c r="MTN198" s="12"/>
      <c r="MTO198" s="12"/>
      <c r="MTP198" s="1"/>
      <c r="MTQ198" s="5"/>
      <c r="MTR198" s="29"/>
      <c r="MTS198" s="37"/>
      <c r="MTT198" s="13"/>
      <c r="MTU198" s="12"/>
      <c r="MTV198" s="12"/>
      <c r="MTW198" s="1"/>
      <c r="MTX198" s="5"/>
      <c r="MTY198" s="29"/>
      <c r="MTZ198" s="37"/>
      <c r="MUA198" s="13"/>
      <c r="MUB198" s="12"/>
      <c r="MUC198" s="12"/>
      <c r="MUD198" s="1"/>
      <c r="MUE198" s="5"/>
      <c r="MUF198" s="29"/>
      <c r="MUG198" s="37"/>
      <c r="MUH198" s="13"/>
      <c r="MUI198" s="12"/>
      <c r="MUJ198" s="12"/>
      <c r="MUK198" s="1"/>
      <c r="MUL198" s="5"/>
      <c r="MUM198" s="29"/>
      <c r="MUN198" s="37"/>
      <c r="MUO198" s="13"/>
      <c r="MUP198" s="12"/>
      <c r="MUQ198" s="12"/>
      <c r="MUR198" s="1"/>
      <c r="MUS198" s="5"/>
      <c r="MUT198" s="29"/>
      <c r="MUU198" s="37"/>
      <c r="MUV198" s="13"/>
      <c r="MUW198" s="12"/>
      <c r="MUX198" s="12"/>
      <c r="MUY198" s="1"/>
      <c r="MUZ198" s="5"/>
      <c r="MVA198" s="29"/>
      <c r="MVB198" s="37"/>
      <c r="MVC198" s="13"/>
      <c r="MVD198" s="12"/>
      <c r="MVE198" s="12"/>
      <c r="MVF198" s="1"/>
      <c r="MVG198" s="5"/>
      <c r="MVH198" s="29"/>
      <c r="MVI198" s="37"/>
      <c r="MVJ198" s="13"/>
      <c r="MVK198" s="12"/>
      <c r="MVL198" s="12"/>
      <c r="MVM198" s="1"/>
      <c r="MVN198" s="5"/>
      <c r="MVO198" s="29"/>
      <c r="MVP198" s="37"/>
      <c r="MVQ198" s="13"/>
      <c r="MVR198" s="12"/>
      <c r="MVS198" s="12"/>
      <c r="MVT198" s="1"/>
      <c r="MVU198" s="5"/>
      <c r="MVV198" s="29"/>
      <c r="MVW198" s="37"/>
      <c r="MVX198" s="13"/>
      <c r="MVY198" s="12"/>
      <c r="MVZ198" s="12"/>
      <c r="MWA198" s="1"/>
      <c r="MWB198" s="5"/>
      <c r="MWC198" s="29"/>
      <c r="MWD198" s="37"/>
      <c r="MWE198" s="13"/>
      <c r="MWF198" s="12"/>
      <c r="MWG198" s="12"/>
      <c r="MWH198" s="1"/>
      <c r="MWI198" s="5"/>
      <c r="MWJ198" s="29"/>
      <c r="MWK198" s="37"/>
      <c r="MWL198" s="13"/>
      <c r="MWM198" s="12"/>
      <c r="MWN198" s="12"/>
      <c r="MWO198" s="1"/>
      <c r="MWP198" s="5"/>
      <c r="MWQ198" s="29"/>
      <c r="MWR198" s="37"/>
      <c r="MWS198" s="13"/>
      <c r="MWT198" s="12"/>
      <c r="MWU198" s="12"/>
      <c r="MWV198" s="1"/>
      <c r="MWW198" s="5"/>
      <c r="MWX198" s="29"/>
      <c r="MWY198" s="37"/>
      <c r="MWZ198" s="13"/>
      <c r="MXA198" s="12"/>
      <c r="MXB198" s="12"/>
      <c r="MXC198" s="1"/>
      <c r="MXD198" s="5"/>
      <c r="MXE198" s="29"/>
      <c r="MXF198" s="37"/>
      <c r="MXG198" s="13"/>
      <c r="MXH198" s="12"/>
      <c r="MXI198" s="12"/>
      <c r="MXJ198" s="1"/>
      <c r="MXK198" s="5"/>
      <c r="MXL198" s="29"/>
      <c r="MXM198" s="37"/>
      <c r="MXN198" s="13"/>
      <c r="MXO198" s="12"/>
      <c r="MXP198" s="12"/>
      <c r="MXQ198" s="1"/>
      <c r="MXR198" s="5"/>
      <c r="MXS198" s="29"/>
      <c r="MXT198" s="37"/>
      <c r="MXU198" s="13"/>
      <c r="MXV198" s="12"/>
      <c r="MXW198" s="12"/>
      <c r="MXX198" s="1"/>
      <c r="MXY198" s="5"/>
      <c r="MXZ198" s="29"/>
      <c r="MYA198" s="37"/>
      <c r="MYB198" s="13"/>
      <c r="MYC198" s="12"/>
      <c r="MYD198" s="12"/>
      <c r="MYE198" s="1"/>
      <c r="MYF198" s="5"/>
      <c r="MYG198" s="29"/>
      <c r="MYH198" s="37"/>
      <c r="MYI198" s="13"/>
      <c r="MYJ198" s="12"/>
      <c r="MYK198" s="12"/>
      <c r="MYL198" s="1"/>
      <c r="MYM198" s="5"/>
      <c r="MYN198" s="29"/>
      <c r="MYO198" s="37"/>
      <c r="MYP198" s="13"/>
      <c r="MYQ198" s="12"/>
      <c r="MYR198" s="12"/>
      <c r="MYS198" s="1"/>
      <c r="MYT198" s="5"/>
      <c r="MYU198" s="29"/>
      <c r="MYV198" s="37"/>
      <c r="MYW198" s="13"/>
      <c r="MYX198" s="12"/>
      <c r="MYY198" s="12"/>
      <c r="MYZ198" s="1"/>
      <c r="MZA198" s="5"/>
      <c r="MZB198" s="29"/>
      <c r="MZC198" s="37"/>
      <c r="MZD198" s="13"/>
      <c r="MZE198" s="12"/>
      <c r="MZF198" s="12"/>
      <c r="MZG198" s="1"/>
      <c r="MZH198" s="5"/>
      <c r="MZI198" s="29"/>
      <c r="MZJ198" s="37"/>
      <c r="MZK198" s="13"/>
      <c r="MZL198" s="12"/>
      <c r="MZM198" s="12"/>
      <c r="MZN198" s="1"/>
      <c r="MZO198" s="5"/>
      <c r="MZP198" s="29"/>
      <c r="MZQ198" s="37"/>
      <c r="MZR198" s="13"/>
      <c r="MZS198" s="12"/>
      <c r="MZT198" s="12"/>
      <c r="MZU198" s="1"/>
      <c r="MZV198" s="5"/>
      <c r="MZW198" s="29"/>
      <c r="MZX198" s="37"/>
      <c r="MZY198" s="13"/>
      <c r="MZZ198" s="12"/>
      <c r="NAA198" s="12"/>
      <c r="NAB198" s="1"/>
      <c r="NAC198" s="5"/>
      <c r="NAD198" s="29"/>
      <c r="NAE198" s="37"/>
      <c r="NAF198" s="13"/>
      <c r="NAG198" s="12"/>
      <c r="NAH198" s="12"/>
      <c r="NAI198" s="1"/>
      <c r="NAJ198" s="5"/>
      <c r="NAK198" s="29"/>
      <c r="NAL198" s="37"/>
      <c r="NAM198" s="13"/>
      <c r="NAN198" s="12"/>
      <c r="NAO198" s="12"/>
      <c r="NAP198" s="1"/>
      <c r="NAQ198" s="5"/>
      <c r="NAR198" s="29"/>
      <c r="NAS198" s="37"/>
      <c r="NAT198" s="13"/>
      <c r="NAU198" s="12"/>
      <c r="NAV198" s="12"/>
      <c r="NAW198" s="1"/>
      <c r="NAX198" s="5"/>
      <c r="NAY198" s="29"/>
      <c r="NAZ198" s="37"/>
      <c r="NBA198" s="13"/>
      <c r="NBB198" s="12"/>
      <c r="NBC198" s="12"/>
      <c r="NBD198" s="1"/>
      <c r="NBE198" s="5"/>
      <c r="NBF198" s="29"/>
      <c r="NBG198" s="37"/>
      <c r="NBH198" s="13"/>
      <c r="NBI198" s="12"/>
      <c r="NBJ198" s="12"/>
      <c r="NBK198" s="1"/>
      <c r="NBL198" s="5"/>
      <c r="NBM198" s="29"/>
      <c r="NBN198" s="37"/>
      <c r="NBO198" s="13"/>
      <c r="NBP198" s="12"/>
      <c r="NBQ198" s="12"/>
      <c r="NBR198" s="1"/>
      <c r="NBS198" s="5"/>
      <c r="NBT198" s="29"/>
      <c r="NBU198" s="37"/>
      <c r="NBV198" s="13"/>
      <c r="NBW198" s="12"/>
      <c r="NBX198" s="12"/>
      <c r="NBY198" s="1"/>
      <c r="NBZ198" s="5"/>
      <c r="NCA198" s="29"/>
      <c r="NCB198" s="37"/>
      <c r="NCC198" s="13"/>
      <c r="NCD198" s="12"/>
      <c r="NCE198" s="12"/>
      <c r="NCF198" s="1"/>
      <c r="NCG198" s="5"/>
      <c r="NCH198" s="29"/>
      <c r="NCI198" s="37"/>
      <c r="NCJ198" s="13"/>
      <c r="NCK198" s="12"/>
      <c r="NCL198" s="12"/>
      <c r="NCM198" s="1"/>
      <c r="NCN198" s="5"/>
      <c r="NCO198" s="29"/>
      <c r="NCP198" s="37"/>
      <c r="NCQ198" s="13"/>
      <c r="NCR198" s="12"/>
      <c r="NCS198" s="12"/>
      <c r="NCT198" s="1"/>
      <c r="NCU198" s="5"/>
      <c r="NCV198" s="29"/>
      <c r="NCW198" s="37"/>
      <c r="NCX198" s="13"/>
      <c r="NCY198" s="12"/>
      <c r="NCZ198" s="12"/>
      <c r="NDA198" s="1"/>
      <c r="NDB198" s="5"/>
      <c r="NDC198" s="29"/>
      <c r="NDD198" s="37"/>
      <c r="NDE198" s="13"/>
      <c r="NDF198" s="12"/>
      <c r="NDG198" s="12"/>
      <c r="NDH198" s="1"/>
      <c r="NDI198" s="5"/>
      <c r="NDJ198" s="29"/>
      <c r="NDK198" s="37"/>
      <c r="NDL198" s="13"/>
      <c r="NDM198" s="12"/>
      <c r="NDN198" s="12"/>
      <c r="NDO198" s="1"/>
      <c r="NDP198" s="5"/>
      <c r="NDQ198" s="29"/>
      <c r="NDR198" s="37"/>
      <c r="NDS198" s="13"/>
      <c r="NDT198" s="12"/>
      <c r="NDU198" s="12"/>
      <c r="NDV198" s="1"/>
      <c r="NDW198" s="5"/>
      <c r="NDX198" s="29"/>
      <c r="NDY198" s="37"/>
      <c r="NDZ198" s="13"/>
      <c r="NEA198" s="12"/>
      <c r="NEB198" s="12"/>
      <c r="NEC198" s="1"/>
      <c r="NED198" s="5"/>
      <c r="NEE198" s="29"/>
      <c r="NEF198" s="37"/>
      <c r="NEG198" s="13"/>
      <c r="NEH198" s="12"/>
      <c r="NEI198" s="12"/>
      <c r="NEJ198" s="1"/>
      <c r="NEK198" s="5"/>
      <c r="NEL198" s="29"/>
      <c r="NEM198" s="37"/>
      <c r="NEN198" s="13"/>
      <c r="NEO198" s="12"/>
      <c r="NEP198" s="12"/>
      <c r="NEQ198" s="1"/>
      <c r="NER198" s="5"/>
      <c r="NES198" s="29"/>
      <c r="NET198" s="37"/>
      <c r="NEU198" s="13"/>
      <c r="NEV198" s="12"/>
      <c r="NEW198" s="12"/>
      <c r="NEX198" s="1"/>
      <c r="NEY198" s="5"/>
      <c r="NEZ198" s="29"/>
      <c r="NFA198" s="37"/>
      <c r="NFB198" s="13"/>
      <c r="NFC198" s="12"/>
      <c r="NFD198" s="12"/>
      <c r="NFE198" s="1"/>
      <c r="NFF198" s="5"/>
      <c r="NFG198" s="29"/>
      <c r="NFH198" s="37"/>
      <c r="NFI198" s="13"/>
      <c r="NFJ198" s="12"/>
      <c r="NFK198" s="12"/>
      <c r="NFL198" s="1"/>
      <c r="NFM198" s="5"/>
      <c r="NFN198" s="29"/>
      <c r="NFO198" s="37"/>
      <c r="NFP198" s="13"/>
      <c r="NFQ198" s="12"/>
      <c r="NFR198" s="12"/>
      <c r="NFS198" s="1"/>
      <c r="NFT198" s="5"/>
      <c r="NFU198" s="29"/>
      <c r="NFV198" s="37"/>
      <c r="NFW198" s="13"/>
      <c r="NFX198" s="12"/>
      <c r="NFY198" s="12"/>
      <c r="NFZ198" s="1"/>
      <c r="NGA198" s="5"/>
      <c r="NGB198" s="29"/>
      <c r="NGC198" s="37"/>
      <c r="NGD198" s="13"/>
      <c r="NGE198" s="12"/>
      <c r="NGF198" s="12"/>
      <c r="NGG198" s="1"/>
      <c r="NGH198" s="5"/>
      <c r="NGI198" s="29"/>
      <c r="NGJ198" s="37"/>
      <c r="NGK198" s="13"/>
      <c r="NGL198" s="12"/>
      <c r="NGM198" s="12"/>
      <c r="NGN198" s="1"/>
      <c r="NGO198" s="5"/>
      <c r="NGP198" s="29"/>
      <c r="NGQ198" s="37"/>
      <c r="NGR198" s="13"/>
      <c r="NGS198" s="12"/>
      <c r="NGT198" s="12"/>
      <c r="NGU198" s="1"/>
      <c r="NGV198" s="5"/>
      <c r="NGW198" s="29"/>
      <c r="NGX198" s="37"/>
      <c r="NGY198" s="13"/>
      <c r="NGZ198" s="12"/>
      <c r="NHA198" s="12"/>
      <c r="NHB198" s="1"/>
      <c r="NHC198" s="5"/>
      <c r="NHD198" s="29"/>
      <c r="NHE198" s="37"/>
      <c r="NHF198" s="13"/>
      <c r="NHG198" s="12"/>
      <c r="NHH198" s="12"/>
      <c r="NHI198" s="1"/>
      <c r="NHJ198" s="5"/>
      <c r="NHK198" s="29"/>
      <c r="NHL198" s="37"/>
      <c r="NHM198" s="13"/>
      <c r="NHN198" s="12"/>
      <c r="NHO198" s="12"/>
      <c r="NHP198" s="1"/>
      <c r="NHQ198" s="5"/>
      <c r="NHR198" s="29"/>
      <c r="NHS198" s="37"/>
      <c r="NHT198" s="13"/>
      <c r="NHU198" s="12"/>
      <c r="NHV198" s="12"/>
      <c r="NHW198" s="1"/>
      <c r="NHX198" s="5"/>
      <c r="NHY198" s="29"/>
      <c r="NHZ198" s="37"/>
      <c r="NIA198" s="13"/>
      <c r="NIB198" s="12"/>
      <c r="NIC198" s="12"/>
      <c r="NID198" s="1"/>
      <c r="NIE198" s="5"/>
      <c r="NIF198" s="29"/>
      <c r="NIG198" s="37"/>
      <c r="NIH198" s="13"/>
      <c r="NII198" s="12"/>
      <c r="NIJ198" s="12"/>
      <c r="NIK198" s="1"/>
      <c r="NIL198" s="5"/>
      <c r="NIM198" s="29"/>
      <c r="NIN198" s="37"/>
      <c r="NIO198" s="13"/>
      <c r="NIP198" s="12"/>
      <c r="NIQ198" s="12"/>
      <c r="NIR198" s="1"/>
      <c r="NIS198" s="5"/>
      <c r="NIT198" s="29"/>
      <c r="NIU198" s="37"/>
      <c r="NIV198" s="13"/>
      <c r="NIW198" s="12"/>
      <c r="NIX198" s="12"/>
      <c r="NIY198" s="1"/>
      <c r="NIZ198" s="5"/>
      <c r="NJA198" s="29"/>
      <c r="NJB198" s="37"/>
      <c r="NJC198" s="13"/>
      <c r="NJD198" s="12"/>
      <c r="NJE198" s="12"/>
      <c r="NJF198" s="1"/>
      <c r="NJG198" s="5"/>
      <c r="NJH198" s="29"/>
      <c r="NJI198" s="37"/>
      <c r="NJJ198" s="13"/>
      <c r="NJK198" s="12"/>
      <c r="NJL198" s="12"/>
      <c r="NJM198" s="1"/>
      <c r="NJN198" s="5"/>
      <c r="NJO198" s="29"/>
      <c r="NJP198" s="37"/>
      <c r="NJQ198" s="13"/>
      <c r="NJR198" s="12"/>
      <c r="NJS198" s="12"/>
      <c r="NJT198" s="1"/>
      <c r="NJU198" s="5"/>
      <c r="NJV198" s="29"/>
      <c r="NJW198" s="37"/>
      <c r="NJX198" s="13"/>
      <c r="NJY198" s="12"/>
      <c r="NJZ198" s="12"/>
      <c r="NKA198" s="1"/>
      <c r="NKB198" s="5"/>
      <c r="NKC198" s="29"/>
      <c r="NKD198" s="37"/>
      <c r="NKE198" s="13"/>
      <c r="NKF198" s="12"/>
      <c r="NKG198" s="12"/>
      <c r="NKH198" s="1"/>
      <c r="NKI198" s="5"/>
      <c r="NKJ198" s="29"/>
      <c r="NKK198" s="37"/>
      <c r="NKL198" s="13"/>
      <c r="NKM198" s="12"/>
      <c r="NKN198" s="12"/>
      <c r="NKO198" s="1"/>
      <c r="NKP198" s="5"/>
      <c r="NKQ198" s="29"/>
      <c r="NKR198" s="37"/>
      <c r="NKS198" s="13"/>
      <c r="NKT198" s="12"/>
      <c r="NKU198" s="12"/>
      <c r="NKV198" s="1"/>
      <c r="NKW198" s="5"/>
      <c r="NKX198" s="29"/>
      <c r="NKY198" s="37"/>
      <c r="NKZ198" s="13"/>
      <c r="NLA198" s="12"/>
      <c r="NLB198" s="12"/>
      <c r="NLC198" s="1"/>
      <c r="NLD198" s="5"/>
      <c r="NLE198" s="29"/>
      <c r="NLF198" s="37"/>
      <c r="NLG198" s="13"/>
      <c r="NLH198" s="12"/>
      <c r="NLI198" s="12"/>
      <c r="NLJ198" s="1"/>
      <c r="NLK198" s="5"/>
      <c r="NLL198" s="29"/>
      <c r="NLM198" s="37"/>
      <c r="NLN198" s="13"/>
      <c r="NLO198" s="12"/>
      <c r="NLP198" s="12"/>
      <c r="NLQ198" s="1"/>
      <c r="NLR198" s="5"/>
      <c r="NLS198" s="29"/>
      <c r="NLT198" s="37"/>
      <c r="NLU198" s="13"/>
      <c r="NLV198" s="12"/>
      <c r="NLW198" s="12"/>
      <c r="NLX198" s="1"/>
      <c r="NLY198" s="5"/>
      <c r="NLZ198" s="29"/>
      <c r="NMA198" s="37"/>
      <c r="NMB198" s="13"/>
      <c r="NMC198" s="12"/>
      <c r="NMD198" s="12"/>
      <c r="NME198" s="1"/>
      <c r="NMF198" s="5"/>
      <c r="NMG198" s="29"/>
      <c r="NMH198" s="37"/>
      <c r="NMI198" s="13"/>
      <c r="NMJ198" s="12"/>
      <c r="NMK198" s="12"/>
      <c r="NML198" s="1"/>
      <c r="NMM198" s="5"/>
      <c r="NMN198" s="29"/>
      <c r="NMO198" s="37"/>
      <c r="NMP198" s="13"/>
      <c r="NMQ198" s="12"/>
      <c r="NMR198" s="12"/>
      <c r="NMS198" s="1"/>
      <c r="NMT198" s="5"/>
      <c r="NMU198" s="29"/>
      <c r="NMV198" s="37"/>
      <c r="NMW198" s="13"/>
      <c r="NMX198" s="12"/>
      <c r="NMY198" s="12"/>
      <c r="NMZ198" s="1"/>
      <c r="NNA198" s="5"/>
      <c r="NNB198" s="29"/>
      <c r="NNC198" s="37"/>
      <c r="NND198" s="13"/>
      <c r="NNE198" s="12"/>
      <c r="NNF198" s="12"/>
      <c r="NNG198" s="1"/>
      <c r="NNH198" s="5"/>
      <c r="NNI198" s="29"/>
      <c r="NNJ198" s="37"/>
      <c r="NNK198" s="13"/>
      <c r="NNL198" s="12"/>
      <c r="NNM198" s="12"/>
      <c r="NNN198" s="1"/>
      <c r="NNO198" s="5"/>
      <c r="NNP198" s="29"/>
      <c r="NNQ198" s="37"/>
      <c r="NNR198" s="13"/>
      <c r="NNS198" s="12"/>
      <c r="NNT198" s="12"/>
      <c r="NNU198" s="1"/>
      <c r="NNV198" s="5"/>
      <c r="NNW198" s="29"/>
      <c r="NNX198" s="37"/>
      <c r="NNY198" s="13"/>
      <c r="NNZ198" s="12"/>
      <c r="NOA198" s="12"/>
      <c r="NOB198" s="1"/>
      <c r="NOC198" s="5"/>
      <c r="NOD198" s="29"/>
      <c r="NOE198" s="37"/>
      <c r="NOF198" s="13"/>
      <c r="NOG198" s="12"/>
      <c r="NOH198" s="12"/>
      <c r="NOI198" s="1"/>
      <c r="NOJ198" s="5"/>
      <c r="NOK198" s="29"/>
      <c r="NOL198" s="37"/>
      <c r="NOM198" s="13"/>
      <c r="NON198" s="12"/>
      <c r="NOO198" s="12"/>
      <c r="NOP198" s="1"/>
      <c r="NOQ198" s="5"/>
      <c r="NOR198" s="29"/>
      <c r="NOS198" s="37"/>
      <c r="NOT198" s="13"/>
      <c r="NOU198" s="12"/>
      <c r="NOV198" s="12"/>
      <c r="NOW198" s="1"/>
      <c r="NOX198" s="5"/>
      <c r="NOY198" s="29"/>
      <c r="NOZ198" s="37"/>
      <c r="NPA198" s="13"/>
      <c r="NPB198" s="12"/>
      <c r="NPC198" s="12"/>
      <c r="NPD198" s="1"/>
      <c r="NPE198" s="5"/>
      <c r="NPF198" s="29"/>
      <c r="NPG198" s="37"/>
      <c r="NPH198" s="13"/>
      <c r="NPI198" s="12"/>
      <c r="NPJ198" s="12"/>
      <c r="NPK198" s="1"/>
      <c r="NPL198" s="5"/>
      <c r="NPM198" s="29"/>
      <c r="NPN198" s="37"/>
      <c r="NPO198" s="13"/>
      <c r="NPP198" s="12"/>
      <c r="NPQ198" s="12"/>
      <c r="NPR198" s="1"/>
      <c r="NPS198" s="5"/>
      <c r="NPT198" s="29"/>
      <c r="NPU198" s="37"/>
      <c r="NPV198" s="13"/>
      <c r="NPW198" s="12"/>
      <c r="NPX198" s="12"/>
      <c r="NPY198" s="1"/>
      <c r="NPZ198" s="5"/>
      <c r="NQA198" s="29"/>
      <c r="NQB198" s="37"/>
      <c r="NQC198" s="13"/>
      <c r="NQD198" s="12"/>
      <c r="NQE198" s="12"/>
      <c r="NQF198" s="1"/>
      <c r="NQG198" s="5"/>
      <c r="NQH198" s="29"/>
      <c r="NQI198" s="37"/>
      <c r="NQJ198" s="13"/>
      <c r="NQK198" s="12"/>
      <c r="NQL198" s="12"/>
      <c r="NQM198" s="1"/>
      <c r="NQN198" s="5"/>
      <c r="NQO198" s="29"/>
      <c r="NQP198" s="37"/>
      <c r="NQQ198" s="13"/>
      <c r="NQR198" s="12"/>
      <c r="NQS198" s="12"/>
      <c r="NQT198" s="1"/>
      <c r="NQU198" s="5"/>
      <c r="NQV198" s="29"/>
      <c r="NQW198" s="37"/>
      <c r="NQX198" s="13"/>
      <c r="NQY198" s="12"/>
      <c r="NQZ198" s="12"/>
      <c r="NRA198" s="1"/>
      <c r="NRB198" s="5"/>
      <c r="NRC198" s="29"/>
      <c r="NRD198" s="37"/>
      <c r="NRE198" s="13"/>
      <c r="NRF198" s="12"/>
      <c r="NRG198" s="12"/>
      <c r="NRH198" s="1"/>
      <c r="NRI198" s="5"/>
      <c r="NRJ198" s="29"/>
      <c r="NRK198" s="37"/>
      <c r="NRL198" s="13"/>
      <c r="NRM198" s="12"/>
      <c r="NRN198" s="12"/>
      <c r="NRO198" s="1"/>
      <c r="NRP198" s="5"/>
      <c r="NRQ198" s="29"/>
      <c r="NRR198" s="37"/>
      <c r="NRS198" s="13"/>
      <c r="NRT198" s="12"/>
      <c r="NRU198" s="12"/>
      <c r="NRV198" s="1"/>
      <c r="NRW198" s="5"/>
      <c r="NRX198" s="29"/>
      <c r="NRY198" s="37"/>
      <c r="NRZ198" s="13"/>
      <c r="NSA198" s="12"/>
      <c r="NSB198" s="12"/>
      <c r="NSC198" s="1"/>
      <c r="NSD198" s="5"/>
      <c r="NSE198" s="29"/>
      <c r="NSF198" s="37"/>
      <c r="NSG198" s="13"/>
      <c r="NSH198" s="12"/>
      <c r="NSI198" s="12"/>
      <c r="NSJ198" s="1"/>
      <c r="NSK198" s="5"/>
      <c r="NSL198" s="29"/>
      <c r="NSM198" s="37"/>
      <c r="NSN198" s="13"/>
      <c r="NSO198" s="12"/>
      <c r="NSP198" s="12"/>
      <c r="NSQ198" s="1"/>
      <c r="NSR198" s="5"/>
      <c r="NSS198" s="29"/>
      <c r="NST198" s="37"/>
      <c r="NSU198" s="13"/>
      <c r="NSV198" s="12"/>
      <c r="NSW198" s="12"/>
      <c r="NSX198" s="1"/>
      <c r="NSY198" s="5"/>
      <c r="NSZ198" s="29"/>
      <c r="NTA198" s="37"/>
      <c r="NTB198" s="13"/>
      <c r="NTC198" s="12"/>
      <c r="NTD198" s="12"/>
      <c r="NTE198" s="1"/>
      <c r="NTF198" s="5"/>
      <c r="NTG198" s="29"/>
      <c r="NTH198" s="37"/>
      <c r="NTI198" s="13"/>
      <c r="NTJ198" s="12"/>
      <c r="NTK198" s="12"/>
      <c r="NTL198" s="1"/>
      <c r="NTM198" s="5"/>
      <c r="NTN198" s="29"/>
      <c r="NTO198" s="37"/>
      <c r="NTP198" s="13"/>
      <c r="NTQ198" s="12"/>
      <c r="NTR198" s="12"/>
      <c r="NTS198" s="1"/>
      <c r="NTT198" s="5"/>
      <c r="NTU198" s="29"/>
      <c r="NTV198" s="37"/>
      <c r="NTW198" s="13"/>
      <c r="NTX198" s="12"/>
      <c r="NTY198" s="12"/>
      <c r="NTZ198" s="1"/>
      <c r="NUA198" s="5"/>
      <c r="NUB198" s="29"/>
      <c r="NUC198" s="37"/>
      <c r="NUD198" s="13"/>
      <c r="NUE198" s="12"/>
      <c r="NUF198" s="12"/>
      <c r="NUG198" s="1"/>
      <c r="NUH198" s="5"/>
      <c r="NUI198" s="29"/>
      <c r="NUJ198" s="37"/>
      <c r="NUK198" s="13"/>
      <c r="NUL198" s="12"/>
      <c r="NUM198" s="12"/>
      <c r="NUN198" s="1"/>
      <c r="NUO198" s="5"/>
      <c r="NUP198" s="29"/>
      <c r="NUQ198" s="37"/>
      <c r="NUR198" s="13"/>
      <c r="NUS198" s="12"/>
      <c r="NUT198" s="12"/>
      <c r="NUU198" s="1"/>
      <c r="NUV198" s="5"/>
      <c r="NUW198" s="29"/>
      <c r="NUX198" s="37"/>
      <c r="NUY198" s="13"/>
      <c r="NUZ198" s="12"/>
      <c r="NVA198" s="12"/>
      <c r="NVB198" s="1"/>
      <c r="NVC198" s="5"/>
      <c r="NVD198" s="29"/>
      <c r="NVE198" s="37"/>
      <c r="NVF198" s="13"/>
      <c r="NVG198" s="12"/>
      <c r="NVH198" s="12"/>
      <c r="NVI198" s="1"/>
      <c r="NVJ198" s="5"/>
      <c r="NVK198" s="29"/>
      <c r="NVL198" s="37"/>
      <c r="NVM198" s="13"/>
      <c r="NVN198" s="12"/>
      <c r="NVO198" s="12"/>
      <c r="NVP198" s="1"/>
      <c r="NVQ198" s="5"/>
      <c r="NVR198" s="29"/>
      <c r="NVS198" s="37"/>
      <c r="NVT198" s="13"/>
      <c r="NVU198" s="12"/>
      <c r="NVV198" s="12"/>
      <c r="NVW198" s="1"/>
      <c r="NVX198" s="5"/>
      <c r="NVY198" s="29"/>
      <c r="NVZ198" s="37"/>
      <c r="NWA198" s="13"/>
      <c r="NWB198" s="12"/>
      <c r="NWC198" s="12"/>
      <c r="NWD198" s="1"/>
      <c r="NWE198" s="5"/>
      <c r="NWF198" s="29"/>
      <c r="NWG198" s="37"/>
      <c r="NWH198" s="13"/>
      <c r="NWI198" s="12"/>
      <c r="NWJ198" s="12"/>
      <c r="NWK198" s="1"/>
      <c r="NWL198" s="5"/>
      <c r="NWM198" s="29"/>
      <c r="NWN198" s="37"/>
      <c r="NWO198" s="13"/>
      <c r="NWP198" s="12"/>
      <c r="NWQ198" s="12"/>
      <c r="NWR198" s="1"/>
      <c r="NWS198" s="5"/>
      <c r="NWT198" s="29"/>
      <c r="NWU198" s="37"/>
      <c r="NWV198" s="13"/>
      <c r="NWW198" s="12"/>
      <c r="NWX198" s="12"/>
      <c r="NWY198" s="1"/>
      <c r="NWZ198" s="5"/>
      <c r="NXA198" s="29"/>
      <c r="NXB198" s="37"/>
      <c r="NXC198" s="13"/>
      <c r="NXD198" s="12"/>
      <c r="NXE198" s="12"/>
      <c r="NXF198" s="1"/>
      <c r="NXG198" s="5"/>
      <c r="NXH198" s="29"/>
      <c r="NXI198" s="37"/>
      <c r="NXJ198" s="13"/>
      <c r="NXK198" s="12"/>
      <c r="NXL198" s="12"/>
      <c r="NXM198" s="1"/>
      <c r="NXN198" s="5"/>
      <c r="NXO198" s="29"/>
      <c r="NXP198" s="37"/>
      <c r="NXQ198" s="13"/>
      <c r="NXR198" s="12"/>
      <c r="NXS198" s="12"/>
      <c r="NXT198" s="1"/>
      <c r="NXU198" s="5"/>
      <c r="NXV198" s="29"/>
      <c r="NXW198" s="37"/>
      <c r="NXX198" s="13"/>
      <c r="NXY198" s="12"/>
      <c r="NXZ198" s="12"/>
      <c r="NYA198" s="1"/>
      <c r="NYB198" s="5"/>
      <c r="NYC198" s="29"/>
      <c r="NYD198" s="37"/>
      <c r="NYE198" s="13"/>
      <c r="NYF198" s="12"/>
      <c r="NYG198" s="12"/>
      <c r="NYH198" s="1"/>
      <c r="NYI198" s="5"/>
      <c r="NYJ198" s="29"/>
      <c r="NYK198" s="37"/>
      <c r="NYL198" s="13"/>
      <c r="NYM198" s="12"/>
      <c r="NYN198" s="12"/>
      <c r="NYO198" s="1"/>
      <c r="NYP198" s="5"/>
      <c r="NYQ198" s="29"/>
      <c r="NYR198" s="37"/>
      <c r="NYS198" s="13"/>
      <c r="NYT198" s="12"/>
      <c r="NYU198" s="12"/>
      <c r="NYV198" s="1"/>
      <c r="NYW198" s="5"/>
      <c r="NYX198" s="29"/>
      <c r="NYY198" s="37"/>
      <c r="NYZ198" s="13"/>
      <c r="NZA198" s="12"/>
      <c r="NZB198" s="12"/>
      <c r="NZC198" s="1"/>
      <c r="NZD198" s="5"/>
      <c r="NZE198" s="29"/>
      <c r="NZF198" s="37"/>
      <c r="NZG198" s="13"/>
      <c r="NZH198" s="12"/>
      <c r="NZI198" s="12"/>
      <c r="NZJ198" s="1"/>
      <c r="NZK198" s="5"/>
      <c r="NZL198" s="29"/>
      <c r="NZM198" s="37"/>
      <c r="NZN198" s="13"/>
      <c r="NZO198" s="12"/>
      <c r="NZP198" s="12"/>
      <c r="NZQ198" s="1"/>
      <c r="NZR198" s="5"/>
      <c r="NZS198" s="29"/>
      <c r="NZT198" s="37"/>
      <c r="NZU198" s="13"/>
      <c r="NZV198" s="12"/>
      <c r="NZW198" s="12"/>
      <c r="NZX198" s="1"/>
      <c r="NZY198" s="5"/>
      <c r="NZZ198" s="29"/>
      <c r="OAA198" s="37"/>
      <c r="OAB198" s="13"/>
      <c r="OAC198" s="12"/>
      <c r="OAD198" s="12"/>
      <c r="OAE198" s="1"/>
      <c r="OAF198" s="5"/>
      <c r="OAG198" s="29"/>
      <c r="OAH198" s="37"/>
      <c r="OAI198" s="13"/>
      <c r="OAJ198" s="12"/>
      <c r="OAK198" s="12"/>
      <c r="OAL198" s="1"/>
      <c r="OAM198" s="5"/>
      <c r="OAN198" s="29"/>
      <c r="OAO198" s="37"/>
      <c r="OAP198" s="13"/>
      <c r="OAQ198" s="12"/>
      <c r="OAR198" s="12"/>
      <c r="OAS198" s="1"/>
      <c r="OAT198" s="5"/>
      <c r="OAU198" s="29"/>
      <c r="OAV198" s="37"/>
      <c r="OAW198" s="13"/>
      <c r="OAX198" s="12"/>
      <c r="OAY198" s="12"/>
      <c r="OAZ198" s="1"/>
      <c r="OBA198" s="5"/>
      <c r="OBB198" s="29"/>
      <c r="OBC198" s="37"/>
      <c r="OBD198" s="13"/>
      <c r="OBE198" s="12"/>
      <c r="OBF198" s="12"/>
      <c r="OBG198" s="1"/>
      <c r="OBH198" s="5"/>
      <c r="OBI198" s="29"/>
      <c r="OBJ198" s="37"/>
      <c r="OBK198" s="13"/>
      <c r="OBL198" s="12"/>
      <c r="OBM198" s="12"/>
      <c r="OBN198" s="1"/>
      <c r="OBO198" s="5"/>
      <c r="OBP198" s="29"/>
      <c r="OBQ198" s="37"/>
      <c r="OBR198" s="13"/>
      <c r="OBS198" s="12"/>
      <c r="OBT198" s="12"/>
      <c r="OBU198" s="1"/>
      <c r="OBV198" s="5"/>
      <c r="OBW198" s="29"/>
      <c r="OBX198" s="37"/>
      <c r="OBY198" s="13"/>
      <c r="OBZ198" s="12"/>
      <c r="OCA198" s="12"/>
      <c r="OCB198" s="1"/>
      <c r="OCC198" s="5"/>
      <c r="OCD198" s="29"/>
      <c r="OCE198" s="37"/>
      <c r="OCF198" s="13"/>
      <c r="OCG198" s="12"/>
      <c r="OCH198" s="12"/>
      <c r="OCI198" s="1"/>
      <c r="OCJ198" s="5"/>
      <c r="OCK198" s="29"/>
      <c r="OCL198" s="37"/>
      <c r="OCM198" s="13"/>
      <c r="OCN198" s="12"/>
      <c r="OCO198" s="12"/>
      <c r="OCP198" s="1"/>
      <c r="OCQ198" s="5"/>
      <c r="OCR198" s="29"/>
      <c r="OCS198" s="37"/>
      <c r="OCT198" s="13"/>
      <c r="OCU198" s="12"/>
      <c r="OCV198" s="12"/>
      <c r="OCW198" s="1"/>
      <c r="OCX198" s="5"/>
      <c r="OCY198" s="29"/>
      <c r="OCZ198" s="37"/>
      <c r="ODA198" s="13"/>
      <c r="ODB198" s="12"/>
      <c r="ODC198" s="12"/>
      <c r="ODD198" s="1"/>
      <c r="ODE198" s="5"/>
      <c r="ODF198" s="29"/>
      <c r="ODG198" s="37"/>
      <c r="ODH198" s="13"/>
      <c r="ODI198" s="12"/>
      <c r="ODJ198" s="12"/>
      <c r="ODK198" s="1"/>
      <c r="ODL198" s="5"/>
      <c r="ODM198" s="29"/>
      <c r="ODN198" s="37"/>
      <c r="ODO198" s="13"/>
      <c r="ODP198" s="12"/>
      <c r="ODQ198" s="12"/>
      <c r="ODR198" s="1"/>
      <c r="ODS198" s="5"/>
      <c r="ODT198" s="29"/>
      <c r="ODU198" s="37"/>
      <c r="ODV198" s="13"/>
      <c r="ODW198" s="12"/>
      <c r="ODX198" s="12"/>
      <c r="ODY198" s="1"/>
      <c r="ODZ198" s="5"/>
      <c r="OEA198" s="29"/>
      <c r="OEB198" s="37"/>
      <c r="OEC198" s="13"/>
      <c r="OED198" s="12"/>
      <c r="OEE198" s="12"/>
      <c r="OEF198" s="1"/>
      <c r="OEG198" s="5"/>
      <c r="OEH198" s="29"/>
      <c r="OEI198" s="37"/>
      <c r="OEJ198" s="13"/>
      <c r="OEK198" s="12"/>
      <c r="OEL198" s="12"/>
      <c r="OEM198" s="1"/>
      <c r="OEN198" s="5"/>
      <c r="OEO198" s="29"/>
      <c r="OEP198" s="37"/>
      <c r="OEQ198" s="13"/>
      <c r="OER198" s="12"/>
      <c r="OES198" s="12"/>
      <c r="OET198" s="1"/>
      <c r="OEU198" s="5"/>
      <c r="OEV198" s="29"/>
      <c r="OEW198" s="37"/>
      <c r="OEX198" s="13"/>
      <c r="OEY198" s="12"/>
      <c r="OEZ198" s="12"/>
      <c r="OFA198" s="1"/>
      <c r="OFB198" s="5"/>
      <c r="OFC198" s="29"/>
      <c r="OFD198" s="37"/>
      <c r="OFE198" s="13"/>
      <c r="OFF198" s="12"/>
      <c r="OFG198" s="12"/>
      <c r="OFH198" s="1"/>
      <c r="OFI198" s="5"/>
      <c r="OFJ198" s="29"/>
      <c r="OFK198" s="37"/>
      <c r="OFL198" s="13"/>
      <c r="OFM198" s="12"/>
      <c r="OFN198" s="12"/>
      <c r="OFO198" s="1"/>
      <c r="OFP198" s="5"/>
      <c r="OFQ198" s="29"/>
      <c r="OFR198" s="37"/>
      <c r="OFS198" s="13"/>
      <c r="OFT198" s="12"/>
      <c r="OFU198" s="12"/>
      <c r="OFV198" s="1"/>
      <c r="OFW198" s="5"/>
      <c r="OFX198" s="29"/>
      <c r="OFY198" s="37"/>
      <c r="OFZ198" s="13"/>
      <c r="OGA198" s="12"/>
      <c r="OGB198" s="12"/>
      <c r="OGC198" s="1"/>
      <c r="OGD198" s="5"/>
      <c r="OGE198" s="29"/>
      <c r="OGF198" s="37"/>
      <c r="OGG198" s="13"/>
      <c r="OGH198" s="12"/>
      <c r="OGI198" s="12"/>
      <c r="OGJ198" s="1"/>
      <c r="OGK198" s="5"/>
      <c r="OGL198" s="29"/>
      <c r="OGM198" s="37"/>
      <c r="OGN198" s="13"/>
      <c r="OGO198" s="12"/>
      <c r="OGP198" s="12"/>
      <c r="OGQ198" s="1"/>
      <c r="OGR198" s="5"/>
      <c r="OGS198" s="29"/>
      <c r="OGT198" s="37"/>
      <c r="OGU198" s="13"/>
      <c r="OGV198" s="12"/>
      <c r="OGW198" s="12"/>
      <c r="OGX198" s="1"/>
      <c r="OGY198" s="5"/>
      <c r="OGZ198" s="29"/>
      <c r="OHA198" s="37"/>
      <c r="OHB198" s="13"/>
      <c r="OHC198" s="12"/>
      <c r="OHD198" s="12"/>
      <c r="OHE198" s="1"/>
      <c r="OHF198" s="5"/>
      <c r="OHG198" s="29"/>
      <c r="OHH198" s="37"/>
      <c r="OHI198" s="13"/>
      <c r="OHJ198" s="12"/>
      <c r="OHK198" s="12"/>
      <c r="OHL198" s="1"/>
      <c r="OHM198" s="5"/>
      <c r="OHN198" s="29"/>
      <c r="OHO198" s="37"/>
      <c r="OHP198" s="13"/>
      <c r="OHQ198" s="12"/>
      <c r="OHR198" s="12"/>
      <c r="OHS198" s="1"/>
      <c r="OHT198" s="5"/>
      <c r="OHU198" s="29"/>
      <c r="OHV198" s="37"/>
      <c r="OHW198" s="13"/>
      <c r="OHX198" s="12"/>
      <c r="OHY198" s="12"/>
      <c r="OHZ198" s="1"/>
      <c r="OIA198" s="5"/>
      <c r="OIB198" s="29"/>
      <c r="OIC198" s="37"/>
      <c r="OID198" s="13"/>
      <c r="OIE198" s="12"/>
      <c r="OIF198" s="12"/>
      <c r="OIG198" s="1"/>
      <c r="OIH198" s="5"/>
      <c r="OII198" s="29"/>
      <c r="OIJ198" s="37"/>
      <c r="OIK198" s="13"/>
      <c r="OIL198" s="12"/>
      <c r="OIM198" s="12"/>
      <c r="OIN198" s="1"/>
      <c r="OIO198" s="5"/>
      <c r="OIP198" s="29"/>
      <c r="OIQ198" s="37"/>
      <c r="OIR198" s="13"/>
      <c r="OIS198" s="12"/>
      <c r="OIT198" s="12"/>
      <c r="OIU198" s="1"/>
      <c r="OIV198" s="5"/>
      <c r="OIW198" s="29"/>
      <c r="OIX198" s="37"/>
      <c r="OIY198" s="13"/>
      <c r="OIZ198" s="12"/>
      <c r="OJA198" s="12"/>
      <c r="OJB198" s="1"/>
      <c r="OJC198" s="5"/>
      <c r="OJD198" s="29"/>
      <c r="OJE198" s="37"/>
      <c r="OJF198" s="13"/>
      <c r="OJG198" s="12"/>
      <c r="OJH198" s="12"/>
      <c r="OJI198" s="1"/>
      <c r="OJJ198" s="5"/>
      <c r="OJK198" s="29"/>
      <c r="OJL198" s="37"/>
      <c r="OJM198" s="13"/>
      <c r="OJN198" s="12"/>
      <c r="OJO198" s="12"/>
      <c r="OJP198" s="1"/>
      <c r="OJQ198" s="5"/>
      <c r="OJR198" s="29"/>
      <c r="OJS198" s="37"/>
      <c r="OJT198" s="13"/>
      <c r="OJU198" s="12"/>
      <c r="OJV198" s="12"/>
      <c r="OJW198" s="1"/>
      <c r="OJX198" s="5"/>
      <c r="OJY198" s="29"/>
      <c r="OJZ198" s="37"/>
      <c r="OKA198" s="13"/>
      <c r="OKB198" s="12"/>
      <c r="OKC198" s="12"/>
      <c r="OKD198" s="1"/>
      <c r="OKE198" s="5"/>
      <c r="OKF198" s="29"/>
      <c r="OKG198" s="37"/>
      <c r="OKH198" s="13"/>
      <c r="OKI198" s="12"/>
      <c r="OKJ198" s="12"/>
      <c r="OKK198" s="1"/>
      <c r="OKL198" s="5"/>
      <c r="OKM198" s="29"/>
      <c r="OKN198" s="37"/>
      <c r="OKO198" s="13"/>
      <c r="OKP198" s="12"/>
      <c r="OKQ198" s="12"/>
      <c r="OKR198" s="1"/>
      <c r="OKS198" s="5"/>
      <c r="OKT198" s="29"/>
      <c r="OKU198" s="37"/>
      <c r="OKV198" s="13"/>
      <c r="OKW198" s="12"/>
      <c r="OKX198" s="12"/>
      <c r="OKY198" s="1"/>
      <c r="OKZ198" s="5"/>
      <c r="OLA198" s="29"/>
      <c r="OLB198" s="37"/>
      <c r="OLC198" s="13"/>
      <c r="OLD198" s="12"/>
      <c r="OLE198" s="12"/>
      <c r="OLF198" s="1"/>
      <c r="OLG198" s="5"/>
      <c r="OLH198" s="29"/>
      <c r="OLI198" s="37"/>
      <c r="OLJ198" s="13"/>
      <c r="OLK198" s="12"/>
      <c r="OLL198" s="12"/>
      <c r="OLM198" s="1"/>
      <c r="OLN198" s="5"/>
      <c r="OLO198" s="29"/>
      <c r="OLP198" s="37"/>
      <c r="OLQ198" s="13"/>
      <c r="OLR198" s="12"/>
      <c r="OLS198" s="12"/>
      <c r="OLT198" s="1"/>
      <c r="OLU198" s="5"/>
      <c r="OLV198" s="29"/>
      <c r="OLW198" s="37"/>
      <c r="OLX198" s="13"/>
      <c r="OLY198" s="12"/>
      <c r="OLZ198" s="12"/>
      <c r="OMA198" s="1"/>
      <c r="OMB198" s="5"/>
      <c r="OMC198" s="29"/>
      <c r="OMD198" s="37"/>
      <c r="OME198" s="13"/>
      <c r="OMF198" s="12"/>
      <c r="OMG198" s="12"/>
      <c r="OMH198" s="1"/>
      <c r="OMI198" s="5"/>
      <c r="OMJ198" s="29"/>
      <c r="OMK198" s="37"/>
      <c r="OML198" s="13"/>
      <c r="OMM198" s="12"/>
      <c r="OMN198" s="12"/>
      <c r="OMO198" s="1"/>
      <c r="OMP198" s="5"/>
      <c r="OMQ198" s="29"/>
      <c r="OMR198" s="37"/>
      <c r="OMS198" s="13"/>
      <c r="OMT198" s="12"/>
      <c r="OMU198" s="12"/>
      <c r="OMV198" s="1"/>
      <c r="OMW198" s="5"/>
      <c r="OMX198" s="29"/>
      <c r="OMY198" s="37"/>
      <c r="OMZ198" s="13"/>
      <c r="ONA198" s="12"/>
      <c r="ONB198" s="12"/>
      <c r="ONC198" s="1"/>
      <c r="OND198" s="5"/>
      <c r="ONE198" s="29"/>
      <c r="ONF198" s="37"/>
      <c r="ONG198" s="13"/>
      <c r="ONH198" s="12"/>
      <c r="ONI198" s="12"/>
      <c r="ONJ198" s="1"/>
      <c r="ONK198" s="5"/>
      <c r="ONL198" s="29"/>
      <c r="ONM198" s="37"/>
      <c r="ONN198" s="13"/>
      <c r="ONO198" s="12"/>
      <c r="ONP198" s="12"/>
      <c r="ONQ198" s="1"/>
      <c r="ONR198" s="5"/>
      <c r="ONS198" s="29"/>
      <c r="ONT198" s="37"/>
      <c r="ONU198" s="13"/>
      <c r="ONV198" s="12"/>
      <c r="ONW198" s="12"/>
      <c r="ONX198" s="1"/>
      <c r="ONY198" s="5"/>
      <c r="ONZ198" s="29"/>
      <c r="OOA198" s="37"/>
      <c r="OOB198" s="13"/>
      <c r="OOC198" s="12"/>
      <c r="OOD198" s="12"/>
      <c r="OOE198" s="1"/>
      <c r="OOF198" s="5"/>
      <c r="OOG198" s="29"/>
      <c r="OOH198" s="37"/>
      <c r="OOI198" s="13"/>
      <c r="OOJ198" s="12"/>
      <c r="OOK198" s="12"/>
      <c r="OOL198" s="1"/>
      <c r="OOM198" s="5"/>
      <c r="OON198" s="29"/>
      <c r="OOO198" s="37"/>
      <c r="OOP198" s="13"/>
      <c r="OOQ198" s="12"/>
      <c r="OOR198" s="12"/>
      <c r="OOS198" s="1"/>
      <c r="OOT198" s="5"/>
      <c r="OOU198" s="29"/>
      <c r="OOV198" s="37"/>
      <c r="OOW198" s="13"/>
      <c r="OOX198" s="12"/>
      <c r="OOY198" s="12"/>
      <c r="OOZ198" s="1"/>
      <c r="OPA198" s="5"/>
      <c r="OPB198" s="29"/>
      <c r="OPC198" s="37"/>
      <c r="OPD198" s="13"/>
      <c r="OPE198" s="12"/>
      <c r="OPF198" s="12"/>
      <c r="OPG198" s="1"/>
      <c r="OPH198" s="5"/>
      <c r="OPI198" s="29"/>
      <c r="OPJ198" s="37"/>
      <c r="OPK198" s="13"/>
      <c r="OPL198" s="12"/>
      <c r="OPM198" s="12"/>
      <c r="OPN198" s="1"/>
      <c r="OPO198" s="5"/>
      <c r="OPP198" s="29"/>
      <c r="OPQ198" s="37"/>
      <c r="OPR198" s="13"/>
      <c r="OPS198" s="12"/>
      <c r="OPT198" s="12"/>
      <c r="OPU198" s="1"/>
      <c r="OPV198" s="5"/>
      <c r="OPW198" s="29"/>
      <c r="OPX198" s="37"/>
      <c r="OPY198" s="13"/>
      <c r="OPZ198" s="12"/>
      <c r="OQA198" s="12"/>
      <c r="OQB198" s="1"/>
      <c r="OQC198" s="5"/>
      <c r="OQD198" s="29"/>
      <c r="OQE198" s="37"/>
      <c r="OQF198" s="13"/>
      <c r="OQG198" s="12"/>
      <c r="OQH198" s="12"/>
      <c r="OQI198" s="1"/>
      <c r="OQJ198" s="5"/>
      <c r="OQK198" s="29"/>
      <c r="OQL198" s="37"/>
      <c r="OQM198" s="13"/>
      <c r="OQN198" s="12"/>
      <c r="OQO198" s="12"/>
      <c r="OQP198" s="1"/>
      <c r="OQQ198" s="5"/>
      <c r="OQR198" s="29"/>
      <c r="OQS198" s="37"/>
      <c r="OQT198" s="13"/>
      <c r="OQU198" s="12"/>
      <c r="OQV198" s="12"/>
      <c r="OQW198" s="1"/>
      <c r="OQX198" s="5"/>
      <c r="OQY198" s="29"/>
      <c r="OQZ198" s="37"/>
      <c r="ORA198" s="13"/>
      <c r="ORB198" s="12"/>
      <c r="ORC198" s="12"/>
      <c r="ORD198" s="1"/>
      <c r="ORE198" s="5"/>
      <c r="ORF198" s="29"/>
      <c r="ORG198" s="37"/>
      <c r="ORH198" s="13"/>
      <c r="ORI198" s="12"/>
      <c r="ORJ198" s="12"/>
      <c r="ORK198" s="1"/>
      <c r="ORL198" s="5"/>
      <c r="ORM198" s="29"/>
      <c r="ORN198" s="37"/>
      <c r="ORO198" s="13"/>
      <c r="ORP198" s="12"/>
      <c r="ORQ198" s="12"/>
      <c r="ORR198" s="1"/>
      <c r="ORS198" s="5"/>
      <c r="ORT198" s="29"/>
      <c r="ORU198" s="37"/>
      <c r="ORV198" s="13"/>
      <c r="ORW198" s="12"/>
      <c r="ORX198" s="12"/>
      <c r="ORY198" s="1"/>
      <c r="ORZ198" s="5"/>
      <c r="OSA198" s="29"/>
      <c r="OSB198" s="37"/>
      <c r="OSC198" s="13"/>
      <c r="OSD198" s="12"/>
      <c r="OSE198" s="12"/>
      <c r="OSF198" s="1"/>
      <c r="OSG198" s="5"/>
      <c r="OSH198" s="29"/>
      <c r="OSI198" s="37"/>
      <c r="OSJ198" s="13"/>
      <c r="OSK198" s="12"/>
      <c r="OSL198" s="12"/>
      <c r="OSM198" s="1"/>
      <c r="OSN198" s="5"/>
      <c r="OSO198" s="29"/>
      <c r="OSP198" s="37"/>
      <c r="OSQ198" s="13"/>
      <c r="OSR198" s="12"/>
      <c r="OSS198" s="12"/>
      <c r="OST198" s="1"/>
      <c r="OSU198" s="5"/>
      <c r="OSV198" s="29"/>
      <c r="OSW198" s="37"/>
      <c r="OSX198" s="13"/>
      <c r="OSY198" s="12"/>
      <c r="OSZ198" s="12"/>
      <c r="OTA198" s="1"/>
      <c r="OTB198" s="5"/>
      <c r="OTC198" s="29"/>
      <c r="OTD198" s="37"/>
      <c r="OTE198" s="13"/>
      <c r="OTF198" s="12"/>
      <c r="OTG198" s="12"/>
      <c r="OTH198" s="1"/>
      <c r="OTI198" s="5"/>
      <c r="OTJ198" s="29"/>
      <c r="OTK198" s="37"/>
      <c r="OTL198" s="13"/>
      <c r="OTM198" s="12"/>
      <c r="OTN198" s="12"/>
      <c r="OTO198" s="1"/>
      <c r="OTP198" s="5"/>
      <c r="OTQ198" s="29"/>
      <c r="OTR198" s="37"/>
      <c r="OTS198" s="13"/>
      <c r="OTT198" s="12"/>
      <c r="OTU198" s="12"/>
      <c r="OTV198" s="1"/>
      <c r="OTW198" s="5"/>
      <c r="OTX198" s="29"/>
      <c r="OTY198" s="37"/>
      <c r="OTZ198" s="13"/>
      <c r="OUA198" s="12"/>
      <c r="OUB198" s="12"/>
      <c r="OUC198" s="1"/>
      <c r="OUD198" s="5"/>
      <c r="OUE198" s="29"/>
      <c r="OUF198" s="37"/>
      <c r="OUG198" s="13"/>
      <c r="OUH198" s="12"/>
      <c r="OUI198" s="12"/>
      <c r="OUJ198" s="1"/>
      <c r="OUK198" s="5"/>
      <c r="OUL198" s="29"/>
      <c r="OUM198" s="37"/>
      <c r="OUN198" s="13"/>
      <c r="OUO198" s="12"/>
      <c r="OUP198" s="12"/>
      <c r="OUQ198" s="1"/>
      <c r="OUR198" s="5"/>
      <c r="OUS198" s="29"/>
      <c r="OUT198" s="37"/>
      <c r="OUU198" s="13"/>
      <c r="OUV198" s="12"/>
      <c r="OUW198" s="12"/>
      <c r="OUX198" s="1"/>
      <c r="OUY198" s="5"/>
      <c r="OUZ198" s="29"/>
      <c r="OVA198" s="37"/>
      <c r="OVB198" s="13"/>
      <c r="OVC198" s="12"/>
      <c r="OVD198" s="12"/>
      <c r="OVE198" s="1"/>
      <c r="OVF198" s="5"/>
      <c r="OVG198" s="29"/>
      <c r="OVH198" s="37"/>
      <c r="OVI198" s="13"/>
      <c r="OVJ198" s="12"/>
      <c r="OVK198" s="12"/>
      <c r="OVL198" s="1"/>
      <c r="OVM198" s="5"/>
      <c r="OVN198" s="29"/>
      <c r="OVO198" s="37"/>
      <c r="OVP198" s="13"/>
      <c r="OVQ198" s="12"/>
      <c r="OVR198" s="12"/>
      <c r="OVS198" s="1"/>
      <c r="OVT198" s="5"/>
      <c r="OVU198" s="29"/>
      <c r="OVV198" s="37"/>
      <c r="OVW198" s="13"/>
      <c r="OVX198" s="12"/>
      <c r="OVY198" s="12"/>
      <c r="OVZ198" s="1"/>
      <c r="OWA198" s="5"/>
      <c r="OWB198" s="29"/>
      <c r="OWC198" s="37"/>
      <c r="OWD198" s="13"/>
      <c r="OWE198" s="12"/>
      <c r="OWF198" s="12"/>
      <c r="OWG198" s="1"/>
      <c r="OWH198" s="5"/>
      <c r="OWI198" s="29"/>
      <c r="OWJ198" s="37"/>
      <c r="OWK198" s="13"/>
      <c r="OWL198" s="12"/>
      <c r="OWM198" s="12"/>
      <c r="OWN198" s="1"/>
      <c r="OWO198" s="5"/>
      <c r="OWP198" s="29"/>
      <c r="OWQ198" s="37"/>
      <c r="OWR198" s="13"/>
      <c r="OWS198" s="12"/>
      <c r="OWT198" s="12"/>
      <c r="OWU198" s="1"/>
      <c r="OWV198" s="5"/>
      <c r="OWW198" s="29"/>
      <c r="OWX198" s="37"/>
      <c r="OWY198" s="13"/>
      <c r="OWZ198" s="12"/>
      <c r="OXA198" s="12"/>
      <c r="OXB198" s="1"/>
      <c r="OXC198" s="5"/>
      <c r="OXD198" s="29"/>
      <c r="OXE198" s="37"/>
      <c r="OXF198" s="13"/>
      <c r="OXG198" s="12"/>
      <c r="OXH198" s="12"/>
      <c r="OXI198" s="1"/>
      <c r="OXJ198" s="5"/>
      <c r="OXK198" s="29"/>
      <c r="OXL198" s="37"/>
      <c r="OXM198" s="13"/>
      <c r="OXN198" s="12"/>
      <c r="OXO198" s="12"/>
      <c r="OXP198" s="1"/>
      <c r="OXQ198" s="5"/>
      <c r="OXR198" s="29"/>
      <c r="OXS198" s="37"/>
      <c r="OXT198" s="13"/>
      <c r="OXU198" s="12"/>
      <c r="OXV198" s="12"/>
      <c r="OXW198" s="1"/>
      <c r="OXX198" s="5"/>
      <c r="OXY198" s="29"/>
      <c r="OXZ198" s="37"/>
      <c r="OYA198" s="13"/>
      <c r="OYB198" s="12"/>
      <c r="OYC198" s="12"/>
      <c r="OYD198" s="1"/>
      <c r="OYE198" s="5"/>
      <c r="OYF198" s="29"/>
      <c r="OYG198" s="37"/>
      <c r="OYH198" s="13"/>
      <c r="OYI198" s="12"/>
      <c r="OYJ198" s="12"/>
      <c r="OYK198" s="1"/>
      <c r="OYL198" s="5"/>
      <c r="OYM198" s="29"/>
      <c r="OYN198" s="37"/>
      <c r="OYO198" s="13"/>
      <c r="OYP198" s="12"/>
      <c r="OYQ198" s="12"/>
      <c r="OYR198" s="1"/>
      <c r="OYS198" s="5"/>
      <c r="OYT198" s="29"/>
      <c r="OYU198" s="37"/>
      <c r="OYV198" s="13"/>
      <c r="OYW198" s="12"/>
      <c r="OYX198" s="12"/>
      <c r="OYY198" s="1"/>
      <c r="OYZ198" s="5"/>
      <c r="OZA198" s="29"/>
      <c r="OZB198" s="37"/>
      <c r="OZC198" s="13"/>
      <c r="OZD198" s="12"/>
      <c r="OZE198" s="12"/>
      <c r="OZF198" s="1"/>
      <c r="OZG198" s="5"/>
      <c r="OZH198" s="29"/>
      <c r="OZI198" s="37"/>
      <c r="OZJ198" s="13"/>
      <c r="OZK198" s="12"/>
      <c r="OZL198" s="12"/>
      <c r="OZM198" s="1"/>
      <c r="OZN198" s="5"/>
      <c r="OZO198" s="29"/>
      <c r="OZP198" s="37"/>
      <c r="OZQ198" s="13"/>
      <c r="OZR198" s="12"/>
      <c r="OZS198" s="12"/>
      <c r="OZT198" s="1"/>
      <c r="OZU198" s="5"/>
      <c r="OZV198" s="29"/>
      <c r="OZW198" s="37"/>
      <c r="OZX198" s="13"/>
      <c r="OZY198" s="12"/>
      <c r="OZZ198" s="12"/>
      <c r="PAA198" s="1"/>
      <c r="PAB198" s="5"/>
      <c r="PAC198" s="29"/>
      <c r="PAD198" s="37"/>
      <c r="PAE198" s="13"/>
      <c r="PAF198" s="12"/>
      <c r="PAG198" s="12"/>
      <c r="PAH198" s="1"/>
      <c r="PAI198" s="5"/>
      <c r="PAJ198" s="29"/>
      <c r="PAK198" s="37"/>
      <c r="PAL198" s="13"/>
      <c r="PAM198" s="12"/>
      <c r="PAN198" s="12"/>
      <c r="PAO198" s="1"/>
      <c r="PAP198" s="5"/>
      <c r="PAQ198" s="29"/>
      <c r="PAR198" s="37"/>
      <c r="PAS198" s="13"/>
      <c r="PAT198" s="12"/>
      <c r="PAU198" s="12"/>
      <c r="PAV198" s="1"/>
      <c r="PAW198" s="5"/>
      <c r="PAX198" s="29"/>
      <c r="PAY198" s="37"/>
      <c r="PAZ198" s="13"/>
      <c r="PBA198" s="12"/>
      <c r="PBB198" s="12"/>
      <c r="PBC198" s="1"/>
      <c r="PBD198" s="5"/>
      <c r="PBE198" s="29"/>
      <c r="PBF198" s="37"/>
      <c r="PBG198" s="13"/>
      <c r="PBH198" s="12"/>
      <c r="PBI198" s="12"/>
      <c r="PBJ198" s="1"/>
      <c r="PBK198" s="5"/>
      <c r="PBL198" s="29"/>
      <c r="PBM198" s="37"/>
      <c r="PBN198" s="13"/>
      <c r="PBO198" s="12"/>
      <c r="PBP198" s="12"/>
      <c r="PBQ198" s="1"/>
      <c r="PBR198" s="5"/>
      <c r="PBS198" s="29"/>
      <c r="PBT198" s="37"/>
      <c r="PBU198" s="13"/>
      <c r="PBV198" s="12"/>
      <c r="PBW198" s="12"/>
      <c r="PBX198" s="1"/>
      <c r="PBY198" s="5"/>
      <c r="PBZ198" s="29"/>
      <c r="PCA198" s="37"/>
      <c r="PCB198" s="13"/>
      <c r="PCC198" s="12"/>
      <c r="PCD198" s="12"/>
      <c r="PCE198" s="1"/>
      <c r="PCF198" s="5"/>
      <c r="PCG198" s="29"/>
      <c r="PCH198" s="37"/>
      <c r="PCI198" s="13"/>
      <c r="PCJ198" s="12"/>
      <c r="PCK198" s="12"/>
      <c r="PCL198" s="1"/>
      <c r="PCM198" s="5"/>
      <c r="PCN198" s="29"/>
      <c r="PCO198" s="37"/>
      <c r="PCP198" s="13"/>
      <c r="PCQ198" s="12"/>
      <c r="PCR198" s="12"/>
      <c r="PCS198" s="1"/>
      <c r="PCT198" s="5"/>
      <c r="PCU198" s="29"/>
      <c r="PCV198" s="37"/>
      <c r="PCW198" s="13"/>
      <c r="PCX198" s="12"/>
      <c r="PCY198" s="12"/>
      <c r="PCZ198" s="1"/>
      <c r="PDA198" s="5"/>
      <c r="PDB198" s="29"/>
      <c r="PDC198" s="37"/>
      <c r="PDD198" s="13"/>
      <c r="PDE198" s="12"/>
      <c r="PDF198" s="12"/>
      <c r="PDG198" s="1"/>
      <c r="PDH198" s="5"/>
      <c r="PDI198" s="29"/>
      <c r="PDJ198" s="37"/>
      <c r="PDK198" s="13"/>
      <c r="PDL198" s="12"/>
      <c r="PDM198" s="12"/>
      <c r="PDN198" s="1"/>
      <c r="PDO198" s="5"/>
      <c r="PDP198" s="29"/>
      <c r="PDQ198" s="37"/>
      <c r="PDR198" s="13"/>
      <c r="PDS198" s="12"/>
      <c r="PDT198" s="12"/>
      <c r="PDU198" s="1"/>
      <c r="PDV198" s="5"/>
      <c r="PDW198" s="29"/>
      <c r="PDX198" s="37"/>
      <c r="PDY198" s="13"/>
      <c r="PDZ198" s="12"/>
      <c r="PEA198" s="12"/>
      <c r="PEB198" s="1"/>
      <c r="PEC198" s="5"/>
      <c r="PED198" s="29"/>
      <c r="PEE198" s="37"/>
      <c r="PEF198" s="13"/>
      <c r="PEG198" s="12"/>
      <c r="PEH198" s="12"/>
      <c r="PEI198" s="1"/>
      <c r="PEJ198" s="5"/>
      <c r="PEK198" s="29"/>
      <c r="PEL198" s="37"/>
      <c r="PEM198" s="13"/>
      <c r="PEN198" s="12"/>
      <c r="PEO198" s="12"/>
      <c r="PEP198" s="1"/>
      <c r="PEQ198" s="5"/>
      <c r="PER198" s="29"/>
      <c r="PES198" s="37"/>
      <c r="PET198" s="13"/>
      <c r="PEU198" s="12"/>
      <c r="PEV198" s="12"/>
      <c r="PEW198" s="1"/>
      <c r="PEX198" s="5"/>
      <c r="PEY198" s="29"/>
      <c r="PEZ198" s="37"/>
      <c r="PFA198" s="13"/>
      <c r="PFB198" s="12"/>
      <c r="PFC198" s="12"/>
      <c r="PFD198" s="1"/>
      <c r="PFE198" s="5"/>
      <c r="PFF198" s="29"/>
      <c r="PFG198" s="37"/>
      <c r="PFH198" s="13"/>
      <c r="PFI198" s="12"/>
      <c r="PFJ198" s="12"/>
      <c r="PFK198" s="1"/>
      <c r="PFL198" s="5"/>
      <c r="PFM198" s="29"/>
      <c r="PFN198" s="37"/>
      <c r="PFO198" s="13"/>
      <c r="PFP198" s="12"/>
      <c r="PFQ198" s="12"/>
      <c r="PFR198" s="1"/>
      <c r="PFS198" s="5"/>
      <c r="PFT198" s="29"/>
      <c r="PFU198" s="37"/>
      <c r="PFV198" s="13"/>
      <c r="PFW198" s="12"/>
      <c r="PFX198" s="12"/>
      <c r="PFY198" s="1"/>
      <c r="PFZ198" s="5"/>
      <c r="PGA198" s="29"/>
      <c r="PGB198" s="37"/>
      <c r="PGC198" s="13"/>
      <c r="PGD198" s="12"/>
      <c r="PGE198" s="12"/>
      <c r="PGF198" s="1"/>
      <c r="PGG198" s="5"/>
      <c r="PGH198" s="29"/>
      <c r="PGI198" s="37"/>
      <c r="PGJ198" s="13"/>
      <c r="PGK198" s="12"/>
      <c r="PGL198" s="12"/>
      <c r="PGM198" s="1"/>
      <c r="PGN198" s="5"/>
      <c r="PGO198" s="29"/>
      <c r="PGP198" s="37"/>
      <c r="PGQ198" s="13"/>
      <c r="PGR198" s="12"/>
      <c r="PGS198" s="12"/>
      <c r="PGT198" s="1"/>
      <c r="PGU198" s="5"/>
      <c r="PGV198" s="29"/>
      <c r="PGW198" s="37"/>
      <c r="PGX198" s="13"/>
      <c r="PGY198" s="12"/>
      <c r="PGZ198" s="12"/>
      <c r="PHA198" s="1"/>
      <c r="PHB198" s="5"/>
      <c r="PHC198" s="29"/>
      <c r="PHD198" s="37"/>
      <c r="PHE198" s="13"/>
      <c r="PHF198" s="12"/>
      <c r="PHG198" s="12"/>
      <c r="PHH198" s="1"/>
      <c r="PHI198" s="5"/>
      <c r="PHJ198" s="29"/>
      <c r="PHK198" s="37"/>
      <c r="PHL198" s="13"/>
      <c r="PHM198" s="12"/>
      <c r="PHN198" s="12"/>
      <c r="PHO198" s="1"/>
      <c r="PHP198" s="5"/>
      <c r="PHQ198" s="29"/>
      <c r="PHR198" s="37"/>
      <c r="PHS198" s="13"/>
      <c r="PHT198" s="12"/>
      <c r="PHU198" s="12"/>
      <c r="PHV198" s="1"/>
      <c r="PHW198" s="5"/>
      <c r="PHX198" s="29"/>
      <c r="PHY198" s="37"/>
      <c r="PHZ198" s="13"/>
      <c r="PIA198" s="12"/>
      <c r="PIB198" s="12"/>
      <c r="PIC198" s="1"/>
      <c r="PID198" s="5"/>
      <c r="PIE198" s="29"/>
      <c r="PIF198" s="37"/>
      <c r="PIG198" s="13"/>
      <c r="PIH198" s="12"/>
      <c r="PII198" s="12"/>
      <c r="PIJ198" s="1"/>
      <c r="PIK198" s="5"/>
      <c r="PIL198" s="29"/>
      <c r="PIM198" s="37"/>
      <c r="PIN198" s="13"/>
      <c r="PIO198" s="12"/>
      <c r="PIP198" s="12"/>
      <c r="PIQ198" s="1"/>
      <c r="PIR198" s="5"/>
      <c r="PIS198" s="29"/>
      <c r="PIT198" s="37"/>
      <c r="PIU198" s="13"/>
      <c r="PIV198" s="12"/>
      <c r="PIW198" s="12"/>
      <c r="PIX198" s="1"/>
      <c r="PIY198" s="5"/>
      <c r="PIZ198" s="29"/>
      <c r="PJA198" s="37"/>
      <c r="PJB198" s="13"/>
      <c r="PJC198" s="12"/>
      <c r="PJD198" s="12"/>
      <c r="PJE198" s="1"/>
      <c r="PJF198" s="5"/>
      <c r="PJG198" s="29"/>
      <c r="PJH198" s="37"/>
      <c r="PJI198" s="13"/>
      <c r="PJJ198" s="12"/>
      <c r="PJK198" s="12"/>
      <c r="PJL198" s="1"/>
      <c r="PJM198" s="5"/>
      <c r="PJN198" s="29"/>
      <c r="PJO198" s="37"/>
      <c r="PJP198" s="13"/>
      <c r="PJQ198" s="12"/>
      <c r="PJR198" s="12"/>
      <c r="PJS198" s="1"/>
      <c r="PJT198" s="5"/>
      <c r="PJU198" s="29"/>
      <c r="PJV198" s="37"/>
      <c r="PJW198" s="13"/>
      <c r="PJX198" s="12"/>
      <c r="PJY198" s="12"/>
      <c r="PJZ198" s="1"/>
      <c r="PKA198" s="5"/>
      <c r="PKB198" s="29"/>
      <c r="PKC198" s="37"/>
      <c r="PKD198" s="13"/>
      <c r="PKE198" s="12"/>
      <c r="PKF198" s="12"/>
      <c r="PKG198" s="1"/>
      <c r="PKH198" s="5"/>
      <c r="PKI198" s="29"/>
      <c r="PKJ198" s="37"/>
      <c r="PKK198" s="13"/>
      <c r="PKL198" s="12"/>
      <c r="PKM198" s="12"/>
      <c r="PKN198" s="1"/>
      <c r="PKO198" s="5"/>
      <c r="PKP198" s="29"/>
      <c r="PKQ198" s="37"/>
      <c r="PKR198" s="13"/>
      <c r="PKS198" s="12"/>
      <c r="PKT198" s="12"/>
      <c r="PKU198" s="1"/>
      <c r="PKV198" s="5"/>
      <c r="PKW198" s="29"/>
      <c r="PKX198" s="37"/>
      <c r="PKY198" s="13"/>
      <c r="PKZ198" s="12"/>
      <c r="PLA198" s="12"/>
      <c r="PLB198" s="1"/>
      <c r="PLC198" s="5"/>
      <c r="PLD198" s="29"/>
      <c r="PLE198" s="37"/>
      <c r="PLF198" s="13"/>
      <c r="PLG198" s="12"/>
      <c r="PLH198" s="12"/>
      <c r="PLI198" s="1"/>
      <c r="PLJ198" s="5"/>
      <c r="PLK198" s="29"/>
      <c r="PLL198" s="37"/>
      <c r="PLM198" s="13"/>
      <c r="PLN198" s="12"/>
      <c r="PLO198" s="12"/>
      <c r="PLP198" s="1"/>
      <c r="PLQ198" s="5"/>
      <c r="PLR198" s="29"/>
      <c r="PLS198" s="37"/>
      <c r="PLT198" s="13"/>
      <c r="PLU198" s="12"/>
      <c r="PLV198" s="12"/>
      <c r="PLW198" s="1"/>
      <c r="PLX198" s="5"/>
      <c r="PLY198" s="29"/>
      <c r="PLZ198" s="37"/>
      <c r="PMA198" s="13"/>
      <c r="PMB198" s="12"/>
      <c r="PMC198" s="12"/>
      <c r="PMD198" s="1"/>
      <c r="PME198" s="5"/>
      <c r="PMF198" s="29"/>
      <c r="PMG198" s="37"/>
      <c r="PMH198" s="13"/>
      <c r="PMI198" s="12"/>
      <c r="PMJ198" s="12"/>
      <c r="PMK198" s="1"/>
      <c r="PML198" s="5"/>
      <c r="PMM198" s="29"/>
      <c r="PMN198" s="37"/>
      <c r="PMO198" s="13"/>
      <c r="PMP198" s="12"/>
      <c r="PMQ198" s="12"/>
      <c r="PMR198" s="1"/>
      <c r="PMS198" s="5"/>
      <c r="PMT198" s="29"/>
      <c r="PMU198" s="37"/>
      <c r="PMV198" s="13"/>
      <c r="PMW198" s="12"/>
      <c r="PMX198" s="12"/>
      <c r="PMY198" s="1"/>
      <c r="PMZ198" s="5"/>
      <c r="PNA198" s="29"/>
      <c r="PNB198" s="37"/>
      <c r="PNC198" s="13"/>
      <c r="PND198" s="12"/>
      <c r="PNE198" s="12"/>
      <c r="PNF198" s="1"/>
      <c r="PNG198" s="5"/>
      <c r="PNH198" s="29"/>
      <c r="PNI198" s="37"/>
      <c r="PNJ198" s="13"/>
      <c r="PNK198" s="12"/>
      <c r="PNL198" s="12"/>
      <c r="PNM198" s="1"/>
      <c r="PNN198" s="5"/>
      <c r="PNO198" s="29"/>
      <c r="PNP198" s="37"/>
      <c r="PNQ198" s="13"/>
      <c r="PNR198" s="12"/>
      <c r="PNS198" s="12"/>
      <c r="PNT198" s="1"/>
      <c r="PNU198" s="5"/>
      <c r="PNV198" s="29"/>
      <c r="PNW198" s="37"/>
      <c r="PNX198" s="13"/>
      <c r="PNY198" s="12"/>
      <c r="PNZ198" s="12"/>
      <c r="POA198" s="1"/>
      <c r="POB198" s="5"/>
      <c r="POC198" s="29"/>
      <c r="POD198" s="37"/>
      <c r="POE198" s="13"/>
      <c r="POF198" s="12"/>
      <c r="POG198" s="12"/>
      <c r="POH198" s="1"/>
      <c r="POI198" s="5"/>
      <c r="POJ198" s="29"/>
      <c r="POK198" s="37"/>
      <c r="POL198" s="13"/>
      <c r="POM198" s="12"/>
      <c r="PON198" s="12"/>
      <c r="POO198" s="1"/>
      <c r="POP198" s="5"/>
      <c r="POQ198" s="29"/>
      <c r="POR198" s="37"/>
      <c r="POS198" s="13"/>
      <c r="POT198" s="12"/>
      <c r="POU198" s="12"/>
      <c r="POV198" s="1"/>
      <c r="POW198" s="5"/>
      <c r="POX198" s="29"/>
      <c r="POY198" s="37"/>
      <c r="POZ198" s="13"/>
      <c r="PPA198" s="12"/>
      <c r="PPB198" s="12"/>
      <c r="PPC198" s="1"/>
      <c r="PPD198" s="5"/>
      <c r="PPE198" s="29"/>
      <c r="PPF198" s="37"/>
      <c r="PPG198" s="13"/>
      <c r="PPH198" s="12"/>
      <c r="PPI198" s="12"/>
      <c r="PPJ198" s="1"/>
      <c r="PPK198" s="5"/>
      <c r="PPL198" s="29"/>
      <c r="PPM198" s="37"/>
      <c r="PPN198" s="13"/>
      <c r="PPO198" s="12"/>
      <c r="PPP198" s="12"/>
      <c r="PPQ198" s="1"/>
      <c r="PPR198" s="5"/>
      <c r="PPS198" s="29"/>
      <c r="PPT198" s="37"/>
      <c r="PPU198" s="13"/>
      <c r="PPV198" s="12"/>
      <c r="PPW198" s="12"/>
      <c r="PPX198" s="1"/>
      <c r="PPY198" s="5"/>
      <c r="PPZ198" s="29"/>
      <c r="PQA198" s="37"/>
      <c r="PQB198" s="13"/>
      <c r="PQC198" s="12"/>
      <c r="PQD198" s="12"/>
      <c r="PQE198" s="1"/>
      <c r="PQF198" s="5"/>
      <c r="PQG198" s="29"/>
      <c r="PQH198" s="37"/>
      <c r="PQI198" s="13"/>
      <c r="PQJ198" s="12"/>
      <c r="PQK198" s="12"/>
      <c r="PQL198" s="1"/>
      <c r="PQM198" s="5"/>
      <c r="PQN198" s="29"/>
      <c r="PQO198" s="37"/>
      <c r="PQP198" s="13"/>
      <c r="PQQ198" s="12"/>
      <c r="PQR198" s="12"/>
      <c r="PQS198" s="1"/>
      <c r="PQT198" s="5"/>
      <c r="PQU198" s="29"/>
      <c r="PQV198" s="37"/>
      <c r="PQW198" s="13"/>
      <c r="PQX198" s="12"/>
      <c r="PQY198" s="12"/>
      <c r="PQZ198" s="1"/>
      <c r="PRA198" s="5"/>
      <c r="PRB198" s="29"/>
      <c r="PRC198" s="37"/>
      <c r="PRD198" s="13"/>
      <c r="PRE198" s="12"/>
      <c r="PRF198" s="12"/>
      <c r="PRG198" s="1"/>
      <c r="PRH198" s="5"/>
      <c r="PRI198" s="29"/>
      <c r="PRJ198" s="37"/>
      <c r="PRK198" s="13"/>
      <c r="PRL198" s="12"/>
      <c r="PRM198" s="12"/>
      <c r="PRN198" s="1"/>
      <c r="PRO198" s="5"/>
      <c r="PRP198" s="29"/>
      <c r="PRQ198" s="37"/>
      <c r="PRR198" s="13"/>
      <c r="PRS198" s="12"/>
      <c r="PRT198" s="12"/>
      <c r="PRU198" s="1"/>
      <c r="PRV198" s="5"/>
      <c r="PRW198" s="29"/>
      <c r="PRX198" s="37"/>
      <c r="PRY198" s="13"/>
      <c r="PRZ198" s="12"/>
      <c r="PSA198" s="12"/>
      <c r="PSB198" s="1"/>
      <c r="PSC198" s="5"/>
      <c r="PSD198" s="29"/>
      <c r="PSE198" s="37"/>
      <c r="PSF198" s="13"/>
      <c r="PSG198" s="12"/>
      <c r="PSH198" s="12"/>
      <c r="PSI198" s="1"/>
      <c r="PSJ198" s="5"/>
      <c r="PSK198" s="29"/>
      <c r="PSL198" s="37"/>
      <c r="PSM198" s="13"/>
      <c r="PSN198" s="12"/>
      <c r="PSO198" s="12"/>
      <c r="PSP198" s="1"/>
      <c r="PSQ198" s="5"/>
      <c r="PSR198" s="29"/>
      <c r="PSS198" s="37"/>
      <c r="PST198" s="13"/>
      <c r="PSU198" s="12"/>
      <c r="PSV198" s="12"/>
      <c r="PSW198" s="1"/>
      <c r="PSX198" s="5"/>
      <c r="PSY198" s="29"/>
      <c r="PSZ198" s="37"/>
      <c r="PTA198" s="13"/>
      <c r="PTB198" s="12"/>
      <c r="PTC198" s="12"/>
      <c r="PTD198" s="1"/>
      <c r="PTE198" s="5"/>
      <c r="PTF198" s="29"/>
      <c r="PTG198" s="37"/>
      <c r="PTH198" s="13"/>
      <c r="PTI198" s="12"/>
      <c r="PTJ198" s="12"/>
      <c r="PTK198" s="1"/>
      <c r="PTL198" s="5"/>
      <c r="PTM198" s="29"/>
      <c r="PTN198" s="37"/>
      <c r="PTO198" s="13"/>
      <c r="PTP198" s="12"/>
      <c r="PTQ198" s="12"/>
      <c r="PTR198" s="1"/>
      <c r="PTS198" s="5"/>
      <c r="PTT198" s="29"/>
      <c r="PTU198" s="37"/>
      <c r="PTV198" s="13"/>
      <c r="PTW198" s="12"/>
      <c r="PTX198" s="12"/>
      <c r="PTY198" s="1"/>
      <c r="PTZ198" s="5"/>
      <c r="PUA198" s="29"/>
      <c r="PUB198" s="37"/>
      <c r="PUC198" s="13"/>
      <c r="PUD198" s="12"/>
      <c r="PUE198" s="12"/>
      <c r="PUF198" s="1"/>
      <c r="PUG198" s="5"/>
      <c r="PUH198" s="29"/>
      <c r="PUI198" s="37"/>
      <c r="PUJ198" s="13"/>
      <c r="PUK198" s="12"/>
      <c r="PUL198" s="12"/>
      <c r="PUM198" s="1"/>
      <c r="PUN198" s="5"/>
      <c r="PUO198" s="29"/>
      <c r="PUP198" s="37"/>
      <c r="PUQ198" s="13"/>
      <c r="PUR198" s="12"/>
      <c r="PUS198" s="12"/>
      <c r="PUT198" s="1"/>
      <c r="PUU198" s="5"/>
      <c r="PUV198" s="29"/>
      <c r="PUW198" s="37"/>
      <c r="PUX198" s="13"/>
      <c r="PUY198" s="12"/>
      <c r="PUZ198" s="12"/>
      <c r="PVA198" s="1"/>
      <c r="PVB198" s="5"/>
      <c r="PVC198" s="29"/>
      <c r="PVD198" s="37"/>
      <c r="PVE198" s="13"/>
      <c r="PVF198" s="12"/>
      <c r="PVG198" s="12"/>
      <c r="PVH198" s="1"/>
      <c r="PVI198" s="5"/>
      <c r="PVJ198" s="29"/>
      <c r="PVK198" s="37"/>
      <c r="PVL198" s="13"/>
      <c r="PVM198" s="12"/>
      <c r="PVN198" s="12"/>
      <c r="PVO198" s="1"/>
      <c r="PVP198" s="5"/>
      <c r="PVQ198" s="29"/>
      <c r="PVR198" s="37"/>
      <c r="PVS198" s="13"/>
      <c r="PVT198" s="12"/>
      <c r="PVU198" s="12"/>
      <c r="PVV198" s="1"/>
      <c r="PVW198" s="5"/>
      <c r="PVX198" s="29"/>
      <c r="PVY198" s="37"/>
      <c r="PVZ198" s="13"/>
      <c r="PWA198" s="12"/>
      <c r="PWB198" s="12"/>
      <c r="PWC198" s="1"/>
      <c r="PWD198" s="5"/>
      <c r="PWE198" s="29"/>
      <c r="PWF198" s="37"/>
      <c r="PWG198" s="13"/>
      <c r="PWH198" s="12"/>
      <c r="PWI198" s="12"/>
      <c r="PWJ198" s="1"/>
      <c r="PWK198" s="5"/>
      <c r="PWL198" s="29"/>
      <c r="PWM198" s="37"/>
      <c r="PWN198" s="13"/>
      <c r="PWO198" s="12"/>
      <c r="PWP198" s="12"/>
      <c r="PWQ198" s="1"/>
      <c r="PWR198" s="5"/>
      <c r="PWS198" s="29"/>
      <c r="PWT198" s="37"/>
      <c r="PWU198" s="13"/>
      <c r="PWV198" s="12"/>
      <c r="PWW198" s="12"/>
      <c r="PWX198" s="1"/>
      <c r="PWY198" s="5"/>
      <c r="PWZ198" s="29"/>
      <c r="PXA198" s="37"/>
      <c r="PXB198" s="13"/>
      <c r="PXC198" s="12"/>
      <c r="PXD198" s="12"/>
      <c r="PXE198" s="1"/>
      <c r="PXF198" s="5"/>
      <c r="PXG198" s="29"/>
      <c r="PXH198" s="37"/>
      <c r="PXI198" s="13"/>
      <c r="PXJ198" s="12"/>
      <c r="PXK198" s="12"/>
      <c r="PXL198" s="1"/>
      <c r="PXM198" s="5"/>
      <c r="PXN198" s="29"/>
      <c r="PXO198" s="37"/>
      <c r="PXP198" s="13"/>
      <c r="PXQ198" s="12"/>
      <c r="PXR198" s="12"/>
      <c r="PXS198" s="1"/>
      <c r="PXT198" s="5"/>
      <c r="PXU198" s="29"/>
      <c r="PXV198" s="37"/>
      <c r="PXW198" s="13"/>
      <c r="PXX198" s="12"/>
      <c r="PXY198" s="12"/>
      <c r="PXZ198" s="1"/>
      <c r="PYA198" s="5"/>
      <c r="PYB198" s="29"/>
      <c r="PYC198" s="37"/>
      <c r="PYD198" s="13"/>
      <c r="PYE198" s="12"/>
      <c r="PYF198" s="12"/>
      <c r="PYG198" s="1"/>
      <c r="PYH198" s="5"/>
      <c r="PYI198" s="29"/>
      <c r="PYJ198" s="37"/>
      <c r="PYK198" s="13"/>
      <c r="PYL198" s="12"/>
      <c r="PYM198" s="12"/>
      <c r="PYN198" s="1"/>
      <c r="PYO198" s="5"/>
      <c r="PYP198" s="29"/>
      <c r="PYQ198" s="37"/>
      <c r="PYR198" s="13"/>
      <c r="PYS198" s="12"/>
      <c r="PYT198" s="12"/>
      <c r="PYU198" s="1"/>
      <c r="PYV198" s="5"/>
      <c r="PYW198" s="29"/>
      <c r="PYX198" s="37"/>
      <c r="PYY198" s="13"/>
      <c r="PYZ198" s="12"/>
      <c r="PZA198" s="12"/>
      <c r="PZB198" s="1"/>
      <c r="PZC198" s="5"/>
      <c r="PZD198" s="29"/>
      <c r="PZE198" s="37"/>
      <c r="PZF198" s="13"/>
      <c r="PZG198" s="12"/>
      <c r="PZH198" s="12"/>
      <c r="PZI198" s="1"/>
      <c r="PZJ198" s="5"/>
      <c r="PZK198" s="29"/>
      <c r="PZL198" s="37"/>
      <c r="PZM198" s="13"/>
      <c r="PZN198" s="12"/>
      <c r="PZO198" s="12"/>
      <c r="PZP198" s="1"/>
      <c r="PZQ198" s="5"/>
      <c r="PZR198" s="29"/>
      <c r="PZS198" s="37"/>
      <c r="PZT198" s="13"/>
      <c r="PZU198" s="12"/>
      <c r="PZV198" s="12"/>
      <c r="PZW198" s="1"/>
      <c r="PZX198" s="5"/>
      <c r="PZY198" s="29"/>
      <c r="PZZ198" s="37"/>
      <c r="QAA198" s="13"/>
      <c r="QAB198" s="12"/>
      <c r="QAC198" s="12"/>
      <c r="QAD198" s="1"/>
      <c r="QAE198" s="5"/>
      <c r="QAF198" s="29"/>
      <c r="QAG198" s="37"/>
      <c r="QAH198" s="13"/>
      <c r="QAI198" s="12"/>
      <c r="QAJ198" s="12"/>
      <c r="QAK198" s="1"/>
      <c r="QAL198" s="5"/>
      <c r="QAM198" s="29"/>
      <c r="QAN198" s="37"/>
      <c r="QAO198" s="13"/>
      <c r="QAP198" s="12"/>
      <c r="QAQ198" s="12"/>
      <c r="QAR198" s="1"/>
      <c r="QAS198" s="5"/>
      <c r="QAT198" s="29"/>
      <c r="QAU198" s="37"/>
      <c r="QAV198" s="13"/>
      <c r="QAW198" s="12"/>
      <c r="QAX198" s="12"/>
      <c r="QAY198" s="1"/>
      <c r="QAZ198" s="5"/>
      <c r="QBA198" s="29"/>
      <c r="QBB198" s="37"/>
      <c r="QBC198" s="13"/>
      <c r="QBD198" s="12"/>
      <c r="QBE198" s="12"/>
      <c r="QBF198" s="1"/>
      <c r="QBG198" s="5"/>
      <c r="QBH198" s="29"/>
      <c r="QBI198" s="37"/>
      <c r="QBJ198" s="13"/>
      <c r="QBK198" s="12"/>
      <c r="QBL198" s="12"/>
      <c r="QBM198" s="1"/>
      <c r="QBN198" s="5"/>
      <c r="QBO198" s="29"/>
      <c r="QBP198" s="37"/>
      <c r="QBQ198" s="13"/>
      <c r="QBR198" s="12"/>
      <c r="QBS198" s="12"/>
      <c r="QBT198" s="1"/>
      <c r="QBU198" s="5"/>
      <c r="QBV198" s="29"/>
      <c r="QBW198" s="37"/>
      <c r="QBX198" s="13"/>
      <c r="QBY198" s="12"/>
      <c r="QBZ198" s="12"/>
      <c r="QCA198" s="1"/>
      <c r="QCB198" s="5"/>
      <c r="QCC198" s="29"/>
      <c r="QCD198" s="37"/>
      <c r="QCE198" s="13"/>
      <c r="QCF198" s="12"/>
      <c r="QCG198" s="12"/>
      <c r="QCH198" s="1"/>
      <c r="QCI198" s="5"/>
      <c r="QCJ198" s="29"/>
      <c r="QCK198" s="37"/>
      <c r="QCL198" s="13"/>
      <c r="QCM198" s="12"/>
      <c r="QCN198" s="12"/>
      <c r="QCO198" s="1"/>
      <c r="QCP198" s="5"/>
      <c r="QCQ198" s="29"/>
      <c r="QCR198" s="37"/>
      <c r="QCS198" s="13"/>
      <c r="QCT198" s="12"/>
      <c r="QCU198" s="12"/>
      <c r="QCV198" s="1"/>
      <c r="QCW198" s="5"/>
      <c r="QCX198" s="29"/>
      <c r="QCY198" s="37"/>
      <c r="QCZ198" s="13"/>
      <c r="QDA198" s="12"/>
      <c r="QDB198" s="12"/>
      <c r="QDC198" s="1"/>
      <c r="QDD198" s="5"/>
      <c r="QDE198" s="29"/>
      <c r="QDF198" s="37"/>
      <c r="QDG198" s="13"/>
      <c r="QDH198" s="12"/>
      <c r="QDI198" s="12"/>
      <c r="QDJ198" s="1"/>
      <c r="QDK198" s="5"/>
      <c r="QDL198" s="29"/>
      <c r="QDM198" s="37"/>
      <c r="QDN198" s="13"/>
      <c r="QDO198" s="12"/>
      <c r="QDP198" s="12"/>
      <c r="QDQ198" s="1"/>
      <c r="QDR198" s="5"/>
      <c r="QDS198" s="29"/>
      <c r="QDT198" s="37"/>
      <c r="QDU198" s="13"/>
      <c r="QDV198" s="12"/>
      <c r="QDW198" s="12"/>
      <c r="QDX198" s="1"/>
      <c r="QDY198" s="5"/>
      <c r="QDZ198" s="29"/>
      <c r="QEA198" s="37"/>
      <c r="QEB198" s="13"/>
      <c r="QEC198" s="12"/>
      <c r="QED198" s="12"/>
      <c r="QEE198" s="1"/>
      <c r="QEF198" s="5"/>
      <c r="QEG198" s="29"/>
      <c r="QEH198" s="37"/>
      <c r="QEI198" s="13"/>
      <c r="QEJ198" s="12"/>
      <c r="QEK198" s="12"/>
      <c r="QEL198" s="1"/>
      <c r="QEM198" s="5"/>
      <c r="QEN198" s="29"/>
      <c r="QEO198" s="37"/>
      <c r="QEP198" s="13"/>
      <c r="QEQ198" s="12"/>
      <c r="QER198" s="12"/>
      <c r="QES198" s="1"/>
      <c r="QET198" s="5"/>
      <c r="QEU198" s="29"/>
      <c r="QEV198" s="37"/>
      <c r="QEW198" s="13"/>
      <c r="QEX198" s="12"/>
      <c r="QEY198" s="12"/>
      <c r="QEZ198" s="1"/>
      <c r="QFA198" s="5"/>
      <c r="QFB198" s="29"/>
      <c r="QFC198" s="37"/>
      <c r="QFD198" s="13"/>
      <c r="QFE198" s="12"/>
      <c r="QFF198" s="12"/>
      <c r="QFG198" s="1"/>
      <c r="QFH198" s="5"/>
      <c r="QFI198" s="29"/>
      <c r="QFJ198" s="37"/>
      <c r="QFK198" s="13"/>
      <c r="QFL198" s="12"/>
      <c r="QFM198" s="12"/>
      <c r="QFN198" s="1"/>
      <c r="QFO198" s="5"/>
      <c r="QFP198" s="29"/>
      <c r="QFQ198" s="37"/>
      <c r="QFR198" s="13"/>
      <c r="QFS198" s="12"/>
      <c r="QFT198" s="12"/>
      <c r="QFU198" s="1"/>
      <c r="QFV198" s="5"/>
      <c r="QFW198" s="29"/>
      <c r="QFX198" s="37"/>
      <c r="QFY198" s="13"/>
      <c r="QFZ198" s="12"/>
      <c r="QGA198" s="12"/>
      <c r="QGB198" s="1"/>
      <c r="QGC198" s="5"/>
      <c r="QGD198" s="29"/>
      <c r="QGE198" s="37"/>
      <c r="QGF198" s="13"/>
      <c r="QGG198" s="12"/>
      <c r="QGH198" s="12"/>
      <c r="QGI198" s="1"/>
      <c r="QGJ198" s="5"/>
      <c r="QGK198" s="29"/>
      <c r="QGL198" s="37"/>
      <c r="QGM198" s="13"/>
      <c r="QGN198" s="12"/>
      <c r="QGO198" s="12"/>
      <c r="QGP198" s="1"/>
      <c r="QGQ198" s="5"/>
      <c r="QGR198" s="29"/>
      <c r="QGS198" s="37"/>
      <c r="QGT198" s="13"/>
      <c r="QGU198" s="12"/>
      <c r="QGV198" s="12"/>
      <c r="QGW198" s="1"/>
      <c r="QGX198" s="5"/>
      <c r="QGY198" s="29"/>
      <c r="QGZ198" s="37"/>
      <c r="QHA198" s="13"/>
      <c r="QHB198" s="12"/>
      <c r="QHC198" s="12"/>
      <c r="QHD198" s="1"/>
      <c r="QHE198" s="5"/>
      <c r="QHF198" s="29"/>
      <c r="QHG198" s="37"/>
      <c r="QHH198" s="13"/>
      <c r="QHI198" s="12"/>
      <c r="QHJ198" s="12"/>
      <c r="QHK198" s="1"/>
      <c r="QHL198" s="5"/>
      <c r="QHM198" s="29"/>
      <c r="QHN198" s="37"/>
      <c r="QHO198" s="13"/>
      <c r="QHP198" s="12"/>
      <c r="QHQ198" s="12"/>
      <c r="QHR198" s="1"/>
      <c r="QHS198" s="5"/>
      <c r="QHT198" s="29"/>
      <c r="QHU198" s="37"/>
      <c r="QHV198" s="13"/>
      <c r="QHW198" s="12"/>
      <c r="QHX198" s="12"/>
      <c r="QHY198" s="1"/>
      <c r="QHZ198" s="5"/>
      <c r="QIA198" s="29"/>
      <c r="QIB198" s="37"/>
      <c r="QIC198" s="13"/>
      <c r="QID198" s="12"/>
      <c r="QIE198" s="12"/>
      <c r="QIF198" s="1"/>
      <c r="QIG198" s="5"/>
      <c r="QIH198" s="29"/>
      <c r="QII198" s="37"/>
      <c r="QIJ198" s="13"/>
      <c r="QIK198" s="12"/>
      <c r="QIL198" s="12"/>
      <c r="QIM198" s="1"/>
      <c r="QIN198" s="5"/>
      <c r="QIO198" s="29"/>
      <c r="QIP198" s="37"/>
      <c r="QIQ198" s="13"/>
      <c r="QIR198" s="12"/>
      <c r="QIS198" s="12"/>
      <c r="QIT198" s="1"/>
      <c r="QIU198" s="5"/>
      <c r="QIV198" s="29"/>
      <c r="QIW198" s="37"/>
      <c r="QIX198" s="13"/>
      <c r="QIY198" s="12"/>
      <c r="QIZ198" s="12"/>
      <c r="QJA198" s="1"/>
      <c r="QJB198" s="5"/>
      <c r="QJC198" s="29"/>
      <c r="QJD198" s="37"/>
      <c r="QJE198" s="13"/>
      <c r="QJF198" s="12"/>
      <c r="QJG198" s="12"/>
      <c r="QJH198" s="1"/>
      <c r="QJI198" s="5"/>
      <c r="QJJ198" s="29"/>
      <c r="QJK198" s="37"/>
      <c r="QJL198" s="13"/>
      <c r="QJM198" s="12"/>
      <c r="QJN198" s="12"/>
      <c r="QJO198" s="1"/>
      <c r="QJP198" s="5"/>
      <c r="QJQ198" s="29"/>
      <c r="QJR198" s="37"/>
      <c r="QJS198" s="13"/>
      <c r="QJT198" s="12"/>
      <c r="QJU198" s="12"/>
      <c r="QJV198" s="1"/>
      <c r="QJW198" s="5"/>
      <c r="QJX198" s="29"/>
      <c r="QJY198" s="37"/>
      <c r="QJZ198" s="13"/>
      <c r="QKA198" s="12"/>
      <c r="QKB198" s="12"/>
      <c r="QKC198" s="1"/>
      <c r="QKD198" s="5"/>
      <c r="QKE198" s="29"/>
      <c r="QKF198" s="37"/>
      <c r="QKG198" s="13"/>
      <c r="QKH198" s="12"/>
      <c r="QKI198" s="12"/>
      <c r="QKJ198" s="1"/>
      <c r="QKK198" s="5"/>
      <c r="QKL198" s="29"/>
      <c r="QKM198" s="37"/>
      <c r="QKN198" s="13"/>
      <c r="QKO198" s="12"/>
      <c r="QKP198" s="12"/>
      <c r="QKQ198" s="1"/>
      <c r="QKR198" s="5"/>
      <c r="QKS198" s="29"/>
      <c r="QKT198" s="37"/>
      <c r="QKU198" s="13"/>
      <c r="QKV198" s="12"/>
      <c r="QKW198" s="12"/>
      <c r="QKX198" s="1"/>
      <c r="QKY198" s="5"/>
      <c r="QKZ198" s="29"/>
      <c r="QLA198" s="37"/>
      <c r="QLB198" s="13"/>
      <c r="QLC198" s="12"/>
      <c r="QLD198" s="12"/>
      <c r="QLE198" s="1"/>
      <c r="QLF198" s="5"/>
      <c r="QLG198" s="29"/>
      <c r="QLH198" s="37"/>
      <c r="QLI198" s="13"/>
      <c r="QLJ198" s="12"/>
      <c r="QLK198" s="12"/>
      <c r="QLL198" s="1"/>
      <c r="QLM198" s="5"/>
      <c r="QLN198" s="29"/>
      <c r="QLO198" s="37"/>
      <c r="QLP198" s="13"/>
      <c r="QLQ198" s="12"/>
      <c r="QLR198" s="12"/>
      <c r="QLS198" s="1"/>
      <c r="QLT198" s="5"/>
      <c r="QLU198" s="29"/>
      <c r="QLV198" s="37"/>
      <c r="QLW198" s="13"/>
      <c r="QLX198" s="12"/>
      <c r="QLY198" s="12"/>
      <c r="QLZ198" s="1"/>
      <c r="QMA198" s="5"/>
      <c r="QMB198" s="29"/>
      <c r="QMC198" s="37"/>
      <c r="QMD198" s="13"/>
      <c r="QME198" s="12"/>
      <c r="QMF198" s="12"/>
      <c r="QMG198" s="1"/>
      <c r="QMH198" s="5"/>
      <c r="QMI198" s="29"/>
      <c r="QMJ198" s="37"/>
      <c r="QMK198" s="13"/>
      <c r="QML198" s="12"/>
      <c r="QMM198" s="12"/>
      <c r="QMN198" s="1"/>
      <c r="QMO198" s="5"/>
      <c r="QMP198" s="29"/>
      <c r="QMQ198" s="37"/>
      <c r="QMR198" s="13"/>
      <c r="QMS198" s="12"/>
      <c r="QMT198" s="12"/>
      <c r="QMU198" s="1"/>
      <c r="QMV198" s="5"/>
      <c r="QMW198" s="29"/>
      <c r="QMX198" s="37"/>
      <c r="QMY198" s="13"/>
      <c r="QMZ198" s="12"/>
      <c r="QNA198" s="12"/>
      <c r="QNB198" s="1"/>
      <c r="QNC198" s="5"/>
      <c r="QND198" s="29"/>
      <c r="QNE198" s="37"/>
      <c r="QNF198" s="13"/>
      <c r="QNG198" s="12"/>
      <c r="QNH198" s="12"/>
      <c r="QNI198" s="1"/>
      <c r="QNJ198" s="5"/>
      <c r="QNK198" s="29"/>
      <c r="QNL198" s="37"/>
      <c r="QNM198" s="13"/>
      <c r="QNN198" s="12"/>
      <c r="QNO198" s="12"/>
      <c r="QNP198" s="1"/>
      <c r="QNQ198" s="5"/>
      <c r="QNR198" s="29"/>
      <c r="QNS198" s="37"/>
      <c r="QNT198" s="13"/>
      <c r="QNU198" s="12"/>
      <c r="QNV198" s="12"/>
      <c r="QNW198" s="1"/>
      <c r="QNX198" s="5"/>
      <c r="QNY198" s="29"/>
      <c r="QNZ198" s="37"/>
      <c r="QOA198" s="13"/>
      <c r="QOB198" s="12"/>
      <c r="QOC198" s="12"/>
      <c r="QOD198" s="1"/>
      <c r="QOE198" s="5"/>
      <c r="QOF198" s="29"/>
      <c r="QOG198" s="37"/>
      <c r="QOH198" s="13"/>
      <c r="QOI198" s="12"/>
      <c r="QOJ198" s="12"/>
      <c r="QOK198" s="1"/>
      <c r="QOL198" s="5"/>
      <c r="QOM198" s="29"/>
      <c r="QON198" s="37"/>
      <c r="QOO198" s="13"/>
      <c r="QOP198" s="12"/>
      <c r="QOQ198" s="12"/>
      <c r="QOR198" s="1"/>
      <c r="QOS198" s="5"/>
      <c r="QOT198" s="29"/>
      <c r="QOU198" s="37"/>
      <c r="QOV198" s="13"/>
      <c r="QOW198" s="12"/>
      <c r="QOX198" s="12"/>
      <c r="QOY198" s="1"/>
      <c r="QOZ198" s="5"/>
      <c r="QPA198" s="29"/>
      <c r="QPB198" s="37"/>
      <c r="QPC198" s="13"/>
      <c r="QPD198" s="12"/>
      <c r="QPE198" s="12"/>
      <c r="QPF198" s="1"/>
      <c r="QPG198" s="5"/>
      <c r="QPH198" s="29"/>
      <c r="QPI198" s="37"/>
      <c r="QPJ198" s="13"/>
      <c r="QPK198" s="12"/>
      <c r="QPL198" s="12"/>
      <c r="QPM198" s="1"/>
      <c r="QPN198" s="5"/>
      <c r="QPO198" s="29"/>
      <c r="QPP198" s="37"/>
      <c r="QPQ198" s="13"/>
      <c r="QPR198" s="12"/>
      <c r="QPS198" s="12"/>
      <c r="QPT198" s="1"/>
      <c r="QPU198" s="5"/>
      <c r="QPV198" s="29"/>
      <c r="QPW198" s="37"/>
      <c r="QPX198" s="13"/>
      <c r="QPY198" s="12"/>
      <c r="QPZ198" s="12"/>
      <c r="QQA198" s="1"/>
      <c r="QQB198" s="5"/>
      <c r="QQC198" s="29"/>
      <c r="QQD198" s="37"/>
      <c r="QQE198" s="13"/>
      <c r="QQF198" s="12"/>
      <c r="QQG198" s="12"/>
      <c r="QQH198" s="1"/>
      <c r="QQI198" s="5"/>
      <c r="QQJ198" s="29"/>
      <c r="QQK198" s="37"/>
      <c r="QQL198" s="13"/>
      <c r="QQM198" s="12"/>
      <c r="QQN198" s="12"/>
      <c r="QQO198" s="1"/>
      <c r="QQP198" s="5"/>
      <c r="QQQ198" s="29"/>
      <c r="QQR198" s="37"/>
      <c r="QQS198" s="13"/>
      <c r="QQT198" s="12"/>
      <c r="QQU198" s="12"/>
      <c r="QQV198" s="1"/>
      <c r="QQW198" s="5"/>
      <c r="QQX198" s="29"/>
      <c r="QQY198" s="37"/>
      <c r="QQZ198" s="13"/>
      <c r="QRA198" s="12"/>
      <c r="QRB198" s="12"/>
      <c r="QRC198" s="1"/>
      <c r="QRD198" s="5"/>
      <c r="QRE198" s="29"/>
      <c r="QRF198" s="37"/>
      <c r="QRG198" s="13"/>
      <c r="QRH198" s="12"/>
      <c r="QRI198" s="12"/>
      <c r="QRJ198" s="1"/>
      <c r="QRK198" s="5"/>
      <c r="QRL198" s="29"/>
      <c r="QRM198" s="37"/>
      <c r="QRN198" s="13"/>
      <c r="QRO198" s="12"/>
      <c r="QRP198" s="12"/>
      <c r="QRQ198" s="1"/>
      <c r="QRR198" s="5"/>
      <c r="QRS198" s="29"/>
      <c r="QRT198" s="37"/>
      <c r="QRU198" s="13"/>
      <c r="QRV198" s="12"/>
      <c r="QRW198" s="12"/>
      <c r="QRX198" s="1"/>
      <c r="QRY198" s="5"/>
      <c r="QRZ198" s="29"/>
      <c r="QSA198" s="37"/>
      <c r="QSB198" s="13"/>
      <c r="QSC198" s="12"/>
      <c r="QSD198" s="12"/>
      <c r="QSE198" s="1"/>
      <c r="QSF198" s="5"/>
      <c r="QSG198" s="29"/>
      <c r="QSH198" s="37"/>
      <c r="QSI198" s="13"/>
      <c r="QSJ198" s="12"/>
      <c r="QSK198" s="12"/>
      <c r="QSL198" s="1"/>
      <c r="QSM198" s="5"/>
      <c r="QSN198" s="29"/>
      <c r="QSO198" s="37"/>
      <c r="QSP198" s="13"/>
      <c r="QSQ198" s="12"/>
      <c r="QSR198" s="12"/>
      <c r="QSS198" s="1"/>
      <c r="QST198" s="5"/>
      <c r="QSU198" s="29"/>
      <c r="QSV198" s="37"/>
      <c r="QSW198" s="13"/>
      <c r="QSX198" s="12"/>
      <c r="QSY198" s="12"/>
      <c r="QSZ198" s="1"/>
      <c r="QTA198" s="5"/>
      <c r="QTB198" s="29"/>
      <c r="QTC198" s="37"/>
      <c r="QTD198" s="13"/>
      <c r="QTE198" s="12"/>
      <c r="QTF198" s="12"/>
      <c r="QTG198" s="1"/>
      <c r="QTH198" s="5"/>
      <c r="QTI198" s="29"/>
      <c r="QTJ198" s="37"/>
      <c r="QTK198" s="13"/>
      <c r="QTL198" s="12"/>
      <c r="QTM198" s="12"/>
      <c r="QTN198" s="1"/>
      <c r="QTO198" s="5"/>
      <c r="QTP198" s="29"/>
      <c r="QTQ198" s="37"/>
      <c r="QTR198" s="13"/>
      <c r="QTS198" s="12"/>
      <c r="QTT198" s="12"/>
      <c r="QTU198" s="1"/>
      <c r="QTV198" s="5"/>
      <c r="QTW198" s="29"/>
      <c r="QTX198" s="37"/>
      <c r="QTY198" s="13"/>
      <c r="QTZ198" s="12"/>
      <c r="QUA198" s="12"/>
      <c r="QUB198" s="1"/>
      <c r="QUC198" s="5"/>
      <c r="QUD198" s="29"/>
      <c r="QUE198" s="37"/>
      <c r="QUF198" s="13"/>
      <c r="QUG198" s="12"/>
      <c r="QUH198" s="12"/>
      <c r="QUI198" s="1"/>
      <c r="QUJ198" s="5"/>
      <c r="QUK198" s="29"/>
      <c r="QUL198" s="37"/>
      <c r="QUM198" s="13"/>
      <c r="QUN198" s="12"/>
      <c r="QUO198" s="12"/>
      <c r="QUP198" s="1"/>
      <c r="QUQ198" s="5"/>
      <c r="QUR198" s="29"/>
      <c r="QUS198" s="37"/>
      <c r="QUT198" s="13"/>
      <c r="QUU198" s="12"/>
      <c r="QUV198" s="12"/>
      <c r="QUW198" s="1"/>
      <c r="QUX198" s="5"/>
      <c r="QUY198" s="29"/>
      <c r="QUZ198" s="37"/>
      <c r="QVA198" s="13"/>
      <c r="QVB198" s="12"/>
      <c r="QVC198" s="12"/>
      <c r="QVD198" s="1"/>
      <c r="QVE198" s="5"/>
      <c r="QVF198" s="29"/>
      <c r="QVG198" s="37"/>
      <c r="QVH198" s="13"/>
      <c r="QVI198" s="12"/>
      <c r="QVJ198" s="12"/>
      <c r="QVK198" s="1"/>
      <c r="QVL198" s="5"/>
      <c r="QVM198" s="29"/>
      <c r="QVN198" s="37"/>
      <c r="QVO198" s="13"/>
      <c r="QVP198" s="12"/>
      <c r="QVQ198" s="12"/>
      <c r="QVR198" s="1"/>
      <c r="QVS198" s="5"/>
      <c r="QVT198" s="29"/>
      <c r="QVU198" s="37"/>
      <c r="QVV198" s="13"/>
      <c r="QVW198" s="12"/>
      <c r="QVX198" s="12"/>
      <c r="QVY198" s="1"/>
      <c r="QVZ198" s="5"/>
      <c r="QWA198" s="29"/>
      <c r="QWB198" s="37"/>
      <c r="QWC198" s="13"/>
      <c r="QWD198" s="12"/>
      <c r="QWE198" s="12"/>
      <c r="QWF198" s="1"/>
      <c r="QWG198" s="5"/>
      <c r="QWH198" s="29"/>
      <c r="QWI198" s="37"/>
      <c r="QWJ198" s="13"/>
      <c r="QWK198" s="12"/>
      <c r="QWL198" s="12"/>
      <c r="QWM198" s="1"/>
      <c r="QWN198" s="5"/>
      <c r="QWO198" s="29"/>
      <c r="QWP198" s="37"/>
      <c r="QWQ198" s="13"/>
      <c r="QWR198" s="12"/>
      <c r="QWS198" s="12"/>
      <c r="QWT198" s="1"/>
      <c r="QWU198" s="5"/>
      <c r="QWV198" s="29"/>
      <c r="QWW198" s="37"/>
      <c r="QWX198" s="13"/>
      <c r="QWY198" s="12"/>
      <c r="QWZ198" s="12"/>
      <c r="QXA198" s="1"/>
      <c r="QXB198" s="5"/>
      <c r="QXC198" s="29"/>
      <c r="QXD198" s="37"/>
      <c r="QXE198" s="13"/>
      <c r="QXF198" s="12"/>
      <c r="QXG198" s="12"/>
      <c r="QXH198" s="1"/>
      <c r="QXI198" s="5"/>
      <c r="QXJ198" s="29"/>
      <c r="QXK198" s="37"/>
      <c r="QXL198" s="13"/>
      <c r="QXM198" s="12"/>
      <c r="QXN198" s="12"/>
      <c r="QXO198" s="1"/>
      <c r="QXP198" s="5"/>
      <c r="QXQ198" s="29"/>
      <c r="QXR198" s="37"/>
      <c r="QXS198" s="13"/>
      <c r="QXT198" s="12"/>
      <c r="QXU198" s="12"/>
      <c r="QXV198" s="1"/>
      <c r="QXW198" s="5"/>
      <c r="QXX198" s="29"/>
      <c r="QXY198" s="37"/>
      <c r="QXZ198" s="13"/>
      <c r="QYA198" s="12"/>
      <c r="QYB198" s="12"/>
      <c r="QYC198" s="1"/>
      <c r="QYD198" s="5"/>
      <c r="QYE198" s="29"/>
      <c r="QYF198" s="37"/>
      <c r="QYG198" s="13"/>
      <c r="QYH198" s="12"/>
      <c r="QYI198" s="12"/>
      <c r="QYJ198" s="1"/>
      <c r="QYK198" s="5"/>
      <c r="QYL198" s="29"/>
      <c r="QYM198" s="37"/>
      <c r="QYN198" s="13"/>
      <c r="QYO198" s="12"/>
      <c r="QYP198" s="12"/>
      <c r="QYQ198" s="1"/>
      <c r="QYR198" s="5"/>
      <c r="QYS198" s="29"/>
      <c r="QYT198" s="37"/>
      <c r="QYU198" s="13"/>
      <c r="QYV198" s="12"/>
      <c r="QYW198" s="12"/>
      <c r="QYX198" s="1"/>
      <c r="QYY198" s="5"/>
      <c r="QYZ198" s="29"/>
      <c r="QZA198" s="37"/>
      <c r="QZB198" s="13"/>
      <c r="QZC198" s="12"/>
      <c r="QZD198" s="12"/>
      <c r="QZE198" s="1"/>
      <c r="QZF198" s="5"/>
      <c r="QZG198" s="29"/>
      <c r="QZH198" s="37"/>
      <c r="QZI198" s="13"/>
      <c r="QZJ198" s="12"/>
      <c r="QZK198" s="12"/>
      <c r="QZL198" s="1"/>
      <c r="QZM198" s="5"/>
      <c r="QZN198" s="29"/>
      <c r="QZO198" s="37"/>
      <c r="QZP198" s="13"/>
      <c r="QZQ198" s="12"/>
      <c r="QZR198" s="12"/>
      <c r="QZS198" s="1"/>
      <c r="QZT198" s="5"/>
      <c r="QZU198" s="29"/>
      <c r="QZV198" s="37"/>
      <c r="QZW198" s="13"/>
      <c r="QZX198" s="12"/>
      <c r="QZY198" s="12"/>
      <c r="QZZ198" s="1"/>
      <c r="RAA198" s="5"/>
      <c r="RAB198" s="29"/>
      <c r="RAC198" s="37"/>
      <c r="RAD198" s="13"/>
      <c r="RAE198" s="12"/>
      <c r="RAF198" s="12"/>
      <c r="RAG198" s="1"/>
      <c r="RAH198" s="5"/>
      <c r="RAI198" s="29"/>
      <c r="RAJ198" s="37"/>
      <c r="RAK198" s="13"/>
      <c r="RAL198" s="12"/>
      <c r="RAM198" s="12"/>
      <c r="RAN198" s="1"/>
      <c r="RAO198" s="5"/>
      <c r="RAP198" s="29"/>
      <c r="RAQ198" s="37"/>
      <c r="RAR198" s="13"/>
      <c r="RAS198" s="12"/>
      <c r="RAT198" s="12"/>
      <c r="RAU198" s="1"/>
      <c r="RAV198" s="5"/>
      <c r="RAW198" s="29"/>
      <c r="RAX198" s="37"/>
      <c r="RAY198" s="13"/>
      <c r="RAZ198" s="12"/>
      <c r="RBA198" s="12"/>
      <c r="RBB198" s="1"/>
      <c r="RBC198" s="5"/>
      <c r="RBD198" s="29"/>
      <c r="RBE198" s="37"/>
      <c r="RBF198" s="13"/>
      <c r="RBG198" s="12"/>
      <c r="RBH198" s="12"/>
      <c r="RBI198" s="1"/>
      <c r="RBJ198" s="5"/>
      <c r="RBK198" s="29"/>
      <c r="RBL198" s="37"/>
      <c r="RBM198" s="13"/>
      <c r="RBN198" s="12"/>
      <c r="RBO198" s="12"/>
      <c r="RBP198" s="1"/>
      <c r="RBQ198" s="5"/>
      <c r="RBR198" s="29"/>
      <c r="RBS198" s="37"/>
      <c r="RBT198" s="13"/>
      <c r="RBU198" s="12"/>
      <c r="RBV198" s="12"/>
      <c r="RBW198" s="1"/>
      <c r="RBX198" s="5"/>
      <c r="RBY198" s="29"/>
      <c r="RBZ198" s="37"/>
      <c r="RCA198" s="13"/>
      <c r="RCB198" s="12"/>
      <c r="RCC198" s="12"/>
      <c r="RCD198" s="1"/>
      <c r="RCE198" s="5"/>
      <c r="RCF198" s="29"/>
      <c r="RCG198" s="37"/>
      <c r="RCH198" s="13"/>
      <c r="RCI198" s="12"/>
      <c r="RCJ198" s="12"/>
      <c r="RCK198" s="1"/>
      <c r="RCL198" s="5"/>
      <c r="RCM198" s="29"/>
      <c r="RCN198" s="37"/>
      <c r="RCO198" s="13"/>
      <c r="RCP198" s="12"/>
      <c r="RCQ198" s="12"/>
      <c r="RCR198" s="1"/>
      <c r="RCS198" s="5"/>
      <c r="RCT198" s="29"/>
      <c r="RCU198" s="37"/>
      <c r="RCV198" s="13"/>
      <c r="RCW198" s="12"/>
      <c r="RCX198" s="12"/>
      <c r="RCY198" s="1"/>
      <c r="RCZ198" s="5"/>
      <c r="RDA198" s="29"/>
      <c r="RDB198" s="37"/>
      <c r="RDC198" s="13"/>
      <c r="RDD198" s="12"/>
      <c r="RDE198" s="12"/>
      <c r="RDF198" s="1"/>
      <c r="RDG198" s="5"/>
      <c r="RDH198" s="29"/>
      <c r="RDI198" s="37"/>
      <c r="RDJ198" s="13"/>
      <c r="RDK198" s="12"/>
      <c r="RDL198" s="12"/>
      <c r="RDM198" s="1"/>
      <c r="RDN198" s="5"/>
      <c r="RDO198" s="29"/>
      <c r="RDP198" s="37"/>
      <c r="RDQ198" s="13"/>
      <c r="RDR198" s="12"/>
      <c r="RDS198" s="12"/>
      <c r="RDT198" s="1"/>
      <c r="RDU198" s="5"/>
      <c r="RDV198" s="29"/>
      <c r="RDW198" s="37"/>
      <c r="RDX198" s="13"/>
      <c r="RDY198" s="12"/>
      <c r="RDZ198" s="12"/>
      <c r="REA198" s="1"/>
      <c r="REB198" s="5"/>
      <c r="REC198" s="29"/>
      <c r="RED198" s="37"/>
      <c r="REE198" s="13"/>
      <c r="REF198" s="12"/>
      <c r="REG198" s="12"/>
      <c r="REH198" s="1"/>
      <c r="REI198" s="5"/>
      <c r="REJ198" s="29"/>
      <c r="REK198" s="37"/>
      <c r="REL198" s="13"/>
      <c r="REM198" s="12"/>
      <c r="REN198" s="12"/>
      <c r="REO198" s="1"/>
      <c r="REP198" s="5"/>
      <c r="REQ198" s="29"/>
      <c r="RER198" s="37"/>
      <c r="RES198" s="13"/>
      <c r="RET198" s="12"/>
      <c r="REU198" s="12"/>
      <c r="REV198" s="1"/>
      <c r="REW198" s="5"/>
      <c r="REX198" s="29"/>
      <c r="REY198" s="37"/>
      <c r="REZ198" s="13"/>
      <c r="RFA198" s="12"/>
      <c r="RFB198" s="12"/>
      <c r="RFC198" s="1"/>
      <c r="RFD198" s="5"/>
      <c r="RFE198" s="29"/>
      <c r="RFF198" s="37"/>
      <c r="RFG198" s="13"/>
      <c r="RFH198" s="12"/>
      <c r="RFI198" s="12"/>
      <c r="RFJ198" s="1"/>
      <c r="RFK198" s="5"/>
      <c r="RFL198" s="29"/>
      <c r="RFM198" s="37"/>
      <c r="RFN198" s="13"/>
      <c r="RFO198" s="12"/>
      <c r="RFP198" s="12"/>
      <c r="RFQ198" s="1"/>
      <c r="RFR198" s="5"/>
      <c r="RFS198" s="29"/>
      <c r="RFT198" s="37"/>
      <c r="RFU198" s="13"/>
      <c r="RFV198" s="12"/>
      <c r="RFW198" s="12"/>
      <c r="RFX198" s="1"/>
      <c r="RFY198" s="5"/>
      <c r="RFZ198" s="29"/>
      <c r="RGA198" s="37"/>
      <c r="RGB198" s="13"/>
      <c r="RGC198" s="12"/>
      <c r="RGD198" s="12"/>
      <c r="RGE198" s="1"/>
      <c r="RGF198" s="5"/>
      <c r="RGG198" s="29"/>
      <c r="RGH198" s="37"/>
      <c r="RGI198" s="13"/>
      <c r="RGJ198" s="12"/>
      <c r="RGK198" s="12"/>
      <c r="RGL198" s="1"/>
      <c r="RGM198" s="5"/>
      <c r="RGN198" s="29"/>
      <c r="RGO198" s="37"/>
      <c r="RGP198" s="13"/>
      <c r="RGQ198" s="12"/>
      <c r="RGR198" s="12"/>
      <c r="RGS198" s="1"/>
      <c r="RGT198" s="5"/>
      <c r="RGU198" s="29"/>
      <c r="RGV198" s="37"/>
      <c r="RGW198" s="13"/>
      <c r="RGX198" s="12"/>
      <c r="RGY198" s="12"/>
      <c r="RGZ198" s="1"/>
      <c r="RHA198" s="5"/>
      <c r="RHB198" s="29"/>
      <c r="RHC198" s="37"/>
      <c r="RHD198" s="13"/>
      <c r="RHE198" s="12"/>
      <c r="RHF198" s="12"/>
      <c r="RHG198" s="1"/>
      <c r="RHH198" s="5"/>
      <c r="RHI198" s="29"/>
      <c r="RHJ198" s="37"/>
      <c r="RHK198" s="13"/>
      <c r="RHL198" s="12"/>
      <c r="RHM198" s="12"/>
      <c r="RHN198" s="1"/>
      <c r="RHO198" s="5"/>
      <c r="RHP198" s="29"/>
      <c r="RHQ198" s="37"/>
      <c r="RHR198" s="13"/>
      <c r="RHS198" s="12"/>
      <c r="RHT198" s="12"/>
      <c r="RHU198" s="1"/>
      <c r="RHV198" s="5"/>
      <c r="RHW198" s="29"/>
      <c r="RHX198" s="37"/>
      <c r="RHY198" s="13"/>
      <c r="RHZ198" s="12"/>
      <c r="RIA198" s="12"/>
      <c r="RIB198" s="1"/>
      <c r="RIC198" s="5"/>
      <c r="RID198" s="29"/>
      <c r="RIE198" s="37"/>
      <c r="RIF198" s="13"/>
      <c r="RIG198" s="12"/>
      <c r="RIH198" s="12"/>
      <c r="RII198" s="1"/>
      <c r="RIJ198" s="5"/>
      <c r="RIK198" s="29"/>
      <c r="RIL198" s="37"/>
      <c r="RIM198" s="13"/>
      <c r="RIN198" s="12"/>
      <c r="RIO198" s="12"/>
      <c r="RIP198" s="1"/>
      <c r="RIQ198" s="5"/>
      <c r="RIR198" s="29"/>
      <c r="RIS198" s="37"/>
      <c r="RIT198" s="13"/>
      <c r="RIU198" s="12"/>
      <c r="RIV198" s="12"/>
      <c r="RIW198" s="1"/>
      <c r="RIX198" s="5"/>
      <c r="RIY198" s="29"/>
      <c r="RIZ198" s="37"/>
      <c r="RJA198" s="13"/>
      <c r="RJB198" s="12"/>
      <c r="RJC198" s="12"/>
      <c r="RJD198" s="1"/>
      <c r="RJE198" s="5"/>
      <c r="RJF198" s="29"/>
      <c r="RJG198" s="37"/>
      <c r="RJH198" s="13"/>
      <c r="RJI198" s="12"/>
      <c r="RJJ198" s="12"/>
      <c r="RJK198" s="1"/>
      <c r="RJL198" s="5"/>
      <c r="RJM198" s="29"/>
      <c r="RJN198" s="37"/>
      <c r="RJO198" s="13"/>
      <c r="RJP198" s="12"/>
      <c r="RJQ198" s="12"/>
      <c r="RJR198" s="1"/>
      <c r="RJS198" s="5"/>
      <c r="RJT198" s="29"/>
      <c r="RJU198" s="37"/>
      <c r="RJV198" s="13"/>
      <c r="RJW198" s="12"/>
      <c r="RJX198" s="12"/>
      <c r="RJY198" s="1"/>
      <c r="RJZ198" s="5"/>
      <c r="RKA198" s="29"/>
      <c r="RKB198" s="37"/>
      <c r="RKC198" s="13"/>
      <c r="RKD198" s="12"/>
      <c r="RKE198" s="12"/>
      <c r="RKF198" s="1"/>
      <c r="RKG198" s="5"/>
      <c r="RKH198" s="29"/>
      <c r="RKI198" s="37"/>
      <c r="RKJ198" s="13"/>
      <c r="RKK198" s="12"/>
      <c r="RKL198" s="12"/>
      <c r="RKM198" s="1"/>
      <c r="RKN198" s="5"/>
      <c r="RKO198" s="29"/>
      <c r="RKP198" s="37"/>
      <c r="RKQ198" s="13"/>
      <c r="RKR198" s="12"/>
      <c r="RKS198" s="12"/>
      <c r="RKT198" s="1"/>
      <c r="RKU198" s="5"/>
      <c r="RKV198" s="29"/>
      <c r="RKW198" s="37"/>
      <c r="RKX198" s="13"/>
      <c r="RKY198" s="12"/>
      <c r="RKZ198" s="12"/>
      <c r="RLA198" s="1"/>
      <c r="RLB198" s="5"/>
      <c r="RLC198" s="29"/>
      <c r="RLD198" s="37"/>
      <c r="RLE198" s="13"/>
      <c r="RLF198" s="12"/>
      <c r="RLG198" s="12"/>
      <c r="RLH198" s="1"/>
      <c r="RLI198" s="5"/>
      <c r="RLJ198" s="29"/>
      <c r="RLK198" s="37"/>
      <c r="RLL198" s="13"/>
      <c r="RLM198" s="12"/>
      <c r="RLN198" s="12"/>
      <c r="RLO198" s="1"/>
      <c r="RLP198" s="5"/>
      <c r="RLQ198" s="29"/>
      <c r="RLR198" s="37"/>
      <c r="RLS198" s="13"/>
      <c r="RLT198" s="12"/>
      <c r="RLU198" s="12"/>
      <c r="RLV198" s="1"/>
      <c r="RLW198" s="5"/>
      <c r="RLX198" s="29"/>
      <c r="RLY198" s="37"/>
      <c r="RLZ198" s="13"/>
      <c r="RMA198" s="12"/>
      <c r="RMB198" s="12"/>
      <c r="RMC198" s="1"/>
      <c r="RMD198" s="5"/>
      <c r="RME198" s="29"/>
      <c r="RMF198" s="37"/>
      <c r="RMG198" s="13"/>
      <c r="RMH198" s="12"/>
      <c r="RMI198" s="12"/>
      <c r="RMJ198" s="1"/>
      <c r="RMK198" s="5"/>
      <c r="RML198" s="29"/>
      <c r="RMM198" s="37"/>
      <c r="RMN198" s="13"/>
      <c r="RMO198" s="12"/>
      <c r="RMP198" s="12"/>
      <c r="RMQ198" s="1"/>
      <c r="RMR198" s="5"/>
      <c r="RMS198" s="29"/>
      <c r="RMT198" s="37"/>
      <c r="RMU198" s="13"/>
      <c r="RMV198" s="12"/>
      <c r="RMW198" s="12"/>
      <c r="RMX198" s="1"/>
      <c r="RMY198" s="5"/>
      <c r="RMZ198" s="29"/>
      <c r="RNA198" s="37"/>
      <c r="RNB198" s="13"/>
      <c r="RNC198" s="12"/>
      <c r="RND198" s="12"/>
      <c r="RNE198" s="1"/>
      <c r="RNF198" s="5"/>
      <c r="RNG198" s="29"/>
      <c r="RNH198" s="37"/>
      <c r="RNI198" s="13"/>
      <c r="RNJ198" s="12"/>
      <c r="RNK198" s="12"/>
      <c r="RNL198" s="1"/>
      <c r="RNM198" s="5"/>
      <c r="RNN198" s="29"/>
      <c r="RNO198" s="37"/>
      <c r="RNP198" s="13"/>
      <c r="RNQ198" s="12"/>
      <c r="RNR198" s="12"/>
      <c r="RNS198" s="1"/>
      <c r="RNT198" s="5"/>
      <c r="RNU198" s="29"/>
      <c r="RNV198" s="37"/>
      <c r="RNW198" s="13"/>
      <c r="RNX198" s="12"/>
      <c r="RNY198" s="12"/>
      <c r="RNZ198" s="1"/>
      <c r="ROA198" s="5"/>
      <c r="ROB198" s="29"/>
      <c r="ROC198" s="37"/>
      <c r="ROD198" s="13"/>
      <c r="ROE198" s="12"/>
      <c r="ROF198" s="12"/>
      <c r="ROG198" s="1"/>
      <c r="ROH198" s="5"/>
      <c r="ROI198" s="29"/>
      <c r="ROJ198" s="37"/>
      <c r="ROK198" s="13"/>
      <c r="ROL198" s="12"/>
      <c r="ROM198" s="12"/>
      <c r="RON198" s="1"/>
      <c r="ROO198" s="5"/>
      <c r="ROP198" s="29"/>
      <c r="ROQ198" s="37"/>
      <c r="ROR198" s="13"/>
      <c r="ROS198" s="12"/>
      <c r="ROT198" s="12"/>
      <c r="ROU198" s="1"/>
      <c r="ROV198" s="5"/>
      <c r="ROW198" s="29"/>
      <c r="ROX198" s="37"/>
      <c r="ROY198" s="13"/>
      <c r="ROZ198" s="12"/>
      <c r="RPA198" s="12"/>
      <c r="RPB198" s="1"/>
      <c r="RPC198" s="5"/>
      <c r="RPD198" s="29"/>
      <c r="RPE198" s="37"/>
      <c r="RPF198" s="13"/>
      <c r="RPG198" s="12"/>
      <c r="RPH198" s="12"/>
      <c r="RPI198" s="1"/>
      <c r="RPJ198" s="5"/>
      <c r="RPK198" s="29"/>
      <c r="RPL198" s="37"/>
      <c r="RPM198" s="13"/>
      <c r="RPN198" s="12"/>
      <c r="RPO198" s="12"/>
      <c r="RPP198" s="1"/>
      <c r="RPQ198" s="5"/>
      <c r="RPR198" s="29"/>
      <c r="RPS198" s="37"/>
      <c r="RPT198" s="13"/>
      <c r="RPU198" s="12"/>
      <c r="RPV198" s="12"/>
      <c r="RPW198" s="1"/>
      <c r="RPX198" s="5"/>
      <c r="RPY198" s="29"/>
      <c r="RPZ198" s="37"/>
      <c r="RQA198" s="13"/>
      <c r="RQB198" s="12"/>
      <c r="RQC198" s="12"/>
      <c r="RQD198" s="1"/>
      <c r="RQE198" s="5"/>
      <c r="RQF198" s="29"/>
      <c r="RQG198" s="37"/>
      <c r="RQH198" s="13"/>
      <c r="RQI198" s="12"/>
      <c r="RQJ198" s="12"/>
      <c r="RQK198" s="1"/>
      <c r="RQL198" s="5"/>
      <c r="RQM198" s="29"/>
      <c r="RQN198" s="37"/>
      <c r="RQO198" s="13"/>
      <c r="RQP198" s="12"/>
      <c r="RQQ198" s="12"/>
      <c r="RQR198" s="1"/>
      <c r="RQS198" s="5"/>
      <c r="RQT198" s="29"/>
      <c r="RQU198" s="37"/>
      <c r="RQV198" s="13"/>
      <c r="RQW198" s="12"/>
      <c r="RQX198" s="12"/>
      <c r="RQY198" s="1"/>
      <c r="RQZ198" s="5"/>
      <c r="RRA198" s="29"/>
      <c r="RRB198" s="37"/>
      <c r="RRC198" s="13"/>
      <c r="RRD198" s="12"/>
      <c r="RRE198" s="12"/>
      <c r="RRF198" s="1"/>
      <c r="RRG198" s="5"/>
      <c r="RRH198" s="29"/>
      <c r="RRI198" s="37"/>
      <c r="RRJ198" s="13"/>
      <c r="RRK198" s="12"/>
      <c r="RRL198" s="12"/>
      <c r="RRM198" s="1"/>
      <c r="RRN198" s="5"/>
      <c r="RRO198" s="29"/>
      <c r="RRP198" s="37"/>
      <c r="RRQ198" s="13"/>
      <c r="RRR198" s="12"/>
      <c r="RRS198" s="12"/>
      <c r="RRT198" s="1"/>
      <c r="RRU198" s="5"/>
      <c r="RRV198" s="29"/>
      <c r="RRW198" s="37"/>
      <c r="RRX198" s="13"/>
      <c r="RRY198" s="12"/>
      <c r="RRZ198" s="12"/>
      <c r="RSA198" s="1"/>
      <c r="RSB198" s="5"/>
      <c r="RSC198" s="29"/>
      <c r="RSD198" s="37"/>
      <c r="RSE198" s="13"/>
      <c r="RSF198" s="12"/>
      <c r="RSG198" s="12"/>
      <c r="RSH198" s="1"/>
      <c r="RSI198" s="5"/>
      <c r="RSJ198" s="29"/>
      <c r="RSK198" s="37"/>
      <c r="RSL198" s="13"/>
      <c r="RSM198" s="12"/>
      <c r="RSN198" s="12"/>
      <c r="RSO198" s="1"/>
      <c r="RSP198" s="5"/>
      <c r="RSQ198" s="29"/>
      <c r="RSR198" s="37"/>
      <c r="RSS198" s="13"/>
      <c r="RST198" s="12"/>
      <c r="RSU198" s="12"/>
      <c r="RSV198" s="1"/>
      <c r="RSW198" s="5"/>
      <c r="RSX198" s="29"/>
      <c r="RSY198" s="37"/>
      <c r="RSZ198" s="13"/>
      <c r="RTA198" s="12"/>
      <c r="RTB198" s="12"/>
      <c r="RTC198" s="1"/>
      <c r="RTD198" s="5"/>
      <c r="RTE198" s="29"/>
      <c r="RTF198" s="37"/>
      <c r="RTG198" s="13"/>
      <c r="RTH198" s="12"/>
      <c r="RTI198" s="12"/>
      <c r="RTJ198" s="1"/>
      <c r="RTK198" s="5"/>
      <c r="RTL198" s="29"/>
      <c r="RTM198" s="37"/>
      <c r="RTN198" s="13"/>
      <c r="RTO198" s="12"/>
      <c r="RTP198" s="12"/>
      <c r="RTQ198" s="1"/>
      <c r="RTR198" s="5"/>
      <c r="RTS198" s="29"/>
      <c r="RTT198" s="37"/>
      <c r="RTU198" s="13"/>
      <c r="RTV198" s="12"/>
      <c r="RTW198" s="12"/>
      <c r="RTX198" s="1"/>
      <c r="RTY198" s="5"/>
      <c r="RTZ198" s="29"/>
      <c r="RUA198" s="37"/>
      <c r="RUB198" s="13"/>
      <c r="RUC198" s="12"/>
      <c r="RUD198" s="12"/>
      <c r="RUE198" s="1"/>
      <c r="RUF198" s="5"/>
      <c r="RUG198" s="29"/>
      <c r="RUH198" s="37"/>
      <c r="RUI198" s="13"/>
      <c r="RUJ198" s="12"/>
      <c r="RUK198" s="12"/>
      <c r="RUL198" s="1"/>
      <c r="RUM198" s="5"/>
      <c r="RUN198" s="29"/>
      <c r="RUO198" s="37"/>
      <c r="RUP198" s="13"/>
      <c r="RUQ198" s="12"/>
      <c r="RUR198" s="12"/>
      <c r="RUS198" s="1"/>
      <c r="RUT198" s="5"/>
      <c r="RUU198" s="29"/>
      <c r="RUV198" s="37"/>
      <c r="RUW198" s="13"/>
      <c r="RUX198" s="12"/>
      <c r="RUY198" s="12"/>
      <c r="RUZ198" s="1"/>
      <c r="RVA198" s="5"/>
      <c r="RVB198" s="29"/>
      <c r="RVC198" s="37"/>
      <c r="RVD198" s="13"/>
      <c r="RVE198" s="12"/>
      <c r="RVF198" s="12"/>
      <c r="RVG198" s="1"/>
      <c r="RVH198" s="5"/>
      <c r="RVI198" s="29"/>
      <c r="RVJ198" s="37"/>
      <c r="RVK198" s="13"/>
      <c r="RVL198" s="12"/>
      <c r="RVM198" s="12"/>
      <c r="RVN198" s="1"/>
      <c r="RVO198" s="5"/>
      <c r="RVP198" s="29"/>
      <c r="RVQ198" s="37"/>
      <c r="RVR198" s="13"/>
      <c r="RVS198" s="12"/>
      <c r="RVT198" s="12"/>
      <c r="RVU198" s="1"/>
      <c r="RVV198" s="5"/>
      <c r="RVW198" s="29"/>
      <c r="RVX198" s="37"/>
      <c r="RVY198" s="13"/>
      <c r="RVZ198" s="12"/>
      <c r="RWA198" s="12"/>
      <c r="RWB198" s="1"/>
      <c r="RWC198" s="5"/>
      <c r="RWD198" s="29"/>
      <c r="RWE198" s="37"/>
      <c r="RWF198" s="13"/>
      <c r="RWG198" s="12"/>
      <c r="RWH198" s="12"/>
      <c r="RWI198" s="1"/>
      <c r="RWJ198" s="5"/>
      <c r="RWK198" s="29"/>
      <c r="RWL198" s="37"/>
      <c r="RWM198" s="13"/>
      <c r="RWN198" s="12"/>
      <c r="RWO198" s="12"/>
      <c r="RWP198" s="1"/>
      <c r="RWQ198" s="5"/>
      <c r="RWR198" s="29"/>
      <c r="RWS198" s="37"/>
      <c r="RWT198" s="13"/>
      <c r="RWU198" s="12"/>
      <c r="RWV198" s="12"/>
      <c r="RWW198" s="1"/>
      <c r="RWX198" s="5"/>
      <c r="RWY198" s="29"/>
      <c r="RWZ198" s="37"/>
      <c r="RXA198" s="13"/>
      <c r="RXB198" s="12"/>
      <c r="RXC198" s="12"/>
      <c r="RXD198" s="1"/>
      <c r="RXE198" s="5"/>
      <c r="RXF198" s="29"/>
      <c r="RXG198" s="37"/>
      <c r="RXH198" s="13"/>
      <c r="RXI198" s="12"/>
      <c r="RXJ198" s="12"/>
      <c r="RXK198" s="1"/>
      <c r="RXL198" s="5"/>
      <c r="RXM198" s="29"/>
      <c r="RXN198" s="37"/>
      <c r="RXO198" s="13"/>
      <c r="RXP198" s="12"/>
      <c r="RXQ198" s="12"/>
      <c r="RXR198" s="1"/>
      <c r="RXS198" s="5"/>
      <c r="RXT198" s="29"/>
      <c r="RXU198" s="37"/>
      <c r="RXV198" s="13"/>
      <c r="RXW198" s="12"/>
      <c r="RXX198" s="12"/>
      <c r="RXY198" s="1"/>
      <c r="RXZ198" s="5"/>
      <c r="RYA198" s="29"/>
      <c r="RYB198" s="37"/>
      <c r="RYC198" s="13"/>
      <c r="RYD198" s="12"/>
      <c r="RYE198" s="12"/>
      <c r="RYF198" s="1"/>
      <c r="RYG198" s="5"/>
      <c r="RYH198" s="29"/>
      <c r="RYI198" s="37"/>
      <c r="RYJ198" s="13"/>
      <c r="RYK198" s="12"/>
      <c r="RYL198" s="12"/>
      <c r="RYM198" s="1"/>
      <c r="RYN198" s="5"/>
      <c r="RYO198" s="29"/>
      <c r="RYP198" s="37"/>
      <c r="RYQ198" s="13"/>
      <c r="RYR198" s="12"/>
      <c r="RYS198" s="12"/>
      <c r="RYT198" s="1"/>
      <c r="RYU198" s="5"/>
      <c r="RYV198" s="29"/>
      <c r="RYW198" s="37"/>
      <c r="RYX198" s="13"/>
      <c r="RYY198" s="12"/>
      <c r="RYZ198" s="12"/>
      <c r="RZA198" s="1"/>
      <c r="RZB198" s="5"/>
      <c r="RZC198" s="29"/>
      <c r="RZD198" s="37"/>
      <c r="RZE198" s="13"/>
      <c r="RZF198" s="12"/>
      <c r="RZG198" s="12"/>
      <c r="RZH198" s="1"/>
      <c r="RZI198" s="5"/>
      <c r="RZJ198" s="29"/>
      <c r="RZK198" s="37"/>
      <c r="RZL198" s="13"/>
      <c r="RZM198" s="12"/>
      <c r="RZN198" s="12"/>
      <c r="RZO198" s="1"/>
      <c r="RZP198" s="5"/>
      <c r="RZQ198" s="29"/>
      <c r="RZR198" s="37"/>
      <c r="RZS198" s="13"/>
      <c r="RZT198" s="12"/>
      <c r="RZU198" s="12"/>
      <c r="RZV198" s="1"/>
      <c r="RZW198" s="5"/>
      <c r="RZX198" s="29"/>
      <c r="RZY198" s="37"/>
      <c r="RZZ198" s="13"/>
      <c r="SAA198" s="12"/>
      <c r="SAB198" s="12"/>
      <c r="SAC198" s="1"/>
      <c r="SAD198" s="5"/>
      <c r="SAE198" s="29"/>
      <c r="SAF198" s="37"/>
      <c r="SAG198" s="13"/>
      <c r="SAH198" s="12"/>
      <c r="SAI198" s="12"/>
      <c r="SAJ198" s="1"/>
      <c r="SAK198" s="5"/>
      <c r="SAL198" s="29"/>
      <c r="SAM198" s="37"/>
      <c r="SAN198" s="13"/>
      <c r="SAO198" s="12"/>
      <c r="SAP198" s="12"/>
      <c r="SAQ198" s="1"/>
      <c r="SAR198" s="5"/>
      <c r="SAS198" s="29"/>
      <c r="SAT198" s="37"/>
      <c r="SAU198" s="13"/>
      <c r="SAV198" s="12"/>
      <c r="SAW198" s="12"/>
      <c r="SAX198" s="1"/>
      <c r="SAY198" s="5"/>
      <c r="SAZ198" s="29"/>
      <c r="SBA198" s="37"/>
      <c r="SBB198" s="13"/>
      <c r="SBC198" s="12"/>
      <c r="SBD198" s="12"/>
      <c r="SBE198" s="1"/>
      <c r="SBF198" s="5"/>
      <c r="SBG198" s="29"/>
      <c r="SBH198" s="37"/>
      <c r="SBI198" s="13"/>
      <c r="SBJ198" s="12"/>
      <c r="SBK198" s="12"/>
      <c r="SBL198" s="1"/>
      <c r="SBM198" s="5"/>
      <c r="SBN198" s="29"/>
      <c r="SBO198" s="37"/>
      <c r="SBP198" s="13"/>
      <c r="SBQ198" s="12"/>
      <c r="SBR198" s="12"/>
      <c r="SBS198" s="1"/>
      <c r="SBT198" s="5"/>
      <c r="SBU198" s="29"/>
      <c r="SBV198" s="37"/>
      <c r="SBW198" s="13"/>
      <c r="SBX198" s="12"/>
      <c r="SBY198" s="12"/>
      <c r="SBZ198" s="1"/>
      <c r="SCA198" s="5"/>
      <c r="SCB198" s="29"/>
      <c r="SCC198" s="37"/>
      <c r="SCD198" s="13"/>
      <c r="SCE198" s="12"/>
      <c r="SCF198" s="12"/>
      <c r="SCG198" s="1"/>
      <c r="SCH198" s="5"/>
      <c r="SCI198" s="29"/>
      <c r="SCJ198" s="37"/>
      <c r="SCK198" s="13"/>
      <c r="SCL198" s="12"/>
      <c r="SCM198" s="12"/>
      <c r="SCN198" s="1"/>
      <c r="SCO198" s="5"/>
      <c r="SCP198" s="29"/>
      <c r="SCQ198" s="37"/>
      <c r="SCR198" s="13"/>
      <c r="SCS198" s="12"/>
      <c r="SCT198" s="12"/>
      <c r="SCU198" s="1"/>
      <c r="SCV198" s="5"/>
      <c r="SCW198" s="29"/>
      <c r="SCX198" s="37"/>
      <c r="SCY198" s="13"/>
      <c r="SCZ198" s="12"/>
      <c r="SDA198" s="12"/>
      <c r="SDB198" s="1"/>
      <c r="SDC198" s="5"/>
      <c r="SDD198" s="29"/>
      <c r="SDE198" s="37"/>
      <c r="SDF198" s="13"/>
      <c r="SDG198" s="12"/>
      <c r="SDH198" s="12"/>
      <c r="SDI198" s="1"/>
      <c r="SDJ198" s="5"/>
      <c r="SDK198" s="29"/>
      <c r="SDL198" s="37"/>
      <c r="SDM198" s="13"/>
      <c r="SDN198" s="12"/>
      <c r="SDO198" s="12"/>
      <c r="SDP198" s="1"/>
      <c r="SDQ198" s="5"/>
      <c r="SDR198" s="29"/>
      <c r="SDS198" s="37"/>
      <c r="SDT198" s="13"/>
      <c r="SDU198" s="12"/>
      <c r="SDV198" s="12"/>
      <c r="SDW198" s="1"/>
      <c r="SDX198" s="5"/>
      <c r="SDY198" s="29"/>
      <c r="SDZ198" s="37"/>
      <c r="SEA198" s="13"/>
      <c r="SEB198" s="12"/>
      <c r="SEC198" s="12"/>
      <c r="SED198" s="1"/>
      <c r="SEE198" s="5"/>
      <c r="SEF198" s="29"/>
      <c r="SEG198" s="37"/>
      <c r="SEH198" s="13"/>
      <c r="SEI198" s="12"/>
      <c r="SEJ198" s="12"/>
      <c r="SEK198" s="1"/>
      <c r="SEL198" s="5"/>
      <c r="SEM198" s="29"/>
      <c r="SEN198" s="37"/>
      <c r="SEO198" s="13"/>
      <c r="SEP198" s="12"/>
      <c r="SEQ198" s="12"/>
      <c r="SER198" s="1"/>
      <c r="SES198" s="5"/>
      <c r="SET198" s="29"/>
      <c r="SEU198" s="37"/>
      <c r="SEV198" s="13"/>
      <c r="SEW198" s="12"/>
      <c r="SEX198" s="12"/>
      <c r="SEY198" s="1"/>
      <c r="SEZ198" s="5"/>
      <c r="SFA198" s="29"/>
      <c r="SFB198" s="37"/>
      <c r="SFC198" s="13"/>
      <c r="SFD198" s="12"/>
      <c r="SFE198" s="12"/>
      <c r="SFF198" s="1"/>
      <c r="SFG198" s="5"/>
      <c r="SFH198" s="29"/>
      <c r="SFI198" s="37"/>
      <c r="SFJ198" s="13"/>
      <c r="SFK198" s="12"/>
      <c r="SFL198" s="12"/>
      <c r="SFM198" s="1"/>
      <c r="SFN198" s="5"/>
      <c r="SFO198" s="29"/>
      <c r="SFP198" s="37"/>
      <c r="SFQ198" s="13"/>
      <c r="SFR198" s="12"/>
      <c r="SFS198" s="12"/>
      <c r="SFT198" s="1"/>
      <c r="SFU198" s="5"/>
      <c r="SFV198" s="29"/>
      <c r="SFW198" s="37"/>
      <c r="SFX198" s="13"/>
      <c r="SFY198" s="12"/>
      <c r="SFZ198" s="12"/>
      <c r="SGA198" s="1"/>
      <c r="SGB198" s="5"/>
      <c r="SGC198" s="29"/>
      <c r="SGD198" s="37"/>
      <c r="SGE198" s="13"/>
      <c r="SGF198" s="12"/>
      <c r="SGG198" s="12"/>
      <c r="SGH198" s="1"/>
      <c r="SGI198" s="5"/>
      <c r="SGJ198" s="29"/>
      <c r="SGK198" s="37"/>
      <c r="SGL198" s="13"/>
      <c r="SGM198" s="12"/>
      <c r="SGN198" s="12"/>
      <c r="SGO198" s="1"/>
      <c r="SGP198" s="5"/>
      <c r="SGQ198" s="29"/>
      <c r="SGR198" s="37"/>
      <c r="SGS198" s="13"/>
      <c r="SGT198" s="12"/>
      <c r="SGU198" s="12"/>
      <c r="SGV198" s="1"/>
      <c r="SGW198" s="5"/>
      <c r="SGX198" s="29"/>
      <c r="SGY198" s="37"/>
      <c r="SGZ198" s="13"/>
      <c r="SHA198" s="12"/>
      <c r="SHB198" s="12"/>
      <c r="SHC198" s="1"/>
      <c r="SHD198" s="5"/>
      <c r="SHE198" s="29"/>
      <c r="SHF198" s="37"/>
      <c r="SHG198" s="13"/>
      <c r="SHH198" s="12"/>
      <c r="SHI198" s="12"/>
      <c r="SHJ198" s="1"/>
      <c r="SHK198" s="5"/>
      <c r="SHL198" s="29"/>
      <c r="SHM198" s="37"/>
      <c r="SHN198" s="13"/>
      <c r="SHO198" s="12"/>
      <c r="SHP198" s="12"/>
      <c r="SHQ198" s="1"/>
      <c r="SHR198" s="5"/>
      <c r="SHS198" s="29"/>
      <c r="SHT198" s="37"/>
      <c r="SHU198" s="13"/>
      <c r="SHV198" s="12"/>
      <c r="SHW198" s="12"/>
      <c r="SHX198" s="1"/>
      <c r="SHY198" s="5"/>
      <c r="SHZ198" s="29"/>
      <c r="SIA198" s="37"/>
      <c r="SIB198" s="13"/>
      <c r="SIC198" s="12"/>
      <c r="SID198" s="12"/>
      <c r="SIE198" s="1"/>
      <c r="SIF198" s="5"/>
      <c r="SIG198" s="29"/>
      <c r="SIH198" s="37"/>
      <c r="SII198" s="13"/>
      <c r="SIJ198" s="12"/>
      <c r="SIK198" s="12"/>
      <c r="SIL198" s="1"/>
      <c r="SIM198" s="5"/>
      <c r="SIN198" s="29"/>
      <c r="SIO198" s="37"/>
      <c r="SIP198" s="13"/>
      <c r="SIQ198" s="12"/>
      <c r="SIR198" s="12"/>
      <c r="SIS198" s="1"/>
      <c r="SIT198" s="5"/>
      <c r="SIU198" s="29"/>
      <c r="SIV198" s="37"/>
      <c r="SIW198" s="13"/>
      <c r="SIX198" s="12"/>
      <c r="SIY198" s="12"/>
      <c r="SIZ198" s="1"/>
      <c r="SJA198" s="5"/>
      <c r="SJB198" s="29"/>
      <c r="SJC198" s="37"/>
      <c r="SJD198" s="13"/>
      <c r="SJE198" s="12"/>
      <c r="SJF198" s="12"/>
      <c r="SJG198" s="1"/>
      <c r="SJH198" s="5"/>
      <c r="SJI198" s="29"/>
      <c r="SJJ198" s="37"/>
      <c r="SJK198" s="13"/>
      <c r="SJL198" s="12"/>
      <c r="SJM198" s="12"/>
      <c r="SJN198" s="1"/>
      <c r="SJO198" s="5"/>
      <c r="SJP198" s="29"/>
      <c r="SJQ198" s="37"/>
      <c r="SJR198" s="13"/>
      <c r="SJS198" s="12"/>
      <c r="SJT198" s="12"/>
      <c r="SJU198" s="1"/>
      <c r="SJV198" s="5"/>
      <c r="SJW198" s="29"/>
      <c r="SJX198" s="37"/>
      <c r="SJY198" s="13"/>
      <c r="SJZ198" s="12"/>
      <c r="SKA198" s="12"/>
      <c r="SKB198" s="1"/>
      <c r="SKC198" s="5"/>
      <c r="SKD198" s="29"/>
      <c r="SKE198" s="37"/>
      <c r="SKF198" s="13"/>
      <c r="SKG198" s="12"/>
      <c r="SKH198" s="12"/>
      <c r="SKI198" s="1"/>
      <c r="SKJ198" s="5"/>
      <c r="SKK198" s="29"/>
      <c r="SKL198" s="37"/>
      <c r="SKM198" s="13"/>
      <c r="SKN198" s="12"/>
      <c r="SKO198" s="12"/>
      <c r="SKP198" s="1"/>
      <c r="SKQ198" s="5"/>
      <c r="SKR198" s="29"/>
      <c r="SKS198" s="37"/>
      <c r="SKT198" s="13"/>
      <c r="SKU198" s="12"/>
      <c r="SKV198" s="12"/>
      <c r="SKW198" s="1"/>
      <c r="SKX198" s="5"/>
      <c r="SKY198" s="29"/>
      <c r="SKZ198" s="37"/>
      <c r="SLA198" s="13"/>
      <c r="SLB198" s="12"/>
      <c r="SLC198" s="12"/>
      <c r="SLD198" s="1"/>
      <c r="SLE198" s="5"/>
      <c r="SLF198" s="29"/>
      <c r="SLG198" s="37"/>
      <c r="SLH198" s="13"/>
      <c r="SLI198" s="12"/>
      <c r="SLJ198" s="12"/>
      <c r="SLK198" s="1"/>
      <c r="SLL198" s="5"/>
      <c r="SLM198" s="29"/>
      <c r="SLN198" s="37"/>
      <c r="SLO198" s="13"/>
      <c r="SLP198" s="12"/>
      <c r="SLQ198" s="12"/>
      <c r="SLR198" s="1"/>
      <c r="SLS198" s="5"/>
      <c r="SLT198" s="29"/>
      <c r="SLU198" s="37"/>
      <c r="SLV198" s="13"/>
      <c r="SLW198" s="12"/>
      <c r="SLX198" s="12"/>
      <c r="SLY198" s="1"/>
      <c r="SLZ198" s="5"/>
      <c r="SMA198" s="29"/>
      <c r="SMB198" s="37"/>
      <c r="SMC198" s="13"/>
      <c r="SMD198" s="12"/>
      <c r="SME198" s="12"/>
      <c r="SMF198" s="1"/>
      <c r="SMG198" s="5"/>
      <c r="SMH198" s="29"/>
      <c r="SMI198" s="37"/>
      <c r="SMJ198" s="13"/>
      <c r="SMK198" s="12"/>
      <c r="SML198" s="12"/>
      <c r="SMM198" s="1"/>
      <c r="SMN198" s="5"/>
      <c r="SMO198" s="29"/>
      <c r="SMP198" s="37"/>
      <c r="SMQ198" s="13"/>
      <c r="SMR198" s="12"/>
      <c r="SMS198" s="12"/>
      <c r="SMT198" s="1"/>
      <c r="SMU198" s="5"/>
      <c r="SMV198" s="29"/>
      <c r="SMW198" s="37"/>
      <c r="SMX198" s="13"/>
      <c r="SMY198" s="12"/>
      <c r="SMZ198" s="12"/>
      <c r="SNA198" s="1"/>
      <c r="SNB198" s="5"/>
      <c r="SNC198" s="29"/>
      <c r="SND198" s="37"/>
      <c r="SNE198" s="13"/>
      <c r="SNF198" s="12"/>
      <c r="SNG198" s="12"/>
      <c r="SNH198" s="1"/>
      <c r="SNI198" s="5"/>
      <c r="SNJ198" s="29"/>
      <c r="SNK198" s="37"/>
      <c r="SNL198" s="13"/>
      <c r="SNM198" s="12"/>
      <c r="SNN198" s="12"/>
      <c r="SNO198" s="1"/>
      <c r="SNP198" s="5"/>
      <c r="SNQ198" s="29"/>
      <c r="SNR198" s="37"/>
      <c r="SNS198" s="13"/>
      <c r="SNT198" s="12"/>
      <c r="SNU198" s="12"/>
      <c r="SNV198" s="1"/>
      <c r="SNW198" s="5"/>
      <c r="SNX198" s="29"/>
      <c r="SNY198" s="37"/>
      <c r="SNZ198" s="13"/>
      <c r="SOA198" s="12"/>
      <c r="SOB198" s="12"/>
      <c r="SOC198" s="1"/>
      <c r="SOD198" s="5"/>
      <c r="SOE198" s="29"/>
      <c r="SOF198" s="37"/>
      <c r="SOG198" s="13"/>
      <c r="SOH198" s="12"/>
      <c r="SOI198" s="12"/>
      <c r="SOJ198" s="1"/>
      <c r="SOK198" s="5"/>
      <c r="SOL198" s="29"/>
      <c r="SOM198" s="37"/>
      <c r="SON198" s="13"/>
      <c r="SOO198" s="12"/>
      <c r="SOP198" s="12"/>
      <c r="SOQ198" s="1"/>
      <c r="SOR198" s="5"/>
      <c r="SOS198" s="29"/>
      <c r="SOT198" s="37"/>
      <c r="SOU198" s="13"/>
      <c r="SOV198" s="12"/>
      <c r="SOW198" s="12"/>
      <c r="SOX198" s="1"/>
      <c r="SOY198" s="5"/>
      <c r="SOZ198" s="29"/>
      <c r="SPA198" s="37"/>
      <c r="SPB198" s="13"/>
      <c r="SPC198" s="12"/>
      <c r="SPD198" s="12"/>
      <c r="SPE198" s="1"/>
      <c r="SPF198" s="5"/>
      <c r="SPG198" s="29"/>
      <c r="SPH198" s="37"/>
      <c r="SPI198" s="13"/>
      <c r="SPJ198" s="12"/>
      <c r="SPK198" s="12"/>
      <c r="SPL198" s="1"/>
      <c r="SPM198" s="5"/>
      <c r="SPN198" s="29"/>
      <c r="SPO198" s="37"/>
      <c r="SPP198" s="13"/>
      <c r="SPQ198" s="12"/>
      <c r="SPR198" s="12"/>
      <c r="SPS198" s="1"/>
      <c r="SPT198" s="5"/>
      <c r="SPU198" s="29"/>
      <c r="SPV198" s="37"/>
      <c r="SPW198" s="13"/>
      <c r="SPX198" s="12"/>
      <c r="SPY198" s="12"/>
      <c r="SPZ198" s="1"/>
      <c r="SQA198" s="5"/>
      <c r="SQB198" s="29"/>
      <c r="SQC198" s="37"/>
      <c r="SQD198" s="13"/>
      <c r="SQE198" s="12"/>
      <c r="SQF198" s="12"/>
      <c r="SQG198" s="1"/>
      <c r="SQH198" s="5"/>
      <c r="SQI198" s="29"/>
      <c r="SQJ198" s="37"/>
      <c r="SQK198" s="13"/>
      <c r="SQL198" s="12"/>
      <c r="SQM198" s="12"/>
      <c r="SQN198" s="1"/>
      <c r="SQO198" s="5"/>
      <c r="SQP198" s="29"/>
      <c r="SQQ198" s="37"/>
      <c r="SQR198" s="13"/>
      <c r="SQS198" s="12"/>
      <c r="SQT198" s="12"/>
      <c r="SQU198" s="1"/>
      <c r="SQV198" s="5"/>
      <c r="SQW198" s="29"/>
      <c r="SQX198" s="37"/>
      <c r="SQY198" s="13"/>
      <c r="SQZ198" s="12"/>
      <c r="SRA198" s="12"/>
      <c r="SRB198" s="1"/>
      <c r="SRC198" s="5"/>
      <c r="SRD198" s="29"/>
      <c r="SRE198" s="37"/>
      <c r="SRF198" s="13"/>
      <c r="SRG198" s="12"/>
      <c r="SRH198" s="12"/>
      <c r="SRI198" s="1"/>
      <c r="SRJ198" s="5"/>
      <c r="SRK198" s="29"/>
      <c r="SRL198" s="37"/>
      <c r="SRM198" s="13"/>
      <c r="SRN198" s="12"/>
      <c r="SRO198" s="12"/>
      <c r="SRP198" s="1"/>
      <c r="SRQ198" s="5"/>
      <c r="SRR198" s="29"/>
      <c r="SRS198" s="37"/>
      <c r="SRT198" s="13"/>
      <c r="SRU198" s="12"/>
      <c r="SRV198" s="12"/>
      <c r="SRW198" s="1"/>
      <c r="SRX198" s="5"/>
      <c r="SRY198" s="29"/>
      <c r="SRZ198" s="37"/>
      <c r="SSA198" s="13"/>
      <c r="SSB198" s="12"/>
      <c r="SSC198" s="12"/>
      <c r="SSD198" s="1"/>
      <c r="SSE198" s="5"/>
      <c r="SSF198" s="29"/>
      <c r="SSG198" s="37"/>
      <c r="SSH198" s="13"/>
      <c r="SSI198" s="12"/>
      <c r="SSJ198" s="12"/>
      <c r="SSK198" s="1"/>
      <c r="SSL198" s="5"/>
      <c r="SSM198" s="29"/>
      <c r="SSN198" s="37"/>
      <c r="SSO198" s="13"/>
      <c r="SSP198" s="12"/>
      <c r="SSQ198" s="12"/>
      <c r="SSR198" s="1"/>
      <c r="SSS198" s="5"/>
      <c r="SST198" s="29"/>
      <c r="SSU198" s="37"/>
      <c r="SSV198" s="13"/>
      <c r="SSW198" s="12"/>
      <c r="SSX198" s="12"/>
      <c r="SSY198" s="1"/>
      <c r="SSZ198" s="5"/>
      <c r="STA198" s="29"/>
      <c r="STB198" s="37"/>
      <c r="STC198" s="13"/>
      <c r="STD198" s="12"/>
      <c r="STE198" s="12"/>
      <c r="STF198" s="1"/>
      <c r="STG198" s="5"/>
      <c r="STH198" s="29"/>
      <c r="STI198" s="37"/>
      <c r="STJ198" s="13"/>
      <c r="STK198" s="12"/>
      <c r="STL198" s="12"/>
      <c r="STM198" s="1"/>
      <c r="STN198" s="5"/>
      <c r="STO198" s="29"/>
      <c r="STP198" s="37"/>
      <c r="STQ198" s="13"/>
      <c r="STR198" s="12"/>
      <c r="STS198" s="12"/>
      <c r="STT198" s="1"/>
      <c r="STU198" s="5"/>
      <c r="STV198" s="29"/>
      <c r="STW198" s="37"/>
      <c r="STX198" s="13"/>
      <c r="STY198" s="12"/>
      <c r="STZ198" s="12"/>
      <c r="SUA198" s="1"/>
      <c r="SUB198" s="5"/>
      <c r="SUC198" s="29"/>
      <c r="SUD198" s="37"/>
      <c r="SUE198" s="13"/>
      <c r="SUF198" s="12"/>
      <c r="SUG198" s="12"/>
      <c r="SUH198" s="1"/>
      <c r="SUI198" s="5"/>
      <c r="SUJ198" s="29"/>
      <c r="SUK198" s="37"/>
      <c r="SUL198" s="13"/>
      <c r="SUM198" s="12"/>
      <c r="SUN198" s="12"/>
      <c r="SUO198" s="1"/>
      <c r="SUP198" s="5"/>
      <c r="SUQ198" s="29"/>
      <c r="SUR198" s="37"/>
      <c r="SUS198" s="13"/>
      <c r="SUT198" s="12"/>
      <c r="SUU198" s="12"/>
      <c r="SUV198" s="1"/>
      <c r="SUW198" s="5"/>
      <c r="SUX198" s="29"/>
      <c r="SUY198" s="37"/>
      <c r="SUZ198" s="13"/>
      <c r="SVA198" s="12"/>
      <c r="SVB198" s="12"/>
      <c r="SVC198" s="1"/>
      <c r="SVD198" s="5"/>
      <c r="SVE198" s="29"/>
      <c r="SVF198" s="37"/>
      <c r="SVG198" s="13"/>
      <c r="SVH198" s="12"/>
      <c r="SVI198" s="12"/>
      <c r="SVJ198" s="1"/>
      <c r="SVK198" s="5"/>
      <c r="SVL198" s="29"/>
      <c r="SVM198" s="37"/>
      <c r="SVN198" s="13"/>
      <c r="SVO198" s="12"/>
      <c r="SVP198" s="12"/>
      <c r="SVQ198" s="1"/>
      <c r="SVR198" s="5"/>
      <c r="SVS198" s="29"/>
      <c r="SVT198" s="37"/>
      <c r="SVU198" s="13"/>
      <c r="SVV198" s="12"/>
      <c r="SVW198" s="12"/>
      <c r="SVX198" s="1"/>
      <c r="SVY198" s="5"/>
      <c r="SVZ198" s="29"/>
      <c r="SWA198" s="37"/>
      <c r="SWB198" s="13"/>
      <c r="SWC198" s="12"/>
      <c r="SWD198" s="12"/>
      <c r="SWE198" s="1"/>
      <c r="SWF198" s="5"/>
      <c r="SWG198" s="29"/>
      <c r="SWH198" s="37"/>
      <c r="SWI198" s="13"/>
      <c r="SWJ198" s="12"/>
      <c r="SWK198" s="12"/>
      <c r="SWL198" s="1"/>
      <c r="SWM198" s="5"/>
      <c r="SWN198" s="29"/>
      <c r="SWO198" s="37"/>
      <c r="SWP198" s="13"/>
      <c r="SWQ198" s="12"/>
      <c r="SWR198" s="12"/>
      <c r="SWS198" s="1"/>
      <c r="SWT198" s="5"/>
      <c r="SWU198" s="29"/>
      <c r="SWV198" s="37"/>
      <c r="SWW198" s="13"/>
      <c r="SWX198" s="12"/>
      <c r="SWY198" s="12"/>
      <c r="SWZ198" s="1"/>
      <c r="SXA198" s="5"/>
      <c r="SXB198" s="29"/>
      <c r="SXC198" s="37"/>
      <c r="SXD198" s="13"/>
      <c r="SXE198" s="12"/>
      <c r="SXF198" s="12"/>
      <c r="SXG198" s="1"/>
      <c r="SXH198" s="5"/>
      <c r="SXI198" s="29"/>
      <c r="SXJ198" s="37"/>
      <c r="SXK198" s="13"/>
      <c r="SXL198" s="12"/>
      <c r="SXM198" s="12"/>
      <c r="SXN198" s="1"/>
      <c r="SXO198" s="5"/>
      <c r="SXP198" s="29"/>
      <c r="SXQ198" s="37"/>
      <c r="SXR198" s="13"/>
      <c r="SXS198" s="12"/>
      <c r="SXT198" s="12"/>
      <c r="SXU198" s="1"/>
      <c r="SXV198" s="5"/>
      <c r="SXW198" s="29"/>
      <c r="SXX198" s="37"/>
      <c r="SXY198" s="13"/>
      <c r="SXZ198" s="12"/>
      <c r="SYA198" s="12"/>
      <c r="SYB198" s="1"/>
      <c r="SYC198" s="5"/>
      <c r="SYD198" s="29"/>
      <c r="SYE198" s="37"/>
      <c r="SYF198" s="13"/>
      <c r="SYG198" s="12"/>
      <c r="SYH198" s="12"/>
      <c r="SYI198" s="1"/>
      <c r="SYJ198" s="5"/>
      <c r="SYK198" s="29"/>
      <c r="SYL198" s="37"/>
      <c r="SYM198" s="13"/>
      <c r="SYN198" s="12"/>
      <c r="SYO198" s="12"/>
      <c r="SYP198" s="1"/>
      <c r="SYQ198" s="5"/>
      <c r="SYR198" s="29"/>
      <c r="SYS198" s="37"/>
      <c r="SYT198" s="13"/>
      <c r="SYU198" s="12"/>
      <c r="SYV198" s="12"/>
      <c r="SYW198" s="1"/>
      <c r="SYX198" s="5"/>
      <c r="SYY198" s="29"/>
      <c r="SYZ198" s="37"/>
      <c r="SZA198" s="13"/>
      <c r="SZB198" s="12"/>
      <c r="SZC198" s="12"/>
      <c r="SZD198" s="1"/>
      <c r="SZE198" s="5"/>
      <c r="SZF198" s="29"/>
      <c r="SZG198" s="37"/>
      <c r="SZH198" s="13"/>
      <c r="SZI198" s="12"/>
      <c r="SZJ198" s="12"/>
      <c r="SZK198" s="1"/>
      <c r="SZL198" s="5"/>
      <c r="SZM198" s="29"/>
      <c r="SZN198" s="37"/>
      <c r="SZO198" s="13"/>
      <c r="SZP198" s="12"/>
      <c r="SZQ198" s="12"/>
      <c r="SZR198" s="1"/>
      <c r="SZS198" s="5"/>
      <c r="SZT198" s="29"/>
      <c r="SZU198" s="37"/>
      <c r="SZV198" s="13"/>
      <c r="SZW198" s="12"/>
      <c r="SZX198" s="12"/>
      <c r="SZY198" s="1"/>
      <c r="SZZ198" s="5"/>
      <c r="TAA198" s="29"/>
      <c r="TAB198" s="37"/>
      <c r="TAC198" s="13"/>
      <c r="TAD198" s="12"/>
      <c r="TAE198" s="12"/>
      <c r="TAF198" s="1"/>
      <c r="TAG198" s="5"/>
      <c r="TAH198" s="29"/>
      <c r="TAI198" s="37"/>
      <c r="TAJ198" s="13"/>
      <c r="TAK198" s="12"/>
      <c r="TAL198" s="12"/>
      <c r="TAM198" s="1"/>
      <c r="TAN198" s="5"/>
      <c r="TAO198" s="29"/>
      <c r="TAP198" s="37"/>
      <c r="TAQ198" s="13"/>
      <c r="TAR198" s="12"/>
      <c r="TAS198" s="12"/>
      <c r="TAT198" s="1"/>
      <c r="TAU198" s="5"/>
      <c r="TAV198" s="29"/>
      <c r="TAW198" s="37"/>
      <c r="TAX198" s="13"/>
      <c r="TAY198" s="12"/>
      <c r="TAZ198" s="12"/>
      <c r="TBA198" s="1"/>
      <c r="TBB198" s="5"/>
      <c r="TBC198" s="29"/>
      <c r="TBD198" s="37"/>
      <c r="TBE198" s="13"/>
      <c r="TBF198" s="12"/>
      <c r="TBG198" s="12"/>
      <c r="TBH198" s="1"/>
      <c r="TBI198" s="5"/>
      <c r="TBJ198" s="29"/>
      <c r="TBK198" s="37"/>
      <c r="TBL198" s="13"/>
      <c r="TBM198" s="12"/>
      <c r="TBN198" s="12"/>
      <c r="TBO198" s="1"/>
      <c r="TBP198" s="5"/>
      <c r="TBQ198" s="29"/>
      <c r="TBR198" s="37"/>
      <c r="TBS198" s="13"/>
      <c r="TBT198" s="12"/>
      <c r="TBU198" s="12"/>
      <c r="TBV198" s="1"/>
      <c r="TBW198" s="5"/>
      <c r="TBX198" s="29"/>
      <c r="TBY198" s="37"/>
      <c r="TBZ198" s="13"/>
      <c r="TCA198" s="12"/>
      <c r="TCB198" s="12"/>
      <c r="TCC198" s="1"/>
      <c r="TCD198" s="5"/>
      <c r="TCE198" s="29"/>
      <c r="TCF198" s="37"/>
      <c r="TCG198" s="13"/>
      <c r="TCH198" s="12"/>
      <c r="TCI198" s="12"/>
      <c r="TCJ198" s="1"/>
      <c r="TCK198" s="5"/>
      <c r="TCL198" s="29"/>
      <c r="TCM198" s="37"/>
      <c r="TCN198" s="13"/>
      <c r="TCO198" s="12"/>
      <c r="TCP198" s="12"/>
      <c r="TCQ198" s="1"/>
      <c r="TCR198" s="5"/>
      <c r="TCS198" s="29"/>
      <c r="TCT198" s="37"/>
      <c r="TCU198" s="13"/>
      <c r="TCV198" s="12"/>
      <c r="TCW198" s="12"/>
      <c r="TCX198" s="1"/>
      <c r="TCY198" s="5"/>
      <c r="TCZ198" s="29"/>
      <c r="TDA198" s="37"/>
      <c r="TDB198" s="13"/>
      <c r="TDC198" s="12"/>
      <c r="TDD198" s="12"/>
      <c r="TDE198" s="1"/>
      <c r="TDF198" s="5"/>
      <c r="TDG198" s="29"/>
      <c r="TDH198" s="37"/>
      <c r="TDI198" s="13"/>
      <c r="TDJ198" s="12"/>
      <c r="TDK198" s="12"/>
      <c r="TDL198" s="1"/>
      <c r="TDM198" s="5"/>
      <c r="TDN198" s="29"/>
      <c r="TDO198" s="37"/>
      <c r="TDP198" s="13"/>
      <c r="TDQ198" s="12"/>
      <c r="TDR198" s="12"/>
      <c r="TDS198" s="1"/>
      <c r="TDT198" s="5"/>
      <c r="TDU198" s="29"/>
      <c r="TDV198" s="37"/>
      <c r="TDW198" s="13"/>
      <c r="TDX198" s="12"/>
      <c r="TDY198" s="12"/>
      <c r="TDZ198" s="1"/>
      <c r="TEA198" s="5"/>
      <c r="TEB198" s="29"/>
      <c r="TEC198" s="37"/>
      <c r="TED198" s="13"/>
      <c r="TEE198" s="12"/>
      <c r="TEF198" s="12"/>
      <c r="TEG198" s="1"/>
      <c r="TEH198" s="5"/>
      <c r="TEI198" s="29"/>
      <c r="TEJ198" s="37"/>
      <c r="TEK198" s="13"/>
      <c r="TEL198" s="12"/>
      <c r="TEM198" s="12"/>
      <c r="TEN198" s="1"/>
      <c r="TEO198" s="5"/>
      <c r="TEP198" s="29"/>
      <c r="TEQ198" s="37"/>
      <c r="TER198" s="13"/>
      <c r="TES198" s="12"/>
      <c r="TET198" s="12"/>
      <c r="TEU198" s="1"/>
      <c r="TEV198" s="5"/>
      <c r="TEW198" s="29"/>
      <c r="TEX198" s="37"/>
      <c r="TEY198" s="13"/>
      <c r="TEZ198" s="12"/>
      <c r="TFA198" s="12"/>
      <c r="TFB198" s="1"/>
      <c r="TFC198" s="5"/>
      <c r="TFD198" s="29"/>
      <c r="TFE198" s="37"/>
      <c r="TFF198" s="13"/>
      <c r="TFG198" s="12"/>
      <c r="TFH198" s="12"/>
      <c r="TFI198" s="1"/>
      <c r="TFJ198" s="5"/>
      <c r="TFK198" s="29"/>
      <c r="TFL198" s="37"/>
      <c r="TFM198" s="13"/>
      <c r="TFN198" s="12"/>
      <c r="TFO198" s="12"/>
      <c r="TFP198" s="1"/>
      <c r="TFQ198" s="5"/>
      <c r="TFR198" s="29"/>
      <c r="TFS198" s="37"/>
      <c r="TFT198" s="13"/>
      <c r="TFU198" s="12"/>
      <c r="TFV198" s="12"/>
      <c r="TFW198" s="1"/>
      <c r="TFX198" s="5"/>
      <c r="TFY198" s="29"/>
      <c r="TFZ198" s="37"/>
      <c r="TGA198" s="13"/>
      <c r="TGB198" s="12"/>
      <c r="TGC198" s="12"/>
      <c r="TGD198" s="1"/>
      <c r="TGE198" s="5"/>
      <c r="TGF198" s="29"/>
      <c r="TGG198" s="37"/>
      <c r="TGH198" s="13"/>
      <c r="TGI198" s="12"/>
      <c r="TGJ198" s="12"/>
      <c r="TGK198" s="1"/>
      <c r="TGL198" s="5"/>
      <c r="TGM198" s="29"/>
      <c r="TGN198" s="37"/>
      <c r="TGO198" s="13"/>
      <c r="TGP198" s="12"/>
      <c r="TGQ198" s="12"/>
      <c r="TGR198" s="1"/>
      <c r="TGS198" s="5"/>
      <c r="TGT198" s="29"/>
      <c r="TGU198" s="37"/>
      <c r="TGV198" s="13"/>
      <c r="TGW198" s="12"/>
      <c r="TGX198" s="12"/>
      <c r="TGY198" s="1"/>
      <c r="TGZ198" s="5"/>
      <c r="THA198" s="29"/>
      <c r="THB198" s="37"/>
      <c r="THC198" s="13"/>
      <c r="THD198" s="12"/>
      <c r="THE198" s="12"/>
      <c r="THF198" s="1"/>
      <c r="THG198" s="5"/>
      <c r="THH198" s="29"/>
      <c r="THI198" s="37"/>
      <c r="THJ198" s="13"/>
      <c r="THK198" s="12"/>
      <c r="THL198" s="12"/>
      <c r="THM198" s="1"/>
      <c r="THN198" s="5"/>
      <c r="THO198" s="29"/>
      <c r="THP198" s="37"/>
      <c r="THQ198" s="13"/>
      <c r="THR198" s="12"/>
      <c r="THS198" s="12"/>
      <c r="THT198" s="1"/>
      <c r="THU198" s="5"/>
      <c r="THV198" s="29"/>
      <c r="THW198" s="37"/>
      <c r="THX198" s="13"/>
      <c r="THY198" s="12"/>
      <c r="THZ198" s="12"/>
      <c r="TIA198" s="1"/>
      <c r="TIB198" s="5"/>
      <c r="TIC198" s="29"/>
      <c r="TID198" s="37"/>
      <c r="TIE198" s="13"/>
      <c r="TIF198" s="12"/>
      <c r="TIG198" s="12"/>
      <c r="TIH198" s="1"/>
      <c r="TII198" s="5"/>
      <c r="TIJ198" s="29"/>
      <c r="TIK198" s="37"/>
      <c r="TIL198" s="13"/>
      <c r="TIM198" s="12"/>
      <c r="TIN198" s="12"/>
      <c r="TIO198" s="1"/>
      <c r="TIP198" s="5"/>
      <c r="TIQ198" s="29"/>
      <c r="TIR198" s="37"/>
      <c r="TIS198" s="13"/>
      <c r="TIT198" s="12"/>
      <c r="TIU198" s="12"/>
      <c r="TIV198" s="1"/>
      <c r="TIW198" s="5"/>
      <c r="TIX198" s="29"/>
      <c r="TIY198" s="37"/>
      <c r="TIZ198" s="13"/>
      <c r="TJA198" s="12"/>
      <c r="TJB198" s="12"/>
      <c r="TJC198" s="1"/>
      <c r="TJD198" s="5"/>
      <c r="TJE198" s="29"/>
      <c r="TJF198" s="37"/>
      <c r="TJG198" s="13"/>
      <c r="TJH198" s="12"/>
      <c r="TJI198" s="12"/>
      <c r="TJJ198" s="1"/>
      <c r="TJK198" s="5"/>
      <c r="TJL198" s="29"/>
      <c r="TJM198" s="37"/>
      <c r="TJN198" s="13"/>
      <c r="TJO198" s="12"/>
      <c r="TJP198" s="12"/>
      <c r="TJQ198" s="1"/>
      <c r="TJR198" s="5"/>
      <c r="TJS198" s="29"/>
      <c r="TJT198" s="37"/>
      <c r="TJU198" s="13"/>
      <c r="TJV198" s="12"/>
      <c r="TJW198" s="12"/>
      <c r="TJX198" s="1"/>
      <c r="TJY198" s="5"/>
      <c r="TJZ198" s="29"/>
      <c r="TKA198" s="37"/>
      <c r="TKB198" s="13"/>
      <c r="TKC198" s="12"/>
      <c r="TKD198" s="12"/>
      <c r="TKE198" s="1"/>
      <c r="TKF198" s="5"/>
      <c r="TKG198" s="29"/>
      <c r="TKH198" s="37"/>
      <c r="TKI198" s="13"/>
      <c r="TKJ198" s="12"/>
      <c r="TKK198" s="12"/>
      <c r="TKL198" s="1"/>
      <c r="TKM198" s="5"/>
      <c r="TKN198" s="29"/>
      <c r="TKO198" s="37"/>
      <c r="TKP198" s="13"/>
      <c r="TKQ198" s="12"/>
      <c r="TKR198" s="12"/>
      <c r="TKS198" s="1"/>
      <c r="TKT198" s="5"/>
      <c r="TKU198" s="29"/>
      <c r="TKV198" s="37"/>
      <c r="TKW198" s="13"/>
      <c r="TKX198" s="12"/>
      <c r="TKY198" s="12"/>
      <c r="TKZ198" s="1"/>
      <c r="TLA198" s="5"/>
      <c r="TLB198" s="29"/>
      <c r="TLC198" s="37"/>
      <c r="TLD198" s="13"/>
      <c r="TLE198" s="12"/>
      <c r="TLF198" s="12"/>
      <c r="TLG198" s="1"/>
      <c r="TLH198" s="5"/>
      <c r="TLI198" s="29"/>
      <c r="TLJ198" s="37"/>
      <c r="TLK198" s="13"/>
      <c r="TLL198" s="12"/>
      <c r="TLM198" s="12"/>
      <c r="TLN198" s="1"/>
      <c r="TLO198" s="5"/>
      <c r="TLP198" s="29"/>
      <c r="TLQ198" s="37"/>
      <c r="TLR198" s="13"/>
      <c r="TLS198" s="12"/>
      <c r="TLT198" s="12"/>
      <c r="TLU198" s="1"/>
      <c r="TLV198" s="5"/>
      <c r="TLW198" s="29"/>
      <c r="TLX198" s="37"/>
      <c r="TLY198" s="13"/>
      <c r="TLZ198" s="12"/>
      <c r="TMA198" s="12"/>
      <c r="TMB198" s="1"/>
      <c r="TMC198" s="5"/>
      <c r="TMD198" s="29"/>
      <c r="TME198" s="37"/>
      <c r="TMF198" s="13"/>
      <c r="TMG198" s="12"/>
      <c r="TMH198" s="12"/>
      <c r="TMI198" s="1"/>
      <c r="TMJ198" s="5"/>
      <c r="TMK198" s="29"/>
      <c r="TML198" s="37"/>
      <c r="TMM198" s="13"/>
      <c r="TMN198" s="12"/>
      <c r="TMO198" s="12"/>
      <c r="TMP198" s="1"/>
      <c r="TMQ198" s="5"/>
      <c r="TMR198" s="29"/>
      <c r="TMS198" s="37"/>
      <c r="TMT198" s="13"/>
      <c r="TMU198" s="12"/>
      <c r="TMV198" s="12"/>
      <c r="TMW198" s="1"/>
      <c r="TMX198" s="5"/>
      <c r="TMY198" s="29"/>
      <c r="TMZ198" s="37"/>
      <c r="TNA198" s="13"/>
      <c r="TNB198" s="12"/>
      <c r="TNC198" s="12"/>
      <c r="TND198" s="1"/>
      <c r="TNE198" s="5"/>
      <c r="TNF198" s="29"/>
      <c r="TNG198" s="37"/>
      <c r="TNH198" s="13"/>
      <c r="TNI198" s="12"/>
      <c r="TNJ198" s="12"/>
      <c r="TNK198" s="1"/>
      <c r="TNL198" s="5"/>
      <c r="TNM198" s="29"/>
      <c r="TNN198" s="37"/>
      <c r="TNO198" s="13"/>
      <c r="TNP198" s="12"/>
      <c r="TNQ198" s="12"/>
      <c r="TNR198" s="1"/>
      <c r="TNS198" s="5"/>
      <c r="TNT198" s="29"/>
      <c r="TNU198" s="37"/>
      <c r="TNV198" s="13"/>
      <c r="TNW198" s="12"/>
      <c r="TNX198" s="12"/>
      <c r="TNY198" s="1"/>
      <c r="TNZ198" s="5"/>
      <c r="TOA198" s="29"/>
      <c r="TOB198" s="37"/>
      <c r="TOC198" s="13"/>
      <c r="TOD198" s="12"/>
      <c r="TOE198" s="12"/>
      <c r="TOF198" s="1"/>
      <c r="TOG198" s="5"/>
      <c r="TOH198" s="29"/>
      <c r="TOI198" s="37"/>
      <c r="TOJ198" s="13"/>
      <c r="TOK198" s="12"/>
      <c r="TOL198" s="12"/>
      <c r="TOM198" s="1"/>
      <c r="TON198" s="5"/>
      <c r="TOO198" s="29"/>
      <c r="TOP198" s="37"/>
      <c r="TOQ198" s="13"/>
      <c r="TOR198" s="12"/>
      <c r="TOS198" s="12"/>
      <c r="TOT198" s="1"/>
      <c r="TOU198" s="5"/>
      <c r="TOV198" s="29"/>
      <c r="TOW198" s="37"/>
      <c r="TOX198" s="13"/>
      <c r="TOY198" s="12"/>
      <c r="TOZ198" s="12"/>
      <c r="TPA198" s="1"/>
      <c r="TPB198" s="5"/>
      <c r="TPC198" s="29"/>
      <c r="TPD198" s="37"/>
      <c r="TPE198" s="13"/>
      <c r="TPF198" s="12"/>
      <c r="TPG198" s="12"/>
      <c r="TPH198" s="1"/>
      <c r="TPI198" s="5"/>
      <c r="TPJ198" s="29"/>
      <c r="TPK198" s="37"/>
      <c r="TPL198" s="13"/>
      <c r="TPM198" s="12"/>
      <c r="TPN198" s="12"/>
      <c r="TPO198" s="1"/>
      <c r="TPP198" s="5"/>
      <c r="TPQ198" s="29"/>
      <c r="TPR198" s="37"/>
      <c r="TPS198" s="13"/>
      <c r="TPT198" s="12"/>
      <c r="TPU198" s="12"/>
      <c r="TPV198" s="1"/>
      <c r="TPW198" s="5"/>
      <c r="TPX198" s="29"/>
      <c r="TPY198" s="37"/>
      <c r="TPZ198" s="13"/>
      <c r="TQA198" s="12"/>
      <c r="TQB198" s="12"/>
      <c r="TQC198" s="1"/>
      <c r="TQD198" s="5"/>
      <c r="TQE198" s="29"/>
      <c r="TQF198" s="37"/>
      <c r="TQG198" s="13"/>
      <c r="TQH198" s="12"/>
      <c r="TQI198" s="12"/>
      <c r="TQJ198" s="1"/>
      <c r="TQK198" s="5"/>
      <c r="TQL198" s="29"/>
      <c r="TQM198" s="37"/>
      <c r="TQN198" s="13"/>
      <c r="TQO198" s="12"/>
      <c r="TQP198" s="12"/>
      <c r="TQQ198" s="1"/>
      <c r="TQR198" s="5"/>
      <c r="TQS198" s="29"/>
      <c r="TQT198" s="37"/>
      <c r="TQU198" s="13"/>
      <c r="TQV198" s="12"/>
      <c r="TQW198" s="12"/>
      <c r="TQX198" s="1"/>
      <c r="TQY198" s="5"/>
      <c r="TQZ198" s="29"/>
      <c r="TRA198" s="37"/>
      <c r="TRB198" s="13"/>
      <c r="TRC198" s="12"/>
      <c r="TRD198" s="12"/>
      <c r="TRE198" s="1"/>
      <c r="TRF198" s="5"/>
      <c r="TRG198" s="29"/>
      <c r="TRH198" s="37"/>
      <c r="TRI198" s="13"/>
      <c r="TRJ198" s="12"/>
      <c r="TRK198" s="12"/>
      <c r="TRL198" s="1"/>
      <c r="TRM198" s="5"/>
      <c r="TRN198" s="29"/>
      <c r="TRO198" s="37"/>
      <c r="TRP198" s="13"/>
      <c r="TRQ198" s="12"/>
      <c r="TRR198" s="12"/>
      <c r="TRS198" s="1"/>
      <c r="TRT198" s="5"/>
      <c r="TRU198" s="29"/>
      <c r="TRV198" s="37"/>
      <c r="TRW198" s="13"/>
      <c r="TRX198" s="12"/>
      <c r="TRY198" s="12"/>
      <c r="TRZ198" s="1"/>
      <c r="TSA198" s="5"/>
      <c r="TSB198" s="29"/>
      <c r="TSC198" s="37"/>
      <c r="TSD198" s="13"/>
      <c r="TSE198" s="12"/>
      <c r="TSF198" s="12"/>
      <c r="TSG198" s="1"/>
      <c r="TSH198" s="5"/>
      <c r="TSI198" s="29"/>
      <c r="TSJ198" s="37"/>
      <c r="TSK198" s="13"/>
      <c r="TSL198" s="12"/>
      <c r="TSM198" s="12"/>
      <c r="TSN198" s="1"/>
      <c r="TSO198" s="5"/>
      <c r="TSP198" s="29"/>
      <c r="TSQ198" s="37"/>
      <c r="TSR198" s="13"/>
      <c r="TSS198" s="12"/>
      <c r="TST198" s="12"/>
      <c r="TSU198" s="1"/>
      <c r="TSV198" s="5"/>
      <c r="TSW198" s="29"/>
      <c r="TSX198" s="37"/>
      <c r="TSY198" s="13"/>
      <c r="TSZ198" s="12"/>
      <c r="TTA198" s="12"/>
      <c r="TTB198" s="1"/>
      <c r="TTC198" s="5"/>
      <c r="TTD198" s="29"/>
      <c r="TTE198" s="37"/>
      <c r="TTF198" s="13"/>
      <c r="TTG198" s="12"/>
      <c r="TTH198" s="12"/>
      <c r="TTI198" s="1"/>
      <c r="TTJ198" s="5"/>
      <c r="TTK198" s="29"/>
      <c r="TTL198" s="37"/>
      <c r="TTM198" s="13"/>
      <c r="TTN198" s="12"/>
      <c r="TTO198" s="12"/>
      <c r="TTP198" s="1"/>
      <c r="TTQ198" s="5"/>
      <c r="TTR198" s="29"/>
      <c r="TTS198" s="37"/>
      <c r="TTT198" s="13"/>
      <c r="TTU198" s="12"/>
      <c r="TTV198" s="12"/>
      <c r="TTW198" s="1"/>
      <c r="TTX198" s="5"/>
      <c r="TTY198" s="29"/>
      <c r="TTZ198" s="37"/>
      <c r="TUA198" s="13"/>
      <c r="TUB198" s="12"/>
      <c r="TUC198" s="12"/>
      <c r="TUD198" s="1"/>
      <c r="TUE198" s="5"/>
      <c r="TUF198" s="29"/>
      <c r="TUG198" s="37"/>
      <c r="TUH198" s="13"/>
      <c r="TUI198" s="12"/>
      <c r="TUJ198" s="12"/>
      <c r="TUK198" s="1"/>
      <c r="TUL198" s="5"/>
      <c r="TUM198" s="29"/>
      <c r="TUN198" s="37"/>
      <c r="TUO198" s="13"/>
      <c r="TUP198" s="12"/>
      <c r="TUQ198" s="12"/>
      <c r="TUR198" s="1"/>
      <c r="TUS198" s="5"/>
      <c r="TUT198" s="29"/>
      <c r="TUU198" s="37"/>
      <c r="TUV198" s="13"/>
      <c r="TUW198" s="12"/>
      <c r="TUX198" s="12"/>
      <c r="TUY198" s="1"/>
      <c r="TUZ198" s="5"/>
      <c r="TVA198" s="29"/>
      <c r="TVB198" s="37"/>
      <c r="TVC198" s="13"/>
      <c r="TVD198" s="12"/>
      <c r="TVE198" s="12"/>
      <c r="TVF198" s="1"/>
      <c r="TVG198" s="5"/>
      <c r="TVH198" s="29"/>
      <c r="TVI198" s="37"/>
      <c r="TVJ198" s="13"/>
      <c r="TVK198" s="12"/>
      <c r="TVL198" s="12"/>
      <c r="TVM198" s="1"/>
      <c r="TVN198" s="5"/>
      <c r="TVO198" s="29"/>
      <c r="TVP198" s="37"/>
      <c r="TVQ198" s="13"/>
      <c r="TVR198" s="12"/>
      <c r="TVS198" s="12"/>
      <c r="TVT198" s="1"/>
      <c r="TVU198" s="5"/>
      <c r="TVV198" s="29"/>
      <c r="TVW198" s="37"/>
      <c r="TVX198" s="13"/>
      <c r="TVY198" s="12"/>
      <c r="TVZ198" s="12"/>
      <c r="TWA198" s="1"/>
      <c r="TWB198" s="5"/>
      <c r="TWC198" s="29"/>
      <c r="TWD198" s="37"/>
      <c r="TWE198" s="13"/>
      <c r="TWF198" s="12"/>
      <c r="TWG198" s="12"/>
      <c r="TWH198" s="1"/>
      <c r="TWI198" s="5"/>
      <c r="TWJ198" s="29"/>
      <c r="TWK198" s="37"/>
      <c r="TWL198" s="13"/>
      <c r="TWM198" s="12"/>
      <c r="TWN198" s="12"/>
      <c r="TWO198" s="1"/>
      <c r="TWP198" s="5"/>
      <c r="TWQ198" s="29"/>
      <c r="TWR198" s="37"/>
      <c r="TWS198" s="13"/>
      <c r="TWT198" s="12"/>
      <c r="TWU198" s="12"/>
      <c r="TWV198" s="1"/>
      <c r="TWW198" s="5"/>
      <c r="TWX198" s="29"/>
      <c r="TWY198" s="37"/>
      <c r="TWZ198" s="13"/>
      <c r="TXA198" s="12"/>
      <c r="TXB198" s="12"/>
      <c r="TXC198" s="1"/>
      <c r="TXD198" s="5"/>
      <c r="TXE198" s="29"/>
      <c r="TXF198" s="37"/>
      <c r="TXG198" s="13"/>
      <c r="TXH198" s="12"/>
      <c r="TXI198" s="12"/>
      <c r="TXJ198" s="1"/>
      <c r="TXK198" s="5"/>
      <c r="TXL198" s="29"/>
      <c r="TXM198" s="37"/>
      <c r="TXN198" s="13"/>
      <c r="TXO198" s="12"/>
      <c r="TXP198" s="12"/>
      <c r="TXQ198" s="1"/>
      <c r="TXR198" s="5"/>
      <c r="TXS198" s="29"/>
      <c r="TXT198" s="37"/>
      <c r="TXU198" s="13"/>
      <c r="TXV198" s="12"/>
      <c r="TXW198" s="12"/>
      <c r="TXX198" s="1"/>
      <c r="TXY198" s="5"/>
      <c r="TXZ198" s="29"/>
      <c r="TYA198" s="37"/>
      <c r="TYB198" s="13"/>
      <c r="TYC198" s="12"/>
      <c r="TYD198" s="12"/>
      <c r="TYE198" s="1"/>
      <c r="TYF198" s="5"/>
      <c r="TYG198" s="29"/>
      <c r="TYH198" s="37"/>
      <c r="TYI198" s="13"/>
      <c r="TYJ198" s="12"/>
      <c r="TYK198" s="12"/>
      <c r="TYL198" s="1"/>
      <c r="TYM198" s="5"/>
      <c r="TYN198" s="29"/>
      <c r="TYO198" s="37"/>
      <c r="TYP198" s="13"/>
      <c r="TYQ198" s="12"/>
      <c r="TYR198" s="12"/>
      <c r="TYS198" s="1"/>
      <c r="TYT198" s="5"/>
      <c r="TYU198" s="29"/>
      <c r="TYV198" s="37"/>
      <c r="TYW198" s="13"/>
      <c r="TYX198" s="12"/>
      <c r="TYY198" s="12"/>
      <c r="TYZ198" s="1"/>
      <c r="TZA198" s="5"/>
      <c r="TZB198" s="29"/>
      <c r="TZC198" s="37"/>
      <c r="TZD198" s="13"/>
      <c r="TZE198" s="12"/>
      <c r="TZF198" s="12"/>
      <c r="TZG198" s="1"/>
      <c r="TZH198" s="5"/>
      <c r="TZI198" s="29"/>
      <c r="TZJ198" s="37"/>
      <c r="TZK198" s="13"/>
      <c r="TZL198" s="12"/>
      <c r="TZM198" s="12"/>
      <c r="TZN198" s="1"/>
      <c r="TZO198" s="5"/>
      <c r="TZP198" s="29"/>
      <c r="TZQ198" s="37"/>
      <c r="TZR198" s="13"/>
      <c r="TZS198" s="12"/>
      <c r="TZT198" s="12"/>
      <c r="TZU198" s="1"/>
      <c r="TZV198" s="5"/>
      <c r="TZW198" s="29"/>
      <c r="TZX198" s="37"/>
      <c r="TZY198" s="13"/>
      <c r="TZZ198" s="12"/>
      <c r="UAA198" s="12"/>
      <c r="UAB198" s="1"/>
      <c r="UAC198" s="5"/>
      <c r="UAD198" s="29"/>
      <c r="UAE198" s="37"/>
      <c r="UAF198" s="13"/>
      <c r="UAG198" s="12"/>
      <c r="UAH198" s="12"/>
      <c r="UAI198" s="1"/>
      <c r="UAJ198" s="5"/>
      <c r="UAK198" s="29"/>
      <c r="UAL198" s="37"/>
      <c r="UAM198" s="13"/>
      <c r="UAN198" s="12"/>
      <c r="UAO198" s="12"/>
      <c r="UAP198" s="1"/>
      <c r="UAQ198" s="5"/>
      <c r="UAR198" s="29"/>
      <c r="UAS198" s="37"/>
      <c r="UAT198" s="13"/>
      <c r="UAU198" s="12"/>
      <c r="UAV198" s="12"/>
      <c r="UAW198" s="1"/>
      <c r="UAX198" s="5"/>
      <c r="UAY198" s="29"/>
      <c r="UAZ198" s="37"/>
      <c r="UBA198" s="13"/>
      <c r="UBB198" s="12"/>
      <c r="UBC198" s="12"/>
      <c r="UBD198" s="1"/>
      <c r="UBE198" s="5"/>
      <c r="UBF198" s="29"/>
      <c r="UBG198" s="37"/>
      <c r="UBH198" s="13"/>
      <c r="UBI198" s="12"/>
      <c r="UBJ198" s="12"/>
      <c r="UBK198" s="1"/>
      <c r="UBL198" s="5"/>
      <c r="UBM198" s="29"/>
      <c r="UBN198" s="37"/>
      <c r="UBO198" s="13"/>
      <c r="UBP198" s="12"/>
      <c r="UBQ198" s="12"/>
      <c r="UBR198" s="1"/>
      <c r="UBS198" s="5"/>
      <c r="UBT198" s="29"/>
      <c r="UBU198" s="37"/>
      <c r="UBV198" s="13"/>
      <c r="UBW198" s="12"/>
      <c r="UBX198" s="12"/>
      <c r="UBY198" s="1"/>
      <c r="UBZ198" s="5"/>
      <c r="UCA198" s="29"/>
      <c r="UCB198" s="37"/>
      <c r="UCC198" s="13"/>
      <c r="UCD198" s="12"/>
      <c r="UCE198" s="12"/>
      <c r="UCF198" s="1"/>
      <c r="UCG198" s="5"/>
      <c r="UCH198" s="29"/>
      <c r="UCI198" s="37"/>
      <c r="UCJ198" s="13"/>
      <c r="UCK198" s="12"/>
      <c r="UCL198" s="12"/>
      <c r="UCM198" s="1"/>
      <c r="UCN198" s="5"/>
      <c r="UCO198" s="29"/>
      <c r="UCP198" s="37"/>
      <c r="UCQ198" s="13"/>
      <c r="UCR198" s="12"/>
      <c r="UCS198" s="12"/>
      <c r="UCT198" s="1"/>
      <c r="UCU198" s="5"/>
      <c r="UCV198" s="29"/>
      <c r="UCW198" s="37"/>
      <c r="UCX198" s="13"/>
      <c r="UCY198" s="12"/>
      <c r="UCZ198" s="12"/>
      <c r="UDA198" s="1"/>
      <c r="UDB198" s="5"/>
      <c r="UDC198" s="29"/>
      <c r="UDD198" s="37"/>
      <c r="UDE198" s="13"/>
      <c r="UDF198" s="12"/>
      <c r="UDG198" s="12"/>
      <c r="UDH198" s="1"/>
      <c r="UDI198" s="5"/>
      <c r="UDJ198" s="29"/>
      <c r="UDK198" s="37"/>
      <c r="UDL198" s="13"/>
      <c r="UDM198" s="12"/>
      <c r="UDN198" s="12"/>
      <c r="UDO198" s="1"/>
      <c r="UDP198" s="5"/>
      <c r="UDQ198" s="29"/>
      <c r="UDR198" s="37"/>
      <c r="UDS198" s="13"/>
      <c r="UDT198" s="12"/>
      <c r="UDU198" s="12"/>
      <c r="UDV198" s="1"/>
      <c r="UDW198" s="5"/>
      <c r="UDX198" s="29"/>
      <c r="UDY198" s="37"/>
      <c r="UDZ198" s="13"/>
      <c r="UEA198" s="12"/>
      <c r="UEB198" s="12"/>
      <c r="UEC198" s="1"/>
      <c r="UED198" s="5"/>
      <c r="UEE198" s="29"/>
      <c r="UEF198" s="37"/>
      <c r="UEG198" s="13"/>
      <c r="UEH198" s="12"/>
      <c r="UEI198" s="12"/>
      <c r="UEJ198" s="1"/>
      <c r="UEK198" s="5"/>
      <c r="UEL198" s="29"/>
      <c r="UEM198" s="37"/>
      <c r="UEN198" s="13"/>
      <c r="UEO198" s="12"/>
      <c r="UEP198" s="12"/>
      <c r="UEQ198" s="1"/>
      <c r="UER198" s="5"/>
      <c r="UES198" s="29"/>
      <c r="UET198" s="37"/>
      <c r="UEU198" s="13"/>
      <c r="UEV198" s="12"/>
      <c r="UEW198" s="12"/>
      <c r="UEX198" s="1"/>
      <c r="UEY198" s="5"/>
      <c r="UEZ198" s="29"/>
      <c r="UFA198" s="37"/>
      <c r="UFB198" s="13"/>
      <c r="UFC198" s="12"/>
      <c r="UFD198" s="12"/>
      <c r="UFE198" s="1"/>
      <c r="UFF198" s="5"/>
      <c r="UFG198" s="29"/>
      <c r="UFH198" s="37"/>
      <c r="UFI198" s="13"/>
      <c r="UFJ198" s="12"/>
      <c r="UFK198" s="12"/>
      <c r="UFL198" s="1"/>
      <c r="UFM198" s="5"/>
      <c r="UFN198" s="29"/>
      <c r="UFO198" s="37"/>
      <c r="UFP198" s="13"/>
      <c r="UFQ198" s="12"/>
      <c r="UFR198" s="12"/>
      <c r="UFS198" s="1"/>
      <c r="UFT198" s="5"/>
      <c r="UFU198" s="29"/>
      <c r="UFV198" s="37"/>
      <c r="UFW198" s="13"/>
      <c r="UFX198" s="12"/>
      <c r="UFY198" s="12"/>
      <c r="UFZ198" s="1"/>
      <c r="UGA198" s="5"/>
      <c r="UGB198" s="29"/>
      <c r="UGC198" s="37"/>
      <c r="UGD198" s="13"/>
      <c r="UGE198" s="12"/>
      <c r="UGF198" s="12"/>
      <c r="UGG198" s="1"/>
      <c r="UGH198" s="5"/>
      <c r="UGI198" s="29"/>
      <c r="UGJ198" s="37"/>
      <c r="UGK198" s="13"/>
      <c r="UGL198" s="12"/>
      <c r="UGM198" s="12"/>
      <c r="UGN198" s="1"/>
      <c r="UGO198" s="5"/>
      <c r="UGP198" s="29"/>
      <c r="UGQ198" s="37"/>
      <c r="UGR198" s="13"/>
      <c r="UGS198" s="12"/>
      <c r="UGT198" s="12"/>
      <c r="UGU198" s="1"/>
      <c r="UGV198" s="5"/>
      <c r="UGW198" s="29"/>
      <c r="UGX198" s="37"/>
      <c r="UGY198" s="13"/>
      <c r="UGZ198" s="12"/>
      <c r="UHA198" s="12"/>
      <c r="UHB198" s="1"/>
      <c r="UHC198" s="5"/>
      <c r="UHD198" s="29"/>
      <c r="UHE198" s="37"/>
      <c r="UHF198" s="13"/>
      <c r="UHG198" s="12"/>
      <c r="UHH198" s="12"/>
      <c r="UHI198" s="1"/>
      <c r="UHJ198" s="5"/>
      <c r="UHK198" s="29"/>
      <c r="UHL198" s="37"/>
      <c r="UHM198" s="13"/>
      <c r="UHN198" s="12"/>
      <c r="UHO198" s="12"/>
      <c r="UHP198" s="1"/>
      <c r="UHQ198" s="5"/>
      <c r="UHR198" s="29"/>
      <c r="UHS198" s="37"/>
      <c r="UHT198" s="13"/>
      <c r="UHU198" s="12"/>
      <c r="UHV198" s="12"/>
      <c r="UHW198" s="1"/>
      <c r="UHX198" s="5"/>
      <c r="UHY198" s="29"/>
      <c r="UHZ198" s="37"/>
      <c r="UIA198" s="13"/>
      <c r="UIB198" s="12"/>
      <c r="UIC198" s="12"/>
      <c r="UID198" s="1"/>
      <c r="UIE198" s="5"/>
      <c r="UIF198" s="29"/>
      <c r="UIG198" s="37"/>
      <c r="UIH198" s="13"/>
      <c r="UII198" s="12"/>
      <c r="UIJ198" s="12"/>
      <c r="UIK198" s="1"/>
      <c r="UIL198" s="5"/>
      <c r="UIM198" s="29"/>
      <c r="UIN198" s="37"/>
      <c r="UIO198" s="13"/>
      <c r="UIP198" s="12"/>
      <c r="UIQ198" s="12"/>
      <c r="UIR198" s="1"/>
      <c r="UIS198" s="5"/>
      <c r="UIT198" s="29"/>
      <c r="UIU198" s="37"/>
      <c r="UIV198" s="13"/>
      <c r="UIW198" s="12"/>
      <c r="UIX198" s="12"/>
      <c r="UIY198" s="1"/>
      <c r="UIZ198" s="5"/>
      <c r="UJA198" s="29"/>
      <c r="UJB198" s="37"/>
      <c r="UJC198" s="13"/>
      <c r="UJD198" s="12"/>
      <c r="UJE198" s="12"/>
      <c r="UJF198" s="1"/>
      <c r="UJG198" s="5"/>
      <c r="UJH198" s="29"/>
      <c r="UJI198" s="37"/>
      <c r="UJJ198" s="13"/>
      <c r="UJK198" s="12"/>
      <c r="UJL198" s="12"/>
      <c r="UJM198" s="1"/>
      <c r="UJN198" s="5"/>
      <c r="UJO198" s="29"/>
      <c r="UJP198" s="37"/>
      <c r="UJQ198" s="13"/>
      <c r="UJR198" s="12"/>
      <c r="UJS198" s="12"/>
      <c r="UJT198" s="1"/>
      <c r="UJU198" s="5"/>
      <c r="UJV198" s="29"/>
      <c r="UJW198" s="37"/>
      <c r="UJX198" s="13"/>
      <c r="UJY198" s="12"/>
      <c r="UJZ198" s="12"/>
      <c r="UKA198" s="1"/>
      <c r="UKB198" s="5"/>
      <c r="UKC198" s="29"/>
      <c r="UKD198" s="37"/>
      <c r="UKE198" s="13"/>
      <c r="UKF198" s="12"/>
      <c r="UKG198" s="12"/>
      <c r="UKH198" s="1"/>
      <c r="UKI198" s="5"/>
      <c r="UKJ198" s="29"/>
      <c r="UKK198" s="37"/>
      <c r="UKL198" s="13"/>
      <c r="UKM198" s="12"/>
      <c r="UKN198" s="12"/>
      <c r="UKO198" s="1"/>
      <c r="UKP198" s="5"/>
      <c r="UKQ198" s="29"/>
      <c r="UKR198" s="37"/>
      <c r="UKS198" s="13"/>
      <c r="UKT198" s="12"/>
      <c r="UKU198" s="12"/>
      <c r="UKV198" s="1"/>
      <c r="UKW198" s="5"/>
      <c r="UKX198" s="29"/>
      <c r="UKY198" s="37"/>
      <c r="UKZ198" s="13"/>
      <c r="ULA198" s="12"/>
      <c r="ULB198" s="12"/>
      <c r="ULC198" s="1"/>
      <c r="ULD198" s="5"/>
      <c r="ULE198" s="29"/>
      <c r="ULF198" s="37"/>
      <c r="ULG198" s="13"/>
      <c r="ULH198" s="12"/>
      <c r="ULI198" s="12"/>
      <c r="ULJ198" s="1"/>
      <c r="ULK198" s="5"/>
      <c r="ULL198" s="29"/>
      <c r="ULM198" s="37"/>
      <c r="ULN198" s="13"/>
      <c r="ULO198" s="12"/>
      <c r="ULP198" s="12"/>
      <c r="ULQ198" s="1"/>
      <c r="ULR198" s="5"/>
      <c r="ULS198" s="29"/>
      <c r="ULT198" s="37"/>
      <c r="ULU198" s="13"/>
      <c r="ULV198" s="12"/>
      <c r="ULW198" s="12"/>
      <c r="ULX198" s="1"/>
      <c r="ULY198" s="5"/>
      <c r="ULZ198" s="29"/>
      <c r="UMA198" s="37"/>
      <c r="UMB198" s="13"/>
      <c r="UMC198" s="12"/>
      <c r="UMD198" s="12"/>
      <c r="UME198" s="1"/>
      <c r="UMF198" s="5"/>
      <c r="UMG198" s="29"/>
      <c r="UMH198" s="37"/>
      <c r="UMI198" s="13"/>
      <c r="UMJ198" s="12"/>
      <c r="UMK198" s="12"/>
      <c r="UML198" s="1"/>
      <c r="UMM198" s="5"/>
      <c r="UMN198" s="29"/>
      <c r="UMO198" s="37"/>
      <c r="UMP198" s="13"/>
      <c r="UMQ198" s="12"/>
      <c r="UMR198" s="12"/>
      <c r="UMS198" s="1"/>
      <c r="UMT198" s="5"/>
      <c r="UMU198" s="29"/>
      <c r="UMV198" s="37"/>
      <c r="UMW198" s="13"/>
      <c r="UMX198" s="12"/>
      <c r="UMY198" s="12"/>
      <c r="UMZ198" s="1"/>
      <c r="UNA198" s="5"/>
      <c r="UNB198" s="29"/>
      <c r="UNC198" s="37"/>
      <c r="UND198" s="13"/>
      <c r="UNE198" s="12"/>
      <c r="UNF198" s="12"/>
      <c r="UNG198" s="1"/>
      <c r="UNH198" s="5"/>
      <c r="UNI198" s="29"/>
      <c r="UNJ198" s="37"/>
      <c r="UNK198" s="13"/>
      <c r="UNL198" s="12"/>
      <c r="UNM198" s="12"/>
      <c r="UNN198" s="1"/>
      <c r="UNO198" s="5"/>
      <c r="UNP198" s="29"/>
      <c r="UNQ198" s="37"/>
      <c r="UNR198" s="13"/>
      <c r="UNS198" s="12"/>
      <c r="UNT198" s="12"/>
      <c r="UNU198" s="1"/>
      <c r="UNV198" s="5"/>
      <c r="UNW198" s="29"/>
      <c r="UNX198" s="37"/>
      <c r="UNY198" s="13"/>
      <c r="UNZ198" s="12"/>
      <c r="UOA198" s="12"/>
      <c r="UOB198" s="1"/>
      <c r="UOC198" s="5"/>
      <c r="UOD198" s="29"/>
      <c r="UOE198" s="37"/>
      <c r="UOF198" s="13"/>
      <c r="UOG198" s="12"/>
      <c r="UOH198" s="12"/>
      <c r="UOI198" s="1"/>
      <c r="UOJ198" s="5"/>
      <c r="UOK198" s="29"/>
      <c r="UOL198" s="37"/>
      <c r="UOM198" s="13"/>
      <c r="UON198" s="12"/>
      <c r="UOO198" s="12"/>
      <c r="UOP198" s="1"/>
      <c r="UOQ198" s="5"/>
      <c r="UOR198" s="29"/>
      <c r="UOS198" s="37"/>
      <c r="UOT198" s="13"/>
      <c r="UOU198" s="12"/>
      <c r="UOV198" s="12"/>
      <c r="UOW198" s="1"/>
      <c r="UOX198" s="5"/>
      <c r="UOY198" s="29"/>
      <c r="UOZ198" s="37"/>
      <c r="UPA198" s="13"/>
      <c r="UPB198" s="12"/>
      <c r="UPC198" s="12"/>
      <c r="UPD198" s="1"/>
      <c r="UPE198" s="5"/>
      <c r="UPF198" s="29"/>
      <c r="UPG198" s="37"/>
      <c r="UPH198" s="13"/>
      <c r="UPI198" s="12"/>
      <c r="UPJ198" s="12"/>
      <c r="UPK198" s="1"/>
      <c r="UPL198" s="5"/>
      <c r="UPM198" s="29"/>
      <c r="UPN198" s="37"/>
      <c r="UPO198" s="13"/>
      <c r="UPP198" s="12"/>
      <c r="UPQ198" s="12"/>
      <c r="UPR198" s="1"/>
      <c r="UPS198" s="5"/>
      <c r="UPT198" s="29"/>
      <c r="UPU198" s="37"/>
      <c r="UPV198" s="13"/>
      <c r="UPW198" s="12"/>
      <c r="UPX198" s="12"/>
      <c r="UPY198" s="1"/>
      <c r="UPZ198" s="5"/>
      <c r="UQA198" s="29"/>
      <c r="UQB198" s="37"/>
      <c r="UQC198" s="13"/>
      <c r="UQD198" s="12"/>
      <c r="UQE198" s="12"/>
      <c r="UQF198" s="1"/>
      <c r="UQG198" s="5"/>
      <c r="UQH198" s="29"/>
      <c r="UQI198" s="37"/>
      <c r="UQJ198" s="13"/>
      <c r="UQK198" s="12"/>
      <c r="UQL198" s="12"/>
      <c r="UQM198" s="1"/>
      <c r="UQN198" s="5"/>
      <c r="UQO198" s="29"/>
      <c r="UQP198" s="37"/>
      <c r="UQQ198" s="13"/>
      <c r="UQR198" s="12"/>
      <c r="UQS198" s="12"/>
      <c r="UQT198" s="1"/>
      <c r="UQU198" s="5"/>
      <c r="UQV198" s="29"/>
      <c r="UQW198" s="37"/>
      <c r="UQX198" s="13"/>
      <c r="UQY198" s="12"/>
      <c r="UQZ198" s="12"/>
      <c r="URA198" s="1"/>
      <c r="URB198" s="5"/>
      <c r="URC198" s="29"/>
      <c r="URD198" s="37"/>
      <c r="URE198" s="13"/>
      <c r="URF198" s="12"/>
      <c r="URG198" s="12"/>
      <c r="URH198" s="1"/>
      <c r="URI198" s="5"/>
      <c r="URJ198" s="29"/>
      <c r="URK198" s="37"/>
      <c r="URL198" s="13"/>
      <c r="URM198" s="12"/>
      <c r="URN198" s="12"/>
      <c r="URO198" s="1"/>
      <c r="URP198" s="5"/>
      <c r="URQ198" s="29"/>
      <c r="URR198" s="37"/>
      <c r="URS198" s="13"/>
      <c r="URT198" s="12"/>
      <c r="URU198" s="12"/>
      <c r="URV198" s="1"/>
      <c r="URW198" s="5"/>
      <c r="URX198" s="29"/>
      <c r="URY198" s="37"/>
      <c r="URZ198" s="13"/>
      <c r="USA198" s="12"/>
      <c r="USB198" s="12"/>
      <c r="USC198" s="1"/>
      <c r="USD198" s="5"/>
      <c r="USE198" s="29"/>
      <c r="USF198" s="37"/>
      <c r="USG198" s="13"/>
      <c r="USH198" s="12"/>
      <c r="USI198" s="12"/>
      <c r="USJ198" s="1"/>
      <c r="USK198" s="5"/>
      <c r="USL198" s="29"/>
      <c r="USM198" s="37"/>
      <c r="USN198" s="13"/>
      <c r="USO198" s="12"/>
      <c r="USP198" s="12"/>
      <c r="USQ198" s="1"/>
      <c r="USR198" s="5"/>
      <c r="USS198" s="29"/>
      <c r="UST198" s="37"/>
      <c r="USU198" s="13"/>
      <c r="USV198" s="12"/>
      <c r="USW198" s="12"/>
      <c r="USX198" s="1"/>
      <c r="USY198" s="5"/>
      <c r="USZ198" s="29"/>
      <c r="UTA198" s="37"/>
      <c r="UTB198" s="13"/>
      <c r="UTC198" s="12"/>
      <c r="UTD198" s="12"/>
      <c r="UTE198" s="1"/>
      <c r="UTF198" s="5"/>
      <c r="UTG198" s="29"/>
      <c r="UTH198" s="37"/>
      <c r="UTI198" s="13"/>
      <c r="UTJ198" s="12"/>
      <c r="UTK198" s="12"/>
      <c r="UTL198" s="1"/>
      <c r="UTM198" s="5"/>
      <c r="UTN198" s="29"/>
      <c r="UTO198" s="37"/>
      <c r="UTP198" s="13"/>
      <c r="UTQ198" s="12"/>
      <c r="UTR198" s="12"/>
      <c r="UTS198" s="1"/>
      <c r="UTT198" s="5"/>
      <c r="UTU198" s="29"/>
      <c r="UTV198" s="37"/>
      <c r="UTW198" s="13"/>
      <c r="UTX198" s="12"/>
      <c r="UTY198" s="12"/>
      <c r="UTZ198" s="1"/>
      <c r="UUA198" s="5"/>
      <c r="UUB198" s="29"/>
      <c r="UUC198" s="37"/>
      <c r="UUD198" s="13"/>
      <c r="UUE198" s="12"/>
      <c r="UUF198" s="12"/>
      <c r="UUG198" s="1"/>
      <c r="UUH198" s="5"/>
      <c r="UUI198" s="29"/>
      <c r="UUJ198" s="37"/>
      <c r="UUK198" s="13"/>
      <c r="UUL198" s="12"/>
      <c r="UUM198" s="12"/>
      <c r="UUN198" s="1"/>
      <c r="UUO198" s="5"/>
      <c r="UUP198" s="29"/>
      <c r="UUQ198" s="37"/>
      <c r="UUR198" s="13"/>
      <c r="UUS198" s="12"/>
      <c r="UUT198" s="12"/>
      <c r="UUU198" s="1"/>
      <c r="UUV198" s="5"/>
      <c r="UUW198" s="29"/>
      <c r="UUX198" s="37"/>
      <c r="UUY198" s="13"/>
      <c r="UUZ198" s="12"/>
      <c r="UVA198" s="12"/>
      <c r="UVB198" s="1"/>
      <c r="UVC198" s="5"/>
      <c r="UVD198" s="29"/>
      <c r="UVE198" s="37"/>
      <c r="UVF198" s="13"/>
      <c r="UVG198" s="12"/>
      <c r="UVH198" s="12"/>
      <c r="UVI198" s="1"/>
      <c r="UVJ198" s="5"/>
      <c r="UVK198" s="29"/>
      <c r="UVL198" s="37"/>
      <c r="UVM198" s="13"/>
      <c r="UVN198" s="12"/>
      <c r="UVO198" s="12"/>
      <c r="UVP198" s="1"/>
      <c r="UVQ198" s="5"/>
      <c r="UVR198" s="29"/>
      <c r="UVS198" s="37"/>
      <c r="UVT198" s="13"/>
      <c r="UVU198" s="12"/>
      <c r="UVV198" s="12"/>
      <c r="UVW198" s="1"/>
      <c r="UVX198" s="5"/>
      <c r="UVY198" s="29"/>
      <c r="UVZ198" s="37"/>
      <c r="UWA198" s="13"/>
      <c r="UWB198" s="12"/>
      <c r="UWC198" s="12"/>
      <c r="UWD198" s="1"/>
      <c r="UWE198" s="5"/>
      <c r="UWF198" s="29"/>
      <c r="UWG198" s="37"/>
      <c r="UWH198" s="13"/>
      <c r="UWI198" s="12"/>
      <c r="UWJ198" s="12"/>
      <c r="UWK198" s="1"/>
      <c r="UWL198" s="5"/>
      <c r="UWM198" s="29"/>
      <c r="UWN198" s="37"/>
      <c r="UWO198" s="13"/>
      <c r="UWP198" s="12"/>
      <c r="UWQ198" s="12"/>
      <c r="UWR198" s="1"/>
      <c r="UWS198" s="5"/>
      <c r="UWT198" s="29"/>
      <c r="UWU198" s="37"/>
      <c r="UWV198" s="13"/>
      <c r="UWW198" s="12"/>
      <c r="UWX198" s="12"/>
      <c r="UWY198" s="1"/>
      <c r="UWZ198" s="5"/>
      <c r="UXA198" s="29"/>
      <c r="UXB198" s="37"/>
      <c r="UXC198" s="13"/>
      <c r="UXD198" s="12"/>
      <c r="UXE198" s="12"/>
      <c r="UXF198" s="1"/>
      <c r="UXG198" s="5"/>
      <c r="UXH198" s="29"/>
      <c r="UXI198" s="37"/>
      <c r="UXJ198" s="13"/>
      <c r="UXK198" s="12"/>
      <c r="UXL198" s="12"/>
      <c r="UXM198" s="1"/>
      <c r="UXN198" s="5"/>
      <c r="UXO198" s="29"/>
      <c r="UXP198" s="37"/>
      <c r="UXQ198" s="13"/>
      <c r="UXR198" s="12"/>
      <c r="UXS198" s="12"/>
      <c r="UXT198" s="1"/>
      <c r="UXU198" s="5"/>
      <c r="UXV198" s="29"/>
      <c r="UXW198" s="37"/>
      <c r="UXX198" s="13"/>
      <c r="UXY198" s="12"/>
      <c r="UXZ198" s="12"/>
      <c r="UYA198" s="1"/>
      <c r="UYB198" s="5"/>
      <c r="UYC198" s="29"/>
      <c r="UYD198" s="37"/>
      <c r="UYE198" s="13"/>
      <c r="UYF198" s="12"/>
      <c r="UYG198" s="12"/>
      <c r="UYH198" s="1"/>
      <c r="UYI198" s="5"/>
      <c r="UYJ198" s="29"/>
      <c r="UYK198" s="37"/>
      <c r="UYL198" s="13"/>
      <c r="UYM198" s="12"/>
      <c r="UYN198" s="12"/>
      <c r="UYO198" s="1"/>
      <c r="UYP198" s="5"/>
      <c r="UYQ198" s="29"/>
      <c r="UYR198" s="37"/>
      <c r="UYS198" s="13"/>
      <c r="UYT198" s="12"/>
      <c r="UYU198" s="12"/>
      <c r="UYV198" s="1"/>
      <c r="UYW198" s="5"/>
      <c r="UYX198" s="29"/>
      <c r="UYY198" s="37"/>
      <c r="UYZ198" s="13"/>
      <c r="UZA198" s="12"/>
      <c r="UZB198" s="12"/>
      <c r="UZC198" s="1"/>
      <c r="UZD198" s="5"/>
      <c r="UZE198" s="29"/>
      <c r="UZF198" s="37"/>
      <c r="UZG198" s="13"/>
      <c r="UZH198" s="12"/>
      <c r="UZI198" s="12"/>
      <c r="UZJ198" s="1"/>
      <c r="UZK198" s="5"/>
      <c r="UZL198" s="29"/>
      <c r="UZM198" s="37"/>
      <c r="UZN198" s="13"/>
      <c r="UZO198" s="12"/>
      <c r="UZP198" s="12"/>
      <c r="UZQ198" s="1"/>
      <c r="UZR198" s="5"/>
      <c r="UZS198" s="29"/>
      <c r="UZT198" s="37"/>
      <c r="UZU198" s="13"/>
      <c r="UZV198" s="12"/>
      <c r="UZW198" s="12"/>
      <c r="UZX198" s="1"/>
      <c r="UZY198" s="5"/>
      <c r="UZZ198" s="29"/>
      <c r="VAA198" s="37"/>
      <c r="VAB198" s="13"/>
      <c r="VAC198" s="12"/>
      <c r="VAD198" s="12"/>
      <c r="VAE198" s="1"/>
      <c r="VAF198" s="5"/>
      <c r="VAG198" s="29"/>
      <c r="VAH198" s="37"/>
      <c r="VAI198" s="13"/>
      <c r="VAJ198" s="12"/>
      <c r="VAK198" s="12"/>
      <c r="VAL198" s="1"/>
      <c r="VAM198" s="5"/>
      <c r="VAN198" s="29"/>
      <c r="VAO198" s="37"/>
      <c r="VAP198" s="13"/>
      <c r="VAQ198" s="12"/>
      <c r="VAR198" s="12"/>
      <c r="VAS198" s="1"/>
      <c r="VAT198" s="5"/>
      <c r="VAU198" s="29"/>
      <c r="VAV198" s="37"/>
      <c r="VAW198" s="13"/>
      <c r="VAX198" s="12"/>
      <c r="VAY198" s="12"/>
      <c r="VAZ198" s="1"/>
      <c r="VBA198" s="5"/>
      <c r="VBB198" s="29"/>
      <c r="VBC198" s="37"/>
      <c r="VBD198" s="13"/>
      <c r="VBE198" s="12"/>
      <c r="VBF198" s="12"/>
      <c r="VBG198" s="1"/>
      <c r="VBH198" s="5"/>
      <c r="VBI198" s="29"/>
      <c r="VBJ198" s="37"/>
      <c r="VBK198" s="13"/>
      <c r="VBL198" s="12"/>
      <c r="VBM198" s="12"/>
      <c r="VBN198" s="1"/>
      <c r="VBO198" s="5"/>
      <c r="VBP198" s="29"/>
      <c r="VBQ198" s="37"/>
      <c r="VBR198" s="13"/>
      <c r="VBS198" s="12"/>
      <c r="VBT198" s="12"/>
      <c r="VBU198" s="1"/>
      <c r="VBV198" s="5"/>
      <c r="VBW198" s="29"/>
      <c r="VBX198" s="37"/>
      <c r="VBY198" s="13"/>
      <c r="VBZ198" s="12"/>
      <c r="VCA198" s="12"/>
      <c r="VCB198" s="1"/>
      <c r="VCC198" s="5"/>
      <c r="VCD198" s="29"/>
      <c r="VCE198" s="37"/>
      <c r="VCF198" s="13"/>
      <c r="VCG198" s="12"/>
      <c r="VCH198" s="12"/>
      <c r="VCI198" s="1"/>
      <c r="VCJ198" s="5"/>
      <c r="VCK198" s="29"/>
      <c r="VCL198" s="37"/>
      <c r="VCM198" s="13"/>
      <c r="VCN198" s="12"/>
      <c r="VCO198" s="12"/>
      <c r="VCP198" s="1"/>
      <c r="VCQ198" s="5"/>
      <c r="VCR198" s="29"/>
      <c r="VCS198" s="37"/>
      <c r="VCT198" s="13"/>
      <c r="VCU198" s="12"/>
      <c r="VCV198" s="12"/>
      <c r="VCW198" s="1"/>
      <c r="VCX198" s="5"/>
      <c r="VCY198" s="29"/>
      <c r="VCZ198" s="37"/>
      <c r="VDA198" s="13"/>
      <c r="VDB198" s="12"/>
      <c r="VDC198" s="12"/>
      <c r="VDD198" s="1"/>
      <c r="VDE198" s="5"/>
      <c r="VDF198" s="29"/>
      <c r="VDG198" s="37"/>
      <c r="VDH198" s="13"/>
      <c r="VDI198" s="12"/>
      <c r="VDJ198" s="12"/>
      <c r="VDK198" s="1"/>
      <c r="VDL198" s="5"/>
      <c r="VDM198" s="29"/>
      <c r="VDN198" s="37"/>
      <c r="VDO198" s="13"/>
      <c r="VDP198" s="12"/>
      <c r="VDQ198" s="12"/>
      <c r="VDR198" s="1"/>
      <c r="VDS198" s="5"/>
      <c r="VDT198" s="29"/>
      <c r="VDU198" s="37"/>
      <c r="VDV198" s="13"/>
      <c r="VDW198" s="12"/>
      <c r="VDX198" s="12"/>
      <c r="VDY198" s="1"/>
      <c r="VDZ198" s="5"/>
      <c r="VEA198" s="29"/>
      <c r="VEB198" s="37"/>
      <c r="VEC198" s="13"/>
      <c r="VED198" s="12"/>
      <c r="VEE198" s="12"/>
      <c r="VEF198" s="1"/>
      <c r="VEG198" s="5"/>
      <c r="VEH198" s="29"/>
      <c r="VEI198" s="37"/>
      <c r="VEJ198" s="13"/>
      <c r="VEK198" s="12"/>
      <c r="VEL198" s="12"/>
      <c r="VEM198" s="1"/>
      <c r="VEN198" s="5"/>
      <c r="VEO198" s="29"/>
      <c r="VEP198" s="37"/>
      <c r="VEQ198" s="13"/>
      <c r="VER198" s="12"/>
      <c r="VES198" s="12"/>
      <c r="VET198" s="1"/>
      <c r="VEU198" s="5"/>
      <c r="VEV198" s="29"/>
      <c r="VEW198" s="37"/>
      <c r="VEX198" s="13"/>
      <c r="VEY198" s="12"/>
      <c r="VEZ198" s="12"/>
      <c r="VFA198" s="1"/>
      <c r="VFB198" s="5"/>
      <c r="VFC198" s="29"/>
      <c r="VFD198" s="37"/>
      <c r="VFE198" s="13"/>
      <c r="VFF198" s="12"/>
      <c r="VFG198" s="12"/>
      <c r="VFH198" s="1"/>
      <c r="VFI198" s="5"/>
      <c r="VFJ198" s="29"/>
      <c r="VFK198" s="37"/>
      <c r="VFL198" s="13"/>
      <c r="VFM198" s="12"/>
      <c r="VFN198" s="12"/>
      <c r="VFO198" s="1"/>
      <c r="VFP198" s="5"/>
      <c r="VFQ198" s="29"/>
      <c r="VFR198" s="37"/>
      <c r="VFS198" s="13"/>
      <c r="VFT198" s="12"/>
      <c r="VFU198" s="12"/>
      <c r="VFV198" s="1"/>
      <c r="VFW198" s="5"/>
      <c r="VFX198" s="29"/>
      <c r="VFY198" s="37"/>
      <c r="VFZ198" s="13"/>
      <c r="VGA198" s="12"/>
      <c r="VGB198" s="12"/>
      <c r="VGC198" s="1"/>
      <c r="VGD198" s="5"/>
      <c r="VGE198" s="29"/>
      <c r="VGF198" s="37"/>
      <c r="VGG198" s="13"/>
      <c r="VGH198" s="12"/>
      <c r="VGI198" s="12"/>
      <c r="VGJ198" s="1"/>
      <c r="VGK198" s="5"/>
      <c r="VGL198" s="29"/>
      <c r="VGM198" s="37"/>
      <c r="VGN198" s="13"/>
      <c r="VGO198" s="12"/>
      <c r="VGP198" s="12"/>
      <c r="VGQ198" s="1"/>
      <c r="VGR198" s="5"/>
      <c r="VGS198" s="29"/>
      <c r="VGT198" s="37"/>
      <c r="VGU198" s="13"/>
      <c r="VGV198" s="12"/>
      <c r="VGW198" s="12"/>
      <c r="VGX198" s="1"/>
      <c r="VGY198" s="5"/>
      <c r="VGZ198" s="29"/>
      <c r="VHA198" s="37"/>
      <c r="VHB198" s="13"/>
      <c r="VHC198" s="12"/>
      <c r="VHD198" s="12"/>
      <c r="VHE198" s="1"/>
      <c r="VHF198" s="5"/>
      <c r="VHG198" s="29"/>
      <c r="VHH198" s="37"/>
      <c r="VHI198" s="13"/>
      <c r="VHJ198" s="12"/>
      <c r="VHK198" s="12"/>
      <c r="VHL198" s="1"/>
      <c r="VHM198" s="5"/>
      <c r="VHN198" s="29"/>
      <c r="VHO198" s="37"/>
      <c r="VHP198" s="13"/>
      <c r="VHQ198" s="12"/>
      <c r="VHR198" s="12"/>
      <c r="VHS198" s="1"/>
      <c r="VHT198" s="5"/>
      <c r="VHU198" s="29"/>
      <c r="VHV198" s="37"/>
      <c r="VHW198" s="13"/>
      <c r="VHX198" s="12"/>
      <c r="VHY198" s="12"/>
      <c r="VHZ198" s="1"/>
      <c r="VIA198" s="5"/>
      <c r="VIB198" s="29"/>
      <c r="VIC198" s="37"/>
      <c r="VID198" s="13"/>
      <c r="VIE198" s="12"/>
      <c r="VIF198" s="12"/>
      <c r="VIG198" s="1"/>
      <c r="VIH198" s="5"/>
      <c r="VII198" s="29"/>
      <c r="VIJ198" s="37"/>
      <c r="VIK198" s="13"/>
      <c r="VIL198" s="12"/>
      <c r="VIM198" s="12"/>
      <c r="VIN198" s="1"/>
      <c r="VIO198" s="5"/>
      <c r="VIP198" s="29"/>
      <c r="VIQ198" s="37"/>
      <c r="VIR198" s="13"/>
      <c r="VIS198" s="12"/>
      <c r="VIT198" s="12"/>
      <c r="VIU198" s="1"/>
      <c r="VIV198" s="5"/>
      <c r="VIW198" s="29"/>
      <c r="VIX198" s="37"/>
      <c r="VIY198" s="13"/>
      <c r="VIZ198" s="12"/>
      <c r="VJA198" s="12"/>
      <c r="VJB198" s="1"/>
      <c r="VJC198" s="5"/>
      <c r="VJD198" s="29"/>
      <c r="VJE198" s="37"/>
      <c r="VJF198" s="13"/>
      <c r="VJG198" s="12"/>
      <c r="VJH198" s="12"/>
      <c r="VJI198" s="1"/>
      <c r="VJJ198" s="5"/>
      <c r="VJK198" s="29"/>
      <c r="VJL198" s="37"/>
      <c r="VJM198" s="13"/>
      <c r="VJN198" s="12"/>
      <c r="VJO198" s="12"/>
      <c r="VJP198" s="1"/>
      <c r="VJQ198" s="5"/>
      <c r="VJR198" s="29"/>
      <c r="VJS198" s="37"/>
      <c r="VJT198" s="13"/>
      <c r="VJU198" s="12"/>
      <c r="VJV198" s="12"/>
      <c r="VJW198" s="1"/>
      <c r="VJX198" s="5"/>
      <c r="VJY198" s="29"/>
      <c r="VJZ198" s="37"/>
      <c r="VKA198" s="13"/>
      <c r="VKB198" s="12"/>
      <c r="VKC198" s="12"/>
      <c r="VKD198" s="1"/>
      <c r="VKE198" s="5"/>
      <c r="VKF198" s="29"/>
      <c r="VKG198" s="37"/>
      <c r="VKH198" s="13"/>
      <c r="VKI198" s="12"/>
      <c r="VKJ198" s="12"/>
      <c r="VKK198" s="1"/>
      <c r="VKL198" s="5"/>
      <c r="VKM198" s="29"/>
      <c r="VKN198" s="37"/>
      <c r="VKO198" s="13"/>
      <c r="VKP198" s="12"/>
      <c r="VKQ198" s="12"/>
      <c r="VKR198" s="1"/>
      <c r="VKS198" s="5"/>
      <c r="VKT198" s="29"/>
      <c r="VKU198" s="37"/>
      <c r="VKV198" s="13"/>
      <c r="VKW198" s="12"/>
      <c r="VKX198" s="12"/>
      <c r="VKY198" s="1"/>
      <c r="VKZ198" s="5"/>
      <c r="VLA198" s="29"/>
      <c r="VLB198" s="37"/>
      <c r="VLC198" s="13"/>
      <c r="VLD198" s="12"/>
      <c r="VLE198" s="12"/>
      <c r="VLF198" s="1"/>
      <c r="VLG198" s="5"/>
      <c r="VLH198" s="29"/>
      <c r="VLI198" s="37"/>
      <c r="VLJ198" s="13"/>
      <c r="VLK198" s="12"/>
      <c r="VLL198" s="12"/>
      <c r="VLM198" s="1"/>
      <c r="VLN198" s="5"/>
      <c r="VLO198" s="29"/>
      <c r="VLP198" s="37"/>
      <c r="VLQ198" s="13"/>
      <c r="VLR198" s="12"/>
      <c r="VLS198" s="12"/>
      <c r="VLT198" s="1"/>
      <c r="VLU198" s="5"/>
      <c r="VLV198" s="29"/>
      <c r="VLW198" s="37"/>
      <c r="VLX198" s="13"/>
      <c r="VLY198" s="12"/>
      <c r="VLZ198" s="12"/>
      <c r="VMA198" s="1"/>
      <c r="VMB198" s="5"/>
      <c r="VMC198" s="29"/>
      <c r="VMD198" s="37"/>
      <c r="VME198" s="13"/>
      <c r="VMF198" s="12"/>
      <c r="VMG198" s="12"/>
      <c r="VMH198" s="1"/>
      <c r="VMI198" s="5"/>
      <c r="VMJ198" s="29"/>
      <c r="VMK198" s="37"/>
      <c r="VML198" s="13"/>
      <c r="VMM198" s="12"/>
      <c r="VMN198" s="12"/>
      <c r="VMO198" s="1"/>
      <c r="VMP198" s="5"/>
      <c r="VMQ198" s="29"/>
      <c r="VMR198" s="37"/>
      <c r="VMS198" s="13"/>
      <c r="VMT198" s="12"/>
      <c r="VMU198" s="12"/>
      <c r="VMV198" s="1"/>
      <c r="VMW198" s="5"/>
      <c r="VMX198" s="29"/>
      <c r="VMY198" s="37"/>
      <c r="VMZ198" s="13"/>
      <c r="VNA198" s="12"/>
      <c r="VNB198" s="12"/>
      <c r="VNC198" s="1"/>
      <c r="VND198" s="5"/>
      <c r="VNE198" s="29"/>
      <c r="VNF198" s="37"/>
      <c r="VNG198" s="13"/>
      <c r="VNH198" s="12"/>
      <c r="VNI198" s="12"/>
      <c r="VNJ198" s="1"/>
      <c r="VNK198" s="5"/>
      <c r="VNL198" s="29"/>
      <c r="VNM198" s="37"/>
      <c r="VNN198" s="13"/>
      <c r="VNO198" s="12"/>
      <c r="VNP198" s="12"/>
      <c r="VNQ198" s="1"/>
      <c r="VNR198" s="5"/>
      <c r="VNS198" s="29"/>
      <c r="VNT198" s="37"/>
      <c r="VNU198" s="13"/>
      <c r="VNV198" s="12"/>
      <c r="VNW198" s="12"/>
      <c r="VNX198" s="1"/>
      <c r="VNY198" s="5"/>
      <c r="VNZ198" s="29"/>
      <c r="VOA198" s="37"/>
      <c r="VOB198" s="13"/>
      <c r="VOC198" s="12"/>
      <c r="VOD198" s="12"/>
      <c r="VOE198" s="1"/>
      <c r="VOF198" s="5"/>
      <c r="VOG198" s="29"/>
      <c r="VOH198" s="37"/>
      <c r="VOI198" s="13"/>
      <c r="VOJ198" s="12"/>
      <c r="VOK198" s="12"/>
      <c r="VOL198" s="1"/>
      <c r="VOM198" s="5"/>
      <c r="VON198" s="29"/>
      <c r="VOO198" s="37"/>
      <c r="VOP198" s="13"/>
      <c r="VOQ198" s="12"/>
      <c r="VOR198" s="12"/>
      <c r="VOS198" s="1"/>
      <c r="VOT198" s="5"/>
      <c r="VOU198" s="29"/>
      <c r="VOV198" s="37"/>
      <c r="VOW198" s="13"/>
      <c r="VOX198" s="12"/>
      <c r="VOY198" s="12"/>
      <c r="VOZ198" s="1"/>
      <c r="VPA198" s="5"/>
      <c r="VPB198" s="29"/>
      <c r="VPC198" s="37"/>
      <c r="VPD198" s="13"/>
      <c r="VPE198" s="12"/>
      <c r="VPF198" s="12"/>
      <c r="VPG198" s="1"/>
      <c r="VPH198" s="5"/>
      <c r="VPI198" s="29"/>
      <c r="VPJ198" s="37"/>
      <c r="VPK198" s="13"/>
      <c r="VPL198" s="12"/>
      <c r="VPM198" s="12"/>
      <c r="VPN198" s="1"/>
      <c r="VPO198" s="5"/>
      <c r="VPP198" s="29"/>
      <c r="VPQ198" s="37"/>
      <c r="VPR198" s="13"/>
      <c r="VPS198" s="12"/>
      <c r="VPT198" s="12"/>
      <c r="VPU198" s="1"/>
      <c r="VPV198" s="5"/>
      <c r="VPW198" s="29"/>
      <c r="VPX198" s="37"/>
      <c r="VPY198" s="13"/>
      <c r="VPZ198" s="12"/>
      <c r="VQA198" s="12"/>
      <c r="VQB198" s="1"/>
      <c r="VQC198" s="5"/>
      <c r="VQD198" s="29"/>
      <c r="VQE198" s="37"/>
      <c r="VQF198" s="13"/>
      <c r="VQG198" s="12"/>
      <c r="VQH198" s="12"/>
      <c r="VQI198" s="1"/>
      <c r="VQJ198" s="5"/>
      <c r="VQK198" s="29"/>
      <c r="VQL198" s="37"/>
      <c r="VQM198" s="13"/>
      <c r="VQN198" s="12"/>
      <c r="VQO198" s="12"/>
      <c r="VQP198" s="1"/>
      <c r="VQQ198" s="5"/>
      <c r="VQR198" s="29"/>
      <c r="VQS198" s="37"/>
      <c r="VQT198" s="13"/>
      <c r="VQU198" s="12"/>
      <c r="VQV198" s="12"/>
      <c r="VQW198" s="1"/>
      <c r="VQX198" s="5"/>
      <c r="VQY198" s="29"/>
      <c r="VQZ198" s="37"/>
      <c r="VRA198" s="13"/>
      <c r="VRB198" s="12"/>
      <c r="VRC198" s="12"/>
      <c r="VRD198" s="1"/>
      <c r="VRE198" s="5"/>
      <c r="VRF198" s="29"/>
      <c r="VRG198" s="37"/>
      <c r="VRH198" s="13"/>
      <c r="VRI198" s="12"/>
      <c r="VRJ198" s="12"/>
      <c r="VRK198" s="1"/>
      <c r="VRL198" s="5"/>
      <c r="VRM198" s="29"/>
      <c r="VRN198" s="37"/>
      <c r="VRO198" s="13"/>
      <c r="VRP198" s="12"/>
      <c r="VRQ198" s="12"/>
      <c r="VRR198" s="1"/>
      <c r="VRS198" s="5"/>
      <c r="VRT198" s="29"/>
      <c r="VRU198" s="37"/>
      <c r="VRV198" s="13"/>
      <c r="VRW198" s="12"/>
      <c r="VRX198" s="12"/>
      <c r="VRY198" s="1"/>
      <c r="VRZ198" s="5"/>
      <c r="VSA198" s="29"/>
      <c r="VSB198" s="37"/>
      <c r="VSC198" s="13"/>
      <c r="VSD198" s="12"/>
      <c r="VSE198" s="12"/>
      <c r="VSF198" s="1"/>
      <c r="VSG198" s="5"/>
      <c r="VSH198" s="29"/>
      <c r="VSI198" s="37"/>
      <c r="VSJ198" s="13"/>
      <c r="VSK198" s="12"/>
      <c r="VSL198" s="12"/>
      <c r="VSM198" s="1"/>
      <c r="VSN198" s="5"/>
      <c r="VSO198" s="29"/>
      <c r="VSP198" s="37"/>
      <c r="VSQ198" s="13"/>
      <c r="VSR198" s="12"/>
      <c r="VSS198" s="12"/>
      <c r="VST198" s="1"/>
      <c r="VSU198" s="5"/>
      <c r="VSV198" s="29"/>
      <c r="VSW198" s="37"/>
      <c r="VSX198" s="13"/>
      <c r="VSY198" s="12"/>
      <c r="VSZ198" s="12"/>
      <c r="VTA198" s="1"/>
      <c r="VTB198" s="5"/>
      <c r="VTC198" s="29"/>
      <c r="VTD198" s="37"/>
      <c r="VTE198" s="13"/>
      <c r="VTF198" s="12"/>
      <c r="VTG198" s="12"/>
      <c r="VTH198" s="1"/>
      <c r="VTI198" s="5"/>
      <c r="VTJ198" s="29"/>
      <c r="VTK198" s="37"/>
      <c r="VTL198" s="13"/>
      <c r="VTM198" s="12"/>
      <c r="VTN198" s="12"/>
      <c r="VTO198" s="1"/>
      <c r="VTP198" s="5"/>
      <c r="VTQ198" s="29"/>
      <c r="VTR198" s="37"/>
      <c r="VTS198" s="13"/>
      <c r="VTT198" s="12"/>
      <c r="VTU198" s="12"/>
      <c r="VTV198" s="1"/>
      <c r="VTW198" s="5"/>
      <c r="VTX198" s="29"/>
      <c r="VTY198" s="37"/>
      <c r="VTZ198" s="13"/>
      <c r="VUA198" s="12"/>
      <c r="VUB198" s="12"/>
      <c r="VUC198" s="1"/>
      <c r="VUD198" s="5"/>
      <c r="VUE198" s="29"/>
      <c r="VUF198" s="37"/>
      <c r="VUG198" s="13"/>
      <c r="VUH198" s="12"/>
      <c r="VUI198" s="12"/>
      <c r="VUJ198" s="1"/>
      <c r="VUK198" s="5"/>
      <c r="VUL198" s="29"/>
      <c r="VUM198" s="37"/>
      <c r="VUN198" s="13"/>
      <c r="VUO198" s="12"/>
      <c r="VUP198" s="12"/>
      <c r="VUQ198" s="1"/>
      <c r="VUR198" s="5"/>
      <c r="VUS198" s="29"/>
      <c r="VUT198" s="37"/>
      <c r="VUU198" s="13"/>
      <c r="VUV198" s="12"/>
      <c r="VUW198" s="12"/>
      <c r="VUX198" s="1"/>
      <c r="VUY198" s="5"/>
      <c r="VUZ198" s="29"/>
      <c r="VVA198" s="37"/>
      <c r="VVB198" s="13"/>
      <c r="VVC198" s="12"/>
      <c r="VVD198" s="12"/>
      <c r="VVE198" s="1"/>
      <c r="VVF198" s="5"/>
      <c r="VVG198" s="29"/>
      <c r="VVH198" s="37"/>
      <c r="VVI198" s="13"/>
      <c r="VVJ198" s="12"/>
      <c r="VVK198" s="12"/>
      <c r="VVL198" s="1"/>
      <c r="VVM198" s="5"/>
      <c r="VVN198" s="29"/>
      <c r="VVO198" s="37"/>
      <c r="VVP198" s="13"/>
      <c r="VVQ198" s="12"/>
      <c r="VVR198" s="12"/>
      <c r="VVS198" s="1"/>
      <c r="VVT198" s="5"/>
      <c r="VVU198" s="29"/>
      <c r="VVV198" s="37"/>
      <c r="VVW198" s="13"/>
      <c r="VVX198" s="12"/>
      <c r="VVY198" s="12"/>
      <c r="VVZ198" s="1"/>
      <c r="VWA198" s="5"/>
      <c r="VWB198" s="29"/>
      <c r="VWC198" s="37"/>
      <c r="VWD198" s="13"/>
      <c r="VWE198" s="12"/>
      <c r="VWF198" s="12"/>
      <c r="VWG198" s="1"/>
      <c r="VWH198" s="5"/>
      <c r="VWI198" s="29"/>
      <c r="VWJ198" s="37"/>
      <c r="VWK198" s="13"/>
      <c r="VWL198" s="12"/>
      <c r="VWM198" s="12"/>
      <c r="VWN198" s="1"/>
      <c r="VWO198" s="5"/>
      <c r="VWP198" s="29"/>
      <c r="VWQ198" s="37"/>
      <c r="VWR198" s="13"/>
      <c r="VWS198" s="12"/>
      <c r="VWT198" s="12"/>
      <c r="VWU198" s="1"/>
      <c r="VWV198" s="5"/>
      <c r="VWW198" s="29"/>
      <c r="VWX198" s="37"/>
      <c r="VWY198" s="13"/>
      <c r="VWZ198" s="12"/>
      <c r="VXA198" s="12"/>
      <c r="VXB198" s="1"/>
      <c r="VXC198" s="5"/>
      <c r="VXD198" s="29"/>
      <c r="VXE198" s="37"/>
      <c r="VXF198" s="13"/>
      <c r="VXG198" s="12"/>
      <c r="VXH198" s="12"/>
      <c r="VXI198" s="1"/>
      <c r="VXJ198" s="5"/>
      <c r="VXK198" s="29"/>
      <c r="VXL198" s="37"/>
      <c r="VXM198" s="13"/>
      <c r="VXN198" s="12"/>
      <c r="VXO198" s="12"/>
      <c r="VXP198" s="1"/>
      <c r="VXQ198" s="5"/>
      <c r="VXR198" s="29"/>
      <c r="VXS198" s="37"/>
      <c r="VXT198" s="13"/>
      <c r="VXU198" s="12"/>
      <c r="VXV198" s="12"/>
      <c r="VXW198" s="1"/>
      <c r="VXX198" s="5"/>
      <c r="VXY198" s="29"/>
      <c r="VXZ198" s="37"/>
      <c r="VYA198" s="13"/>
      <c r="VYB198" s="12"/>
      <c r="VYC198" s="12"/>
      <c r="VYD198" s="1"/>
      <c r="VYE198" s="5"/>
      <c r="VYF198" s="29"/>
      <c r="VYG198" s="37"/>
      <c r="VYH198" s="13"/>
      <c r="VYI198" s="12"/>
      <c r="VYJ198" s="12"/>
      <c r="VYK198" s="1"/>
      <c r="VYL198" s="5"/>
      <c r="VYM198" s="29"/>
      <c r="VYN198" s="37"/>
      <c r="VYO198" s="13"/>
      <c r="VYP198" s="12"/>
      <c r="VYQ198" s="12"/>
      <c r="VYR198" s="1"/>
      <c r="VYS198" s="5"/>
      <c r="VYT198" s="29"/>
      <c r="VYU198" s="37"/>
      <c r="VYV198" s="13"/>
      <c r="VYW198" s="12"/>
      <c r="VYX198" s="12"/>
      <c r="VYY198" s="1"/>
      <c r="VYZ198" s="5"/>
      <c r="VZA198" s="29"/>
      <c r="VZB198" s="37"/>
      <c r="VZC198" s="13"/>
      <c r="VZD198" s="12"/>
      <c r="VZE198" s="12"/>
      <c r="VZF198" s="1"/>
      <c r="VZG198" s="5"/>
      <c r="VZH198" s="29"/>
      <c r="VZI198" s="37"/>
      <c r="VZJ198" s="13"/>
      <c r="VZK198" s="12"/>
      <c r="VZL198" s="12"/>
      <c r="VZM198" s="1"/>
      <c r="VZN198" s="5"/>
      <c r="VZO198" s="29"/>
      <c r="VZP198" s="37"/>
      <c r="VZQ198" s="13"/>
      <c r="VZR198" s="12"/>
      <c r="VZS198" s="12"/>
      <c r="VZT198" s="1"/>
      <c r="VZU198" s="5"/>
      <c r="VZV198" s="29"/>
      <c r="VZW198" s="37"/>
      <c r="VZX198" s="13"/>
      <c r="VZY198" s="12"/>
      <c r="VZZ198" s="12"/>
      <c r="WAA198" s="1"/>
      <c r="WAB198" s="5"/>
      <c r="WAC198" s="29"/>
      <c r="WAD198" s="37"/>
      <c r="WAE198" s="13"/>
      <c r="WAF198" s="12"/>
      <c r="WAG198" s="12"/>
      <c r="WAH198" s="1"/>
      <c r="WAI198" s="5"/>
      <c r="WAJ198" s="29"/>
      <c r="WAK198" s="37"/>
      <c r="WAL198" s="13"/>
      <c r="WAM198" s="12"/>
      <c r="WAN198" s="12"/>
      <c r="WAO198" s="1"/>
      <c r="WAP198" s="5"/>
      <c r="WAQ198" s="29"/>
      <c r="WAR198" s="37"/>
      <c r="WAS198" s="13"/>
      <c r="WAT198" s="12"/>
      <c r="WAU198" s="12"/>
      <c r="WAV198" s="1"/>
      <c r="WAW198" s="5"/>
      <c r="WAX198" s="29"/>
      <c r="WAY198" s="37"/>
      <c r="WAZ198" s="13"/>
      <c r="WBA198" s="12"/>
      <c r="WBB198" s="12"/>
      <c r="WBC198" s="1"/>
      <c r="WBD198" s="5"/>
      <c r="WBE198" s="29"/>
      <c r="WBF198" s="37"/>
      <c r="WBG198" s="13"/>
      <c r="WBH198" s="12"/>
      <c r="WBI198" s="12"/>
      <c r="WBJ198" s="1"/>
      <c r="WBK198" s="5"/>
      <c r="WBL198" s="29"/>
      <c r="WBM198" s="37"/>
      <c r="WBN198" s="13"/>
      <c r="WBO198" s="12"/>
      <c r="WBP198" s="12"/>
      <c r="WBQ198" s="1"/>
      <c r="WBR198" s="5"/>
      <c r="WBS198" s="29"/>
      <c r="WBT198" s="37"/>
      <c r="WBU198" s="13"/>
      <c r="WBV198" s="12"/>
      <c r="WBW198" s="12"/>
      <c r="WBX198" s="1"/>
      <c r="WBY198" s="5"/>
      <c r="WBZ198" s="29"/>
      <c r="WCA198" s="37"/>
      <c r="WCB198" s="13"/>
      <c r="WCC198" s="12"/>
      <c r="WCD198" s="12"/>
      <c r="WCE198" s="1"/>
      <c r="WCF198" s="5"/>
      <c r="WCG198" s="29"/>
      <c r="WCH198" s="37"/>
      <c r="WCI198" s="13"/>
      <c r="WCJ198" s="12"/>
      <c r="WCK198" s="12"/>
      <c r="WCL198" s="1"/>
      <c r="WCM198" s="5"/>
      <c r="WCN198" s="29"/>
      <c r="WCO198" s="37"/>
      <c r="WCP198" s="13"/>
      <c r="WCQ198" s="12"/>
      <c r="WCR198" s="12"/>
      <c r="WCS198" s="1"/>
      <c r="WCT198" s="5"/>
      <c r="WCU198" s="29"/>
      <c r="WCV198" s="37"/>
      <c r="WCW198" s="13"/>
      <c r="WCX198" s="12"/>
      <c r="WCY198" s="12"/>
      <c r="WCZ198" s="1"/>
      <c r="WDA198" s="5"/>
      <c r="WDB198" s="29"/>
      <c r="WDC198" s="37"/>
      <c r="WDD198" s="13"/>
      <c r="WDE198" s="12"/>
      <c r="WDF198" s="12"/>
      <c r="WDG198" s="1"/>
      <c r="WDH198" s="5"/>
      <c r="WDI198" s="29"/>
      <c r="WDJ198" s="37"/>
      <c r="WDK198" s="13"/>
      <c r="WDL198" s="12"/>
      <c r="WDM198" s="12"/>
      <c r="WDN198" s="1"/>
      <c r="WDO198" s="5"/>
      <c r="WDP198" s="29"/>
      <c r="WDQ198" s="37"/>
      <c r="WDR198" s="13"/>
      <c r="WDS198" s="12"/>
      <c r="WDT198" s="12"/>
      <c r="WDU198" s="1"/>
      <c r="WDV198" s="5"/>
      <c r="WDW198" s="29"/>
      <c r="WDX198" s="37"/>
      <c r="WDY198" s="13"/>
      <c r="WDZ198" s="12"/>
      <c r="WEA198" s="12"/>
      <c r="WEB198" s="1"/>
      <c r="WEC198" s="5"/>
      <c r="WED198" s="29"/>
      <c r="WEE198" s="37"/>
      <c r="WEF198" s="13"/>
      <c r="WEG198" s="12"/>
      <c r="WEH198" s="12"/>
      <c r="WEI198" s="1"/>
      <c r="WEJ198" s="5"/>
      <c r="WEK198" s="29"/>
      <c r="WEL198" s="37"/>
      <c r="WEM198" s="13"/>
      <c r="WEN198" s="12"/>
      <c r="WEO198" s="12"/>
      <c r="WEP198" s="1"/>
      <c r="WEQ198" s="5"/>
      <c r="WER198" s="29"/>
      <c r="WES198" s="37"/>
      <c r="WET198" s="13"/>
      <c r="WEU198" s="12"/>
      <c r="WEV198" s="12"/>
      <c r="WEW198" s="1"/>
      <c r="WEX198" s="5"/>
      <c r="WEY198" s="29"/>
      <c r="WEZ198" s="37"/>
      <c r="WFA198" s="13"/>
      <c r="WFB198" s="12"/>
      <c r="WFC198" s="12"/>
      <c r="WFD198" s="1"/>
      <c r="WFE198" s="5"/>
      <c r="WFF198" s="29"/>
      <c r="WFG198" s="37"/>
      <c r="WFH198" s="13"/>
      <c r="WFI198" s="12"/>
      <c r="WFJ198" s="12"/>
      <c r="WFK198" s="1"/>
      <c r="WFL198" s="5"/>
      <c r="WFM198" s="29"/>
      <c r="WFN198" s="37"/>
      <c r="WFO198" s="13"/>
      <c r="WFP198" s="12"/>
      <c r="WFQ198" s="12"/>
      <c r="WFR198" s="1"/>
      <c r="WFS198" s="5"/>
      <c r="WFT198" s="29"/>
      <c r="WFU198" s="37"/>
      <c r="WFV198" s="13"/>
      <c r="WFW198" s="12"/>
      <c r="WFX198" s="12"/>
      <c r="WFY198" s="1"/>
      <c r="WFZ198" s="5"/>
      <c r="WGA198" s="29"/>
      <c r="WGB198" s="37"/>
      <c r="WGC198" s="13"/>
      <c r="WGD198" s="12"/>
      <c r="WGE198" s="12"/>
      <c r="WGF198" s="1"/>
      <c r="WGG198" s="5"/>
      <c r="WGH198" s="29"/>
      <c r="WGI198" s="37"/>
      <c r="WGJ198" s="13"/>
      <c r="WGK198" s="12"/>
      <c r="WGL198" s="12"/>
      <c r="WGM198" s="1"/>
      <c r="WGN198" s="5"/>
      <c r="WGO198" s="29"/>
      <c r="WGP198" s="37"/>
      <c r="WGQ198" s="13"/>
      <c r="WGR198" s="12"/>
      <c r="WGS198" s="12"/>
      <c r="WGT198" s="1"/>
      <c r="WGU198" s="5"/>
      <c r="WGV198" s="29"/>
      <c r="WGW198" s="37"/>
      <c r="WGX198" s="13"/>
      <c r="WGY198" s="12"/>
      <c r="WGZ198" s="12"/>
      <c r="WHA198" s="1"/>
      <c r="WHB198" s="5"/>
      <c r="WHC198" s="29"/>
      <c r="WHD198" s="37"/>
      <c r="WHE198" s="13"/>
      <c r="WHF198" s="12"/>
      <c r="WHG198" s="12"/>
      <c r="WHH198" s="1"/>
      <c r="WHI198" s="5"/>
      <c r="WHJ198" s="29"/>
      <c r="WHK198" s="37"/>
      <c r="WHL198" s="13"/>
      <c r="WHM198" s="12"/>
      <c r="WHN198" s="12"/>
      <c r="WHO198" s="1"/>
      <c r="WHP198" s="5"/>
      <c r="WHQ198" s="29"/>
      <c r="WHR198" s="37"/>
      <c r="WHS198" s="13"/>
      <c r="WHT198" s="12"/>
      <c r="WHU198" s="12"/>
      <c r="WHV198" s="1"/>
      <c r="WHW198" s="5"/>
      <c r="WHX198" s="29"/>
      <c r="WHY198" s="37"/>
      <c r="WHZ198" s="13"/>
      <c r="WIA198" s="12"/>
      <c r="WIB198" s="12"/>
      <c r="WIC198" s="1"/>
      <c r="WID198" s="5"/>
      <c r="WIE198" s="29"/>
      <c r="WIF198" s="37"/>
      <c r="WIG198" s="13"/>
      <c r="WIH198" s="12"/>
      <c r="WII198" s="12"/>
      <c r="WIJ198" s="1"/>
      <c r="WIK198" s="5"/>
      <c r="WIL198" s="29"/>
      <c r="WIM198" s="37"/>
      <c r="WIN198" s="13"/>
      <c r="WIO198" s="12"/>
      <c r="WIP198" s="12"/>
      <c r="WIQ198" s="1"/>
      <c r="WIR198" s="5"/>
      <c r="WIS198" s="29"/>
      <c r="WIT198" s="37"/>
      <c r="WIU198" s="13"/>
      <c r="WIV198" s="12"/>
      <c r="WIW198" s="12"/>
      <c r="WIX198" s="1"/>
      <c r="WIY198" s="5"/>
      <c r="WIZ198" s="29"/>
      <c r="WJA198" s="37"/>
      <c r="WJB198" s="13"/>
      <c r="WJC198" s="12"/>
      <c r="WJD198" s="12"/>
      <c r="WJE198" s="1"/>
      <c r="WJF198" s="5"/>
      <c r="WJG198" s="29"/>
      <c r="WJH198" s="37"/>
      <c r="WJI198" s="13"/>
      <c r="WJJ198" s="12"/>
      <c r="WJK198" s="12"/>
      <c r="WJL198" s="1"/>
      <c r="WJM198" s="5"/>
      <c r="WJN198" s="29"/>
      <c r="WJO198" s="37"/>
      <c r="WJP198" s="13"/>
      <c r="WJQ198" s="12"/>
      <c r="WJR198" s="12"/>
      <c r="WJS198" s="1"/>
      <c r="WJT198" s="5"/>
      <c r="WJU198" s="29"/>
      <c r="WJV198" s="37"/>
      <c r="WJW198" s="13"/>
      <c r="WJX198" s="12"/>
      <c r="WJY198" s="12"/>
      <c r="WJZ198" s="1"/>
      <c r="WKA198" s="5"/>
      <c r="WKB198" s="29"/>
      <c r="WKC198" s="37"/>
      <c r="WKD198" s="13"/>
      <c r="WKE198" s="12"/>
      <c r="WKF198" s="12"/>
      <c r="WKG198" s="1"/>
      <c r="WKH198" s="5"/>
      <c r="WKI198" s="29"/>
      <c r="WKJ198" s="37"/>
      <c r="WKK198" s="13"/>
      <c r="WKL198" s="12"/>
      <c r="WKM198" s="12"/>
      <c r="WKN198" s="1"/>
      <c r="WKO198" s="5"/>
      <c r="WKP198" s="29"/>
      <c r="WKQ198" s="37"/>
      <c r="WKR198" s="13"/>
      <c r="WKS198" s="12"/>
      <c r="WKT198" s="12"/>
      <c r="WKU198" s="1"/>
      <c r="WKV198" s="5"/>
      <c r="WKW198" s="29"/>
      <c r="WKX198" s="37"/>
      <c r="WKY198" s="13"/>
      <c r="WKZ198" s="12"/>
      <c r="WLA198" s="12"/>
      <c r="WLB198" s="1"/>
      <c r="WLC198" s="5"/>
      <c r="WLD198" s="29"/>
      <c r="WLE198" s="37"/>
      <c r="WLF198" s="13"/>
      <c r="WLG198" s="12"/>
      <c r="WLH198" s="12"/>
      <c r="WLI198" s="1"/>
      <c r="WLJ198" s="5"/>
      <c r="WLK198" s="29"/>
      <c r="WLL198" s="37"/>
      <c r="WLM198" s="13"/>
      <c r="WLN198" s="12"/>
      <c r="WLO198" s="12"/>
      <c r="WLP198" s="1"/>
      <c r="WLQ198" s="5"/>
      <c r="WLR198" s="29"/>
      <c r="WLS198" s="37"/>
      <c r="WLT198" s="13"/>
      <c r="WLU198" s="12"/>
      <c r="WLV198" s="12"/>
      <c r="WLW198" s="1"/>
      <c r="WLX198" s="5"/>
      <c r="WLY198" s="29"/>
      <c r="WLZ198" s="37"/>
      <c r="WMA198" s="13"/>
      <c r="WMB198" s="12"/>
      <c r="WMC198" s="12"/>
      <c r="WMD198" s="1"/>
      <c r="WME198" s="5"/>
      <c r="WMF198" s="29"/>
      <c r="WMG198" s="37"/>
      <c r="WMH198" s="13"/>
      <c r="WMI198" s="12"/>
      <c r="WMJ198" s="12"/>
      <c r="WMK198" s="1"/>
      <c r="WML198" s="5"/>
      <c r="WMM198" s="29"/>
      <c r="WMN198" s="37"/>
      <c r="WMO198" s="13"/>
      <c r="WMP198" s="12"/>
      <c r="WMQ198" s="12"/>
      <c r="WMR198" s="1"/>
      <c r="WMS198" s="5"/>
      <c r="WMT198" s="29"/>
      <c r="WMU198" s="37"/>
      <c r="WMV198" s="13"/>
      <c r="WMW198" s="12"/>
      <c r="WMX198" s="12"/>
      <c r="WMY198" s="1"/>
      <c r="WMZ198" s="5"/>
      <c r="WNA198" s="29"/>
      <c r="WNB198" s="37"/>
      <c r="WNC198" s="13"/>
      <c r="WND198" s="12"/>
      <c r="WNE198" s="12"/>
      <c r="WNF198" s="1"/>
      <c r="WNG198" s="5"/>
      <c r="WNH198" s="29"/>
      <c r="WNI198" s="37"/>
      <c r="WNJ198" s="13"/>
      <c r="WNK198" s="12"/>
      <c r="WNL198" s="12"/>
      <c r="WNM198" s="1"/>
      <c r="WNN198" s="5"/>
      <c r="WNO198" s="29"/>
      <c r="WNP198" s="37"/>
      <c r="WNQ198" s="13"/>
      <c r="WNR198" s="12"/>
      <c r="WNS198" s="12"/>
      <c r="WNT198" s="1"/>
      <c r="WNU198" s="5"/>
      <c r="WNV198" s="29"/>
      <c r="WNW198" s="37"/>
      <c r="WNX198" s="13"/>
      <c r="WNY198" s="12"/>
      <c r="WNZ198" s="12"/>
      <c r="WOA198" s="1"/>
      <c r="WOB198" s="5"/>
      <c r="WOC198" s="29"/>
      <c r="WOD198" s="37"/>
      <c r="WOE198" s="13"/>
      <c r="WOF198" s="12"/>
      <c r="WOG198" s="12"/>
      <c r="WOH198" s="1"/>
      <c r="WOI198" s="5"/>
      <c r="WOJ198" s="29"/>
      <c r="WOK198" s="37"/>
      <c r="WOL198" s="13"/>
      <c r="WOM198" s="12"/>
      <c r="WON198" s="12"/>
      <c r="WOO198" s="1"/>
      <c r="WOP198" s="5"/>
      <c r="WOQ198" s="29"/>
      <c r="WOR198" s="37"/>
      <c r="WOS198" s="13"/>
      <c r="WOT198" s="12"/>
      <c r="WOU198" s="12"/>
      <c r="WOV198" s="1"/>
      <c r="WOW198" s="5"/>
      <c r="WOX198" s="29"/>
      <c r="WOY198" s="37"/>
      <c r="WOZ198" s="13"/>
      <c r="WPA198" s="12"/>
      <c r="WPB198" s="12"/>
      <c r="WPC198" s="1"/>
      <c r="WPD198" s="5"/>
      <c r="WPE198" s="29"/>
      <c r="WPF198" s="37"/>
      <c r="WPG198" s="13"/>
      <c r="WPH198" s="12"/>
      <c r="WPI198" s="12"/>
      <c r="WPJ198" s="1"/>
      <c r="WPK198" s="5"/>
      <c r="WPL198" s="29"/>
      <c r="WPM198" s="37"/>
      <c r="WPN198" s="13"/>
      <c r="WPO198" s="12"/>
      <c r="WPP198" s="12"/>
      <c r="WPQ198" s="1"/>
      <c r="WPR198" s="5"/>
      <c r="WPS198" s="29"/>
      <c r="WPT198" s="37"/>
      <c r="WPU198" s="13"/>
      <c r="WPV198" s="12"/>
      <c r="WPW198" s="12"/>
      <c r="WPX198" s="1"/>
      <c r="WPY198" s="5"/>
      <c r="WPZ198" s="29"/>
      <c r="WQA198" s="37"/>
      <c r="WQB198" s="13"/>
      <c r="WQC198" s="12"/>
      <c r="WQD198" s="12"/>
      <c r="WQE198" s="1"/>
      <c r="WQF198" s="5"/>
      <c r="WQG198" s="29"/>
      <c r="WQH198" s="37"/>
      <c r="WQI198" s="13"/>
      <c r="WQJ198" s="12"/>
      <c r="WQK198" s="12"/>
      <c r="WQL198" s="1"/>
      <c r="WQM198" s="5"/>
      <c r="WQN198" s="29"/>
      <c r="WQO198" s="37"/>
      <c r="WQP198" s="13"/>
      <c r="WQQ198" s="12"/>
      <c r="WQR198" s="12"/>
      <c r="WQS198" s="1"/>
      <c r="WQT198" s="5"/>
      <c r="WQU198" s="29"/>
      <c r="WQV198" s="37"/>
      <c r="WQW198" s="13"/>
      <c r="WQX198" s="12"/>
      <c r="WQY198" s="12"/>
      <c r="WQZ198" s="1"/>
      <c r="WRA198" s="5"/>
      <c r="WRB198" s="29"/>
      <c r="WRC198" s="37"/>
      <c r="WRD198" s="13"/>
      <c r="WRE198" s="12"/>
      <c r="WRF198" s="12"/>
      <c r="WRG198" s="1"/>
      <c r="WRH198" s="5"/>
      <c r="WRI198" s="29"/>
      <c r="WRJ198" s="37"/>
      <c r="WRK198" s="13"/>
      <c r="WRL198" s="12"/>
      <c r="WRM198" s="12"/>
      <c r="WRN198" s="1"/>
      <c r="WRO198" s="5"/>
      <c r="WRP198" s="29"/>
      <c r="WRQ198" s="37"/>
      <c r="WRR198" s="13"/>
      <c r="WRS198" s="12"/>
      <c r="WRT198" s="12"/>
      <c r="WRU198" s="1"/>
      <c r="WRV198" s="5"/>
      <c r="WRW198" s="29"/>
      <c r="WRX198" s="37"/>
      <c r="WRY198" s="13"/>
      <c r="WRZ198" s="12"/>
      <c r="WSA198" s="12"/>
      <c r="WSB198" s="1"/>
      <c r="WSC198" s="5"/>
      <c r="WSD198" s="29"/>
      <c r="WSE198" s="37"/>
      <c r="WSF198" s="13"/>
      <c r="WSG198" s="12"/>
      <c r="WSH198" s="12"/>
      <c r="WSI198" s="1"/>
      <c r="WSJ198" s="5"/>
      <c r="WSK198" s="29"/>
      <c r="WSL198" s="37"/>
      <c r="WSM198" s="13"/>
      <c r="WSN198" s="12"/>
      <c r="WSO198" s="12"/>
      <c r="WSP198" s="1"/>
      <c r="WSQ198" s="5"/>
      <c r="WSR198" s="29"/>
      <c r="WSS198" s="37"/>
      <c r="WST198" s="13"/>
      <c r="WSU198" s="12"/>
      <c r="WSV198" s="12"/>
      <c r="WSW198" s="1"/>
      <c r="WSX198" s="5"/>
      <c r="WSY198" s="29"/>
      <c r="WSZ198" s="37"/>
      <c r="WTA198" s="13"/>
      <c r="WTB198" s="12"/>
      <c r="WTC198" s="12"/>
      <c r="WTD198" s="1"/>
      <c r="WTE198" s="5"/>
      <c r="WTF198" s="29"/>
      <c r="WTG198" s="37"/>
      <c r="WTH198" s="13"/>
      <c r="WTI198" s="12"/>
      <c r="WTJ198" s="12"/>
      <c r="WTK198" s="1"/>
      <c r="WTL198" s="5"/>
      <c r="WTM198" s="29"/>
      <c r="WTN198" s="37"/>
      <c r="WTO198" s="13"/>
      <c r="WTP198" s="12"/>
      <c r="WTQ198" s="12"/>
      <c r="WTR198" s="1"/>
      <c r="WTS198" s="5"/>
      <c r="WTT198" s="29"/>
      <c r="WTU198" s="37"/>
      <c r="WTV198" s="13"/>
      <c r="WTW198" s="12"/>
      <c r="WTX198" s="12"/>
      <c r="WTY198" s="1"/>
      <c r="WTZ198" s="5"/>
      <c r="WUA198" s="29"/>
      <c r="WUB198" s="37"/>
      <c r="WUC198" s="13"/>
      <c r="WUD198" s="12"/>
      <c r="WUE198" s="12"/>
      <c r="WUF198" s="1"/>
      <c r="WUG198" s="5"/>
      <c r="WUH198" s="29"/>
      <c r="WUI198" s="37"/>
      <c r="WUJ198" s="13"/>
      <c r="WUK198" s="12"/>
      <c r="WUL198" s="12"/>
      <c r="WUM198" s="1"/>
      <c r="WUN198" s="5"/>
      <c r="WUO198" s="29"/>
      <c r="WUP198" s="37"/>
      <c r="WUQ198" s="13"/>
      <c r="WUR198" s="12"/>
      <c r="WUS198" s="12"/>
      <c r="WUT198" s="1"/>
      <c r="WUU198" s="5"/>
      <c r="WUV198" s="29"/>
      <c r="WUW198" s="37"/>
      <c r="WUX198" s="13"/>
      <c r="WUY198" s="12"/>
      <c r="WUZ198" s="12"/>
      <c r="WVA198" s="1"/>
      <c r="WVB198" s="5"/>
      <c r="WVC198" s="29"/>
      <c r="WVD198" s="37"/>
      <c r="WVE198" s="13"/>
      <c r="WVF198" s="12"/>
      <c r="WVG198" s="12"/>
      <c r="WVH198" s="1"/>
      <c r="WVI198" s="5"/>
      <c r="WVJ198" s="29"/>
      <c r="WVK198" s="37"/>
      <c r="WVL198" s="13"/>
      <c r="WVM198" s="12"/>
      <c r="WVN198" s="12"/>
      <c r="WVO198" s="1"/>
      <c r="WVP198" s="5"/>
      <c r="WVQ198" s="29"/>
      <c r="WVR198" s="37"/>
      <c r="WVS198" s="13"/>
      <c r="WVT198" s="12"/>
      <c r="WVU198" s="12"/>
      <c r="WVV198" s="1"/>
      <c r="WVW198" s="5"/>
      <c r="WVX198" s="29"/>
      <c r="WVY198" s="37"/>
      <c r="WVZ198" s="13"/>
      <c r="WWA198" s="12"/>
      <c r="WWB198" s="12"/>
      <c r="WWC198" s="1"/>
      <c r="WWD198" s="5"/>
      <c r="WWE198" s="29"/>
      <c r="WWF198" s="37"/>
      <c r="WWG198" s="13"/>
      <c r="WWH198" s="12"/>
      <c r="WWI198" s="12"/>
      <c r="WWJ198" s="1"/>
      <c r="WWK198" s="5"/>
      <c r="WWL198" s="29"/>
      <c r="WWM198" s="37"/>
      <c r="WWN198" s="13"/>
      <c r="WWO198" s="12"/>
      <c r="WWP198" s="12"/>
      <c r="WWQ198" s="1"/>
      <c r="WWR198" s="5"/>
      <c r="WWS198" s="29"/>
      <c r="WWT198" s="37"/>
      <c r="WWU198" s="13"/>
      <c r="WWV198" s="12"/>
      <c r="WWW198" s="12"/>
      <c r="WWX198" s="1"/>
      <c r="WWY198" s="5"/>
      <c r="WWZ198" s="29"/>
      <c r="WXA198" s="37"/>
      <c r="WXB198" s="13"/>
      <c r="WXC198" s="12"/>
      <c r="WXD198" s="12"/>
      <c r="WXE198" s="1"/>
      <c r="WXF198" s="5"/>
      <c r="WXG198" s="29"/>
      <c r="WXH198" s="37"/>
      <c r="WXI198" s="13"/>
      <c r="WXJ198" s="12"/>
      <c r="WXK198" s="12"/>
      <c r="WXL198" s="1"/>
      <c r="WXM198" s="5"/>
      <c r="WXN198" s="29"/>
      <c r="WXO198" s="37"/>
      <c r="WXP198" s="13"/>
      <c r="WXQ198" s="12"/>
      <c r="WXR198" s="12"/>
      <c r="WXS198" s="1"/>
      <c r="WXT198" s="5"/>
      <c r="WXU198" s="29"/>
      <c r="WXV198" s="37"/>
      <c r="WXW198" s="13"/>
      <c r="WXX198" s="12"/>
      <c r="WXY198" s="12"/>
      <c r="WXZ198" s="1"/>
      <c r="WYA198" s="5"/>
      <c r="WYB198" s="29"/>
      <c r="WYC198" s="37"/>
      <c r="WYD198" s="13"/>
      <c r="WYE198" s="12"/>
      <c r="WYF198" s="12"/>
      <c r="WYG198" s="1"/>
      <c r="WYH198" s="5"/>
      <c r="WYI198" s="29"/>
      <c r="WYJ198" s="37"/>
      <c r="WYK198" s="13"/>
      <c r="WYL198" s="12"/>
      <c r="WYM198" s="12"/>
      <c r="WYN198" s="1"/>
      <c r="WYO198" s="5"/>
      <c r="WYP198" s="29"/>
      <c r="WYQ198" s="37"/>
      <c r="WYR198" s="13"/>
      <c r="WYS198" s="12"/>
      <c r="WYT198" s="12"/>
      <c r="WYU198" s="1"/>
      <c r="WYV198" s="5"/>
      <c r="WYW198" s="29"/>
      <c r="WYX198" s="37"/>
      <c r="WYY198" s="13"/>
      <c r="WYZ198" s="12"/>
      <c r="WZA198" s="12"/>
      <c r="WZB198" s="1"/>
      <c r="WZC198" s="5"/>
      <c r="WZD198" s="29"/>
      <c r="WZE198" s="37"/>
      <c r="WZF198" s="13"/>
      <c r="WZG198" s="12"/>
      <c r="WZH198" s="12"/>
      <c r="WZI198" s="1"/>
      <c r="WZJ198" s="5"/>
      <c r="WZK198" s="29"/>
      <c r="WZL198" s="37"/>
      <c r="WZM198" s="13"/>
      <c r="WZN198" s="12"/>
      <c r="WZO198" s="12"/>
      <c r="WZP198" s="1"/>
      <c r="WZQ198" s="5"/>
      <c r="WZR198" s="29"/>
      <c r="WZS198" s="37"/>
      <c r="WZT198" s="13"/>
      <c r="WZU198" s="12"/>
      <c r="WZV198" s="12"/>
      <c r="WZW198" s="1"/>
      <c r="WZX198" s="5"/>
      <c r="WZY198" s="29"/>
      <c r="WZZ198" s="37"/>
      <c r="XAA198" s="13"/>
      <c r="XAB198" s="12"/>
      <c r="XAC198" s="12"/>
      <c r="XAD198" s="1"/>
      <c r="XAE198" s="5"/>
      <c r="XAF198" s="29"/>
      <c r="XAG198" s="37"/>
      <c r="XAH198" s="13"/>
      <c r="XAI198" s="12"/>
      <c r="XAJ198" s="12"/>
      <c r="XAK198" s="1"/>
      <c r="XAL198" s="5"/>
      <c r="XAM198" s="29"/>
      <c r="XAN198" s="37"/>
      <c r="XAO198" s="13"/>
      <c r="XAP198" s="12"/>
      <c r="XAQ198" s="12"/>
      <c r="XAR198" s="1"/>
      <c r="XAS198" s="5"/>
      <c r="XAT198" s="29"/>
      <c r="XAU198" s="37"/>
      <c r="XAV198" s="13"/>
      <c r="XAW198" s="12"/>
      <c r="XAX198" s="12"/>
      <c r="XAY198" s="1"/>
      <c r="XAZ198" s="5"/>
      <c r="XBA198" s="29"/>
      <c r="XBB198" s="37"/>
      <c r="XBC198" s="13"/>
      <c r="XBD198" s="12"/>
      <c r="XBE198" s="12"/>
      <c r="XBF198" s="1"/>
      <c r="XBG198" s="5"/>
      <c r="XBH198" s="29"/>
      <c r="XBI198" s="37"/>
      <c r="XBJ198" s="13"/>
      <c r="XBK198" s="12"/>
      <c r="XBL198" s="12"/>
      <c r="XBM198" s="1"/>
      <c r="XBN198" s="5"/>
      <c r="XBO198" s="29"/>
      <c r="XBP198" s="37"/>
      <c r="XBQ198" s="13"/>
      <c r="XBR198" s="12"/>
      <c r="XBS198" s="12"/>
      <c r="XBT198" s="1"/>
      <c r="XBU198" s="5"/>
      <c r="XBV198" s="29"/>
      <c r="XBW198" s="37"/>
      <c r="XBX198" s="13"/>
      <c r="XBY198" s="12"/>
      <c r="XBZ198" s="12"/>
      <c r="XCA198" s="1"/>
      <c r="XCB198" s="5"/>
      <c r="XCC198" s="29"/>
      <c r="XCD198" s="37"/>
      <c r="XCE198" s="13"/>
      <c r="XCF198" s="12"/>
      <c r="XCG198" s="12"/>
      <c r="XCH198" s="1"/>
      <c r="XCI198" s="5"/>
      <c r="XCJ198" s="29"/>
      <c r="XCK198" s="37"/>
      <c r="XCL198" s="13"/>
      <c r="XCM198" s="12"/>
      <c r="XCN198" s="12"/>
      <c r="XCO198" s="1"/>
      <c r="XCP198" s="5"/>
      <c r="XCQ198" s="29"/>
      <c r="XCR198" s="37"/>
      <c r="XCS198" s="13"/>
      <c r="XCT198" s="12"/>
      <c r="XCU198" s="12"/>
      <c r="XCV198" s="1"/>
      <c r="XCW198" s="5"/>
      <c r="XCX198" s="29"/>
      <c r="XCY198" s="37"/>
      <c r="XCZ198" s="13"/>
      <c r="XDA198" s="12"/>
      <c r="XDB198" s="12"/>
      <c r="XDC198" s="1"/>
      <c r="XDD198" s="5"/>
      <c r="XDE198" s="29"/>
      <c r="XDF198" s="37"/>
      <c r="XDG198" s="13"/>
      <c r="XDH198" s="12"/>
      <c r="XDI198" s="12"/>
      <c r="XDJ198" s="1"/>
      <c r="XDK198" s="5"/>
      <c r="XDL198" s="29"/>
      <c r="XDM198" s="37"/>
      <c r="XDN198" s="13"/>
      <c r="XDO198" s="12"/>
      <c r="XDP198" s="12"/>
      <c r="XDQ198" s="1"/>
      <c r="XDR198" s="5"/>
      <c r="XDS198" s="29"/>
      <c r="XDT198" s="37"/>
      <c r="XDU198" s="13"/>
      <c r="XDV198" s="12"/>
      <c r="XDW198" s="12"/>
      <c r="XDX198" s="1"/>
      <c r="XDY198" s="5"/>
      <c r="XDZ198" s="29"/>
      <c r="XEA198" s="37"/>
      <c r="XEB198" s="13"/>
      <c r="XEC198" s="12"/>
      <c r="XED198" s="12"/>
      <c r="XEE198" s="1"/>
      <c r="XEF198" s="5"/>
      <c r="XEG198" s="29"/>
      <c r="XEH198" s="37"/>
      <c r="XEI198" s="13"/>
      <c r="XEJ198" s="12"/>
      <c r="XEK198" s="12"/>
      <c r="XEL198" s="1"/>
      <c r="XEM198" s="5"/>
      <c r="XEN198" s="29"/>
      <c r="XEO198" s="37"/>
      <c r="XEP198" s="13"/>
      <c r="XEQ198" s="12"/>
      <c r="XER198" s="12"/>
      <c r="XES198" s="1"/>
      <c r="XET198" s="5"/>
      <c r="XEU198" s="29"/>
      <c r="XEV198" s="37"/>
      <c r="XEW198" s="13"/>
      <c r="XEX198" s="12"/>
      <c r="XEY198" s="12"/>
      <c r="XEZ198" s="1"/>
      <c r="XFA198" s="5"/>
      <c r="XFB198" s="29"/>
      <c r="XFC198" s="37"/>
      <c r="XFD198" s="13"/>
    </row>
    <row r="199" spans="1:16384" ht="14.25" customHeight="1">
      <c r="A199" s="179" t="s">
        <v>198</v>
      </c>
      <c r="B199" s="179"/>
      <c r="C199" s="179"/>
      <c r="D199" s="179"/>
      <c r="E199" s="179"/>
      <c r="F199" s="179"/>
      <c r="G199" s="179"/>
      <c r="H199" s="128"/>
      <c r="I199" s="72"/>
      <c r="J199" s="6"/>
      <c r="K199" s="13"/>
      <c r="L199" s="12"/>
      <c r="M199" s="12"/>
      <c r="N199" s="1"/>
      <c r="O199" s="5"/>
      <c r="P199" s="29"/>
      <c r="Q199" s="37"/>
      <c r="R199" s="13"/>
      <c r="S199" s="12"/>
      <c r="T199" s="12"/>
      <c r="U199" s="1"/>
      <c r="V199" s="5"/>
      <c r="W199" s="29"/>
      <c r="X199" s="37"/>
      <c r="Y199" s="13"/>
      <c r="Z199" s="12"/>
      <c r="AA199" s="12"/>
      <c r="AB199" s="1"/>
      <c r="AC199" s="5"/>
      <c r="AD199" s="29"/>
      <c r="AE199" s="37"/>
      <c r="AF199" s="13"/>
      <c r="AG199" s="12"/>
      <c r="AH199" s="12"/>
      <c r="AI199" s="1"/>
      <c r="AJ199" s="5"/>
      <c r="AK199" s="29"/>
      <c r="AL199" s="37"/>
      <c r="AM199" s="13"/>
      <c r="AN199" s="12"/>
      <c r="AO199" s="12"/>
      <c r="AP199" s="1"/>
      <c r="AQ199" s="5"/>
      <c r="AR199" s="29"/>
      <c r="AS199" s="37"/>
      <c r="AT199" s="13"/>
      <c r="AU199" s="12"/>
      <c r="AV199" s="12"/>
      <c r="AW199" s="1"/>
      <c r="AX199" s="5"/>
      <c r="AY199" s="29"/>
      <c r="AZ199" s="37"/>
      <c r="BA199" s="13"/>
      <c r="BB199" s="12"/>
      <c r="BC199" s="12"/>
      <c r="BD199" s="1"/>
      <c r="BE199" s="5"/>
      <c r="BF199" s="29"/>
      <c r="BG199" s="37"/>
      <c r="BH199" s="13"/>
      <c r="BI199" s="12"/>
      <c r="BJ199" s="12"/>
      <c r="BK199" s="1"/>
      <c r="BL199" s="5"/>
      <c r="BM199" s="29"/>
      <c r="BN199" s="37"/>
      <c r="BO199" s="13"/>
      <c r="BP199" s="12"/>
      <c r="BQ199" s="12"/>
      <c r="BR199" s="1"/>
      <c r="BS199" s="5"/>
      <c r="BT199" s="29"/>
      <c r="BU199" s="37"/>
      <c r="BV199" s="13"/>
      <c r="BW199" s="12"/>
      <c r="BX199" s="12"/>
      <c r="BY199" s="1"/>
      <c r="BZ199" s="5"/>
      <c r="CA199" s="29"/>
      <c r="CB199" s="37"/>
      <c r="CC199" s="13"/>
      <c r="CD199" s="12"/>
      <c r="CE199" s="12"/>
      <c r="CF199" s="1"/>
      <c r="CG199" s="5"/>
      <c r="CH199" s="29"/>
      <c r="CI199" s="37"/>
      <c r="CJ199" s="13"/>
      <c r="CK199" s="12"/>
      <c r="CL199" s="12"/>
      <c r="CM199" s="1"/>
      <c r="CN199" s="5"/>
      <c r="CO199" s="29"/>
      <c r="CP199" s="37"/>
      <c r="CQ199" s="13"/>
      <c r="CR199" s="12"/>
      <c r="CS199" s="12"/>
      <c r="CT199" s="1"/>
      <c r="CU199" s="5"/>
      <c r="CV199" s="29"/>
      <c r="CW199" s="37"/>
      <c r="CX199" s="13"/>
      <c r="CY199" s="12"/>
      <c r="CZ199" s="12"/>
      <c r="DA199" s="1"/>
      <c r="DB199" s="5"/>
      <c r="DC199" s="29"/>
      <c r="DD199" s="37"/>
      <c r="DE199" s="13"/>
      <c r="DF199" s="12"/>
      <c r="DG199" s="12"/>
      <c r="DH199" s="1"/>
      <c r="DI199" s="5"/>
      <c r="DJ199" s="29"/>
      <c r="DK199" s="37"/>
      <c r="DL199" s="13"/>
      <c r="DM199" s="12"/>
      <c r="DN199" s="12"/>
      <c r="DO199" s="1"/>
      <c r="DP199" s="5"/>
      <c r="DQ199" s="29"/>
      <c r="DR199" s="37"/>
      <c r="DS199" s="13"/>
      <c r="DT199" s="12"/>
      <c r="DU199" s="12"/>
      <c r="DV199" s="1"/>
      <c r="DW199" s="5"/>
      <c r="DX199" s="29"/>
      <c r="DY199" s="37"/>
      <c r="DZ199" s="13"/>
      <c r="EA199" s="12"/>
      <c r="EB199" s="12"/>
      <c r="EC199" s="1"/>
      <c r="ED199" s="5"/>
      <c r="EE199" s="29"/>
      <c r="EF199" s="37"/>
      <c r="EG199" s="13"/>
      <c r="EH199" s="12"/>
      <c r="EI199" s="12"/>
      <c r="EJ199" s="1"/>
      <c r="EK199" s="5"/>
      <c r="EL199" s="29"/>
      <c r="EM199" s="37"/>
      <c r="EN199" s="13"/>
      <c r="EO199" s="12"/>
      <c r="EP199" s="12"/>
      <c r="EQ199" s="1"/>
      <c r="ER199" s="5"/>
      <c r="ES199" s="29"/>
      <c r="ET199" s="37"/>
      <c r="EU199" s="13"/>
      <c r="EV199" s="12"/>
      <c r="EW199" s="12"/>
      <c r="EX199" s="1"/>
      <c r="EY199" s="5"/>
      <c r="EZ199" s="29"/>
      <c r="FA199" s="37"/>
      <c r="FB199" s="13"/>
      <c r="FC199" s="12"/>
      <c r="FD199" s="12"/>
      <c r="FE199" s="1"/>
      <c r="FF199" s="5"/>
      <c r="FG199" s="29"/>
      <c r="FH199" s="37"/>
      <c r="FI199" s="13"/>
      <c r="FJ199" s="12"/>
      <c r="FK199" s="12"/>
      <c r="FL199" s="1"/>
      <c r="FM199" s="5"/>
      <c r="FN199" s="29"/>
      <c r="FO199" s="37"/>
      <c r="FP199" s="13"/>
      <c r="FQ199" s="12"/>
      <c r="FR199" s="12"/>
      <c r="FS199" s="1"/>
      <c r="FT199" s="5"/>
      <c r="FU199" s="29"/>
      <c r="FV199" s="37"/>
      <c r="FW199" s="13"/>
      <c r="FX199" s="12"/>
      <c r="FY199" s="12"/>
      <c r="FZ199" s="1"/>
      <c r="GA199" s="5"/>
      <c r="GB199" s="29"/>
      <c r="GC199" s="37"/>
      <c r="GD199" s="13"/>
      <c r="GE199" s="12"/>
      <c r="GF199" s="12"/>
      <c r="GG199" s="1"/>
      <c r="GH199" s="5"/>
      <c r="GI199" s="29"/>
      <c r="GJ199" s="37"/>
      <c r="GK199" s="13"/>
      <c r="GL199" s="12"/>
      <c r="GM199" s="12"/>
      <c r="GN199" s="1"/>
      <c r="GO199" s="5"/>
      <c r="GP199" s="29"/>
      <c r="GQ199" s="37"/>
      <c r="GR199" s="13"/>
      <c r="GS199" s="12"/>
      <c r="GT199" s="12"/>
      <c r="GU199" s="1"/>
      <c r="GV199" s="5"/>
      <c r="GW199" s="29"/>
      <c r="GX199" s="37"/>
      <c r="GY199" s="13"/>
      <c r="GZ199" s="12"/>
      <c r="HA199" s="12"/>
      <c r="HB199" s="1"/>
      <c r="HC199" s="5"/>
      <c r="HD199" s="29"/>
      <c r="HE199" s="37"/>
      <c r="HF199" s="13"/>
      <c r="HG199" s="12"/>
      <c r="HH199" s="12"/>
      <c r="HI199" s="1"/>
      <c r="HJ199" s="5"/>
      <c r="HK199" s="29"/>
      <c r="HL199" s="37"/>
      <c r="HM199" s="13"/>
      <c r="HN199" s="12"/>
      <c r="HO199" s="12"/>
      <c r="HP199" s="1"/>
      <c r="HQ199" s="5"/>
      <c r="HR199" s="29"/>
      <c r="HS199" s="37"/>
      <c r="HT199" s="13"/>
      <c r="HU199" s="12"/>
      <c r="HV199" s="12"/>
      <c r="HW199" s="1"/>
      <c r="HX199" s="5"/>
      <c r="HY199" s="29"/>
      <c r="HZ199" s="37"/>
      <c r="IA199" s="13"/>
      <c r="IB199" s="12"/>
      <c r="IC199" s="12"/>
      <c r="ID199" s="1"/>
      <c r="IE199" s="5"/>
      <c r="IF199" s="29"/>
      <c r="IG199" s="37"/>
      <c r="IH199" s="13"/>
      <c r="II199" s="12"/>
      <c r="IJ199" s="12"/>
      <c r="IK199" s="1"/>
      <c r="IL199" s="5"/>
      <c r="IM199" s="29"/>
      <c r="IN199" s="37"/>
      <c r="IO199" s="13"/>
      <c r="IP199" s="12"/>
      <c r="IQ199" s="12"/>
      <c r="IR199" s="1"/>
      <c r="IS199" s="5"/>
      <c r="IT199" s="29"/>
      <c r="IU199" s="37"/>
      <c r="IV199" s="13"/>
      <c r="IW199" s="12"/>
      <c r="IX199" s="12"/>
      <c r="IY199" s="1"/>
      <c r="IZ199" s="5"/>
      <c r="JA199" s="29"/>
      <c r="JB199" s="37"/>
      <c r="JC199" s="13"/>
      <c r="JD199" s="12"/>
      <c r="JE199" s="12"/>
      <c r="JF199" s="1"/>
      <c r="JG199" s="5"/>
      <c r="JH199" s="29"/>
      <c r="JI199" s="37"/>
      <c r="JJ199" s="13"/>
      <c r="JK199" s="12"/>
      <c r="JL199" s="12"/>
      <c r="JM199" s="1"/>
      <c r="JN199" s="5"/>
      <c r="JO199" s="29"/>
      <c r="JP199" s="37"/>
      <c r="JQ199" s="13"/>
      <c r="JR199" s="12"/>
      <c r="JS199" s="12"/>
      <c r="JT199" s="1"/>
      <c r="JU199" s="5"/>
      <c r="JV199" s="29"/>
      <c r="JW199" s="37"/>
      <c r="JX199" s="13"/>
      <c r="JY199" s="12"/>
      <c r="JZ199" s="12"/>
      <c r="KA199" s="1"/>
      <c r="KB199" s="5"/>
      <c r="KC199" s="29"/>
      <c r="KD199" s="37"/>
      <c r="KE199" s="13"/>
      <c r="KF199" s="12"/>
      <c r="KG199" s="12"/>
      <c r="KH199" s="1"/>
      <c r="KI199" s="5"/>
      <c r="KJ199" s="29"/>
      <c r="KK199" s="37"/>
      <c r="KL199" s="13"/>
      <c r="KM199" s="12"/>
      <c r="KN199" s="12"/>
      <c r="KO199" s="1"/>
      <c r="KP199" s="5"/>
      <c r="KQ199" s="29"/>
      <c r="KR199" s="37"/>
      <c r="KS199" s="13"/>
      <c r="KT199" s="12"/>
      <c r="KU199" s="12"/>
      <c r="KV199" s="1"/>
      <c r="KW199" s="5"/>
      <c r="KX199" s="29"/>
      <c r="KY199" s="37"/>
      <c r="KZ199" s="13"/>
      <c r="LA199" s="12"/>
      <c r="LB199" s="12"/>
      <c r="LC199" s="1"/>
      <c r="LD199" s="5"/>
      <c r="LE199" s="29"/>
      <c r="LF199" s="37"/>
      <c r="LG199" s="13"/>
      <c r="LH199" s="12"/>
      <c r="LI199" s="12"/>
      <c r="LJ199" s="1"/>
      <c r="LK199" s="5"/>
      <c r="LL199" s="29"/>
      <c r="LM199" s="37"/>
      <c r="LN199" s="13"/>
      <c r="LO199" s="12"/>
      <c r="LP199" s="12"/>
      <c r="LQ199" s="1"/>
      <c r="LR199" s="5"/>
      <c r="LS199" s="29"/>
      <c r="LT199" s="37"/>
      <c r="LU199" s="13"/>
      <c r="LV199" s="12"/>
      <c r="LW199" s="12"/>
      <c r="LX199" s="1"/>
      <c r="LY199" s="5"/>
      <c r="LZ199" s="29"/>
      <c r="MA199" s="37"/>
      <c r="MB199" s="13"/>
      <c r="MC199" s="12"/>
      <c r="MD199" s="12"/>
      <c r="ME199" s="1"/>
      <c r="MF199" s="5"/>
      <c r="MG199" s="29"/>
      <c r="MH199" s="37"/>
      <c r="MI199" s="13"/>
      <c r="MJ199" s="12"/>
      <c r="MK199" s="12"/>
      <c r="ML199" s="1"/>
      <c r="MM199" s="5"/>
      <c r="MN199" s="29"/>
      <c r="MO199" s="37"/>
      <c r="MP199" s="13"/>
      <c r="MQ199" s="12"/>
      <c r="MR199" s="12"/>
      <c r="MS199" s="1"/>
      <c r="MT199" s="5"/>
      <c r="MU199" s="29"/>
      <c r="MV199" s="37"/>
      <c r="MW199" s="13"/>
      <c r="MX199" s="12"/>
      <c r="MY199" s="12"/>
      <c r="MZ199" s="1"/>
      <c r="NA199" s="5"/>
      <c r="NB199" s="29"/>
      <c r="NC199" s="37"/>
      <c r="ND199" s="13"/>
      <c r="NE199" s="12"/>
      <c r="NF199" s="12"/>
      <c r="NG199" s="1"/>
      <c r="NH199" s="5"/>
      <c r="NI199" s="29"/>
      <c r="NJ199" s="37"/>
      <c r="NK199" s="13"/>
      <c r="NL199" s="12"/>
      <c r="NM199" s="12"/>
      <c r="NN199" s="1"/>
      <c r="NO199" s="5"/>
      <c r="NP199" s="29"/>
      <c r="NQ199" s="37"/>
      <c r="NR199" s="13"/>
      <c r="NS199" s="12"/>
      <c r="NT199" s="12"/>
      <c r="NU199" s="1"/>
      <c r="NV199" s="5"/>
      <c r="NW199" s="29"/>
      <c r="NX199" s="37"/>
      <c r="NY199" s="13"/>
      <c r="NZ199" s="12"/>
      <c r="OA199" s="12"/>
      <c r="OB199" s="1"/>
      <c r="OC199" s="5"/>
      <c r="OD199" s="29"/>
      <c r="OE199" s="37"/>
      <c r="OF199" s="13"/>
      <c r="OG199" s="12"/>
      <c r="OH199" s="12"/>
      <c r="OI199" s="1"/>
      <c r="OJ199" s="5"/>
      <c r="OK199" s="29"/>
      <c r="OL199" s="37"/>
      <c r="OM199" s="13"/>
      <c r="ON199" s="12"/>
      <c r="OO199" s="12"/>
      <c r="OP199" s="1"/>
      <c r="OQ199" s="5"/>
      <c r="OR199" s="29"/>
      <c r="OS199" s="37"/>
      <c r="OT199" s="13"/>
      <c r="OU199" s="12"/>
      <c r="OV199" s="12"/>
      <c r="OW199" s="1"/>
      <c r="OX199" s="5"/>
      <c r="OY199" s="29"/>
      <c r="OZ199" s="37"/>
      <c r="PA199" s="13"/>
      <c r="PB199" s="12"/>
      <c r="PC199" s="12"/>
      <c r="PD199" s="1"/>
      <c r="PE199" s="5"/>
      <c r="PF199" s="29"/>
      <c r="PG199" s="37"/>
      <c r="PH199" s="13"/>
      <c r="PI199" s="12"/>
      <c r="PJ199" s="12"/>
      <c r="PK199" s="1"/>
      <c r="PL199" s="5"/>
      <c r="PM199" s="29"/>
      <c r="PN199" s="37"/>
      <c r="PO199" s="13"/>
      <c r="PP199" s="12"/>
      <c r="PQ199" s="12"/>
      <c r="PR199" s="1"/>
      <c r="PS199" s="5"/>
      <c r="PT199" s="29"/>
      <c r="PU199" s="37"/>
      <c r="PV199" s="13"/>
      <c r="PW199" s="12"/>
      <c r="PX199" s="12"/>
      <c r="PY199" s="1"/>
      <c r="PZ199" s="5"/>
      <c r="QA199" s="29"/>
      <c r="QB199" s="37"/>
      <c r="QC199" s="13"/>
      <c r="QD199" s="12"/>
      <c r="QE199" s="12"/>
      <c r="QF199" s="1"/>
      <c r="QG199" s="5"/>
      <c r="QH199" s="29"/>
      <c r="QI199" s="37"/>
      <c r="QJ199" s="13"/>
      <c r="QK199" s="12"/>
      <c r="QL199" s="12"/>
      <c r="QM199" s="1"/>
      <c r="QN199" s="5"/>
      <c r="QO199" s="29"/>
      <c r="QP199" s="37"/>
      <c r="QQ199" s="13"/>
      <c r="QR199" s="12"/>
      <c r="QS199" s="12"/>
      <c r="QT199" s="1"/>
      <c r="QU199" s="5"/>
      <c r="QV199" s="29"/>
      <c r="QW199" s="37"/>
      <c r="QX199" s="13"/>
      <c r="QY199" s="12"/>
      <c r="QZ199" s="12"/>
      <c r="RA199" s="1"/>
      <c r="RB199" s="5"/>
      <c r="RC199" s="29"/>
      <c r="RD199" s="37"/>
      <c r="RE199" s="13"/>
      <c r="RF199" s="12"/>
      <c r="RG199" s="12"/>
      <c r="RH199" s="1"/>
      <c r="RI199" s="5"/>
      <c r="RJ199" s="29"/>
      <c r="RK199" s="37"/>
      <c r="RL199" s="13"/>
      <c r="RM199" s="12"/>
      <c r="RN199" s="12"/>
      <c r="RO199" s="1"/>
      <c r="RP199" s="5"/>
      <c r="RQ199" s="29"/>
      <c r="RR199" s="37"/>
      <c r="RS199" s="13"/>
      <c r="RT199" s="12"/>
      <c r="RU199" s="12"/>
      <c r="RV199" s="1"/>
      <c r="RW199" s="5"/>
      <c r="RX199" s="29"/>
      <c r="RY199" s="37"/>
      <c r="RZ199" s="13"/>
      <c r="SA199" s="12"/>
      <c r="SB199" s="12"/>
      <c r="SC199" s="1"/>
      <c r="SD199" s="5"/>
      <c r="SE199" s="29"/>
      <c r="SF199" s="37"/>
      <c r="SG199" s="13"/>
      <c r="SH199" s="12"/>
      <c r="SI199" s="12"/>
      <c r="SJ199" s="1"/>
      <c r="SK199" s="5"/>
      <c r="SL199" s="29"/>
      <c r="SM199" s="37"/>
      <c r="SN199" s="13"/>
      <c r="SO199" s="12"/>
      <c r="SP199" s="12"/>
      <c r="SQ199" s="1"/>
      <c r="SR199" s="5"/>
      <c r="SS199" s="29"/>
      <c r="ST199" s="37"/>
      <c r="SU199" s="13"/>
      <c r="SV199" s="12"/>
      <c r="SW199" s="12"/>
      <c r="SX199" s="1"/>
      <c r="SY199" s="5"/>
      <c r="SZ199" s="29"/>
      <c r="TA199" s="37"/>
      <c r="TB199" s="13"/>
      <c r="TC199" s="12"/>
      <c r="TD199" s="12"/>
      <c r="TE199" s="1"/>
      <c r="TF199" s="5"/>
      <c r="TG199" s="29"/>
      <c r="TH199" s="37"/>
      <c r="TI199" s="13"/>
      <c r="TJ199" s="12"/>
      <c r="TK199" s="12"/>
      <c r="TL199" s="1"/>
      <c r="TM199" s="5"/>
      <c r="TN199" s="29"/>
      <c r="TO199" s="37"/>
      <c r="TP199" s="13"/>
      <c r="TQ199" s="12"/>
      <c r="TR199" s="12"/>
      <c r="TS199" s="1"/>
      <c r="TT199" s="5"/>
      <c r="TU199" s="29"/>
      <c r="TV199" s="37"/>
      <c r="TW199" s="13"/>
      <c r="TX199" s="12"/>
      <c r="TY199" s="12"/>
      <c r="TZ199" s="1"/>
      <c r="UA199" s="5"/>
      <c r="UB199" s="29"/>
      <c r="UC199" s="37"/>
      <c r="UD199" s="13"/>
      <c r="UE199" s="12"/>
      <c r="UF199" s="12"/>
      <c r="UG199" s="1"/>
      <c r="UH199" s="5"/>
      <c r="UI199" s="29"/>
      <c r="UJ199" s="37"/>
      <c r="UK199" s="13"/>
      <c r="UL199" s="12"/>
      <c r="UM199" s="12"/>
      <c r="UN199" s="1"/>
      <c r="UO199" s="5"/>
      <c r="UP199" s="29"/>
      <c r="UQ199" s="37"/>
      <c r="UR199" s="13"/>
      <c r="US199" s="12"/>
      <c r="UT199" s="12"/>
      <c r="UU199" s="1"/>
      <c r="UV199" s="5"/>
      <c r="UW199" s="29"/>
      <c r="UX199" s="37"/>
      <c r="UY199" s="13"/>
      <c r="UZ199" s="12"/>
      <c r="VA199" s="12"/>
      <c r="VB199" s="1"/>
      <c r="VC199" s="5"/>
      <c r="VD199" s="29"/>
      <c r="VE199" s="37"/>
      <c r="VF199" s="13"/>
      <c r="VG199" s="12"/>
      <c r="VH199" s="12"/>
      <c r="VI199" s="1"/>
      <c r="VJ199" s="5"/>
      <c r="VK199" s="29"/>
      <c r="VL199" s="37"/>
      <c r="VM199" s="13"/>
      <c r="VN199" s="12"/>
      <c r="VO199" s="12"/>
      <c r="VP199" s="1"/>
      <c r="VQ199" s="5"/>
      <c r="VR199" s="29"/>
      <c r="VS199" s="37"/>
      <c r="VT199" s="13"/>
      <c r="VU199" s="12"/>
      <c r="VV199" s="12"/>
      <c r="VW199" s="1"/>
      <c r="VX199" s="5"/>
      <c r="VY199" s="29"/>
      <c r="VZ199" s="37"/>
      <c r="WA199" s="13"/>
      <c r="WB199" s="12"/>
      <c r="WC199" s="12"/>
      <c r="WD199" s="1"/>
      <c r="WE199" s="5"/>
      <c r="WF199" s="29"/>
      <c r="WG199" s="37"/>
      <c r="WH199" s="13"/>
      <c r="WI199" s="12"/>
      <c r="WJ199" s="12"/>
      <c r="WK199" s="1"/>
      <c r="WL199" s="5"/>
      <c r="WM199" s="29"/>
      <c r="WN199" s="37"/>
      <c r="WO199" s="13"/>
      <c r="WP199" s="12"/>
      <c r="WQ199" s="12"/>
      <c r="WR199" s="1"/>
      <c r="WS199" s="5"/>
      <c r="WT199" s="29"/>
      <c r="WU199" s="37"/>
      <c r="WV199" s="13"/>
      <c r="WW199" s="12"/>
      <c r="WX199" s="12"/>
      <c r="WY199" s="1"/>
      <c r="WZ199" s="5"/>
      <c r="XA199" s="29"/>
      <c r="XB199" s="37"/>
      <c r="XC199" s="13"/>
      <c r="XD199" s="12"/>
      <c r="XE199" s="12"/>
      <c r="XF199" s="1"/>
      <c r="XG199" s="5"/>
      <c r="XH199" s="29"/>
      <c r="XI199" s="37"/>
      <c r="XJ199" s="13"/>
      <c r="XK199" s="12"/>
      <c r="XL199" s="12"/>
      <c r="XM199" s="1"/>
      <c r="XN199" s="5"/>
      <c r="XO199" s="29"/>
      <c r="XP199" s="37"/>
      <c r="XQ199" s="13"/>
      <c r="XR199" s="12"/>
      <c r="XS199" s="12"/>
      <c r="XT199" s="1"/>
      <c r="XU199" s="5"/>
      <c r="XV199" s="29"/>
      <c r="XW199" s="37"/>
      <c r="XX199" s="13"/>
      <c r="XY199" s="12"/>
      <c r="XZ199" s="12"/>
      <c r="YA199" s="1"/>
      <c r="YB199" s="5"/>
      <c r="YC199" s="29"/>
      <c r="YD199" s="37"/>
      <c r="YE199" s="13"/>
      <c r="YF199" s="12"/>
      <c r="YG199" s="12"/>
      <c r="YH199" s="1"/>
      <c r="YI199" s="5"/>
      <c r="YJ199" s="29"/>
      <c r="YK199" s="37"/>
      <c r="YL199" s="13"/>
      <c r="YM199" s="12"/>
      <c r="YN199" s="12"/>
      <c r="YO199" s="1"/>
      <c r="YP199" s="5"/>
      <c r="YQ199" s="29"/>
      <c r="YR199" s="37"/>
      <c r="YS199" s="13"/>
      <c r="YT199" s="12"/>
      <c r="YU199" s="12"/>
      <c r="YV199" s="1"/>
      <c r="YW199" s="5"/>
      <c r="YX199" s="29"/>
      <c r="YY199" s="37"/>
      <c r="YZ199" s="13"/>
      <c r="ZA199" s="12"/>
      <c r="ZB199" s="12"/>
      <c r="ZC199" s="1"/>
      <c r="ZD199" s="5"/>
      <c r="ZE199" s="29"/>
      <c r="ZF199" s="37"/>
      <c r="ZG199" s="13"/>
      <c r="ZH199" s="12"/>
      <c r="ZI199" s="12"/>
      <c r="ZJ199" s="1"/>
      <c r="ZK199" s="5"/>
      <c r="ZL199" s="29"/>
      <c r="ZM199" s="37"/>
      <c r="ZN199" s="13"/>
      <c r="ZO199" s="12"/>
      <c r="ZP199" s="12"/>
      <c r="ZQ199" s="1"/>
      <c r="ZR199" s="5"/>
      <c r="ZS199" s="29"/>
      <c r="ZT199" s="37"/>
      <c r="ZU199" s="13"/>
      <c r="ZV199" s="12"/>
      <c r="ZW199" s="12"/>
      <c r="ZX199" s="1"/>
      <c r="ZY199" s="5"/>
      <c r="ZZ199" s="29"/>
      <c r="AAA199" s="37"/>
      <c r="AAB199" s="13"/>
      <c r="AAC199" s="12"/>
      <c r="AAD199" s="12"/>
      <c r="AAE199" s="1"/>
      <c r="AAF199" s="5"/>
      <c r="AAG199" s="29"/>
      <c r="AAH199" s="37"/>
      <c r="AAI199" s="13"/>
      <c r="AAJ199" s="12"/>
      <c r="AAK199" s="12"/>
      <c r="AAL199" s="1"/>
      <c r="AAM199" s="5"/>
      <c r="AAN199" s="29"/>
      <c r="AAO199" s="37"/>
      <c r="AAP199" s="13"/>
      <c r="AAQ199" s="12"/>
      <c r="AAR199" s="12"/>
      <c r="AAS199" s="1"/>
      <c r="AAT199" s="5"/>
      <c r="AAU199" s="29"/>
      <c r="AAV199" s="37"/>
      <c r="AAW199" s="13"/>
      <c r="AAX199" s="12"/>
      <c r="AAY199" s="12"/>
      <c r="AAZ199" s="1"/>
      <c r="ABA199" s="5"/>
      <c r="ABB199" s="29"/>
      <c r="ABC199" s="37"/>
      <c r="ABD199" s="13"/>
      <c r="ABE199" s="12"/>
      <c r="ABF199" s="12"/>
      <c r="ABG199" s="1"/>
      <c r="ABH199" s="5"/>
      <c r="ABI199" s="29"/>
      <c r="ABJ199" s="37"/>
      <c r="ABK199" s="13"/>
      <c r="ABL199" s="12"/>
      <c r="ABM199" s="12"/>
      <c r="ABN199" s="1"/>
      <c r="ABO199" s="5"/>
      <c r="ABP199" s="29"/>
      <c r="ABQ199" s="37"/>
      <c r="ABR199" s="13"/>
      <c r="ABS199" s="12"/>
      <c r="ABT199" s="12"/>
      <c r="ABU199" s="1"/>
      <c r="ABV199" s="5"/>
      <c r="ABW199" s="29"/>
      <c r="ABX199" s="37"/>
      <c r="ABY199" s="13"/>
      <c r="ABZ199" s="12"/>
      <c r="ACA199" s="12"/>
      <c r="ACB199" s="1"/>
      <c r="ACC199" s="5"/>
      <c r="ACD199" s="29"/>
      <c r="ACE199" s="37"/>
      <c r="ACF199" s="13"/>
      <c r="ACG199" s="12"/>
      <c r="ACH199" s="12"/>
      <c r="ACI199" s="1"/>
      <c r="ACJ199" s="5"/>
      <c r="ACK199" s="29"/>
      <c r="ACL199" s="37"/>
      <c r="ACM199" s="13"/>
      <c r="ACN199" s="12"/>
      <c r="ACO199" s="12"/>
      <c r="ACP199" s="1"/>
      <c r="ACQ199" s="5"/>
      <c r="ACR199" s="29"/>
      <c r="ACS199" s="37"/>
      <c r="ACT199" s="13"/>
      <c r="ACU199" s="12"/>
      <c r="ACV199" s="12"/>
      <c r="ACW199" s="1"/>
      <c r="ACX199" s="5"/>
      <c r="ACY199" s="29"/>
      <c r="ACZ199" s="37"/>
      <c r="ADA199" s="13"/>
      <c r="ADB199" s="12"/>
      <c r="ADC199" s="12"/>
      <c r="ADD199" s="1"/>
      <c r="ADE199" s="5"/>
      <c r="ADF199" s="29"/>
      <c r="ADG199" s="37"/>
      <c r="ADH199" s="13"/>
      <c r="ADI199" s="12"/>
      <c r="ADJ199" s="12"/>
      <c r="ADK199" s="1"/>
      <c r="ADL199" s="5"/>
      <c r="ADM199" s="29"/>
      <c r="ADN199" s="37"/>
      <c r="ADO199" s="13"/>
      <c r="ADP199" s="12"/>
      <c r="ADQ199" s="12"/>
      <c r="ADR199" s="1"/>
      <c r="ADS199" s="5"/>
      <c r="ADT199" s="29"/>
      <c r="ADU199" s="37"/>
      <c r="ADV199" s="13"/>
      <c r="ADW199" s="12"/>
      <c r="ADX199" s="12"/>
      <c r="ADY199" s="1"/>
      <c r="ADZ199" s="5"/>
      <c r="AEA199" s="29"/>
      <c r="AEB199" s="37"/>
      <c r="AEC199" s="13"/>
      <c r="AED199" s="12"/>
      <c r="AEE199" s="12"/>
      <c r="AEF199" s="1"/>
      <c r="AEG199" s="5"/>
      <c r="AEH199" s="29"/>
      <c r="AEI199" s="37"/>
      <c r="AEJ199" s="13"/>
      <c r="AEK199" s="12"/>
      <c r="AEL199" s="12"/>
      <c r="AEM199" s="1"/>
      <c r="AEN199" s="5"/>
      <c r="AEO199" s="29"/>
      <c r="AEP199" s="37"/>
      <c r="AEQ199" s="13"/>
      <c r="AER199" s="12"/>
      <c r="AES199" s="12"/>
      <c r="AET199" s="1"/>
      <c r="AEU199" s="5"/>
      <c r="AEV199" s="29"/>
      <c r="AEW199" s="37"/>
      <c r="AEX199" s="13"/>
      <c r="AEY199" s="12"/>
      <c r="AEZ199" s="12"/>
      <c r="AFA199" s="1"/>
      <c r="AFB199" s="5"/>
      <c r="AFC199" s="29"/>
      <c r="AFD199" s="37"/>
      <c r="AFE199" s="13"/>
      <c r="AFF199" s="12"/>
      <c r="AFG199" s="12"/>
      <c r="AFH199" s="1"/>
      <c r="AFI199" s="5"/>
      <c r="AFJ199" s="29"/>
      <c r="AFK199" s="37"/>
      <c r="AFL199" s="13"/>
      <c r="AFM199" s="12"/>
      <c r="AFN199" s="12"/>
      <c r="AFO199" s="1"/>
      <c r="AFP199" s="5"/>
      <c r="AFQ199" s="29"/>
      <c r="AFR199" s="37"/>
      <c r="AFS199" s="13"/>
      <c r="AFT199" s="12"/>
      <c r="AFU199" s="12"/>
      <c r="AFV199" s="1"/>
      <c r="AFW199" s="5"/>
      <c r="AFX199" s="29"/>
      <c r="AFY199" s="37"/>
      <c r="AFZ199" s="13"/>
      <c r="AGA199" s="12"/>
      <c r="AGB199" s="12"/>
      <c r="AGC199" s="1"/>
      <c r="AGD199" s="5"/>
      <c r="AGE199" s="29"/>
      <c r="AGF199" s="37"/>
      <c r="AGG199" s="13"/>
      <c r="AGH199" s="12"/>
      <c r="AGI199" s="12"/>
      <c r="AGJ199" s="1"/>
      <c r="AGK199" s="5"/>
      <c r="AGL199" s="29"/>
      <c r="AGM199" s="37"/>
      <c r="AGN199" s="13"/>
      <c r="AGO199" s="12"/>
      <c r="AGP199" s="12"/>
      <c r="AGQ199" s="1"/>
      <c r="AGR199" s="5"/>
      <c r="AGS199" s="29"/>
      <c r="AGT199" s="37"/>
      <c r="AGU199" s="13"/>
      <c r="AGV199" s="12"/>
      <c r="AGW199" s="12"/>
      <c r="AGX199" s="1"/>
      <c r="AGY199" s="5"/>
      <c r="AGZ199" s="29"/>
      <c r="AHA199" s="37"/>
      <c r="AHB199" s="13"/>
      <c r="AHC199" s="12"/>
      <c r="AHD199" s="12"/>
      <c r="AHE199" s="1"/>
      <c r="AHF199" s="5"/>
      <c r="AHG199" s="29"/>
      <c r="AHH199" s="37"/>
      <c r="AHI199" s="13"/>
      <c r="AHJ199" s="12"/>
      <c r="AHK199" s="12"/>
      <c r="AHL199" s="1"/>
      <c r="AHM199" s="5"/>
      <c r="AHN199" s="29"/>
      <c r="AHO199" s="37"/>
      <c r="AHP199" s="13"/>
      <c r="AHQ199" s="12"/>
      <c r="AHR199" s="12"/>
      <c r="AHS199" s="1"/>
      <c r="AHT199" s="5"/>
      <c r="AHU199" s="29"/>
      <c r="AHV199" s="37"/>
      <c r="AHW199" s="13"/>
      <c r="AHX199" s="12"/>
      <c r="AHY199" s="12"/>
      <c r="AHZ199" s="1"/>
      <c r="AIA199" s="5"/>
      <c r="AIB199" s="29"/>
      <c r="AIC199" s="37"/>
      <c r="AID199" s="13"/>
      <c r="AIE199" s="12"/>
      <c r="AIF199" s="12"/>
      <c r="AIG199" s="1"/>
      <c r="AIH199" s="5"/>
      <c r="AII199" s="29"/>
      <c r="AIJ199" s="37"/>
      <c r="AIK199" s="13"/>
      <c r="AIL199" s="12"/>
      <c r="AIM199" s="12"/>
      <c r="AIN199" s="1"/>
      <c r="AIO199" s="5"/>
      <c r="AIP199" s="29"/>
      <c r="AIQ199" s="37"/>
      <c r="AIR199" s="13"/>
      <c r="AIS199" s="12"/>
      <c r="AIT199" s="12"/>
      <c r="AIU199" s="1"/>
      <c r="AIV199" s="5"/>
      <c r="AIW199" s="29"/>
      <c r="AIX199" s="37"/>
      <c r="AIY199" s="13"/>
      <c r="AIZ199" s="12"/>
      <c r="AJA199" s="12"/>
      <c r="AJB199" s="1"/>
      <c r="AJC199" s="5"/>
      <c r="AJD199" s="29"/>
      <c r="AJE199" s="37"/>
      <c r="AJF199" s="13"/>
      <c r="AJG199" s="12"/>
      <c r="AJH199" s="12"/>
      <c r="AJI199" s="1"/>
      <c r="AJJ199" s="5"/>
      <c r="AJK199" s="29"/>
      <c r="AJL199" s="37"/>
      <c r="AJM199" s="13"/>
      <c r="AJN199" s="12"/>
      <c r="AJO199" s="12"/>
      <c r="AJP199" s="1"/>
      <c r="AJQ199" s="5"/>
      <c r="AJR199" s="29"/>
      <c r="AJS199" s="37"/>
      <c r="AJT199" s="13"/>
      <c r="AJU199" s="12"/>
      <c r="AJV199" s="12"/>
      <c r="AJW199" s="1"/>
      <c r="AJX199" s="5"/>
      <c r="AJY199" s="29"/>
      <c r="AJZ199" s="37"/>
      <c r="AKA199" s="13"/>
      <c r="AKB199" s="12"/>
      <c r="AKC199" s="12"/>
      <c r="AKD199" s="1"/>
      <c r="AKE199" s="5"/>
      <c r="AKF199" s="29"/>
      <c r="AKG199" s="37"/>
      <c r="AKH199" s="13"/>
      <c r="AKI199" s="12"/>
      <c r="AKJ199" s="12"/>
      <c r="AKK199" s="1"/>
      <c r="AKL199" s="5"/>
      <c r="AKM199" s="29"/>
      <c r="AKN199" s="37"/>
      <c r="AKO199" s="13"/>
      <c r="AKP199" s="12"/>
      <c r="AKQ199" s="12"/>
      <c r="AKR199" s="1"/>
      <c r="AKS199" s="5"/>
      <c r="AKT199" s="29"/>
      <c r="AKU199" s="37"/>
      <c r="AKV199" s="13"/>
      <c r="AKW199" s="12"/>
      <c r="AKX199" s="12"/>
      <c r="AKY199" s="1"/>
      <c r="AKZ199" s="5"/>
      <c r="ALA199" s="29"/>
      <c r="ALB199" s="37"/>
      <c r="ALC199" s="13"/>
      <c r="ALD199" s="12"/>
      <c r="ALE199" s="12"/>
      <c r="ALF199" s="1"/>
      <c r="ALG199" s="5"/>
      <c r="ALH199" s="29"/>
      <c r="ALI199" s="37"/>
      <c r="ALJ199" s="13"/>
      <c r="ALK199" s="12"/>
      <c r="ALL199" s="12"/>
      <c r="ALM199" s="1"/>
      <c r="ALN199" s="5"/>
      <c r="ALO199" s="29"/>
      <c r="ALP199" s="37"/>
      <c r="ALQ199" s="13"/>
      <c r="ALR199" s="12"/>
      <c r="ALS199" s="12"/>
      <c r="ALT199" s="1"/>
      <c r="ALU199" s="5"/>
      <c r="ALV199" s="29"/>
      <c r="ALW199" s="37"/>
      <c r="ALX199" s="13"/>
      <c r="ALY199" s="12"/>
      <c r="ALZ199" s="12"/>
      <c r="AMA199" s="1"/>
      <c r="AMB199" s="5"/>
      <c r="AMC199" s="29"/>
      <c r="AMD199" s="37"/>
      <c r="AME199" s="13"/>
      <c r="AMF199" s="12"/>
      <c r="AMG199" s="12"/>
      <c r="AMH199" s="1"/>
      <c r="AMI199" s="5"/>
      <c r="AMJ199" s="29"/>
      <c r="AMK199" s="37"/>
      <c r="AML199" s="13"/>
      <c r="AMM199" s="12"/>
      <c r="AMN199" s="12"/>
      <c r="AMO199" s="1"/>
      <c r="AMP199" s="5"/>
      <c r="AMQ199" s="29"/>
      <c r="AMR199" s="37"/>
      <c r="AMS199" s="13"/>
      <c r="AMT199" s="12"/>
      <c r="AMU199" s="12"/>
      <c r="AMV199" s="1"/>
      <c r="AMW199" s="5"/>
      <c r="AMX199" s="29"/>
      <c r="AMY199" s="37"/>
      <c r="AMZ199" s="13"/>
      <c r="ANA199" s="12"/>
      <c r="ANB199" s="12"/>
      <c r="ANC199" s="1"/>
      <c r="AND199" s="5"/>
      <c r="ANE199" s="29"/>
      <c r="ANF199" s="37"/>
      <c r="ANG199" s="13"/>
      <c r="ANH199" s="12"/>
      <c r="ANI199" s="12"/>
      <c r="ANJ199" s="1"/>
      <c r="ANK199" s="5"/>
      <c r="ANL199" s="29"/>
      <c r="ANM199" s="37"/>
      <c r="ANN199" s="13"/>
      <c r="ANO199" s="12"/>
      <c r="ANP199" s="12"/>
      <c r="ANQ199" s="1"/>
      <c r="ANR199" s="5"/>
      <c r="ANS199" s="29"/>
      <c r="ANT199" s="37"/>
      <c r="ANU199" s="13"/>
      <c r="ANV199" s="12"/>
      <c r="ANW199" s="12"/>
      <c r="ANX199" s="1"/>
      <c r="ANY199" s="5"/>
      <c r="ANZ199" s="29"/>
      <c r="AOA199" s="37"/>
      <c r="AOB199" s="13"/>
      <c r="AOC199" s="12"/>
      <c r="AOD199" s="12"/>
      <c r="AOE199" s="1"/>
      <c r="AOF199" s="5"/>
      <c r="AOG199" s="29"/>
      <c r="AOH199" s="37"/>
      <c r="AOI199" s="13"/>
      <c r="AOJ199" s="12"/>
      <c r="AOK199" s="12"/>
      <c r="AOL199" s="1"/>
      <c r="AOM199" s="5"/>
      <c r="AON199" s="29"/>
      <c r="AOO199" s="37"/>
      <c r="AOP199" s="13"/>
      <c r="AOQ199" s="12"/>
      <c r="AOR199" s="12"/>
      <c r="AOS199" s="1"/>
      <c r="AOT199" s="5"/>
      <c r="AOU199" s="29"/>
      <c r="AOV199" s="37"/>
      <c r="AOW199" s="13"/>
      <c r="AOX199" s="12"/>
      <c r="AOY199" s="12"/>
      <c r="AOZ199" s="1"/>
      <c r="APA199" s="5"/>
      <c r="APB199" s="29"/>
      <c r="APC199" s="37"/>
      <c r="APD199" s="13"/>
      <c r="APE199" s="12"/>
      <c r="APF199" s="12"/>
      <c r="APG199" s="1"/>
      <c r="APH199" s="5"/>
      <c r="API199" s="29"/>
      <c r="APJ199" s="37"/>
      <c r="APK199" s="13"/>
      <c r="APL199" s="12"/>
      <c r="APM199" s="12"/>
      <c r="APN199" s="1"/>
      <c r="APO199" s="5"/>
      <c r="APP199" s="29"/>
      <c r="APQ199" s="37"/>
      <c r="APR199" s="13"/>
      <c r="APS199" s="12"/>
      <c r="APT199" s="12"/>
      <c r="APU199" s="1"/>
      <c r="APV199" s="5"/>
      <c r="APW199" s="29"/>
      <c r="APX199" s="37"/>
      <c r="APY199" s="13"/>
      <c r="APZ199" s="12"/>
      <c r="AQA199" s="12"/>
      <c r="AQB199" s="1"/>
      <c r="AQC199" s="5"/>
      <c r="AQD199" s="29"/>
      <c r="AQE199" s="37"/>
      <c r="AQF199" s="13"/>
      <c r="AQG199" s="12"/>
      <c r="AQH199" s="12"/>
      <c r="AQI199" s="1"/>
      <c r="AQJ199" s="5"/>
      <c r="AQK199" s="29"/>
      <c r="AQL199" s="37"/>
      <c r="AQM199" s="13"/>
      <c r="AQN199" s="12"/>
      <c r="AQO199" s="12"/>
      <c r="AQP199" s="1"/>
      <c r="AQQ199" s="5"/>
      <c r="AQR199" s="29"/>
      <c r="AQS199" s="37"/>
      <c r="AQT199" s="13"/>
      <c r="AQU199" s="12"/>
      <c r="AQV199" s="12"/>
      <c r="AQW199" s="1"/>
      <c r="AQX199" s="5"/>
      <c r="AQY199" s="29"/>
      <c r="AQZ199" s="37"/>
      <c r="ARA199" s="13"/>
      <c r="ARB199" s="12"/>
      <c r="ARC199" s="12"/>
      <c r="ARD199" s="1"/>
      <c r="ARE199" s="5"/>
      <c r="ARF199" s="29"/>
      <c r="ARG199" s="37"/>
      <c r="ARH199" s="13"/>
      <c r="ARI199" s="12"/>
      <c r="ARJ199" s="12"/>
      <c r="ARK199" s="1"/>
      <c r="ARL199" s="5"/>
      <c r="ARM199" s="29"/>
      <c r="ARN199" s="37"/>
      <c r="ARO199" s="13"/>
      <c r="ARP199" s="12"/>
      <c r="ARQ199" s="12"/>
      <c r="ARR199" s="1"/>
      <c r="ARS199" s="5"/>
      <c r="ART199" s="29"/>
      <c r="ARU199" s="37"/>
      <c r="ARV199" s="13"/>
      <c r="ARW199" s="12"/>
      <c r="ARX199" s="12"/>
      <c r="ARY199" s="1"/>
      <c r="ARZ199" s="5"/>
      <c r="ASA199" s="29"/>
      <c r="ASB199" s="37"/>
      <c r="ASC199" s="13"/>
      <c r="ASD199" s="12"/>
      <c r="ASE199" s="12"/>
      <c r="ASF199" s="1"/>
      <c r="ASG199" s="5"/>
      <c r="ASH199" s="29"/>
      <c r="ASI199" s="37"/>
      <c r="ASJ199" s="13"/>
      <c r="ASK199" s="12"/>
      <c r="ASL199" s="12"/>
      <c r="ASM199" s="1"/>
      <c r="ASN199" s="5"/>
      <c r="ASO199" s="29"/>
      <c r="ASP199" s="37"/>
      <c r="ASQ199" s="13"/>
      <c r="ASR199" s="12"/>
      <c r="ASS199" s="12"/>
      <c r="AST199" s="1"/>
      <c r="ASU199" s="5"/>
      <c r="ASV199" s="29"/>
      <c r="ASW199" s="37"/>
      <c r="ASX199" s="13"/>
      <c r="ASY199" s="12"/>
      <c r="ASZ199" s="12"/>
      <c r="ATA199" s="1"/>
      <c r="ATB199" s="5"/>
      <c r="ATC199" s="29"/>
      <c r="ATD199" s="37"/>
      <c r="ATE199" s="13"/>
      <c r="ATF199" s="12"/>
      <c r="ATG199" s="12"/>
      <c r="ATH199" s="1"/>
      <c r="ATI199" s="5"/>
      <c r="ATJ199" s="29"/>
      <c r="ATK199" s="37"/>
      <c r="ATL199" s="13"/>
      <c r="ATM199" s="12"/>
      <c r="ATN199" s="12"/>
      <c r="ATO199" s="1"/>
      <c r="ATP199" s="5"/>
      <c r="ATQ199" s="29"/>
      <c r="ATR199" s="37"/>
      <c r="ATS199" s="13"/>
      <c r="ATT199" s="12"/>
      <c r="ATU199" s="12"/>
      <c r="ATV199" s="1"/>
      <c r="ATW199" s="5"/>
      <c r="ATX199" s="29"/>
      <c r="ATY199" s="37"/>
      <c r="ATZ199" s="13"/>
      <c r="AUA199" s="12"/>
      <c r="AUB199" s="12"/>
      <c r="AUC199" s="1"/>
      <c r="AUD199" s="5"/>
      <c r="AUE199" s="29"/>
      <c r="AUF199" s="37"/>
      <c r="AUG199" s="13"/>
      <c r="AUH199" s="12"/>
      <c r="AUI199" s="12"/>
      <c r="AUJ199" s="1"/>
      <c r="AUK199" s="5"/>
      <c r="AUL199" s="29"/>
      <c r="AUM199" s="37"/>
      <c r="AUN199" s="13"/>
      <c r="AUO199" s="12"/>
      <c r="AUP199" s="12"/>
      <c r="AUQ199" s="1"/>
      <c r="AUR199" s="5"/>
      <c r="AUS199" s="29"/>
      <c r="AUT199" s="37"/>
      <c r="AUU199" s="13"/>
      <c r="AUV199" s="12"/>
      <c r="AUW199" s="12"/>
      <c r="AUX199" s="1"/>
      <c r="AUY199" s="5"/>
      <c r="AUZ199" s="29"/>
      <c r="AVA199" s="37"/>
      <c r="AVB199" s="13"/>
      <c r="AVC199" s="12"/>
      <c r="AVD199" s="12"/>
      <c r="AVE199" s="1"/>
      <c r="AVF199" s="5"/>
      <c r="AVG199" s="29"/>
      <c r="AVH199" s="37"/>
      <c r="AVI199" s="13"/>
      <c r="AVJ199" s="12"/>
      <c r="AVK199" s="12"/>
      <c r="AVL199" s="1"/>
      <c r="AVM199" s="5"/>
      <c r="AVN199" s="29"/>
      <c r="AVO199" s="37"/>
      <c r="AVP199" s="13"/>
      <c r="AVQ199" s="12"/>
      <c r="AVR199" s="12"/>
      <c r="AVS199" s="1"/>
      <c r="AVT199" s="5"/>
      <c r="AVU199" s="29"/>
      <c r="AVV199" s="37"/>
      <c r="AVW199" s="13"/>
      <c r="AVX199" s="12"/>
      <c r="AVY199" s="12"/>
      <c r="AVZ199" s="1"/>
      <c r="AWA199" s="5"/>
      <c r="AWB199" s="29"/>
      <c r="AWC199" s="37"/>
      <c r="AWD199" s="13"/>
      <c r="AWE199" s="12"/>
      <c r="AWF199" s="12"/>
      <c r="AWG199" s="1"/>
      <c r="AWH199" s="5"/>
      <c r="AWI199" s="29"/>
      <c r="AWJ199" s="37"/>
      <c r="AWK199" s="13"/>
      <c r="AWL199" s="12"/>
      <c r="AWM199" s="12"/>
      <c r="AWN199" s="1"/>
      <c r="AWO199" s="5"/>
      <c r="AWP199" s="29"/>
      <c r="AWQ199" s="37"/>
      <c r="AWR199" s="13"/>
      <c r="AWS199" s="12"/>
      <c r="AWT199" s="12"/>
      <c r="AWU199" s="1"/>
      <c r="AWV199" s="5"/>
      <c r="AWW199" s="29"/>
      <c r="AWX199" s="37"/>
      <c r="AWY199" s="13"/>
      <c r="AWZ199" s="12"/>
      <c r="AXA199" s="12"/>
      <c r="AXB199" s="1"/>
      <c r="AXC199" s="5"/>
      <c r="AXD199" s="29"/>
      <c r="AXE199" s="37"/>
      <c r="AXF199" s="13"/>
      <c r="AXG199" s="12"/>
      <c r="AXH199" s="12"/>
      <c r="AXI199" s="1"/>
      <c r="AXJ199" s="5"/>
      <c r="AXK199" s="29"/>
      <c r="AXL199" s="37"/>
      <c r="AXM199" s="13"/>
      <c r="AXN199" s="12"/>
      <c r="AXO199" s="12"/>
      <c r="AXP199" s="1"/>
      <c r="AXQ199" s="5"/>
      <c r="AXR199" s="29"/>
      <c r="AXS199" s="37"/>
      <c r="AXT199" s="13"/>
      <c r="AXU199" s="12"/>
      <c r="AXV199" s="12"/>
      <c r="AXW199" s="1"/>
      <c r="AXX199" s="5"/>
      <c r="AXY199" s="29"/>
      <c r="AXZ199" s="37"/>
      <c r="AYA199" s="13"/>
      <c r="AYB199" s="12"/>
      <c r="AYC199" s="12"/>
      <c r="AYD199" s="1"/>
      <c r="AYE199" s="5"/>
      <c r="AYF199" s="29"/>
      <c r="AYG199" s="37"/>
      <c r="AYH199" s="13"/>
      <c r="AYI199" s="12"/>
      <c r="AYJ199" s="12"/>
      <c r="AYK199" s="1"/>
      <c r="AYL199" s="5"/>
      <c r="AYM199" s="29"/>
      <c r="AYN199" s="37"/>
      <c r="AYO199" s="13"/>
      <c r="AYP199" s="12"/>
      <c r="AYQ199" s="12"/>
      <c r="AYR199" s="1"/>
      <c r="AYS199" s="5"/>
      <c r="AYT199" s="29"/>
      <c r="AYU199" s="37"/>
      <c r="AYV199" s="13"/>
      <c r="AYW199" s="12"/>
      <c r="AYX199" s="12"/>
      <c r="AYY199" s="1"/>
      <c r="AYZ199" s="5"/>
      <c r="AZA199" s="29"/>
      <c r="AZB199" s="37"/>
      <c r="AZC199" s="13"/>
      <c r="AZD199" s="12"/>
      <c r="AZE199" s="12"/>
      <c r="AZF199" s="1"/>
      <c r="AZG199" s="5"/>
      <c r="AZH199" s="29"/>
      <c r="AZI199" s="37"/>
      <c r="AZJ199" s="13"/>
      <c r="AZK199" s="12"/>
      <c r="AZL199" s="12"/>
      <c r="AZM199" s="1"/>
      <c r="AZN199" s="5"/>
      <c r="AZO199" s="29"/>
      <c r="AZP199" s="37"/>
      <c r="AZQ199" s="13"/>
      <c r="AZR199" s="12"/>
      <c r="AZS199" s="12"/>
      <c r="AZT199" s="1"/>
      <c r="AZU199" s="5"/>
      <c r="AZV199" s="29"/>
      <c r="AZW199" s="37"/>
      <c r="AZX199" s="13"/>
      <c r="AZY199" s="12"/>
      <c r="AZZ199" s="12"/>
      <c r="BAA199" s="1"/>
      <c r="BAB199" s="5"/>
      <c r="BAC199" s="29"/>
      <c r="BAD199" s="37"/>
      <c r="BAE199" s="13"/>
      <c r="BAF199" s="12"/>
      <c r="BAG199" s="12"/>
      <c r="BAH199" s="1"/>
      <c r="BAI199" s="5"/>
      <c r="BAJ199" s="29"/>
      <c r="BAK199" s="37"/>
      <c r="BAL199" s="13"/>
      <c r="BAM199" s="12"/>
      <c r="BAN199" s="12"/>
      <c r="BAO199" s="1"/>
      <c r="BAP199" s="5"/>
      <c r="BAQ199" s="29"/>
      <c r="BAR199" s="37"/>
      <c r="BAS199" s="13"/>
      <c r="BAT199" s="12"/>
      <c r="BAU199" s="12"/>
      <c r="BAV199" s="1"/>
      <c r="BAW199" s="5"/>
      <c r="BAX199" s="29"/>
      <c r="BAY199" s="37"/>
      <c r="BAZ199" s="13"/>
      <c r="BBA199" s="12"/>
      <c r="BBB199" s="12"/>
      <c r="BBC199" s="1"/>
      <c r="BBD199" s="5"/>
      <c r="BBE199" s="29"/>
      <c r="BBF199" s="37"/>
      <c r="BBG199" s="13"/>
      <c r="BBH199" s="12"/>
      <c r="BBI199" s="12"/>
      <c r="BBJ199" s="1"/>
      <c r="BBK199" s="5"/>
      <c r="BBL199" s="29"/>
      <c r="BBM199" s="37"/>
      <c r="BBN199" s="13"/>
      <c r="BBO199" s="12"/>
      <c r="BBP199" s="12"/>
      <c r="BBQ199" s="1"/>
      <c r="BBR199" s="5"/>
      <c r="BBS199" s="29"/>
      <c r="BBT199" s="37"/>
      <c r="BBU199" s="13"/>
      <c r="BBV199" s="12"/>
      <c r="BBW199" s="12"/>
      <c r="BBX199" s="1"/>
      <c r="BBY199" s="5"/>
      <c r="BBZ199" s="29"/>
      <c r="BCA199" s="37"/>
      <c r="BCB199" s="13"/>
      <c r="BCC199" s="12"/>
      <c r="BCD199" s="12"/>
      <c r="BCE199" s="1"/>
      <c r="BCF199" s="5"/>
      <c r="BCG199" s="29"/>
      <c r="BCH199" s="37"/>
      <c r="BCI199" s="13"/>
      <c r="BCJ199" s="12"/>
      <c r="BCK199" s="12"/>
      <c r="BCL199" s="1"/>
      <c r="BCM199" s="5"/>
      <c r="BCN199" s="29"/>
      <c r="BCO199" s="37"/>
      <c r="BCP199" s="13"/>
      <c r="BCQ199" s="12"/>
      <c r="BCR199" s="12"/>
      <c r="BCS199" s="1"/>
      <c r="BCT199" s="5"/>
      <c r="BCU199" s="29"/>
      <c r="BCV199" s="37"/>
      <c r="BCW199" s="13"/>
      <c r="BCX199" s="12"/>
      <c r="BCY199" s="12"/>
      <c r="BCZ199" s="1"/>
      <c r="BDA199" s="5"/>
      <c r="BDB199" s="29"/>
      <c r="BDC199" s="37"/>
      <c r="BDD199" s="13"/>
      <c r="BDE199" s="12"/>
      <c r="BDF199" s="12"/>
      <c r="BDG199" s="1"/>
      <c r="BDH199" s="5"/>
      <c r="BDI199" s="29"/>
      <c r="BDJ199" s="37"/>
      <c r="BDK199" s="13"/>
      <c r="BDL199" s="12"/>
      <c r="BDM199" s="12"/>
      <c r="BDN199" s="1"/>
      <c r="BDO199" s="5"/>
      <c r="BDP199" s="29"/>
      <c r="BDQ199" s="37"/>
      <c r="BDR199" s="13"/>
      <c r="BDS199" s="12"/>
      <c r="BDT199" s="12"/>
      <c r="BDU199" s="1"/>
      <c r="BDV199" s="5"/>
      <c r="BDW199" s="29"/>
      <c r="BDX199" s="37"/>
      <c r="BDY199" s="13"/>
      <c r="BDZ199" s="12"/>
      <c r="BEA199" s="12"/>
      <c r="BEB199" s="1"/>
      <c r="BEC199" s="5"/>
      <c r="BED199" s="29"/>
      <c r="BEE199" s="37"/>
      <c r="BEF199" s="13"/>
      <c r="BEG199" s="12"/>
      <c r="BEH199" s="12"/>
      <c r="BEI199" s="1"/>
      <c r="BEJ199" s="5"/>
      <c r="BEK199" s="29"/>
      <c r="BEL199" s="37"/>
      <c r="BEM199" s="13"/>
      <c r="BEN199" s="12"/>
      <c r="BEO199" s="12"/>
      <c r="BEP199" s="1"/>
      <c r="BEQ199" s="5"/>
      <c r="BER199" s="29"/>
      <c r="BES199" s="37"/>
      <c r="BET199" s="13"/>
      <c r="BEU199" s="12"/>
      <c r="BEV199" s="12"/>
      <c r="BEW199" s="1"/>
      <c r="BEX199" s="5"/>
      <c r="BEY199" s="29"/>
      <c r="BEZ199" s="37"/>
      <c r="BFA199" s="13"/>
      <c r="BFB199" s="12"/>
      <c r="BFC199" s="12"/>
      <c r="BFD199" s="1"/>
      <c r="BFE199" s="5"/>
      <c r="BFF199" s="29"/>
      <c r="BFG199" s="37"/>
      <c r="BFH199" s="13"/>
      <c r="BFI199" s="12"/>
      <c r="BFJ199" s="12"/>
      <c r="BFK199" s="1"/>
      <c r="BFL199" s="5"/>
      <c r="BFM199" s="29"/>
      <c r="BFN199" s="37"/>
      <c r="BFO199" s="13"/>
      <c r="BFP199" s="12"/>
      <c r="BFQ199" s="12"/>
      <c r="BFR199" s="1"/>
      <c r="BFS199" s="5"/>
      <c r="BFT199" s="29"/>
      <c r="BFU199" s="37"/>
      <c r="BFV199" s="13"/>
      <c r="BFW199" s="12"/>
      <c r="BFX199" s="12"/>
      <c r="BFY199" s="1"/>
      <c r="BFZ199" s="5"/>
      <c r="BGA199" s="29"/>
      <c r="BGB199" s="37"/>
      <c r="BGC199" s="13"/>
      <c r="BGD199" s="12"/>
      <c r="BGE199" s="12"/>
      <c r="BGF199" s="1"/>
      <c r="BGG199" s="5"/>
      <c r="BGH199" s="29"/>
      <c r="BGI199" s="37"/>
      <c r="BGJ199" s="13"/>
      <c r="BGK199" s="12"/>
      <c r="BGL199" s="12"/>
      <c r="BGM199" s="1"/>
      <c r="BGN199" s="5"/>
      <c r="BGO199" s="29"/>
      <c r="BGP199" s="37"/>
      <c r="BGQ199" s="13"/>
      <c r="BGR199" s="12"/>
      <c r="BGS199" s="12"/>
      <c r="BGT199" s="1"/>
      <c r="BGU199" s="5"/>
      <c r="BGV199" s="29"/>
      <c r="BGW199" s="37"/>
      <c r="BGX199" s="13"/>
      <c r="BGY199" s="12"/>
      <c r="BGZ199" s="12"/>
      <c r="BHA199" s="1"/>
      <c r="BHB199" s="5"/>
      <c r="BHC199" s="29"/>
      <c r="BHD199" s="37"/>
      <c r="BHE199" s="13"/>
      <c r="BHF199" s="12"/>
      <c r="BHG199" s="12"/>
      <c r="BHH199" s="1"/>
      <c r="BHI199" s="5"/>
      <c r="BHJ199" s="29"/>
      <c r="BHK199" s="37"/>
      <c r="BHL199" s="13"/>
      <c r="BHM199" s="12"/>
      <c r="BHN199" s="12"/>
      <c r="BHO199" s="1"/>
      <c r="BHP199" s="5"/>
      <c r="BHQ199" s="29"/>
      <c r="BHR199" s="37"/>
      <c r="BHS199" s="13"/>
      <c r="BHT199" s="12"/>
      <c r="BHU199" s="12"/>
      <c r="BHV199" s="1"/>
      <c r="BHW199" s="5"/>
      <c r="BHX199" s="29"/>
      <c r="BHY199" s="37"/>
      <c r="BHZ199" s="13"/>
      <c r="BIA199" s="12"/>
      <c r="BIB199" s="12"/>
      <c r="BIC199" s="1"/>
      <c r="BID199" s="5"/>
      <c r="BIE199" s="29"/>
      <c r="BIF199" s="37"/>
      <c r="BIG199" s="13"/>
      <c r="BIH199" s="12"/>
      <c r="BII199" s="12"/>
      <c r="BIJ199" s="1"/>
      <c r="BIK199" s="5"/>
      <c r="BIL199" s="29"/>
      <c r="BIM199" s="37"/>
      <c r="BIN199" s="13"/>
      <c r="BIO199" s="12"/>
      <c r="BIP199" s="12"/>
      <c r="BIQ199" s="1"/>
      <c r="BIR199" s="5"/>
      <c r="BIS199" s="29"/>
      <c r="BIT199" s="37"/>
      <c r="BIU199" s="13"/>
      <c r="BIV199" s="12"/>
      <c r="BIW199" s="12"/>
      <c r="BIX199" s="1"/>
      <c r="BIY199" s="5"/>
      <c r="BIZ199" s="29"/>
      <c r="BJA199" s="37"/>
      <c r="BJB199" s="13"/>
      <c r="BJC199" s="12"/>
      <c r="BJD199" s="12"/>
      <c r="BJE199" s="1"/>
      <c r="BJF199" s="5"/>
      <c r="BJG199" s="29"/>
      <c r="BJH199" s="37"/>
      <c r="BJI199" s="13"/>
      <c r="BJJ199" s="12"/>
      <c r="BJK199" s="12"/>
      <c r="BJL199" s="1"/>
      <c r="BJM199" s="5"/>
      <c r="BJN199" s="29"/>
      <c r="BJO199" s="37"/>
      <c r="BJP199" s="13"/>
      <c r="BJQ199" s="12"/>
      <c r="BJR199" s="12"/>
      <c r="BJS199" s="1"/>
      <c r="BJT199" s="5"/>
      <c r="BJU199" s="29"/>
      <c r="BJV199" s="37"/>
      <c r="BJW199" s="13"/>
      <c r="BJX199" s="12"/>
      <c r="BJY199" s="12"/>
      <c r="BJZ199" s="1"/>
      <c r="BKA199" s="5"/>
      <c r="BKB199" s="29"/>
      <c r="BKC199" s="37"/>
      <c r="BKD199" s="13"/>
      <c r="BKE199" s="12"/>
      <c r="BKF199" s="12"/>
      <c r="BKG199" s="1"/>
      <c r="BKH199" s="5"/>
      <c r="BKI199" s="29"/>
      <c r="BKJ199" s="37"/>
      <c r="BKK199" s="13"/>
      <c r="BKL199" s="12"/>
      <c r="BKM199" s="12"/>
      <c r="BKN199" s="1"/>
      <c r="BKO199" s="5"/>
      <c r="BKP199" s="29"/>
      <c r="BKQ199" s="37"/>
      <c r="BKR199" s="13"/>
      <c r="BKS199" s="12"/>
      <c r="BKT199" s="12"/>
      <c r="BKU199" s="1"/>
      <c r="BKV199" s="5"/>
      <c r="BKW199" s="29"/>
      <c r="BKX199" s="37"/>
      <c r="BKY199" s="13"/>
      <c r="BKZ199" s="12"/>
      <c r="BLA199" s="12"/>
      <c r="BLB199" s="1"/>
      <c r="BLC199" s="5"/>
      <c r="BLD199" s="29"/>
      <c r="BLE199" s="37"/>
      <c r="BLF199" s="13"/>
      <c r="BLG199" s="12"/>
      <c r="BLH199" s="12"/>
      <c r="BLI199" s="1"/>
      <c r="BLJ199" s="5"/>
      <c r="BLK199" s="29"/>
      <c r="BLL199" s="37"/>
      <c r="BLM199" s="13"/>
      <c r="BLN199" s="12"/>
      <c r="BLO199" s="12"/>
      <c r="BLP199" s="1"/>
      <c r="BLQ199" s="5"/>
      <c r="BLR199" s="29"/>
      <c r="BLS199" s="37"/>
      <c r="BLT199" s="13"/>
      <c r="BLU199" s="12"/>
      <c r="BLV199" s="12"/>
      <c r="BLW199" s="1"/>
      <c r="BLX199" s="5"/>
      <c r="BLY199" s="29"/>
      <c r="BLZ199" s="37"/>
      <c r="BMA199" s="13"/>
      <c r="BMB199" s="12"/>
      <c r="BMC199" s="12"/>
      <c r="BMD199" s="1"/>
      <c r="BME199" s="5"/>
      <c r="BMF199" s="29"/>
      <c r="BMG199" s="37"/>
      <c r="BMH199" s="13"/>
      <c r="BMI199" s="12"/>
      <c r="BMJ199" s="12"/>
      <c r="BMK199" s="1"/>
      <c r="BML199" s="5"/>
      <c r="BMM199" s="29"/>
      <c r="BMN199" s="37"/>
      <c r="BMO199" s="13"/>
      <c r="BMP199" s="12"/>
      <c r="BMQ199" s="12"/>
      <c r="BMR199" s="1"/>
      <c r="BMS199" s="5"/>
      <c r="BMT199" s="29"/>
      <c r="BMU199" s="37"/>
      <c r="BMV199" s="13"/>
      <c r="BMW199" s="12"/>
      <c r="BMX199" s="12"/>
      <c r="BMY199" s="1"/>
      <c r="BMZ199" s="5"/>
      <c r="BNA199" s="29"/>
      <c r="BNB199" s="37"/>
      <c r="BNC199" s="13"/>
      <c r="BND199" s="12"/>
      <c r="BNE199" s="12"/>
      <c r="BNF199" s="1"/>
      <c r="BNG199" s="5"/>
      <c r="BNH199" s="29"/>
      <c r="BNI199" s="37"/>
      <c r="BNJ199" s="13"/>
      <c r="BNK199" s="12"/>
      <c r="BNL199" s="12"/>
      <c r="BNM199" s="1"/>
      <c r="BNN199" s="5"/>
      <c r="BNO199" s="29"/>
      <c r="BNP199" s="37"/>
      <c r="BNQ199" s="13"/>
      <c r="BNR199" s="12"/>
      <c r="BNS199" s="12"/>
      <c r="BNT199" s="1"/>
      <c r="BNU199" s="5"/>
      <c r="BNV199" s="29"/>
      <c r="BNW199" s="37"/>
      <c r="BNX199" s="13"/>
      <c r="BNY199" s="12"/>
      <c r="BNZ199" s="12"/>
      <c r="BOA199" s="1"/>
      <c r="BOB199" s="5"/>
      <c r="BOC199" s="29"/>
      <c r="BOD199" s="37"/>
      <c r="BOE199" s="13"/>
      <c r="BOF199" s="12"/>
      <c r="BOG199" s="12"/>
      <c r="BOH199" s="1"/>
      <c r="BOI199" s="5"/>
      <c r="BOJ199" s="29"/>
      <c r="BOK199" s="37"/>
      <c r="BOL199" s="13"/>
      <c r="BOM199" s="12"/>
      <c r="BON199" s="12"/>
      <c r="BOO199" s="1"/>
      <c r="BOP199" s="5"/>
      <c r="BOQ199" s="29"/>
      <c r="BOR199" s="37"/>
      <c r="BOS199" s="13"/>
      <c r="BOT199" s="12"/>
      <c r="BOU199" s="12"/>
      <c r="BOV199" s="1"/>
      <c r="BOW199" s="5"/>
      <c r="BOX199" s="29"/>
      <c r="BOY199" s="37"/>
      <c r="BOZ199" s="13"/>
      <c r="BPA199" s="12"/>
      <c r="BPB199" s="12"/>
      <c r="BPC199" s="1"/>
      <c r="BPD199" s="5"/>
      <c r="BPE199" s="29"/>
      <c r="BPF199" s="37"/>
      <c r="BPG199" s="13"/>
      <c r="BPH199" s="12"/>
      <c r="BPI199" s="12"/>
      <c r="BPJ199" s="1"/>
      <c r="BPK199" s="5"/>
      <c r="BPL199" s="29"/>
      <c r="BPM199" s="37"/>
      <c r="BPN199" s="13"/>
      <c r="BPO199" s="12"/>
      <c r="BPP199" s="12"/>
      <c r="BPQ199" s="1"/>
      <c r="BPR199" s="5"/>
      <c r="BPS199" s="29"/>
      <c r="BPT199" s="37"/>
      <c r="BPU199" s="13"/>
      <c r="BPV199" s="12"/>
      <c r="BPW199" s="12"/>
      <c r="BPX199" s="1"/>
      <c r="BPY199" s="5"/>
      <c r="BPZ199" s="29"/>
      <c r="BQA199" s="37"/>
      <c r="BQB199" s="13"/>
      <c r="BQC199" s="12"/>
      <c r="BQD199" s="12"/>
      <c r="BQE199" s="1"/>
      <c r="BQF199" s="5"/>
      <c r="BQG199" s="29"/>
      <c r="BQH199" s="37"/>
      <c r="BQI199" s="13"/>
      <c r="BQJ199" s="12"/>
      <c r="BQK199" s="12"/>
      <c r="BQL199" s="1"/>
      <c r="BQM199" s="5"/>
      <c r="BQN199" s="29"/>
      <c r="BQO199" s="37"/>
      <c r="BQP199" s="13"/>
      <c r="BQQ199" s="12"/>
      <c r="BQR199" s="12"/>
      <c r="BQS199" s="1"/>
      <c r="BQT199" s="5"/>
      <c r="BQU199" s="29"/>
      <c r="BQV199" s="37"/>
      <c r="BQW199" s="13"/>
      <c r="BQX199" s="12"/>
      <c r="BQY199" s="12"/>
      <c r="BQZ199" s="1"/>
      <c r="BRA199" s="5"/>
      <c r="BRB199" s="29"/>
      <c r="BRC199" s="37"/>
      <c r="BRD199" s="13"/>
      <c r="BRE199" s="12"/>
      <c r="BRF199" s="12"/>
      <c r="BRG199" s="1"/>
      <c r="BRH199" s="5"/>
      <c r="BRI199" s="29"/>
      <c r="BRJ199" s="37"/>
      <c r="BRK199" s="13"/>
      <c r="BRL199" s="12"/>
      <c r="BRM199" s="12"/>
      <c r="BRN199" s="1"/>
      <c r="BRO199" s="5"/>
      <c r="BRP199" s="29"/>
      <c r="BRQ199" s="37"/>
      <c r="BRR199" s="13"/>
      <c r="BRS199" s="12"/>
      <c r="BRT199" s="12"/>
      <c r="BRU199" s="1"/>
      <c r="BRV199" s="5"/>
      <c r="BRW199" s="29"/>
      <c r="BRX199" s="37"/>
      <c r="BRY199" s="13"/>
      <c r="BRZ199" s="12"/>
      <c r="BSA199" s="12"/>
      <c r="BSB199" s="1"/>
      <c r="BSC199" s="5"/>
      <c r="BSD199" s="29"/>
      <c r="BSE199" s="37"/>
      <c r="BSF199" s="13"/>
      <c r="BSG199" s="12"/>
      <c r="BSH199" s="12"/>
      <c r="BSI199" s="1"/>
      <c r="BSJ199" s="5"/>
      <c r="BSK199" s="29"/>
      <c r="BSL199" s="37"/>
      <c r="BSM199" s="13"/>
      <c r="BSN199" s="12"/>
      <c r="BSO199" s="12"/>
      <c r="BSP199" s="1"/>
      <c r="BSQ199" s="5"/>
      <c r="BSR199" s="29"/>
      <c r="BSS199" s="37"/>
      <c r="BST199" s="13"/>
      <c r="BSU199" s="12"/>
      <c r="BSV199" s="12"/>
      <c r="BSW199" s="1"/>
      <c r="BSX199" s="5"/>
      <c r="BSY199" s="29"/>
      <c r="BSZ199" s="37"/>
      <c r="BTA199" s="13"/>
      <c r="BTB199" s="12"/>
      <c r="BTC199" s="12"/>
      <c r="BTD199" s="1"/>
      <c r="BTE199" s="5"/>
      <c r="BTF199" s="29"/>
      <c r="BTG199" s="37"/>
      <c r="BTH199" s="13"/>
      <c r="BTI199" s="12"/>
      <c r="BTJ199" s="12"/>
      <c r="BTK199" s="1"/>
      <c r="BTL199" s="5"/>
      <c r="BTM199" s="29"/>
      <c r="BTN199" s="37"/>
      <c r="BTO199" s="13"/>
      <c r="BTP199" s="12"/>
      <c r="BTQ199" s="12"/>
      <c r="BTR199" s="1"/>
      <c r="BTS199" s="5"/>
      <c r="BTT199" s="29"/>
      <c r="BTU199" s="37"/>
      <c r="BTV199" s="13"/>
      <c r="BTW199" s="12"/>
      <c r="BTX199" s="12"/>
      <c r="BTY199" s="1"/>
      <c r="BTZ199" s="5"/>
      <c r="BUA199" s="29"/>
      <c r="BUB199" s="37"/>
      <c r="BUC199" s="13"/>
      <c r="BUD199" s="12"/>
      <c r="BUE199" s="12"/>
      <c r="BUF199" s="1"/>
      <c r="BUG199" s="5"/>
      <c r="BUH199" s="29"/>
      <c r="BUI199" s="37"/>
      <c r="BUJ199" s="13"/>
      <c r="BUK199" s="12"/>
      <c r="BUL199" s="12"/>
      <c r="BUM199" s="1"/>
      <c r="BUN199" s="5"/>
      <c r="BUO199" s="29"/>
      <c r="BUP199" s="37"/>
      <c r="BUQ199" s="13"/>
      <c r="BUR199" s="12"/>
      <c r="BUS199" s="12"/>
      <c r="BUT199" s="1"/>
      <c r="BUU199" s="5"/>
      <c r="BUV199" s="29"/>
      <c r="BUW199" s="37"/>
      <c r="BUX199" s="13"/>
      <c r="BUY199" s="12"/>
      <c r="BUZ199" s="12"/>
      <c r="BVA199" s="1"/>
      <c r="BVB199" s="5"/>
      <c r="BVC199" s="29"/>
      <c r="BVD199" s="37"/>
      <c r="BVE199" s="13"/>
      <c r="BVF199" s="12"/>
      <c r="BVG199" s="12"/>
      <c r="BVH199" s="1"/>
      <c r="BVI199" s="5"/>
      <c r="BVJ199" s="29"/>
      <c r="BVK199" s="37"/>
      <c r="BVL199" s="13"/>
      <c r="BVM199" s="12"/>
      <c r="BVN199" s="12"/>
      <c r="BVO199" s="1"/>
      <c r="BVP199" s="5"/>
      <c r="BVQ199" s="29"/>
      <c r="BVR199" s="37"/>
      <c r="BVS199" s="13"/>
      <c r="BVT199" s="12"/>
      <c r="BVU199" s="12"/>
      <c r="BVV199" s="1"/>
      <c r="BVW199" s="5"/>
      <c r="BVX199" s="29"/>
      <c r="BVY199" s="37"/>
      <c r="BVZ199" s="13"/>
      <c r="BWA199" s="12"/>
      <c r="BWB199" s="12"/>
      <c r="BWC199" s="1"/>
      <c r="BWD199" s="5"/>
      <c r="BWE199" s="29"/>
      <c r="BWF199" s="37"/>
      <c r="BWG199" s="13"/>
      <c r="BWH199" s="12"/>
      <c r="BWI199" s="12"/>
      <c r="BWJ199" s="1"/>
      <c r="BWK199" s="5"/>
      <c r="BWL199" s="29"/>
      <c r="BWM199" s="37"/>
      <c r="BWN199" s="13"/>
      <c r="BWO199" s="12"/>
      <c r="BWP199" s="12"/>
      <c r="BWQ199" s="1"/>
      <c r="BWR199" s="5"/>
      <c r="BWS199" s="29"/>
      <c r="BWT199" s="37"/>
      <c r="BWU199" s="13"/>
      <c r="BWV199" s="12"/>
      <c r="BWW199" s="12"/>
      <c r="BWX199" s="1"/>
      <c r="BWY199" s="5"/>
      <c r="BWZ199" s="29"/>
      <c r="BXA199" s="37"/>
      <c r="BXB199" s="13"/>
      <c r="BXC199" s="12"/>
      <c r="BXD199" s="12"/>
      <c r="BXE199" s="1"/>
      <c r="BXF199" s="5"/>
      <c r="BXG199" s="29"/>
      <c r="BXH199" s="37"/>
      <c r="BXI199" s="13"/>
      <c r="BXJ199" s="12"/>
      <c r="BXK199" s="12"/>
      <c r="BXL199" s="1"/>
      <c r="BXM199" s="5"/>
      <c r="BXN199" s="29"/>
      <c r="BXO199" s="37"/>
      <c r="BXP199" s="13"/>
      <c r="BXQ199" s="12"/>
      <c r="BXR199" s="12"/>
      <c r="BXS199" s="1"/>
      <c r="BXT199" s="5"/>
      <c r="BXU199" s="29"/>
      <c r="BXV199" s="37"/>
      <c r="BXW199" s="13"/>
      <c r="BXX199" s="12"/>
      <c r="BXY199" s="12"/>
      <c r="BXZ199" s="1"/>
      <c r="BYA199" s="5"/>
      <c r="BYB199" s="29"/>
      <c r="BYC199" s="37"/>
      <c r="BYD199" s="13"/>
      <c r="BYE199" s="12"/>
      <c r="BYF199" s="12"/>
      <c r="BYG199" s="1"/>
      <c r="BYH199" s="5"/>
      <c r="BYI199" s="29"/>
      <c r="BYJ199" s="37"/>
      <c r="BYK199" s="13"/>
      <c r="BYL199" s="12"/>
      <c r="BYM199" s="12"/>
      <c r="BYN199" s="1"/>
      <c r="BYO199" s="5"/>
      <c r="BYP199" s="29"/>
      <c r="BYQ199" s="37"/>
      <c r="BYR199" s="13"/>
      <c r="BYS199" s="12"/>
      <c r="BYT199" s="12"/>
      <c r="BYU199" s="1"/>
      <c r="BYV199" s="5"/>
      <c r="BYW199" s="29"/>
      <c r="BYX199" s="37"/>
      <c r="BYY199" s="13"/>
      <c r="BYZ199" s="12"/>
      <c r="BZA199" s="12"/>
      <c r="BZB199" s="1"/>
      <c r="BZC199" s="5"/>
      <c r="BZD199" s="29"/>
      <c r="BZE199" s="37"/>
      <c r="BZF199" s="13"/>
      <c r="BZG199" s="12"/>
      <c r="BZH199" s="12"/>
      <c r="BZI199" s="1"/>
      <c r="BZJ199" s="5"/>
      <c r="BZK199" s="29"/>
      <c r="BZL199" s="37"/>
      <c r="BZM199" s="13"/>
      <c r="BZN199" s="12"/>
      <c r="BZO199" s="12"/>
      <c r="BZP199" s="1"/>
      <c r="BZQ199" s="5"/>
      <c r="BZR199" s="29"/>
      <c r="BZS199" s="37"/>
      <c r="BZT199" s="13"/>
      <c r="BZU199" s="12"/>
      <c r="BZV199" s="12"/>
      <c r="BZW199" s="1"/>
      <c r="BZX199" s="5"/>
      <c r="BZY199" s="29"/>
      <c r="BZZ199" s="37"/>
      <c r="CAA199" s="13"/>
      <c r="CAB199" s="12"/>
      <c r="CAC199" s="12"/>
      <c r="CAD199" s="1"/>
      <c r="CAE199" s="5"/>
      <c r="CAF199" s="29"/>
      <c r="CAG199" s="37"/>
      <c r="CAH199" s="13"/>
      <c r="CAI199" s="12"/>
      <c r="CAJ199" s="12"/>
      <c r="CAK199" s="1"/>
      <c r="CAL199" s="5"/>
      <c r="CAM199" s="29"/>
      <c r="CAN199" s="37"/>
      <c r="CAO199" s="13"/>
      <c r="CAP199" s="12"/>
      <c r="CAQ199" s="12"/>
      <c r="CAR199" s="1"/>
      <c r="CAS199" s="5"/>
      <c r="CAT199" s="29"/>
      <c r="CAU199" s="37"/>
      <c r="CAV199" s="13"/>
      <c r="CAW199" s="12"/>
      <c r="CAX199" s="12"/>
      <c r="CAY199" s="1"/>
      <c r="CAZ199" s="5"/>
      <c r="CBA199" s="29"/>
      <c r="CBB199" s="37"/>
      <c r="CBC199" s="13"/>
      <c r="CBD199" s="12"/>
      <c r="CBE199" s="12"/>
      <c r="CBF199" s="1"/>
      <c r="CBG199" s="5"/>
      <c r="CBH199" s="29"/>
      <c r="CBI199" s="37"/>
      <c r="CBJ199" s="13"/>
      <c r="CBK199" s="12"/>
      <c r="CBL199" s="12"/>
      <c r="CBM199" s="1"/>
      <c r="CBN199" s="5"/>
      <c r="CBO199" s="29"/>
      <c r="CBP199" s="37"/>
      <c r="CBQ199" s="13"/>
      <c r="CBR199" s="12"/>
      <c r="CBS199" s="12"/>
      <c r="CBT199" s="1"/>
      <c r="CBU199" s="5"/>
      <c r="CBV199" s="29"/>
      <c r="CBW199" s="37"/>
      <c r="CBX199" s="13"/>
      <c r="CBY199" s="12"/>
      <c r="CBZ199" s="12"/>
      <c r="CCA199" s="1"/>
      <c r="CCB199" s="5"/>
      <c r="CCC199" s="29"/>
      <c r="CCD199" s="37"/>
      <c r="CCE199" s="13"/>
      <c r="CCF199" s="12"/>
      <c r="CCG199" s="12"/>
      <c r="CCH199" s="1"/>
      <c r="CCI199" s="5"/>
      <c r="CCJ199" s="29"/>
      <c r="CCK199" s="37"/>
      <c r="CCL199" s="13"/>
      <c r="CCM199" s="12"/>
      <c r="CCN199" s="12"/>
      <c r="CCO199" s="1"/>
      <c r="CCP199" s="5"/>
      <c r="CCQ199" s="29"/>
      <c r="CCR199" s="37"/>
      <c r="CCS199" s="13"/>
      <c r="CCT199" s="12"/>
      <c r="CCU199" s="12"/>
      <c r="CCV199" s="1"/>
      <c r="CCW199" s="5"/>
      <c r="CCX199" s="29"/>
      <c r="CCY199" s="37"/>
      <c r="CCZ199" s="13"/>
      <c r="CDA199" s="12"/>
      <c r="CDB199" s="12"/>
      <c r="CDC199" s="1"/>
      <c r="CDD199" s="5"/>
      <c r="CDE199" s="29"/>
      <c r="CDF199" s="37"/>
      <c r="CDG199" s="13"/>
      <c r="CDH199" s="12"/>
      <c r="CDI199" s="12"/>
      <c r="CDJ199" s="1"/>
      <c r="CDK199" s="5"/>
      <c r="CDL199" s="29"/>
      <c r="CDM199" s="37"/>
      <c r="CDN199" s="13"/>
      <c r="CDO199" s="12"/>
      <c r="CDP199" s="12"/>
      <c r="CDQ199" s="1"/>
      <c r="CDR199" s="5"/>
      <c r="CDS199" s="29"/>
      <c r="CDT199" s="37"/>
      <c r="CDU199" s="13"/>
      <c r="CDV199" s="12"/>
      <c r="CDW199" s="12"/>
      <c r="CDX199" s="1"/>
      <c r="CDY199" s="5"/>
      <c r="CDZ199" s="29"/>
      <c r="CEA199" s="37"/>
      <c r="CEB199" s="13"/>
      <c r="CEC199" s="12"/>
      <c r="CED199" s="12"/>
      <c r="CEE199" s="1"/>
      <c r="CEF199" s="5"/>
      <c r="CEG199" s="29"/>
      <c r="CEH199" s="37"/>
      <c r="CEI199" s="13"/>
      <c r="CEJ199" s="12"/>
      <c r="CEK199" s="12"/>
      <c r="CEL199" s="1"/>
      <c r="CEM199" s="5"/>
      <c r="CEN199" s="29"/>
      <c r="CEO199" s="37"/>
      <c r="CEP199" s="13"/>
      <c r="CEQ199" s="12"/>
      <c r="CER199" s="12"/>
      <c r="CES199" s="1"/>
      <c r="CET199" s="5"/>
      <c r="CEU199" s="29"/>
      <c r="CEV199" s="37"/>
      <c r="CEW199" s="13"/>
      <c r="CEX199" s="12"/>
      <c r="CEY199" s="12"/>
      <c r="CEZ199" s="1"/>
      <c r="CFA199" s="5"/>
      <c r="CFB199" s="29"/>
      <c r="CFC199" s="37"/>
      <c r="CFD199" s="13"/>
      <c r="CFE199" s="12"/>
      <c r="CFF199" s="12"/>
      <c r="CFG199" s="1"/>
      <c r="CFH199" s="5"/>
      <c r="CFI199" s="29"/>
      <c r="CFJ199" s="37"/>
      <c r="CFK199" s="13"/>
      <c r="CFL199" s="12"/>
      <c r="CFM199" s="12"/>
      <c r="CFN199" s="1"/>
      <c r="CFO199" s="5"/>
      <c r="CFP199" s="29"/>
      <c r="CFQ199" s="37"/>
      <c r="CFR199" s="13"/>
      <c r="CFS199" s="12"/>
      <c r="CFT199" s="12"/>
      <c r="CFU199" s="1"/>
      <c r="CFV199" s="5"/>
      <c r="CFW199" s="29"/>
      <c r="CFX199" s="37"/>
      <c r="CFY199" s="13"/>
      <c r="CFZ199" s="12"/>
      <c r="CGA199" s="12"/>
      <c r="CGB199" s="1"/>
      <c r="CGC199" s="5"/>
      <c r="CGD199" s="29"/>
      <c r="CGE199" s="37"/>
      <c r="CGF199" s="13"/>
      <c r="CGG199" s="12"/>
      <c r="CGH199" s="12"/>
      <c r="CGI199" s="1"/>
      <c r="CGJ199" s="5"/>
      <c r="CGK199" s="29"/>
      <c r="CGL199" s="37"/>
      <c r="CGM199" s="13"/>
      <c r="CGN199" s="12"/>
      <c r="CGO199" s="12"/>
      <c r="CGP199" s="1"/>
      <c r="CGQ199" s="5"/>
      <c r="CGR199" s="29"/>
      <c r="CGS199" s="37"/>
      <c r="CGT199" s="13"/>
      <c r="CGU199" s="12"/>
      <c r="CGV199" s="12"/>
      <c r="CGW199" s="1"/>
      <c r="CGX199" s="5"/>
      <c r="CGY199" s="29"/>
      <c r="CGZ199" s="37"/>
      <c r="CHA199" s="13"/>
      <c r="CHB199" s="12"/>
      <c r="CHC199" s="12"/>
      <c r="CHD199" s="1"/>
      <c r="CHE199" s="5"/>
      <c r="CHF199" s="29"/>
      <c r="CHG199" s="37"/>
      <c r="CHH199" s="13"/>
      <c r="CHI199" s="12"/>
      <c r="CHJ199" s="12"/>
      <c r="CHK199" s="1"/>
      <c r="CHL199" s="5"/>
      <c r="CHM199" s="29"/>
      <c r="CHN199" s="37"/>
      <c r="CHO199" s="13"/>
      <c r="CHP199" s="12"/>
      <c r="CHQ199" s="12"/>
      <c r="CHR199" s="1"/>
      <c r="CHS199" s="5"/>
      <c r="CHT199" s="29"/>
      <c r="CHU199" s="37"/>
      <c r="CHV199" s="13"/>
      <c r="CHW199" s="12"/>
      <c r="CHX199" s="12"/>
      <c r="CHY199" s="1"/>
      <c r="CHZ199" s="5"/>
      <c r="CIA199" s="29"/>
      <c r="CIB199" s="37"/>
      <c r="CIC199" s="13"/>
      <c r="CID199" s="12"/>
      <c r="CIE199" s="12"/>
      <c r="CIF199" s="1"/>
      <c r="CIG199" s="5"/>
      <c r="CIH199" s="29"/>
      <c r="CII199" s="37"/>
      <c r="CIJ199" s="13"/>
      <c r="CIK199" s="12"/>
      <c r="CIL199" s="12"/>
      <c r="CIM199" s="1"/>
      <c r="CIN199" s="5"/>
      <c r="CIO199" s="29"/>
      <c r="CIP199" s="37"/>
      <c r="CIQ199" s="13"/>
      <c r="CIR199" s="12"/>
      <c r="CIS199" s="12"/>
      <c r="CIT199" s="1"/>
      <c r="CIU199" s="5"/>
      <c r="CIV199" s="29"/>
      <c r="CIW199" s="37"/>
      <c r="CIX199" s="13"/>
      <c r="CIY199" s="12"/>
      <c r="CIZ199" s="12"/>
      <c r="CJA199" s="1"/>
      <c r="CJB199" s="5"/>
      <c r="CJC199" s="29"/>
      <c r="CJD199" s="37"/>
      <c r="CJE199" s="13"/>
      <c r="CJF199" s="12"/>
      <c r="CJG199" s="12"/>
      <c r="CJH199" s="1"/>
      <c r="CJI199" s="5"/>
      <c r="CJJ199" s="29"/>
      <c r="CJK199" s="37"/>
      <c r="CJL199" s="13"/>
      <c r="CJM199" s="12"/>
      <c r="CJN199" s="12"/>
      <c r="CJO199" s="1"/>
      <c r="CJP199" s="5"/>
      <c r="CJQ199" s="29"/>
      <c r="CJR199" s="37"/>
      <c r="CJS199" s="13"/>
      <c r="CJT199" s="12"/>
      <c r="CJU199" s="12"/>
      <c r="CJV199" s="1"/>
      <c r="CJW199" s="5"/>
      <c r="CJX199" s="29"/>
      <c r="CJY199" s="37"/>
      <c r="CJZ199" s="13"/>
      <c r="CKA199" s="12"/>
      <c r="CKB199" s="12"/>
      <c r="CKC199" s="1"/>
      <c r="CKD199" s="5"/>
      <c r="CKE199" s="29"/>
      <c r="CKF199" s="37"/>
      <c r="CKG199" s="13"/>
      <c r="CKH199" s="12"/>
      <c r="CKI199" s="12"/>
      <c r="CKJ199" s="1"/>
      <c r="CKK199" s="5"/>
      <c r="CKL199" s="29"/>
      <c r="CKM199" s="37"/>
      <c r="CKN199" s="13"/>
      <c r="CKO199" s="12"/>
      <c r="CKP199" s="12"/>
      <c r="CKQ199" s="1"/>
      <c r="CKR199" s="5"/>
      <c r="CKS199" s="29"/>
      <c r="CKT199" s="37"/>
      <c r="CKU199" s="13"/>
      <c r="CKV199" s="12"/>
      <c r="CKW199" s="12"/>
      <c r="CKX199" s="1"/>
      <c r="CKY199" s="5"/>
      <c r="CKZ199" s="29"/>
      <c r="CLA199" s="37"/>
      <c r="CLB199" s="13"/>
      <c r="CLC199" s="12"/>
      <c r="CLD199" s="12"/>
      <c r="CLE199" s="1"/>
      <c r="CLF199" s="5"/>
      <c r="CLG199" s="29"/>
      <c r="CLH199" s="37"/>
      <c r="CLI199" s="13"/>
      <c r="CLJ199" s="12"/>
      <c r="CLK199" s="12"/>
      <c r="CLL199" s="1"/>
      <c r="CLM199" s="5"/>
      <c r="CLN199" s="29"/>
      <c r="CLO199" s="37"/>
      <c r="CLP199" s="13"/>
      <c r="CLQ199" s="12"/>
      <c r="CLR199" s="12"/>
      <c r="CLS199" s="1"/>
      <c r="CLT199" s="5"/>
      <c r="CLU199" s="29"/>
      <c r="CLV199" s="37"/>
      <c r="CLW199" s="13"/>
      <c r="CLX199" s="12"/>
      <c r="CLY199" s="12"/>
      <c r="CLZ199" s="1"/>
      <c r="CMA199" s="5"/>
      <c r="CMB199" s="29"/>
      <c r="CMC199" s="37"/>
      <c r="CMD199" s="13"/>
      <c r="CME199" s="12"/>
      <c r="CMF199" s="12"/>
      <c r="CMG199" s="1"/>
      <c r="CMH199" s="5"/>
      <c r="CMI199" s="29"/>
      <c r="CMJ199" s="37"/>
      <c r="CMK199" s="13"/>
      <c r="CML199" s="12"/>
      <c r="CMM199" s="12"/>
      <c r="CMN199" s="1"/>
      <c r="CMO199" s="5"/>
      <c r="CMP199" s="29"/>
      <c r="CMQ199" s="37"/>
      <c r="CMR199" s="13"/>
      <c r="CMS199" s="12"/>
      <c r="CMT199" s="12"/>
      <c r="CMU199" s="1"/>
      <c r="CMV199" s="5"/>
      <c r="CMW199" s="29"/>
      <c r="CMX199" s="37"/>
      <c r="CMY199" s="13"/>
      <c r="CMZ199" s="12"/>
      <c r="CNA199" s="12"/>
      <c r="CNB199" s="1"/>
      <c r="CNC199" s="5"/>
      <c r="CND199" s="29"/>
      <c r="CNE199" s="37"/>
      <c r="CNF199" s="13"/>
      <c r="CNG199" s="12"/>
      <c r="CNH199" s="12"/>
      <c r="CNI199" s="1"/>
      <c r="CNJ199" s="5"/>
      <c r="CNK199" s="29"/>
      <c r="CNL199" s="37"/>
      <c r="CNM199" s="13"/>
      <c r="CNN199" s="12"/>
      <c r="CNO199" s="12"/>
      <c r="CNP199" s="1"/>
      <c r="CNQ199" s="5"/>
      <c r="CNR199" s="29"/>
      <c r="CNS199" s="37"/>
      <c r="CNT199" s="13"/>
      <c r="CNU199" s="12"/>
      <c r="CNV199" s="12"/>
      <c r="CNW199" s="1"/>
      <c r="CNX199" s="5"/>
      <c r="CNY199" s="29"/>
      <c r="CNZ199" s="37"/>
      <c r="COA199" s="13"/>
      <c r="COB199" s="12"/>
      <c r="COC199" s="12"/>
      <c r="COD199" s="1"/>
      <c r="COE199" s="5"/>
      <c r="COF199" s="29"/>
      <c r="COG199" s="37"/>
      <c r="COH199" s="13"/>
      <c r="COI199" s="12"/>
      <c r="COJ199" s="12"/>
      <c r="COK199" s="1"/>
      <c r="COL199" s="5"/>
      <c r="COM199" s="29"/>
      <c r="CON199" s="37"/>
      <c r="COO199" s="13"/>
      <c r="COP199" s="12"/>
      <c r="COQ199" s="12"/>
      <c r="COR199" s="1"/>
      <c r="COS199" s="5"/>
      <c r="COT199" s="29"/>
      <c r="COU199" s="37"/>
      <c r="COV199" s="13"/>
      <c r="COW199" s="12"/>
      <c r="COX199" s="12"/>
      <c r="COY199" s="1"/>
      <c r="COZ199" s="5"/>
      <c r="CPA199" s="29"/>
      <c r="CPB199" s="37"/>
      <c r="CPC199" s="13"/>
      <c r="CPD199" s="12"/>
      <c r="CPE199" s="12"/>
      <c r="CPF199" s="1"/>
      <c r="CPG199" s="5"/>
      <c r="CPH199" s="29"/>
      <c r="CPI199" s="37"/>
      <c r="CPJ199" s="13"/>
      <c r="CPK199" s="12"/>
      <c r="CPL199" s="12"/>
      <c r="CPM199" s="1"/>
      <c r="CPN199" s="5"/>
      <c r="CPO199" s="29"/>
      <c r="CPP199" s="37"/>
      <c r="CPQ199" s="13"/>
      <c r="CPR199" s="12"/>
      <c r="CPS199" s="12"/>
      <c r="CPT199" s="1"/>
      <c r="CPU199" s="5"/>
      <c r="CPV199" s="29"/>
      <c r="CPW199" s="37"/>
      <c r="CPX199" s="13"/>
      <c r="CPY199" s="12"/>
      <c r="CPZ199" s="12"/>
      <c r="CQA199" s="1"/>
      <c r="CQB199" s="5"/>
      <c r="CQC199" s="29"/>
      <c r="CQD199" s="37"/>
      <c r="CQE199" s="13"/>
      <c r="CQF199" s="12"/>
      <c r="CQG199" s="12"/>
      <c r="CQH199" s="1"/>
      <c r="CQI199" s="5"/>
      <c r="CQJ199" s="29"/>
      <c r="CQK199" s="37"/>
      <c r="CQL199" s="13"/>
      <c r="CQM199" s="12"/>
      <c r="CQN199" s="12"/>
      <c r="CQO199" s="1"/>
      <c r="CQP199" s="5"/>
      <c r="CQQ199" s="29"/>
      <c r="CQR199" s="37"/>
      <c r="CQS199" s="13"/>
      <c r="CQT199" s="12"/>
      <c r="CQU199" s="12"/>
      <c r="CQV199" s="1"/>
      <c r="CQW199" s="5"/>
      <c r="CQX199" s="29"/>
      <c r="CQY199" s="37"/>
      <c r="CQZ199" s="13"/>
      <c r="CRA199" s="12"/>
      <c r="CRB199" s="12"/>
      <c r="CRC199" s="1"/>
      <c r="CRD199" s="5"/>
      <c r="CRE199" s="29"/>
      <c r="CRF199" s="37"/>
      <c r="CRG199" s="13"/>
      <c r="CRH199" s="12"/>
      <c r="CRI199" s="12"/>
      <c r="CRJ199" s="1"/>
      <c r="CRK199" s="5"/>
      <c r="CRL199" s="29"/>
      <c r="CRM199" s="37"/>
      <c r="CRN199" s="13"/>
      <c r="CRO199" s="12"/>
      <c r="CRP199" s="12"/>
      <c r="CRQ199" s="1"/>
      <c r="CRR199" s="5"/>
      <c r="CRS199" s="29"/>
      <c r="CRT199" s="37"/>
      <c r="CRU199" s="13"/>
      <c r="CRV199" s="12"/>
      <c r="CRW199" s="12"/>
      <c r="CRX199" s="1"/>
      <c r="CRY199" s="5"/>
      <c r="CRZ199" s="29"/>
      <c r="CSA199" s="37"/>
      <c r="CSB199" s="13"/>
      <c r="CSC199" s="12"/>
      <c r="CSD199" s="12"/>
      <c r="CSE199" s="1"/>
      <c r="CSF199" s="5"/>
      <c r="CSG199" s="29"/>
      <c r="CSH199" s="37"/>
      <c r="CSI199" s="13"/>
      <c r="CSJ199" s="12"/>
      <c r="CSK199" s="12"/>
      <c r="CSL199" s="1"/>
      <c r="CSM199" s="5"/>
      <c r="CSN199" s="29"/>
      <c r="CSO199" s="37"/>
      <c r="CSP199" s="13"/>
      <c r="CSQ199" s="12"/>
      <c r="CSR199" s="12"/>
      <c r="CSS199" s="1"/>
      <c r="CST199" s="5"/>
      <c r="CSU199" s="29"/>
      <c r="CSV199" s="37"/>
      <c r="CSW199" s="13"/>
      <c r="CSX199" s="12"/>
      <c r="CSY199" s="12"/>
      <c r="CSZ199" s="1"/>
      <c r="CTA199" s="5"/>
      <c r="CTB199" s="29"/>
      <c r="CTC199" s="37"/>
      <c r="CTD199" s="13"/>
      <c r="CTE199" s="12"/>
      <c r="CTF199" s="12"/>
      <c r="CTG199" s="1"/>
      <c r="CTH199" s="5"/>
      <c r="CTI199" s="29"/>
      <c r="CTJ199" s="37"/>
      <c r="CTK199" s="13"/>
      <c r="CTL199" s="12"/>
      <c r="CTM199" s="12"/>
      <c r="CTN199" s="1"/>
      <c r="CTO199" s="5"/>
      <c r="CTP199" s="29"/>
      <c r="CTQ199" s="37"/>
      <c r="CTR199" s="13"/>
      <c r="CTS199" s="12"/>
      <c r="CTT199" s="12"/>
      <c r="CTU199" s="1"/>
      <c r="CTV199" s="5"/>
      <c r="CTW199" s="29"/>
      <c r="CTX199" s="37"/>
      <c r="CTY199" s="13"/>
      <c r="CTZ199" s="12"/>
      <c r="CUA199" s="12"/>
      <c r="CUB199" s="1"/>
      <c r="CUC199" s="5"/>
      <c r="CUD199" s="29"/>
      <c r="CUE199" s="37"/>
      <c r="CUF199" s="13"/>
      <c r="CUG199" s="12"/>
      <c r="CUH199" s="12"/>
      <c r="CUI199" s="1"/>
      <c r="CUJ199" s="5"/>
      <c r="CUK199" s="29"/>
      <c r="CUL199" s="37"/>
      <c r="CUM199" s="13"/>
      <c r="CUN199" s="12"/>
      <c r="CUO199" s="12"/>
      <c r="CUP199" s="1"/>
      <c r="CUQ199" s="5"/>
      <c r="CUR199" s="29"/>
      <c r="CUS199" s="37"/>
      <c r="CUT199" s="13"/>
      <c r="CUU199" s="12"/>
      <c r="CUV199" s="12"/>
      <c r="CUW199" s="1"/>
      <c r="CUX199" s="5"/>
      <c r="CUY199" s="29"/>
      <c r="CUZ199" s="37"/>
      <c r="CVA199" s="13"/>
      <c r="CVB199" s="12"/>
      <c r="CVC199" s="12"/>
      <c r="CVD199" s="1"/>
      <c r="CVE199" s="5"/>
      <c r="CVF199" s="29"/>
      <c r="CVG199" s="37"/>
      <c r="CVH199" s="13"/>
      <c r="CVI199" s="12"/>
      <c r="CVJ199" s="12"/>
      <c r="CVK199" s="1"/>
      <c r="CVL199" s="5"/>
      <c r="CVM199" s="29"/>
      <c r="CVN199" s="37"/>
      <c r="CVO199" s="13"/>
      <c r="CVP199" s="12"/>
      <c r="CVQ199" s="12"/>
      <c r="CVR199" s="1"/>
      <c r="CVS199" s="5"/>
      <c r="CVT199" s="29"/>
      <c r="CVU199" s="37"/>
      <c r="CVV199" s="13"/>
      <c r="CVW199" s="12"/>
      <c r="CVX199" s="12"/>
      <c r="CVY199" s="1"/>
      <c r="CVZ199" s="5"/>
      <c r="CWA199" s="29"/>
      <c r="CWB199" s="37"/>
      <c r="CWC199" s="13"/>
      <c r="CWD199" s="12"/>
      <c r="CWE199" s="12"/>
      <c r="CWF199" s="1"/>
      <c r="CWG199" s="5"/>
      <c r="CWH199" s="29"/>
      <c r="CWI199" s="37"/>
      <c r="CWJ199" s="13"/>
      <c r="CWK199" s="12"/>
      <c r="CWL199" s="12"/>
      <c r="CWM199" s="1"/>
      <c r="CWN199" s="5"/>
      <c r="CWO199" s="29"/>
      <c r="CWP199" s="37"/>
      <c r="CWQ199" s="13"/>
      <c r="CWR199" s="12"/>
      <c r="CWS199" s="12"/>
      <c r="CWT199" s="1"/>
      <c r="CWU199" s="5"/>
      <c r="CWV199" s="29"/>
      <c r="CWW199" s="37"/>
      <c r="CWX199" s="13"/>
      <c r="CWY199" s="12"/>
      <c r="CWZ199" s="12"/>
      <c r="CXA199" s="1"/>
      <c r="CXB199" s="5"/>
      <c r="CXC199" s="29"/>
      <c r="CXD199" s="37"/>
      <c r="CXE199" s="13"/>
      <c r="CXF199" s="12"/>
      <c r="CXG199" s="12"/>
      <c r="CXH199" s="1"/>
      <c r="CXI199" s="5"/>
      <c r="CXJ199" s="29"/>
      <c r="CXK199" s="37"/>
      <c r="CXL199" s="13"/>
      <c r="CXM199" s="12"/>
      <c r="CXN199" s="12"/>
      <c r="CXO199" s="1"/>
      <c r="CXP199" s="5"/>
      <c r="CXQ199" s="29"/>
      <c r="CXR199" s="37"/>
      <c r="CXS199" s="13"/>
      <c r="CXT199" s="12"/>
      <c r="CXU199" s="12"/>
      <c r="CXV199" s="1"/>
      <c r="CXW199" s="5"/>
      <c r="CXX199" s="29"/>
      <c r="CXY199" s="37"/>
      <c r="CXZ199" s="13"/>
      <c r="CYA199" s="12"/>
      <c r="CYB199" s="12"/>
      <c r="CYC199" s="1"/>
      <c r="CYD199" s="5"/>
      <c r="CYE199" s="29"/>
      <c r="CYF199" s="37"/>
      <c r="CYG199" s="13"/>
      <c r="CYH199" s="12"/>
      <c r="CYI199" s="12"/>
      <c r="CYJ199" s="1"/>
      <c r="CYK199" s="5"/>
      <c r="CYL199" s="29"/>
      <c r="CYM199" s="37"/>
      <c r="CYN199" s="13"/>
      <c r="CYO199" s="12"/>
      <c r="CYP199" s="12"/>
      <c r="CYQ199" s="1"/>
      <c r="CYR199" s="5"/>
      <c r="CYS199" s="29"/>
      <c r="CYT199" s="37"/>
      <c r="CYU199" s="13"/>
      <c r="CYV199" s="12"/>
      <c r="CYW199" s="12"/>
      <c r="CYX199" s="1"/>
      <c r="CYY199" s="5"/>
      <c r="CYZ199" s="29"/>
      <c r="CZA199" s="37"/>
      <c r="CZB199" s="13"/>
      <c r="CZC199" s="12"/>
      <c r="CZD199" s="12"/>
      <c r="CZE199" s="1"/>
      <c r="CZF199" s="5"/>
      <c r="CZG199" s="29"/>
      <c r="CZH199" s="37"/>
      <c r="CZI199" s="13"/>
      <c r="CZJ199" s="12"/>
      <c r="CZK199" s="12"/>
      <c r="CZL199" s="1"/>
      <c r="CZM199" s="5"/>
      <c r="CZN199" s="29"/>
      <c r="CZO199" s="37"/>
      <c r="CZP199" s="13"/>
      <c r="CZQ199" s="12"/>
      <c r="CZR199" s="12"/>
      <c r="CZS199" s="1"/>
      <c r="CZT199" s="5"/>
      <c r="CZU199" s="29"/>
      <c r="CZV199" s="37"/>
      <c r="CZW199" s="13"/>
      <c r="CZX199" s="12"/>
      <c r="CZY199" s="12"/>
      <c r="CZZ199" s="1"/>
      <c r="DAA199" s="5"/>
      <c r="DAB199" s="29"/>
      <c r="DAC199" s="37"/>
      <c r="DAD199" s="13"/>
      <c r="DAE199" s="12"/>
      <c r="DAF199" s="12"/>
      <c r="DAG199" s="1"/>
      <c r="DAH199" s="5"/>
      <c r="DAI199" s="29"/>
      <c r="DAJ199" s="37"/>
      <c r="DAK199" s="13"/>
      <c r="DAL199" s="12"/>
      <c r="DAM199" s="12"/>
      <c r="DAN199" s="1"/>
      <c r="DAO199" s="5"/>
      <c r="DAP199" s="29"/>
      <c r="DAQ199" s="37"/>
      <c r="DAR199" s="13"/>
      <c r="DAS199" s="12"/>
      <c r="DAT199" s="12"/>
      <c r="DAU199" s="1"/>
      <c r="DAV199" s="5"/>
      <c r="DAW199" s="29"/>
      <c r="DAX199" s="37"/>
      <c r="DAY199" s="13"/>
      <c r="DAZ199" s="12"/>
      <c r="DBA199" s="12"/>
      <c r="DBB199" s="1"/>
      <c r="DBC199" s="5"/>
      <c r="DBD199" s="29"/>
      <c r="DBE199" s="37"/>
      <c r="DBF199" s="13"/>
      <c r="DBG199" s="12"/>
      <c r="DBH199" s="12"/>
      <c r="DBI199" s="1"/>
      <c r="DBJ199" s="5"/>
      <c r="DBK199" s="29"/>
      <c r="DBL199" s="37"/>
      <c r="DBM199" s="13"/>
      <c r="DBN199" s="12"/>
      <c r="DBO199" s="12"/>
      <c r="DBP199" s="1"/>
      <c r="DBQ199" s="5"/>
      <c r="DBR199" s="29"/>
      <c r="DBS199" s="37"/>
      <c r="DBT199" s="13"/>
      <c r="DBU199" s="12"/>
      <c r="DBV199" s="12"/>
      <c r="DBW199" s="1"/>
      <c r="DBX199" s="5"/>
      <c r="DBY199" s="29"/>
      <c r="DBZ199" s="37"/>
      <c r="DCA199" s="13"/>
      <c r="DCB199" s="12"/>
      <c r="DCC199" s="12"/>
      <c r="DCD199" s="1"/>
      <c r="DCE199" s="5"/>
      <c r="DCF199" s="29"/>
      <c r="DCG199" s="37"/>
      <c r="DCH199" s="13"/>
      <c r="DCI199" s="12"/>
      <c r="DCJ199" s="12"/>
      <c r="DCK199" s="1"/>
      <c r="DCL199" s="5"/>
      <c r="DCM199" s="29"/>
      <c r="DCN199" s="37"/>
      <c r="DCO199" s="13"/>
      <c r="DCP199" s="12"/>
      <c r="DCQ199" s="12"/>
      <c r="DCR199" s="1"/>
      <c r="DCS199" s="5"/>
      <c r="DCT199" s="29"/>
      <c r="DCU199" s="37"/>
      <c r="DCV199" s="13"/>
      <c r="DCW199" s="12"/>
      <c r="DCX199" s="12"/>
      <c r="DCY199" s="1"/>
      <c r="DCZ199" s="5"/>
      <c r="DDA199" s="29"/>
      <c r="DDB199" s="37"/>
      <c r="DDC199" s="13"/>
      <c r="DDD199" s="12"/>
      <c r="DDE199" s="12"/>
      <c r="DDF199" s="1"/>
      <c r="DDG199" s="5"/>
      <c r="DDH199" s="29"/>
      <c r="DDI199" s="37"/>
      <c r="DDJ199" s="13"/>
      <c r="DDK199" s="12"/>
      <c r="DDL199" s="12"/>
      <c r="DDM199" s="1"/>
      <c r="DDN199" s="5"/>
      <c r="DDO199" s="29"/>
      <c r="DDP199" s="37"/>
      <c r="DDQ199" s="13"/>
      <c r="DDR199" s="12"/>
      <c r="DDS199" s="12"/>
      <c r="DDT199" s="1"/>
      <c r="DDU199" s="5"/>
      <c r="DDV199" s="29"/>
      <c r="DDW199" s="37"/>
      <c r="DDX199" s="13"/>
      <c r="DDY199" s="12"/>
      <c r="DDZ199" s="12"/>
      <c r="DEA199" s="1"/>
      <c r="DEB199" s="5"/>
      <c r="DEC199" s="29"/>
      <c r="DED199" s="37"/>
      <c r="DEE199" s="13"/>
      <c r="DEF199" s="12"/>
      <c r="DEG199" s="12"/>
      <c r="DEH199" s="1"/>
      <c r="DEI199" s="5"/>
      <c r="DEJ199" s="29"/>
      <c r="DEK199" s="37"/>
      <c r="DEL199" s="13"/>
      <c r="DEM199" s="12"/>
      <c r="DEN199" s="12"/>
      <c r="DEO199" s="1"/>
      <c r="DEP199" s="5"/>
      <c r="DEQ199" s="29"/>
      <c r="DER199" s="37"/>
      <c r="DES199" s="13"/>
      <c r="DET199" s="12"/>
      <c r="DEU199" s="12"/>
      <c r="DEV199" s="1"/>
      <c r="DEW199" s="5"/>
      <c r="DEX199" s="29"/>
      <c r="DEY199" s="37"/>
      <c r="DEZ199" s="13"/>
      <c r="DFA199" s="12"/>
      <c r="DFB199" s="12"/>
      <c r="DFC199" s="1"/>
      <c r="DFD199" s="5"/>
      <c r="DFE199" s="29"/>
      <c r="DFF199" s="37"/>
      <c r="DFG199" s="13"/>
      <c r="DFH199" s="12"/>
      <c r="DFI199" s="12"/>
      <c r="DFJ199" s="1"/>
      <c r="DFK199" s="5"/>
      <c r="DFL199" s="29"/>
      <c r="DFM199" s="37"/>
      <c r="DFN199" s="13"/>
      <c r="DFO199" s="12"/>
      <c r="DFP199" s="12"/>
      <c r="DFQ199" s="1"/>
      <c r="DFR199" s="5"/>
      <c r="DFS199" s="29"/>
      <c r="DFT199" s="37"/>
      <c r="DFU199" s="13"/>
      <c r="DFV199" s="12"/>
      <c r="DFW199" s="12"/>
      <c r="DFX199" s="1"/>
      <c r="DFY199" s="5"/>
      <c r="DFZ199" s="29"/>
      <c r="DGA199" s="37"/>
      <c r="DGB199" s="13"/>
      <c r="DGC199" s="12"/>
      <c r="DGD199" s="12"/>
      <c r="DGE199" s="1"/>
      <c r="DGF199" s="5"/>
      <c r="DGG199" s="29"/>
      <c r="DGH199" s="37"/>
      <c r="DGI199" s="13"/>
      <c r="DGJ199" s="12"/>
      <c r="DGK199" s="12"/>
      <c r="DGL199" s="1"/>
      <c r="DGM199" s="5"/>
      <c r="DGN199" s="29"/>
      <c r="DGO199" s="37"/>
      <c r="DGP199" s="13"/>
      <c r="DGQ199" s="12"/>
      <c r="DGR199" s="12"/>
      <c r="DGS199" s="1"/>
      <c r="DGT199" s="5"/>
      <c r="DGU199" s="29"/>
      <c r="DGV199" s="37"/>
      <c r="DGW199" s="13"/>
      <c r="DGX199" s="12"/>
      <c r="DGY199" s="12"/>
      <c r="DGZ199" s="1"/>
      <c r="DHA199" s="5"/>
      <c r="DHB199" s="29"/>
      <c r="DHC199" s="37"/>
      <c r="DHD199" s="13"/>
      <c r="DHE199" s="12"/>
      <c r="DHF199" s="12"/>
      <c r="DHG199" s="1"/>
      <c r="DHH199" s="5"/>
      <c r="DHI199" s="29"/>
      <c r="DHJ199" s="37"/>
      <c r="DHK199" s="13"/>
      <c r="DHL199" s="12"/>
      <c r="DHM199" s="12"/>
      <c r="DHN199" s="1"/>
      <c r="DHO199" s="5"/>
      <c r="DHP199" s="29"/>
      <c r="DHQ199" s="37"/>
      <c r="DHR199" s="13"/>
      <c r="DHS199" s="12"/>
      <c r="DHT199" s="12"/>
      <c r="DHU199" s="1"/>
      <c r="DHV199" s="5"/>
      <c r="DHW199" s="29"/>
      <c r="DHX199" s="37"/>
      <c r="DHY199" s="13"/>
      <c r="DHZ199" s="12"/>
      <c r="DIA199" s="12"/>
      <c r="DIB199" s="1"/>
      <c r="DIC199" s="5"/>
      <c r="DID199" s="29"/>
      <c r="DIE199" s="37"/>
      <c r="DIF199" s="13"/>
      <c r="DIG199" s="12"/>
      <c r="DIH199" s="12"/>
      <c r="DII199" s="1"/>
      <c r="DIJ199" s="5"/>
      <c r="DIK199" s="29"/>
      <c r="DIL199" s="37"/>
      <c r="DIM199" s="13"/>
      <c r="DIN199" s="12"/>
      <c r="DIO199" s="12"/>
      <c r="DIP199" s="1"/>
      <c r="DIQ199" s="5"/>
      <c r="DIR199" s="29"/>
      <c r="DIS199" s="37"/>
      <c r="DIT199" s="13"/>
      <c r="DIU199" s="12"/>
      <c r="DIV199" s="12"/>
      <c r="DIW199" s="1"/>
      <c r="DIX199" s="5"/>
      <c r="DIY199" s="29"/>
      <c r="DIZ199" s="37"/>
      <c r="DJA199" s="13"/>
      <c r="DJB199" s="12"/>
      <c r="DJC199" s="12"/>
      <c r="DJD199" s="1"/>
      <c r="DJE199" s="5"/>
      <c r="DJF199" s="29"/>
      <c r="DJG199" s="37"/>
      <c r="DJH199" s="13"/>
      <c r="DJI199" s="12"/>
      <c r="DJJ199" s="12"/>
      <c r="DJK199" s="1"/>
      <c r="DJL199" s="5"/>
      <c r="DJM199" s="29"/>
      <c r="DJN199" s="37"/>
      <c r="DJO199" s="13"/>
      <c r="DJP199" s="12"/>
      <c r="DJQ199" s="12"/>
      <c r="DJR199" s="1"/>
      <c r="DJS199" s="5"/>
      <c r="DJT199" s="29"/>
      <c r="DJU199" s="37"/>
      <c r="DJV199" s="13"/>
      <c r="DJW199" s="12"/>
      <c r="DJX199" s="12"/>
      <c r="DJY199" s="1"/>
      <c r="DJZ199" s="5"/>
      <c r="DKA199" s="29"/>
      <c r="DKB199" s="37"/>
      <c r="DKC199" s="13"/>
      <c r="DKD199" s="12"/>
      <c r="DKE199" s="12"/>
      <c r="DKF199" s="1"/>
      <c r="DKG199" s="5"/>
      <c r="DKH199" s="29"/>
      <c r="DKI199" s="37"/>
      <c r="DKJ199" s="13"/>
      <c r="DKK199" s="12"/>
      <c r="DKL199" s="12"/>
      <c r="DKM199" s="1"/>
      <c r="DKN199" s="5"/>
      <c r="DKO199" s="29"/>
      <c r="DKP199" s="37"/>
      <c r="DKQ199" s="13"/>
      <c r="DKR199" s="12"/>
      <c r="DKS199" s="12"/>
      <c r="DKT199" s="1"/>
      <c r="DKU199" s="5"/>
      <c r="DKV199" s="29"/>
      <c r="DKW199" s="37"/>
      <c r="DKX199" s="13"/>
      <c r="DKY199" s="12"/>
      <c r="DKZ199" s="12"/>
      <c r="DLA199" s="1"/>
      <c r="DLB199" s="5"/>
      <c r="DLC199" s="29"/>
      <c r="DLD199" s="37"/>
      <c r="DLE199" s="13"/>
      <c r="DLF199" s="12"/>
      <c r="DLG199" s="12"/>
      <c r="DLH199" s="1"/>
      <c r="DLI199" s="5"/>
      <c r="DLJ199" s="29"/>
      <c r="DLK199" s="37"/>
      <c r="DLL199" s="13"/>
      <c r="DLM199" s="12"/>
      <c r="DLN199" s="12"/>
      <c r="DLO199" s="1"/>
      <c r="DLP199" s="5"/>
      <c r="DLQ199" s="29"/>
      <c r="DLR199" s="37"/>
      <c r="DLS199" s="13"/>
      <c r="DLT199" s="12"/>
      <c r="DLU199" s="12"/>
      <c r="DLV199" s="1"/>
      <c r="DLW199" s="5"/>
      <c r="DLX199" s="29"/>
      <c r="DLY199" s="37"/>
      <c r="DLZ199" s="13"/>
      <c r="DMA199" s="12"/>
      <c r="DMB199" s="12"/>
      <c r="DMC199" s="1"/>
      <c r="DMD199" s="5"/>
      <c r="DME199" s="29"/>
      <c r="DMF199" s="37"/>
      <c r="DMG199" s="13"/>
      <c r="DMH199" s="12"/>
      <c r="DMI199" s="12"/>
      <c r="DMJ199" s="1"/>
      <c r="DMK199" s="5"/>
      <c r="DML199" s="29"/>
      <c r="DMM199" s="37"/>
      <c r="DMN199" s="13"/>
      <c r="DMO199" s="12"/>
      <c r="DMP199" s="12"/>
      <c r="DMQ199" s="1"/>
      <c r="DMR199" s="5"/>
      <c r="DMS199" s="29"/>
      <c r="DMT199" s="37"/>
      <c r="DMU199" s="13"/>
      <c r="DMV199" s="12"/>
      <c r="DMW199" s="12"/>
      <c r="DMX199" s="1"/>
      <c r="DMY199" s="5"/>
      <c r="DMZ199" s="29"/>
      <c r="DNA199" s="37"/>
      <c r="DNB199" s="13"/>
      <c r="DNC199" s="12"/>
      <c r="DND199" s="12"/>
      <c r="DNE199" s="1"/>
      <c r="DNF199" s="5"/>
      <c r="DNG199" s="29"/>
      <c r="DNH199" s="37"/>
      <c r="DNI199" s="13"/>
      <c r="DNJ199" s="12"/>
      <c r="DNK199" s="12"/>
      <c r="DNL199" s="1"/>
      <c r="DNM199" s="5"/>
      <c r="DNN199" s="29"/>
      <c r="DNO199" s="37"/>
      <c r="DNP199" s="13"/>
      <c r="DNQ199" s="12"/>
      <c r="DNR199" s="12"/>
      <c r="DNS199" s="1"/>
      <c r="DNT199" s="5"/>
      <c r="DNU199" s="29"/>
      <c r="DNV199" s="37"/>
      <c r="DNW199" s="13"/>
      <c r="DNX199" s="12"/>
      <c r="DNY199" s="12"/>
      <c r="DNZ199" s="1"/>
      <c r="DOA199" s="5"/>
      <c r="DOB199" s="29"/>
      <c r="DOC199" s="37"/>
      <c r="DOD199" s="13"/>
      <c r="DOE199" s="12"/>
      <c r="DOF199" s="12"/>
      <c r="DOG199" s="1"/>
      <c r="DOH199" s="5"/>
      <c r="DOI199" s="29"/>
      <c r="DOJ199" s="37"/>
      <c r="DOK199" s="13"/>
      <c r="DOL199" s="12"/>
      <c r="DOM199" s="12"/>
      <c r="DON199" s="1"/>
      <c r="DOO199" s="5"/>
      <c r="DOP199" s="29"/>
      <c r="DOQ199" s="37"/>
      <c r="DOR199" s="13"/>
      <c r="DOS199" s="12"/>
      <c r="DOT199" s="12"/>
      <c r="DOU199" s="1"/>
      <c r="DOV199" s="5"/>
      <c r="DOW199" s="29"/>
      <c r="DOX199" s="37"/>
      <c r="DOY199" s="13"/>
      <c r="DOZ199" s="12"/>
      <c r="DPA199" s="12"/>
      <c r="DPB199" s="1"/>
      <c r="DPC199" s="5"/>
      <c r="DPD199" s="29"/>
      <c r="DPE199" s="37"/>
      <c r="DPF199" s="13"/>
      <c r="DPG199" s="12"/>
      <c r="DPH199" s="12"/>
      <c r="DPI199" s="1"/>
      <c r="DPJ199" s="5"/>
      <c r="DPK199" s="29"/>
      <c r="DPL199" s="37"/>
      <c r="DPM199" s="13"/>
      <c r="DPN199" s="12"/>
      <c r="DPO199" s="12"/>
      <c r="DPP199" s="1"/>
      <c r="DPQ199" s="5"/>
      <c r="DPR199" s="29"/>
      <c r="DPS199" s="37"/>
      <c r="DPT199" s="13"/>
      <c r="DPU199" s="12"/>
      <c r="DPV199" s="12"/>
      <c r="DPW199" s="1"/>
      <c r="DPX199" s="5"/>
      <c r="DPY199" s="29"/>
      <c r="DPZ199" s="37"/>
      <c r="DQA199" s="13"/>
      <c r="DQB199" s="12"/>
      <c r="DQC199" s="12"/>
      <c r="DQD199" s="1"/>
      <c r="DQE199" s="5"/>
      <c r="DQF199" s="29"/>
      <c r="DQG199" s="37"/>
      <c r="DQH199" s="13"/>
      <c r="DQI199" s="12"/>
      <c r="DQJ199" s="12"/>
      <c r="DQK199" s="1"/>
      <c r="DQL199" s="5"/>
      <c r="DQM199" s="29"/>
      <c r="DQN199" s="37"/>
      <c r="DQO199" s="13"/>
      <c r="DQP199" s="12"/>
      <c r="DQQ199" s="12"/>
      <c r="DQR199" s="1"/>
      <c r="DQS199" s="5"/>
      <c r="DQT199" s="29"/>
      <c r="DQU199" s="37"/>
      <c r="DQV199" s="13"/>
      <c r="DQW199" s="12"/>
      <c r="DQX199" s="12"/>
      <c r="DQY199" s="1"/>
      <c r="DQZ199" s="5"/>
      <c r="DRA199" s="29"/>
      <c r="DRB199" s="37"/>
      <c r="DRC199" s="13"/>
      <c r="DRD199" s="12"/>
      <c r="DRE199" s="12"/>
      <c r="DRF199" s="1"/>
      <c r="DRG199" s="5"/>
      <c r="DRH199" s="29"/>
      <c r="DRI199" s="37"/>
      <c r="DRJ199" s="13"/>
      <c r="DRK199" s="12"/>
      <c r="DRL199" s="12"/>
      <c r="DRM199" s="1"/>
      <c r="DRN199" s="5"/>
      <c r="DRO199" s="29"/>
      <c r="DRP199" s="37"/>
      <c r="DRQ199" s="13"/>
      <c r="DRR199" s="12"/>
      <c r="DRS199" s="12"/>
      <c r="DRT199" s="1"/>
      <c r="DRU199" s="5"/>
      <c r="DRV199" s="29"/>
      <c r="DRW199" s="37"/>
      <c r="DRX199" s="13"/>
      <c r="DRY199" s="12"/>
      <c r="DRZ199" s="12"/>
      <c r="DSA199" s="1"/>
      <c r="DSB199" s="5"/>
      <c r="DSC199" s="29"/>
      <c r="DSD199" s="37"/>
      <c r="DSE199" s="13"/>
      <c r="DSF199" s="12"/>
      <c r="DSG199" s="12"/>
      <c r="DSH199" s="1"/>
      <c r="DSI199" s="5"/>
      <c r="DSJ199" s="29"/>
      <c r="DSK199" s="37"/>
      <c r="DSL199" s="13"/>
      <c r="DSM199" s="12"/>
      <c r="DSN199" s="12"/>
      <c r="DSO199" s="1"/>
      <c r="DSP199" s="5"/>
      <c r="DSQ199" s="29"/>
      <c r="DSR199" s="37"/>
      <c r="DSS199" s="13"/>
      <c r="DST199" s="12"/>
      <c r="DSU199" s="12"/>
      <c r="DSV199" s="1"/>
      <c r="DSW199" s="5"/>
      <c r="DSX199" s="29"/>
      <c r="DSY199" s="37"/>
      <c r="DSZ199" s="13"/>
      <c r="DTA199" s="12"/>
      <c r="DTB199" s="12"/>
      <c r="DTC199" s="1"/>
      <c r="DTD199" s="5"/>
      <c r="DTE199" s="29"/>
      <c r="DTF199" s="37"/>
      <c r="DTG199" s="13"/>
      <c r="DTH199" s="12"/>
      <c r="DTI199" s="12"/>
      <c r="DTJ199" s="1"/>
      <c r="DTK199" s="5"/>
      <c r="DTL199" s="29"/>
      <c r="DTM199" s="37"/>
      <c r="DTN199" s="13"/>
      <c r="DTO199" s="12"/>
      <c r="DTP199" s="12"/>
      <c r="DTQ199" s="1"/>
      <c r="DTR199" s="5"/>
      <c r="DTS199" s="29"/>
      <c r="DTT199" s="37"/>
      <c r="DTU199" s="13"/>
      <c r="DTV199" s="12"/>
      <c r="DTW199" s="12"/>
      <c r="DTX199" s="1"/>
      <c r="DTY199" s="5"/>
      <c r="DTZ199" s="29"/>
      <c r="DUA199" s="37"/>
      <c r="DUB199" s="13"/>
      <c r="DUC199" s="12"/>
      <c r="DUD199" s="12"/>
      <c r="DUE199" s="1"/>
      <c r="DUF199" s="5"/>
      <c r="DUG199" s="29"/>
      <c r="DUH199" s="37"/>
      <c r="DUI199" s="13"/>
      <c r="DUJ199" s="12"/>
      <c r="DUK199" s="12"/>
      <c r="DUL199" s="1"/>
      <c r="DUM199" s="5"/>
      <c r="DUN199" s="29"/>
      <c r="DUO199" s="37"/>
      <c r="DUP199" s="13"/>
      <c r="DUQ199" s="12"/>
      <c r="DUR199" s="12"/>
      <c r="DUS199" s="1"/>
      <c r="DUT199" s="5"/>
      <c r="DUU199" s="29"/>
      <c r="DUV199" s="37"/>
      <c r="DUW199" s="13"/>
      <c r="DUX199" s="12"/>
      <c r="DUY199" s="12"/>
      <c r="DUZ199" s="1"/>
      <c r="DVA199" s="5"/>
      <c r="DVB199" s="29"/>
      <c r="DVC199" s="37"/>
      <c r="DVD199" s="13"/>
      <c r="DVE199" s="12"/>
      <c r="DVF199" s="12"/>
      <c r="DVG199" s="1"/>
      <c r="DVH199" s="5"/>
      <c r="DVI199" s="29"/>
      <c r="DVJ199" s="37"/>
      <c r="DVK199" s="13"/>
      <c r="DVL199" s="12"/>
      <c r="DVM199" s="12"/>
      <c r="DVN199" s="1"/>
      <c r="DVO199" s="5"/>
      <c r="DVP199" s="29"/>
      <c r="DVQ199" s="37"/>
      <c r="DVR199" s="13"/>
      <c r="DVS199" s="12"/>
      <c r="DVT199" s="12"/>
      <c r="DVU199" s="1"/>
      <c r="DVV199" s="5"/>
      <c r="DVW199" s="29"/>
      <c r="DVX199" s="37"/>
      <c r="DVY199" s="13"/>
      <c r="DVZ199" s="12"/>
      <c r="DWA199" s="12"/>
      <c r="DWB199" s="1"/>
      <c r="DWC199" s="5"/>
      <c r="DWD199" s="29"/>
      <c r="DWE199" s="37"/>
      <c r="DWF199" s="13"/>
      <c r="DWG199" s="12"/>
      <c r="DWH199" s="12"/>
      <c r="DWI199" s="1"/>
      <c r="DWJ199" s="5"/>
      <c r="DWK199" s="29"/>
      <c r="DWL199" s="37"/>
      <c r="DWM199" s="13"/>
      <c r="DWN199" s="12"/>
      <c r="DWO199" s="12"/>
      <c r="DWP199" s="1"/>
      <c r="DWQ199" s="5"/>
      <c r="DWR199" s="29"/>
      <c r="DWS199" s="37"/>
      <c r="DWT199" s="13"/>
      <c r="DWU199" s="12"/>
      <c r="DWV199" s="12"/>
      <c r="DWW199" s="1"/>
      <c r="DWX199" s="5"/>
      <c r="DWY199" s="29"/>
      <c r="DWZ199" s="37"/>
      <c r="DXA199" s="13"/>
      <c r="DXB199" s="12"/>
      <c r="DXC199" s="12"/>
      <c r="DXD199" s="1"/>
      <c r="DXE199" s="5"/>
      <c r="DXF199" s="29"/>
      <c r="DXG199" s="37"/>
      <c r="DXH199" s="13"/>
      <c r="DXI199" s="12"/>
      <c r="DXJ199" s="12"/>
      <c r="DXK199" s="1"/>
      <c r="DXL199" s="5"/>
      <c r="DXM199" s="29"/>
      <c r="DXN199" s="37"/>
      <c r="DXO199" s="13"/>
      <c r="DXP199" s="12"/>
      <c r="DXQ199" s="12"/>
      <c r="DXR199" s="1"/>
      <c r="DXS199" s="5"/>
      <c r="DXT199" s="29"/>
      <c r="DXU199" s="37"/>
      <c r="DXV199" s="13"/>
      <c r="DXW199" s="12"/>
      <c r="DXX199" s="12"/>
      <c r="DXY199" s="1"/>
      <c r="DXZ199" s="5"/>
      <c r="DYA199" s="29"/>
      <c r="DYB199" s="37"/>
      <c r="DYC199" s="13"/>
      <c r="DYD199" s="12"/>
      <c r="DYE199" s="12"/>
      <c r="DYF199" s="1"/>
      <c r="DYG199" s="5"/>
      <c r="DYH199" s="29"/>
      <c r="DYI199" s="37"/>
      <c r="DYJ199" s="13"/>
      <c r="DYK199" s="12"/>
      <c r="DYL199" s="12"/>
      <c r="DYM199" s="1"/>
      <c r="DYN199" s="5"/>
      <c r="DYO199" s="29"/>
      <c r="DYP199" s="37"/>
      <c r="DYQ199" s="13"/>
      <c r="DYR199" s="12"/>
      <c r="DYS199" s="12"/>
      <c r="DYT199" s="1"/>
      <c r="DYU199" s="5"/>
      <c r="DYV199" s="29"/>
      <c r="DYW199" s="37"/>
      <c r="DYX199" s="13"/>
      <c r="DYY199" s="12"/>
      <c r="DYZ199" s="12"/>
      <c r="DZA199" s="1"/>
      <c r="DZB199" s="5"/>
      <c r="DZC199" s="29"/>
      <c r="DZD199" s="37"/>
      <c r="DZE199" s="13"/>
      <c r="DZF199" s="12"/>
      <c r="DZG199" s="12"/>
      <c r="DZH199" s="1"/>
      <c r="DZI199" s="5"/>
      <c r="DZJ199" s="29"/>
      <c r="DZK199" s="37"/>
      <c r="DZL199" s="13"/>
      <c r="DZM199" s="12"/>
      <c r="DZN199" s="12"/>
      <c r="DZO199" s="1"/>
      <c r="DZP199" s="5"/>
      <c r="DZQ199" s="29"/>
      <c r="DZR199" s="37"/>
      <c r="DZS199" s="13"/>
      <c r="DZT199" s="12"/>
      <c r="DZU199" s="12"/>
      <c r="DZV199" s="1"/>
      <c r="DZW199" s="5"/>
      <c r="DZX199" s="29"/>
      <c r="DZY199" s="37"/>
      <c r="DZZ199" s="13"/>
      <c r="EAA199" s="12"/>
      <c r="EAB199" s="12"/>
      <c r="EAC199" s="1"/>
      <c r="EAD199" s="5"/>
      <c r="EAE199" s="29"/>
      <c r="EAF199" s="37"/>
      <c r="EAG199" s="13"/>
      <c r="EAH199" s="12"/>
      <c r="EAI199" s="12"/>
      <c r="EAJ199" s="1"/>
      <c r="EAK199" s="5"/>
      <c r="EAL199" s="29"/>
      <c r="EAM199" s="37"/>
      <c r="EAN199" s="13"/>
      <c r="EAO199" s="12"/>
      <c r="EAP199" s="12"/>
      <c r="EAQ199" s="1"/>
      <c r="EAR199" s="5"/>
      <c r="EAS199" s="29"/>
      <c r="EAT199" s="37"/>
      <c r="EAU199" s="13"/>
      <c r="EAV199" s="12"/>
      <c r="EAW199" s="12"/>
      <c r="EAX199" s="1"/>
      <c r="EAY199" s="5"/>
      <c r="EAZ199" s="29"/>
      <c r="EBA199" s="37"/>
      <c r="EBB199" s="13"/>
      <c r="EBC199" s="12"/>
      <c r="EBD199" s="12"/>
      <c r="EBE199" s="1"/>
      <c r="EBF199" s="5"/>
      <c r="EBG199" s="29"/>
      <c r="EBH199" s="37"/>
      <c r="EBI199" s="13"/>
      <c r="EBJ199" s="12"/>
      <c r="EBK199" s="12"/>
      <c r="EBL199" s="1"/>
      <c r="EBM199" s="5"/>
      <c r="EBN199" s="29"/>
      <c r="EBO199" s="37"/>
      <c r="EBP199" s="13"/>
      <c r="EBQ199" s="12"/>
      <c r="EBR199" s="12"/>
      <c r="EBS199" s="1"/>
      <c r="EBT199" s="5"/>
      <c r="EBU199" s="29"/>
      <c r="EBV199" s="37"/>
      <c r="EBW199" s="13"/>
      <c r="EBX199" s="12"/>
      <c r="EBY199" s="12"/>
      <c r="EBZ199" s="1"/>
      <c r="ECA199" s="5"/>
      <c r="ECB199" s="29"/>
      <c r="ECC199" s="37"/>
      <c r="ECD199" s="13"/>
      <c r="ECE199" s="12"/>
      <c r="ECF199" s="12"/>
      <c r="ECG199" s="1"/>
      <c r="ECH199" s="5"/>
      <c r="ECI199" s="29"/>
      <c r="ECJ199" s="37"/>
      <c r="ECK199" s="13"/>
      <c r="ECL199" s="12"/>
      <c r="ECM199" s="12"/>
      <c r="ECN199" s="1"/>
      <c r="ECO199" s="5"/>
      <c r="ECP199" s="29"/>
      <c r="ECQ199" s="37"/>
      <c r="ECR199" s="13"/>
      <c r="ECS199" s="12"/>
      <c r="ECT199" s="12"/>
      <c r="ECU199" s="1"/>
      <c r="ECV199" s="5"/>
      <c r="ECW199" s="29"/>
      <c r="ECX199" s="37"/>
      <c r="ECY199" s="13"/>
      <c r="ECZ199" s="12"/>
      <c r="EDA199" s="12"/>
      <c r="EDB199" s="1"/>
      <c r="EDC199" s="5"/>
      <c r="EDD199" s="29"/>
      <c r="EDE199" s="37"/>
      <c r="EDF199" s="13"/>
      <c r="EDG199" s="12"/>
      <c r="EDH199" s="12"/>
      <c r="EDI199" s="1"/>
      <c r="EDJ199" s="5"/>
      <c r="EDK199" s="29"/>
      <c r="EDL199" s="37"/>
      <c r="EDM199" s="13"/>
      <c r="EDN199" s="12"/>
      <c r="EDO199" s="12"/>
      <c r="EDP199" s="1"/>
      <c r="EDQ199" s="5"/>
      <c r="EDR199" s="29"/>
      <c r="EDS199" s="37"/>
      <c r="EDT199" s="13"/>
      <c r="EDU199" s="12"/>
      <c r="EDV199" s="12"/>
      <c r="EDW199" s="1"/>
      <c r="EDX199" s="5"/>
      <c r="EDY199" s="29"/>
      <c r="EDZ199" s="37"/>
      <c r="EEA199" s="13"/>
      <c r="EEB199" s="12"/>
      <c r="EEC199" s="12"/>
      <c r="EED199" s="1"/>
      <c r="EEE199" s="5"/>
      <c r="EEF199" s="29"/>
      <c r="EEG199" s="37"/>
      <c r="EEH199" s="13"/>
      <c r="EEI199" s="12"/>
      <c r="EEJ199" s="12"/>
      <c r="EEK199" s="1"/>
      <c r="EEL199" s="5"/>
      <c r="EEM199" s="29"/>
      <c r="EEN199" s="37"/>
      <c r="EEO199" s="13"/>
      <c r="EEP199" s="12"/>
      <c r="EEQ199" s="12"/>
      <c r="EER199" s="1"/>
      <c r="EES199" s="5"/>
      <c r="EET199" s="29"/>
      <c r="EEU199" s="37"/>
      <c r="EEV199" s="13"/>
      <c r="EEW199" s="12"/>
      <c r="EEX199" s="12"/>
      <c r="EEY199" s="1"/>
      <c r="EEZ199" s="5"/>
      <c r="EFA199" s="29"/>
      <c r="EFB199" s="37"/>
      <c r="EFC199" s="13"/>
      <c r="EFD199" s="12"/>
      <c r="EFE199" s="12"/>
      <c r="EFF199" s="1"/>
      <c r="EFG199" s="5"/>
      <c r="EFH199" s="29"/>
      <c r="EFI199" s="37"/>
      <c r="EFJ199" s="13"/>
      <c r="EFK199" s="12"/>
      <c r="EFL199" s="12"/>
      <c r="EFM199" s="1"/>
      <c r="EFN199" s="5"/>
      <c r="EFO199" s="29"/>
      <c r="EFP199" s="37"/>
      <c r="EFQ199" s="13"/>
      <c r="EFR199" s="12"/>
      <c r="EFS199" s="12"/>
      <c r="EFT199" s="1"/>
      <c r="EFU199" s="5"/>
      <c r="EFV199" s="29"/>
      <c r="EFW199" s="37"/>
      <c r="EFX199" s="13"/>
      <c r="EFY199" s="12"/>
      <c r="EFZ199" s="12"/>
      <c r="EGA199" s="1"/>
      <c r="EGB199" s="5"/>
      <c r="EGC199" s="29"/>
      <c r="EGD199" s="37"/>
      <c r="EGE199" s="13"/>
      <c r="EGF199" s="12"/>
      <c r="EGG199" s="12"/>
      <c r="EGH199" s="1"/>
      <c r="EGI199" s="5"/>
      <c r="EGJ199" s="29"/>
      <c r="EGK199" s="37"/>
      <c r="EGL199" s="13"/>
      <c r="EGM199" s="12"/>
      <c r="EGN199" s="12"/>
      <c r="EGO199" s="1"/>
      <c r="EGP199" s="5"/>
      <c r="EGQ199" s="29"/>
      <c r="EGR199" s="37"/>
      <c r="EGS199" s="13"/>
      <c r="EGT199" s="12"/>
      <c r="EGU199" s="12"/>
      <c r="EGV199" s="1"/>
      <c r="EGW199" s="5"/>
      <c r="EGX199" s="29"/>
      <c r="EGY199" s="37"/>
      <c r="EGZ199" s="13"/>
      <c r="EHA199" s="12"/>
      <c r="EHB199" s="12"/>
      <c r="EHC199" s="1"/>
      <c r="EHD199" s="5"/>
      <c r="EHE199" s="29"/>
      <c r="EHF199" s="37"/>
      <c r="EHG199" s="13"/>
      <c r="EHH199" s="12"/>
      <c r="EHI199" s="12"/>
      <c r="EHJ199" s="1"/>
      <c r="EHK199" s="5"/>
      <c r="EHL199" s="29"/>
      <c r="EHM199" s="37"/>
      <c r="EHN199" s="13"/>
      <c r="EHO199" s="12"/>
      <c r="EHP199" s="12"/>
      <c r="EHQ199" s="1"/>
      <c r="EHR199" s="5"/>
      <c r="EHS199" s="29"/>
      <c r="EHT199" s="37"/>
      <c r="EHU199" s="13"/>
      <c r="EHV199" s="12"/>
      <c r="EHW199" s="12"/>
      <c r="EHX199" s="1"/>
      <c r="EHY199" s="5"/>
      <c r="EHZ199" s="29"/>
      <c r="EIA199" s="37"/>
      <c r="EIB199" s="13"/>
      <c r="EIC199" s="12"/>
      <c r="EID199" s="12"/>
      <c r="EIE199" s="1"/>
      <c r="EIF199" s="5"/>
      <c r="EIG199" s="29"/>
      <c r="EIH199" s="37"/>
      <c r="EII199" s="13"/>
      <c r="EIJ199" s="12"/>
      <c r="EIK199" s="12"/>
      <c r="EIL199" s="1"/>
      <c r="EIM199" s="5"/>
      <c r="EIN199" s="29"/>
      <c r="EIO199" s="37"/>
      <c r="EIP199" s="13"/>
      <c r="EIQ199" s="12"/>
      <c r="EIR199" s="12"/>
      <c r="EIS199" s="1"/>
      <c r="EIT199" s="5"/>
      <c r="EIU199" s="29"/>
      <c r="EIV199" s="37"/>
      <c r="EIW199" s="13"/>
      <c r="EIX199" s="12"/>
      <c r="EIY199" s="12"/>
      <c r="EIZ199" s="1"/>
      <c r="EJA199" s="5"/>
      <c r="EJB199" s="29"/>
      <c r="EJC199" s="37"/>
      <c r="EJD199" s="13"/>
      <c r="EJE199" s="12"/>
      <c r="EJF199" s="12"/>
      <c r="EJG199" s="1"/>
      <c r="EJH199" s="5"/>
      <c r="EJI199" s="29"/>
      <c r="EJJ199" s="37"/>
      <c r="EJK199" s="13"/>
      <c r="EJL199" s="12"/>
      <c r="EJM199" s="12"/>
      <c r="EJN199" s="1"/>
      <c r="EJO199" s="5"/>
      <c r="EJP199" s="29"/>
      <c r="EJQ199" s="37"/>
      <c r="EJR199" s="13"/>
      <c r="EJS199" s="12"/>
      <c r="EJT199" s="12"/>
      <c r="EJU199" s="1"/>
      <c r="EJV199" s="5"/>
      <c r="EJW199" s="29"/>
      <c r="EJX199" s="37"/>
      <c r="EJY199" s="13"/>
      <c r="EJZ199" s="12"/>
      <c r="EKA199" s="12"/>
      <c r="EKB199" s="1"/>
      <c r="EKC199" s="5"/>
      <c r="EKD199" s="29"/>
      <c r="EKE199" s="37"/>
      <c r="EKF199" s="13"/>
      <c r="EKG199" s="12"/>
      <c r="EKH199" s="12"/>
      <c r="EKI199" s="1"/>
      <c r="EKJ199" s="5"/>
      <c r="EKK199" s="29"/>
      <c r="EKL199" s="37"/>
      <c r="EKM199" s="13"/>
      <c r="EKN199" s="12"/>
      <c r="EKO199" s="12"/>
      <c r="EKP199" s="1"/>
      <c r="EKQ199" s="5"/>
      <c r="EKR199" s="29"/>
      <c r="EKS199" s="37"/>
      <c r="EKT199" s="13"/>
      <c r="EKU199" s="12"/>
      <c r="EKV199" s="12"/>
      <c r="EKW199" s="1"/>
      <c r="EKX199" s="5"/>
      <c r="EKY199" s="29"/>
      <c r="EKZ199" s="37"/>
      <c r="ELA199" s="13"/>
      <c r="ELB199" s="12"/>
      <c r="ELC199" s="12"/>
      <c r="ELD199" s="1"/>
      <c r="ELE199" s="5"/>
      <c r="ELF199" s="29"/>
      <c r="ELG199" s="37"/>
      <c r="ELH199" s="13"/>
      <c r="ELI199" s="12"/>
      <c r="ELJ199" s="12"/>
      <c r="ELK199" s="1"/>
      <c r="ELL199" s="5"/>
      <c r="ELM199" s="29"/>
      <c r="ELN199" s="37"/>
      <c r="ELO199" s="13"/>
      <c r="ELP199" s="12"/>
      <c r="ELQ199" s="12"/>
      <c r="ELR199" s="1"/>
      <c r="ELS199" s="5"/>
      <c r="ELT199" s="29"/>
      <c r="ELU199" s="37"/>
      <c r="ELV199" s="13"/>
      <c r="ELW199" s="12"/>
      <c r="ELX199" s="12"/>
      <c r="ELY199" s="1"/>
      <c r="ELZ199" s="5"/>
      <c r="EMA199" s="29"/>
      <c r="EMB199" s="37"/>
      <c r="EMC199" s="13"/>
      <c r="EMD199" s="12"/>
      <c r="EME199" s="12"/>
      <c r="EMF199" s="1"/>
      <c r="EMG199" s="5"/>
      <c r="EMH199" s="29"/>
      <c r="EMI199" s="37"/>
      <c r="EMJ199" s="13"/>
      <c r="EMK199" s="12"/>
      <c r="EML199" s="12"/>
      <c r="EMM199" s="1"/>
      <c r="EMN199" s="5"/>
      <c r="EMO199" s="29"/>
      <c r="EMP199" s="37"/>
      <c r="EMQ199" s="13"/>
      <c r="EMR199" s="12"/>
      <c r="EMS199" s="12"/>
      <c r="EMT199" s="1"/>
      <c r="EMU199" s="5"/>
      <c r="EMV199" s="29"/>
      <c r="EMW199" s="37"/>
      <c r="EMX199" s="13"/>
      <c r="EMY199" s="12"/>
      <c r="EMZ199" s="12"/>
      <c r="ENA199" s="1"/>
      <c r="ENB199" s="5"/>
      <c r="ENC199" s="29"/>
      <c r="END199" s="37"/>
      <c r="ENE199" s="13"/>
      <c r="ENF199" s="12"/>
      <c r="ENG199" s="12"/>
      <c r="ENH199" s="1"/>
      <c r="ENI199" s="5"/>
      <c r="ENJ199" s="29"/>
      <c r="ENK199" s="37"/>
      <c r="ENL199" s="13"/>
      <c r="ENM199" s="12"/>
      <c r="ENN199" s="12"/>
      <c r="ENO199" s="1"/>
      <c r="ENP199" s="5"/>
      <c r="ENQ199" s="29"/>
      <c r="ENR199" s="37"/>
      <c r="ENS199" s="13"/>
      <c r="ENT199" s="12"/>
      <c r="ENU199" s="12"/>
      <c r="ENV199" s="1"/>
      <c r="ENW199" s="5"/>
      <c r="ENX199" s="29"/>
      <c r="ENY199" s="37"/>
      <c r="ENZ199" s="13"/>
      <c r="EOA199" s="12"/>
      <c r="EOB199" s="12"/>
      <c r="EOC199" s="1"/>
      <c r="EOD199" s="5"/>
      <c r="EOE199" s="29"/>
      <c r="EOF199" s="37"/>
      <c r="EOG199" s="13"/>
      <c r="EOH199" s="12"/>
      <c r="EOI199" s="12"/>
      <c r="EOJ199" s="1"/>
      <c r="EOK199" s="5"/>
      <c r="EOL199" s="29"/>
      <c r="EOM199" s="37"/>
      <c r="EON199" s="13"/>
      <c r="EOO199" s="12"/>
      <c r="EOP199" s="12"/>
      <c r="EOQ199" s="1"/>
      <c r="EOR199" s="5"/>
      <c r="EOS199" s="29"/>
      <c r="EOT199" s="37"/>
      <c r="EOU199" s="13"/>
      <c r="EOV199" s="12"/>
      <c r="EOW199" s="12"/>
      <c r="EOX199" s="1"/>
      <c r="EOY199" s="5"/>
      <c r="EOZ199" s="29"/>
      <c r="EPA199" s="37"/>
      <c r="EPB199" s="13"/>
      <c r="EPC199" s="12"/>
      <c r="EPD199" s="12"/>
      <c r="EPE199" s="1"/>
      <c r="EPF199" s="5"/>
      <c r="EPG199" s="29"/>
      <c r="EPH199" s="37"/>
      <c r="EPI199" s="13"/>
      <c r="EPJ199" s="12"/>
      <c r="EPK199" s="12"/>
      <c r="EPL199" s="1"/>
      <c r="EPM199" s="5"/>
      <c r="EPN199" s="29"/>
      <c r="EPO199" s="37"/>
      <c r="EPP199" s="13"/>
      <c r="EPQ199" s="12"/>
      <c r="EPR199" s="12"/>
      <c r="EPS199" s="1"/>
      <c r="EPT199" s="5"/>
      <c r="EPU199" s="29"/>
      <c r="EPV199" s="37"/>
      <c r="EPW199" s="13"/>
      <c r="EPX199" s="12"/>
      <c r="EPY199" s="12"/>
      <c r="EPZ199" s="1"/>
      <c r="EQA199" s="5"/>
      <c r="EQB199" s="29"/>
      <c r="EQC199" s="37"/>
      <c r="EQD199" s="13"/>
      <c r="EQE199" s="12"/>
      <c r="EQF199" s="12"/>
      <c r="EQG199" s="1"/>
      <c r="EQH199" s="5"/>
      <c r="EQI199" s="29"/>
      <c r="EQJ199" s="37"/>
      <c r="EQK199" s="13"/>
      <c r="EQL199" s="12"/>
      <c r="EQM199" s="12"/>
      <c r="EQN199" s="1"/>
      <c r="EQO199" s="5"/>
      <c r="EQP199" s="29"/>
      <c r="EQQ199" s="37"/>
      <c r="EQR199" s="13"/>
      <c r="EQS199" s="12"/>
      <c r="EQT199" s="12"/>
      <c r="EQU199" s="1"/>
      <c r="EQV199" s="5"/>
      <c r="EQW199" s="29"/>
      <c r="EQX199" s="37"/>
      <c r="EQY199" s="13"/>
      <c r="EQZ199" s="12"/>
      <c r="ERA199" s="12"/>
      <c r="ERB199" s="1"/>
      <c r="ERC199" s="5"/>
      <c r="ERD199" s="29"/>
      <c r="ERE199" s="37"/>
      <c r="ERF199" s="13"/>
      <c r="ERG199" s="12"/>
      <c r="ERH199" s="12"/>
      <c r="ERI199" s="1"/>
      <c r="ERJ199" s="5"/>
      <c r="ERK199" s="29"/>
      <c r="ERL199" s="37"/>
      <c r="ERM199" s="13"/>
      <c r="ERN199" s="12"/>
      <c r="ERO199" s="12"/>
      <c r="ERP199" s="1"/>
      <c r="ERQ199" s="5"/>
      <c r="ERR199" s="29"/>
      <c r="ERS199" s="37"/>
      <c r="ERT199" s="13"/>
      <c r="ERU199" s="12"/>
      <c r="ERV199" s="12"/>
      <c r="ERW199" s="1"/>
      <c r="ERX199" s="5"/>
      <c r="ERY199" s="29"/>
      <c r="ERZ199" s="37"/>
      <c r="ESA199" s="13"/>
      <c r="ESB199" s="12"/>
      <c r="ESC199" s="12"/>
      <c r="ESD199" s="1"/>
      <c r="ESE199" s="5"/>
      <c r="ESF199" s="29"/>
      <c r="ESG199" s="37"/>
      <c r="ESH199" s="13"/>
      <c r="ESI199" s="12"/>
      <c r="ESJ199" s="12"/>
      <c r="ESK199" s="1"/>
      <c r="ESL199" s="5"/>
      <c r="ESM199" s="29"/>
      <c r="ESN199" s="37"/>
      <c r="ESO199" s="13"/>
      <c r="ESP199" s="12"/>
      <c r="ESQ199" s="12"/>
      <c r="ESR199" s="1"/>
      <c r="ESS199" s="5"/>
      <c r="EST199" s="29"/>
      <c r="ESU199" s="37"/>
      <c r="ESV199" s="13"/>
      <c r="ESW199" s="12"/>
      <c r="ESX199" s="12"/>
      <c r="ESY199" s="1"/>
      <c r="ESZ199" s="5"/>
      <c r="ETA199" s="29"/>
      <c r="ETB199" s="37"/>
      <c r="ETC199" s="13"/>
      <c r="ETD199" s="12"/>
      <c r="ETE199" s="12"/>
      <c r="ETF199" s="1"/>
      <c r="ETG199" s="5"/>
      <c r="ETH199" s="29"/>
      <c r="ETI199" s="37"/>
      <c r="ETJ199" s="13"/>
      <c r="ETK199" s="12"/>
      <c r="ETL199" s="12"/>
      <c r="ETM199" s="1"/>
      <c r="ETN199" s="5"/>
      <c r="ETO199" s="29"/>
      <c r="ETP199" s="37"/>
      <c r="ETQ199" s="13"/>
      <c r="ETR199" s="12"/>
      <c r="ETS199" s="12"/>
      <c r="ETT199" s="1"/>
      <c r="ETU199" s="5"/>
      <c r="ETV199" s="29"/>
      <c r="ETW199" s="37"/>
      <c r="ETX199" s="13"/>
      <c r="ETY199" s="12"/>
      <c r="ETZ199" s="12"/>
      <c r="EUA199" s="1"/>
      <c r="EUB199" s="5"/>
      <c r="EUC199" s="29"/>
      <c r="EUD199" s="37"/>
      <c r="EUE199" s="13"/>
      <c r="EUF199" s="12"/>
      <c r="EUG199" s="12"/>
      <c r="EUH199" s="1"/>
      <c r="EUI199" s="5"/>
      <c r="EUJ199" s="29"/>
      <c r="EUK199" s="37"/>
      <c r="EUL199" s="13"/>
      <c r="EUM199" s="12"/>
      <c r="EUN199" s="12"/>
      <c r="EUO199" s="1"/>
      <c r="EUP199" s="5"/>
      <c r="EUQ199" s="29"/>
      <c r="EUR199" s="37"/>
      <c r="EUS199" s="13"/>
      <c r="EUT199" s="12"/>
      <c r="EUU199" s="12"/>
      <c r="EUV199" s="1"/>
      <c r="EUW199" s="5"/>
      <c r="EUX199" s="29"/>
      <c r="EUY199" s="37"/>
      <c r="EUZ199" s="13"/>
      <c r="EVA199" s="12"/>
      <c r="EVB199" s="12"/>
      <c r="EVC199" s="1"/>
      <c r="EVD199" s="5"/>
      <c r="EVE199" s="29"/>
      <c r="EVF199" s="37"/>
      <c r="EVG199" s="13"/>
      <c r="EVH199" s="12"/>
      <c r="EVI199" s="12"/>
      <c r="EVJ199" s="1"/>
      <c r="EVK199" s="5"/>
      <c r="EVL199" s="29"/>
      <c r="EVM199" s="37"/>
      <c r="EVN199" s="13"/>
      <c r="EVO199" s="12"/>
      <c r="EVP199" s="12"/>
      <c r="EVQ199" s="1"/>
      <c r="EVR199" s="5"/>
      <c r="EVS199" s="29"/>
      <c r="EVT199" s="37"/>
      <c r="EVU199" s="13"/>
      <c r="EVV199" s="12"/>
      <c r="EVW199" s="12"/>
      <c r="EVX199" s="1"/>
      <c r="EVY199" s="5"/>
      <c r="EVZ199" s="29"/>
      <c r="EWA199" s="37"/>
      <c r="EWB199" s="13"/>
      <c r="EWC199" s="12"/>
      <c r="EWD199" s="12"/>
      <c r="EWE199" s="1"/>
      <c r="EWF199" s="5"/>
      <c r="EWG199" s="29"/>
      <c r="EWH199" s="37"/>
      <c r="EWI199" s="13"/>
      <c r="EWJ199" s="12"/>
      <c r="EWK199" s="12"/>
      <c r="EWL199" s="1"/>
      <c r="EWM199" s="5"/>
      <c r="EWN199" s="29"/>
      <c r="EWO199" s="37"/>
      <c r="EWP199" s="13"/>
      <c r="EWQ199" s="12"/>
      <c r="EWR199" s="12"/>
      <c r="EWS199" s="1"/>
      <c r="EWT199" s="5"/>
      <c r="EWU199" s="29"/>
      <c r="EWV199" s="37"/>
      <c r="EWW199" s="13"/>
      <c r="EWX199" s="12"/>
      <c r="EWY199" s="12"/>
      <c r="EWZ199" s="1"/>
      <c r="EXA199" s="5"/>
      <c r="EXB199" s="29"/>
      <c r="EXC199" s="37"/>
      <c r="EXD199" s="13"/>
      <c r="EXE199" s="12"/>
      <c r="EXF199" s="12"/>
      <c r="EXG199" s="1"/>
      <c r="EXH199" s="5"/>
      <c r="EXI199" s="29"/>
      <c r="EXJ199" s="37"/>
      <c r="EXK199" s="13"/>
      <c r="EXL199" s="12"/>
      <c r="EXM199" s="12"/>
      <c r="EXN199" s="1"/>
      <c r="EXO199" s="5"/>
      <c r="EXP199" s="29"/>
      <c r="EXQ199" s="37"/>
      <c r="EXR199" s="13"/>
      <c r="EXS199" s="12"/>
      <c r="EXT199" s="12"/>
      <c r="EXU199" s="1"/>
      <c r="EXV199" s="5"/>
      <c r="EXW199" s="29"/>
      <c r="EXX199" s="37"/>
      <c r="EXY199" s="13"/>
      <c r="EXZ199" s="12"/>
      <c r="EYA199" s="12"/>
      <c r="EYB199" s="1"/>
      <c r="EYC199" s="5"/>
      <c r="EYD199" s="29"/>
      <c r="EYE199" s="37"/>
      <c r="EYF199" s="13"/>
      <c r="EYG199" s="12"/>
      <c r="EYH199" s="12"/>
      <c r="EYI199" s="1"/>
      <c r="EYJ199" s="5"/>
      <c r="EYK199" s="29"/>
      <c r="EYL199" s="37"/>
      <c r="EYM199" s="13"/>
      <c r="EYN199" s="12"/>
      <c r="EYO199" s="12"/>
      <c r="EYP199" s="1"/>
      <c r="EYQ199" s="5"/>
      <c r="EYR199" s="29"/>
      <c r="EYS199" s="37"/>
      <c r="EYT199" s="13"/>
      <c r="EYU199" s="12"/>
      <c r="EYV199" s="12"/>
      <c r="EYW199" s="1"/>
      <c r="EYX199" s="5"/>
      <c r="EYY199" s="29"/>
      <c r="EYZ199" s="37"/>
      <c r="EZA199" s="13"/>
      <c r="EZB199" s="12"/>
      <c r="EZC199" s="12"/>
      <c r="EZD199" s="1"/>
      <c r="EZE199" s="5"/>
      <c r="EZF199" s="29"/>
      <c r="EZG199" s="37"/>
      <c r="EZH199" s="13"/>
      <c r="EZI199" s="12"/>
      <c r="EZJ199" s="12"/>
      <c r="EZK199" s="1"/>
      <c r="EZL199" s="5"/>
      <c r="EZM199" s="29"/>
      <c r="EZN199" s="37"/>
      <c r="EZO199" s="13"/>
      <c r="EZP199" s="12"/>
      <c r="EZQ199" s="12"/>
      <c r="EZR199" s="1"/>
      <c r="EZS199" s="5"/>
      <c r="EZT199" s="29"/>
      <c r="EZU199" s="37"/>
      <c r="EZV199" s="13"/>
      <c r="EZW199" s="12"/>
      <c r="EZX199" s="12"/>
      <c r="EZY199" s="1"/>
      <c r="EZZ199" s="5"/>
      <c r="FAA199" s="29"/>
      <c r="FAB199" s="37"/>
      <c r="FAC199" s="13"/>
      <c r="FAD199" s="12"/>
      <c r="FAE199" s="12"/>
      <c r="FAF199" s="1"/>
      <c r="FAG199" s="5"/>
      <c r="FAH199" s="29"/>
      <c r="FAI199" s="37"/>
      <c r="FAJ199" s="13"/>
      <c r="FAK199" s="12"/>
      <c r="FAL199" s="12"/>
      <c r="FAM199" s="1"/>
      <c r="FAN199" s="5"/>
      <c r="FAO199" s="29"/>
      <c r="FAP199" s="37"/>
      <c r="FAQ199" s="13"/>
      <c r="FAR199" s="12"/>
      <c r="FAS199" s="12"/>
      <c r="FAT199" s="1"/>
      <c r="FAU199" s="5"/>
      <c r="FAV199" s="29"/>
      <c r="FAW199" s="37"/>
      <c r="FAX199" s="13"/>
      <c r="FAY199" s="12"/>
      <c r="FAZ199" s="12"/>
      <c r="FBA199" s="1"/>
      <c r="FBB199" s="5"/>
      <c r="FBC199" s="29"/>
      <c r="FBD199" s="37"/>
      <c r="FBE199" s="13"/>
      <c r="FBF199" s="12"/>
      <c r="FBG199" s="12"/>
      <c r="FBH199" s="1"/>
      <c r="FBI199" s="5"/>
      <c r="FBJ199" s="29"/>
      <c r="FBK199" s="37"/>
      <c r="FBL199" s="13"/>
      <c r="FBM199" s="12"/>
      <c r="FBN199" s="12"/>
      <c r="FBO199" s="1"/>
      <c r="FBP199" s="5"/>
      <c r="FBQ199" s="29"/>
      <c r="FBR199" s="37"/>
      <c r="FBS199" s="13"/>
      <c r="FBT199" s="12"/>
      <c r="FBU199" s="12"/>
      <c r="FBV199" s="1"/>
      <c r="FBW199" s="5"/>
      <c r="FBX199" s="29"/>
      <c r="FBY199" s="37"/>
      <c r="FBZ199" s="13"/>
      <c r="FCA199" s="12"/>
      <c r="FCB199" s="12"/>
      <c r="FCC199" s="1"/>
      <c r="FCD199" s="5"/>
      <c r="FCE199" s="29"/>
      <c r="FCF199" s="37"/>
      <c r="FCG199" s="13"/>
      <c r="FCH199" s="12"/>
      <c r="FCI199" s="12"/>
      <c r="FCJ199" s="1"/>
      <c r="FCK199" s="5"/>
      <c r="FCL199" s="29"/>
      <c r="FCM199" s="37"/>
      <c r="FCN199" s="13"/>
      <c r="FCO199" s="12"/>
      <c r="FCP199" s="12"/>
      <c r="FCQ199" s="1"/>
      <c r="FCR199" s="5"/>
      <c r="FCS199" s="29"/>
      <c r="FCT199" s="37"/>
      <c r="FCU199" s="13"/>
      <c r="FCV199" s="12"/>
      <c r="FCW199" s="12"/>
      <c r="FCX199" s="1"/>
      <c r="FCY199" s="5"/>
      <c r="FCZ199" s="29"/>
      <c r="FDA199" s="37"/>
      <c r="FDB199" s="13"/>
      <c r="FDC199" s="12"/>
      <c r="FDD199" s="12"/>
      <c r="FDE199" s="1"/>
      <c r="FDF199" s="5"/>
      <c r="FDG199" s="29"/>
      <c r="FDH199" s="37"/>
      <c r="FDI199" s="13"/>
      <c r="FDJ199" s="12"/>
      <c r="FDK199" s="12"/>
      <c r="FDL199" s="1"/>
      <c r="FDM199" s="5"/>
      <c r="FDN199" s="29"/>
      <c r="FDO199" s="37"/>
      <c r="FDP199" s="13"/>
      <c r="FDQ199" s="12"/>
      <c r="FDR199" s="12"/>
      <c r="FDS199" s="1"/>
      <c r="FDT199" s="5"/>
      <c r="FDU199" s="29"/>
      <c r="FDV199" s="37"/>
      <c r="FDW199" s="13"/>
      <c r="FDX199" s="12"/>
      <c r="FDY199" s="12"/>
      <c r="FDZ199" s="1"/>
      <c r="FEA199" s="5"/>
      <c r="FEB199" s="29"/>
      <c r="FEC199" s="37"/>
      <c r="FED199" s="13"/>
      <c r="FEE199" s="12"/>
      <c r="FEF199" s="12"/>
      <c r="FEG199" s="1"/>
      <c r="FEH199" s="5"/>
      <c r="FEI199" s="29"/>
      <c r="FEJ199" s="37"/>
      <c r="FEK199" s="13"/>
      <c r="FEL199" s="12"/>
      <c r="FEM199" s="12"/>
      <c r="FEN199" s="1"/>
      <c r="FEO199" s="5"/>
      <c r="FEP199" s="29"/>
      <c r="FEQ199" s="37"/>
      <c r="FER199" s="13"/>
      <c r="FES199" s="12"/>
      <c r="FET199" s="12"/>
      <c r="FEU199" s="1"/>
      <c r="FEV199" s="5"/>
      <c r="FEW199" s="29"/>
      <c r="FEX199" s="37"/>
      <c r="FEY199" s="13"/>
      <c r="FEZ199" s="12"/>
      <c r="FFA199" s="12"/>
      <c r="FFB199" s="1"/>
      <c r="FFC199" s="5"/>
      <c r="FFD199" s="29"/>
      <c r="FFE199" s="37"/>
      <c r="FFF199" s="13"/>
      <c r="FFG199" s="12"/>
      <c r="FFH199" s="12"/>
      <c r="FFI199" s="1"/>
      <c r="FFJ199" s="5"/>
      <c r="FFK199" s="29"/>
      <c r="FFL199" s="37"/>
      <c r="FFM199" s="13"/>
      <c r="FFN199" s="12"/>
      <c r="FFO199" s="12"/>
      <c r="FFP199" s="1"/>
      <c r="FFQ199" s="5"/>
      <c r="FFR199" s="29"/>
      <c r="FFS199" s="37"/>
      <c r="FFT199" s="13"/>
      <c r="FFU199" s="12"/>
      <c r="FFV199" s="12"/>
      <c r="FFW199" s="1"/>
      <c r="FFX199" s="5"/>
      <c r="FFY199" s="29"/>
      <c r="FFZ199" s="37"/>
      <c r="FGA199" s="13"/>
      <c r="FGB199" s="12"/>
      <c r="FGC199" s="12"/>
      <c r="FGD199" s="1"/>
      <c r="FGE199" s="5"/>
      <c r="FGF199" s="29"/>
      <c r="FGG199" s="37"/>
      <c r="FGH199" s="13"/>
      <c r="FGI199" s="12"/>
      <c r="FGJ199" s="12"/>
      <c r="FGK199" s="1"/>
      <c r="FGL199" s="5"/>
      <c r="FGM199" s="29"/>
      <c r="FGN199" s="37"/>
      <c r="FGO199" s="13"/>
      <c r="FGP199" s="12"/>
      <c r="FGQ199" s="12"/>
      <c r="FGR199" s="1"/>
      <c r="FGS199" s="5"/>
      <c r="FGT199" s="29"/>
      <c r="FGU199" s="37"/>
      <c r="FGV199" s="13"/>
      <c r="FGW199" s="12"/>
      <c r="FGX199" s="12"/>
      <c r="FGY199" s="1"/>
      <c r="FGZ199" s="5"/>
      <c r="FHA199" s="29"/>
      <c r="FHB199" s="37"/>
      <c r="FHC199" s="13"/>
      <c r="FHD199" s="12"/>
      <c r="FHE199" s="12"/>
      <c r="FHF199" s="1"/>
      <c r="FHG199" s="5"/>
      <c r="FHH199" s="29"/>
      <c r="FHI199" s="37"/>
      <c r="FHJ199" s="13"/>
      <c r="FHK199" s="12"/>
      <c r="FHL199" s="12"/>
      <c r="FHM199" s="1"/>
      <c r="FHN199" s="5"/>
      <c r="FHO199" s="29"/>
      <c r="FHP199" s="37"/>
      <c r="FHQ199" s="13"/>
      <c r="FHR199" s="12"/>
      <c r="FHS199" s="12"/>
      <c r="FHT199" s="1"/>
      <c r="FHU199" s="5"/>
      <c r="FHV199" s="29"/>
      <c r="FHW199" s="37"/>
      <c r="FHX199" s="13"/>
      <c r="FHY199" s="12"/>
      <c r="FHZ199" s="12"/>
      <c r="FIA199" s="1"/>
      <c r="FIB199" s="5"/>
      <c r="FIC199" s="29"/>
      <c r="FID199" s="37"/>
      <c r="FIE199" s="13"/>
      <c r="FIF199" s="12"/>
      <c r="FIG199" s="12"/>
      <c r="FIH199" s="1"/>
      <c r="FII199" s="5"/>
      <c r="FIJ199" s="29"/>
      <c r="FIK199" s="37"/>
      <c r="FIL199" s="13"/>
      <c r="FIM199" s="12"/>
      <c r="FIN199" s="12"/>
      <c r="FIO199" s="1"/>
      <c r="FIP199" s="5"/>
      <c r="FIQ199" s="29"/>
      <c r="FIR199" s="37"/>
      <c r="FIS199" s="13"/>
      <c r="FIT199" s="12"/>
      <c r="FIU199" s="12"/>
      <c r="FIV199" s="1"/>
      <c r="FIW199" s="5"/>
      <c r="FIX199" s="29"/>
      <c r="FIY199" s="37"/>
      <c r="FIZ199" s="13"/>
      <c r="FJA199" s="12"/>
      <c r="FJB199" s="12"/>
      <c r="FJC199" s="1"/>
      <c r="FJD199" s="5"/>
      <c r="FJE199" s="29"/>
      <c r="FJF199" s="37"/>
      <c r="FJG199" s="13"/>
      <c r="FJH199" s="12"/>
      <c r="FJI199" s="12"/>
      <c r="FJJ199" s="1"/>
      <c r="FJK199" s="5"/>
      <c r="FJL199" s="29"/>
      <c r="FJM199" s="37"/>
      <c r="FJN199" s="13"/>
      <c r="FJO199" s="12"/>
      <c r="FJP199" s="12"/>
      <c r="FJQ199" s="1"/>
      <c r="FJR199" s="5"/>
      <c r="FJS199" s="29"/>
      <c r="FJT199" s="37"/>
      <c r="FJU199" s="13"/>
      <c r="FJV199" s="12"/>
      <c r="FJW199" s="12"/>
      <c r="FJX199" s="1"/>
      <c r="FJY199" s="5"/>
      <c r="FJZ199" s="29"/>
      <c r="FKA199" s="37"/>
      <c r="FKB199" s="13"/>
      <c r="FKC199" s="12"/>
      <c r="FKD199" s="12"/>
      <c r="FKE199" s="1"/>
      <c r="FKF199" s="5"/>
      <c r="FKG199" s="29"/>
      <c r="FKH199" s="37"/>
      <c r="FKI199" s="13"/>
      <c r="FKJ199" s="12"/>
      <c r="FKK199" s="12"/>
      <c r="FKL199" s="1"/>
      <c r="FKM199" s="5"/>
      <c r="FKN199" s="29"/>
      <c r="FKO199" s="37"/>
      <c r="FKP199" s="13"/>
      <c r="FKQ199" s="12"/>
      <c r="FKR199" s="12"/>
      <c r="FKS199" s="1"/>
      <c r="FKT199" s="5"/>
      <c r="FKU199" s="29"/>
      <c r="FKV199" s="37"/>
      <c r="FKW199" s="13"/>
      <c r="FKX199" s="12"/>
      <c r="FKY199" s="12"/>
      <c r="FKZ199" s="1"/>
      <c r="FLA199" s="5"/>
      <c r="FLB199" s="29"/>
      <c r="FLC199" s="37"/>
      <c r="FLD199" s="13"/>
      <c r="FLE199" s="12"/>
      <c r="FLF199" s="12"/>
      <c r="FLG199" s="1"/>
      <c r="FLH199" s="5"/>
      <c r="FLI199" s="29"/>
      <c r="FLJ199" s="37"/>
      <c r="FLK199" s="13"/>
      <c r="FLL199" s="12"/>
      <c r="FLM199" s="12"/>
      <c r="FLN199" s="1"/>
      <c r="FLO199" s="5"/>
      <c r="FLP199" s="29"/>
      <c r="FLQ199" s="37"/>
      <c r="FLR199" s="13"/>
      <c r="FLS199" s="12"/>
      <c r="FLT199" s="12"/>
      <c r="FLU199" s="1"/>
      <c r="FLV199" s="5"/>
      <c r="FLW199" s="29"/>
      <c r="FLX199" s="37"/>
      <c r="FLY199" s="13"/>
      <c r="FLZ199" s="12"/>
      <c r="FMA199" s="12"/>
      <c r="FMB199" s="1"/>
      <c r="FMC199" s="5"/>
      <c r="FMD199" s="29"/>
      <c r="FME199" s="37"/>
      <c r="FMF199" s="13"/>
      <c r="FMG199" s="12"/>
      <c r="FMH199" s="12"/>
      <c r="FMI199" s="1"/>
      <c r="FMJ199" s="5"/>
      <c r="FMK199" s="29"/>
      <c r="FML199" s="37"/>
      <c r="FMM199" s="13"/>
      <c r="FMN199" s="12"/>
      <c r="FMO199" s="12"/>
      <c r="FMP199" s="1"/>
      <c r="FMQ199" s="5"/>
      <c r="FMR199" s="29"/>
      <c r="FMS199" s="37"/>
      <c r="FMT199" s="13"/>
      <c r="FMU199" s="12"/>
      <c r="FMV199" s="12"/>
      <c r="FMW199" s="1"/>
      <c r="FMX199" s="5"/>
      <c r="FMY199" s="29"/>
      <c r="FMZ199" s="37"/>
      <c r="FNA199" s="13"/>
      <c r="FNB199" s="12"/>
      <c r="FNC199" s="12"/>
      <c r="FND199" s="1"/>
      <c r="FNE199" s="5"/>
      <c r="FNF199" s="29"/>
      <c r="FNG199" s="37"/>
      <c r="FNH199" s="13"/>
      <c r="FNI199" s="12"/>
      <c r="FNJ199" s="12"/>
      <c r="FNK199" s="1"/>
      <c r="FNL199" s="5"/>
      <c r="FNM199" s="29"/>
      <c r="FNN199" s="37"/>
      <c r="FNO199" s="13"/>
      <c r="FNP199" s="12"/>
      <c r="FNQ199" s="12"/>
      <c r="FNR199" s="1"/>
      <c r="FNS199" s="5"/>
      <c r="FNT199" s="29"/>
      <c r="FNU199" s="37"/>
      <c r="FNV199" s="13"/>
      <c r="FNW199" s="12"/>
      <c r="FNX199" s="12"/>
      <c r="FNY199" s="1"/>
      <c r="FNZ199" s="5"/>
      <c r="FOA199" s="29"/>
      <c r="FOB199" s="37"/>
      <c r="FOC199" s="13"/>
      <c r="FOD199" s="12"/>
      <c r="FOE199" s="12"/>
      <c r="FOF199" s="1"/>
      <c r="FOG199" s="5"/>
      <c r="FOH199" s="29"/>
      <c r="FOI199" s="37"/>
      <c r="FOJ199" s="13"/>
      <c r="FOK199" s="12"/>
      <c r="FOL199" s="12"/>
      <c r="FOM199" s="1"/>
      <c r="FON199" s="5"/>
      <c r="FOO199" s="29"/>
      <c r="FOP199" s="37"/>
      <c r="FOQ199" s="13"/>
      <c r="FOR199" s="12"/>
      <c r="FOS199" s="12"/>
      <c r="FOT199" s="1"/>
      <c r="FOU199" s="5"/>
      <c r="FOV199" s="29"/>
      <c r="FOW199" s="37"/>
      <c r="FOX199" s="13"/>
      <c r="FOY199" s="12"/>
      <c r="FOZ199" s="12"/>
      <c r="FPA199" s="1"/>
      <c r="FPB199" s="5"/>
      <c r="FPC199" s="29"/>
      <c r="FPD199" s="37"/>
      <c r="FPE199" s="13"/>
      <c r="FPF199" s="12"/>
      <c r="FPG199" s="12"/>
      <c r="FPH199" s="1"/>
      <c r="FPI199" s="5"/>
      <c r="FPJ199" s="29"/>
      <c r="FPK199" s="37"/>
      <c r="FPL199" s="13"/>
      <c r="FPM199" s="12"/>
      <c r="FPN199" s="12"/>
      <c r="FPO199" s="1"/>
      <c r="FPP199" s="5"/>
      <c r="FPQ199" s="29"/>
      <c r="FPR199" s="37"/>
      <c r="FPS199" s="13"/>
      <c r="FPT199" s="12"/>
      <c r="FPU199" s="12"/>
      <c r="FPV199" s="1"/>
      <c r="FPW199" s="5"/>
      <c r="FPX199" s="29"/>
      <c r="FPY199" s="37"/>
      <c r="FPZ199" s="13"/>
      <c r="FQA199" s="12"/>
      <c r="FQB199" s="12"/>
      <c r="FQC199" s="1"/>
      <c r="FQD199" s="5"/>
      <c r="FQE199" s="29"/>
      <c r="FQF199" s="37"/>
      <c r="FQG199" s="13"/>
      <c r="FQH199" s="12"/>
      <c r="FQI199" s="12"/>
      <c r="FQJ199" s="1"/>
      <c r="FQK199" s="5"/>
      <c r="FQL199" s="29"/>
      <c r="FQM199" s="37"/>
      <c r="FQN199" s="13"/>
      <c r="FQO199" s="12"/>
      <c r="FQP199" s="12"/>
      <c r="FQQ199" s="1"/>
      <c r="FQR199" s="5"/>
      <c r="FQS199" s="29"/>
      <c r="FQT199" s="37"/>
      <c r="FQU199" s="13"/>
      <c r="FQV199" s="12"/>
      <c r="FQW199" s="12"/>
      <c r="FQX199" s="1"/>
      <c r="FQY199" s="5"/>
      <c r="FQZ199" s="29"/>
      <c r="FRA199" s="37"/>
      <c r="FRB199" s="13"/>
      <c r="FRC199" s="12"/>
      <c r="FRD199" s="12"/>
      <c r="FRE199" s="1"/>
      <c r="FRF199" s="5"/>
      <c r="FRG199" s="29"/>
      <c r="FRH199" s="37"/>
      <c r="FRI199" s="13"/>
      <c r="FRJ199" s="12"/>
      <c r="FRK199" s="12"/>
      <c r="FRL199" s="1"/>
      <c r="FRM199" s="5"/>
      <c r="FRN199" s="29"/>
      <c r="FRO199" s="37"/>
      <c r="FRP199" s="13"/>
      <c r="FRQ199" s="12"/>
      <c r="FRR199" s="12"/>
      <c r="FRS199" s="1"/>
      <c r="FRT199" s="5"/>
      <c r="FRU199" s="29"/>
      <c r="FRV199" s="37"/>
      <c r="FRW199" s="13"/>
      <c r="FRX199" s="12"/>
      <c r="FRY199" s="12"/>
      <c r="FRZ199" s="1"/>
      <c r="FSA199" s="5"/>
      <c r="FSB199" s="29"/>
      <c r="FSC199" s="37"/>
      <c r="FSD199" s="13"/>
      <c r="FSE199" s="12"/>
      <c r="FSF199" s="12"/>
      <c r="FSG199" s="1"/>
      <c r="FSH199" s="5"/>
      <c r="FSI199" s="29"/>
      <c r="FSJ199" s="37"/>
      <c r="FSK199" s="13"/>
      <c r="FSL199" s="12"/>
      <c r="FSM199" s="12"/>
      <c r="FSN199" s="1"/>
      <c r="FSO199" s="5"/>
      <c r="FSP199" s="29"/>
      <c r="FSQ199" s="37"/>
      <c r="FSR199" s="13"/>
      <c r="FSS199" s="12"/>
      <c r="FST199" s="12"/>
      <c r="FSU199" s="1"/>
      <c r="FSV199" s="5"/>
      <c r="FSW199" s="29"/>
      <c r="FSX199" s="37"/>
      <c r="FSY199" s="13"/>
      <c r="FSZ199" s="12"/>
      <c r="FTA199" s="12"/>
      <c r="FTB199" s="1"/>
      <c r="FTC199" s="5"/>
      <c r="FTD199" s="29"/>
      <c r="FTE199" s="37"/>
      <c r="FTF199" s="13"/>
      <c r="FTG199" s="12"/>
      <c r="FTH199" s="12"/>
      <c r="FTI199" s="1"/>
      <c r="FTJ199" s="5"/>
      <c r="FTK199" s="29"/>
      <c r="FTL199" s="37"/>
      <c r="FTM199" s="13"/>
      <c r="FTN199" s="12"/>
      <c r="FTO199" s="12"/>
      <c r="FTP199" s="1"/>
      <c r="FTQ199" s="5"/>
      <c r="FTR199" s="29"/>
      <c r="FTS199" s="37"/>
      <c r="FTT199" s="13"/>
      <c r="FTU199" s="12"/>
      <c r="FTV199" s="12"/>
      <c r="FTW199" s="1"/>
      <c r="FTX199" s="5"/>
      <c r="FTY199" s="29"/>
      <c r="FTZ199" s="37"/>
      <c r="FUA199" s="13"/>
      <c r="FUB199" s="12"/>
      <c r="FUC199" s="12"/>
      <c r="FUD199" s="1"/>
      <c r="FUE199" s="5"/>
      <c r="FUF199" s="29"/>
      <c r="FUG199" s="37"/>
      <c r="FUH199" s="13"/>
      <c r="FUI199" s="12"/>
      <c r="FUJ199" s="12"/>
      <c r="FUK199" s="1"/>
      <c r="FUL199" s="5"/>
      <c r="FUM199" s="29"/>
      <c r="FUN199" s="37"/>
      <c r="FUO199" s="13"/>
      <c r="FUP199" s="12"/>
      <c r="FUQ199" s="12"/>
      <c r="FUR199" s="1"/>
      <c r="FUS199" s="5"/>
      <c r="FUT199" s="29"/>
      <c r="FUU199" s="37"/>
      <c r="FUV199" s="13"/>
      <c r="FUW199" s="12"/>
      <c r="FUX199" s="12"/>
      <c r="FUY199" s="1"/>
      <c r="FUZ199" s="5"/>
      <c r="FVA199" s="29"/>
      <c r="FVB199" s="37"/>
      <c r="FVC199" s="13"/>
      <c r="FVD199" s="12"/>
      <c r="FVE199" s="12"/>
      <c r="FVF199" s="1"/>
      <c r="FVG199" s="5"/>
      <c r="FVH199" s="29"/>
      <c r="FVI199" s="37"/>
      <c r="FVJ199" s="13"/>
      <c r="FVK199" s="12"/>
      <c r="FVL199" s="12"/>
      <c r="FVM199" s="1"/>
      <c r="FVN199" s="5"/>
      <c r="FVO199" s="29"/>
      <c r="FVP199" s="37"/>
      <c r="FVQ199" s="13"/>
      <c r="FVR199" s="12"/>
      <c r="FVS199" s="12"/>
      <c r="FVT199" s="1"/>
      <c r="FVU199" s="5"/>
      <c r="FVV199" s="29"/>
      <c r="FVW199" s="37"/>
      <c r="FVX199" s="13"/>
      <c r="FVY199" s="12"/>
      <c r="FVZ199" s="12"/>
      <c r="FWA199" s="1"/>
      <c r="FWB199" s="5"/>
      <c r="FWC199" s="29"/>
      <c r="FWD199" s="37"/>
      <c r="FWE199" s="13"/>
      <c r="FWF199" s="12"/>
      <c r="FWG199" s="12"/>
      <c r="FWH199" s="1"/>
      <c r="FWI199" s="5"/>
      <c r="FWJ199" s="29"/>
      <c r="FWK199" s="37"/>
      <c r="FWL199" s="13"/>
      <c r="FWM199" s="12"/>
      <c r="FWN199" s="12"/>
      <c r="FWO199" s="1"/>
      <c r="FWP199" s="5"/>
      <c r="FWQ199" s="29"/>
      <c r="FWR199" s="37"/>
      <c r="FWS199" s="13"/>
      <c r="FWT199" s="12"/>
      <c r="FWU199" s="12"/>
      <c r="FWV199" s="1"/>
      <c r="FWW199" s="5"/>
      <c r="FWX199" s="29"/>
      <c r="FWY199" s="37"/>
      <c r="FWZ199" s="13"/>
      <c r="FXA199" s="12"/>
      <c r="FXB199" s="12"/>
      <c r="FXC199" s="1"/>
      <c r="FXD199" s="5"/>
      <c r="FXE199" s="29"/>
      <c r="FXF199" s="37"/>
      <c r="FXG199" s="13"/>
      <c r="FXH199" s="12"/>
      <c r="FXI199" s="12"/>
      <c r="FXJ199" s="1"/>
      <c r="FXK199" s="5"/>
      <c r="FXL199" s="29"/>
      <c r="FXM199" s="37"/>
      <c r="FXN199" s="13"/>
      <c r="FXO199" s="12"/>
      <c r="FXP199" s="12"/>
      <c r="FXQ199" s="1"/>
      <c r="FXR199" s="5"/>
      <c r="FXS199" s="29"/>
      <c r="FXT199" s="37"/>
      <c r="FXU199" s="13"/>
      <c r="FXV199" s="12"/>
      <c r="FXW199" s="12"/>
      <c r="FXX199" s="1"/>
      <c r="FXY199" s="5"/>
      <c r="FXZ199" s="29"/>
      <c r="FYA199" s="37"/>
      <c r="FYB199" s="13"/>
      <c r="FYC199" s="12"/>
      <c r="FYD199" s="12"/>
      <c r="FYE199" s="1"/>
      <c r="FYF199" s="5"/>
      <c r="FYG199" s="29"/>
      <c r="FYH199" s="37"/>
      <c r="FYI199" s="13"/>
      <c r="FYJ199" s="12"/>
      <c r="FYK199" s="12"/>
      <c r="FYL199" s="1"/>
      <c r="FYM199" s="5"/>
      <c r="FYN199" s="29"/>
      <c r="FYO199" s="37"/>
      <c r="FYP199" s="13"/>
      <c r="FYQ199" s="12"/>
      <c r="FYR199" s="12"/>
      <c r="FYS199" s="1"/>
      <c r="FYT199" s="5"/>
      <c r="FYU199" s="29"/>
      <c r="FYV199" s="37"/>
      <c r="FYW199" s="13"/>
      <c r="FYX199" s="12"/>
      <c r="FYY199" s="12"/>
      <c r="FYZ199" s="1"/>
      <c r="FZA199" s="5"/>
      <c r="FZB199" s="29"/>
      <c r="FZC199" s="37"/>
      <c r="FZD199" s="13"/>
      <c r="FZE199" s="12"/>
      <c r="FZF199" s="12"/>
      <c r="FZG199" s="1"/>
      <c r="FZH199" s="5"/>
      <c r="FZI199" s="29"/>
      <c r="FZJ199" s="37"/>
      <c r="FZK199" s="13"/>
      <c r="FZL199" s="12"/>
      <c r="FZM199" s="12"/>
      <c r="FZN199" s="1"/>
      <c r="FZO199" s="5"/>
      <c r="FZP199" s="29"/>
      <c r="FZQ199" s="37"/>
      <c r="FZR199" s="13"/>
      <c r="FZS199" s="12"/>
      <c r="FZT199" s="12"/>
      <c r="FZU199" s="1"/>
      <c r="FZV199" s="5"/>
      <c r="FZW199" s="29"/>
      <c r="FZX199" s="37"/>
      <c r="FZY199" s="13"/>
      <c r="FZZ199" s="12"/>
      <c r="GAA199" s="12"/>
      <c r="GAB199" s="1"/>
      <c r="GAC199" s="5"/>
      <c r="GAD199" s="29"/>
      <c r="GAE199" s="37"/>
      <c r="GAF199" s="13"/>
      <c r="GAG199" s="12"/>
      <c r="GAH199" s="12"/>
      <c r="GAI199" s="1"/>
      <c r="GAJ199" s="5"/>
      <c r="GAK199" s="29"/>
      <c r="GAL199" s="37"/>
      <c r="GAM199" s="13"/>
      <c r="GAN199" s="12"/>
      <c r="GAO199" s="12"/>
      <c r="GAP199" s="1"/>
      <c r="GAQ199" s="5"/>
      <c r="GAR199" s="29"/>
      <c r="GAS199" s="37"/>
      <c r="GAT199" s="13"/>
      <c r="GAU199" s="12"/>
      <c r="GAV199" s="12"/>
      <c r="GAW199" s="1"/>
      <c r="GAX199" s="5"/>
      <c r="GAY199" s="29"/>
      <c r="GAZ199" s="37"/>
      <c r="GBA199" s="13"/>
      <c r="GBB199" s="12"/>
      <c r="GBC199" s="12"/>
      <c r="GBD199" s="1"/>
      <c r="GBE199" s="5"/>
      <c r="GBF199" s="29"/>
      <c r="GBG199" s="37"/>
      <c r="GBH199" s="13"/>
      <c r="GBI199" s="12"/>
      <c r="GBJ199" s="12"/>
      <c r="GBK199" s="1"/>
      <c r="GBL199" s="5"/>
      <c r="GBM199" s="29"/>
      <c r="GBN199" s="37"/>
      <c r="GBO199" s="13"/>
      <c r="GBP199" s="12"/>
      <c r="GBQ199" s="12"/>
      <c r="GBR199" s="1"/>
      <c r="GBS199" s="5"/>
      <c r="GBT199" s="29"/>
      <c r="GBU199" s="37"/>
      <c r="GBV199" s="13"/>
      <c r="GBW199" s="12"/>
      <c r="GBX199" s="12"/>
      <c r="GBY199" s="1"/>
      <c r="GBZ199" s="5"/>
      <c r="GCA199" s="29"/>
      <c r="GCB199" s="37"/>
      <c r="GCC199" s="13"/>
      <c r="GCD199" s="12"/>
      <c r="GCE199" s="12"/>
      <c r="GCF199" s="1"/>
      <c r="GCG199" s="5"/>
      <c r="GCH199" s="29"/>
      <c r="GCI199" s="37"/>
      <c r="GCJ199" s="13"/>
      <c r="GCK199" s="12"/>
      <c r="GCL199" s="12"/>
      <c r="GCM199" s="1"/>
      <c r="GCN199" s="5"/>
      <c r="GCO199" s="29"/>
      <c r="GCP199" s="37"/>
      <c r="GCQ199" s="13"/>
      <c r="GCR199" s="12"/>
      <c r="GCS199" s="12"/>
      <c r="GCT199" s="1"/>
      <c r="GCU199" s="5"/>
      <c r="GCV199" s="29"/>
      <c r="GCW199" s="37"/>
      <c r="GCX199" s="13"/>
      <c r="GCY199" s="12"/>
      <c r="GCZ199" s="12"/>
      <c r="GDA199" s="1"/>
      <c r="GDB199" s="5"/>
      <c r="GDC199" s="29"/>
      <c r="GDD199" s="37"/>
      <c r="GDE199" s="13"/>
      <c r="GDF199" s="12"/>
      <c r="GDG199" s="12"/>
      <c r="GDH199" s="1"/>
      <c r="GDI199" s="5"/>
      <c r="GDJ199" s="29"/>
      <c r="GDK199" s="37"/>
      <c r="GDL199" s="13"/>
      <c r="GDM199" s="12"/>
      <c r="GDN199" s="12"/>
      <c r="GDO199" s="1"/>
      <c r="GDP199" s="5"/>
      <c r="GDQ199" s="29"/>
      <c r="GDR199" s="37"/>
      <c r="GDS199" s="13"/>
      <c r="GDT199" s="12"/>
      <c r="GDU199" s="12"/>
      <c r="GDV199" s="1"/>
      <c r="GDW199" s="5"/>
      <c r="GDX199" s="29"/>
      <c r="GDY199" s="37"/>
      <c r="GDZ199" s="13"/>
      <c r="GEA199" s="12"/>
      <c r="GEB199" s="12"/>
      <c r="GEC199" s="1"/>
      <c r="GED199" s="5"/>
      <c r="GEE199" s="29"/>
      <c r="GEF199" s="37"/>
      <c r="GEG199" s="13"/>
      <c r="GEH199" s="12"/>
      <c r="GEI199" s="12"/>
      <c r="GEJ199" s="1"/>
      <c r="GEK199" s="5"/>
      <c r="GEL199" s="29"/>
      <c r="GEM199" s="37"/>
      <c r="GEN199" s="13"/>
      <c r="GEO199" s="12"/>
      <c r="GEP199" s="12"/>
      <c r="GEQ199" s="1"/>
      <c r="GER199" s="5"/>
      <c r="GES199" s="29"/>
      <c r="GET199" s="37"/>
      <c r="GEU199" s="13"/>
      <c r="GEV199" s="12"/>
      <c r="GEW199" s="12"/>
      <c r="GEX199" s="1"/>
      <c r="GEY199" s="5"/>
      <c r="GEZ199" s="29"/>
      <c r="GFA199" s="37"/>
      <c r="GFB199" s="13"/>
      <c r="GFC199" s="12"/>
      <c r="GFD199" s="12"/>
      <c r="GFE199" s="1"/>
      <c r="GFF199" s="5"/>
      <c r="GFG199" s="29"/>
      <c r="GFH199" s="37"/>
      <c r="GFI199" s="13"/>
      <c r="GFJ199" s="12"/>
      <c r="GFK199" s="12"/>
      <c r="GFL199" s="1"/>
      <c r="GFM199" s="5"/>
      <c r="GFN199" s="29"/>
      <c r="GFO199" s="37"/>
      <c r="GFP199" s="13"/>
      <c r="GFQ199" s="12"/>
      <c r="GFR199" s="12"/>
      <c r="GFS199" s="1"/>
      <c r="GFT199" s="5"/>
      <c r="GFU199" s="29"/>
      <c r="GFV199" s="37"/>
      <c r="GFW199" s="13"/>
      <c r="GFX199" s="12"/>
      <c r="GFY199" s="12"/>
      <c r="GFZ199" s="1"/>
      <c r="GGA199" s="5"/>
      <c r="GGB199" s="29"/>
      <c r="GGC199" s="37"/>
      <c r="GGD199" s="13"/>
      <c r="GGE199" s="12"/>
      <c r="GGF199" s="12"/>
      <c r="GGG199" s="1"/>
      <c r="GGH199" s="5"/>
      <c r="GGI199" s="29"/>
      <c r="GGJ199" s="37"/>
      <c r="GGK199" s="13"/>
      <c r="GGL199" s="12"/>
      <c r="GGM199" s="12"/>
      <c r="GGN199" s="1"/>
      <c r="GGO199" s="5"/>
      <c r="GGP199" s="29"/>
      <c r="GGQ199" s="37"/>
      <c r="GGR199" s="13"/>
      <c r="GGS199" s="12"/>
      <c r="GGT199" s="12"/>
      <c r="GGU199" s="1"/>
      <c r="GGV199" s="5"/>
      <c r="GGW199" s="29"/>
      <c r="GGX199" s="37"/>
      <c r="GGY199" s="13"/>
      <c r="GGZ199" s="12"/>
      <c r="GHA199" s="12"/>
      <c r="GHB199" s="1"/>
      <c r="GHC199" s="5"/>
      <c r="GHD199" s="29"/>
      <c r="GHE199" s="37"/>
      <c r="GHF199" s="13"/>
      <c r="GHG199" s="12"/>
      <c r="GHH199" s="12"/>
      <c r="GHI199" s="1"/>
      <c r="GHJ199" s="5"/>
      <c r="GHK199" s="29"/>
      <c r="GHL199" s="37"/>
      <c r="GHM199" s="13"/>
      <c r="GHN199" s="12"/>
      <c r="GHO199" s="12"/>
      <c r="GHP199" s="1"/>
      <c r="GHQ199" s="5"/>
      <c r="GHR199" s="29"/>
      <c r="GHS199" s="37"/>
      <c r="GHT199" s="13"/>
      <c r="GHU199" s="12"/>
      <c r="GHV199" s="12"/>
      <c r="GHW199" s="1"/>
      <c r="GHX199" s="5"/>
      <c r="GHY199" s="29"/>
      <c r="GHZ199" s="37"/>
      <c r="GIA199" s="13"/>
      <c r="GIB199" s="12"/>
      <c r="GIC199" s="12"/>
      <c r="GID199" s="1"/>
      <c r="GIE199" s="5"/>
      <c r="GIF199" s="29"/>
      <c r="GIG199" s="37"/>
      <c r="GIH199" s="13"/>
      <c r="GII199" s="12"/>
      <c r="GIJ199" s="12"/>
      <c r="GIK199" s="1"/>
      <c r="GIL199" s="5"/>
      <c r="GIM199" s="29"/>
      <c r="GIN199" s="37"/>
      <c r="GIO199" s="13"/>
      <c r="GIP199" s="12"/>
      <c r="GIQ199" s="12"/>
      <c r="GIR199" s="1"/>
      <c r="GIS199" s="5"/>
      <c r="GIT199" s="29"/>
      <c r="GIU199" s="37"/>
      <c r="GIV199" s="13"/>
      <c r="GIW199" s="12"/>
      <c r="GIX199" s="12"/>
      <c r="GIY199" s="1"/>
      <c r="GIZ199" s="5"/>
      <c r="GJA199" s="29"/>
      <c r="GJB199" s="37"/>
      <c r="GJC199" s="13"/>
      <c r="GJD199" s="12"/>
      <c r="GJE199" s="12"/>
      <c r="GJF199" s="1"/>
      <c r="GJG199" s="5"/>
      <c r="GJH199" s="29"/>
      <c r="GJI199" s="37"/>
      <c r="GJJ199" s="13"/>
      <c r="GJK199" s="12"/>
      <c r="GJL199" s="12"/>
      <c r="GJM199" s="1"/>
      <c r="GJN199" s="5"/>
      <c r="GJO199" s="29"/>
      <c r="GJP199" s="37"/>
      <c r="GJQ199" s="13"/>
      <c r="GJR199" s="12"/>
      <c r="GJS199" s="12"/>
      <c r="GJT199" s="1"/>
      <c r="GJU199" s="5"/>
      <c r="GJV199" s="29"/>
      <c r="GJW199" s="37"/>
      <c r="GJX199" s="13"/>
      <c r="GJY199" s="12"/>
      <c r="GJZ199" s="12"/>
      <c r="GKA199" s="1"/>
      <c r="GKB199" s="5"/>
      <c r="GKC199" s="29"/>
      <c r="GKD199" s="37"/>
      <c r="GKE199" s="13"/>
      <c r="GKF199" s="12"/>
      <c r="GKG199" s="12"/>
      <c r="GKH199" s="1"/>
      <c r="GKI199" s="5"/>
      <c r="GKJ199" s="29"/>
      <c r="GKK199" s="37"/>
      <c r="GKL199" s="13"/>
      <c r="GKM199" s="12"/>
      <c r="GKN199" s="12"/>
      <c r="GKO199" s="1"/>
      <c r="GKP199" s="5"/>
      <c r="GKQ199" s="29"/>
      <c r="GKR199" s="37"/>
      <c r="GKS199" s="13"/>
      <c r="GKT199" s="12"/>
      <c r="GKU199" s="12"/>
      <c r="GKV199" s="1"/>
      <c r="GKW199" s="5"/>
      <c r="GKX199" s="29"/>
      <c r="GKY199" s="37"/>
      <c r="GKZ199" s="13"/>
      <c r="GLA199" s="12"/>
      <c r="GLB199" s="12"/>
      <c r="GLC199" s="1"/>
      <c r="GLD199" s="5"/>
      <c r="GLE199" s="29"/>
      <c r="GLF199" s="37"/>
      <c r="GLG199" s="13"/>
      <c r="GLH199" s="12"/>
      <c r="GLI199" s="12"/>
      <c r="GLJ199" s="1"/>
      <c r="GLK199" s="5"/>
      <c r="GLL199" s="29"/>
      <c r="GLM199" s="37"/>
      <c r="GLN199" s="13"/>
      <c r="GLO199" s="12"/>
      <c r="GLP199" s="12"/>
      <c r="GLQ199" s="1"/>
      <c r="GLR199" s="5"/>
      <c r="GLS199" s="29"/>
      <c r="GLT199" s="37"/>
      <c r="GLU199" s="13"/>
      <c r="GLV199" s="12"/>
      <c r="GLW199" s="12"/>
      <c r="GLX199" s="1"/>
      <c r="GLY199" s="5"/>
      <c r="GLZ199" s="29"/>
      <c r="GMA199" s="37"/>
      <c r="GMB199" s="13"/>
      <c r="GMC199" s="12"/>
      <c r="GMD199" s="12"/>
      <c r="GME199" s="1"/>
      <c r="GMF199" s="5"/>
      <c r="GMG199" s="29"/>
      <c r="GMH199" s="37"/>
      <c r="GMI199" s="13"/>
      <c r="GMJ199" s="12"/>
      <c r="GMK199" s="12"/>
      <c r="GML199" s="1"/>
      <c r="GMM199" s="5"/>
      <c r="GMN199" s="29"/>
      <c r="GMO199" s="37"/>
      <c r="GMP199" s="13"/>
      <c r="GMQ199" s="12"/>
      <c r="GMR199" s="12"/>
      <c r="GMS199" s="1"/>
      <c r="GMT199" s="5"/>
      <c r="GMU199" s="29"/>
      <c r="GMV199" s="37"/>
      <c r="GMW199" s="13"/>
      <c r="GMX199" s="12"/>
      <c r="GMY199" s="12"/>
      <c r="GMZ199" s="1"/>
      <c r="GNA199" s="5"/>
      <c r="GNB199" s="29"/>
      <c r="GNC199" s="37"/>
      <c r="GND199" s="13"/>
      <c r="GNE199" s="12"/>
      <c r="GNF199" s="12"/>
      <c r="GNG199" s="1"/>
      <c r="GNH199" s="5"/>
      <c r="GNI199" s="29"/>
      <c r="GNJ199" s="37"/>
      <c r="GNK199" s="13"/>
      <c r="GNL199" s="12"/>
      <c r="GNM199" s="12"/>
      <c r="GNN199" s="1"/>
      <c r="GNO199" s="5"/>
      <c r="GNP199" s="29"/>
      <c r="GNQ199" s="37"/>
      <c r="GNR199" s="13"/>
      <c r="GNS199" s="12"/>
      <c r="GNT199" s="12"/>
      <c r="GNU199" s="1"/>
      <c r="GNV199" s="5"/>
      <c r="GNW199" s="29"/>
      <c r="GNX199" s="37"/>
      <c r="GNY199" s="13"/>
      <c r="GNZ199" s="12"/>
      <c r="GOA199" s="12"/>
      <c r="GOB199" s="1"/>
      <c r="GOC199" s="5"/>
      <c r="GOD199" s="29"/>
      <c r="GOE199" s="37"/>
      <c r="GOF199" s="13"/>
      <c r="GOG199" s="12"/>
      <c r="GOH199" s="12"/>
      <c r="GOI199" s="1"/>
      <c r="GOJ199" s="5"/>
      <c r="GOK199" s="29"/>
      <c r="GOL199" s="37"/>
      <c r="GOM199" s="13"/>
      <c r="GON199" s="12"/>
      <c r="GOO199" s="12"/>
      <c r="GOP199" s="1"/>
      <c r="GOQ199" s="5"/>
      <c r="GOR199" s="29"/>
      <c r="GOS199" s="37"/>
      <c r="GOT199" s="13"/>
      <c r="GOU199" s="12"/>
      <c r="GOV199" s="12"/>
      <c r="GOW199" s="1"/>
      <c r="GOX199" s="5"/>
      <c r="GOY199" s="29"/>
      <c r="GOZ199" s="37"/>
      <c r="GPA199" s="13"/>
      <c r="GPB199" s="12"/>
      <c r="GPC199" s="12"/>
      <c r="GPD199" s="1"/>
      <c r="GPE199" s="5"/>
      <c r="GPF199" s="29"/>
      <c r="GPG199" s="37"/>
      <c r="GPH199" s="13"/>
      <c r="GPI199" s="12"/>
      <c r="GPJ199" s="12"/>
      <c r="GPK199" s="1"/>
      <c r="GPL199" s="5"/>
      <c r="GPM199" s="29"/>
      <c r="GPN199" s="37"/>
      <c r="GPO199" s="13"/>
      <c r="GPP199" s="12"/>
      <c r="GPQ199" s="12"/>
      <c r="GPR199" s="1"/>
      <c r="GPS199" s="5"/>
      <c r="GPT199" s="29"/>
      <c r="GPU199" s="37"/>
      <c r="GPV199" s="13"/>
      <c r="GPW199" s="12"/>
      <c r="GPX199" s="12"/>
      <c r="GPY199" s="1"/>
      <c r="GPZ199" s="5"/>
      <c r="GQA199" s="29"/>
      <c r="GQB199" s="37"/>
      <c r="GQC199" s="13"/>
      <c r="GQD199" s="12"/>
      <c r="GQE199" s="12"/>
      <c r="GQF199" s="1"/>
      <c r="GQG199" s="5"/>
      <c r="GQH199" s="29"/>
      <c r="GQI199" s="37"/>
      <c r="GQJ199" s="13"/>
      <c r="GQK199" s="12"/>
      <c r="GQL199" s="12"/>
      <c r="GQM199" s="1"/>
      <c r="GQN199" s="5"/>
      <c r="GQO199" s="29"/>
      <c r="GQP199" s="37"/>
      <c r="GQQ199" s="13"/>
      <c r="GQR199" s="12"/>
      <c r="GQS199" s="12"/>
      <c r="GQT199" s="1"/>
      <c r="GQU199" s="5"/>
      <c r="GQV199" s="29"/>
      <c r="GQW199" s="37"/>
      <c r="GQX199" s="13"/>
      <c r="GQY199" s="12"/>
      <c r="GQZ199" s="12"/>
      <c r="GRA199" s="1"/>
      <c r="GRB199" s="5"/>
      <c r="GRC199" s="29"/>
      <c r="GRD199" s="37"/>
      <c r="GRE199" s="13"/>
      <c r="GRF199" s="12"/>
      <c r="GRG199" s="12"/>
      <c r="GRH199" s="1"/>
      <c r="GRI199" s="5"/>
      <c r="GRJ199" s="29"/>
      <c r="GRK199" s="37"/>
      <c r="GRL199" s="13"/>
      <c r="GRM199" s="12"/>
      <c r="GRN199" s="12"/>
      <c r="GRO199" s="1"/>
      <c r="GRP199" s="5"/>
      <c r="GRQ199" s="29"/>
      <c r="GRR199" s="37"/>
      <c r="GRS199" s="13"/>
      <c r="GRT199" s="12"/>
      <c r="GRU199" s="12"/>
      <c r="GRV199" s="1"/>
      <c r="GRW199" s="5"/>
      <c r="GRX199" s="29"/>
      <c r="GRY199" s="37"/>
      <c r="GRZ199" s="13"/>
      <c r="GSA199" s="12"/>
      <c r="GSB199" s="12"/>
      <c r="GSC199" s="1"/>
      <c r="GSD199" s="5"/>
      <c r="GSE199" s="29"/>
      <c r="GSF199" s="37"/>
      <c r="GSG199" s="13"/>
      <c r="GSH199" s="12"/>
      <c r="GSI199" s="12"/>
      <c r="GSJ199" s="1"/>
      <c r="GSK199" s="5"/>
      <c r="GSL199" s="29"/>
      <c r="GSM199" s="37"/>
      <c r="GSN199" s="13"/>
      <c r="GSO199" s="12"/>
      <c r="GSP199" s="12"/>
      <c r="GSQ199" s="1"/>
      <c r="GSR199" s="5"/>
      <c r="GSS199" s="29"/>
      <c r="GST199" s="37"/>
      <c r="GSU199" s="13"/>
      <c r="GSV199" s="12"/>
      <c r="GSW199" s="12"/>
      <c r="GSX199" s="1"/>
      <c r="GSY199" s="5"/>
      <c r="GSZ199" s="29"/>
      <c r="GTA199" s="37"/>
      <c r="GTB199" s="13"/>
      <c r="GTC199" s="12"/>
      <c r="GTD199" s="12"/>
      <c r="GTE199" s="1"/>
      <c r="GTF199" s="5"/>
      <c r="GTG199" s="29"/>
      <c r="GTH199" s="37"/>
      <c r="GTI199" s="13"/>
      <c r="GTJ199" s="12"/>
      <c r="GTK199" s="12"/>
      <c r="GTL199" s="1"/>
      <c r="GTM199" s="5"/>
      <c r="GTN199" s="29"/>
      <c r="GTO199" s="37"/>
      <c r="GTP199" s="13"/>
      <c r="GTQ199" s="12"/>
      <c r="GTR199" s="12"/>
      <c r="GTS199" s="1"/>
      <c r="GTT199" s="5"/>
      <c r="GTU199" s="29"/>
      <c r="GTV199" s="37"/>
      <c r="GTW199" s="13"/>
      <c r="GTX199" s="12"/>
      <c r="GTY199" s="12"/>
      <c r="GTZ199" s="1"/>
      <c r="GUA199" s="5"/>
      <c r="GUB199" s="29"/>
      <c r="GUC199" s="37"/>
      <c r="GUD199" s="13"/>
      <c r="GUE199" s="12"/>
      <c r="GUF199" s="12"/>
      <c r="GUG199" s="1"/>
      <c r="GUH199" s="5"/>
      <c r="GUI199" s="29"/>
      <c r="GUJ199" s="37"/>
      <c r="GUK199" s="13"/>
      <c r="GUL199" s="12"/>
      <c r="GUM199" s="12"/>
      <c r="GUN199" s="1"/>
      <c r="GUO199" s="5"/>
      <c r="GUP199" s="29"/>
      <c r="GUQ199" s="37"/>
      <c r="GUR199" s="13"/>
      <c r="GUS199" s="12"/>
      <c r="GUT199" s="12"/>
      <c r="GUU199" s="1"/>
      <c r="GUV199" s="5"/>
      <c r="GUW199" s="29"/>
      <c r="GUX199" s="37"/>
      <c r="GUY199" s="13"/>
      <c r="GUZ199" s="12"/>
      <c r="GVA199" s="12"/>
      <c r="GVB199" s="1"/>
      <c r="GVC199" s="5"/>
      <c r="GVD199" s="29"/>
      <c r="GVE199" s="37"/>
      <c r="GVF199" s="13"/>
      <c r="GVG199" s="12"/>
      <c r="GVH199" s="12"/>
      <c r="GVI199" s="1"/>
      <c r="GVJ199" s="5"/>
      <c r="GVK199" s="29"/>
      <c r="GVL199" s="37"/>
      <c r="GVM199" s="13"/>
      <c r="GVN199" s="12"/>
      <c r="GVO199" s="12"/>
      <c r="GVP199" s="1"/>
      <c r="GVQ199" s="5"/>
      <c r="GVR199" s="29"/>
      <c r="GVS199" s="37"/>
      <c r="GVT199" s="13"/>
      <c r="GVU199" s="12"/>
      <c r="GVV199" s="12"/>
      <c r="GVW199" s="1"/>
      <c r="GVX199" s="5"/>
      <c r="GVY199" s="29"/>
      <c r="GVZ199" s="37"/>
      <c r="GWA199" s="13"/>
      <c r="GWB199" s="12"/>
      <c r="GWC199" s="12"/>
      <c r="GWD199" s="1"/>
      <c r="GWE199" s="5"/>
      <c r="GWF199" s="29"/>
      <c r="GWG199" s="37"/>
      <c r="GWH199" s="13"/>
      <c r="GWI199" s="12"/>
      <c r="GWJ199" s="12"/>
      <c r="GWK199" s="1"/>
      <c r="GWL199" s="5"/>
      <c r="GWM199" s="29"/>
      <c r="GWN199" s="37"/>
      <c r="GWO199" s="13"/>
      <c r="GWP199" s="12"/>
      <c r="GWQ199" s="12"/>
      <c r="GWR199" s="1"/>
      <c r="GWS199" s="5"/>
      <c r="GWT199" s="29"/>
      <c r="GWU199" s="37"/>
      <c r="GWV199" s="13"/>
      <c r="GWW199" s="12"/>
      <c r="GWX199" s="12"/>
      <c r="GWY199" s="1"/>
      <c r="GWZ199" s="5"/>
      <c r="GXA199" s="29"/>
      <c r="GXB199" s="37"/>
      <c r="GXC199" s="13"/>
      <c r="GXD199" s="12"/>
      <c r="GXE199" s="12"/>
      <c r="GXF199" s="1"/>
      <c r="GXG199" s="5"/>
      <c r="GXH199" s="29"/>
      <c r="GXI199" s="37"/>
      <c r="GXJ199" s="13"/>
      <c r="GXK199" s="12"/>
      <c r="GXL199" s="12"/>
      <c r="GXM199" s="1"/>
      <c r="GXN199" s="5"/>
      <c r="GXO199" s="29"/>
      <c r="GXP199" s="37"/>
      <c r="GXQ199" s="13"/>
      <c r="GXR199" s="12"/>
      <c r="GXS199" s="12"/>
      <c r="GXT199" s="1"/>
      <c r="GXU199" s="5"/>
      <c r="GXV199" s="29"/>
      <c r="GXW199" s="37"/>
      <c r="GXX199" s="13"/>
      <c r="GXY199" s="12"/>
      <c r="GXZ199" s="12"/>
      <c r="GYA199" s="1"/>
      <c r="GYB199" s="5"/>
      <c r="GYC199" s="29"/>
      <c r="GYD199" s="37"/>
      <c r="GYE199" s="13"/>
      <c r="GYF199" s="12"/>
      <c r="GYG199" s="12"/>
      <c r="GYH199" s="1"/>
      <c r="GYI199" s="5"/>
      <c r="GYJ199" s="29"/>
      <c r="GYK199" s="37"/>
      <c r="GYL199" s="13"/>
      <c r="GYM199" s="12"/>
      <c r="GYN199" s="12"/>
      <c r="GYO199" s="1"/>
      <c r="GYP199" s="5"/>
      <c r="GYQ199" s="29"/>
      <c r="GYR199" s="37"/>
      <c r="GYS199" s="13"/>
      <c r="GYT199" s="12"/>
      <c r="GYU199" s="12"/>
      <c r="GYV199" s="1"/>
      <c r="GYW199" s="5"/>
      <c r="GYX199" s="29"/>
      <c r="GYY199" s="37"/>
      <c r="GYZ199" s="13"/>
      <c r="GZA199" s="12"/>
      <c r="GZB199" s="12"/>
      <c r="GZC199" s="1"/>
      <c r="GZD199" s="5"/>
      <c r="GZE199" s="29"/>
      <c r="GZF199" s="37"/>
      <c r="GZG199" s="13"/>
      <c r="GZH199" s="12"/>
      <c r="GZI199" s="12"/>
      <c r="GZJ199" s="1"/>
      <c r="GZK199" s="5"/>
      <c r="GZL199" s="29"/>
      <c r="GZM199" s="37"/>
      <c r="GZN199" s="13"/>
      <c r="GZO199" s="12"/>
      <c r="GZP199" s="12"/>
      <c r="GZQ199" s="1"/>
      <c r="GZR199" s="5"/>
      <c r="GZS199" s="29"/>
      <c r="GZT199" s="37"/>
      <c r="GZU199" s="13"/>
      <c r="GZV199" s="12"/>
      <c r="GZW199" s="12"/>
      <c r="GZX199" s="1"/>
      <c r="GZY199" s="5"/>
      <c r="GZZ199" s="29"/>
      <c r="HAA199" s="37"/>
      <c r="HAB199" s="13"/>
      <c r="HAC199" s="12"/>
      <c r="HAD199" s="12"/>
      <c r="HAE199" s="1"/>
      <c r="HAF199" s="5"/>
      <c r="HAG199" s="29"/>
      <c r="HAH199" s="37"/>
      <c r="HAI199" s="13"/>
      <c r="HAJ199" s="12"/>
      <c r="HAK199" s="12"/>
      <c r="HAL199" s="1"/>
      <c r="HAM199" s="5"/>
      <c r="HAN199" s="29"/>
      <c r="HAO199" s="37"/>
      <c r="HAP199" s="13"/>
      <c r="HAQ199" s="12"/>
      <c r="HAR199" s="12"/>
      <c r="HAS199" s="1"/>
      <c r="HAT199" s="5"/>
      <c r="HAU199" s="29"/>
      <c r="HAV199" s="37"/>
      <c r="HAW199" s="13"/>
      <c r="HAX199" s="12"/>
      <c r="HAY199" s="12"/>
      <c r="HAZ199" s="1"/>
      <c r="HBA199" s="5"/>
      <c r="HBB199" s="29"/>
      <c r="HBC199" s="37"/>
      <c r="HBD199" s="13"/>
      <c r="HBE199" s="12"/>
      <c r="HBF199" s="12"/>
      <c r="HBG199" s="1"/>
      <c r="HBH199" s="5"/>
      <c r="HBI199" s="29"/>
      <c r="HBJ199" s="37"/>
      <c r="HBK199" s="13"/>
      <c r="HBL199" s="12"/>
      <c r="HBM199" s="12"/>
      <c r="HBN199" s="1"/>
      <c r="HBO199" s="5"/>
      <c r="HBP199" s="29"/>
      <c r="HBQ199" s="37"/>
      <c r="HBR199" s="13"/>
      <c r="HBS199" s="12"/>
      <c r="HBT199" s="12"/>
      <c r="HBU199" s="1"/>
      <c r="HBV199" s="5"/>
      <c r="HBW199" s="29"/>
      <c r="HBX199" s="37"/>
      <c r="HBY199" s="13"/>
      <c r="HBZ199" s="12"/>
      <c r="HCA199" s="12"/>
      <c r="HCB199" s="1"/>
      <c r="HCC199" s="5"/>
      <c r="HCD199" s="29"/>
      <c r="HCE199" s="37"/>
      <c r="HCF199" s="13"/>
      <c r="HCG199" s="12"/>
      <c r="HCH199" s="12"/>
      <c r="HCI199" s="1"/>
      <c r="HCJ199" s="5"/>
      <c r="HCK199" s="29"/>
      <c r="HCL199" s="37"/>
      <c r="HCM199" s="13"/>
      <c r="HCN199" s="12"/>
      <c r="HCO199" s="12"/>
      <c r="HCP199" s="1"/>
      <c r="HCQ199" s="5"/>
      <c r="HCR199" s="29"/>
      <c r="HCS199" s="37"/>
      <c r="HCT199" s="13"/>
      <c r="HCU199" s="12"/>
      <c r="HCV199" s="12"/>
      <c r="HCW199" s="1"/>
      <c r="HCX199" s="5"/>
      <c r="HCY199" s="29"/>
      <c r="HCZ199" s="37"/>
      <c r="HDA199" s="13"/>
      <c r="HDB199" s="12"/>
      <c r="HDC199" s="12"/>
      <c r="HDD199" s="1"/>
      <c r="HDE199" s="5"/>
      <c r="HDF199" s="29"/>
      <c r="HDG199" s="37"/>
      <c r="HDH199" s="13"/>
      <c r="HDI199" s="12"/>
      <c r="HDJ199" s="12"/>
      <c r="HDK199" s="1"/>
      <c r="HDL199" s="5"/>
      <c r="HDM199" s="29"/>
      <c r="HDN199" s="37"/>
      <c r="HDO199" s="13"/>
      <c r="HDP199" s="12"/>
      <c r="HDQ199" s="12"/>
      <c r="HDR199" s="1"/>
      <c r="HDS199" s="5"/>
      <c r="HDT199" s="29"/>
      <c r="HDU199" s="37"/>
      <c r="HDV199" s="13"/>
      <c r="HDW199" s="12"/>
      <c r="HDX199" s="12"/>
      <c r="HDY199" s="1"/>
      <c r="HDZ199" s="5"/>
      <c r="HEA199" s="29"/>
      <c r="HEB199" s="37"/>
      <c r="HEC199" s="13"/>
      <c r="HED199" s="12"/>
      <c r="HEE199" s="12"/>
      <c r="HEF199" s="1"/>
      <c r="HEG199" s="5"/>
      <c r="HEH199" s="29"/>
      <c r="HEI199" s="37"/>
      <c r="HEJ199" s="13"/>
      <c r="HEK199" s="12"/>
      <c r="HEL199" s="12"/>
      <c r="HEM199" s="1"/>
      <c r="HEN199" s="5"/>
      <c r="HEO199" s="29"/>
      <c r="HEP199" s="37"/>
      <c r="HEQ199" s="13"/>
      <c r="HER199" s="12"/>
      <c r="HES199" s="12"/>
      <c r="HET199" s="1"/>
      <c r="HEU199" s="5"/>
      <c r="HEV199" s="29"/>
      <c r="HEW199" s="37"/>
      <c r="HEX199" s="13"/>
      <c r="HEY199" s="12"/>
      <c r="HEZ199" s="12"/>
      <c r="HFA199" s="1"/>
      <c r="HFB199" s="5"/>
      <c r="HFC199" s="29"/>
      <c r="HFD199" s="37"/>
      <c r="HFE199" s="13"/>
      <c r="HFF199" s="12"/>
      <c r="HFG199" s="12"/>
      <c r="HFH199" s="1"/>
      <c r="HFI199" s="5"/>
      <c r="HFJ199" s="29"/>
      <c r="HFK199" s="37"/>
      <c r="HFL199" s="13"/>
      <c r="HFM199" s="12"/>
      <c r="HFN199" s="12"/>
      <c r="HFO199" s="1"/>
      <c r="HFP199" s="5"/>
      <c r="HFQ199" s="29"/>
      <c r="HFR199" s="37"/>
      <c r="HFS199" s="13"/>
      <c r="HFT199" s="12"/>
      <c r="HFU199" s="12"/>
      <c r="HFV199" s="1"/>
      <c r="HFW199" s="5"/>
      <c r="HFX199" s="29"/>
      <c r="HFY199" s="37"/>
      <c r="HFZ199" s="13"/>
      <c r="HGA199" s="12"/>
      <c r="HGB199" s="12"/>
      <c r="HGC199" s="1"/>
      <c r="HGD199" s="5"/>
      <c r="HGE199" s="29"/>
      <c r="HGF199" s="37"/>
      <c r="HGG199" s="13"/>
      <c r="HGH199" s="12"/>
      <c r="HGI199" s="12"/>
      <c r="HGJ199" s="1"/>
      <c r="HGK199" s="5"/>
      <c r="HGL199" s="29"/>
      <c r="HGM199" s="37"/>
      <c r="HGN199" s="13"/>
      <c r="HGO199" s="12"/>
      <c r="HGP199" s="12"/>
      <c r="HGQ199" s="1"/>
      <c r="HGR199" s="5"/>
      <c r="HGS199" s="29"/>
      <c r="HGT199" s="37"/>
      <c r="HGU199" s="13"/>
      <c r="HGV199" s="12"/>
      <c r="HGW199" s="12"/>
      <c r="HGX199" s="1"/>
      <c r="HGY199" s="5"/>
      <c r="HGZ199" s="29"/>
      <c r="HHA199" s="37"/>
      <c r="HHB199" s="13"/>
      <c r="HHC199" s="12"/>
      <c r="HHD199" s="12"/>
      <c r="HHE199" s="1"/>
      <c r="HHF199" s="5"/>
      <c r="HHG199" s="29"/>
      <c r="HHH199" s="37"/>
      <c r="HHI199" s="13"/>
      <c r="HHJ199" s="12"/>
      <c r="HHK199" s="12"/>
      <c r="HHL199" s="1"/>
      <c r="HHM199" s="5"/>
      <c r="HHN199" s="29"/>
      <c r="HHO199" s="37"/>
      <c r="HHP199" s="13"/>
      <c r="HHQ199" s="12"/>
      <c r="HHR199" s="12"/>
      <c r="HHS199" s="1"/>
      <c r="HHT199" s="5"/>
      <c r="HHU199" s="29"/>
      <c r="HHV199" s="37"/>
      <c r="HHW199" s="13"/>
      <c r="HHX199" s="12"/>
      <c r="HHY199" s="12"/>
      <c r="HHZ199" s="1"/>
      <c r="HIA199" s="5"/>
      <c r="HIB199" s="29"/>
      <c r="HIC199" s="37"/>
      <c r="HID199" s="13"/>
      <c r="HIE199" s="12"/>
      <c r="HIF199" s="12"/>
      <c r="HIG199" s="1"/>
      <c r="HIH199" s="5"/>
      <c r="HII199" s="29"/>
      <c r="HIJ199" s="37"/>
      <c r="HIK199" s="13"/>
      <c r="HIL199" s="12"/>
      <c r="HIM199" s="12"/>
      <c r="HIN199" s="1"/>
      <c r="HIO199" s="5"/>
      <c r="HIP199" s="29"/>
      <c r="HIQ199" s="37"/>
      <c r="HIR199" s="13"/>
      <c r="HIS199" s="12"/>
      <c r="HIT199" s="12"/>
      <c r="HIU199" s="1"/>
      <c r="HIV199" s="5"/>
      <c r="HIW199" s="29"/>
      <c r="HIX199" s="37"/>
      <c r="HIY199" s="13"/>
      <c r="HIZ199" s="12"/>
      <c r="HJA199" s="12"/>
      <c r="HJB199" s="1"/>
      <c r="HJC199" s="5"/>
      <c r="HJD199" s="29"/>
      <c r="HJE199" s="37"/>
      <c r="HJF199" s="13"/>
      <c r="HJG199" s="12"/>
      <c r="HJH199" s="12"/>
      <c r="HJI199" s="1"/>
      <c r="HJJ199" s="5"/>
      <c r="HJK199" s="29"/>
      <c r="HJL199" s="37"/>
      <c r="HJM199" s="13"/>
      <c r="HJN199" s="12"/>
      <c r="HJO199" s="12"/>
      <c r="HJP199" s="1"/>
      <c r="HJQ199" s="5"/>
      <c r="HJR199" s="29"/>
      <c r="HJS199" s="37"/>
      <c r="HJT199" s="13"/>
      <c r="HJU199" s="12"/>
      <c r="HJV199" s="12"/>
      <c r="HJW199" s="1"/>
      <c r="HJX199" s="5"/>
      <c r="HJY199" s="29"/>
      <c r="HJZ199" s="37"/>
      <c r="HKA199" s="13"/>
      <c r="HKB199" s="12"/>
      <c r="HKC199" s="12"/>
      <c r="HKD199" s="1"/>
      <c r="HKE199" s="5"/>
      <c r="HKF199" s="29"/>
      <c r="HKG199" s="37"/>
      <c r="HKH199" s="13"/>
      <c r="HKI199" s="12"/>
      <c r="HKJ199" s="12"/>
      <c r="HKK199" s="1"/>
      <c r="HKL199" s="5"/>
      <c r="HKM199" s="29"/>
      <c r="HKN199" s="37"/>
      <c r="HKO199" s="13"/>
      <c r="HKP199" s="12"/>
      <c r="HKQ199" s="12"/>
      <c r="HKR199" s="1"/>
      <c r="HKS199" s="5"/>
      <c r="HKT199" s="29"/>
      <c r="HKU199" s="37"/>
      <c r="HKV199" s="13"/>
      <c r="HKW199" s="12"/>
      <c r="HKX199" s="12"/>
      <c r="HKY199" s="1"/>
      <c r="HKZ199" s="5"/>
      <c r="HLA199" s="29"/>
      <c r="HLB199" s="37"/>
      <c r="HLC199" s="13"/>
      <c r="HLD199" s="12"/>
      <c r="HLE199" s="12"/>
      <c r="HLF199" s="1"/>
      <c r="HLG199" s="5"/>
      <c r="HLH199" s="29"/>
      <c r="HLI199" s="37"/>
      <c r="HLJ199" s="13"/>
      <c r="HLK199" s="12"/>
      <c r="HLL199" s="12"/>
      <c r="HLM199" s="1"/>
      <c r="HLN199" s="5"/>
      <c r="HLO199" s="29"/>
      <c r="HLP199" s="37"/>
      <c r="HLQ199" s="13"/>
      <c r="HLR199" s="12"/>
      <c r="HLS199" s="12"/>
      <c r="HLT199" s="1"/>
      <c r="HLU199" s="5"/>
      <c r="HLV199" s="29"/>
      <c r="HLW199" s="37"/>
      <c r="HLX199" s="13"/>
      <c r="HLY199" s="12"/>
      <c r="HLZ199" s="12"/>
      <c r="HMA199" s="1"/>
      <c r="HMB199" s="5"/>
      <c r="HMC199" s="29"/>
      <c r="HMD199" s="37"/>
      <c r="HME199" s="13"/>
      <c r="HMF199" s="12"/>
      <c r="HMG199" s="12"/>
      <c r="HMH199" s="1"/>
      <c r="HMI199" s="5"/>
      <c r="HMJ199" s="29"/>
      <c r="HMK199" s="37"/>
      <c r="HML199" s="13"/>
      <c r="HMM199" s="12"/>
      <c r="HMN199" s="12"/>
      <c r="HMO199" s="1"/>
      <c r="HMP199" s="5"/>
      <c r="HMQ199" s="29"/>
      <c r="HMR199" s="37"/>
      <c r="HMS199" s="13"/>
      <c r="HMT199" s="12"/>
      <c r="HMU199" s="12"/>
      <c r="HMV199" s="1"/>
      <c r="HMW199" s="5"/>
      <c r="HMX199" s="29"/>
      <c r="HMY199" s="37"/>
      <c r="HMZ199" s="13"/>
      <c r="HNA199" s="12"/>
      <c r="HNB199" s="12"/>
      <c r="HNC199" s="1"/>
      <c r="HND199" s="5"/>
      <c r="HNE199" s="29"/>
      <c r="HNF199" s="37"/>
      <c r="HNG199" s="13"/>
      <c r="HNH199" s="12"/>
      <c r="HNI199" s="12"/>
      <c r="HNJ199" s="1"/>
      <c r="HNK199" s="5"/>
      <c r="HNL199" s="29"/>
      <c r="HNM199" s="37"/>
      <c r="HNN199" s="13"/>
      <c r="HNO199" s="12"/>
      <c r="HNP199" s="12"/>
      <c r="HNQ199" s="1"/>
      <c r="HNR199" s="5"/>
      <c r="HNS199" s="29"/>
      <c r="HNT199" s="37"/>
      <c r="HNU199" s="13"/>
      <c r="HNV199" s="12"/>
      <c r="HNW199" s="12"/>
      <c r="HNX199" s="1"/>
      <c r="HNY199" s="5"/>
      <c r="HNZ199" s="29"/>
      <c r="HOA199" s="37"/>
      <c r="HOB199" s="13"/>
      <c r="HOC199" s="12"/>
      <c r="HOD199" s="12"/>
      <c r="HOE199" s="1"/>
      <c r="HOF199" s="5"/>
      <c r="HOG199" s="29"/>
      <c r="HOH199" s="37"/>
      <c r="HOI199" s="13"/>
      <c r="HOJ199" s="12"/>
      <c r="HOK199" s="12"/>
      <c r="HOL199" s="1"/>
      <c r="HOM199" s="5"/>
      <c r="HON199" s="29"/>
      <c r="HOO199" s="37"/>
      <c r="HOP199" s="13"/>
      <c r="HOQ199" s="12"/>
      <c r="HOR199" s="12"/>
      <c r="HOS199" s="1"/>
      <c r="HOT199" s="5"/>
      <c r="HOU199" s="29"/>
      <c r="HOV199" s="37"/>
      <c r="HOW199" s="13"/>
      <c r="HOX199" s="12"/>
      <c r="HOY199" s="12"/>
      <c r="HOZ199" s="1"/>
      <c r="HPA199" s="5"/>
      <c r="HPB199" s="29"/>
      <c r="HPC199" s="37"/>
      <c r="HPD199" s="13"/>
      <c r="HPE199" s="12"/>
      <c r="HPF199" s="12"/>
      <c r="HPG199" s="1"/>
      <c r="HPH199" s="5"/>
      <c r="HPI199" s="29"/>
      <c r="HPJ199" s="37"/>
      <c r="HPK199" s="13"/>
      <c r="HPL199" s="12"/>
      <c r="HPM199" s="12"/>
      <c r="HPN199" s="1"/>
      <c r="HPO199" s="5"/>
      <c r="HPP199" s="29"/>
      <c r="HPQ199" s="37"/>
      <c r="HPR199" s="13"/>
      <c r="HPS199" s="12"/>
      <c r="HPT199" s="12"/>
      <c r="HPU199" s="1"/>
      <c r="HPV199" s="5"/>
      <c r="HPW199" s="29"/>
      <c r="HPX199" s="37"/>
      <c r="HPY199" s="13"/>
      <c r="HPZ199" s="12"/>
      <c r="HQA199" s="12"/>
      <c r="HQB199" s="1"/>
      <c r="HQC199" s="5"/>
      <c r="HQD199" s="29"/>
      <c r="HQE199" s="37"/>
      <c r="HQF199" s="13"/>
      <c r="HQG199" s="12"/>
      <c r="HQH199" s="12"/>
      <c r="HQI199" s="1"/>
      <c r="HQJ199" s="5"/>
      <c r="HQK199" s="29"/>
      <c r="HQL199" s="37"/>
      <c r="HQM199" s="13"/>
      <c r="HQN199" s="12"/>
      <c r="HQO199" s="12"/>
      <c r="HQP199" s="1"/>
      <c r="HQQ199" s="5"/>
      <c r="HQR199" s="29"/>
      <c r="HQS199" s="37"/>
      <c r="HQT199" s="13"/>
      <c r="HQU199" s="12"/>
      <c r="HQV199" s="12"/>
      <c r="HQW199" s="1"/>
      <c r="HQX199" s="5"/>
      <c r="HQY199" s="29"/>
      <c r="HQZ199" s="37"/>
      <c r="HRA199" s="13"/>
      <c r="HRB199" s="12"/>
      <c r="HRC199" s="12"/>
      <c r="HRD199" s="1"/>
      <c r="HRE199" s="5"/>
      <c r="HRF199" s="29"/>
      <c r="HRG199" s="37"/>
      <c r="HRH199" s="13"/>
      <c r="HRI199" s="12"/>
      <c r="HRJ199" s="12"/>
      <c r="HRK199" s="1"/>
      <c r="HRL199" s="5"/>
      <c r="HRM199" s="29"/>
      <c r="HRN199" s="37"/>
      <c r="HRO199" s="13"/>
      <c r="HRP199" s="12"/>
      <c r="HRQ199" s="12"/>
      <c r="HRR199" s="1"/>
      <c r="HRS199" s="5"/>
      <c r="HRT199" s="29"/>
      <c r="HRU199" s="37"/>
      <c r="HRV199" s="13"/>
      <c r="HRW199" s="12"/>
      <c r="HRX199" s="12"/>
      <c r="HRY199" s="1"/>
      <c r="HRZ199" s="5"/>
      <c r="HSA199" s="29"/>
      <c r="HSB199" s="37"/>
      <c r="HSC199" s="13"/>
      <c r="HSD199" s="12"/>
      <c r="HSE199" s="12"/>
      <c r="HSF199" s="1"/>
      <c r="HSG199" s="5"/>
      <c r="HSH199" s="29"/>
      <c r="HSI199" s="37"/>
      <c r="HSJ199" s="13"/>
      <c r="HSK199" s="12"/>
      <c r="HSL199" s="12"/>
      <c r="HSM199" s="1"/>
      <c r="HSN199" s="5"/>
      <c r="HSO199" s="29"/>
      <c r="HSP199" s="37"/>
      <c r="HSQ199" s="13"/>
      <c r="HSR199" s="12"/>
      <c r="HSS199" s="12"/>
      <c r="HST199" s="1"/>
      <c r="HSU199" s="5"/>
      <c r="HSV199" s="29"/>
      <c r="HSW199" s="37"/>
      <c r="HSX199" s="13"/>
      <c r="HSY199" s="12"/>
      <c r="HSZ199" s="12"/>
      <c r="HTA199" s="1"/>
      <c r="HTB199" s="5"/>
      <c r="HTC199" s="29"/>
      <c r="HTD199" s="37"/>
      <c r="HTE199" s="13"/>
      <c r="HTF199" s="12"/>
      <c r="HTG199" s="12"/>
      <c r="HTH199" s="1"/>
      <c r="HTI199" s="5"/>
      <c r="HTJ199" s="29"/>
      <c r="HTK199" s="37"/>
      <c r="HTL199" s="13"/>
      <c r="HTM199" s="12"/>
      <c r="HTN199" s="12"/>
      <c r="HTO199" s="1"/>
      <c r="HTP199" s="5"/>
      <c r="HTQ199" s="29"/>
      <c r="HTR199" s="37"/>
      <c r="HTS199" s="13"/>
      <c r="HTT199" s="12"/>
      <c r="HTU199" s="12"/>
      <c r="HTV199" s="1"/>
      <c r="HTW199" s="5"/>
      <c r="HTX199" s="29"/>
      <c r="HTY199" s="37"/>
      <c r="HTZ199" s="13"/>
      <c r="HUA199" s="12"/>
      <c r="HUB199" s="12"/>
      <c r="HUC199" s="1"/>
      <c r="HUD199" s="5"/>
      <c r="HUE199" s="29"/>
      <c r="HUF199" s="37"/>
      <c r="HUG199" s="13"/>
      <c r="HUH199" s="12"/>
      <c r="HUI199" s="12"/>
      <c r="HUJ199" s="1"/>
      <c r="HUK199" s="5"/>
      <c r="HUL199" s="29"/>
      <c r="HUM199" s="37"/>
      <c r="HUN199" s="13"/>
      <c r="HUO199" s="12"/>
      <c r="HUP199" s="12"/>
      <c r="HUQ199" s="1"/>
      <c r="HUR199" s="5"/>
      <c r="HUS199" s="29"/>
      <c r="HUT199" s="37"/>
      <c r="HUU199" s="13"/>
      <c r="HUV199" s="12"/>
      <c r="HUW199" s="12"/>
      <c r="HUX199" s="1"/>
      <c r="HUY199" s="5"/>
      <c r="HUZ199" s="29"/>
      <c r="HVA199" s="37"/>
      <c r="HVB199" s="13"/>
      <c r="HVC199" s="12"/>
      <c r="HVD199" s="12"/>
      <c r="HVE199" s="1"/>
      <c r="HVF199" s="5"/>
      <c r="HVG199" s="29"/>
      <c r="HVH199" s="37"/>
      <c r="HVI199" s="13"/>
      <c r="HVJ199" s="12"/>
      <c r="HVK199" s="12"/>
      <c r="HVL199" s="1"/>
      <c r="HVM199" s="5"/>
      <c r="HVN199" s="29"/>
      <c r="HVO199" s="37"/>
      <c r="HVP199" s="13"/>
      <c r="HVQ199" s="12"/>
      <c r="HVR199" s="12"/>
      <c r="HVS199" s="1"/>
      <c r="HVT199" s="5"/>
      <c r="HVU199" s="29"/>
      <c r="HVV199" s="37"/>
      <c r="HVW199" s="13"/>
      <c r="HVX199" s="12"/>
      <c r="HVY199" s="12"/>
      <c r="HVZ199" s="1"/>
      <c r="HWA199" s="5"/>
      <c r="HWB199" s="29"/>
      <c r="HWC199" s="37"/>
      <c r="HWD199" s="13"/>
      <c r="HWE199" s="12"/>
      <c r="HWF199" s="12"/>
      <c r="HWG199" s="1"/>
      <c r="HWH199" s="5"/>
      <c r="HWI199" s="29"/>
      <c r="HWJ199" s="37"/>
      <c r="HWK199" s="13"/>
      <c r="HWL199" s="12"/>
      <c r="HWM199" s="12"/>
      <c r="HWN199" s="1"/>
      <c r="HWO199" s="5"/>
      <c r="HWP199" s="29"/>
      <c r="HWQ199" s="37"/>
      <c r="HWR199" s="13"/>
      <c r="HWS199" s="12"/>
      <c r="HWT199" s="12"/>
      <c r="HWU199" s="1"/>
      <c r="HWV199" s="5"/>
      <c r="HWW199" s="29"/>
      <c r="HWX199" s="37"/>
      <c r="HWY199" s="13"/>
      <c r="HWZ199" s="12"/>
      <c r="HXA199" s="12"/>
      <c r="HXB199" s="1"/>
      <c r="HXC199" s="5"/>
      <c r="HXD199" s="29"/>
      <c r="HXE199" s="37"/>
      <c r="HXF199" s="13"/>
      <c r="HXG199" s="12"/>
      <c r="HXH199" s="12"/>
      <c r="HXI199" s="1"/>
      <c r="HXJ199" s="5"/>
      <c r="HXK199" s="29"/>
      <c r="HXL199" s="37"/>
      <c r="HXM199" s="13"/>
      <c r="HXN199" s="12"/>
      <c r="HXO199" s="12"/>
      <c r="HXP199" s="1"/>
      <c r="HXQ199" s="5"/>
      <c r="HXR199" s="29"/>
      <c r="HXS199" s="37"/>
      <c r="HXT199" s="13"/>
      <c r="HXU199" s="12"/>
      <c r="HXV199" s="12"/>
      <c r="HXW199" s="1"/>
      <c r="HXX199" s="5"/>
      <c r="HXY199" s="29"/>
      <c r="HXZ199" s="37"/>
      <c r="HYA199" s="13"/>
      <c r="HYB199" s="12"/>
      <c r="HYC199" s="12"/>
      <c r="HYD199" s="1"/>
      <c r="HYE199" s="5"/>
      <c r="HYF199" s="29"/>
      <c r="HYG199" s="37"/>
      <c r="HYH199" s="13"/>
      <c r="HYI199" s="12"/>
      <c r="HYJ199" s="12"/>
      <c r="HYK199" s="1"/>
      <c r="HYL199" s="5"/>
      <c r="HYM199" s="29"/>
      <c r="HYN199" s="37"/>
      <c r="HYO199" s="13"/>
      <c r="HYP199" s="12"/>
      <c r="HYQ199" s="12"/>
      <c r="HYR199" s="1"/>
      <c r="HYS199" s="5"/>
      <c r="HYT199" s="29"/>
      <c r="HYU199" s="37"/>
      <c r="HYV199" s="13"/>
      <c r="HYW199" s="12"/>
      <c r="HYX199" s="12"/>
      <c r="HYY199" s="1"/>
      <c r="HYZ199" s="5"/>
      <c r="HZA199" s="29"/>
      <c r="HZB199" s="37"/>
      <c r="HZC199" s="13"/>
      <c r="HZD199" s="12"/>
      <c r="HZE199" s="12"/>
      <c r="HZF199" s="1"/>
      <c r="HZG199" s="5"/>
      <c r="HZH199" s="29"/>
      <c r="HZI199" s="37"/>
      <c r="HZJ199" s="13"/>
      <c r="HZK199" s="12"/>
      <c r="HZL199" s="12"/>
      <c r="HZM199" s="1"/>
      <c r="HZN199" s="5"/>
      <c r="HZO199" s="29"/>
      <c r="HZP199" s="37"/>
      <c r="HZQ199" s="13"/>
      <c r="HZR199" s="12"/>
      <c r="HZS199" s="12"/>
      <c r="HZT199" s="1"/>
      <c r="HZU199" s="5"/>
      <c r="HZV199" s="29"/>
      <c r="HZW199" s="37"/>
      <c r="HZX199" s="13"/>
      <c r="HZY199" s="12"/>
      <c r="HZZ199" s="12"/>
      <c r="IAA199" s="1"/>
      <c r="IAB199" s="5"/>
      <c r="IAC199" s="29"/>
      <c r="IAD199" s="37"/>
      <c r="IAE199" s="13"/>
      <c r="IAF199" s="12"/>
      <c r="IAG199" s="12"/>
      <c r="IAH199" s="1"/>
      <c r="IAI199" s="5"/>
      <c r="IAJ199" s="29"/>
      <c r="IAK199" s="37"/>
      <c r="IAL199" s="13"/>
      <c r="IAM199" s="12"/>
      <c r="IAN199" s="12"/>
      <c r="IAO199" s="1"/>
      <c r="IAP199" s="5"/>
      <c r="IAQ199" s="29"/>
      <c r="IAR199" s="37"/>
      <c r="IAS199" s="13"/>
      <c r="IAT199" s="12"/>
      <c r="IAU199" s="12"/>
      <c r="IAV199" s="1"/>
      <c r="IAW199" s="5"/>
      <c r="IAX199" s="29"/>
      <c r="IAY199" s="37"/>
      <c r="IAZ199" s="13"/>
      <c r="IBA199" s="12"/>
      <c r="IBB199" s="12"/>
      <c r="IBC199" s="1"/>
      <c r="IBD199" s="5"/>
      <c r="IBE199" s="29"/>
      <c r="IBF199" s="37"/>
      <c r="IBG199" s="13"/>
      <c r="IBH199" s="12"/>
      <c r="IBI199" s="12"/>
      <c r="IBJ199" s="1"/>
      <c r="IBK199" s="5"/>
      <c r="IBL199" s="29"/>
      <c r="IBM199" s="37"/>
      <c r="IBN199" s="13"/>
      <c r="IBO199" s="12"/>
      <c r="IBP199" s="12"/>
      <c r="IBQ199" s="1"/>
      <c r="IBR199" s="5"/>
      <c r="IBS199" s="29"/>
      <c r="IBT199" s="37"/>
      <c r="IBU199" s="13"/>
      <c r="IBV199" s="12"/>
      <c r="IBW199" s="12"/>
      <c r="IBX199" s="1"/>
      <c r="IBY199" s="5"/>
      <c r="IBZ199" s="29"/>
      <c r="ICA199" s="37"/>
      <c r="ICB199" s="13"/>
      <c r="ICC199" s="12"/>
      <c r="ICD199" s="12"/>
      <c r="ICE199" s="1"/>
      <c r="ICF199" s="5"/>
      <c r="ICG199" s="29"/>
      <c r="ICH199" s="37"/>
      <c r="ICI199" s="13"/>
      <c r="ICJ199" s="12"/>
      <c r="ICK199" s="12"/>
      <c r="ICL199" s="1"/>
      <c r="ICM199" s="5"/>
      <c r="ICN199" s="29"/>
      <c r="ICO199" s="37"/>
      <c r="ICP199" s="13"/>
      <c r="ICQ199" s="12"/>
      <c r="ICR199" s="12"/>
      <c r="ICS199" s="1"/>
      <c r="ICT199" s="5"/>
      <c r="ICU199" s="29"/>
      <c r="ICV199" s="37"/>
      <c r="ICW199" s="13"/>
      <c r="ICX199" s="12"/>
      <c r="ICY199" s="12"/>
      <c r="ICZ199" s="1"/>
      <c r="IDA199" s="5"/>
      <c r="IDB199" s="29"/>
      <c r="IDC199" s="37"/>
      <c r="IDD199" s="13"/>
      <c r="IDE199" s="12"/>
      <c r="IDF199" s="12"/>
      <c r="IDG199" s="1"/>
      <c r="IDH199" s="5"/>
      <c r="IDI199" s="29"/>
      <c r="IDJ199" s="37"/>
      <c r="IDK199" s="13"/>
      <c r="IDL199" s="12"/>
      <c r="IDM199" s="12"/>
      <c r="IDN199" s="1"/>
      <c r="IDO199" s="5"/>
      <c r="IDP199" s="29"/>
      <c r="IDQ199" s="37"/>
      <c r="IDR199" s="13"/>
      <c r="IDS199" s="12"/>
      <c r="IDT199" s="12"/>
      <c r="IDU199" s="1"/>
      <c r="IDV199" s="5"/>
      <c r="IDW199" s="29"/>
      <c r="IDX199" s="37"/>
      <c r="IDY199" s="13"/>
      <c r="IDZ199" s="12"/>
      <c r="IEA199" s="12"/>
      <c r="IEB199" s="1"/>
      <c r="IEC199" s="5"/>
      <c r="IED199" s="29"/>
      <c r="IEE199" s="37"/>
      <c r="IEF199" s="13"/>
      <c r="IEG199" s="12"/>
      <c r="IEH199" s="12"/>
      <c r="IEI199" s="1"/>
      <c r="IEJ199" s="5"/>
      <c r="IEK199" s="29"/>
      <c r="IEL199" s="37"/>
      <c r="IEM199" s="13"/>
      <c r="IEN199" s="12"/>
      <c r="IEO199" s="12"/>
      <c r="IEP199" s="1"/>
      <c r="IEQ199" s="5"/>
      <c r="IER199" s="29"/>
      <c r="IES199" s="37"/>
      <c r="IET199" s="13"/>
      <c r="IEU199" s="12"/>
      <c r="IEV199" s="12"/>
      <c r="IEW199" s="1"/>
      <c r="IEX199" s="5"/>
      <c r="IEY199" s="29"/>
      <c r="IEZ199" s="37"/>
      <c r="IFA199" s="13"/>
      <c r="IFB199" s="12"/>
      <c r="IFC199" s="12"/>
      <c r="IFD199" s="1"/>
      <c r="IFE199" s="5"/>
      <c r="IFF199" s="29"/>
      <c r="IFG199" s="37"/>
      <c r="IFH199" s="13"/>
      <c r="IFI199" s="12"/>
      <c r="IFJ199" s="12"/>
      <c r="IFK199" s="1"/>
      <c r="IFL199" s="5"/>
      <c r="IFM199" s="29"/>
      <c r="IFN199" s="37"/>
      <c r="IFO199" s="13"/>
      <c r="IFP199" s="12"/>
      <c r="IFQ199" s="12"/>
      <c r="IFR199" s="1"/>
      <c r="IFS199" s="5"/>
      <c r="IFT199" s="29"/>
      <c r="IFU199" s="37"/>
      <c r="IFV199" s="13"/>
      <c r="IFW199" s="12"/>
      <c r="IFX199" s="12"/>
      <c r="IFY199" s="1"/>
      <c r="IFZ199" s="5"/>
      <c r="IGA199" s="29"/>
      <c r="IGB199" s="37"/>
      <c r="IGC199" s="13"/>
      <c r="IGD199" s="12"/>
      <c r="IGE199" s="12"/>
      <c r="IGF199" s="1"/>
      <c r="IGG199" s="5"/>
      <c r="IGH199" s="29"/>
      <c r="IGI199" s="37"/>
      <c r="IGJ199" s="13"/>
      <c r="IGK199" s="12"/>
      <c r="IGL199" s="12"/>
      <c r="IGM199" s="1"/>
      <c r="IGN199" s="5"/>
      <c r="IGO199" s="29"/>
      <c r="IGP199" s="37"/>
      <c r="IGQ199" s="13"/>
      <c r="IGR199" s="12"/>
      <c r="IGS199" s="12"/>
      <c r="IGT199" s="1"/>
      <c r="IGU199" s="5"/>
      <c r="IGV199" s="29"/>
      <c r="IGW199" s="37"/>
      <c r="IGX199" s="13"/>
      <c r="IGY199" s="12"/>
      <c r="IGZ199" s="12"/>
      <c r="IHA199" s="1"/>
      <c r="IHB199" s="5"/>
      <c r="IHC199" s="29"/>
      <c r="IHD199" s="37"/>
      <c r="IHE199" s="13"/>
      <c r="IHF199" s="12"/>
      <c r="IHG199" s="12"/>
      <c r="IHH199" s="1"/>
      <c r="IHI199" s="5"/>
      <c r="IHJ199" s="29"/>
      <c r="IHK199" s="37"/>
      <c r="IHL199" s="13"/>
      <c r="IHM199" s="12"/>
      <c r="IHN199" s="12"/>
      <c r="IHO199" s="1"/>
      <c r="IHP199" s="5"/>
      <c r="IHQ199" s="29"/>
      <c r="IHR199" s="37"/>
      <c r="IHS199" s="13"/>
      <c r="IHT199" s="12"/>
      <c r="IHU199" s="12"/>
      <c r="IHV199" s="1"/>
      <c r="IHW199" s="5"/>
      <c r="IHX199" s="29"/>
      <c r="IHY199" s="37"/>
      <c r="IHZ199" s="13"/>
      <c r="IIA199" s="12"/>
      <c r="IIB199" s="12"/>
      <c r="IIC199" s="1"/>
      <c r="IID199" s="5"/>
      <c r="IIE199" s="29"/>
      <c r="IIF199" s="37"/>
      <c r="IIG199" s="13"/>
      <c r="IIH199" s="12"/>
      <c r="III199" s="12"/>
      <c r="IIJ199" s="1"/>
      <c r="IIK199" s="5"/>
      <c r="IIL199" s="29"/>
      <c r="IIM199" s="37"/>
      <c r="IIN199" s="13"/>
      <c r="IIO199" s="12"/>
      <c r="IIP199" s="12"/>
      <c r="IIQ199" s="1"/>
      <c r="IIR199" s="5"/>
      <c r="IIS199" s="29"/>
      <c r="IIT199" s="37"/>
      <c r="IIU199" s="13"/>
      <c r="IIV199" s="12"/>
      <c r="IIW199" s="12"/>
      <c r="IIX199" s="1"/>
      <c r="IIY199" s="5"/>
      <c r="IIZ199" s="29"/>
      <c r="IJA199" s="37"/>
      <c r="IJB199" s="13"/>
      <c r="IJC199" s="12"/>
      <c r="IJD199" s="12"/>
      <c r="IJE199" s="1"/>
      <c r="IJF199" s="5"/>
      <c r="IJG199" s="29"/>
      <c r="IJH199" s="37"/>
      <c r="IJI199" s="13"/>
      <c r="IJJ199" s="12"/>
      <c r="IJK199" s="12"/>
      <c r="IJL199" s="1"/>
      <c r="IJM199" s="5"/>
      <c r="IJN199" s="29"/>
      <c r="IJO199" s="37"/>
      <c r="IJP199" s="13"/>
      <c r="IJQ199" s="12"/>
      <c r="IJR199" s="12"/>
      <c r="IJS199" s="1"/>
      <c r="IJT199" s="5"/>
      <c r="IJU199" s="29"/>
      <c r="IJV199" s="37"/>
      <c r="IJW199" s="13"/>
      <c r="IJX199" s="12"/>
      <c r="IJY199" s="12"/>
      <c r="IJZ199" s="1"/>
      <c r="IKA199" s="5"/>
      <c r="IKB199" s="29"/>
      <c r="IKC199" s="37"/>
      <c r="IKD199" s="13"/>
      <c r="IKE199" s="12"/>
      <c r="IKF199" s="12"/>
      <c r="IKG199" s="1"/>
      <c r="IKH199" s="5"/>
      <c r="IKI199" s="29"/>
      <c r="IKJ199" s="37"/>
      <c r="IKK199" s="13"/>
      <c r="IKL199" s="12"/>
      <c r="IKM199" s="12"/>
      <c r="IKN199" s="1"/>
      <c r="IKO199" s="5"/>
      <c r="IKP199" s="29"/>
      <c r="IKQ199" s="37"/>
      <c r="IKR199" s="13"/>
      <c r="IKS199" s="12"/>
      <c r="IKT199" s="12"/>
      <c r="IKU199" s="1"/>
      <c r="IKV199" s="5"/>
      <c r="IKW199" s="29"/>
      <c r="IKX199" s="37"/>
      <c r="IKY199" s="13"/>
      <c r="IKZ199" s="12"/>
      <c r="ILA199" s="12"/>
      <c r="ILB199" s="1"/>
      <c r="ILC199" s="5"/>
      <c r="ILD199" s="29"/>
      <c r="ILE199" s="37"/>
      <c r="ILF199" s="13"/>
      <c r="ILG199" s="12"/>
      <c r="ILH199" s="12"/>
      <c r="ILI199" s="1"/>
      <c r="ILJ199" s="5"/>
      <c r="ILK199" s="29"/>
      <c r="ILL199" s="37"/>
      <c r="ILM199" s="13"/>
      <c r="ILN199" s="12"/>
      <c r="ILO199" s="12"/>
      <c r="ILP199" s="1"/>
      <c r="ILQ199" s="5"/>
      <c r="ILR199" s="29"/>
      <c r="ILS199" s="37"/>
      <c r="ILT199" s="13"/>
      <c r="ILU199" s="12"/>
      <c r="ILV199" s="12"/>
      <c r="ILW199" s="1"/>
      <c r="ILX199" s="5"/>
      <c r="ILY199" s="29"/>
      <c r="ILZ199" s="37"/>
      <c r="IMA199" s="13"/>
      <c r="IMB199" s="12"/>
      <c r="IMC199" s="12"/>
      <c r="IMD199" s="1"/>
      <c r="IME199" s="5"/>
      <c r="IMF199" s="29"/>
      <c r="IMG199" s="37"/>
      <c r="IMH199" s="13"/>
      <c r="IMI199" s="12"/>
      <c r="IMJ199" s="12"/>
      <c r="IMK199" s="1"/>
      <c r="IML199" s="5"/>
      <c r="IMM199" s="29"/>
      <c r="IMN199" s="37"/>
      <c r="IMO199" s="13"/>
      <c r="IMP199" s="12"/>
      <c r="IMQ199" s="12"/>
      <c r="IMR199" s="1"/>
      <c r="IMS199" s="5"/>
      <c r="IMT199" s="29"/>
      <c r="IMU199" s="37"/>
      <c r="IMV199" s="13"/>
      <c r="IMW199" s="12"/>
      <c r="IMX199" s="12"/>
      <c r="IMY199" s="1"/>
      <c r="IMZ199" s="5"/>
      <c r="INA199" s="29"/>
      <c r="INB199" s="37"/>
      <c r="INC199" s="13"/>
      <c r="IND199" s="12"/>
      <c r="INE199" s="12"/>
      <c r="INF199" s="1"/>
      <c r="ING199" s="5"/>
      <c r="INH199" s="29"/>
      <c r="INI199" s="37"/>
      <c r="INJ199" s="13"/>
      <c r="INK199" s="12"/>
      <c r="INL199" s="12"/>
      <c r="INM199" s="1"/>
      <c r="INN199" s="5"/>
      <c r="INO199" s="29"/>
      <c r="INP199" s="37"/>
      <c r="INQ199" s="13"/>
      <c r="INR199" s="12"/>
      <c r="INS199" s="12"/>
      <c r="INT199" s="1"/>
      <c r="INU199" s="5"/>
      <c r="INV199" s="29"/>
      <c r="INW199" s="37"/>
      <c r="INX199" s="13"/>
      <c r="INY199" s="12"/>
      <c r="INZ199" s="12"/>
      <c r="IOA199" s="1"/>
      <c r="IOB199" s="5"/>
      <c r="IOC199" s="29"/>
      <c r="IOD199" s="37"/>
      <c r="IOE199" s="13"/>
      <c r="IOF199" s="12"/>
      <c r="IOG199" s="12"/>
      <c r="IOH199" s="1"/>
      <c r="IOI199" s="5"/>
      <c r="IOJ199" s="29"/>
      <c r="IOK199" s="37"/>
      <c r="IOL199" s="13"/>
      <c r="IOM199" s="12"/>
      <c r="ION199" s="12"/>
      <c r="IOO199" s="1"/>
      <c r="IOP199" s="5"/>
      <c r="IOQ199" s="29"/>
      <c r="IOR199" s="37"/>
      <c r="IOS199" s="13"/>
      <c r="IOT199" s="12"/>
      <c r="IOU199" s="12"/>
      <c r="IOV199" s="1"/>
      <c r="IOW199" s="5"/>
      <c r="IOX199" s="29"/>
      <c r="IOY199" s="37"/>
      <c r="IOZ199" s="13"/>
      <c r="IPA199" s="12"/>
      <c r="IPB199" s="12"/>
      <c r="IPC199" s="1"/>
      <c r="IPD199" s="5"/>
      <c r="IPE199" s="29"/>
      <c r="IPF199" s="37"/>
      <c r="IPG199" s="13"/>
      <c r="IPH199" s="12"/>
      <c r="IPI199" s="12"/>
      <c r="IPJ199" s="1"/>
      <c r="IPK199" s="5"/>
      <c r="IPL199" s="29"/>
      <c r="IPM199" s="37"/>
      <c r="IPN199" s="13"/>
      <c r="IPO199" s="12"/>
      <c r="IPP199" s="12"/>
      <c r="IPQ199" s="1"/>
      <c r="IPR199" s="5"/>
      <c r="IPS199" s="29"/>
      <c r="IPT199" s="37"/>
      <c r="IPU199" s="13"/>
      <c r="IPV199" s="12"/>
      <c r="IPW199" s="12"/>
      <c r="IPX199" s="1"/>
      <c r="IPY199" s="5"/>
      <c r="IPZ199" s="29"/>
      <c r="IQA199" s="37"/>
      <c r="IQB199" s="13"/>
      <c r="IQC199" s="12"/>
      <c r="IQD199" s="12"/>
      <c r="IQE199" s="1"/>
      <c r="IQF199" s="5"/>
      <c r="IQG199" s="29"/>
      <c r="IQH199" s="37"/>
      <c r="IQI199" s="13"/>
      <c r="IQJ199" s="12"/>
      <c r="IQK199" s="12"/>
      <c r="IQL199" s="1"/>
      <c r="IQM199" s="5"/>
      <c r="IQN199" s="29"/>
      <c r="IQO199" s="37"/>
      <c r="IQP199" s="13"/>
      <c r="IQQ199" s="12"/>
      <c r="IQR199" s="12"/>
      <c r="IQS199" s="1"/>
      <c r="IQT199" s="5"/>
      <c r="IQU199" s="29"/>
      <c r="IQV199" s="37"/>
      <c r="IQW199" s="13"/>
      <c r="IQX199" s="12"/>
      <c r="IQY199" s="12"/>
      <c r="IQZ199" s="1"/>
      <c r="IRA199" s="5"/>
      <c r="IRB199" s="29"/>
      <c r="IRC199" s="37"/>
      <c r="IRD199" s="13"/>
      <c r="IRE199" s="12"/>
      <c r="IRF199" s="12"/>
      <c r="IRG199" s="1"/>
      <c r="IRH199" s="5"/>
      <c r="IRI199" s="29"/>
      <c r="IRJ199" s="37"/>
      <c r="IRK199" s="13"/>
      <c r="IRL199" s="12"/>
      <c r="IRM199" s="12"/>
      <c r="IRN199" s="1"/>
      <c r="IRO199" s="5"/>
      <c r="IRP199" s="29"/>
      <c r="IRQ199" s="37"/>
      <c r="IRR199" s="13"/>
      <c r="IRS199" s="12"/>
      <c r="IRT199" s="12"/>
      <c r="IRU199" s="1"/>
      <c r="IRV199" s="5"/>
      <c r="IRW199" s="29"/>
      <c r="IRX199" s="37"/>
      <c r="IRY199" s="13"/>
      <c r="IRZ199" s="12"/>
      <c r="ISA199" s="12"/>
      <c r="ISB199" s="1"/>
      <c r="ISC199" s="5"/>
      <c r="ISD199" s="29"/>
      <c r="ISE199" s="37"/>
      <c r="ISF199" s="13"/>
      <c r="ISG199" s="12"/>
      <c r="ISH199" s="12"/>
      <c r="ISI199" s="1"/>
      <c r="ISJ199" s="5"/>
      <c r="ISK199" s="29"/>
      <c r="ISL199" s="37"/>
      <c r="ISM199" s="13"/>
      <c r="ISN199" s="12"/>
      <c r="ISO199" s="12"/>
      <c r="ISP199" s="1"/>
      <c r="ISQ199" s="5"/>
      <c r="ISR199" s="29"/>
      <c r="ISS199" s="37"/>
      <c r="IST199" s="13"/>
      <c r="ISU199" s="12"/>
      <c r="ISV199" s="12"/>
      <c r="ISW199" s="1"/>
      <c r="ISX199" s="5"/>
      <c r="ISY199" s="29"/>
      <c r="ISZ199" s="37"/>
      <c r="ITA199" s="13"/>
      <c r="ITB199" s="12"/>
      <c r="ITC199" s="12"/>
      <c r="ITD199" s="1"/>
      <c r="ITE199" s="5"/>
      <c r="ITF199" s="29"/>
      <c r="ITG199" s="37"/>
      <c r="ITH199" s="13"/>
      <c r="ITI199" s="12"/>
      <c r="ITJ199" s="12"/>
      <c r="ITK199" s="1"/>
      <c r="ITL199" s="5"/>
      <c r="ITM199" s="29"/>
      <c r="ITN199" s="37"/>
      <c r="ITO199" s="13"/>
      <c r="ITP199" s="12"/>
      <c r="ITQ199" s="12"/>
      <c r="ITR199" s="1"/>
      <c r="ITS199" s="5"/>
      <c r="ITT199" s="29"/>
      <c r="ITU199" s="37"/>
      <c r="ITV199" s="13"/>
      <c r="ITW199" s="12"/>
      <c r="ITX199" s="12"/>
      <c r="ITY199" s="1"/>
      <c r="ITZ199" s="5"/>
      <c r="IUA199" s="29"/>
      <c r="IUB199" s="37"/>
      <c r="IUC199" s="13"/>
      <c r="IUD199" s="12"/>
      <c r="IUE199" s="12"/>
      <c r="IUF199" s="1"/>
      <c r="IUG199" s="5"/>
      <c r="IUH199" s="29"/>
      <c r="IUI199" s="37"/>
      <c r="IUJ199" s="13"/>
      <c r="IUK199" s="12"/>
      <c r="IUL199" s="12"/>
      <c r="IUM199" s="1"/>
      <c r="IUN199" s="5"/>
      <c r="IUO199" s="29"/>
      <c r="IUP199" s="37"/>
      <c r="IUQ199" s="13"/>
      <c r="IUR199" s="12"/>
      <c r="IUS199" s="12"/>
      <c r="IUT199" s="1"/>
      <c r="IUU199" s="5"/>
      <c r="IUV199" s="29"/>
      <c r="IUW199" s="37"/>
      <c r="IUX199" s="13"/>
      <c r="IUY199" s="12"/>
      <c r="IUZ199" s="12"/>
      <c r="IVA199" s="1"/>
      <c r="IVB199" s="5"/>
      <c r="IVC199" s="29"/>
      <c r="IVD199" s="37"/>
      <c r="IVE199" s="13"/>
      <c r="IVF199" s="12"/>
      <c r="IVG199" s="12"/>
      <c r="IVH199" s="1"/>
      <c r="IVI199" s="5"/>
      <c r="IVJ199" s="29"/>
      <c r="IVK199" s="37"/>
      <c r="IVL199" s="13"/>
      <c r="IVM199" s="12"/>
      <c r="IVN199" s="12"/>
      <c r="IVO199" s="1"/>
      <c r="IVP199" s="5"/>
      <c r="IVQ199" s="29"/>
      <c r="IVR199" s="37"/>
      <c r="IVS199" s="13"/>
      <c r="IVT199" s="12"/>
      <c r="IVU199" s="12"/>
      <c r="IVV199" s="1"/>
      <c r="IVW199" s="5"/>
      <c r="IVX199" s="29"/>
      <c r="IVY199" s="37"/>
      <c r="IVZ199" s="13"/>
      <c r="IWA199" s="12"/>
      <c r="IWB199" s="12"/>
      <c r="IWC199" s="1"/>
      <c r="IWD199" s="5"/>
      <c r="IWE199" s="29"/>
      <c r="IWF199" s="37"/>
      <c r="IWG199" s="13"/>
      <c r="IWH199" s="12"/>
      <c r="IWI199" s="12"/>
      <c r="IWJ199" s="1"/>
      <c r="IWK199" s="5"/>
      <c r="IWL199" s="29"/>
      <c r="IWM199" s="37"/>
      <c r="IWN199" s="13"/>
      <c r="IWO199" s="12"/>
      <c r="IWP199" s="12"/>
      <c r="IWQ199" s="1"/>
      <c r="IWR199" s="5"/>
      <c r="IWS199" s="29"/>
      <c r="IWT199" s="37"/>
      <c r="IWU199" s="13"/>
      <c r="IWV199" s="12"/>
      <c r="IWW199" s="12"/>
      <c r="IWX199" s="1"/>
      <c r="IWY199" s="5"/>
      <c r="IWZ199" s="29"/>
      <c r="IXA199" s="37"/>
      <c r="IXB199" s="13"/>
      <c r="IXC199" s="12"/>
      <c r="IXD199" s="12"/>
      <c r="IXE199" s="1"/>
      <c r="IXF199" s="5"/>
      <c r="IXG199" s="29"/>
      <c r="IXH199" s="37"/>
      <c r="IXI199" s="13"/>
      <c r="IXJ199" s="12"/>
      <c r="IXK199" s="12"/>
      <c r="IXL199" s="1"/>
      <c r="IXM199" s="5"/>
      <c r="IXN199" s="29"/>
      <c r="IXO199" s="37"/>
      <c r="IXP199" s="13"/>
      <c r="IXQ199" s="12"/>
      <c r="IXR199" s="12"/>
      <c r="IXS199" s="1"/>
      <c r="IXT199" s="5"/>
      <c r="IXU199" s="29"/>
      <c r="IXV199" s="37"/>
      <c r="IXW199" s="13"/>
      <c r="IXX199" s="12"/>
      <c r="IXY199" s="12"/>
      <c r="IXZ199" s="1"/>
      <c r="IYA199" s="5"/>
      <c r="IYB199" s="29"/>
      <c r="IYC199" s="37"/>
      <c r="IYD199" s="13"/>
      <c r="IYE199" s="12"/>
      <c r="IYF199" s="12"/>
      <c r="IYG199" s="1"/>
      <c r="IYH199" s="5"/>
      <c r="IYI199" s="29"/>
      <c r="IYJ199" s="37"/>
      <c r="IYK199" s="13"/>
      <c r="IYL199" s="12"/>
      <c r="IYM199" s="12"/>
      <c r="IYN199" s="1"/>
      <c r="IYO199" s="5"/>
      <c r="IYP199" s="29"/>
      <c r="IYQ199" s="37"/>
      <c r="IYR199" s="13"/>
      <c r="IYS199" s="12"/>
      <c r="IYT199" s="12"/>
      <c r="IYU199" s="1"/>
      <c r="IYV199" s="5"/>
      <c r="IYW199" s="29"/>
      <c r="IYX199" s="37"/>
      <c r="IYY199" s="13"/>
      <c r="IYZ199" s="12"/>
      <c r="IZA199" s="12"/>
      <c r="IZB199" s="1"/>
      <c r="IZC199" s="5"/>
      <c r="IZD199" s="29"/>
      <c r="IZE199" s="37"/>
      <c r="IZF199" s="13"/>
      <c r="IZG199" s="12"/>
      <c r="IZH199" s="12"/>
      <c r="IZI199" s="1"/>
      <c r="IZJ199" s="5"/>
      <c r="IZK199" s="29"/>
      <c r="IZL199" s="37"/>
      <c r="IZM199" s="13"/>
      <c r="IZN199" s="12"/>
      <c r="IZO199" s="12"/>
      <c r="IZP199" s="1"/>
      <c r="IZQ199" s="5"/>
      <c r="IZR199" s="29"/>
      <c r="IZS199" s="37"/>
      <c r="IZT199" s="13"/>
      <c r="IZU199" s="12"/>
      <c r="IZV199" s="12"/>
      <c r="IZW199" s="1"/>
      <c r="IZX199" s="5"/>
      <c r="IZY199" s="29"/>
      <c r="IZZ199" s="37"/>
      <c r="JAA199" s="13"/>
      <c r="JAB199" s="12"/>
      <c r="JAC199" s="12"/>
      <c r="JAD199" s="1"/>
      <c r="JAE199" s="5"/>
      <c r="JAF199" s="29"/>
      <c r="JAG199" s="37"/>
      <c r="JAH199" s="13"/>
      <c r="JAI199" s="12"/>
      <c r="JAJ199" s="12"/>
      <c r="JAK199" s="1"/>
      <c r="JAL199" s="5"/>
      <c r="JAM199" s="29"/>
      <c r="JAN199" s="37"/>
      <c r="JAO199" s="13"/>
      <c r="JAP199" s="12"/>
      <c r="JAQ199" s="12"/>
      <c r="JAR199" s="1"/>
      <c r="JAS199" s="5"/>
      <c r="JAT199" s="29"/>
      <c r="JAU199" s="37"/>
      <c r="JAV199" s="13"/>
      <c r="JAW199" s="12"/>
      <c r="JAX199" s="12"/>
      <c r="JAY199" s="1"/>
      <c r="JAZ199" s="5"/>
      <c r="JBA199" s="29"/>
      <c r="JBB199" s="37"/>
      <c r="JBC199" s="13"/>
      <c r="JBD199" s="12"/>
      <c r="JBE199" s="12"/>
      <c r="JBF199" s="1"/>
      <c r="JBG199" s="5"/>
      <c r="JBH199" s="29"/>
      <c r="JBI199" s="37"/>
      <c r="JBJ199" s="13"/>
      <c r="JBK199" s="12"/>
      <c r="JBL199" s="12"/>
      <c r="JBM199" s="1"/>
      <c r="JBN199" s="5"/>
      <c r="JBO199" s="29"/>
      <c r="JBP199" s="37"/>
      <c r="JBQ199" s="13"/>
      <c r="JBR199" s="12"/>
      <c r="JBS199" s="12"/>
      <c r="JBT199" s="1"/>
      <c r="JBU199" s="5"/>
      <c r="JBV199" s="29"/>
      <c r="JBW199" s="37"/>
      <c r="JBX199" s="13"/>
      <c r="JBY199" s="12"/>
      <c r="JBZ199" s="12"/>
      <c r="JCA199" s="1"/>
      <c r="JCB199" s="5"/>
      <c r="JCC199" s="29"/>
      <c r="JCD199" s="37"/>
      <c r="JCE199" s="13"/>
      <c r="JCF199" s="12"/>
      <c r="JCG199" s="12"/>
      <c r="JCH199" s="1"/>
      <c r="JCI199" s="5"/>
      <c r="JCJ199" s="29"/>
      <c r="JCK199" s="37"/>
      <c r="JCL199" s="13"/>
      <c r="JCM199" s="12"/>
      <c r="JCN199" s="12"/>
      <c r="JCO199" s="1"/>
      <c r="JCP199" s="5"/>
      <c r="JCQ199" s="29"/>
      <c r="JCR199" s="37"/>
      <c r="JCS199" s="13"/>
      <c r="JCT199" s="12"/>
      <c r="JCU199" s="12"/>
      <c r="JCV199" s="1"/>
      <c r="JCW199" s="5"/>
      <c r="JCX199" s="29"/>
      <c r="JCY199" s="37"/>
      <c r="JCZ199" s="13"/>
      <c r="JDA199" s="12"/>
      <c r="JDB199" s="12"/>
      <c r="JDC199" s="1"/>
      <c r="JDD199" s="5"/>
      <c r="JDE199" s="29"/>
      <c r="JDF199" s="37"/>
      <c r="JDG199" s="13"/>
      <c r="JDH199" s="12"/>
      <c r="JDI199" s="12"/>
      <c r="JDJ199" s="1"/>
      <c r="JDK199" s="5"/>
      <c r="JDL199" s="29"/>
      <c r="JDM199" s="37"/>
      <c r="JDN199" s="13"/>
      <c r="JDO199" s="12"/>
      <c r="JDP199" s="12"/>
      <c r="JDQ199" s="1"/>
      <c r="JDR199" s="5"/>
      <c r="JDS199" s="29"/>
      <c r="JDT199" s="37"/>
      <c r="JDU199" s="13"/>
      <c r="JDV199" s="12"/>
      <c r="JDW199" s="12"/>
      <c r="JDX199" s="1"/>
      <c r="JDY199" s="5"/>
      <c r="JDZ199" s="29"/>
      <c r="JEA199" s="37"/>
      <c r="JEB199" s="13"/>
      <c r="JEC199" s="12"/>
      <c r="JED199" s="12"/>
      <c r="JEE199" s="1"/>
      <c r="JEF199" s="5"/>
      <c r="JEG199" s="29"/>
      <c r="JEH199" s="37"/>
      <c r="JEI199" s="13"/>
      <c r="JEJ199" s="12"/>
      <c r="JEK199" s="12"/>
      <c r="JEL199" s="1"/>
      <c r="JEM199" s="5"/>
      <c r="JEN199" s="29"/>
      <c r="JEO199" s="37"/>
      <c r="JEP199" s="13"/>
      <c r="JEQ199" s="12"/>
      <c r="JER199" s="12"/>
      <c r="JES199" s="1"/>
      <c r="JET199" s="5"/>
      <c r="JEU199" s="29"/>
      <c r="JEV199" s="37"/>
      <c r="JEW199" s="13"/>
      <c r="JEX199" s="12"/>
      <c r="JEY199" s="12"/>
      <c r="JEZ199" s="1"/>
      <c r="JFA199" s="5"/>
      <c r="JFB199" s="29"/>
      <c r="JFC199" s="37"/>
      <c r="JFD199" s="13"/>
      <c r="JFE199" s="12"/>
      <c r="JFF199" s="12"/>
      <c r="JFG199" s="1"/>
      <c r="JFH199" s="5"/>
      <c r="JFI199" s="29"/>
      <c r="JFJ199" s="37"/>
      <c r="JFK199" s="13"/>
      <c r="JFL199" s="12"/>
      <c r="JFM199" s="12"/>
      <c r="JFN199" s="1"/>
      <c r="JFO199" s="5"/>
      <c r="JFP199" s="29"/>
      <c r="JFQ199" s="37"/>
      <c r="JFR199" s="13"/>
      <c r="JFS199" s="12"/>
      <c r="JFT199" s="12"/>
      <c r="JFU199" s="1"/>
      <c r="JFV199" s="5"/>
      <c r="JFW199" s="29"/>
      <c r="JFX199" s="37"/>
      <c r="JFY199" s="13"/>
      <c r="JFZ199" s="12"/>
      <c r="JGA199" s="12"/>
      <c r="JGB199" s="1"/>
      <c r="JGC199" s="5"/>
      <c r="JGD199" s="29"/>
      <c r="JGE199" s="37"/>
      <c r="JGF199" s="13"/>
      <c r="JGG199" s="12"/>
      <c r="JGH199" s="12"/>
      <c r="JGI199" s="1"/>
      <c r="JGJ199" s="5"/>
      <c r="JGK199" s="29"/>
      <c r="JGL199" s="37"/>
      <c r="JGM199" s="13"/>
      <c r="JGN199" s="12"/>
      <c r="JGO199" s="12"/>
      <c r="JGP199" s="1"/>
      <c r="JGQ199" s="5"/>
      <c r="JGR199" s="29"/>
      <c r="JGS199" s="37"/>
      <c r="JGT199" s="13"/>
      <c r="JGU199" s="12"/>
      <c r="JGV199" s="12"/>
      <c r="JGW199" s="1"/>
      <c r="JGX199" s="5"/>
      <c r="JGY199" s="29"/>
      <c r="JGZ199" s="37"/>
      <c r="JHA199" s="13"/>
      <c r="JHB199" s="12"/>
      <c r="JHC199" s="12"/>
      <c r="JHD199" s="1"/>
      <c r="JHE199" s="5"/>
      <c r="JHF199" s="29"/>
      <c r="JHG199" s="37"/>
      <c r="JHH199" s="13"/>
      <c r="JHI199" s="12"/>
      <c r="JHJ199" s="12"/>
      <c r="JHK199" s="1"/>
      <c r="JHL199" s="5"/>
      <c r="JHM199" s="29"/>
      <c r="JHN199" s="37"/>
      <c r="JHO199" s="13"/>
      <c r="JHP199" s="12"/>
      <c r="JHQ199" s="12"/>
      <c r="JHR199" s="1"/>
      <c r="JHS199" s="5"/>
      <c r="JHT199" s="29"/>
      <c r="JHU199" s="37"/>
      <c r="JHV199" s="13"/>
      <c r="JHW199" s="12"/>
      <c r="JHX199" s="12"/>
      <c r="JHY199" s="1"/>
      <c r="JHZ199" s="5"/>
      <c r="JIA199" s="29"/>
      <c r="JIB199" s="37"/>
      <c r="JIC199" s="13"/>
      <c r="JID199" s="12"/>
      <c r="JIE199" s="12"/>
      <c r="JIF199" s="1"/>
      <c r="JIG199" s="5"/>
      <c r="JIH199" s="29"/>
      <c r="JII199" s="37"/>
      <c r="JIJ199" s="13"/>
      <c r="JIK199" s="12"/>
      <c r="JIL199" s="12"/>
      <c r="JIM199" s="1"/>
      <c r="JIN199" s="5"/>
      <c r="JIO199" s="29"/>
      <c r="JIP199" s="37"/>
      <c r="JIQ199" s="13"/>
      <c r="JIR199" s="12"/>
      <c r="JIS199" s="12"/>
      <c r="JIT199" s="1"/>
      <c r="JIU199" s="5"/>
      <c r="JIV199" s="29"/>
      <c r="JIW199" s="37"/>
      <c r="JIX199" s="13"/>
      <c r="JIY199" s="12"/>
      <c r="JIZ199" s="12"/>
      <c r="JJA199" s="1"/>
      <c r="JJB199" s="5"/>
      <c r="JJC199" s="29"/>
      <c r="JJD199" s="37"/>
      <c r="JJE199" s="13"/>
      <c r="JJF199" s="12"/>
      <c r="JJG199" s="12"/>
      <c r="JJH199" s="1"/>
      <c r="JJI199" s="5"/>
      <c r="JJJ199" s="29"/>
      <c r="JJK199" s="37"/>
      <c r="JJL199" s="13"/>
      <c r="JJM199" s="12"/>
      <c r="JJN199" s="12"/>
      <c r="JJO199" s="1"/>
      <c r="JJP199" s="5"/>
      <c r="JJQ199" s="29"/>
      <c r="JJR199" s="37"/>
      <c r="JJS199" s="13"/>
      <c r="JJT199" s="12"/>
      <c r="JJU199" s="12"/>
      <c r="JJV199" s="1"/>
      <c r="JJW199" s="5"/>
      <c r="JJX199" s="29"/>
      <c r="JJY199" s="37"/>
      <c r="JJZ199" s="13"/>
      <c r="JKA199" s="12"/>
      <c r="JKB199" s="12"/>
      <c r="JKC199" s="1"/>
      <c r="JKD199" s="5"/>
      <c r="JKE199" s="29"/>
      <c r="JKF199" s="37"/>
      <c r="JKG199" s="13"/>
      <c r="JKH199" s="12"/>
      <c r="JKI199" s="12"/>
      <c r="JKJ199" s="1"/>
      <c r="JKK199" s="5"/>
      <c r="JKL199" s="29"/>
      <c r="JKM199" s="37"/>
      <c r="JKN199" s="13"/>
      <c r="JKO199" s="12"/>
      <c r="JKP199" s="12"/>
      <c r="JKQ199" s="1"/>
      <c r="JKR199" s="5"/>
      <c r="JKS199" s="29"/>
      <c r="JKT199" s="37"/>
      <c r="JKU199" s="13"/>
      <c r="JKV199" s="12"/>
      <c r="JKW199" s="12"/>
      <c r="JKX199" s="1"/>
      <c r="JKY199" s="5"/>
      <c r="JKZ199" s="29"/>
      <c r="JLA199" s="37"/>
      <c r="JLB199" s="13"/>
      <c r="JLC199" s="12"/>
      <c r="JLD199" s="12"/>
      <c r="JLE199" s="1"/>
      <c r="JLF199" s="5"/>
      <c r="JLG199" s="29"/>
      <c r="JLH199" s="37"/>
      <c r="JLI199" s="13"/>
      <c r="JLJ199" s="12"/>
      <c r="JLK199" s="12"/>
      <c r="JLL199" s="1"/>
      <c r="JLM199" s="5"/>
      <c r="JLN199" s="29"/>
      <c r="JLO199" s="37"/>
      <c r="JLP199" s="13"/>
      <c r="JLQ199" s="12"/>
      <c r="JLR199" s="12"/>
      <c r="JLS199" s="1"/>
      <c r="JLT199" s="5"/>
      <c r="JLU199" s="29"/>
      <c r="JLV199" s="37"/>
      <c r="JLW199" s="13"/>
      <c r="JLX199" s="12"/>
      <c r="JLY199" s="12"/>
      <c r="JLZ199" s="1"/>
      <c r="JMA199" s="5"/>
      <c r="JMB199" s="29"/>
      <c r="JMC199" s="37"/>
      <c r="JMD199" s="13"/>
      <c r="JME199" s="12"/>
      <c r="JMF199" s="12"/>
      <c r="JMG199" s="1"/>
      <c r="JMH199" s="5"/>
      <c r="JMI199" s="29"/>
      <c r="JMJ199" s="37"/>
      <c r="JMK199" s="13"/>
      <c r="JML199" s="12"/>
      <c r="JMM199" s="12"/>
      <c r="JMN199" s="1"/>
      <c r="JMO199" s="5"/>
      <c r="JMP199" s="29"/>
      <c r="JMQ199" s="37"/>
      <c r="JMR199" s="13"/>
      <c r="JMS199" s="12"/>
      <c r="JMT199" s="12"/>
      <c r="JMU199" s="1"/>
      <c r="JMV199" s="5"/>
      <c r="JMW199" s="29"/>
      <c r="JMX199" s="37"/>
      <c r="JMY199" s="13"/>
      <c r="JMZ199" s="12"/>
      <c r="JNA199" s="12"/>
      <c r="JNB199" s="1"/>
      <c r="JNC199" s="5"/>
      <c r="JND199" s="29"/>
      <c r="JNE199" s="37"/>
      <c r="JNF199" s="13"/>
      <c r="JNG199" s="12"/>
      <c r="JNH199" s="12"/>
      <c r="JNI199" s="1"/>
      <c r="JNJ199" s="5"/>
      <c r="JNK199" s="29"/>
      <c r="JNL199" s="37"/>
      <c r="JNM199" s="13"/>
      <c r="JNN199" s="12"/>
      <c r="JNO199" s="12"/>
      <c r="JNP199" s="1"/>
      <c r="JNQ199" s="5"/>
      <c r="JNR199" s="29"/>
      <c r="JNS199" s="37"/>
      <c r="JNT199" s="13"/>
      <c r="JNU199" s="12"/>
      <c r="JNV199" s="12"/>
      <c r="JNW199" s="1"/>
      <c r="JNX199" s="5"/>
      <c r="JNY199" s="29"/>
      <c r="JNZ199" s="37"/>
      <c r="JOA199" s="13"/>
      <c r="JOB199" s="12"/>
      <c r="JOC199" s="12"/>
      <c r="JOD199" s="1"/>
      <c r="JOE199" s="5"/>
      <c r="JOF199" s="29"/>
      <c r="JOG199" s="37"/>
      <c r="JOH199" s="13"/>
      <c r="JOI199" s="12"/>
      <c r="JOJ199" s="12"/>
      <c r="JOK199" s="1"/>
      <c r="JOL199" s="5"/>
      <c r="JOM199" s="29"/>
      <c r="JON199" s="37"/>
      <c r="JOO199" s="13"/>
      <c r="JOP199" s="12"/>
      <c r="JOQ199" s="12"/>
      <c r="JOR199" s="1"/>
      <c r="JOS199" s="5"/>
      <c r="JOT199" s="29"/>
      <c r="JOU199" s="37"/>
      <c r="JOV199" s="13"/>
      <c r="JOW199" s="12"/>
      <c r="JOX199" s="12"/>
      <c r="JOY199" s="1"/>
      <c r="JOZ199" s="5"/>
      <c r="JPA199" s="29"/>
      <c r="JPB199" s="37"/>
      <c r="JPC199" s="13"/>
      <c r="JPD199" s="12"/>
      <c r="JPE199" s="12"/>
      <c r="JPF199" s="1"/>
      <c r="JPG199" s="5"/>
      <c r="JPH199" s="29"/>
      <c r="JPI199" s="37"/>
      <c r="JPJ199" s="13"/>
      <c r="JPK199" s="12"/>
      <c r="JPL199" s="12"/>
      <c r="JPM199" s="1"/>
      <c r="JPN199" s="5"/>
      <c r="JPO199" s="29"/>
      <c r="JPP199" s="37"/>
      <c r="JPQ199" s="13"/>
      <c r="JPR199" s="12"/>
      <c r="JPS199" s="12"/>
      <c r="JPT199" s="1"/>
      <c r="JPU199" s="5"/>
      <c r="JPV199" s="29"/>
      <c r="JPW199" s="37"/>
      <c r="JPX199" s="13"/>
      <c r="JPY199" s="12"/>
      <c r="JPZ199" s="12"/>
      <c r="JQA199" s="1"/>
      <c r="JQB199" s="5"/>
      <c r="JQC199" s="29"/>
      <c r="JQD199" s="37"/>
      <c r="JQE199" s="13"/>
      <c r="JQF199" s="12"/>
      <c r="JQG199" s="12"/>
      <c r="JQH199" s="1"/>
      <c r="JQI199" s="5"/>
      <c r="JQJ199" s="29"/>
      <c r="JQK199" s="37"/>
      <c r="JQL199" s="13"/>
      <c r="JQM199" s="12"/>
      <c r="JQN199" s="12"/>
      <c r="JQO199" s="1"/>
      <c r="JQP199" s="5"/>
      <c r="JQQ199" s="29"/>
      <c r="JQR199" s="37"/>
      <c r="JQS199" s="13"/>
      <c r="JQT199" s="12"/>
      <c r="JQU199" s="12"/>
      <c r="JQV199" s="1"/>
      <c r="JQW199" s="5"/>
      <c r="JQX199" s="29"/>
      <c r="JQY199" s="37"/>
      <c r="JQZ199" s="13"/>
      <c r="JRA199" s="12"/>
      <c r="JRB199" s="12"/>
      <c r="JRC199" s="1"/>
      <c r="JRD199" s="5"/>
      <c r="JRE199" s="29"/>
      <c r="JRF199" s="37"/>
      <c r="JRG199" s="13"/>
      <c r="JRH199" s="12"/>
      <c r="JRI199" s="12"/>
      <c r="JRJ199" s="1"/>
      <c r="JRK199" s="5"/>
      <c r="JRL199" s="29"/>
      <c r="JRM199" s="37"/>
      <c r="JRN199" s="13"/>
      <c r="JRO199" s="12"/>
      <c r="JRP199" s="12"/>
      <c r="JRQ199" s="1"/>
      <c r="JRR199" s="5"/>
      <c r="JRS199" s="29"/>
      <c r="JRT199" s="37"/>
      <c r="JRU199" s="13"/>
      <c r="JRV199" s="12"/>
      <c r="JRW199" s="12"/>
      <c r="JRX199" s="1"/>
      <c r="JRY199" s="5"/>
      <c r="JRZ199" s="29"/>
      <c r="JSA199" s="37"/>
      <c r="JSB199" s="13"/>
      <c r="JSC199" s="12"/>
      <c r="JSD199" s="12"/>
      <c r="JSE199" s="1"/>
      <c r="JSF199" s="5"/>
      <c r="JSG199" s="29"/>
      <c r="JSH199" s="37"/>
      <c r="JSI199" s="13"/>
      <c r="JSJ199" s="12"/>
      <c r="JSK199" s="12"/>
      <c r="JSL199" s="1"/>
      <c r="JSM199" s="5"/>
      <c r="JSN199" s="29"/>
      <c r="JSO199" s="37"/>
      <c r="JSP199" s="13"/>
      <c r="JSQ199" s="12"/>
      <c r="JSR199" s="12"/>
      <c r="JSS199" s="1"/>
      <c r="JST199" s="5"/>
      <c r="JSU199" s="29"/>
      <c r="JSV199" s="37"/>
      <c r="JSW199" s="13"/>
      <c r="JSX199" s="12"/>
      <c r="JSY199" s="12"/>
      <c r="JSZ199" s="1"/>
      <c r="JTA199" s="5"/>
      <c r="JTB199" s="29"/>
      <c r="JTC199" s="37"/>
      <c r="JTD199" s="13"/>
      <c r="JTE199" s="12"/>
      <c r="JTF199" s="12"/>
      <c r="JTG199" s="1"/>
      <c r="JTH199" s="5"/>
      <c r="JTI199" s="29"/>
      <c r="JTJ199" s="37"/>
      <c r="JTK199" s="13"/>
      <c r="JTL199" s="12"/>
      <c r="JTM199" s="12"/>
      <c r="JTN199" s="1"/>
      <c r="JTO199" s="5"/>
      <c r="JTP199" s="29"/>
      <c r="JTQ199" s="37"/>
      <c r="JTR199" s="13"/>
      <c r="JTS199" s="12"/>
      <c r="JTT199" s="12"/>
      <c r="JTU199" s="1"/>
      <c r="JTV199" s="5"/>
      <c r="JTW199" s="29"/>
      <c r="JTX199" s="37"/>
      <c r="JTY199" s="13"/>
      <c r="JTZ199" s="12"/>
      <c r="JUA199" s="12"/>
      <c r="JUB199" s="1"/>
      <c r="JUC199" s="5"/>
      <c r="JUD199" s="29"/>
      <c r="JUE199" s="37"/>
      <c r="JUF199" s="13"/>
      <c r="JUG199" s="12"/>
      <c r="JUH199" s="12"/>
      <c r="JUI199" s="1"/>
      <c r="JUJ199" s="5"/>
      <c r="JUK199" s="29"/>
      <c r="JUL199" s="37"/>
      <c r="JUM199" s="13"/>
      <c r="JUN199" s="12"/>
      <c r="JUO199" s="12"/>
      <c r="JUP199" s="1"/>
      <c r="JUQ199" s="5"/>
      <c r="JUR199" s="29"/>
      <c r="JUS199" s="37"/>
      <c r="JUT199" s="13"/>
      <c r="JUU199" s="12"/>
      <c r="JUV199" s="12"/>
      <c r="JUW199" s="1"/>
      <c r="JUX199" s="5"/>
      <c r="JUY199" s="29"/>
      <c r="JUZ199" s="37"/>
      <c r="JVA199" s="13"/>
      <c r="JVB199" s="12"/>
      <c r="JVC199" s="12"/>
      <c r="JVD199" s="1"/>
      <c r="JVE199" s="5"/>
      <c r="JVF199" s="29"/>
      <c r="JVG199" s="37"/>
      <c r="JVH199" s="13"/>
      <c r="JVI199" s="12"/>
      <c r="JVJ199" s="12"/>
      <c r="JVK199" s="1"/>
      <c r="JVL199" s="5"/>
      <c r="JVM199" s="29"/>
      <c r="JVN199" s="37"/>
      <c r="JVO199" s="13"/>
      <c r="JVP199" s="12"/>
      <c r="JVQ199" s="12"/>
      <c r="JVR199" s="1"/>
      <c r="JVS199" s="5"/>
      <c r="JVT199" s="29"/>
      <c r="JVU199" s="37"/>
      <c r="JVV199" s="13"/>
      <c r="JVW199" s="12"/>
      <c r="JVX199" s="12"/>
      <c r="JVY199" s="1"/>
      <c r="JVZ199" s="5"/>
      <c r="JWA199" s="29"/>
      <c r="JWB199" s="37"/>
      <c r="JWC199" s="13"/>
      <c r="JWD199" s="12"/>
      <c r="JWE199" s="12"/>
      <c r="JWF199" s="1"/>
      <c r="JWG199" s="5"/>
      <c r="JWH199" s="29"/>
      <c r="JWI199" s="37"/>
      <c r="JWJ199" s="13"/>
      <c r="JWK199" s="12"/>
      <c r="JWL199" s="12"/>
      <c r="JWM199" s="1"/>
      <c r="JWN199" s="5"/>
      <c r="JWO199" s="29"/>
      <c r="JWP199" s="37"/>
      <c r="JWQ199" s="13"/>
      <c r="JWR199" s="12"/>
      <c r="JWS199" s="12"/>
      <c r="JWT199" s="1"/>
      <c r="JWU199" s="5"/>
      <c r="JWV199" s="29"/>
      <c r="JWW199" s="37"/>
      <c r="JWX199" s="13"/>
      <c r="JWY199" s="12"/>
      <c r="JWZ199" s="12"/>
      <c r="JXA199" s="1"/>
      <c r="JXB199" s="5"/>
      <c r="JXC199" s="29"/>
      <c r="JXD199" s="37"/>
      <c r="JXE199" s="13"/>
      <c r="JXF199" s="12"/>
      <c r="JXG199" s="12"/>
      <c r="JXH199" s="1"/>
      <c r="JXI199" s="5"/>
      <c r="JXJ199" s="29"/>
      <c r="JXK199" s="37"/>
      <c r="JXL199" s="13"/>
      <c r="JXM199" s="12"/>
      <c r="JXN199" s="12"/>
      <c r="JXO199" s="1"/>
      <c r="JXP199" s="5"/>
      <c r="JXQ199" s="29"/>
      <c r="JXR199" s="37"/>
      <c r="JXS199" s="13"/>
      <c r="JXT199" s="12"/>
      <c r="JXU199" s="12"/>
      <c r="JXV199" s="1"/>
      <c r="JXW199" s="5"/>
      <c r="JXX199" s="29"/>
      <c r="JXY199" s="37"/>
      <c r="JXZ199" s="13"/>
      <c r="JYA199" s="12"/>
      <c r="JYB199" s="12"/>
      <c r="JYC199" s="1"/>
      <c r="JYD199" s="5"/>
      <c r="JYE199" s="29"/>
      <c r="JYF199" s="37"/>
      <c r="JYG199" s="13"/>
      <c r="JYH199" s="12"/>
      <c r="JYI199" s="12"/>
      <c r="JYJ199" s="1"/>
      <c r="JYK199" s="5"/>
      <c r="JYL199" s="29"/>
      <c r="JYM199" s="37"/>
      <c r="JYN199" s="13"/>
      <c r="JYO199" s="12"/>
      <c r="JYP199" s="12"/>
      <c r="JYQ199" s="1"/>
      <c r="JYR199" s="5"/>
      <c r="JYS199" s="29"/>
      <c r="JYT199" s="37"/>
      <c r="JYU199" s="13"/>
      <c r="JYV199" s="12"/>
      <c r="JYW199" s="12"/>
      <c r="JYX199" s="1"/>
      <c r="JYY199" s="5"/>
      <c r="JYZ199" s="29"/>
      <c r="JZA199" s="37"/>
      <c r="JZB199" s="13"/>
      <c r="JZC199" s="12"/>
      <c r="JZD199" s="12"/>
      <c r="JZE199" s="1"/>
      <c r="JZF199" s="5"/>
      <c r="JZG199" s="29"/>
      <c r="JZH199" s="37"/>
      <c r="JZI199" s="13"/>
      <c r="JZJ199" s="12"/>
      <c r="JZK199" s="12"/>
      <c r="JZL199" s="1"/>
      <c r="JZM199" s="5"/>
      <c r="JZN199" s="29"/>
      <c r="JZO199" s="37"/>
      <c r="JZP199" s="13"/>
      <c r="JZQ199" s="12"/>
      <c r="JZR199" s="12"/>
      <c r="JZS199" s="1"/>
      <c r="JZT199" s="5"/>
      <c r="JZU199" s="29"/>
      <c r="JZV199" s="37"/>
      <c r="JZW199" s="13"/>
      <c r="JZX199" s="12"/>
      <c r="JZY199" s="12"/>
      <c r="JZZ199" s="1"/>
      <c r="KAA199" s="5"/>
      <c r="KAB199" s="29"/>
      <c r="KAC199" s="37"/>
      <c r="KAD199" s="13"/>
      <c r="KAE199" s="12"/>
      <c r="KAF199" s="12"/>
      <c r="KAG199" s="1"/>
      <c r="KAH199" s="5"/>
      <c r="KAI199" s="29"/>
      <c r="KAJ199" s="37"/>
      <c r="KAK199" s="13"/>
      <c r="KAL199" s="12"/>
      <c r="KAM199" s="12"/>
      <c r="KAN199" s="1"/>
      <c r="KAO199" s="5"/>
      <c r="KAP199" s="29"/>
      <c r="KAQ199" s="37"/>
      <c r="KAR199" s="13"/>
      <c r="KAS199" s="12"/>
      <c r="KAT199" s="12"/>
      <c r="KAU199" s="1"/>
      <c r="KAV199" s="5"/>
      <c r="KAW199" s="29"/>
      <c r="KAX199" s="37"/>
      <c r="KAY199" s="13"/>
      <c r="KAZ199" s="12"/>
      <c r="KBA199" s="12"/>
      <c r="KBB199" s="1"/>
      <c r="KBC199" s="5"/>
      <c r="KBD199" s="29"/>
      <c r="KBE199" s="37"/>
      <c r="KBF199" s="13"/>
      <c r="KBG199" s="12"/>
      <c r="KBH199" s="12"/>
      <c r="KBI199" s="1"/>
      <c r="KBJ199" s="5"/>
      <c r="KBK199" s="29"/>
      <c r="KBL199" s="37"/>
      <c r="KBM199" s="13"/>
      <c r="KBN199" s="12"/>
      <c r="KBO199" s="12"/>
      <c r="KBP199" s="1"/>
      <c r="KBQ199" s="5"/>
      <c r="KBR199" s="29"/>
      <c r="KBS199" s="37"/>
      <c r="KBT199" s="13"/>
      <c r="KBU199" s="12"/>
      <c r="KBV199" s="12"/>
      <c r="KBW199" s="1"/>
      <c r="KBX199" s="5"/>
      <c r="KBY199" s="29"/>
      <c r="KBZ199" s="37"/>
      <c r="KCA199" s="13"/>
      <c r="KCB199" s="12"/>
      <c r="KCC199" s="12"/>
      <c r="KCD199" s="1"/>
      <c r="KCE199" s="5"/>
      <c r="KCF199" s="29"/>
      <c r="KCG199" s="37"/>
      <c r="KCH199" s="13"/>
      <c r="KCI199" s="12"/>
      <c r="KCJ199" s="12"/>
      <c r="KCK199" s="1"/>
      <c r="KCL199" s="5"/>
      <c r="KCM199" s="29"/>
      <c r="KCN199" s="37"/>
      <c r="KCO199" s="13"/>
      <c r="KCP199" s="12"/>
      <c r="KCQ199" s="12"/>
      <c r="KCR199" s="1"/>
      <c r="KCS199" s="5"/>
      <c r="KCT199" s="29"/>
      <c r="KCU199" s="37"/>
      <c r="KCV199" s="13"/>
      <c r="KCW199" s="12"/>
      <c r="KCX199" s="12"/>
      <c r="KCY199" s="1"/>
      <c r="KCZ199" s="5"/>
      <c r="KDA199" s="29"/>
      <c r="KDB199" s="37"/>
      <c r="KDC199" s="13"/>
      <c r="KDD199" s="12"/>
      <c r="KDE199" s="12"/>
      <c r="KDF199" s="1"/>
      <c r="KDG199" s="5"/>
      <c r="KDH199" s="29"/>
      <c r="KDI199" s="37"/>
      <c r="KDJ199" s="13"/>
      <c r="KDK199" s="12"/>
      <c r="KDL199" s="12"/>
      <c r="KDM199" s="1"/>
      <c r="KDN199" s="5"/>
      <c r="KDO199" s="29"/>
      <c r="KDP199" s="37"/>
      <c r="KDQ199" s="13"/>
      <c r="KDR199" s="12"/>
      <c r="KDS199" s="12"/>
      <c r="KDT199" s="1"/>
      <c r="KDU199" s="5"/>
      <c r="KDV199" s="29"/>
      <c r="KDW199" s="37"/>
      <c r="KDX199" s="13"/>
      <c r="KDY199" s="12"/>
      <c r="KDZ199" s="12"/>
      <c r="KEA199" s="1"/>
      <c r="KEB199" s="5"/>
      <c r="KEC199" s="29"/>
      <c r="KED199" s="37"/>
      <c r="KEE199" s="13"/>
      <c r="KEF199" s="12"/>
      <c r="KEG199" s="12"/>
      <c r="KEH199" s="1"/>
      <c r="KEI199" s="5"/>
      <c r="KEJ199" s="29"/>
      <c r="KEK199" s="37"/>
      <c r="KEL199" s="13"/>
      <c r="KEM199" s="12"/>
      <c r="KEN199" s="12"/>
      <c r="KEO199" s="1"/>
      <c r="KEP199" s="5"/>
      <c r="KEQ199" s="29"/>
      <c r="KER199" s="37"/>
      <c r="KES199" s="13"/>
      <c r="KET199" s="12"/>
      <c r="KEU199" s="12"/>
      <c r="KEV199" s="1"/>
      <c r="KEW199" s="5"/>
      <c r="KEX199" s="29"/>
      <c r="KEY199" s="37"/>
      <c r="KEZ199" s="13"/>
      <c r="KFA199" s="12"/>
      <c r="KFB199" s="12"/>
      <c r="KFC199" s="1"/>
      <c r="KFD199" s="5"/>
      <c r="KFE199" s="29"/>
      <c r="KFF199" s="37"/>
      <c r="KFG199" s="13"/>
      <c r="KFH199" s="12"/>
      <c r="KFI199" s="12"/>
      <c r="KFJ199" s="1"/>
      <c r="KFK199" s="5"/>
      <c r="KFL199" s="29"/>
      <c r="KFM199" s="37"/>
      <c r="KFN199" s="13"/>
      <c r="KFO199" s="12"/>
      <c r="KFP199" s="12"/>
      <c r="KFQ199" s="1"/>
      <c r="KFR199" s="5"/>
      <c r="KFS199" s="29"/>
      <c r="KFT199" s="37"/>
      <c r="KFU199" s="13"/>
      <c r="KFV199" s="12"/>
      <c r="KFW199" s="12"/>
      <c r="KFX199" s="1"/>
      <c r="KFY199" s="5"/>
      <c r="KFZ199" s="29"/>
      <c r="KGA199" s="37"/>
      <c r="KGB199" s="13"/>
      <c r="KGC199" s="12"/>
      <c r="KGD199" s="12"/>
      <c r="KGE199" s="1"/>
      <c r="KGF199" s="5"/>
      <c r="KGG199" s="29"/>
      <c r="KGH199" s="37"/>
      <c r="KGI199" s="13"/>
      <c r="KGJ199" s="12"/>
      <c r="KGK199" s="12"/>
      <c r="KGL199" s="1"/>
      <c r="KGM199" s="5"/>
      <c r="KGN199" s="29"/>
      <c r="KGO199" s="37"/>
      <c r="KGP199" s="13"/>
      <c r="KGQ199" s="12"/>
      <c r="KGR199" s="12"/>
      <c r="KGS199" s="1"/>
      <c r="KGT199" s="5"/>
      <c r="KGU199" s="29"/>
      <c r="KGV199" s="37"/>
      <c r="KGW199" s="13"/>
      <c r="KGX199" s="12"/>
      <c r="KGY199" s="12"/>
      <c r="KGZ199" s="1"/>
      <c r="KHA199" s="5"/>
      <c r="KHB199" s="29"/>
      <c r="KHC199" s="37"/>
      <c r="KHD199" s="13"/>
      <c r="KHE199" s="12"/>
      <c r="KHF199" s="12"/>
      <c r="KHG199" s="1"/>
      <c r="KHH199" s="5"/>
      <c r="KHI199" s="29"/>
      <c r="KHJ199" s="37"/>
      <c r="KHK199" s="13"/>
      <c r="KHL199" s="12"/>
      <c r="KHM199" s="12"/>
      <c r="KHN199" s="1"/>
      <c r="KHO199" s="5"/>
      <c r="KHP199" s="29"/>
      <c r="KHQ199" s="37"/>
      <c r="KHR199" s="13"/>
      <c r="KHS199" s="12"/>
      <c r="KHT199" s="12"/>
      <c r="KHU199" s="1"/>
      <c r="KHV199" s="5"/>
      <c r="KHW199" s="29"/>
      <c r="KHX199" s="37"/>
      <c r="KHY199" s="13"/>
      <c r="KHZ199" s="12"/>
      <c r="KIA199" s="12"/>
      <c r="KIB199" s="1"/>
      <c r="KIC199" s="5"/>
      <c r="KID199" s="29"/>
      <c r="KIE199" s="37"/>
      <c r="KIF199" s="13"/>
      <c r="KIG199" s="12"/>
      <c r="KIH199" s="12"/>
      <c r="KII199" s="1"/>
      <c r="KIJ199" s="5"/>
      <c r="KIK199" s="29"/>
      <c r="KIL199" s="37"/>
      <c r="KIM199" s="13"/>
      <c r="KIN199" s="12"/>
      <c r="KIO199" s="12"/>
      <c r="KIP199" s="1"/>
      <c r="KIQ199" s="5"/>
      <c r="KIR199" s="29"/>
      <c r="KIS199" s="37"/>
      <c r="KIT199" s="13"/>
      <c r="KIU199" s="12"/>
      <c r="KIV199" s="12"/>
      <c r="KIW199" s="1"/>
      <c r="KIX199" s="5"/>
      <c r="KIY199" s="29"/>
      <c r="KIZ199" s="37"/>
      <c r="KJA199" s="13"/>
      <c r="KJB199" s="12"/>
      <c r="KJC199" s="12"/>
      <c r="KJD199" s="1"/>
      <c r="KJE199" s="5"/>
      <c r="KJF199" s="29"/>
      <c r="KJG199" s="37"/>
      <c r="KJH199" s="13"/>
      <c r="KJI199" s="12"/>
      <c r="KJJ199" s="12"/>
      <c r="KJK199" s="1"/>
      <c r="KJL199" s="5"/>
      <c r="KJM199" s="29"/>
      <c r="KJN199" s="37"/>
      <c r="KJO199" s="13"/>
      <c r="KJP199" s="12"/>
      <c r="KJQ199" s="12"/>
      <c r="KJR199" s="1"/>
      <c r="KJS199" s="5"/>
      <c r="KJT199" s="29"/>
      <c r="KJU199" s="37"/>
      <c r="KJV199" s="13"/>
      <c r="KJW199" s="12"/>
      <c r="KJX199" s="12"/>
      <c r="KJY199" s="1"/>
      <c r="KJZ199" s="5"/>
      <c r="KKA199" s="29"/>
      <c r="KKB199" s="37"/>
      <c r="KKC199" s="13"/>
      <c r="KKD199" s="12"/>
      <c r="KKE199" s="12"/>
      <c r="KKF199" s="1"/>
      <c r="KKG199" s="5"/>
      <c r="KKH199" s="29"/>
      <c r="KKI199" s="37"/>
      <c r="KKJ199" s="13"/>
      <c r="KKK199" s="12"/>
      <c r="KKL199" s="12"/>
      <c r="KKM199" s="1"/>
      <c r="KKN199" s="5"/>
      <c r="KKO199" s="29"/>
      <c r="KKP199" s="37"/>
      <c r="KKQ199" s="13"/>
      <c r="KKR199" s="12"/>
      <c r="KKS199" s="12"/>
      <c r="KKT199" s="1"/>
      <c r="KKU199" s="5"/>
      <c r="KKV199" s="29"/>
      <c r="KKW199" s="37"/>
      <c r="KKX199" s="13"/>
      <c r="KKY199" s="12"/>
      <c r="KKZ199" s="12"/>
      <c r="KLA199" s="1"/>
      <c r="KLB199" s="5"/>
      <c r="KLC199" s="29"/>
      <c r="KLD199" s="37"/>
      <c r="KLE199" s="13"/>
      <c r="KLF199" s="12"/>
      <c r="KLG199" s="12"/>
      <c r="KLH199" s="1"/>
      <c r="KLI199" s="5"/>
      <c r="KLJ199" s="29"/>
      <c r="KLK199" s="37"/>
      <c r="KLL199" s="13"/>
      <c r="KLM199" s="12"/>
      <c r="KLN199" s="12"/>
      <c r="KLO199" s="1"/>
      <c r="KLP199" s="5"/>
      <c r="KLQ199" s="29"/>
      <c r="KLR199" s="37"/>
      <c r="KLS199" s="13"/>
      <c r="KLT199" s="12"/>
      <c r="KLU199" s="12"/>
      <c r="KLV199" s="1"/>
      <c r="KLW199" s="5"/>
      <c r="KLX199" s="29"/>
      <c r="KLY199" s="37"/>
      <c r="KLZ199" s="13"/>
      <c r="KMA199" s="12"/>
      <c r="KMB199" s="12"/>
      <c r="KMC199" s="1"/>
      <c r="KMD199" s="5"/>
      <c r="KME199" s="29"/>
      <c r="KMF199" s="37"/>
      <c r="KMG199" s="13"/>
      <c r="KMH199" s="12"/>
      <c r="KMI199" s="12"/>
      <c r="KMJ199" s="1"/>
      <c r="KMK199" s="5"/>
      <c r="KML199" s="29"/>
      <c r="KMM199" s="37"/>
      <c r="KMN199" s="13"/>
      <c r="KMO199" s="12"/>
      <c r="KMP199" s="12"/>
      <c r="KMQ199" s="1"/>
      <c r="KMR199" s="5"/>
      <c r="KMS199" s="29"/>
      <c r="KMT199" s="37"/>
      <c r="KMU199" s="13"/>
      <c r="KMV199" s="12"/>
      <c r="KMW199" s="12"/>
      <c r="KMX199" s="1"/>
      <c r="KMY199" s="5"/>
      <c r="KMZ199" s="29"/>
      <c r="KNA199" s="37"/>
      <c r="KNB199" s="13"/>
      <c r="KNC199" s="12"/>
      <c r="KND199" s="12"/>
      <c r="KNE199" s="1"/>
      <c r="KNF199" s="5"/>
      <c r="KNG199" s="29"/>
      <c r="KNH199" s="37"/>
      <c r="KNI199" s="13"/>
      <c r="KNJ199" s="12"/>
      <c r="KNK199" s="12"/>
      <c r="KNL199" s="1"/>
      <c r="KNM199" s="5"/>
      <c r="KNN199" s="29"/>
      <c r="KNO199" s="37"/>
      <c r="KNP199" s="13"/>
      <c r="KNQ199" s="12"/>
      <c r="KNR199" s="12"/>
      <c r="KNS199" s="1"/>
      <c r="KNT199" s="5"/>
      <c r="KNU199" s="29"/>
      <c r="KNV199" s="37"/>
      <c r="KNW199" s="13"/>
      <c r="KNX199" s="12"/>
      <c r="KNY199" s="12"/>
      <c r="KNZ199" s="1"/>
      <c r="KOA199" s="5"/>
      <c r="KOB199" s="29"/>
      <c r="KOC199" s="37"/>
      <c r="KOD199" s="13"/>
      <c r="KOE199" s="12"/>
      <c r="KOF199" s="12"/>
      <c r="KOG199" s="1"/>
      <c r="KOH199" s="5"/>
      <c r="KOI199" s="29"/>
      <c r="KOJ199" s="37"/>
      <c r="KOK199" s="13"/>
      <c r="KOL199" s="12"/>
      <c r="KOM199" s="12"/>
      <c r="KON199" s="1"/>
      <c r="KOO199" s="5"/>
      <c r="KOP199" s="29"/>
      <c r="KOQ199" s="37"/>
      <c r="KOR199" s="13"/>
      <c r="KOS199" s="12"/>
      <c r="KOT199" s="12"/>
      <c r="KOU199" s="1"/>
      <c r="KOV199" s="5"/>
      <c r="KOW199" s="29"/>
      <c r="KOX199" s="37"/>
      <c r="KOY199" s="13"/>
      <c r="KOZ199" s="12"/>
      <c r="KPA199" s="12"/>
      <c r="KPB199" s="1"/>
      <c r="KPC199" s="5"/>
      <c r="KPD199" s="29"/>
      <c r="KPE199" s="37"/>
      <c r="KPF199" s="13"/>
      <c r="KPG199" s="12"/>
      <c r="KPH199" s="12"/>
      <c r="KPI199" s="1"/>
      <c r="KPJ199" s="5"/>
      <c r="KPK199" s="29"/>
      <c r="KPL199" s="37"/>
      <c r="KPM199" s="13"/>
      <c r="KPN199" s="12"/>
      <c r="KPO199" s="12"/>
      <c r="KPP199" s="1"/>
      <c r="KPQ199" s="5"/>
      <c r="KPR199" s="29"/>
      <c r="KPS199" s="37"/>
      <c r="KPT199" s="13"/>
      <c r="KPU199" s="12"/>
      <c r="KPV199" s="12"/>
      <c r="KPW199" s="1"/>
      <c r="KPX199" s="5"/>
      <c r="KPY199" s="29"/>
      <c r="KPZ199" s="37"/>
      <c r="KQA199" s="13"/>
      <c r="KQB199" s="12"/>
      <c r="KQC199" s="12"/>
      <c r="KQD199" s="1"/>
      <c r="KQE199" s="5"/>
      <c r="KQF199" s="29"/>
      <c r="KQG199" s="37"/>
      <c r="KQH199" s="13"/>
      <c r="KQI199" s="12"/>
      <c r="KQJ199" s="12"/>
      <c r="KQK199" s="1"/>
      <c r="KQL199" s="5"/>
      <c r="KQM199" s="29"/>
      <c r="KQN199" s="37"/>
      <c r="KQO199" s="13"/>
      <c r="KQP199" s="12"/>
      <c r="KQQ199" s="12"/>
      <c r="KQR199" s="1"/>
      <c r="KQS199" s="5"/>
      <c r="KQT199" s="29"/>
      <c r="KQU199" s="37"/>
      <c r="KQV199" s="13"/>
      <c r="KQW199" s="12"/>
      <c r="KQX199" s="12"/>
      <c r="KQY199" s="1"/>
      <c r="KQZ199" s="5"/>
      <c r="KRA199" s="29"/>
      <c r="KRB199" s="37"/>
      <c r="KRC199" s="13"/>
      <c r="KRD199" s="12"/>
      <c r="KRE199" s="12"/>
      <c r="KRF199" s="1"/>
      <c r="KRG199" s="5"/>
      <c r="KRH199" s="29"/>
      <c r="KRI199" s="37"/>
      <c r="KRJ199" s="13"/>
      <c r="KRK199" s="12"/>
      <c r="KRL199" s="12"/>
      <c r="KRM199" s="1"/>
      <c r="KRN199" s="5"/>
      <c r="KRO199" s="29"/>
      <c r="KRP199" s="37"/>
      <c r="KRQ199" s="13"/>
      <c r="KRR199" s="12"/>
      <c r="KRS199" s="12"/>
      <c r="KRT199" s="1"/>
      <c r="KRU199" s="5"/>
      <c r="KRV199" s="29"/>
      <c r="KRW199" s="37"/>
      <c r="KRX199" s="13"/>
      <c r="KRY199" s="12"/>
      <c r="KRZ199" s="12"/>
      <c r="KSA199" s="1"/>
      <c r="KSB199" s="5"/>
      <c r="KSC199" s="29"/>
      <c r="KSD199" s="37"/>
      <c r="KSE199" s="13"/>
      <c r="KSF199" s="12"/>
      <c r="KSG199" s="12"/>
      <c r="KSH199" s="1"/>
      <c r="KSI199" s="5"/>
      <c r="KSJ199" s="29"/>
      <c r="KSK199" s="37"/>
      <c r="KSL199" s="13"/>
      <c r="KSM199" s="12"/>
      <c r="KSN199" s="12"/>
      <c r="KSO199" s="1"/>
      <c r="KSP199" s="5"/>
      <c r="KSQ199" s="29"/>
      <c r="KSR199" s="37"/>
      <c r="KSS199" s="13"/>
      <c r="KST199" s="12"/>
      <c r="KSU199" s="12"/>
      <c r="KSV199" s="1"/>
      <c r="KSW199" s="5"/>
      <c r="KSX199" s="29"/>
      <c r="KSY199" s="37"/>
      <c r="KSZ199" s="13"/>
      <c r="KTA199" s="12"/>
      <c r="KTB199" s="12"/>
      <c r="KTC199" s="1"/>
      <c r="KTD199" s="5"/>
      <c r="KTE199" s="29"/>
      <c r="KTF199" s="37"/>
      <c r="KTG199" s="13"/>
      <c r="KTH199" s="12"/>
      <c r="KTI199" s="12"/>
      <c r="KTJ199" s="1"/>
      <c r="KTK199" s="5"/>
      <c r="KTL199" s="29"/>
      <c r="KTM199" s="37"/>
      <c r="KTN199" s="13"/>
      <c r="KTO199" s="12"/>
      <c r="KTP199" s="12"/>
      <c r="KTQ199" s="1"/>
      <c r="KTR199" s="5"/>
      <c r="KTS199" s="29"/>
      <c r="KTT199" s="37"/>
      <c r="KTU199" s="13"/>
      <c r="KTV199" s="12"/>
      <c r="KTW199" s="12"/>
      <c r="KTX199" s="1"/>
      <c r="KTY199" s="5"/>
      <c r="KTZ199" s="29"/>
      <c r="KUA199" s="37"/>
      <c r="KUB199" s="13"/>
      <c r="KUC199" s="12"/>
      <c r="KUD199" s="12"/>
      <c r="KUE199" s="1"/>
      <c r="KUF199" s="5"/>
      <c r="KUG199" s="29"/>
      <c r="KUH199" s="37"/>
      <c r="KUI199" s="13"/>
      <c r="KUJ199" s="12"/>
      <c r="KUK199" s="12"/>
      <c r="KUL199" s="1"/>
      <c r="KUM199" s="5"/>
      <c r="KUN199" s="29"/>
      <c r="KUO199" s="37"/>
      <c r="KUP199" s="13"/>
      <c r="KUQ199" s="12"/>
      <c r="KUR199" s="12"/>
      <c r="KUS199" s="1"/>
      <c r="KUT199" s="5"/>
      <c r="KUU199" s="29"/>
      <c r="KUV199" s="37"/>
      <c r="KUW199" s="13"/>
      <c r="KUX199" s="12"/>
      <c r="KUY199" s="12"/>
      <c r="KUZ199" s="1"/>
      <c r="KVA199" s="5"/>
      <c r="KVB199" s="29"/>
      <c r="KVC199" s="37"/>
      <c r="KVD199" s="13"/>
      <c r="KVE199" s="12"/>
      <c r="KVF199" s="12"/>
      <c r="KVG199" s="1"/>
      <c r="KVH199" s="5"/>
      <c r="KVI199" s="29"/>
      <c r="KVJ199" s="37"/>
      <c r="KVK199" s="13"/>
      <c r="KVL199" s="12"/>
      <c r="KVM199" s="12"/>
      <c r="KVN199" s="1"/>
      <c r="KVO199" s="5"/>
      <c r="KVP199" s="29"/>
      <c r="KVQ199" s="37"/>
      <c r="KVR199" s="13"/>
      <c r="KVS199" s="12"/>
      <c r="KVT199" s="12"/>
      <c r="KVU199" s="1"/>
      <c r="KVV199" s="5"/>
      <c r="KVW199" s="29"/>
      <c r="KVX199" s="37"/>
      <c r="KVY199" s="13"/>
      <c r="KVZ199" s="12"/>
      <c r="KWA199" s="12"/>
      <c r="KWB199" s="1"/>
      <c r="KWC199" s="5"/>
      <c r="KWD199" s="29"/>
      <c r="KWE199" s="37"/>
      <c r="KWF199" s="13"/>
      <c r="KWG199" s="12"/>
      <c r="KWH199" s="12"/>
      <c r="KWI199" s="1"/>
      <c r="KWJ199" s="5"/>
      <c r="KWK199" s="29"/>
      <c r="KWL199" s="37"/>
      <c r="KWM199" s="13"/>
      <c r="KWN199" s="12"/>
      <c r="KWO199" s="12"/>
      <c r="KWP199" s="1"/>
      <c r="KWQ199" s="5"/>
      <c r="KWR199" s="29"/>
      <c r="KWS199" s="37"/>
      <c r="KWT199" s="13"/>
      <c r="KWU199" s="12"/>
      <c r="KWV199" s="12"/>
      <c r="KWW199" s="1"/>
      <c r="KWX199" s="5"/>
      <c r="KWY199" s="29"/>
      <c r="KWZ199" s="37"/>
      <c r="KXA199" s="13"/>
      <c r="KXB199" s="12"/>
      <c r="KXC199" s="12"/>
      <c r="KXD199" s="1"/>
      <c r="KXE199" s="5"/>
      <c r="KXF199" s="29"/>
      <c r="KXG199" s="37"/>
      <c r="KXH199" s="13"/>
      <c r="KXI199" s="12"/>
      <c r="KXJ199" s="12"/>
      <c r="KXK199" s="1"/>
      <c r="KXL199" s="5"/>
      <c r="KXM199" s="29"/>
      <c r="KXN199" s="37"/>
      <c r="KXO199" s="13"/>
      <c r="KXP199" s="12"/>
      <c r="KXQ199" s="12"/>
      <c r="KXR199" s="1"/>
      <c r="KXS199" s="5"/>
      <c r="KXT199" s="29"/>
      <c r="KXU199" s="37"/>
      <c r="KXV199" s="13"/>
      <c r="KXW199" s="12"/>
      <c r="KXX199" s="12"/>
      <c r="KXY199" s="1"/>
      <c r="KXZ199" s="5"/>
      <c r="KYA199" s="29"/>
      <c r="KYB199" s="37"/>
      <c r="KYC199" s="13"/>
      <c r="KYD199" s="12"/>
      <c r="KYE199" s="12"/>
      <c r="KYF199" s="1"/>
      <c r="KYG199" s="5"/>
      <c r="KYH199" s="29"/>
      <c r="KYI199" s="37"/>
      <c r="KYJ199" s="13"/>
      <c r="KYK199" s="12"/>
      <c r="KYL199" s="12"/>
      <c r="KYM199" s="1"/>
      <c r="KYN199" s="5"/>
      <c r="KYO199" s="29"/>
      <c r="KYP199" s="37"/>
      <c r="KYQ199" s="13"/>
      <c r="KYR199" s="12"/>
      <c r="KYS199" s="12"/>
      <c r="KYT199" s="1"/>
      <c r="KYU199" s="5"/>
      <c r="KYV199" s="29"/>
      <c r="KYW199" s="37"/>
      <c r="KYX199" s="13"/>
      <c r="KYY199" s="12"/>
      <c r="KYZ199" s="12"/>
      <c r="KZA199" s="1"/>
      <c r="KZB199" s="5"/>
      <c r="KZC199" s="29"/>
      <c r="KZD199" s="37"/>
      <c r="KZE199" s="13"/>
      <c r="KZF199" s="12"/>
      <c r="KZG199" s="12"/>
      <c r="KZH199" s="1"/>
      <c r="KZI199" s="5"/>
      <c r="KZJ199" s="29"/>
      <c r="KZK199" s="37"/>
      <c r="KZL199" s="13"/>
      <c r="KZM199" s="12"/>
      <c r="KZN199" s="12"/>
      <c r="KZO199" s="1"/>
      <c r="KZP199" s="5"/>
      <c r="KZQ199" s="29"/>
      <c r="KZR199" s="37"/>
      <c r="KZS199" s="13"/>
      <c r="KZT199" s="12"/>
      <c r="KZU199" s="12"/>
      <c r="KZV199" s="1"/>
      <c r="KZW199" s="5"/>
      <c r="KZX199" s="29"/>
      <c r="KZY199" s="37"/>
      <c r="KZZ199" s="13"/>
      <c r="LAA199" s="12"/>
      <c r="LAB199" s="12"/>
      <c r="LAC199" s="1"/>
      <c r="LAD199" s="5"/>
      <c r="LAE199" s="29"/>
      <c r="LAF199" s="37"/>
      <c r="LAG199" s="13"/>
      <c r="LAH199" s="12"/>
      <c r="LAI199" s="12"/>
      <c r="LAJ199" s="1"/>
      <c r="LAK199" s="5"/>
      <c r="LAL199" s="29"/>
      <c r="LAM199" s="37"/>
      <c r="LAN199" s="13"/>
      <c r="LAO199" s="12"/>
      <c r="LAP199" s="12"/>
      <c r="LAQ199" s="1"/>
      <c r="LAR199" s="5"/>
      <c r="LAS199" s="29"/>
      <c r="LAT199" s="37"/>
      <c r="LAU199" s="13"/>
      <c r="LAV199" s="12"/>
      <c r="LAW199" s="12"/>
      <c r="LAX199" s="1"/>
      <c r="LAY199" s="5"/>
      <c r="LAZ199" s="29"/>
      <c r="LBA199" s="37"/>
      <c r="LBB199" s="13"/>
      <c r="LBC199" s="12"/>
      <c r="LBD199" s="12"/>
      <c r="LBE199" s="1"/>
      <c r="LBF199" s="5"/>
      <c r="LBG199" s="29"/>
      <c r="LBH199" s="37"/>
      <c r="LBI199" s="13"/>
      <c r="LBJ199" s="12"/>
      <c r="LBK199" s="12"/>
      <c r="LBL199" s="1"/>
      <c r="LBM199" s="5"/>
      <c r="LBN199" s="29"/>
      <c r="LBO199" s="37"/>
      <c r="LBP199" s="13"/>
      <c r="LBQ199" s="12"/>
      <c r="LBR199" s="12"/>
      <c r="LBS199" s="1"/>
      <c r="LBT199" s="5"/>
      <c r="LBU199" s="29"/>
      <c r="LBV199" s="37"/>
      <c r="LBW199" s="13"/>
      <c r="LBX199" s="12"/>
      <c r="LBY199" s="12"/>
      <c r="LBZ199" s="1"/>
      <c r="LCA199" s="5"/>
      <c r="LCB199" s="29"/>
      <c r="LCC199" s="37"/>
      <c r="LCD199" s="13"/>
      <c r="LCE199" s="12"/>
      <c r="LCF199" s="12"/>
      <c r="LCG199" s="1"/>
      <c r="LCH199" s="5"/>
      <c r="LCI199" s="29"/>
      <c r="LCJ199" s="37"/>
      <c r="LCK199" s="13"/>
      <c r="LCL199" s="12"/>
      <c r="LCM199" s="12"/>
      <c r="LCN199" s="1"/>
      <c r="LCO199" s="5"/>
      <c r="LCP199" s="29"/>
      <c r="LCQ199" s="37"/>
      <c r="LCR199" s="13"/>
      <c r="LCS199" s="12"/>
      <c r="LCT199" s="12"/>
      <c r="LCU199" s="1"/>
      <c r="LCV199" s="5"/>
      <c r="LCW199" s="29"/>
      <c r="LCX199" s="37"/>
      <c r="LCY199" s="13"/>
      <c r="LCZ199" s="12"/>
      <c r="LDA199" s="12"/>
      <c r="LDB199" s="1"/>
      <c r="LDC199" s="5"/>
      <c r="LDD199" s="29"/>
      <c r="LDE199" s="37"/>
      <c r="LDF199" s="13"/>
      <c r="LDG199" s="12"/>
      <c r="LDH199" s="12"/>
      <c r="LDI199" s="1"/>
      <c r="LDJ199" s="5"/>
      <c r="LDK199" s="29"/>
      <c r="LDL199" s="37"/>
      <c r="LDM199" s="13"/>
      <c r="LDN199" s="12"/>
      <c r="LDO199" s="12"/>
      <c r="LDP199" s="1"/>
      <c r="LDQ199" s="5"/>
      <c r="LDR199" s="29"/>
      <c r="LDS199" s="37"/>
      <c r="LDT199" s="13"/>
      <c r="LDU199" s="12"/>
      <c r="LDV199" s="12"/>
      <c r="LDW199" s="1"/>
      <c r="LDX199" s="5"/>
      <c r="LDY199" s="29"/>
      <c r="LDZ199" s="37"/>
      <c r="LEA199" s="13"/>
      <c r="LEB199" s="12"/>
      <c r="LEC199" s="12"/>
      <c r="LED199" s="1"/>
      <c r="LEE199" s="5"/>
      <c r="LEF199" s="29"/>
      <c r="LEG199" s="37"/>
      <c r="LEH199" s="13"/>
      <c r="LEI199" s="12"/>
      <c r="LEJ199" s="12"/>
      <c r="LEK199" s="1"/>
      <c r="LEL199" s="5"/>
      <c r="LEM199" s="29"/>
      <c r="LEN199" s="37"/>
      <c r="LEO199" s="13"/>
      <c r="LEP199" s="12"/>
      <c r="LEQ199" s="12"/>
      <c r="LER199" s="1"/>
      <c r="LES199" s="5"/>
      <c r="LET199" s="29"/>
      <c r="LEU199" s="37"/>
      <c r="LEV199" s="13"/>
      <c r="LEW199" s="12"/>
      <c r="LEX199" s="12"/>
      <c r="LEY199" s="1"/>
      <c r="LEZ199" s="5"/>
      <c r="LFA199" s="29"/>
      <c r="LFB199" s="37"/>
      <c r="LFC199" s="13"/>
      <c r="LFD199" s="12"/>
      <c r="LFE199" s="12"/>
      <c r="LFF199" s="1"/>
      <c r="LFG199" s="5"/>
      <c r="LFH199" s="29"/>
      <c r="LFI199" s="37"/>
      <c r="LFJ199" s="13"/>
      <c r="LFK199" s="12"/>
      <c r="LFL199" s="12"/>
      <c r="LFM199" s="1"/>
      <c r="LFN199" s="5"/>
      <c r="LFO199" s="29"/>
      <c r="LFP199" s="37"/>
      <c r="LFQ199" s="13"/>
      <c r="LFR199" s="12"/>
      <c r="LFS199" s="12"/>
      <c r="LFT199" s="1"/>
      <c r="LFU199" s="5"/>
      <c r="LFV199" s="29"/>
      <c r="LFW199" s="37"/>
      <c r="LFX199" s="13"/>
      <c r="LFY199" s="12"/>
      <c r="LFZ199" s="12"/>
      <c r="LGA199" s="1"/>
      <c r="LGB199" s="5"/>
      <c r="LGC199" s="29"/>
      <c r="LGD199" s="37"/>
      <c r="LGE199" s="13"/>
      <c r="LGF199" s="12"/>
      <c r="LGG199" s="12"/>
      <c r="LGH199" s="1"/>
      <c r="LGI199" s="5"/>
      <c r="LGJ199" s="29"/>
      <c r="LGK199" s="37"/>
      <c r="LGL199" s="13"/>
      <c r="LGM199" s="12"/>
      <c r="LGN199" s="12"/>
      <c r="LGO199" s="1"/>
      <c r="LGP199" s="5"/>
      <c r="LGQ199" s="29"/>
      <c r="LGR199" s="37"/>
      <c r="LGS199" s="13"/>
      <c r="LGT199" s="12"/>
      <c r="LGU199" s="12"/>
      <c r="LGV199" s="1"/>
      <c r="LGW199" s="5"/>
      <c r="LGX199" s="29"/>
      <c r="LGY199" s="37"/>
      <c r="LGZ199" s="13"/>
      <c r="LHA199" s="12"/>
      <c r="LHB199" s="12"/>
      <c r="LHC199" s="1"/>
      <c r="LHD199" s="5"/>
      <c r="LHE199" s="29"/>
      <c r="LHF199" s="37"/>
      <c r="LHG199" s="13"/>
      <c r="LHH199" s="12"/>
      <c r="LHI199" s="12"/>
      <c r="LHJ199" s="1"/>
      <c r="LHK199" s="5"/>
      <c r="LHL199" s="29"/>
      <c r="LHM199" s="37"/>
      <c r="LHN199" s="13"/>
      <c r="LHO199" s="12"/>
      <c r="LHP199" s="12"/>
      <c r="LHQ199" s="1"/>
      <c r="LHR199" s="5"/>
      <c r="LHS199" s="29"/>
      <c r="LHT199" s="37"/>
      <c r="LHU199" s="13"/>
      <c r="LHV199" s="12"/>
      <c r="LHW199" s="12"/>
      <c r="LHX199" s="1"/>
      <c r="LHY199" s="5"/>
      <c r="LHZ199" s="29"/>
      <c r="LIA199" s="37"/>
      <c r="LIB199" s="13"/>
      <c r="LIC199" s="12"/>
      <c r="LID199" s="12"/>
      <c r="LIE199" s="1"/>
      <c r="LIF199" s="5"/>
      <c r="LIG199" s="29"/>
      <c r="LIH199" s="37"/>
      <c r="LII199" s="13"/>
      <c r="LIJ199" s="12"/>
      <c r="LIK199" s="12"/>
      <c r="LIL199" s="1"/>
      <c r="LIM199" s="5"/>
      <c r="LIN199" s="29"/>
      <c r="LIO199" s="37"/>
      <c r="LIP199" s="13"/>
      <c r="LIQ199" s="12"/>
      <c r="LIR199" s="12"/>
      <c r="LIS199" s="1"/>
      <c r="LIT199" s="5"/>
      <c r="LIU199" s="29"/>
      <c r="LIV199" s="37"/>
      <c r="LIW199" s="13"/>
      <c r="LIX199" s="12"/>
      <c r="LIY199" s="12"/>
      <c r="LIZ199" s="1"/>
      <c r="LJA199" s="5"/>
      <c r="LJB199" s="29"/>
      <c r="LJC199" s="37"/>
      <c r="LJD199" s="13"/>
      <c r="LJE199" s="12"/>
      <c r="LJF199" s="12"/>
      <c r="LJG199" s="1"/>
      <c r="LJH199" s="5"/>
      <c r="LJI199" s="29"/>
      <c r="LJJ199" s="37"/>
      <c r="LJK199" s="13"/>
      <c r="LJL199" s="12"/>
      <c r="LJM199" s="12"/>
      <c r="LJN199" s="1"/>
      <c r="LJO199" s="5"/>
      <c r="LJP199" s="29"/>
      <c r="LJQ199" s="37"/>
      <c r="LJR199" s="13"/>
      <c r="LJS199" s="12"/>
      <c r="LJT199" s="12"/>
      <c r="LJU199" s="1"/>
      <c r="LJV199" s="5"/>
      <c r="LJW199" s="29"/>
      <c r="LJX199" s="37"/>
      <c r="LJY199" s="13"/>
      <c r="LJZ199" s="12"/>
      <c r="LKA199" s="12"/>
      <c r="LKB199" s="1"/>
      <c r="LKC199" s="5"/>
      <c r="LKD199" s="29"/>
      <c r="LKE199" s="37"/>
      <c r="LKF199" s="13"/>
      <c r="LKG199" s="12"/>
      <c r="LKH199" s="12"/>
      <c r="LKI199" s="1"/>
      <c r="LKJ199" s="5"/>
      <c r="LKK199" s="29"/>
      <c r="LKL199" s="37"/>
      <c r="LKM199" s="13"/>
      <c r="LKN199" s="12"/>
      <c r="LKO199" s="12"/>
      <c r="LKP199" s="1"/>
      <c r="LKQ199" s="5"/>
      <c r="LKR199" s="29"/>
      <c r="LKS199" s="37"/>
      <c r="LKT199" s="13"/>
      <c r="LKU199" s="12"/>
      <c r="LKV199" s="12"/>
      <c r="LKW199" s="1"/>
      <c r="LKX199" s="5"/>
      <c r="LKY199" s="29"/>
      <c r="LKZ199" s="37"/>
      <c r="LLA199" s="13"/>
      <c r="LLB199" s="12"/>
      <c r="LLC199" s="12"/>
      <c r="LLD199" s="1"/>
      <c r="LLE199" s="5"/>
      <c r="LLF199" s="29"/>
      <c r="LLG199" s="37"/>
      <c r="LLH199" s="13"/>
      <c r="LLI199" s="12"/>
      <c r="LLJ199" s="12"/>
      <c r="LLK199" s="1"/>
      <c r="LLL199" s="5"/>
      <c r="LLM199" s="29"/>
      <c r="LLN199" s="37"/>
      <c r="LLO199" s="13"/>
      <c r="LLP199" s="12"/>
      <c r="LLQ199" s="12"/>
      <c r="LLR199" s="1"/>
      <c r="LLS199" s="5"/>
      <c r="LLT199" s="29"/>
      <c r="LLU199" s="37"/>
      <c r="LLV199" s="13"/>
      <c r="LLW199" s="12"/>
      <c r="LLX199" s="12"/>
      <c r="LLY199" s="1"/>
      <c r="LLZ199" s="5"/>
      <c r="LMA199" s="29"/>
      <c r="LMB199" s="37"/>
      <c r="LMC199" s="13"/>
      <c r="LMD199" s="12"/>
      <c r="LME199" s="12"/>
      <c r="LMF199" s="1"/>
      <c r="LMG199" s="5"/>
      <c r="LMH199" s="29"/>
      <c r="LMI199" s="37"/>
      <c r="LMJ199" s="13"/>
      <c r="LMK199" s="12"/>
      <c r="LML199" s="12"/>
      <c r="LMM199" s="1"/>
      <c r="LMN199" s="5"/>
      <c r="LMO199" s="29"/>
      <c r="LMP199" s="37"/>
      <c r="LMQ199" s="13"/>
      <c r="LMR199" s="12"/>
      <c r="LMS199" s="12"/>
      <c r="LMT199" s="1"/>
      <c r="LMU199" s="5"/>
      <c r="LMV199" s="29"/>
      <c r="LMW199" s="37"/>
      <c r="LMX199" s="13"/>
      <c r="LMY199" s="12"/>
      <c r="LMZ199" s="12"/>
      <c r="LNA199" s="1"/>
      <c r="LNB199" s="5"/>
      <c r="LNC199" s="29"/>
      <c r="LND199" s="37"/>
      <c r="LNE199" s="13"/>
      <c r="LNF199" s="12"/>
      <c r="LNG199" s="12"/>
      <c r="LNH199" s="1"/>
      <c r="LNI199" s="5"/>
      <c r="LNJ199" s="29"/>
      <c r="LNK199" s="37"/>
      <c r="LNL199" s="13"/>
      <c r="LNM199" s="12"/>
      <c r="LNN199" s="12"/>
      <c r="LNO199" s="1"/>
      <c r="LNP199" s="5"/>
      <c r="LNQ199" s="29"/>
      <c r="LNR199" s="37"/>
      <c r="LNS199" s="13"/>
      <c r="LNT199" s="12"/>
      <c r="LNU199" s="12"/>
      <c r="LNV199" s="1"/>
      <c r="LNW199" s="5"/>
      <c r="LNX199" s="29"/>
      <c r="LNY199" s="37"/>
      <c r="LNZ199" s="13"/>
      <c r="LOA199" s="12"/>
      <c r="LOB199" s="12"/>
      <c r="LOC199" s="1"/>
      <c r="LOD199" s="5"/>
      <c r="LOE199" s="29"/>
      <c r="LOF199" s="37"/>
      <c r="LOG199" s="13"/>
      <c r="LOH199" s="12"/>
      <c r="LOI199" s="12"/>
      <c r="LOJ199" s="1"/>
      <c r="LOK199" s="5"/>
      <c r="LOL199" s="29"/>
      <c r="LOM199" s="37"/>
      <c r="LON199" s="13"/>
      <c r="LOO199" s="12"/>
      <c r="LOP199" s="12"/>
      <c r="LOQ199" s="1"/>
      <c r="LOR199" s="5"/>
      <c r="LOS199" s="29"/>
      <c r="LOT199" s="37"/>
      <c r="LOU199" s="13"/>
      <c r="LOV199" s="12"/>
      <c r="LOW199" s="12"/>
      <c r="LOX199" s="1"/>
      <c r="LOY199" s="5"/>
      <c r="LOZ199" s="29"/>
      <c r="LPA199" s="37"/>
      <c r="LPB199" s="13"/>
      <c r="LPC199" s="12"/>
      <c r="LPD199" s="12"/>
      <c r="LPE199" s="1"/>
      <c r="LPF199" s="5"/>
      <c r="LPG199" s="29"/>
      <c r="LPH199" s="37"/>
      <c r="LPI199" s="13"/>
      <c r="LPJ199" s="12"/>
      <c r="LPK199" s="12"/>
      <c r="LPL199" s="1"/>
      <c r="LPM199" s="5"/>
      <c r="LPN199" s="29"/>
      <c r="LPO199" s="37"/>
      <c r="LPP199" s="13"/>
      <c r="LPQ199" s="12"/>
      <c r="LPR199" s="12"/>
      <c r="LPS199" s="1"/>
      <c r="LPT199" s="5"/>
      <c r="LPU199" s="29"/>
      <c r="LPV199" s="37"/>
      <c r="LPW199" s="13"/>
      <c r="LPX199" s="12"/>
      <c r="LPY199" s="12"/>
      <c r="LPZ199" s="1"/>
      <c r="LQA199" s="5"/>
      <c r="LQB199" s="29"/>
      <c r="LQC199" s="37"/>
      <c r="LQD199" s="13"/>
      <c r="LQE199" s="12"/>
      <c r="LQF199" s="12"/>
      <c r="LQG199" s="1"/>
      <c r="LQH199" s="5"/>
      <c r="LQI199" s="29"/>
      <c r="LQJ199" s="37"/>
      <c r="LQK199" s="13"/>
      <c r="LQL199" s="12"/>
      <c r="LQM199" s="12"/>
      <c r="LQN199" s="1"/>
      <c r="LQO199" s="5"/>
      <c r="LQP199" s="29"/>
      <c r="LQQ199" s="37"/>
      <c r="LQR199" s="13"/>
      <c r="LQS199" s="12"/>
      <c r="LQT199" s="12"/>
      <c r="LQU199" s="1"/>
      <c r="LQV199" s="5"/>
      <c r="LQW199" s="29"/>
      <c r="LQX199" s="37"/>
      <c r="LQY199" s="13"/>
      <c r="LQZ199" s="12"/>
      <c r="LRA199" s="12"/>
      <c r="LRB199" s="1"/>
      <c r="LRC199" s="5"/>
      <c r="LRD199" s="29"/>
      <c r="LRE199" s="37"/>
      <c r="LRF199" s="13"/>
      <c r="LRG199" s="12"/>
      <c r="LRH199" s="12"/>
      <c r="LRI199" s="1"/>
      <c r="LRJ199" s="5"/>
      <c r="LRK199" s="29"/>
      <c r="LRL199" s="37"/>
      <c r="LRM199" s="13"/>
      <c r="LRN199" s="12"/>
      <c r="LRO199" s="12"/>
      <c r="LRP199" s="1"/>
      <c r="LRQ199" s="5"/>
      <c r="LRR199" s="29"/>
      <c r="LRS199" s="37"/>
      <c r="LRT199" s="13"/>
      <c r="LRU199" s="12"/>
      <c r="LRV199" s="12"/>
      <c r="LRW199" s="1"/>
      <c r="LRX199" s="5"/>
      <c r="LRY199" s="29"/>
      <c r="LRZ199" s="37"/>
      <c r="LSA199" s="13"/>
      <c r="LSB199" s="12"/>
      <c r="LSC199" s="12"/>
      <c r="LSD199" s="1"/>
      <c r="LSE199" s="5"/>
      <c r="LSF199" s="29"/>
      <c r="LSG199" s="37"/>
      <c r="LSH199" s="13"/>
      <c r="LSI199" s="12"/>
      <c r="LSJ199" s="12"/>
      <c r="LSK199" s="1"/>
      <c r="LSL199" s="5"/>
      <c r="LSM199" s="29"/>
      <c r="LSN199" s="37"/>
      <c r="LSO199" s="13"/>
      <c r="LSP199" s="12"/>
      <c r="LSQ199" s="12"/>
      <c r="LSR199" s="1"/>
      <c r="LSS199" s="5"/>
      <c r="LST199" s="29"/>
      <c r="LSU199" s="37"/>
      <c r="LSV199" s="13"/>
      <c r="LSW199" s="12"/>
      <c r="LSX199" s="12"/>
      <c r="LSY199" s="1"/>
      <c r="LSZ199" s="5"/>
      <c r="LTA199" s="29"/>
      <c r="LTB199" s="37"/>
      <c r="LTC199" s="13"/>
      <c r="LTD199" s="12"/>
      <c r="LTE199" s="12"/>
      <c r="LTF199" s="1"/>
      <c r="LTG199" s="5"/>
      <c r="LTH199" s="29"/>
      <c r="LTI199" s="37"/>
      <c r="LTJ199" s="13"/>
      <c r="LTK199" s="12"/>
      <c r="LTL199" s="12"/>
      <c r="LTM199" s="1"/>
      <c r="LTN199" s="5"/>
      <c r="LTO199" s="29"/>
      <c r="LTP199" s="37"/>
      <c r="LTQ199" s="13"/>
      <c r="LTR199" s="12"/>
      <c r="LTS199" s="12"/>
      <c r="LTT199" s="1"/>
      <c r="LTU199" s="5"/>
      <c r="LTV199" s="29"/>
      <c r="LTW199" s="37"/>
      <c r="LTX199" s="13"/>
      <c r="LTY199" s="12"/>
      <c r="LTZ199" s="12"/>
      <c r="LUA199" s="1"/>
      <c r="LUB199" s="5"/>
      <c r="LUC199" s="29"/>
      <c r="LUD199" s="37"/>
      <c r="LUE199" s="13"/>
      <c r="LUF199" s="12"/>
      <c r="LUG199" s="12"/>
      <c r="LUH199" s="1"/>
      <c r="LUI199" s="5"/>
      <c r="LUJ199" s="29"/>
      <c r="LUK199" s="37"/>
      <c r="LUL199" s="13"/>
      <c r="LUM199" s="12"/>
      <c r="LUN199" s="12"/>
      <c r="LUO199" s="1"/>
      <c r="LUP199" s="5"/>
      <c r="LUQ199" s="29"/>
      <c r="LUR199" s="37"/>
      <c r="LUS199" s="13"/>
      <c r="LUT199" s="12"/>
      <c r="LUU199" s="12"/>
      <c r="LUV199" s="1"/>
      <c r="LUW199" s="5"/>
      <c r="LUX199" s="29"/>
      <c r="LUY199" s="37"/>
      <c r="LUZ199" s="13"/>
      <c r="LVA199" s="12"/>
      <c r="LVB199" s="12"/>
      <c r="LVC199" s="1"/>
      <c r="LVD199" s="5"/>
      <c r="LVE199" s="29"/>
      <c r="LVF199" s="37"/>
      <c r="LVG199" s="13"/>
      <c r="LVH199" s="12"/>
      <c r="LVI199" s="12"/>
      <c r="LVJ199" s="1"/>
      <c r="LVK199" s="5"/>
      <c r="LVL199" s="29"/>
      <c r="LVM199" s="37"/>
      <c r="LVN199" s="13"/>
      <c r="LVO199" s="12"/>
      <c r="LVP199" s="12"/>
      <c r="LVQ199" s="1"/>
      <c r="LVR199" s="5"/>
      <c r="LVS199" s="29"/>
      <c r="LVT199" s="37"/>
      <c r="LVU199" s="13"/>
      <c r="LVV199" s="12"/>
      <c r="LVW199" s="12"/>
      <c r="LVX199" s="1"/>
      <c r="LVY199" s="5"/>
      <c r="LVZ199" s="29"/>
      <c r="LWA199" s="37"/>
      <c r="LWB199" s="13"/>
      <c r="LWC199" s="12"/>
      <c r="LWD199" s="12"/>
      <c r="LWE199" s="1"/>
      <c r="LWF199" s="5"/>
      <c r="LWG199" s="29"/>
      <c r="LWH199" s="37"/>
      <c r="LWI199" s="13"/>
      <c r="LWJ199" s="12"/>
      <c r="LWK199" s="12"/>
      <c r="LWL199" s="1"/>
      <c r="LWM199" s="5"/>
      <c r="LWN199" s="29"/>
      <c r="LWO199" s="37"/>
      <c r="LWP199" s="13"/>
      <c r="LWQ199" s="12"/>
      <c r="LWR199" s="12"/>
      <c r="LWS199" s="1"/>
      <c r="LWT199" s="5"/>
      <c r="LWU199" s="29"/>
      <c r="LWV199" s="37"/>
      <c r="LWW199" s="13"/>
      <c r="LWX199" s="12"/>
      <c r="LWY199" s="12"/>
      <c r="LWZ199" s="1"/>
      <c r="LXA199" s="5"/>
      <c r="LXB199" s="29"/>
      <c r="LXC199" s="37"/>
      <c r="LXD199" s="13"/>
      <c r="LXE199" s="12"/>
      <c r="LXF199" s="12"/>
      <c r="LXG199" s="1"/>
      <c r="LXH199" s="5"/>
      <c r="LXI199" s="29"/>
      <c r="LXJ199" s="37"/>
      <c r="LXK199" s="13"/>
      <c r="LXL199" s="12"/>
      <c r="LXM199" s="12"/>
      <c r="LXN199" s="1"/>
      <c r="LXO199" s="5"/>
      <c r="LXP199" s="29"/>
      <c r="LXQ199" s="37"/>
      <c r="LXR199" s="13"/>
      <c r="LXS199" s="12"/>
      <c r="LXT199" s="12"/>
      <c r="LXU199" s="1"/>
      <c r="LXV199" s="5"/>
      <c r="LXW199" s="29"/>
      <c r="LXX199" s="37"/>
      <c r="LXY199" s="13"/>
      <c r="LXZ199" s="12"/>
      <c r="LYA199" s="12"/>
      <c r="LYB199" s="1"/>
      <c r="LYC199" s="5"/>
      <c r="LYD199" s="29"/>
      <c r="LYE199" s="37"/>
      <c r="LYF199" s="13"/>
      <c r="LYG199" s="12"/>
      <c r="LYH199" s="12"/>
      <c r="LYI199" s="1"/>
      <c r="LYJ199" s="5"/>
      <c r="LYK199" s="29"/>
      <c r="LYL199" s="37"/>
      <c r="LYM199" s="13"/>
      <c r="LYN199" s="12"/>
      <c r="LYO199" s="12"/>
      <c r="LYP199" s="1"/>
      <c r="LYQ199" s="5"/>
      <c r="LYR199" s="29"/>
      <c r="LYS199" s="37"/>
      <c r="LYT199" s="13"/>
      <c r="LYU199" s="12"/>
      <c r="LYV199" s="12"/>
      <c r="LYW199" s="1"/>
      <c r="LYX199" s="5"/>
      <c r="LYY199" s="29"/>
      <c r="LYZ199" s="37"/>
      <c r="LZA199" s="13"/>
      <c r="LZB199" s="12"/>
      <c r="LZC199" s="12"/>
      <c r="LZD199" s="1"/>
      <c r="LZE199" s="5"/>
      <c r="LZF199" s="29"/>
      <c r="LZG199" s="37"/>
      <c r="LZH199" s="13"/>
      <c r="LZI199" s="12"/>
      <c r="LZJ199" s="12"/>
      <c r="LZK199" s="1"/>
      <c r="LZL199" s="5"/>
      <c r="LZM199" s="29"/>
      <c r="LZN199" s="37"/>
      <c r="LZO199" s="13"/>
      <c r="LZP199" s="12"/>
      <c r="LZQ199" s="12"/>
      <c r="LZR199" s="1"/>
      <c r="LZS199" s="5"/>
      <c r="LZT199" s="29"/>
      <c r="LZU199" s="37"/>
      <c r="LZV199" s="13"/>
      <c r="LZW199" s="12"/>
      <c r="LZX199" s="12"/>
      <c r="LZY199" s="1"/>
      <c r="LZZ199" s="5"/>
      <c r="MAA199" s="29"/>
      <c r="MAB199" s="37"/>
      <c r="MAC199" s="13"/>
      <c r="MAD199" s="12"/>
      <c r="MAE199" s="12"/>
      <c r="MAF199" s="1"/>
      <c r="MAG199" s="5"/>
      <c r="MAH199" s="29"/>
      <c r="MAI199" s="37"/>
      <c r="MAJ199" s="13"/>
      <c r="MAK199" s="12"/>
      <c r="MAL199" s="12"/>
      <c r="MAM199" s="1"/>
      <c r="MAN199" s="5"/>
      <c r="MAO199" s="29"/>
      <c r="MAP199" s="37"/>
      <c r="MAQ199" s="13"/>
      <c r="MAR199" s="12"/>
      <c r="MAS199" s="12"/>
      <c r="MAT199" s="1"/>
      <c r="MAU199" s="5"/>
      <c r="MAV199" s="29"/>
      <c r="MAW199" s="37"/>
      <c r="MAX199" s="13"/>
      <c r="MAY199" s="12"/>
      <c r="MAZ199" s="12"/>
      <c r="MBA199" s="1"/>
      <c r="MBB199" s="5"/>
      <c r="MBC199" s="29"/>
      <c r="MBD199" s="37"/>
      <c r="MBE199" s="13"/>
      <c r="MBF199" s="12"/>
      <c r="MBG199" s="12"/>
      <c r="MBH199" s="1"/>
      <c r="MBI199" s="5"/>
      <c r="MBJ199" s="29"/>
      <c r="MBK199" s="37"/>
      <c r="MBL199" s="13"/>
      <c r="MBM199" s="12"/>
      <c r="MBN199" s="12"/>
      <c r="MBO199" s="1"/>
      <c r="MBP199" s="5"/>
      <c r="MBQ199" s="29"/>
      <c r="MBR199" s="37"/>
      <c r="MBS199" s="13"/>
      <c r="MBT199" s="12"/>
      <c r="MBU199" s="12"/>
      <c r="MBV199" s="1"/>
      <c r="MBW199" s="5"/>
      <c r="MBX199" s="29"/>
      <c r="MBY199" s="37"/>
      <c r="MBZ199" s="13"/>
      <c r="MCA199" s="12"/>
      <c r="MCB199" s="12"/>
      <c r="MCC199" s="1"/>
      <c r="MCD199" s="5"/>
      <c r="MCE199" s="29"/>
      <c r="MCF199" s="37"/>
      <c r="MCG199" s="13"/>
      <c r="MCH199" s="12"/>
      <c r="MCI199" s="12"/>
      <c r="MCJ199" s="1"/>
      <c r="MCK199" s="5"/>
      <c r="MCL199" s="29"/>
      <c r="MCM199" s="37"/>
      <c r="MCN199" s="13"/>
      <c r="MCO199" s="12"/>
      <c r="MCP199" s="12"/>
      <c r="MCQ199" s="1"/>
      <c r="MCR199" s="5"/>
      <c r="MCS199" s="29"/>
      <c r="MCT199" s="37"/>
      <c r="MCU199" s="13"/>
      <c r="MCV199" s="12"/>
      <c r="MCW199" s="12"/>
      <c r="MCX199" s="1"/>
      <c r="MCY199" s="5"/>
      <c r="MCZ199" s="29"/>
      <c r="MDA199" s="37"/>
      <c r="MDB199" s="13"/>
      <c r="MDC199" s="12"/>
      <c r="MDD199" s="12"/>
      <c r="MDE199" s="1"/>
      <c r="MDF199" s="5"/>
      <c r="MDG199" s="29"/>
      <c r="MDH199" s="37"/>
      <c r="MDI199" s="13"/>
      <c r="MDJ199" s="12"/>
      <c r="MDK199" s="12"/>
      <c r="MDL199" s="1"/>
      <c r="MDM199" s="5"/>
      <c r="MDN199" s="29"/>
      <c r="MDO199" s="37"/>
      <c r="MDP199" s="13"/>
      <c r="MDQ199" s="12"/>
      <c r="MDR199" s="12"/>
      <c r="MDS199" s="1"/>
      <c r="MDT199" s="5"/>
      <c r="MDU199" s="29"/>
      <c r="MDV199" s="37"/>
      <c r="MDW199" s="13"/>
      <c r="MDX199" s="12"/>
      <c r="MDY199" s="12"/>
      <c r="MDZ199" s="1"/>
      <c r="MEA199" s="5"/>
      <c r="MEB199" s="29"/>
      <c r="MEC199" s="37"/>
      <c r="MED199" s="13"/>
      <c r="MEE199" s="12"/>
      <c r="MEF199" s="12"/>
      <c r="MEG199" s="1"/>
      <c r="MEH199" s="5"/>
      <c r="MEI199" s="29"/>
      <c r="MEJ199" s="37"/>
      <c r="MEK199" s="13"/>
      <c r="MEL199" s="12"/>
      <c r="MEM199" s="12"/>
      <c r="MEN199" s="1"/>
      <c r="MEO199" s="5"/>
      <c r="MEP199" s="29"/>
      <c r="MEQ199" s="37"/>
      <c r="MER199" s="13"/>
      <c r="MES199" s="12"/>
      <c r="MET199" s="12"/>
      <c r="MEU199" s="1"/>
      <c r="MEV199" s="5"/>
      <c r="MEW199" s="29"/>
      <c r="MEX199" s="37"/>
      <c r="MEY199" s="13"/>
      <c r="MEZ199" s="12"/>
      <c r="MFA199" s="12"/>
      <c r="MFB199" s="1"/>
      <c r="MFC199" s="5"/>
      <c r="MFD199" s="29"/>
      <c r="MFE199" s="37"/>
      <c r="MFF199" s="13"/>
      <c r="MFG199" s="12"/>
      <c r="MFH199" s="12"/>
      <c r="MFI199" s="1"/>
      <c r="MFJ199" s="5"/>
      <c r="MFK199" s="29"/>
      <c r="MFL199" s="37"/>
      <c r="MFM199" s="13"/>
      <c r="MFN199" s="12"/>
      <c r="MFO199" s="12"/>
      <c r="MFP199" s="1"/>
      <c r="MFQ199" s="5"/>
      <c r="MFR199" s="29"/>
      <c r="MFS199" s="37"/>
      <c r="MFT199" s="13"/>
      <c r="MFU199" s="12"/>
      <c r="MFV199" s="12"/>
      <c r="MFW199" s="1"/>
      <c r="MFX199" s="5"/>
      <c r="MFY199" s="29"/>
      <c r="MFZ199" s="37"/>
      <c r="MGA199" s="13"/>
      <c r="MGB199" s="12"/>
      <c r="MGC199" s="12"/>
      <c r="MGD199" s="1"/>
      <c r="MGE199" s="5"/>
      <c r="MGF199" s="29"/>
      <c r="MGG199" s="37"/>
      <c r="MGH199" s="13"/>
      <c r="MGI199" s="12"/>
      <c r="MGJ199" s="12"/>
      <c r="MGK199" s="1"/>
      <c r="MGL199" s="5"/>
      <c r="MGM199" s="29"/>
      <c r="MGN199" s="37"/>
      <c r="MGO199" s="13"/>
      <c r="MGP199" s="12"/>
      <c r="MGQ199" s="12"/>
      <c r="MGR199" s="1"/>
      <c r="MGS199" s="5"/>
      <c r="MGT199" s="29"/>
      <c r="MGU199" s="37"/>
      <c r="MGV199" s="13"/>
      <c r="MGW199" s="12"/>
      <c r="MGX199" s="12"/>
      <c r="MGY199" s="1"/>
      <c r="MGZ199" s="5"/>
      <c r="MHA199" s="29"/>
      <c r="MHB199" s="37"/>
      <c r="MHC199" s="13"/>
      <c r="MHD199" s="12"/>
      <c r="MHE199" s="12"/>
      <c r="MHF199" s="1"/>
      <c r="MHG199" s="5"/>
      <c r="MHH199" s="29"/>
      <c r="MHI199" s="37"/>
      <c r="MHJ199" s="13"/>
      <c r="MHK199" s="12"/>
      <c r="MHL199" s="12"/>
      <c r="MHM199" s="1"/>
      <c r="MHN199" s="5"/>
      <c r="MHO199" s="29"/>
      <c r="MHP199" s="37"/>
      <c r="MHQ199" s="13"/>
      <c r="MHR199" s="12"/>
      <c r="MHS199" s="12"/>
      <c r="MHT199" s="1"/>
      <c r="MHU199" s="5"/>
      <c r="MHV199" s="29"/>
      <c r="MHW199" s="37"/>
      <c r="MHX199" s="13"/>
      <c r="MHY199" s="12"/>
      <c r="MHZ199" s="12"/>
      <c r="MIA199" s="1"/>
      <c r="MIB199" s="5"/>
      <c r="MIC199" s="29"/>
      <c r="MID199" s="37"/>
      <c r="MIE199" s="13"/>
      <c r="MIF199" s="12"/>
      <c r="MIG199" s="12"/>
      <c r="MIH199" s="1"/>
      <c r="MII199" s="5"/>
      <c r="MIJ199" s="29"/>
      <c r="MIK199" s="37"/>
      <c r="MIL199" s="13"/>
      <c r="MIM199" s="12"/>
      <c r="MIN199" s="12"/>
      <c r="MIO199" s="1"/>
      <c r="MIP199" s="5"/>
      <c r="MIQ199" s="29"/>
      <c r="MIR199" s="37"/>
      <c r="MIS199" s="13"/>
      <c r="MIT199" s="12"/>
      <c r="MIU199" s="12"/>
      <c r="MIV199" s="1"/>
      <c r="MIW199" s="5"/>
      <c r="MIX199" s="29"/>
      <c r="MIY199" s="37"/>
      <c r="MIZ199" s="13"/>
      <c r="MJA199" s="12"/>
      <c r="MJB199" s="12"/>
      <c r="MJC199" s="1"/>
      <c r="MJD199" s="5"/>
      <c r="MJE199" s="29"/>
      <c r="MJF199" s="37"/>
      <c r="MJG199" s="13"/>
      <c r="MJH199" s="12"/>
      <c r="MJI199" s="12"/>
      <c r="MJJ199" s="1"/>
      <c r="MJK199" s="5"/>
      <c r="MJL199" s="29"/>
      <c r="MJM199" s="37"/>
      <c r="MJN199" s="13"/>
      <c r="MJO199" s="12"/>
      <c r="MJP199" s="12"/>
      <c r="MJQ199" s="1"/>
      <c r="MJR199" s="5"/>
      <c r="MJS199" s="29"/>
      <c r="MJT199" s="37"/>
      <c r="MJU199" s="13"/>
      <c r="MJV199" s="12"/>
      <c r="MJW199" s="12"/>
      <c r="MJX199" s="1"/>
      <c r="MJY199" s="5"/>
      <c r="MJZ199" s="29"/>
      <c r="MKA199" s="37"/>
      <c r="MKB199" s="13"/>
      <c r="MKC199" s="12"/>
      <c r="MKD199" s="12"/>
      <c r="MKE199" s="1"/>
      <c r="MKF199" s="5"/>
      <c r="MKG199" s="29"/>
      <c r="MKH199" s="37"/>
      <c r="MKI199" s="13"/>
      <c r="MKJ199" s="12"/>
      <c r="MKK199" s="12"/>
      <c r="MKL199" s="1"/>
      <c r="MKM199" s="5"/>
      <c r="MKN199" s="29"/>
      <c r="MKO199" s="37"/>
      <c r="MKP199" s="13"/>
      <c r="MKQ199" s="12"/>
      <c r="MKR199" s="12"/>
      <c r="MKS199" s="1"/>
      <c r="MKT199" s="5"/>
      <c r="MKU199" s="29"/>
      <c r="MKV199" s="37"/>
      <c r="MKW199" s="13"/>
      <c r="MKX199" s="12"/>
      <c r="MKY199" s="12"/>
      <c r="MKZ199" s="1"/>
      <c r="MLA199" s="5"/>
      <c r="MLB199" s="29"/>
      <c r="MLC199" s="37"/>
      <c r="MLD199" s="13"/>
      <c r="MLE199" s="12"/>
      <c r="MLF199" s="12"/>
      <c r="MLG199" s="1"/>
      <c r="MLH199" s="5"/>
      <c r="MLI199" s="29"/>
      <c r="MLJ199" s="37"/>
      <c r="MLK199" s="13"/>
      <c r="MLL199" s="12"/>
      <c r="MLM199" s="12"/>
      <c r="MLN199" s="1"/>
      <c r="MLO199" s="5"/>
      <c r="MLP199" s="29"/>
      <c r="MLQ199" s="37"/>
      <c r="MLR199" s="13"/>
      <c r="MLS199" s="12"/>
      <c r="MLT199" s="12"/>
      <c r="MLU199" s="1"/>
      <c r="MLV199" s="5"/>
      <c r="MLW199" s="29"/>
      <c r="MLX199" s="37"/>
      <c r="MLY199" s="13"/>
      <c r="MLZ199" s="12"/>
      <c r="MMA199" s="12"/>
      <c r="MMB199" s="1"/>
      <c r="MMC199" s="5"/>
      <c r="MMD199" s="29"/>
      <c r="MME199" s="37"/>
      <c r="MMF199" s="13"/>
      <c r="MMG199" s="12"/>
      <c r="MMH199" s="12"/>
      <c r="MMI199" s="1"/>
      <c r="MMJ199" s="5"/>
      <c r="MMK199" s="29"/>
      <c r="MML199" s="37"/>
      <c r="MMM199" s="13"/>
      <c r="MMN199" s="12"/>
      <c r="MMO199" s="12"/>
      <c r="MMP199" s="1"/>
      <c r="MMQ199" s="5"/>
      <c r="MMR199" s="29"/>
      <c r="MMS199" s="37"/>
      <c r="MMT199" s="13"/>
      <c r="MMU199" s="12"/>
      <c r="MMV199" s="12"/>
      <c r="MMW199" s="1"/>
      <c r="MMX199" s="5"/>
      <c r="MMY199" s="29"/>
      <c r="MMZ199" s="37"/>
      <c r="MNA199" s="13"/>
      <c r="MNB199" s="12"/>
      <c r="MNC199" s="12"/>
      <c r="MND199" s="1"/>
      <c r="MNE199" s="5"/>
      <c r="MNF199" s="29"/>
      <c r="MNG199" s="37"/>
      <c r="MNH199" s="13"/>
      <c r="MNI199" s="12"/>
      <c r="MNJ199" s="12"/>
      <c r="MNK199" s="1"/>
      <c r="MNL199" s="5"/>
      <c r="MNM199" s="29"/>
      <c r="MNN199" s="37"/>
      <c r="MNO199" s="13"/>
      <c r="MNP199" s="12"/>
      <c r="MNQ199" s="12"/>
      <c r="MNR199" s="1"/>
      <c r="MNS199" s="5"/>
      <c r="MNT199" s="29"/>
      <c r="MNU199" s="37"/>
      <c r="MNV199" s="13"/>
      <c r="MNW199" s="12"/>
      <c r="MNX199" s="12"/>
      <c r="MNY199" s="1"/>
      <c r="MNZ199" s="5"/>
      <c r="MOA199" s="29"/>
      <c r="MOB199" s="37"/>
      <c r="MOC199" s="13"/>
      <c r="MOD199" s="12"/>
      <c r="MOE199" s="12"/>
      <c r="MOF199" s="1"/>
      <c r="MOG199" s="5"/>
      <c r="MOH199" s="29"/>
      <c r="MOI199" s="37"/>
      <c r="MOJ199" s="13"/>
      <c r="MOK199" s="12"/>
      <c r="MOL199" s="12"/>
      <c r="MOM199" s="1"/>
      <c r="MON199" s="5"/>
      <c r="MOO199" s="29"/>
      <c r="MOP199" s="37"/>
      <c r="MOQ199" s="13"/>
      <c r="MOR199" s="12"/>
      <c r="MOS199" s="12"/>
      <c r="MOT199" s="1"/>
      <c r="MOU199" s="5"/>
      <c r="MOV199" s="29"/>
      <c r="MOW199" s="37"/>
      <c r="MOX199" s="13"/>
      <c r="MOY199" s="12"/>
      <c r="MOZ199" s="12"/>
      <c r="MPA199" s="1"/>
      <c r="MPB199" s="5"/>
      <c r="MPC199" s="29"/>
      <c r="MPD199" s="37"/>
      <c r="MPE199" s="13"/>
      <c r="MPF199" s="12"/>
      <c r="MPG199" s="12"/>
      <c r="MPH199" s="1"/>
      <c r="MPI199" s="5"/>
      <c r="MPJ199" s="29"/>
      <c r="MPK199" s="37"/>
      <c r="MPL199" s="13"/>
      <c r="MPM199" s="12"/>
      <c r="MPN199" s="12"/>
      <c r="MPO199" s="1"/>
      <c r="MPP199" s="5"/>
      <c r="MPQ199" s="29"/>
      <c r="MPR199" s="37"/>
      <c r="MPS199" s="13"/>
      <c r="MPT199" s="12"/>
      <c r="MPU199" s="12"/>
      <c r="MPV199" s="1"/>
      <c r="MPW199" s="5"/>
      <c r="MPX199" s="29"/>
      <c r="MPY199" s="37"/>
      <c r="MPZ199" s="13"/>
      <c r="MQA199" s="12"/>
      <c r="MQB199" s="12"/>
      <c r="MQC199" s="1"/>
      <c r="MQD199" s="5"/>
      <c r="MQE199" s="29"/>
      <c r="MQF199" s="37"/>
      <c r="MQG199" s="13"/>
      <c r="MQH199" s="12"/>
      <c r="MQI199" s="12"/>
      <c r="MQJ199" s="1"/>
      <c r="MQK199" s="5"/>
      <c r="MQL199" s="29"/>
      <c r="MQM199" s="37"/>
      <c r="MQN199" s="13"/>
      <c r="MQO199" s="12"/>
      <c r="MQP199" s="12"/>
      <c r="MQQ199" s="1"/>
      <c r="MQR199" s="5"/>
      <c r="MQS199" s="29"/>
      <c r="MQT199" s="37"/>
      <c r="MQU199" s="13"/>
      <c r="MQV199" s="12"/>
      <c r="MQW199" s="12"/>
      <c r="MQX199" s="1"/>
      <c r="MQY199" s="5"/>
      <c r="MQZ199" s="29"/>
      <c r="MRA199" s="37"/>
      <c r="MRB199" s="13"/>
      <c r="MRC199" s="12"/>
      <c r="MRD199" s="12"/>
      <c r="MRE199" s="1"/>
      <c r="MRF199" s="5"/>
      <c r="MRG199" s="29"/>
      <c r="MRH199" s="37"/>
      <c r="MRI199" s="13"/>
      <c r="MRJ199" s="12"/>
      <c r="MRK199" s="12"/>
      <c r="MRL199" s="1"/>
      <c r="MRM199" s="5"/>
      <c r="MRN199" s="29"/>
      <c r="MRO199" s="37"/>
      <c r="MRP199" s="13"/>
      <c r="MRQ199" s="12"/>
      <c r="MRR199" s="12"/>
      <c r="MRS199" s="1"/>
      <c r="MRT199" s="5"/>
      <c r="MRU199" s="29"/>
      <c r="MRV199" s="37"/>
      <c r="MRW199" s="13"/>
      <c r="MRX199" s="12"/>
      <c r="MRY199" s="12"/>
      <c r="MRZ199" s="1"/>
      <c r="MSA199" s="5"/>
      <c r="MSB199" s="29"/>
      <c r="MSC199" s="37"/>
      <c r="MSD199" s="13"/>
      <c r="MSE199" s="12"/>
      <c r="MSF199" s="12"/>
      <c r="MSG199" s="1"/>
      <c r="MSH199" s="5"/>
      <c r="MSI199" s="29"/>
      <c r="MSJ199" s="37"/>
      <c r="MSK199" s="13"/>
      <c r="MSL199" s="12"/>
      <c r="MSM199" s="12"/>
      <c r="MSN199" s="1"/>
      <c r="MSO199" s="5"/>
      <c r="MSP199" s="29"/>
      <c r="MSQ199" s="37"/>
      <c r="MSR199" s="13"/>
      <c r="MSS199" s="12"/>
      <c r="MST199" s="12"/>
      <c r="MSU199" s="1"/>
      <c r="MSV199" s="5"/>
      <c r="MSW199" s="29"/>
      <c r="MSX199" s="37"/>
      <c r="MSY199" s="13"/>
      <c r="MSZ199" s="12"/>
      <c r="MTA199" s="12"/>
      <c r="MTB199" s="1"/>
      <c r="MTC199" s="5"/>
      <c r="MTD199" s="29"/>
      <c r="MTE199" s="37"/>
      <c r="MTF199" s="13"/>
      <c r="MTG199" s="12"/>
      <c r="MTH199" s="12"/>
      <c r="MTI199" s="1"/>
      <c r="MTJ199" s="5"/>
      <c r="MTK199" s="29"/>
      <c r="MTL199" s="37"/>
      <c r="MTM199" s="13"/>
      <c r="MTN199" s="12"/>
      <c r="MTO199" s="12"/>
      <c r="MTP199" s="1"/>
      <c r="MTQ199" s="5"/>
      <c r="MTR199" s="29"/>
      <c r="MTS199" s="37"/>
      <c r="MTT199" s="13"/>
      <c r="MTU199" s="12"/>
      <c r="MTV199" s="12"/>
      <c r="MTW199" s="1"/>
      <c r="MTX199" s="5"/>
      <c r="MTY199" s="29"/>
      <c r="MTZ199" s="37"/>
      <c r="MUA199" s="13"/>
      <c r="MUB199" s="12"/>
      <c r="MUC199" s="12"/>
      <c r="MUD199" s="1"/>
      <c r="MUE199" s="5"/>
      <c r="MUF199" s="29"/>
      <c r="MUG199" s="37"/>
      <c r="MUH199" s="13"/>
      <c r="MUI199" s="12"/>
      <c r="MUJ199" s="12"/>
      <c r="MUK199" s="1"/>
      <c r="MUL199" s="5"/>
      <c r="MUM199" s="29"/>
      <c r="MUN199" s="37"/>
      <c r="MUO199" s="13"/>
      <c r="MUP199" s="12"/>
      <c r="MUQ199" s="12"/>
      <c r="MUR199" s="1"/>
      <c r="MUS199" s="5"/>
      <c r="MUT199" s="29"/>
      <c r="MUU199" s="37"/>
      <c r="MUV199" s="13"/>
      <c r="MUW199" s="12"/>
      <c r="MUX199" s="12"/>
      <c r="MUY199" s="1"/>
      <c r="MUZ199" s="5"/>
      <c r="MVA199" s="29"/>
      <c r="MVB199" s="37"/>
      <c r="MVC199" s="13"/>
      <c r="MVD199" s="12"/>
      <c r="MVE199" s="12"/>
      <c r="MVF199" s="1"/>
      <c r="MVG199" s="5"/>
      <c r="MVH199" s="29"/>
      <c r="MVI199" s="37"/>
      <c r="MVJ199" s="13"/>
      <c r="MVK199" s="12"/>
      <c r="MVL199" s="12"/>
      <c r="MVM199" s="1"/>
      <c r="MVN199" s="5"/>
      <c r="MVO199" s="29"/>
      <c r="MVP199" s="37"/>
      <c r="MVQ199" s="13"/>
      <c r="MVR199" s="12"/>
      <c r="MVS199" s="12"/>
      <c r="MVT199" s="1"/>
      <c r="MVU199" s="5"/>
      <c r="MVV199" s="29"/>
      <c r="MVW199" s="37"/>
      <c r="MVX199" s="13"/>
      <c r="MVY199" s="12"/>
      <c r="MVZ199" s="12"/>
      <c r="MWA199" s="1"/>
      <c r="MWB199" s="5"/>
      <c r="MWC199" s="29"/>
      <c r="MWD199" s="37"/>
      <c r="MWE199" s="13"/>
      <c r="MWF199" s="12"/>
      <c r="MWG199" s="12"/>
      <c r="MWH199" s="1"/>
      <c r="MWI199" s="5"/>
      <c r="MWJ199" s="29"/>
      <c r="MWK199" s="37"/>
      <c r="MWL199" s="13"/>
      <c r="MWM199" s="12"/>
      <c r="MWN199" s="12"/>
      <c r="MWO199" s="1"/>
      <c r="MWP199" s="5"/>
      <c r="MWQ199" s="29"/>
      <c r="MWR199" s="37"/>
      <c r="MWS199" s="13"/>
      <c r="MWT199" s="12"/>
      <c r="MWU199" s="12"/>
      <c r="MWV199" s="1"/>
      <c r="MWW199" s="5"/>
      <c r="MWX199" s="29"/>
      <c r="MWY199" s="37"/>
      <c r="MWZ199" s="13"/>
      <c r="MXA199" s="12"/>
      <c r="MXB199" s="12"/>
      <c r="MXC199" s="1"/>
      <c r="MXD199" s="5"/>
      <c r="MXE199" s="29"/>
      <c r="MXF199" s="37"/>
      <c r="MXG199" s="13"/>
      <c r="MXH199" s="12"/>
      <c r="MXI199" s="12"/>
      <c r="MXJ199" s="1"/>
      <c r="MXK199" s="5"/>
      <c r="MXL199" s="29"/>
      <c r="MXM199" s="37"/>
      <c r="MXN199" s="13"/>
      <c r="MXO199" s="12"/>
      <c r="MXP199" s="12"/>
      <c r="MXQ199" s="1"/>
      <c r="MXR199" s="5"/>
      <c r="MXS199" s="29"/>
      <c r="MXT199" s="37"/>
      <c r="MXU199" s="13"/>
      <c r="MXV199" s="12"/>
      <c r="MXW199" s="12"/>
      <c r="MXX199" s="1"/>
      <c r="MXY199" s="5"/>
      <c r="MXZ199" s="29"/>
      <c r="MYA199" s="37"/>
      <c r="MYB199" s="13"/>
      <c r="MYC199" s="12"/>
      <c r="MYD199" s="12"/>
      <c r="MYE199" s="1"/>
      <c r="MYF199" s="5"/>
      <c r="MYG199" s="29"/>
      <c r="MYH199" s="37"/>
      <c r="MYI199" s="13"/>
      <c r="MYJ199" s="12"/>
      <c r="MYK199" s="12"/>
      <c r="MYL199" s="1"/>
      <c r="MYM199" s="5"/>
      <c r="MYN199" s="29"/>
      <c r="MYO199" s="37"/>
      <c r="MYP199" s="13"/>
      <c r="MYQ199" s="12"/>
      <c r="MYR199" s="12"/>
      <c r="MYS199" s="1"/>
      <c r="MYT199" s="5"/>
      <c r="MYU199" s="29"/>
      <c r="MYV199" s="37"/>
      <c r="MYW199" s="13"/>
      <c r="MYX199" s="12"/>
      <c r="MYY199" s="12"/>
      <c r="MYZ199" s="1"/>
      <c r="MZA199" s="5"/>
      <c r="MZB199" s="29"/>
      <c r="MZC199" s="37"/>
      <c r="MZD199" s="13"/>
      <c r="MZE199" s="12"/>
      <c r="MZF199" s="12"/>
      <c r="MZG199" s="1"/>
      <c r="MZH199" s="5"/>
      <c r="MZI199" s="29"/>
      <c r="MZJ199" s="37"/>
      <c r="MZK199" s="13"/>
      <c r="MZL199" s="12"/>
      <c r="MZM199" s="12"/>
      <c r="MZN199" s="1"/>
      <c r="MZO199" s="5"/>
      <c r="MZP199" s="29"/>
      <c r="MZQ199" s="37"/>
      <c r="MZR199" s="13"/>
      <c r="MZS199" s="12"/>
      <c r="MZT199" s="12"/>
      <c r="MZU199" s="1"/>
      <c r="MZV199" s="5"/>
      <c r="MZW199" s="29"/>
      <c r="MZX199" s="37"/>
      <c r="MZY199" s="13"/>
      <c r="MZZ199" s="12"/>
      <c r="NAA199" s="12"/>
      <c r="NAB199" s="1"/>
      <c r="NAC199" s="5"/>
      <c r="NAD199" s="29"/>
      <c r="NAE199" s="37"/>
      <c r="NAF199" s="13"/>
      <c r="NAG199" s="12"/>
      <c r="NAH199" s="12"/>
      <c r="NAI199" s="1"/>
      <c r="NAJ199" s="5"/>
      <c r="NAK199" s="29"/>
      <c r="NAL199" s="37"/>
      <c r="NAM199" s="13"/>
      <c r="NAN199" s="12"/>
      <c r="NAO199" s="12"/>
      <c r="NAP199" s="1"/>
      <c r="NAQ199" s="5"/>
      <c r="NAR199" s="29"/>
      <c r="NAS199" s="37"/>
      <c r="NAT199" s="13"/>
      <c r="NAU199" s="12"/>
      <c r="NAV199" s="12"/>
      <c r="NAW199" s="1"/>
      <c r="NAX199" s="5"/>
      <c r="NAY199" s="29"/>
      <c r="NAZ199" s="37"/>
      <c r="NBA199" s="13"/>
      <c r="NBB199" s="12"/>
      <c r="NBC199" s="12"/>
      <c r="NBD199" s="1"/>
      <c r="NBE199" s="5"/>
      <c r="NBF199" s="29"/>
      <c r="NBG199" s="37"/>
      <c r="NBH199" s="13"/>
      <c r="NBI199" s="12"/>
      <c r="NBJ199" s="12"/>
      <c r="NBK199" s="1"/>
      <c r="NBL199" s="5"/>
      <c r="NBM199" s="29"/>
      <c r="NBN199" s="37"/>
      <c r="NBO199" s="13"/>
      <c r="NBP199" s="12"/>
      <c r="NBQ199" s="12"/>
      <c r="NBR199" s="1"/>
      <c r="NBS199" s="5"/>
      <c r="NBT199" s="29"/>
      <c r="NBU199" s="37"/>
      <c r="NBV199" s="13"/>
      <c r="NBW199" s="12"/>
      <c r="NBX199" s="12"/>
      <c r="NBY199" s="1"/>
      <c r="NBZ199" s="5"/>
      <c r="NCA199" s="29"/>
      <c r="NCB199" s="37"/>
      <c r="NCC199" s="13"/>
      <c r="NCD199" s="12"/>
      <c r="NCE199" s="12"/>
      <c r="NCF199" s="1"/>
      <c r="NCG199" s="5"/>
      <c r="NCH199" s="29"/>
      <c r="NCI199" s="37"/>
      <c r="NCJ199" s="13"/>
      <c r="NCK199" s="12"/>
      <c r="NCL199" s="12"/>
      <c r="NCM199" s="1"/>
      <c r="NCN199" s="5"/>
      <c r="NCO199" s="29"/>
      <c r="NCP199" s="37"/>
      <c r="NCQ199" s="13"/>
      <c r="NCR199" s="12"/>
      <c r="NCS199" s="12"/>
      <c r="NCT199" s="1"/>
      <c r="NCU199" s="5"/>
      <c r="NCV199" s="29"/>
      <c r="NCW199" s="37"/>
      <c r="NCX199" s="13"/>
      <c r="NCY199" s="12"/>
      <c r="NCZ199" s="12"/>
      <c r="NDA199" s="1"/>
      <c r="NDB199" s="5"/>
      <c r="NDC199" s="29"/>
      <c r="NDD199" s="37"/>
      <c r="NDE199" s="13"/>
      <c r="NDF199" s="12"/>
      <c r="NDG199" s="12"/>
      <c r="NDH199" s="1"/>
      <c r="NDI199" s="5"/>
      <c r="NDJ199" s="29"/>
      <c r="NDK199" s="37"/>
      <c r="NDL199" s="13"/>
      <c r="NDM199" s="12"/>
      <c r="NDN199" s="12"/>
      <c r="NDO199" s="1"/>
      <c r="NDP199" s="5"/>
      <c r="NDQ199" s="29"/>
      <c r="NDR199" s="37"/>
      <c r="NDS199" s="13"/>
      <c r="NDT199" s="12"/>
      <c r="NDU199" s="12"/>
      <c r="NDV199" s="1"/>
      <c r="NDW199" s="5"/>
      <c r="NDX199" s="29"/>
      <c r="NDY199" s="37"/>
      <c r="NDZ199" s="13"/>
      <c r="NEA199" s="12"/>
      <c r="NEB199" s="12"/>
      <c r="NEC199" s="1"/>
      <c r="NED199" s="5"/>
      <c r="NEE199" s="29"/>
      <c r="NEF199" s="37"/>
      <c r="NEG199" s="13"/>
      <c r="NEH199" s="12"/>
      <c r="NEI199" s="12"/>
      <c r="NEJ199" s="1"/>
      <c r="NEK199" s="5"/>
      <c r="NEL199" s="29"/>
      <c r="NEM199" s="37"/>
      <c r="NEN199" s="13"/>
      <c r="NEO199" s="12"/>
      <c r="NEP199" s="12"/>
      <c r="NEQ199" s="1"/>
      <c r="NER199" s="5"/>
      <c r="NES199" s="29"/>
      <c r="NET199" s="37"/>
      <c r="NEU199" s="13"/>
      <c r="NEV199" s="12"/>
      <c r="NEW199" s="12"/>
      <c r="NEX199" s="1"/>
      <c r="NEY199" s="5"/>
      <c r="NEZ199" s="29"/>
      <c r="NFA199" s="37"/>
      <c r="NFB199" s="13"/>
      <c r="NFC199" s="12"/>
      <c r="NFD199" s="12"/>
      <c r="NFE199" s="1"/>
      <c r="NFF199" s="5"/>
      <c r="NFG199" s="29"/>
      <c r="NFH199" s="37"/>
      <c r="NFI199" s="13"/>
      <c r="NFJ199" s="12"/>
      <c r="NFK199" s="12"/>
      <c r="NFL199" s="1"/>
      <c r="NFM199" s="5"/>
      <c r="NFN199" s="29"/>
      <c r="NFO199" s="37"/>
      <c r="NFP199" s="13"/>
      <c r="NFQ199" s="12"/>
      <c r="NFR199" s="12"/>
      <c r="NFS199" s="1"/>
      <c r="NFT199" s="5"/>
      <c r="NFU199" s="29"/>
      <c r="NFV199" s="37"/>
      <c r="NFW199" s="13"/>
      <c r="NFX199" s="12"/>
      <c r="NFY199" s="12"/>
      <c r="NFZ199" s="1"/>
      <c r="NGA199" s="5"/>
      <c r="NGB199" s="29"/>
      <c r="NGC199" s="37"/>
      <c r="NGD199" s="13"/>
      <c r="NGE199" s="12"/>
      <c r="NGF199" s="12"/>
      <c r="NGG199" s="1"/>
      <c r="NGH199" s="5"/>
      <c r="NGI199" s="29"/>
      <c r="NGJ199" s="37"/>
      <c r="NGK199" s="13"/>
      <c r="NGL199" s="12"/>
      <c r="NGM199" s="12"/>
      <c r="NGN199" s="1"/>
      <c r="NGO199" s="5"/>
      <c r="NGP199" s="29"/>
      <c r="NGQ199" s="37"/>
      <c r="NGR199" s="13"/>
      <c r="NGS199" s="12"/>
      <c r="NGT199" s="12"/>
      <c r="NGU199" s="1"/>
      <c r="NGV199" s="5"/>
      <c r="NGW199" s="29"/>
      <c r="NGX199" s="37"/>
      <c r="NGY199" s="13"/>
      <c r="NGZ199" s="12"/>
      <c r="NHA199" s="12"/>
      <c r="NHB199" s="1"/>
      <c r="NHC199" s="5"/>
      <c r="NHD199" s="29"/>
      <c r="NHE199" s="37"/>
      <c r="NHF199" s="13"/>
      <c r="NHG199" s="12"/>
      <c r="NHH199" s="12"/>
      <c r="NHI199" s="1"/>
      <c r="NHJ199" s="5"/>
      <c r="NHK199" s="29"/>
      <c r="NHL199" s="37"/>
      <c r="NHM199" s="13"/>
      <c r="NHN199" s="12"/>
      <c r="NHO199" s="12"/>
      <c r="NHP199" s="1"/>
      <c r="NHQ199" s="5"/>
      <c r="NHR199" s="29"/>
      <c r="NHS199" s="37"/>
      <c r="NHT199" s="13"/>
      <c r="NHU199" s="12"/>
      <c r="NHV199" s="12"/>
      <c r="NHW199" s="1"/>
      <c r="NHX199" s="5"/>
      <c r="NHY199" s="29"/>
      <c r="NHZ199" s="37"/>
      <c r="NIA199" s="13"/>
      <c r="NIB199" s="12"/>
      <c r="NIC199" s="12"/>
      <c r="NID199" s="1"/>
      <c r="NIE199" s="5"/>
      <c r="NIF199" s="29"/>
      <c r="NIG199" s="37"/>
      <c r="NIH199" s="13"/>
      <c r="NII199" s="12"/>
      <c r="NIJ199" s="12"/>
      <c r="NIK199" s="1"/>
      <c r="NIL199" s="5"/>
      <c r="NIM199" s="29"/>
      <c r="NIN199" s="37"/>
      <c r="NIO199" s="13"/>
      <c r="NIP199" s="12"/>
      <c r="NIQ199" s="12"/>
      <c r="NIR199" s="1"/>
      <c r="NIS199" s="5"/>
      <c r="NIT199" s="29"/>
      <c r="NIU199" s="37"/>
      <c r="NIV199" s="13"/>
      <c r="NIW199" s="12"/>
      <c r="NIX199" s="12"/>
      <c r="NIY199" s="1"/>
      <c r="NIZ199" s="5"/>
      <c r="NJA199" s="29"/>
      <c r="NJB199" s="37"/>
      <c r="NJC199" s="13"/>
      <c r="NJD199" s="12"/>
      <c r="NJE199" s="12"/>
      <c r="NJF199" s="1"/>
      <c r="NJG199" s="5"/>
      <c r="NJH199" s="29"/>
      <c r="NJI199" s="37"/>
      <c r="NJJ199" s="13"/>
      <c r="NJK199" s="12"/>
      <c r="NJL199" s="12"/>
      <c r="NJM199" s="1"/>
      <c r="NJN199" s="5"/>
      <c r="NJO199" s="29"/>
      <c r="NJP199" s="37"/>
      <c r="NJQ199" s="13"/>
      <c r="NJR199" s="12"/>
      <c r="NJS199" s="12"/>
      <c r="NJT199" s="1"/>
      <c r="NJU199" s="5"/>
      <c r="NJV199" s="29"/>
      <c r="NJW199" s="37"/>
      <c r="NJX199" s="13"/>
      <c r="NJY199" s="12"/>
      <c r="NJZ199" s="12"/>
      <c r="NKA199" s="1"/>
      <c r="NKB199" s="5"/>
      <c r="NKC199" s="29"/>
      <c r="NKD199" s="37"/>
      <c r="NKE199" s="13"/>
      <c r="NKF199" s="12"/>
      <c r="NKG199" s="12"/>
      <c r="NKH199" s="1"/>
      <c r="NKI199" s="5"/>
      <c r="NKJ199" s="29"/>
      <c r="NKK199" s="37"/>
      <c r="NKL199" s="13"/>
      <c r="NKM199" s="12"/>
      <c r="NKN199" s="12"/>
      <c r="NKO199" s="1"/>
      <c r="NKP199" s="5"/>
      <c r="NKQ199" s="29"/>
      <c r="NKR199" s="37"/>
      <c r="NKS199" s="13"/>
      <c r="NKT199" s="12"/>
      <c r="NKU199" s="12"/>
      <c r="NKV199" s="1"/>
      <c r="NKW199" s="5"/>
      <c r="NKX199" s="29"/>
      <c r="NKY199" s="37"/>
      <c r="NKZ199" s="13"/>
      <c r="NLA199" s="12"/>
      <c r="NLB199" s="12"/>
      <c r="NLC199" s="1"/>
      <c r="NLD199" s="5"/>
      <c r="NLE199" s="29"/>
      <c r="NLF199" s="37"/>
      <c r="NLG199" s="13"/>
      <c r="NLH199" s="12"/>
      <c r="NLI199" s="12"/>
      <c r="NLJ199" s="1"/>
      <c r="NLK199" s="5"/>
      <c r="NLL199" s="29"/>
      <c r="NLM199" s="37"/>
      <c r="NLN199" s="13"/>
      <c r="NLO199" s="12"/>
      <c r="NLP199" s="12"/>
      <c r="NLQ199" s="1"/>
      <c r="NLR199" s="5"/>
      <c r="NLS199" s="29"/>
      <c r="NLT199" s="37"/>
      <c r="NLU199" s="13"/>
      <c r="NLV199" s="12"/>
      <c r="NLW199" s="12"/>
      <c r="NLX199" s="1"/>
      <c r="NLY199" s="5"/>
      <c r="NLZ199" s="29"/>
      <c r="NMA199" s="37"/>
      <c r="NMB199" s="13"/>
      <c r="NMC199" s="12"/>
      <c r="NMD199" s="12"/>
      <c r="NME199" s="1"/>
      <c r="NMF199" s="5"/>
      <c r="NMG199" s="29"/>
      <c r="NMH199" s="37"/>
      <c r="NMI199" s="13"/>
      <c r="NMJ199" s="12"/>
      <c r="NMK199" s="12"/>
      <c r="NML199" s="1"/>
      <c r="NMM199" s="5"/>
      <c r="NMN199" s="29"/>
      <c r="NMO199" s="37"/>
      <c r="NMP199" s="13"/>
      <c r="NMQ199" s="12"/>
      <c r="NMR199" s="12"/>
      <c r="NMS199" s="1"/>
      <c r="NMT199" s="5"/>
      <c r="NMU199" s="29"/>
      <c r="NMV199" s="37"/>
      <c r="NMW199" s="13"/>
      <c r="NMX199" s="12"/>
      <c r="NMY199" s="12"/>
      <c r="NMZ199" s="1"/>
      <c r="NNA199" s="5"/>
      <c r="NNB199" s="29"/>
      <c r="NNC199" s="37"/>
      <c r="NND199" s="13"/>
      <c r="NNE199" s="12"/>
      <c r="NNF199" s="12"/>
      <c r="NNG199" s="1"/>
      <c r="NNH199" s="5"/>
      <c r="NNI199" s="29"/>
      <c r="NNJ199" s="37"/>
      <c r="NNK199" s="13"/>
      <c r="NNL199" s="12"/>
      <c r="NNM199" s="12"/>
      <c r="NNN199" s="1"/>
      <c r="NNO199" s="5"/>
      <c r="NNP199" s="29"/>
      <c r="NNQ199" s="37"/>
      <c r="NNR199" s="13"/>
      <c r="NNS199" s="12"/>
      <c r="NNT199" s="12"/>
      <c r="NNU199" s="1"/>
      <c r="NNV199" s="5"/>
      <c r="NNW199" s="29"/>
      <c r="NNX199" s="37"/>
      <c r="NNY199" s="13"/>
      <c r="NNZ199" s="12"/>
      <c r="NOA199" s="12"/>
      <c r="NOB199" s="1"/>
      <c r="NOC199" s="5"/>
      <c r="NOD199" s="29"/>
      <c r="NOE199" s="37"/>
      <c r="NOF199" s="13"/>
      <c r="NOG199" s="12"/>
      <c r="NOH199" s="12"/>
      <c r="NOI199" s="1"/>
      <c r="NOJ199" s="5"/>
      <c r="NOK199" s="29"/>
      <c r="NOL199" s="37"/>
      <c r="NOM199" s="13"/>
      <c r="NON199" s="12"/>
      <c r="NOO199" s="12"/>
      <c r="NOP199" s="1"/>
      <c r="NOQ199" s="5"/>
      <c r="NOR199" s="29"/>
      <c r="NOS199" s="37"/>
      <c r="NOT199" s="13"/>
      <c r="NOU199" s="12"/>
      <c r="NOV199" s="12"/>
      <c r="NOW199" s="1"/>
      <c r="NOX199" s="5"/>
      <c r="NOY199" s="29"/>
      <c r="NOZ199" s="37"/>
      <c r="NPA199" s="13"/>
      <c r="NPB199" s="12"/>
      <c r="NPC199" s="12"/>
      <c r="NPD199" s="1"/>
      <c r="NPE199" s="5"/>
      <c r="NPF199" s="29"/>
      <c r="NPG199" s="37"/>
      <c r="NPH199" s="13"/>
      <c r="NPI199" s="12"/>
      <c r="NPJ199" s="12"/>
      <c r="NPK199" s="1"/>
      <c r="NPL199" s="5"/>
      <c r="NPM199" s="29"/>
      <c r="NPN199" s="37"/>
      <c r="NPO199" s="13"/>
      <c r="NPP199" s="12"/>
      <c r="NPQ199" s="12"/>
      <c r="NPR199" s="1"/>
      <c r="NPS199" s="5"/>
      <c r="NPT199" s="29"/>
      <c r="NPU199" s="37"/>
      <c r="NPV199" s="13"/>
      <c r="NPW199" s="12"/>
      <c r="NPX199" s="12"/>
      <c r="NPY199" s="1"/>
      <c r="NPZ199" s="5"/>
      <c r="NQA199" s="29"/>
      <c r="NQB199" s="37"/>
      <c r="NQC199" s="13"/>
      <c r="NQD199" s="12"/>
      <c r="NQE199" s="12"/>
      <c r="NQF199" s="1"/>
      <c r="NQG199" s="5"/>
      <c r="NQH199" s="29"/>
      <c r="NQI199" s="37"/>
      <c r="NQJ199" s="13"/>
      <c r="NQK199" s="12"/>
      <c r="NQL199" s="12"/>
      <c r="NQM199" s="1"/>
      <c r="NQN199" s="5"/>
      <c r="NQO199" s="29"/>
      <c r="NQP199" s="37"/>
      <c r="NQQ199" s="13"/>
      <c r="NQR199" s="12"/>
      <c r="NQS199" s="12"/>
      <c r="NQT199" s="1"/>
      <c r="NQU199" s="5"/>
      <c r="NQV199" s="29"/>
      <c r="NQW199" s="37"/>
      <c r="NQX199" s="13"/>
      <c r="NQY199" s="12"/>
      <c r="NQZ199" s="12"/>
      <c r="NRA199" s="1"/>
      <c r="NRB199" s="5"/>
      <c r="NRC199" s="29"/>
      <c r="NRD199" s="37"/>
      <c r="NRE199" s="13"/>
      <c r="NRF199" s="12"/>
      <c r="NRG199" s="12"/>
      <c r="NRH199" s="1"/>
      <c r="NRI199" s="5"/>
      <c r="NRJ199" s="29"/>
      <c r="NRK199" s="37"/>
      <c r="NRL199" s="13"/>
      <c r="NRM199" s="12"/>
      <c r="NRN199" s="12"/>
      <c r="NRO199" s="1"/>
      <c r="NRP199" s="5"/>
      <c r="NRQ199" s="29"/>
      <c r="NRR199" s="37"/>
      <c r="NRS199" s="13"/>
      <c r="NRT199" s="12"/>
      <c r="NRU199" s="12"/>
      <c r="NRV199" s="1"/>
      <c r="NRW199" s="5"/>
      <c r="NRX199" s="29"/>
      <c r="NRY199" s="37"/>
      <c r="NRZ199" s="13"/>
      <c r="NSA199" s="12"/>
      <c r="NSB199" s="12"/>
      <c r="NSC199" s="1"/>
      <c r="NSD199" s="5"/>
      <c r="NSE199" s="29"/>
      <c r="NSF199" s="37"/>
      <c r="NSG199" s="13"/>
      <c r="NSH199" s="12"/>
      <c r="NSI199" s="12"/>
      <c r="NSJ199" s="1"/>
      <c r="NSK199" s="5"/>
      <c r="NSL199" s="29"/>
      <c r="NSM199" s="37"/>
      <c r="NSN199" s="13"/>
      <c r="NSO199" s="12"/>
      <c r="NSP199" s="12"/>
      <c r="NSQ199" s="1"/>
      <c r="NSR199" s="5"/>
      <c r="NSS199" s="29"/>
      <c r="NST199" s="37"/>
      <c r="NSU199" s="13"/>
      <c r="NSV199" s="12"/>
      <c r="NSW199" s="12"/>
      <c r="NSX199" s="1"/>
      <c r="NSY199" s="5"/>
      <c r="NSZ199" s="29"/>
      <c r="NTA199" s="37"/>
      <c r="NTB199" s="13"/>
      <c r="NTC199" s="12"/>
      <c r="NTD199" s="12"/>
      <c r="NTE199" s="1"/>
      <c r="NTF199" s="5"/>
      <c r="NTG199" s="29"/>
      <c r="NTH199" s="37"/>
      <c r="NTI199" s="13"/>
      <c r="NTJ199" s="12"/>
      <c r="NTK199" s="12"/>
      <c r="NTL199" s="1"/>
      <c r="NTM199" s="5"/>
      <c r="NTN199" s="29"/>
      <c r="NTO199" s="37"/>
      <c r="NTP199" s="13"/>
      <c r="NTQ199" s="12"/>
      <c r="NTR199" s="12"/>
      <c r="NTS199" s="1"/>
      <c r="NTT199" s="5"/>
      <c r="NTU199" s="29"/>
      <c r="NTV199" s="37"/>
      <c r="NTW199" s="13"/>
      <c r="NTX199" s="12"/>
      <c r="NTY199" s="12"/>
      <c r="NTZ199" s="1"/>
      <c r="NUA199" s="5"/>
      <c r="NUB199" s="29"/>
      <c r="NUC199" s="37"/>
      <c r="NUD199" s="13"/>
      <c r="NUE199" s="12"/>
      <c r="NUF199" s="12"/>
      <c r="NUG199" s="1"/>
      <c r="NUH199" s="5"/>
      <c r="NUI199" s="29"/>
      <c r="NUJ199" s="37"/>
      <c r="NUK199" s="13"/>
      <c r="NUL199" s="12"/>
      <c r="NUM199" s="12"/>
      <c r="NUN199" s="1"/>
      <c r="NUO199" s="5"/>
      <c r="NUP199" s="29"/>
      <c r="NUQ199" s="37"/>
      <c r="NUR199" s="13"/>
      <c r="NUS199" s="12"/>
      <c r="NUT199" s="12"/>
      <c r="NUU199" s="1"/>
      <c r="NUV199" s="5"/>
      <c r="NUW199" s="29"/>
      <c r="NUX199" s="37"/>
      <c r="NUY199" s="13"/>
      <c r="NUZ199" s="12"/>
      <c r="NVA199" s="12"/>
      <c r="NVB199" s="1"/>
      <c r="NVC199" s="5"/>
      <c r="NVD199" s="29"/>
      <c r="NVE199" s="37"/>
      <c r="NVF199" s="13"/>
      <c r="NVG199" s="12"/>
      <c r="NVH199" s="12"/>
      <c r="NVI199" s="1"/>
      <c r="NVJ199" s="5"/>
      <c r="NVK199" s="29"/>
      <c r="NVL199" s="37"/>
      <c r="NVM199" s="13"/>
      <c r="NVN199" s="12"/>
      <c r="NVO199" s="12"/>
      <c r="NVP199" s="1"/>
      <c r="NVQ199" s="5"/>
      <c r="NVR199" s="29"/>
      <c r="NVS199" s="37"/>
      <c r="NVT199" s="13"/>
      <c r="NVU199" s="12"/>
      <c r="NVV199" s="12"/>
      <c r="NVW199" s="1"/>
      <c r="NVX199" s="5"/>
      <c r="NVY199" s="29"/>
      <c r="NVZ199" s="37"/>
      <c r="NWA199" s="13"/>
      <c r="NWB199" s="12"/>
      <c r="NWC199" s="12"/>
      <c r="NWD199" s="1"/>
      <c r="NWE199" s="5"/>
      <c r="NWF199" s="29"/>
      <c r="NWG199" s="37"/>
      <c r="NWH199" s="13"/>
      <c r="NWI199" s="12"/>
      <c r="NWJ199" s="12"/>
      <c r="NWK199" s="1"/>
      <c r="NWL199" s="5"/>
      <c r="NWM199" s="29"/>
      <c r="NWN199" s="37"/>
      <c r="NWO199" s="13"/>
      <c r="NWP199" s="12"/>
      <c r="NWQ199" s="12"/>
      <c r="NWR199" s="1"/>
      <c r="NWS199" s="5"/>
      <c r="NWT199" s="29"/>
      <c r="NWU199" s="37"/>
      <c r="NWV199" s="13"/>
      <c r="NWW199" s="12"/>
      <c r="NWX199" s="12"/>
      <c r="NWY199" s="1"/>
      <c r="NWZ199" s="5"/>
      <c r="NXA199" s="29"/>
      <c r="NXB199" s="37"/>
      <c r="NXC199" s="13"/>
      <c r="NXD199" s="12"/>
      <c r="NXE199" s="12"/>
      <c r="NXF199" s="1"/>
      <c r="NXG199" s="5"/>
      <c r="NXH199" s="29"/>
      <c r="NXI199" s="37"/>
      <c r="NXJ199" s="13"/>
      <c r="NXK199" s="12"/>
      <c r="NXL199" s="12"/>
      <c r="NXM199" s="1"/>
      <c r="NXN199" s="5"/>
      <c r="NXO199" s="29"/>
      <c r="NXP199" s="37"/>
      <c r="NXQ199" s="13"/>
      <c r="NXR199" s="12"/>
      <c r="NXS199" s="12"/>
      <c r="NXT199" s="1"/>
      <c r="NXU199" s="5"/>
      <c r="NXV199" s="29"/>
      <c r="NXW199" s="37"/>
      <c r="NXX199" s="13"/>
      <c r="NXY199" s="12"/>
      <c r="NXZ199" s="12"/>
      <c r="NYA199" s="1"/>
      <c r="NYB199" s="5"/>
      <c r="NYC199" s="29"/>
      <c r="NYD199" s="37"/>
      <c r="NYE199" s="13"/>
      <c r="NYF199" s="12"/>
      <c r="NYG199" s="12"/>
      <c r="NYH199" s="1"/>
      <c r="NYI199" s="5"/>
      <c r="NYJ199" s="29"/>
      <c r="NYK199" s="37"/>
      <c r="NYL199" s="13"/>
      <c r="NYM199" s="12"/>
      <c r="NYN199" s="12"/>
      <c r="NYO199" s="1"/>
      <c r="NYP199" s="5"/>
      <c r="NYQ199" s="29"/>
      <c r="NYR199" s="37"/>
      <c r="NYS199" s="13"/>
      <c r="NYT199" s="12"/>
      <c r="NYU199" s="12"/>
      <c r="NYV199" s="1"/>
      <c r="NYW199" s="5"/>
      <c r="NYX199" s="29"/>
      <c r="NYY199" s="37"/>
      <c r="NYZ199" s="13"/>
      <c r="NZA199" s="12"/>
      <c r="NZB199" s="12"/>
      <c r="NZC199" s="1"/>
      <c r="NZD199" s="5"/>
      <c r="NZE199" s="29"/>
      <c r="NZF199" s="37"/>
      <c r="NZG199" s="13"/>
      <c r="NZH199" s="12"/>
      <c r="NZI199" s="12"/>
      <c r="NZJ199" s="1"/>
      <c r="NZK199" s="5"/>
      <c r="NZL199" s="29"/>
      <c r="NZM199" s="37"/>
      <c r="NZN199" s="13"/>
      <c r="NZO199" s="12"/>
      <c r="NZP199" s="12"/>
      <c r="NZQ199" s="1"/>
      <c r="NZR199" s="5"/>
      <c r="NZS199" s="29"/>
      <c r="NZT199" s="37"/>
      <c r="NZU199" s="13"/>
      <c r="NZV199" s="12"/>
      <c r="NZW199" s="12"/>
      <c r="NZX199" s="1"/>
      <c r="NZY199" s="5"/>
      <c r="NZZ199" s="29"/>
      <c r="OAA199" s="37"/>
      <c r="OAB199" s="13"/>
      <c r="OAC199" s="12"/>
      <c r="OAD199" s="12"/>
      <c r="OAE199" s="1"/>
      <c r="OAF199" s="5"/>
      <c r="OAG199" s="29"/>
      <c r="OAH199" s="37"/>
      <c r="OAI199" s="13"/>
      <c r="OAJ199" s="12"/>
      <c r="OAK199" s="12"/>
      <c r="OAL199" s="1"/>
      <c r="OAM199" s="5"/>
      <c r="OAN199" s="29"/>
      <c r="OAO199" s="37"/>
      <c r="OAP199" s="13"/>
      <c r="OAQ199" s="12"/>
      <c r="OAR199" s="12"/>
      <c r="OAS199" s="1"/>
      <c r="OAT199" s="5"/>
      <c r="OAU199" s="29"/>
      <c r="OAV199" s="37"/>
      <c r="OAW199" s="13"/>
      <c r="OAX199" s="12"/>
      <c r="OAY199" s="12"/>
      <c r="OAZ199" s="1"/>
      <c r="OBA199" s="5"/>
      <c r="OBB199" s="29"/>
      <c r="OBC199" s="37"/>
      <c r="OBD199" s="13"/>
      <c r="OBE199" s="12"/>
      <c r="OBF199" s="12"/>
      <c r="OBG199" s="1"/>
      <c r="OBH199" s="5"/>
      <c r="OBI199" s="29"/>
      <c r="OBJ199" s="37"/>
      <c r="OBK199" s="13"/>
      <c r="OBL199" s="12"/>
      <c r="OBM199" s="12"/>
      <c r="OBN199" s="1"/>
      <c r="OBO199" s="5"/>
      <c r="OBP199" s="29"/>
      <c r="OBQ199" s="37"/>
      <c r="OBR199" s="13"/>
      <c r="OBS199" s="12"/>
      <c r="OBT199" s="12"/>
      <c r="OBU199" s="1"/>
      <c r="OBV199" s="5"/>
      <c r="OBW199" s="29"/>
      <c r="OBX199" s="37"/>
      <c r="OBY199" s="13"/>
      <c r="OBZ199" s="12"/>
      <c r="OCA199" s="12"/>
      <c r="OCB199" s="1"/>
      <c r="OCC199" s="5"/>
      <c r="OCD199" s="29"/>
      <c r="OCE199" s="37"/>
      <c r="OCF199" s="13"/>
      <c r="OCG199" s="12"/>
      <c r="OCH199" s="12"/>
      <c r="OCI199" s="1"/>
      <c r="OCJ199" s="5"/>
      <c r="OCK199" s="29"/>
      <c r="OCL199" s="37"/>
      <c r="OCM199" s="13"/>
      <c r="OCN199" s="12"/>
      <c r="OCO199" s="12"/>
      <c r="OCP199" s="1"/>
      <c r="OCQ199" s="5"/>
      <c r="OCR199" s="29"/>
      <c r="OCS199" s="37"/>
      <c r="OCT199" s="13"/>
      <c r="OCU199" s="12"/>
      <c r="OCV199" s="12"/>
      <c r="OCW199" s="1"/>
      <c r="OCX199" s="5"/>
      <c r="OCY199" s="29"/>
      <c r="OCZ199" s="37"/>
      <c r="ODA199" s="13"/>
      <c r="ODB199" s="12"/>
      <c r="ODC199" s="12"/>
      <c r="ODD199" s="1"/>
      <c r="ODE199" s="5"/>
      <c r="ODF199" s="29"/>
      <c r="ODG199" s="37"/>
      <c r="ODH199" s="13"/>
      <c r="ODI199" s="12"/>
      <c r="ODJ199" s="12"/>
      <c r="ODK199" s="1"/>
      <c r="ODL199" s="5"/>
      <c r="ODM199" s="29"/>
      <c r="ODN199" s="37"/>
      <c r="ODO199" s="13"/>
      <c r="ODP199" s="12"/>
      <c r="ODQ199" s="12"/>
      <c r="ODR199" s="1"/>
      <c r="ODS199" s="5"/>
      <c r="ODT199" s="29"/>
      <c r="ODU199" s="37"/>
      <c r="ODV199" s="13"/>
      <c r="ODW199" s="12"/>
      <c r="ODX199" s="12"/>
      <c r="ODY199" s="1"/>
      <c r="ODZ199" s="5"/>
      <c r="OEA199" s="29"/>
      <c r="OEB199" s="37"/>
      <c r="OEC199" s="13"/>
      <c r="OED199" s="12"/>
      <c r="OEE199" s="12"/>
      <c r="OEF199" s="1"/>
      <c r="OEG199" s="5"/>
      <c r="OEH199" s="29"/>
      <c r="OEI199" s="37"/>
      <c r="OEJ199" s="13"/>
      <c r="OEK199" s="12"/>
      <c r="OEL199" s="12"/>
      <c r="OEM199" s="1"/>
      <c r="OEN199" s="5"/>
      <c r="OEO199" s="29"/>
      <c r="OEP199" s="37"/>
      <c r="OEQ199" s="13"/>
      <c r="OER199" s="12"/>
      <c r="OES199" s="12"/>
      <c r="OET199" s="1"/>
      <c r="OEU199" s="5"/>
      <c r="OEV199" s="29"/>
      <c r="OEW199" s="37"/>
      <c r="OEX199" s="13"/>
      <c r="OEY199" s="12"/>
      <c r="OEZ199" s="12"/>
      <c r="OFA199" s="1"/>
      <c r="OFB199" s="5"/>
      <c r="OFC199" s="29"/>
      <c r="OFD199" s="37"/>
      <c r="OFE199" s="13"/>
      <c r="OFF199" s="12"/>
      <c r="OFG199" s="12"/>
      <c r="OFH199" s="1"/>
      <c r="OFI199" s="5"/>
      <c r="OFJ199" s="29"/>
      <c r="OFK199" s="37"/>
      <c r="OFL199" s="13"/>
      <c r="OFM199" s="12"/>
      <c r="OFN199" s="12"/>
      <c r="OFO199" s="1"/>
      <c r="OFP199" s="5"/>
      <c r="OFQ199" s="29"/>
      <c r="OFR199" s="37"/>
      <c r="OFS199" s="13"/>
      <c r="OFT199" s="12"/>
      <c r="OFU199" s="12"/>
      <c r="OFV199" s="1"/>
      <c r="OFW199" s="5"/>
      <c r="OFX199" s="29"/>
      <c r="OFY199" s="37"/>
      <c r="OFZ199" s="13"/>
      <c r="OGA199" s="12"/>
      <c r="OGB199" s="12"/>
      <c r="OGC199" s="1"/>
      <c r="OGD199" s="5"/>
      <c r="OGE199" s="29"/>
      <c r="OGF199" s="37"/>
      <c r="OGG199" s="13"/>
      <c r="OGH199" s="12"/>
      <c r="OGI199" s="12"/>
      <c r="OGJ199" s="1"/>
      <c r="OGK199" s="5"/>
      <c r="OGL199" s="29"/>
      <c r="OGM199" s="37"/>
      <c r="OGN199" s="13"/>
      <c r="OGO199" s="12"/>
      <c r="OGP199" s="12"/>
      <c r="OGQ199" s="1"/>
      <c r="OGR199" s="5"/>
      <c r="OGS199" s="29"/>
      <c r="OGT199" s="37"/>
      <c r="OGU199" s="13"/>
      <c r="OGV199" s="12"/>
      <c r="OGW199" s="12"/>
      <c r="OGX199" s="1"/>
      <c r="OGY199" s="5"/>
      <c r="OGZ199" s="29"/>
      <c r="OHA199" s="37"/>
      <c r="OHB199" s="13"/>
      <c r="OHC199" s="12"/>
      <c r="OHD199" s="12"/>
      <c r="OHE199" s="1"/>
      <c r="OHF199" s="5"/>
      <c r="OHG199" s="29"/>
      <c r="OHH199" s="37"/>
      <c r="OHI199" s="13"/>
      <c r="OHJ199" s="12"/>
      <c r="OHK199" s="12"/>
      <c r="OHL199" s="1"/>
      <c r="OHM199" s="5"/>
      <c r="OHN199" s="29"/>
      <c r="OHO199" s="37"/>
      <c r="OHP199" s="13"/>
      <c r="OHQ199" s="12"/>
      <c r="OHR199" s="12"/>
      <c r="OHS199" s="1"/>
      <c r="OHT199" s="5"/>
      <c r="OHU199" s="29"/>
      <c r="OHV199" s="37"/>
      <c r="OHW199" s="13"/>
      <c r="OHX199" s="12"/>
      <c r="OHY199" s="12"/>
      <c r="OHZ199" s="1"/>
      <c r="OIA199" s="5"/>
      <c r="OIB199" s="29"/>
      <c r="OIC199" s="37"/>
      <c r="OID199" s="13"/>
      <c r="OIE199" s="12"/>
      <c r="OIF199" s="12"/>
      <c r="OIG199" s="1"/>
      <c r="OIH199" s="5"/>
      <c r="OII199" s="29"/>
      <c r="OIJ199" s="37"/>
      <c r="OIK199" s="13"/>
      <c r="OIL199" s="12"/>
      <c r="OIM199" s="12"/>
      <c r="OIN199" s="1"/>
      <c r="OIO199" s="5"/>
      <c r="OIP199" s="29"/>
      <c r="OIQ199" s="37"/>
      <c r="OIR199" s="13"/>
      <c r="OIS199" s="12"/>
      <c r="OIT199" s="12"/>
      <c r="OIU199" s="1"/>
      <c r="OIV199" s="5"/>
      <c r="OIW199" s="29"/>
      <c r="OIX199" s="37"/>
      <c r="OIY199" s="13"/>
      <c r="OIZ199" s="12"/>
      <c r="OJA199" s="12"/>
      <c r="OJB199" s="1"/>
      <c r="OJC199" s="5"/>
      <c r="OJD199" s="29"/>
      <c r="OJE199" s="37"/>
      <c r="OJF199" s="13"/>
      <c r="OJG199" s="12"/>
      <c r="OJH199" s="12"/>
      <c r="OJI199" s="1"/>
      <c r="OJJ199" s="5"/>
      <c r="OJK199" s="29"/>
      <c r="OJL199" s="37"/>
      <c r="OJM199" s="13"/>
      <c r="OJN199" s="12"/>
      <c r="OJO199" s="12"/>
      <c r="OJP199" s="1"/>
      <c r="OJQ199" s="5"/>
      <c r="OJR199" s="29"/>
      <c r="OJS199" s="37"/>
      <c r="OJT199" s="13"/>
      <c r="OJU199" s="12"/>
      <c r="OJV199" s="12"/>
      <c r="OJW199" s="1"/>
      <c r="OJX199" s="5"/>
      <c r="OJY199" s="29"/>
      <c r="OJZ199" s="37"/>
      <c r="OKA199" s="13"/>
      <c r="OKB199" s="12"/>
      <c r="OKC199" s="12"/>
      <c r="OKD199" s="1"/>
      <c r="OKE199" s="5"/>
      <c r="OKF199" s="29"/>
      <c r="OKG199" s="37"/>
      <c r="OKH199" s="13"/>
      <c r="OKI199" s="12"/>
      <c r="OKJ199" s="12"/>
      <c r="OKK199" s="1"/>
      <c r="OKL199" s="5"/>
      <c r="OKM199" s="29"/>
      <c r="OKN199" s="37"/>
      <c r="OKO199" s="13"/>
      <c r="OKP199" s="12"/>
      <c r="OKQ199" s="12"/>
      <c r="OKR199" s="1"/>
      <c r="OKS199" s="5"/>
      <c r="OKT199" s="29"/>
      <c r="OKU199" s="37"/>
      <c r="OKV199" s="13"/>
      <c r="OKW199" s="12"/>
      <c r="OKX199" s="12"/>
      <c r="OKY199" s="1"/>
      <c r="OKZ199" s="5"/>
      <c r="OLA199" s="29"/>
      <c r="OLB199" s="37"/>
      <c r="OLC199" s="13"/>
      <c r="OLD199" s="12"/>
      <c r="OLE199" s="12"/>
      <c r="OLF199" s="1"/>
      <c r="OLG199" s="5"/>
      <c r="OLH199" s="29"/>
      <c r="OLI199" s="37"/>
      <c r="OLJ199" s="13"/>
      <c r="OLK199" s="12"/>
      <c r="OLL199" s="12"/>
      <c r="OLM199" s="1"/>
      <c r="OLN199" s="5"/>
      <c r="OLO199" s="29"/>
      <c r="OLP199" s="37"/>
      <c r="OLQ199" s="13"/>
      <c r="OLR199" s="12"/>
      <c r="OLS199" s="12"/>
      <c r="OLT199" s="1"/>
      <c r="OLU199" s="5"/>
      <c r="OLV199" s="29"/>
      <c r="OLW199" s="37"/>
      <c r="OLX199" s="13"/>
      <c r="OLY199" s="12"/>
      <c r="OLZ199" s="12"/>
      <c r="OMA199" s="1"/>
      <c r="OMB199" s="5"/>
      <c r="OMC199" s="29"/>
      <c r="OMD199" s="37"/>
      <c r="OME199" s="13"/>
      <c r="OMF199" s="12"/>
      <c r="OMG199" s="12"/>
      <c r="OMH199" s="1"/>
      <c r="OMI199" s="5"/>
      <c r="OMJ199" s="29"/>
      <c r="OMK199" s="37"/>
      <c r="OML199" s="13"/>
      <c r="OMM199" s="12"/>
      <c r="OMN199" s="12"/>
      <c r="OMO199" s="1"/>
      <c r="OMP199" s="5"/>
      <c r="OMQ199" s="29"/>
      <c r="OMR199" s="37"/>
      <c r="OMS199" s="13"/>
      <c r="OMT199" s="12"/>
      <c r="OMU199" s="12"/>
      <c r="OMV199" s="1"/>
      <c r="OMW199" s="5"/>
      <c r="OMX199" s="29"/>
      <c r="OMY199" s="37"/>
      <c r="OMZ199" s="13"/>
      <c r="ONA199" s="12"/>
      <c r="ONB199" s="12"/>
      <c r="ONC199" s="1"/>
      <c r="OND199" s="5"/>
      <c r="ONE199" s="29"/>
      <c r="ONF199" s="37"/>
      <c r="ONG199" s="13"/>
      <c r="ONH199" s="12"/>
      <c r="ONI199" s="12"/>
      <c r="ONJ199" s="1"/>
      <c r="ONK199" s="5"/>
      <c r="ONL199" s="29"/>
      <c r="ONM199" s="37"/>
      <c r="ONN199" s="13"/>
      <c r="ONO199" s="12"/>
      <c r="ONP199" s="12"/>
      <c r="ONQ199" s="1"/>
      <c r="ONR199" s="5"/>
      <c r="ONS199" s="29"/>
      <c r="ONT199" s="37"/>
      <c r="ONU199" s="13"/>
      <c r="ONV199" s="12"/>
      <c r="ONW199" s="12"/>
      <c r="ONX199" s="1"/>
      <c r="ONY199" s="5"/>
      <c r="ONZ199" s="29"/>
      <c r="OOA199" s="37"/>
      <c r="OOB199" s="13"/>
      <c r="OOC199" s="12"/>
      <c r="OOD199" s="12"/>
      <c r="OOE199" s="1"/>
      <c r="OOF199" s="5"/>
      <c r="OOG199" s="29"/>
      <c r="OOH199" s="37"/>
      <c r="OOI199" s="13"/>
      <c r="OOJ199" s="12"/>
      <c r="OOK199" s="12"/>
      <c r="OOL199" s="1"/>
      <c r="OOM199" s="5"/>
      <c r="OON199" s="29"/>
      <c r="OOO199" s="37"/>
      <c r="OOP199" s="13"/>
      <c r="OOQ199" s="12"/>
      <c r="OOR199" s="12"/>
      <c r="OOS199" s="1"/>
      <c r="OOT199" s="5"/>
      <c r="OOU199" s="29"/>
      <c r="OOV199" s="37"/>
      <c r="OOW199" s="13"/>
      <c r="OOX199" s="12"/>
      <c r="OOY199" s="12"/>
      <c r="OOZ199" s="1"/>
      <c r="OPA199" s="5"/>
      <c r="OPB199" s="29"/>
      <c r="OPC199" s="37"/>
      <c r="OPD199" s="13"/>
      <c r="OPE199" s="12"/>
      <c r="OPF199" s="12"/>
      <c r="OPG199" s="1"/>
      <c r="OPH199" s="5"/>
      <c r="OPI199" s="29"/>
      <c r="OPJ199" s="37"/>
      <c r="OPK199" s="13"/>
      <c r="OPL199" s="12"/>
      <c r="OPM199" s="12"/>
      <c r="OPN199" s="1"/>
      <c r="OPO199" s="5"/>
      <c r="OPP199" s="29"/>
      <c r="OPQ199" s="37"/>
      <c r="OPR199" s="13"/>
      <c r="OPS199" s="12"/>
      <c r="OPT199" s="12"/>
      <c r="OPU199" s="1"/>
      <c r="OPV199" s="5"/>
      <c r="OPW199" s="29"/>
      <c r="OPX199" s="37"/>
      <c r="OPY199" s="13"/>
      <c r="OPZ199" s="12"/>
      <c r="OQA199" s="12"/>
      <c r="OQB199" s="1"/>
      <c r="OQC199" s="5"/>
      <c r="OQD199" s="29"/>
      <c r="OQE199" s="37"/>
      <c r="OQF199" s="13"/>
      <c r="OQG199" s="12"/>
      <c r="OQH199" s="12"/>
      <c r="OQI199" s="1"/>
      <c r="OQJ199" s="5"/>
      <c r="OQK199" s="29"/>
      <c r="OQL199" s="37"/>
      <c r="OQM199" s="13"/>
      <c r="OQN199" s="12"/>
      <c r="OQO199" s="12"/>
      <c r="OQP199" s="1"/>
      <c r="OQQ199" s="5"/>
      <c r="OQR199" s="29"/>
      <c r="OQS199" s="37"/>
      <c r="OQT199" s="13"/>
      <c r="OQU199" s="12"/>
      <c r="OQV199" s="12"/>
      <c r="OQW199" s="1"/>
      <c r="OQX199" s="5"/>
      <c r="OQY199" s="29"/>
      <c r="OQZ199" s="37"/>
      <c r="ORA199" s="13"/>
      <c r="ORB199" s="12"/>
      <c r="ORC199" s="12"/>
      <c r="ORD199" s="1"/>
      <c r="ORE199" s="5"/>
      <c r="ORF199" s="29"/>
      <c r="ORG199" s="37"/>
      <c r="ORH199" s="13"/>
      <c r="ORI199" s="12"/>
      <c r="ORJ199" s="12"/>
      <c r="ORK199" s="1"/>
      <c r="ORL199" s="5"/>
      <c r="ORM199" s="29"/>
      <c r="ORN199" s="37"/>
      <c r="ORO199" s="13"/>
      <c r="ORP199" s="12"/>
      <c r="ORQ199" s="12"/>
      <c r="ORR199" s="1"/>
      <c r="ORS199" s="5"/>
      <c r="ORT199" s="29"/>
      <c r="ORU199" s="37"/>
      <c r="ORV199" s="13"/>
      <c r="ORW199" s="12"/>
      <c r="ORX199" s="12"/>
      <c r="ORY199" s="1"/>
      <c r="ORZ199" s="5"/>
      <c r="OSA199" s="29"/>
      <c r="OSB199" s="37"/>
      <c r="OSC199" s="13"/>
      <c r="OSD199" s="12"/>
      <c r="OSE199" s="12"/>
      <c r="OSF199" s="1"/>
      <c r="OSG199" s="5"/>
      <c r="OSH199" s="29"/>
      <c r="OSI199" s="37"/>
      <c r="OSJ199" s="13"/>
      <c r="OSK199" s="12"/>
      <c r="OSL199" s="12"/>
      <c r="OSM199" s="1"/>
      <c r="OSN199" s="5"/>
      <c r="OSO199" s="29"/>
      <c r="OSP199" s="37"/>
      <c r="OSQ199" s="13"/>
      <c r="OSR199" s="12"/>
      <c r="OSS199" s="12"/>
      <c r="OST199" s="1"/>
      <c r="OSU199" s="5"/>
      <c r="OSV199" s="29"/>
      <c r="OSW199" s="37"/>
      <c r="OSX199" s="13"/>
      <c r="OSY199" s="12"/>
      <c r="OSZ199" s="12"/>
      <c r="OTA199" s="1"/>
      <c r="OTB199" s="5"/>
      <c r="OTC199" s="29"/>
      <c r="OTD199" s="37"/>
      <c r="OTE199" s="13"/>
      <c r="OTF199" s="12"/>
      <c r="OTG199" s="12"/>
      <c r="OTH199" s="1"/>
      <c r="OTI199" s="5"/>
      <c r="OTJ199" s="29"/>
      <c r="OTK199" s="37"/>
      <c r="OTL199" s="13"/>
      <c r="OTM199" s="12"/>
      <c r="OTN199" s="12"/>
      <c r="OTO199" s="1"/>
      <c r="OTP199" s="5"/>
      <c r="OTQ199" s="29"/>
      <c r="OTR199" s="37"/>
      <c r="OTS199" s="13"/>
      <c r="OTT199" s="12"/>
      <c r="OTU199" s="12"/>
      <c r="OTV199" s="1"/>
      <c r="OTW199" s="5"/>
      <c r="OTX199" s="29"/>
      <c r="OTY199" s="37"/>
      <c r="OTZ199" s="13"/>
      <c r="OUA199" s="12"/>
      <c r="OUB199" s="12"/>
      <c r="OUC199" s="1"/>
      <c r="OUD199" s="5"/>
      <c r="OUE199" s="29"/>
      <c r="OUF199" s="37"/>
      <c r="OUG199" s="13"/>
      <c r="OUH199" s="12"/>
      <c r="OUI199" s="12"/>
      <c r="OUJ199" s="1"/>
      <c r="OUK199" s="5"/>
      <c r="OUL199" s="29"/>
      <c r="OUM199" s="37"/>
      <c r="OUN199" s="13"/>
      <c r="OUO199" s="12"/>
      <c r="OUP199" s="12"/>
      <c r="OUQ199" s="1"/>
      <c r="OUR199" s="5"/>
      <c r="OUS199" s="29"/>
      <c r="OUT199" s="37"/>
      <c r="OUU199" s="13"/>
      <c r="OUV199" s="12"/>
      <c r="OUW199" s="12"/>
      <c r="OUX199" s="1"/>
      <c r="OUY199" s="5"/>
      <c r="OUZ199" s="29"/>
      <c r="OVA199" s="37"/>
      <c r="OVB199" s="13"/>
      <c r="OVC199" s="12"/>
      <c r="OVD199" s="12"/>
      <c r="OVE199" s="1"/>
      <c r="OVF199" s="5"/>
      <c r="OVG199" s="29"/>
      <c r="OVH199" s="37"/>
      <c r="OVI199" s="13"/>
      <c r="OVJ199" s="12"/>
      <c r="OVK199" s="12"/>
      <c r="OVL199" s="1"/>
      <c r="OVM199" s="5"/>
      <c r="OVN199" s="29"/>
      <c r="OVO199" s="37"/>
      <c r="OVP199" s="13"/>
      <c r="OVQ199" s="12"/>
      <c r="OVR199" s="12"/>
      <c r="OVS199" s="1"/>
      <c r="OVT199" s="5"/>
      <c r="OVU199" s="29"/>
      <c r="OVV199" s="37"/>
      <c r="OVW199" s="13"/>
      <c r="OVX199" s="12"/>
      <c r="OVY199" s="12"/>
      <c r="OVZ199" s="1"/>
      <c r="OWA199" s="5"/>
      <c r="OWB199" s="29"/>
      <c r="OWC199" s="37"/>
      <c r="OWD199" s="13"/>
      <c r="OWE199" s="12"/>
      <c r="OWF199" s="12"/>
      <c r="OWG199" s="1"/>
      <c r="OWH199" s="5"/>
      <c r="OWI199" s="29"/>
      <c r="OWJ199" s="37"/>
      <c r="OWK199" s="13"/>
      <c r="OWL199" s="12"/>
      <c r="OWM199" s="12"/>
      <c r="OWN199" s="1"/>
      <c r="OWO199" s="5"/>
      <c r="OWP199" s="29"/>
      <c r="OWQ199" s="37"/>
      <c r="OWR199" s="13"/>
      <c r="OWS199" s="12"/>
      <c r="OWT199" s="12"/>
      <c r="OWU199" s="1"/>
      <c r="OWV199" s="5"/>
      <c r="OWW199" s="29"/>
      <c r="OWX199" s="37"/>
      <c r="OWY199" s="13"/>
      <c r="OWZ199" s="12"/>
      <c r="OXA199" s="12"/>
      <c r="OXB199" s="1"/>
      <c r="OXC199" s="5"/>
      <c r="OXD199" s="29"/>
      <c r="OXE199" s="37"/>
      <c r="OXF199" s="13"/>
      <c r="OXG199" s="12"/>
      <c r="OXH199" s="12"/>
      <c r="OXI199" s="1"/>
      <c r="OXJ199" s="5"/>
      <c r="OXK199" s="29"/>
      <c r="OXL199" s="37"/>
      <c r="OXM199" s="13"/>
      <c r="OXN199" s="12"/>
      <c r="OXO199" s="12"/>
      <c r="OXP199" s="1"/>
      <c r="OXQ199" s="5"/>
      <c r="OXR199" s="29"/>
      <c r="OXS199" s="37"/>
      <c r="OXT199" s="13"/>
      <c r="OXU199" s="12"/>
      <c r="OXV199" s="12"/>
      <c r="OXW199" s="1"/>
      <c r="OXX199" s="5"/>
      <c r="OXY199" s="29"/>
      <c r="OXZ199" s="37"/>
      <c r="OYA199" s="13"/>
      <c r="OYB199" s="12"/>
      <c r="OYC199" s="12"/>
      <c r="OYD199" s="1"/>
      <c r="OYE199" s="5"/>
      <c r="OYF199" s="29"/>
      <c r="OYG199" s="37"/>
      <c r="OYH199" s="13"/>
      <c r="OYI199" s="12"/>
      <c r="OYJ199" s="12"/>
      <c r="OYK199" s="1"/>
      <c r="OYL199" s="5"/>
      <c r="OYM199" s="29"/>
      <c r="OYN199" s="37"/>
      <c r="OYO199" s="13"/>
      <c r="OYP199" s="12"/>
      <c r="OYQ199" s="12"/>
      <c r="OYR199" s="1"/>
      <c r="OYS199" s="5"/>
      <c r="OYT199" s="29"/>
      <c r="OYU199" s="37"/>
      <c r="OYV199" s="13"/>
      <c r="OYW199" s="12"/>
      <c r="OYX199" s="12"/>
      <c r="OYY199" s="1"/>
      <c r="OYZ199" s="5"/>
      <c r="OZA199" s="29"/>
      <c r="OZB199" s="37"/>
      <c r="OZC199" s="13"/>
      <c r="OZD199" s="12"/>
      <c r="OZE199" s="12"/>
      <c r="OZF199" s="1"/>
      <c r="OZG199" s="5"/>
      <c r="OZH199" s="29"/>
      <c r="OZI199" s="37"/>
      <c r="OZJ199" s="13"/>
      <c r="OZK199" s="12"/>
      <c r="OZL199" s="12"/>
      <c r="OZM199" s="1"/>
      <c r="OZN199" s="5"/>
      <c r="OZO199" s="29"/>
      <c r="OZP199" s="37"/>
      <c r="OZQ199" s="13"/>
      <c r="OZR199" s="12"/>
      <c r="OZS199" s="12"/>
      <c r="OZT199" s="1"/>
      <c r="OZU199" s="5"/>
      <c r="OZV199" s="29"/>
      <c r="OZW199" s="37"/>
      <c r="OZX199" s="13"/>
      <c r="OZY199" s="12"/>
      <c r="OZZ199" s="12"/>
      <c r="PAA199" s="1"/>
      <c r="PAB199" s="5"/>
      <c r="PAC199" s="29"/>
      <c r="PAD199" s="37"/>
      <c r="PAE199" s="13"/>
      <c r="PAF199" s="12"/>
      <c r="PAG199" s="12"/>
      <c r="PAH199" s="1"/>
      <c r="PAI199" s="5"/>
      <c r="PAJ199" s="29"/>
      <c r="PAK199" s="37"/>
      <c r="PAL199" s="13"/>
      <c r="PAM199" s="12"/>
      <c r="PAN199" s="12"/>
      <c r="PAO199" s="1"/>
      <c r="PAP199" s="5"/>
      <c r="PAQ199" s="29"/>
      <c r="PAR199" s="37"/>
      <c r="PAS199" s="13"/>
      <c r="PAT199" s="12"/>
      <c r="PAU199" s="12"/>
      <c r="PAV199" s="1"/>
      <c r="PAW199" s="5"/>
      <c r="PAX199" s="29"/>
      <c r="PAY199" s="37"/>
      <c r="PAZ199" s="13"/>
      <c r="PBA199" s="12"/>
      <c r="PBB199" s="12"/>
      <c r="PBC199" s="1"/>
      <c r="PBD199" s="5"/>
      <c r="PBE199" s="29"/>
      <c r="PBF199" s="37"/>
      <c r="PBG199" s="13"/>
      <c r="PBH199" s="12"/>
      <c r="PBI199" s="12"/>
      <c r="PBJ199" s="1"/>
      <c r="PBK199" s="5"/>
      <c r="PBL199" s="29"/>
      <c r="PBM199" s="37"/>
      <c r="PBN199" s="13"/>
      <c r="PBO199" s="12"/>
      <c r="PBP199" s="12"/>
      <c r="PBQ199" s="1"/>
      <c r="PBR199" s="5"/>
      <c r="PBS199" s="29"/>
      <c r="PBT199" s="37"/>
      <c r="PBU199" s="13"/>
      <c r="PBV199" s="12"/>
      <c r="PBW199" s="12"/>
      <c r="PBX199" s="1"/>
      <c r="PBY199" s="5"/>
      <c r="PBZ199" s="29"/>
      <c r="PCA199" s="37"/>
      <c r="PCB199" s="13"/>
      <c r="PCC199" s="12"/>
      <c r="PCD199" s="12"/>
      <c r="PCE199" s="1"/>
      <c r="PCF199" s="5"/>
      <c r="PCG199" s="29"/>
      <c r="PCH199" s="37"/>
      <c r="PCI199" s="13"/>
      <c r="PCJ199" s="12"/>
      <c r="PCK199" s="12"/>
      <c r="PCL199" s="1"/>
      <c r="PCM199" s="5"/>
      <c r="PCN199" s="29"/>
      <c r="PCO199" s="37"/>
      <c r="PCP199" s="13"/>
      <c r="PCQ199" s="12"/>
      <c r="PCR199" s="12"/>
      <c r="PCS199" s="1"/>
      <c r="PCT199" s="5"/>
      <c r="PCU199" s="29"/>
      <c r="PCV199" s="37"/>
      <c r="PCW199" s="13"/>
      <c r="PCX199" s="12"/>
      <c r="PCY199" s="12"/>
      <c r="PCZ199" s="1"/>
      <c r="PDA199" s="5"/>
      <c r="PDB199" s="29"/>
      <c r="PDC199" s="37"/>
      <c r="PDD199" s="13"/>
      <c r="PDE199" s="12"/>
      <c r="PDF199" s="12"/>
      <c r="PDG199" s="1"/>
      <c r="PDH199" s="5"/>
      <c r="PDI199" s="29"/>
      <c r="PDJ199" s="37"/>
      <c r="PDK199" s="13"/>
      <c r="PDL199" s="12"/>
      <c r="PDM199" s="12"/>
      <c r="PDN199" s="1"/>
      <c r="PDO199" s="5"/>
      <c r="PDP199" s="29"/>
      <c r="PDQ199" s="37"/>
      <c r="PDR199" s="13"/>
      <c r="PDS199" s="12"/>
      <c r="PDT199" s="12"/>
      <c r="PDU199" s="1"/>
      <c r="PDV199" s="5"/>
      <c r="PDW199" s="29"/>
      <c r="PDX199" s="37"/>
      <c r="PDY199" s="13"/>
      <c r="PDZ199" s="12"/>
      <c r="PEA199" s="12"/>
      <c r="PEB199" s="1"/>
      <c r="PEC199" s="5"/>
      <c r="PED199" s="29"/>
      <c r="PEE199" s="37"/>
      <c r="PEF199" s="13"/>
      <c r="PEG199" s="12"/>
      <c r="PEH199" s="12"/>
      <c r="PEI199" s="1"/>
      <c r="PEJ199" s="5"/>
      <c r="PEK199" s="29"/>
      <c r="PEL199" s="37"/>
      <c r="PEM199" s="13"/>
      <c r="PEN199" s="12"/>
      <c r="PEO199" s="12"/>
      <c r="PEP199" s="1"/>
      <c r="PEQ199" s="5"/>
      <c r="PER199" s="29"/>
      <c r="PES199" s="37"/>
      <c r="PET199" s="13"/>
      <c r="PEU199" s="12"/>
      <c r="PEV199" s="12"/>
      <c r="PEW199" s="1"/>
      <c r="PEX199" s="5"/>
      <c r="PEY199" s="29"/>
      <c r="PEZ199" s="37"/>
      <c r="PFA199" s="13"/>
      <c r="PFB199" s="12"/>
      <c r="PFC199" s="12"/>
      <c r="PFD199" s="1"/>
      <c r="PFE199" s="5"/>
      <c r="PFF199" s="29"/>
      <c r="PFG199" s="37"/>
      <c r="PFH199" s="13"/>
      <c r="PFI199" s="12"/>
      <c r="PFJ199" s="12"/>
      <c r="PFK199" s="1"/>
      <c r="PFL199" s="5"/>
      <c r="PFM199" s="29"/>
      <c r="PFN199" s="37"/>
      <c r="PFO199" s="13"/>
      <c r="PFP199" s="12"/>
      <c r="PFQ199" s="12"/>
      <c r="PFR199" s="1"/>
      <c r="PFS199" s="5"/>
      <c r="PFT199" s="29"/>
      <c r="PFU199" s="37"/>
      <c r="PFV199" s="13"/>
      <c r="PFW199" s="12"/>
      <c r="PFX199" s="12"/>
      <c r="PFY199" s="1"/>
      <c r="PFZ199" s="5"/>
      <c r="PGA199" s="29"/>
      <c r="PGB199" s="37"/>
      <c r="PGC199" s="13"/>
      <c r="PGD199" s="12"/>
      <c r="PGE199" s="12"/>
      <c r="PGF199" s="1"/>
      <c r="PGG199" s="5"/>
      <c r="PGH199" s="29"/>
      <c r="PGI199" s="37"/>
      <c r="PGJ199" s="13"/>
      <c r="PGK199" s="12"/>
      <c r="PGL199" s="12"/>
      <c r="PGM199" s="1"/>
      <c r="PGN199" s="5"/>
      <c r="PGO199" s="29"/>
      <c r="PGP199" s="37"/>
      <c r="PGQ199" s="13"/>
      <c r="PGR199" s="12"/>
      <c r="PGS199" s="12"/>
      <c r="PGT199" s="1"/>
      <c r="PGU199" s="5"/>
      <c r="PGV199" s="29"/>
      <c r="PGW199" s="37"/>
      <c r="PGX199" s="13"/>
      <c r="PGY199" s="12"/>
      <c r="PGZ199" s="12"/>
      <c r="PHA199" s="1"/>
      <c r="PHB199" s="5"/>
      <c r="PHC199" s="29"/>
      <c r="PHD199" s="37"/>
      <c r="PHE199" s="13"/>
      <c r="PHF199" s="12"/>
      <c r="PHG199" s="12"/>
      <c r="PHH199" s="1"/>
      <c r="PHI199" s="5"/>
      <c r="PHJ199" s="29"/>
      <c r="PHK199" s="37"/>
      <c r="PHL199" s="13"/>
      <c r="PHM199" s="12"/>
      <c r="PHN199" s="12"/>
      <c r="PHO199" s="1"/>
      <c r="PHP199" s="5"/>
      <c r="PHQ199" s="29"/>
      <c r="PHR199" s="37"/>
      <c r="PHS199" s="13"/>
      <c r="PHT199" s="12"/>
      <c r="PHU199" s="12"/>
      <c r="PHV199" s="1"/>
      <c r="PHW199" s="5"/>
      <c r="PHX199" s="29"/>
      <c r="PHY199" s="37"/>
      <c r="PHZ199" s="13"/>
      <c r="PIA199" s="12"/>
      <c r="PIB199" s="12"/>
      <c r="PIC199" s="1"/>
      <c r="PID199" s="5"/>
      <c r="PIE199" s="29"/>
      <c r="PIF199" s="37"/>
      <c r="PIG199" s="13"/>
      <c r="PIH199" s="12"/>
      <c r="PII199" s="12"/>
      <c r="PIJ199" s="1"/>
      <c r="PIK199" s="5"/>
      <c r="PIL199" s="29"/>
      <c r="PIM199" s="37"/>
      <c r="PIN199" s="13"/>
      <c r="PIO199" s="12"/>
      <c r="PIP199" s="12"/>
      <c r="PIQ199" s="1"/>
      <c r="PIR199" s="5"/>
      <c r="PIS199" s="29"/>
      <c r="PIT199" s="37"/>
      <c r="PIU199" s="13"/>
      <c r="PIV199" s="12"/>
      <c r="PIW199" s="12"/>
      <c r="PIX199" s="1"/>
      <c r="PIY199" s="5"/>
      <c r="PIZ199" s="29"/>
      <c r="PJA199" s="37"/>
      <c r="PJB199" s="13"/>
      <c r="PJC199" s="12"/>
      <c r="PJD199" s="12"/>
      <c r="PJE199" s="1"/>
      <c r="PJF199" s="5"/>
      <c r="PJG199" s="29"/>
      <c r="PJH199" s="37"/>
      <c r="PJI199" s="13"/>
      <c r="PJJ199" s="12"/>
      <c r="PJK199" s="12"/>
      <c r="PJL199" s="1"/>
      <c r="PJM199" s="5"/>
      <c r="PJN199" s="29"/>
      <c r="PJO199" s="37"/>
      <c r="PJP199" s="13"/>
      <c r="PJQ199" s="12"/>
      <c r="PJR199" s="12"/>
      <c r="PJS199" s="1"/>
      <c r="PJT199" s="5"/>
      <c r="PJU199" s="29"/>
      <c r="PJV199" s="37"/>
      <c r="PJW199" s="13"/>
      <c r="PJX199" s="12"/>
      <c r="PJY199" s="12"/>
      <c r="PJZ199" s="1"/>
      <c r="PKA199" s="5"/>
      <c r="PKB199" s="29"/>
      <c r="PKC199" s="37"/>
      <c r="PKD199" s="13"/>
      <c r="PKE199" s="12"/>
      <c r="PKF199" s="12"/>
      <c r="PKG199" s="1"/>
      <c r="PKH199" s="5"/>
      <c r="PKI199" s="29"/>
      <c r="PKJ199" s="37"/>
      <c r="PKK199" s="13"/>
      <c r="PKL199" s="12"/>
      <c r="PKM199" s="12"/>
      <c r="PKN199" s="1"/>
      <c r="PKO199" s="5"/>
      <c r="PKP199" s="29"/>
      <c r="PKQ199" s="37"/>
      <c r="PKR199" s="13"/>
      <c r="PKS199" s="12"/>
      <c r="PKT199" s="12"/>
      <c r="PKU199" s="1"/>
      <c r="PKV199" s="5"/>
      <c r="PKW199" s="29"/>
      <c r="PKX199" s="37"/>
      <c r="PKY199" s="13"/>
      <c r="PKZ199" s="12"/>
      <c r="PLA199" s="12"/>
      <c r="PLB199" s="1"/>
      <c r="PLC199" s="5"/>
      <c r="PLD199" s="29"/>
      <c r="PLE199" s="37"/>
      <c r="PLF199" s="13"/>
      <c r="PLG199" s="12"/>
      <c r="PLH199" s="12"/>
      <c r="PLI199" s="1"/>
      <c r="PLJ199" s="5"/>
      <c r="PLK199" s="29"/>
      <c r="PLL199" s="37"/>
      <c r="PLM199" s="13"/>
      <c r="PLN199" s="12"/>
      <c r="PLO199" s="12"/>
      <c r="PLP199" s="1"/>
      <c r="PLQ199" s="5"/>
      <c r="PLR199" s="29"/>
      <c r="PLS199" s="37"/>
      <c r="PLT199" s="13"/>
      <c r="PLU199" s="12"/>
      <c r="PLV199" s="12"/>
      <c r="PLW199" s="1"/>
      <c r="PLX199" s="5"/>
      <c r="PLY199" s="29"/>
      <c r="PLZ199" s="37"/>
      <c r="PMA199" s="13"/>
      <c r="PMB199" s="12"/>
      <c r="PMC199" s="12"/>
      <c r="PMD199" s="1"/>
      <c r="PME199" s="5"/>
      <c r="PMF199" s="29"/>
      <c r="PMG199" s="37"/>
      <c r="PMH199" s="13"/>
      <c r="PMI199" s="12"/>
      <c r="PMJ199" s="12"/>
      <c r="PMK199" s="1"/>
      <c r="PML199" s="5"/>
      <c r="PMM199" s="29"/>
      <c r="PMN199" s="37"/>
      <c r="PMO199" s="13"/>
      <c r="PMP199" s="12"/>
      <c r="PMQ199" s="12"/>
      <c r="PMR199" s="1"/>
      <c r="PMS199" s="5"/>
      <c r="PMT199" s="29"/>
      <c r="PMU199" s="37"/>
      <c r="PMV199" s="13"/>
      <c r="PMW199" s="12"/>
      <c r="PMX199" s="12"/>
      <c r="PMY199" s="1"/>
      <c r="PMZ199" s="5"/>
      <c r="PNA199" s="29"/>
      <c r="PNB199" s="37"/>
      <c r="PNC199" s="13"/>
      <c r="PND199" s="12"/>
      <c r="PNE199" s="12"/>
      <c r="PNF199" s="1"/>
      <c r="PNG199" s="5"/>
      <c r="PNH199" s="29"/>
      <c r="PNI199" s="37"/>
      <c r="PNJ199" s="13"/>
      <c r="PNK199" s="12"/>
      <c r="PNL199" s="12"/>
      <c r="PNM199" s="1"/>
      <c r="PNN199" s="5"/>
      <c r="PNO199" s="29"/>
      <c r="PNP199" s="37"/>
      <c r="PNQ199" s="13"/>
      <c r="PNR199" s="12"/>
      <c r="PNS199" s="12"/>
      <c r="PNT199" s="1"/>
      <c r="PNU199" s="5"/>
      <c r="PNV199" s="29"/>
      <c r="PNW199" s="37"/>
      <c r="PNX199" s="13"/>
      <c r="PNY199" s="12"/>
      <c r="PNZ199" s="12"/>
      <c r="POA199" s="1"/>
      <c r="POB199" s="5"/>
      <c r="POC199" s="29"/>
      <c r="POD199" s="37"/>
      <c r="POE199" s="13"/>
      <c r="POF199" s="12"/>
      <c r="POG199" s="12"/>
      <c r="POH199" s="1"/>
      <c r="POI199" s="5"/>
      <c r="POJ199" s="29"/>
      <c r="POK199" s="37"/>
      <c r="POL199" s="13"/>
      <c r="POM199" s="12"/>
      <c r="PON199" s="12"/>
      <c r="POO199" s="1"/>
      <c r="POP199" s="5"/>
      <c r="POQ199" s="29"/>
      <c r="POR199" s="37"/>
      <c r="POS199" s="13"/>
      <c r="POT199" s="12"/>
      <c r="POU199" s="12"/>
      <c r="POV199" s="1"/>
      <c r="POW199" s="5"/>
      <c r="POX199" s="29"/>
      <c r="POY199" s="37"/>
      <c r="POZ199" s="13"/>
      <c r="PPA199" s="12"/>
      <c r="PPB199" s="12"/>
      <c r="PPC199" s="1"/>
      <c r="PPD199" s="5"/>
      <c r="PPE199" s="29"/>
      <c r="PPF199" s="37"/>
      <c r="PPG199" s="13"/>
      <c r="PPH199" s="12"/>
      <c r="PPI199" s="12"/>
      <c r="PPJ199" s="1"/>
      <c r="PPK199" s="5"/>
      <c r="PPL199" s="29"/>
      <c r="PPM199" s="37"/>
      <c r="PPN199" s="13"/>
      <c r="PPO199" s="12"/>
      <c r="PPP199" s="12"/>
      <c r="PPQ199" s="1"/>
      <c r="PPR199" s="5"/>
      <c r="PPS199" s="29"/>
      <c r="PPT199" s="37"/>
      <c r="PPU199" s="13"/>
      <c r="PPV199" s="12"/>
      <c r="PPW199" s="12"/>
      <c r="PPX199" s="1"/>
      <c r="PPY199" s="5"/>
      <c r="PPZ199" s="29"/>
      <c r="PQA199" s="37"/>
      <c r="PQB199" s="13"/>
      <c r="PQC199" s="12"/>
      <c r="PQD199" s="12"/>
      <c r="PQE199" s="1"/>
      <c r="PQF199" s="5"/>
      <c r="PQG199" s="29"/>
      <c r="PQH199" s="37"/>
      <c r="PQI199" s="13"/>
      <c r="PQJ199" s="12"/>
      <c r="PQK199" s="12"/>
      <c r="PQL199" s="1"/>
      <c r="PQM199" s="5"/>
      <c r="PQN199" s="29"/>
      <c r="PQO199" s="37"/>
      <c r="PQP199" s="13"/>
      <c r="PQQ199" s="12"/>
      <c r="PQR199" s="12"/>
      <c r="PQS199" s="1"/>
      <c r="PQT199" s="5"/>
      <c r="PQU199" s="29"/>
      <c r="PQV199" s="37"/>
      <c r="PQW199" s="13"/>
      <c r="PQX199" s="12"/>
      <c r="PQY199" s="12"/>
      <c r="PQZ199" s="1"/>
      <c r="PRA199" s="5"/>
      <c r="PRB199" s="29"/>
      <c r="PRC199" s="37"/>
      <c r="PRD199" s="13"/>
      <c r="PRE199" s="12"/>
      <c r="PRF199" s="12"/>
      <c r="PRG199" s="1"/>
      <c r="PRH199" s="5"/>
      <c r="PRI199" s="29"/>
      <c r="PRJ199" s="37"/>
      <c r="PRK199" s="13"/>
      <c r="PRL199" s="12"/>
      <c r="PRM199" s="12"/>
      <c r="PRN199" s="1"/>
      <c r="PRO199" s="5"/>
      <c r="PRP199" s="29"/>
      <c r="PRQ199" s="37"/>
      <c r="PRR199" s="13"/>
      <c r="PRS199" s="12"/>
      <c r="PRT199" s="12"/>
      <c r="PRU199" s="1"/>
      <c r="PRV199" s="5"/>
      <c r="PRW199" s="29"/>
      <c r="PRX199" s="37"/>
      <c r="PRY199" s="13"/>
      <c r="PRZ199" s="12"/>
      <c r="PSA199" s="12"/>
      <c r="PSB199" s="1"/>
      <c r="PSC199" s="5"/>
      <c r="PSD199" s="29"/>
      <c r="PSE199" s="37"/>
      <c r="PSF199" s="13"/>
      <c r="PSG199" s="12"/>
      <c r="PSH199" s="12"/>
      <c r="PSI199" s="1"/>
      <c r="PSJ199" s="5"/>
      <c r="PSK199" s="29"/>
      <c r="PSL199" s="37"/>
      <c r="PSM199" s="13"/>
      <c r="PSN199" s="12"/>
      <c r="PSO199" s="12"/>
      <c r="PSP199" s="1"/>
      <c r="PSQ199" s="5"/>
      <c r="PSR199" s="29"/>
      <c r="PSS199" s="37"/>
      <c r="PST199" s="13"/>
      <c r="PSU199" s="12"/>
      <c r="PSV199" s="12"/>
      <c r="PSW199" s="1"/>
      <c r="PSX199" s="5"/>
      <c r="PSY199" s="29"/>
      <c r="PSZ199" s="37"/>
      <c r="PTA199" s="13"/>
      <c r="PTB199" s="12"/>
      <c r="PTC199" s="12"/>
      <c r="PTD199" s="1"/>
      <c r="PTE199" s="5"/>
      <c r="PTF199" s="29"/>
      <c r="PTG199" s="37"/>
      <c r="PTH199" s="13"/>
      <c r="PTI199" s="12"/>
      <c r="PTJ199" s="12"/>
      <c r="PTK199" s="1"/>
      <c r="PTL199" s="5"/>
      <c r="PTM199" s="29"/>
      <c r="PTN199" s="37"/>
      <c r="PTO199" s="13"/>
      <c r="PTP199" s="12"/>
      <c r="PTQ199" s="12"/>
      <c r="PTR199" s="1"/>
      <c r="PTS199" s="5"/>
      <c r="PTT199" s="29"/>
      <c r="PTU199" s="37"/>
      <c r="PTV199" s="13"/>
      <c r="PTW199" s="12"/>
      <c r="PTX199" s="12"/>
      <c r="PTY199" s="1"/>
      <c r="PTZ199" s="5"/>
      <c r="PUA199" s="29"/>
      <c r="PUB199" s="37"/>
      <c r="PUC199" s="13"/>
      <c r="PUD199" s="12"/>
      <c r="PUE199" s="12"/>
      <c r="PUF199" s="1"/>
      <c r="PUG199" s="5"/>
      <c r="PUH199" s="29"/>
      <c r="PUI199" s="37"/>
      <c r="PUJ199" s="13"/>
      <c r="PUK199" s="12"/>
      <c r="PUL199" s="12"/>
      <c r="PUM199" s="1"/>
      <c r="PUN199" s="5"/>
      <c r="PUO199" s="29"/>
      <c r="PUP199" s="37"/>
      <c r="PUQ199" s="13"/>
      <c r="PUR199" s="12"/>
      <c r="PUS199" s="12"/>
      <c r="PUT199" s="1"/>
      <c r="PUU199" s="5"/>
      <c r="PUV199" s="29"/>
      <c r="PUW199" s="37"/>
      <c r="PUX199" s="13"/>
      <c r="PUY199" s="12"/>
      <c r="PUZ199" s="12"/>
      <c r="PVA199" s="1"/>
      <c r="PVB199" s="5"/>
      <c r="PVC199" s="29"/>
      <c r="PVD199" s="37"/>
      <c r="PVE199" s="13"/>
      <c r="PVF199" s="12"/>
      <c r="PVG199" s="12"/>
      <c r="PVH199" s="1"/>
      <c r="PVI199" s="5"/>
      <c r="PVJ199" s="29"/>
      <c r="PVK199" s="37"/>
      <c r="PVL199" s="13"/>
      <c r="PVM199" s="12"/>
      <c r="PVN199" s="12"/>
      <c r="PVO199" s="1"/>
      <c r="PVP199" s="5"/>
      <c r="PVQ199" s="29"/>
      <c r="PVR199" s="37"/>
      <c r="PVS199" s="13"/>
      <c r="PVT199" s="12"/>
      <c r="PVU199" s="12"/>
      <c r="PVV199" s="1"/>
      <c r="PVW199" s="5"/>
      <c r="PVX199" s="29"/>
      <c r="PVY199" s="37"/>
      <c r="PVZ199" s="13"/>
      <c r="PWA199" s="12"/>
      <c r="PWB199" s="12"/>
      <c r="PWC199" s="1"/>
      <c r="PWD199" s="5"/>
      <c r="PWE199" s="29"/>
      <c r="PWF199" s="37"/>
      <c r="PWG199" s="13"/>
      <c r="PWH199" s="12"/>
      <c r="PWI199" s="12"/>
      <c r="PWJ199" s="1"/>
      <c r="PWK199" s="5"/>
      <c r="PWL199" s="29"/>
      <c r="PWM199" s="37"/>
      <c r="PWN199" s="13"/>
      <c r="PWO199" s="12"/>
      <c r="PWP199" s="12"/>
      <c r="PWQ199" s="1"/>
      <c r="PWR199" s="5"/>
      <c r="PWS199" s="29"/>
      <c r="PWT199" s="37"/>
      <c r="PWU199" s="13"/>
      <c r="PWV199" s="12"/>
      <c r="PWW199" s="12"/>
      <c r="PWX199" s="1"/>
      <c r="PWY199" s="5"/>
      <c r="PWZ199" s="29"/>
      <c r="PXA199" s="37"/>
      <c r="PXB199" s="13"/>
      <c r="PXC199" s="12"/>
      <c r="PXD199" s="12"/>
      <c r="PXE199" s="1"/>
      <c r="PXF199" s="5"/>
      <c r="PXG199" s="29"/>
      <c r="PXH199" s="37"/>
      <c r="PXI199" s="13"/>
      <c r="PXJ199" s="12"/>
      <c r="PXK199" s="12"/>
      <c r="PXL199" s="1"/>
      <c r="PXM199" s="5"/>
      <c r="PXN199" s="29"/>
      <c r="PXO199" s="37"/>
      <c r="PXP199" s="13"/>
      <c r="PXQ199" s="12"/>
      <c r="PXR199" s="12"/>
      <c r="PXS199" s="1"/>
      <c r="PXT199" s="5"/>
      <c r="PXU199" s="29"/>
      <c r="PXV199" s="37"/>
      <c r="PXW199" s="13"/>
      <c r="PXX199" s="12"/>
      <c r="PXY199" s="12"/>
      <c r="PXZ199" s="1"/>
      <c r="PYA199" s="5"/>
      <c r="PYB199" s="29"/>
      <c r="PYC199" s="37"/>
      <c r="PYD199" s="13"/>
      <c r="PYE199" s="12"/>
      <c r="PYF199" s="12"/>
      <c r="PYG199" s="1"/>
      <c r="PYH199" s="5"/>
      <c r="PYI199" s="29"/>
      <c r="PYJ199" s="37"/>
      <c r="PYK199" s="13"/>
      <c r="PYL199" s="12"/>
      <c r="PYM199" s="12"/>
      <c r="PYN199" s="1"/>
      <c r="PYO199" s="5"/>
      <c r="PYP199" s="29"/>
      <c r="PYQ199" s="37"/>
      <c r="PYR199" s="13"/>
      <c r="PYS199" s="12"/>
      <c r="PYT199" s="12"/>
      <c r="PYU199" s="1"/>
      <c r="PYV199" s="5"/>
      <c r="PYW199" s="29"/>
      <c r="PYX199" s="37"/>
      <c r="PYY199" s="13"/>
      <c r="PYZ199" s="12"/>
      <c r="PZA199" s="12"/>
      <c r="PZB199" s="1"/>
      <c r="PZC199" s="5"/>
      <c r="PZD199" s="29"/>
      <c r="PZE199" s="37"/>
      <c r="PZF199" s="13"/>
      <c r="PZG199" s="12"/>
      <c r="PZH199" s="12"/>
      <c r="PZI199" s="1"/>
      <c r="PZJ199" s="5"/>
      <c r="PZK199" s="29"/>
      <c r="PZL199" s="37"/>
      <c r="PZM199" s="13"/>
      <c r="PZN199" s="12"/>
      <c r="PZO199" s="12"/>
      <c r="PZP199" s="1"/>
      <c r="PZQ199" s="5"/>
      <c r="PZR199" s="29"/>
      <c r="PZS199" s="37"/>
      <c r="PZT199" s="13"/>
      <c r="PZU199" s="12"/>
      <c r="PZV199" s="12"/>
      <c r="PZW199" s="1"/>
      <c r="PZX199" s="5"/>
      <c r="PZY199" s="29"/>
      <c r="PZZ199" s="37"/>
      <c r="QAA199" s="13"/>
      <c r="QAB199" s="12"/>
      <c r="QAC199" s="12"/>
      <c r="QAD199" s="1"/>
      <c r="QAE199" s="5"/>
      <c r="QAF199" s="29"/>
      <c r="QAG199" s="37"/>
      <c r="QAH199" s="13"/>
      <c r="QAI199" s="12"/>
      <c r="QAJ199" s="12"/>
      <c r="QAK199" s="1"/>
      <c r="QAL199" s="5"/>
      <c r="QAM199" s="29"/>
      <c r="QAN199" s="37"/>
      <c r="QAO199" s="13"/>
      <c r="QAP199" s="12"/>
      <c r="QAQ199" s="12"/>
      <c r="QAR199" s="1"/>
      <c r="QAS199" s="5"/>
      <c r="QAT199" s="29"/>
      <c r="QAU199" s="37"/>
      <c r="QAV199" s="13"/>
      <c r="QAW199" s="12"/>
      <c r="QAX199" s="12"/>
      <c r="QAY199" s="1"/>
      <c r="QAZ199" s="5"/>
      <c r="QBA199" s="29"/>
      <c r="QBB199" s="37"/>
      <c r="QBC199" s="13"/>
      <c r="QBD199" s="12"/>
      <c r="QBE199" s="12"/>
      <c r="QBF199" s="1"/>
      <c r="QBG199" s="5"/>
      <c r="QBH199" s="29"/>
      <c r="QBI199" s="37"/>
      <c r="QBJ199" s="13"/>
      <c r="QBK199" s="12"/>
      <c r="QBL199" s="12"/>
      <c r="QBM199" s="1"/>
      <c r="QBN199" s="5"/>
      <c r="QBO199" s="29"/>
      <c r="QBP199" s="37"/>
      <c r="QBQ199" s="13"/>
      <c r="QBR199" s="12"/>
      <c r="QBS199" s="12"/>
      <c r="QBT199" s="1"/>
      <c r="QBU199" s="5"/>
      <c r="QBV199" s="29"/>
      <c r="QBW199" s="37"/>
      <c r="QBX199" s="13"/>
      <c r="QBY199" s="12"/>
      <c r="QBZ199" s="12"/>
      <c r="QCA199" s="1"/>
      <c r="QCB199" s="5"/>
      <c r="QCC199" s="29"/>
      <c r="QCD199" s="37"/>
      <c r="QCE199" s="13"/>
      <c r="QCF199" s="12"/>
      <c r="QCG199" s="12"/>
      <c r="QCH199" s="1"/>
      <c r="QCI199" s="5"/>
      <c r="QCJ199" s="29"/>
      <c r="QCK199" s="37"/>
      <c r="QCL199" s="13"/>
      <c r="QCM199" s="12"/>
      <c r="QCN199" s="12"/>
      <c r="QCO199" s="1"/>
      <c r="QCP199" s="5"/>
      <c r="QCQ199" s="29"/>
      <c r="QCR199" s="37"/>
      <c r="QCS199" s="13"/>
      <c r="QCT199" s="12"/>
      <c r="QCU199" s="12"/>
      <c r="QCV199" s="1"/>
      <c r="QCW199" s="5"/>
      <c r="QCX199" s="29"/>
      <c r="QCY199" s="37"/>
      <c r="QCZ199" s="13"/>
      <c r="QDA199" s="12"/>
      <c r="QDB199" s="12"/>
      <c r="QDC199" s="1"/>
      <c r="QDD199" s="5"/>
      <c r="QDE199" s="29"/>
      <c r="QDF199" s="37"/>
      <c r="QDG199" s="13"/>
      <c r="QDH199" s="12"/>
      <c r="QDI199" s="12"/>
      <c r="QDJ199" s="1"/>
      <c r="QDK199" s="5"/>
      <c r="QDL199" s="29"/>
      <c r="QDM199" s="37"/>
      <c r="QDN199" s="13"/>
      <c r="QDO199" s="12"/>
      <c r="QDP199" s="12"/>
      <c r="QDQ199" s="1"/>
      <c r="QDR199" s="5"/>
      <c r="QDS199" s="29"/>
      <c r="QDT199" s="37"/>
      <c r="QDU199" s="13"/>
      <c r="QDV199" s="12"/>
      <c r="QDW199" s="12"/>
      <c r="QDX199" s="1"/>
      <c r="QDY199" s="5"/>
      <c r="QDZ199" s="29"/>
      <c r="QEA199" s="37"/>
      <c r="QEB199" s="13"/>
      <c r="QEC199" s="12"/>
      <c r="QED199" s="12"/>
      <c r="QEE199" s="1"/>
      <c r="QEF199" s="5"/>
      <c r="QEG199" s="29"/>
      <c r="QEH199" s="37"/>
      <c r="QEI199" s="13"/>
      <c r="QEJ199" s="12"/>
      <c r="QEK199" s="12"/>
      <c r="QEL199" s="1"/>
      <c r="QEM199" s="5"/>
      <c r="QEN199" s="29"/>
      <c r="QEO199" s="37"/>
      <c r="QEP199" s="13"/>
      <c r="QEQ199" s="12"/>
      <c r="QER199" s="12"/>
      <c r="QES199" s="1"/>
      <c r="QET199" s="5"/>
      <c r="QEU199" s="29"/>
      <c r="QEV199" s="37"/>
      <c r="QEW199" s="13"/>
      <c r="QEX199" s="12"/>
      <c r="QEY199" s="12"/>
      <c r="QEZ199" s="1"/>
      <c r="QFA199" s="5"/>
      <c r="QFB199" s="29"/>
      <c r="QFC199" s="37"/>
      <c r="QFD199" s="13"/>
      <c r="QFE199" s="12"/>
      <c r="QFF199" s="12"/>
      <c r="QFG199" s="1"/>
      <c r="QFH199" s="5"/>
      <c r="QFI199" s="29"/>
      <c r="QFJ199" s="37"/>
      <c r="QFK199" s="13"/>
      <c r="QFL199" s="12"/>
      <c r="QFM199" s="12"/>
      <c r="QFN199" s="1"/>
      <c r="QFO199" s="5"/>
      <c r="QFP199" s="29"/>
      <c r="QFQ199" s="37"/>
      <c r="QFR199" s="13"/>
      <c r="QFS199" s="12"/>
      <c r="QFT199" s="12"/>
      <c r="QFU199" s="1"/>
      <c r="QFV199" s="5"/>
      <c r="QFW199" s="29"/>
      <c r="QFX199" s="37"/>
      <c r="QFY199" s="13"/>
      <c r="QFZ199" s="12"/>
      <c r="QGA199" s="12"/>
      <c r="QGB199" s="1"/>
      <c r="QGC199" s="5"/>
      <c r="QGD199" s="29"/>
      <c r="QGE199" s="37"/>
      <c r="QGF199" s="13"/>
      <c r="QGG199" s="12"/>
      <c r="QGH199" s="12"/>
      <c r="QGI199" s="1"/>
      <c r="QGJ199" s="5"/>
      <c r="QGK199" s="29"/>
      <c r="QGL199" s="37"/>
      <c r="QGM199" s="13"/>
      <c r="QGN199" s="12"/>
      <c r="QGO199" s="12"/>
      <c r="QGP199" s="1"/>
      <c r="QGQ199" s="5"/>
      <c r="QGR199" s="29"/>
      <c r="QGS199" s="37"/>
      <c r="QGT199" s="13"/>
      <c r="QGU199" s="12"/>
      <c r="QGV199" s="12"/>
      <c r="QGW199" s="1"/>
      <c r="QGX199" s="5"/>
      <c r="QGY199" s="29"/>
      <c r="QGZ199" s="37"/>
      <c r="QHA199" s="13"/>
      <c r="QHB199" s="12"/>
      <c r="QHC199" s="12"/>
      <c r="QHD199" s="1"/>
      <c r="QHE199" s="5"/>
      <c r="QHF199" s="29"/>
      <c r="QHG199" s="37"/>
      <c r="QHH199" s="13"/>
      <c r="QHI199" s="12"/>
      <c r="QHJ199" s="12"/>
      <c r="QHK199" s="1"/>
      <c r="QHL199" s="5"/>
      <c r="QHM199" s="29"/>
      <c r="QHN199" s="37"/>
      <c r="QHO199" s="13"/>
      <c r="QHP199" s="12"/>
      <c r="QHQ199" s="12"/>
      <c r="QHR199" s="1"/>
      <c r="QHS199" s="5"/>
      <c r="QHT199" s="29"/>
      <c r="QHU199" s="37"/>
      <c r="QHV199" s="13"/>
      <c r="QHW199" s="12"/>
      <c r="QHX199" s="12"/>
      <c r="QHY199" s="1"/>
      <c r="QHZ199" s="5"/>
      <c r="QIA199" s="29"/>
      <c r="QIB199" s="37"/>
      <c r="QIC199" s="13"/>
      <c r="QID199" s="12"/>
      <c r="QIE199" s="12"/>
      <c r="QIF199" s="1"/>
      <c r="QIG199" s="5"/>
      <c r="QIH199" s="29"/>
      <c r="QII199" s="37"/>
      <c r="QIJ199" s="13"/>
      <c r="QIK199" s="12"/>
      <c r="QIL199" s="12"/>
      <c r="QIM199" s="1"/>
      <c r="QIN199" s="5"/>
      <c r="QIO199" s="29"/>
      <c r="QIP199" s="37"/>
      <c r="QIQ199" s="13"/>
      <c r="QIR199" s="12"/>
      <c r="QIS199" s="12"/>
      <c r="QIT199" s="1"/>
      <c r="QIU199" s="5"/>
      <c r="QIV199" s="29"/>
      <c r="QIW199" s="37"/>
      <c r="QIX199" s="13"/>
      <c r="QIY199" s="12"/>
      <c r="QIZ199" s="12"/>
      <c r="QJA199" s="1"/>
      <c r="QJB199" s="5"/>
      <c r="QJC199" s="29"/>
      <c r="QJD199" s="37"/>
      <c r="QJE199" s="13"/>
      <c r="QJF199" s="12"/>
      <c r="QJG199" s="12"/>
      <c r="QJH199" s="1"/>
      <c r="QJI199" s="5"/>
      <c r="QJJ199" s="29"/>
      <c r="QJK199" s="37"/>
      <c r="QJL199" s="13"/>
      <c r="QJM199" s="12"/>
      <c r="QJN199" s="12"/>
      <c r="QJO199" s="1"/>
      <c r="QJP199" s="5"/>
      <c r="QJQ199" s="29"/>
      <c r="QJR199" s="37"/>
      <c r="QJS199" s="13"/>
      <c r="QJT199" s="12"/>
      <c r="QJU199" s="12"/>
      <c r="QJV199" s="1"/>
      <c r="QJW199" s="5"/>
      <c r="QJX199" s="29"/>
      <c r="QJY199" s="37"/>
      <c r="QJZ199" s="13"/>
      <c r="QKA199" s="12"/>
      <c r="QKB199" s="12"/>
      <c r="QKC199" s="1"/>
      <c r="QKD199" s="5"/>
      <c r="QKE199" s="29"/>
      <c r="QKF199" s="37"/>
      <c r="QKG199" s="13"/>
      <c r="QKH199" s="12"/>
      <c r="QKI199" s="12"/>
      <c r="QKJ199" s="1"/>
      <c r="QKK199" s="5"/>
      <c r="QKL199" s="29"/>
      <c r="QKM199" s="37"/>
      <c r="QKN199" s="13"/>
      <c r="QKO199" s="12"/>
      <c r="QKP199" s="12"/>
      <c r="QKQ199" s="1"/>
      <c r="QKR199" s="5"/>
      <c r="QKS199" s="29"/>
      <c r="QKT199" s="37"/>
      <c r="QKU199" s="13"/>
      <c r="QKV199" s="12"/>
      <c r="QKW199" s="12"/>
      <c r="QKX199" s="1"/>
      <c r="QKY199" s="5"/>
      <c r="QKZ199" s="29"/>
      <c r="QLA199" s="37"/>
      <c r="QLB199" s="13"/>
      <c r="QLC199" s="12"/>
      <c r="QLD199" s="12"/>
      <c r="QLE199" s="1"/>
      <c r="QLF199" s="5"/>
      <c r="QLG199" s="29"/>
      <c r="QLH199" s="37"/>
      <c r="QLI199" s="13"/>
      <c r="QLJ199" s="12"/>
      <c r="QLK199" s="12"/>
      <c r="QLL199" s="1"/>
      <c r="QLM199" s="5"/>
      <c r="QLN199" s="29"/>
      <c r="QLO199" s="37"/>
      <c r="QLP199" s="13"/>
      <c r="QLQ199" s="12"/>
      <c r="QLR199" s="12"/>
      <c r="QLS199" s="1"/>
      <c r="QLT199" s="5"/>
      <c r="QLU199" s="29"/>
      <c r="QLV199" s="37"/>
      <c r="QLW199" s="13"/>
      <c r="QLX199" s="12"/>
      <c r="QLY199" s="12"/>
      <c r="QLZ199" s="1"/>
      <c r="QMA199" s="5"/>
      <c r="QMB199" s="29"/>
      <c r="QMC199" s="37"/>
      <c r="QMD199" s="13"/>
      <c r="QME199" s="12"/>
      <c r="QMF199" s="12"/>
      <c r="QMG199" s="1"/>
      <c r="QMH199" s="5"/>
      <c r="QMI199" s="29"/>
      <c r="QMJ199" s="37"/>
      <c r="QMK199" s="13"/>
      <c r="QML199" s="12"/>
      <c r="QMM199" s="12"/>
      <c r="QMN199" s="1"/>
      <c r="QMO199" s="5"/>
      <c r="QMP199" s="29"/>
      <c r="QMQ199" s="37"/>
      <c r="QMR199" s="13"/>
      <c r="QMS199" s="12"/>
      <c r="QMT199" s="12"/>
      <c r="QMU199" s="1"/>
      <c r="QMV199" s="5"/>
      <c r="QMW199" s="29"/>
      <c r="QMX199" s="37"/>
      <c r="QMY199" s="13"/>
      <c r="QMZ199" s="12"/>
      <c r="QNA199" s="12"/>
      <c r="QNB199" s="1"/>
      <c r="QNC199" s="5"/>
      <c r="QND199" s="29"/>
      <c r="QNE199" s="37"/>
      <c r="QNF199" s="13"/>
      <c r="QNG199" s="12"/>
      <c r="QNH199" s="12"/>
      <c r="QNI199" s="1"/>
      <c r="QNJ199" s="5"/>
      <c r="QNK199" s="29"/>
      <c r="QNL199" s="37"/>
      <c r="QNM199" s="13"/>
      <c r="QNN199" s="12"/>
      <c r="QNO199" s="12"/>
      <c r="QNP199" s="1"/>
      <c r="QNQ199" s="5"/>
      <c r="QNR199" s="29"/>
      <c r="QNS199" s="37"/>
      <c r="QNT199" s="13"/>
      <c r="QNU199" s="12"/>
      <c r="QNV199" s="12"/>
      <c r="QNW199" s="1"/>
      <c r="QNX199" s="5"/>
      <c r="QNY199" s="29"/>
      <c r="QNZ199" s="37"/>
      <c r="QOA199" s="13"/>
      <c r="QOB199" s="12"/>
      <c r="QOC199" s="12"/>
      <c r="QOD199" s="1"/>
      <c r="QOE199" s="5"/>
      <c r="QOF199" s="29"/>
      <c r="QOG199" s="37"/>
      <c r="QOH199" s="13"/>
      <c r="QOI199" s="12"/>
      <c r="QOJ199" s="12"/>
      <c r="QOK199" s="1"/>
      <c r="QOL199" s="5"/>
      <c r="QOM199" s="29"/>
      <c r="QON199" s="37"/>
      <c r="QOO199" s="13"/>
      <c r="QOP199" s="12"/>
      <c r="QOQ199" s="12"/>
      <c r="QOR199" s="1"/>
      <c r="QOS199" s="5"/>
      <c r="QOT199" s="29"/>
      <c r="QOU199" s="37"/>
      <c r="QOV199" s="13"/>
      <c r="QOW199" s="12"/>
      <c r="QOX199" s="12"/>
      <c r="QOY199" s="1"/>
      <c r="QOZ199" s="5"/>
      <c r="QPA199" s="29"/>
      <c r="QPB199" s="37"/>
      <c r="QPC199" s="13"/>
      <c r="QPD199" s="12"/>
      <c r="QPE199" s="12"/>
      <c r="QPF199" s="1"/>
      <c r="QPG199" s="5"/>
      <c r="QPH199" s="29"/>
      <c r="QPI199" s="37"/>
      <c r="QPJ199" s="13"/>
      <c r="QPK199" s="12"/>
      <c r="QPL199" s="12"/>
      <c r="QPM199" s="1"/>
      <c r="QPN199" s="5"/>
      <c r="QPO199" s="29"/>
      <c r="QPP199" s="37"/>
      <c r="QPQ199" s="13"/>
      <c r="QPR199" s="12"/>
      <c r="QPS199" s="12"/>
      <c r="QPT199" s="1"/>
      <c r="QPU199" s="5"/>
      <c r="QPV199" s="29"/>
      <c r="QPW199" s="37"/>
      <c r="QPX199" s="13"/>
      <c r="QPY199" s="12"/>
      <c r="QPZ199" s="12"/>
      <c r="QQA199" s="1"/>
      <c r="QQB199" s="5"/>
      <c r="QQC199" s="29"/>
      <c r="QQD199" s="37"/>
      <c r="QQE199" s="13"/>
      <c r="QQF199" s="12"/>
      <c r="QQG199" s="12"/>
      <c r="QQH199" s="1"/>
      <c r="QQI199" s="5"/>
      <c r="QQJ199" s="29"/>
      <c r="QQK199" s="37"/>
      <c r="QQL199" s="13"/>
      <c r="QQM199" s="12"/>
      <c r="QQN199" s="12"/>
      <c r="QQO199" s="1"/>
      <c r="QQP199" s="5"/>
      <c r="QQQ199" s="29"/>
      <c r="QQR199" s="37"/>
      <c r="QQS199" s="13"/>
      <c r="QQT199" s="12"/>
      <c r="QQU199" s="12"/>
      <c r="QQV199" s="1"/>
      <c r="QQW199" s="5"/>
      <c r="QQX199" s="29"/>
      <c r="QQY199" s="37"/>
      <c r="QQZ199" s="13"/>
      <c r="QRA199" s="12"/>
      <c r="QRB199" s="12"/>
      <c r="QRC199" s="1"/>
      <c r="QRD199" s="5"/>
      <c r="QRE199" s="29"/>
      <c r="QRF199" s="37"/>
      <c r="QRG199" s="13"/>
      <c r="QRH199" s="12"/>
      <c r="QRI199" s="12"/>
      <c r="QRJ199" s="1"/>
      <c r="QRK199" s="5"/>
      <c r="QRL199" s="29"/>
      <c r="QRM199" s="37"/>
      <c r="QRN199" s="13"/>
      <c r="QRO199" s="12"/>
      <c r="QRP199" s="12"/>
      <c r="QRQ199" s="1"/>
      <c r="QRR199" s="5"/>
      <c r="QRS199" s="29"/>
      <c r="QRT199" s="37"/>
      <c r="QRU199" s="13"/>
      <c r="QRV199" s="12"/>
      <c r="QRW199" s="12"/>
      <c r="QRX199" s="1"/>
      <c r="QRY199" s="5"/>
      <c r="QRZ199" s="29"/>
      <c r="QSA199" s="37"/>
      <c r="QSB199" s="13"/>
      <c r="QSC199" s="12"/>
      <c r="QSD199" s="12"/>
      <c r="QSE199" s="1"/>
      <c r="QSF199" s="5"/>
      <c r="QSG199" s="29"/>
      <c r="QSH199" s="37"/>
      <c r="QSI199" s="13"/>
      <c r="QSJ199" s="12"/>
      <c r="QSK199" s="12"/>
      <c r="QSL199" s="1"/>
      <c r="QSM199" s="5"/>
      <c r="QSN199" s="29"/>
      <c r="QSO199" s="37"/>
      <c r="QSP199" s="13"/>
      <c r="QSQ199" s="12"/>
      <c r="QSR199" s="12"/>
      <c r="QSS199" s="1"/>
      <c r="QST199" s="5"/>
      <c r="QSU199" s="29"/>
      <c r="QSV199" s="37"/>
      <c r="QSW199" s="13"/>
      <c r="QSX199" s="12"/>
      <c r="QSY199" s="12"/>
      <c r="QSZ199" s="1"/>
      <c r="QTA199" s="5"/>
      <c r="QTB199" s="29"/>
      <c r="QTC199" s="37"/>
      <c r="QTD199" s="13"/>
      <c r="QTE199" s="12"/>
      <c r="QTF199" s="12"/>
      <c r="QTG199" s="1"/>
      <c r="QTH199" s="5"/>
      <c r="QTI199" s="29"/>
      <c r="QTJ199" s="37"/>
      <c r="QTK199" s="13"/>
      <c r="QTL199" s="12"/>
      <c r="QTM199" s="12"/>
      <c r="QTN199" s="1"/>
      <c r="QTO199" s="5"/>
      <c r="QTP199" s="29"/>
      <c r="QTQ199" s="37"/>
      <c r="QTR199" s="13"/>
      <c r="QTS199" s="12"/>
      <c r="QTT199" s="12"/>
      <c r="QTU199" s="1"/>
      <c r="QTV199" s="5"/>
      <c r="QTW199" s="29"/>
      <c r="QTX199" s="37"/>
      <c r="QTY199" s="13"/>
      <c r="QTZ199" s="12"/>
      <c r="QUA199" s="12"/>
      <c r="QUB199" s="1"/>
      <c r="QUC199" s="5"/>
      <c r="QUD199" s="29"/>
      <c r="QUE199" s="37"/>
      <c r="QUF199" s="13"/>
      <c r="QUG199" s="12"/>
      <c r="QUH199" s="12"/>
      <c r="QUI199" s="1"/>
      <c r="QUJ199" s="5"/>
      <c r="QUK199" s="29"/>
      <c r="QUL199" s="37"/>
      <c r="QUM199" s="13"/>
      <c r="QUN199" s="12"/>
      <c r="QUO199" s="12"/>
      <c r="QUP199" s="1"/>
      <c r="QUQ199" s="5"/>
      <c r="QUR199" s="29"/>
      <c r="QUS199" s="37"/>
      <c r="QUT199" s="13"/>
      <c r="QUU199" s="12"/>
      <c r="QUV199" s="12"/>
      <c r="QUW199" s="1"/>
      <c r="QUX199" s="5"/>
      <c r="QUY199" s="29"/>
      <c r="QUZ199" s="37"/>
      <c r="QVA199" s="13"/>
      <c r="QVB199" s="12"/>
      <c r="QVC199" s="12"/>
      <c r="QVD199" s="1"/>
      <c r="QVE199" s="5"/>
      <c r="QVF199" s="29"/>
      <c r="QVG199" s="37"/>
      <c r="QVH199" s="13"/>
      <c r="QVI199" s="12"/>
      <c r="QVJ199" s="12"/>
      <c r="QVK199" s="1"/>
      <c r="QVL199" s="5"/>
      <c r="QVM199" s="29"/>
      <c r="QVN199" s="37"/>
      <c r="QVO199" s="13"/>
      <c r="QVP199" s="12"/>
      <c r="QVQ199" s="12"/>
      <c r="QVR199" s="1"/>
      <c r="QVS199" s="5"/>
      <c r="QVT199" s="29"/>
      <c r="QVU199" s="37"/>
      <c r="QVV199" s="13"/>
      <c r="QVW199" s="12"/>
      <c r="QVX199" s="12"/>
      <c r="QVY199" s="1"/>
      <c r="QVZ199" s="5"/>
      <c r="QWA199" s="29"/>
      <c r="QWB199" s="37"/>
      <c r="QWC199" s="13"/>
      <c r="QWD199" s="12"/>
      <c r="QWE199" s="12"/>
      <c r="QWF199" s="1"/>
      <c r="QWG199" s="5"/>
      <c r="QWH199" s="29"/>
      <c r="QWI199" s="37"/>
      <c r="QWJ199" s="13"/>
      <c r="QWK199" s="12"/>
      <c r="QWL199" s="12"/>
      <c r="QWM199" s="1"/>
      <c r="QWN199" s="5"/>
      <c r="QWO199" s="29"/>
      <c r="QWP199" s="37"/>
      <c r="QWQ199" s="13"/>
      <c r="QWR199" s="12"/>
      <c r="QWS199" s="12"/>
      <c r="QWT199" s="1"/>
      <c r="QWU199" s="5"/>
      <c r="QWV199" s="29"/>
      <c r="QWW199" s="37"/>
      <c r="QWX199" s="13"/>
      <c r="QWY199" s="12"/>
      <c r="QWZ199" s="12"/>
      <c r="QXA199" s="1"/>
      <c r="QXB199" s="5"/>
      <c r="QXC199" s="29"/>
      <c r="QXD199" s="37"/>
      <c r="QXE199" s="13"/>
      <c r="QXF199" s="12"/>
      <c r="QXG199" s="12"/>
      <c r="QXH199" s="1"/>
      <c r="QXI199" s="5"/>
      <c r="QXJ199" s="29"/>
      <c r="QXK199" s="37"/>
      <c r="QXL199" s="13"/>
      <c r="QXM199" s="12"/>
      <c r="QXN199" s="12"/>
      <c r="QXO199" s="1"/>
      <c r="QXP199" s="5"/>
      <c r="QXQ199" s="29"/>
      <c r="QXR199" s="37"/>
      <c r="QXS199" s="13"/>
      <c r="QXT199" s="12"/>
      <c r="QXU199" s="12"/>
      <c r="QXV199" s="1"/>
      <c r="QXW199" s="5"/>
      <c r="QXX199" s="29"/>
      <c r="QXY199" s="37"/>
      <c r="QXZ199" s="13"/>
      <c r="QYA199" s="12"/>
      <c r="QYB199" s="12"/>
      <c r="QYC199" s="1"/>
      <c r="QYD199" s="5"/>
      <c r="QYE199" s="29"/>
      <c r="QYF199" s="37"/>
      <c r="QYG199" s="13"/>
      <c r="QYH199" s="12"/>
      <c r="QYI199" s="12"/>
      <c r="QYJ199" s="1"/>
      <c r="QYK199" s="5"/>
      <c r="QYL199" s="29"/>
      <c r="QYM199" s="37"/>
      <c r="QYN199" s="13"/>
      <c r="QYO199" s="12"/>
      <c r="QYP199" s="12"/>
      <c r="QYQ199" s="1"/>
      <c r="QYR199" s="5"/>
      <c r="QYS199" s="29"/>
      <c r="QYT199" s="37"/>
      <c r="QYU199" s="13"/>
      <c r="QYV199" s="12"/>
      <c r="QYW199" s="12"/>
      <c r="QYX199" s="1"/>
      <c r="QYY199" s="5"/>
      <c r="QYZ199" s="29"/>
      <c r="QZA199" s="37"/>
      <c r="QZB199" s="13"/>
      <c r="QZC199" s="12"/>
      <c r="QZD199" s="12"/>
      <c r="QZE199" s="1"/>
      <c r="QZF199" s="5"/>
      <c r="QZG199" s="29"/>
      <c r="QZH199" s="37"/>
      <c r="QZI199" s="13"/>
      <c r="QZJ199" s="12"/>
      <c r="QZK199" s="12"/>
      <c r="QZL199" s="1"/>
      <c r="QZM199" s="5"/>
      <c r="QZN199" s="29"/>
      <c r="QZO199" s="37"/>
      <c r="QZP199" s="13"/>
      <c r="QZQ199" s="12"/>
      <c r="QZR199" s="12"/>
      <c r="QZS199" s="1"/>
      <c r="QZT199" s="5"/>
      <c r="QZU199" s="29"/>
      <c r="QZV199" s="37"/>
      <c r="QZW199" s="13"/>
      <c r="QZX199" s="12"/>
      <c r="QZY199" s="12"/>
      <c r="QZZ199" s="1"/>
      <c r="RAA199" s="5"/>
      <c r="RAB199" s="29"/>
      <c r="RAC199" s="37"/>
      <c r="RAD199" s="13"/>
      <c r="RAE199" s="12"/>
      <c r="RAF199" s="12"/>
      <c r="RAG199" s="1"/>
      <c r="RAH199" s="5"/>
      <c r="RAI199" s="29"/>
      <c r="RAJ199" s="37"/>
      <c r="RAK199" s="13"/>
      <c r="RAL199" s="12"/>
      <c r="RAM199" s="12"/>
      <c r="RAN199" s="1"/>
      <c r="RAO199" s="5"/>
      <c r="RAP199" s="29"/>
      <c r="RAQ199" s="37"/>
      <c r="RAR199" s="13"/>
      <c r="RAS199" s="12"/>
      <c r="RAT199" s="12"/>
      <c r="RAU199" s="1"/>
      <c r="RAV199" s="5"/>
      <c r="RAW199" s="29"/>
      <c r="RAX199" s="37"/>
      <c r="RAY199" s="13"/>
      <c r="RAZ199" s="12"/>
      <c r="RBA199" s="12"/>
      <c r="RBB199" s="1"/>
      <c r="RBC199" s="5"/>
      <c r="RBD199" s="29"/>
      <c r="RBE199" s="37"/>
      <c r="RBF199" s="13"/>
      <c r="RBG199" s="12"/>
      <c r="RBH199" s="12"/>
      <c r="RBI199" s="1"/>
      <c r="RBJ199" s="5"/>
      <c r="RBK199" s="29"/>
      <c r="RBL199" s="37"/>
      <c r="RBM199" s="13"/>
      <c r="RBN199" s="12"/>
      <c r="RBO199" s="12"/>
      <c r="RBP199" s="1"/>
      <c r="RBQ199" s="5"/>
      <c r="RBR199" s="29"/>
      <c r="RBS199" s="37"/>
      <c r="RBT199" s="13"/>
      <c r="RBU199" s="12"/>
      <c r="RBV199" s="12"/>
      <c r="RBW199" s="1"/>
      <c r="RBX199" s="5"/>
      <c r="RBY199" s="29"/>
      <c r="RBZ199" s="37"/>
      <c r="RCA199" s="13"/>
      <c r="RCB199" s="12"/>
      <c r="RCC199" s="12"/>
      <c r="RCD199" s="1"/>
      <c r="RCE199" s="5"/>
      <c r="RCF199" s="29"/>
      <c r="RCG199" s="37"/>
      <c r="RCH199" s="13"/>
      <c r="RCI199" s="12"/>
      <c r="RCJ199" s="12"/>
      <c r="RCK199" s="1"/>
      <c r="RCL199" s="5"/>
      <c r="RCM199" s="29"/>
      <c r="RCN199" s="37"/>
      <c r="RCO199" s="13"/>
      <c r="RCP199" s="12"/>
      <c r="RCQ199" s="12"/>
      <c r="RCR199" s="1"/>
      <c r="RCS199" s="5"/>
      <c r="RCT199" s="29"/>
      <c r="RCU199" s="37"/>
      <c r="RCV199" s="13"/>
      <c r="RCW199" s="12"/>
      <c r="RCX199" s="12"/>
      <c r="RCY199" s="1"/>
      <c r="RCZ199" s="5"/>
      <c r="RDA199" s="29"/>
      <c r="RDB199" s="37"/>
      <c r="RDC199" s="13"/>
      <c r="RDD199" s="12"/>
      <c r="RDE199" s="12"/>
      <c r="RDF199" s="1"/>
      <c r="RDG199" s="5"/>
      <c r="RDH199" s="29"/>
      <c r="RDI199" s="37"/>
      <c r="RDJ199" s="13"/>
      <c r="RDK199" s="12"/>
      <c r="RDL199" s="12"/>
      <c r="RDM199" s="1"/>
      <c r="RDN199" s="5"/>
      <c r="RDO199" s="29"/>
      <c r="RDP199" s="37"/>
      <c r="RDQ199" s="13"/>
      <c r="RDR199" s="12"/>
      <c r="RDS199" s="12"/>
      <c r="RDT199" s="1"/>
      <c r="RDU199" s="5"/>
      <c r="RDV199" s="29"/>
      <c r="RDW199" s="37"/>
      <c r="RDX199" s="13"/>
      <c r="RDY199" s="12"/>
      <c r="RDZ199" s="12"/>
      <c r="REA199" s="1"/>
      <c r="REB199" s="5"/>
      <c r="REC199" s="29"/>
      <c r="RED199" s="37"/>
      <c r="REE199" s="13"/>
      <c r="REF199" s="12"/>
      <c r="REG199" s="12"/>
      <c r="REH199" s="1"/>
      <c r="REI199" s="5"/>
      <c r="REJ199" s="29"/>
      <c r="REK199" s="37"/>
      <c r="REL199" s="13"/>
      <c r="REM199" s="12"/>
      <c r="REN199" s="12"/>
      <c r="REO199" s="1"/>
      <c r="REP199" s="5"/>
      <c r="REQ199" s="29"/>
      <c r="RER199" s="37"/>
      <c r="RES199" s="13"/>
      <c r="RET199" s="12"/>
      <c r="REU199" s="12"/>
      <c r="REV199" s="1"/>
      <c r="REW199" s="5"/>
      <c r="REX199" s="29"/>
      <c r="REY199" s="37"/>
      <c r="REZ199" s="13"/>
      <c r="RFA199" s="12"/>
      <c r="RFB199" s="12"/>
      <c r="RFC199" s="1"/>
      <c r="RFD199" s="5"/>
      <c r="RFE199" s="29"/>
      <c r="RFF199" s="37"/>
      <c r="RFG199" s="13"/>
      <c r="RFH199" s="12"/>
      <c r="RFI199" s="12"/>
      <c r="RFJ199" s="1"/>
      <c r="RFK199" s="5"/>
      <c r="RFL199" s="29"/>
      <c r="RFM199" s="37"/>
      <c r="RFN199" s="13"/>
      <c r="RFO199" s="12"/>
      <c r="RFP199" s="12"/>
      <c r="RFQ199" s="1"/>
      <c r="RFR199" s="5"/>
      <c r="RFS199" s="29"/>
      <c r="RFT199" s="37"/>
      <c r="RFU199" s="13"/>
      <c r="RFV199" s="12"/>
      <c r="RFW199" s="12"/>
      <c r="RFX199" s="1"/>
      <c r="RFY199" s="5"/>
      <c r="RFZ199" s="29"/>
      <c r="RGA199" s="37"/>
      <c r="RGB199" s="13"/>
      <c r="RGC199" s="12"/>
      <c r="RGD199" s="12"/>
      <c r="RGE199" s="1"/>
      <c r="RGF199" s="5"/>
      <c r="RGG199" s="29"/>
      <c r="RGH199" s="37"/>
      <c r="RGI199" s="13"/>
      <c r="RGJ199" s="12"/>
      <c r="RGK199" s="12"/>
      <c r="RGL199" s="1"/>
      <c r="RGM199" s="5"/>
      <c r="RGN199" s="29"/>
      <c r="RGO199" s="37"/>
      <c r="RGP199" s="13"/>
      <c r="RGQ199" s="12"/>
      <c r="RGR199" s="12"/>
      <c r="RGS199" s="1"/>
      <c r="RGT199" s="5"/>
      <c r="RGU199" s="29"/>
      <c r="RGV199" s="37"/>
      <c r="RGW199" s="13"/>
      <c r="RGX199" s="12"/>
      <c r="RGY199" s="12"/>
      <c r="RGZ199" s="1"/>
      <c r="RHA199" s="5"/>
      <c r="RHB199" s="29"/>
      <c r="RHC199" s="37"/>
      <c r="RHD199" s="13"/>
      <c r="RHE199" s="12"/>
      <c r="RHF199" s="12"/>
      <c r="RHG199" s="1"/>
      <c r="RHH199" s="5"/>
      <c r="RHI199" s="29"/>
      <c r="RHJ199" s="37"/>
      <c r="RHK199" s="13"/>
      <c r="RHL199" s="12"/>
      <c r="RHM199" s="12"/>
      <c r="RHN199" s="1"/>
      <c r="RHO199" s="5"/>
      <c r="RHP199" s="29"/>
      <c r="RHQ199" s="37"/>
      <c r="RHR199" s="13"/>
      <c r="RHS199" s="12"/>
      <c r="RHT199" s="12"/>
      <c r="RHU199" s="1"/>
      <c r="RHV199" s="5"/>
      <c r="RHW199" s="29"/>
      <c r="RHX199" s="37"/>
      <c r="RHY199" s="13"/>
      <c r="RHZ199" s="12"/>
      <c r="RIA199" s="12"/>
      <c r="RIB199" s="1"/>
      <c r="RIC199" s="5"/>
      <c r="RID199" s="29"/>
      <c r="RIE199" s="37"/>
      <c r="RIF199" s="13"/>
      <c r="RIG199" s="12"/>
      <c r="RIH199" s="12"/>
      <c r="RII199" s="1"/>
      <c r="RIJ199" s="5"/>
      <c r="RIK199" s="29"/>
      <c r="RIL199" s="37"/>
      <c r="RIM199" s="13"/>
      <c r="RIN199" s="12"/>
      <c r="RIO199" s="12"/>
      <c r="RIP199" s="1"/>
      <c r="RIQ199" s="5"/>
      <c r="RIR199" s="29"/>
      <c r="RIS199" s="37"/>
      <c r="RIT199" s="13"/>
      <c r="RIU199" s="12"/>
      <c r="RIV199" s="12"/>
      <c r="RIW199" s="1"/>
      <c r="RIX199" s="5"/>
      <c r="RIY199" s="29"/>
      <c r="RIZ199" s="37"/>
      <c r="RJA199" s="13"/>
      <c r="RJB199" s="12"/>
      <c r="RJC199" s="12"/>
      <c r="RJD199" s="1"/>
      <c r="RJE199" s="5"/>
      <c r="RJF199" s="29"/>
      <c r="RJG199" s="37"/>
      <c r="RJH199" s="13"/>
      <c r="RJI199" s="12"/>
      <c r="RJJ199" s="12"/>
      <c r="RJK199" s="1"/>
      <c r="RJL199" s="5"/>
      <c r="RJM199" s="29"/>
      <c r="RJN199" s="37"/>
      <c r="RJO199" s="13"/>
      <c r="RJP199" s="12"/>
      <c r="RJQ199" s="12"/>
      <c r="RJR199" s="1"/>
      <c r="RJS199" s="5"/>
      <c r="RJT199" s="29"/>
      <c r="RJU199" s="37"/>
      <c r="RJV199" s="13"/>
      <c r="RJW199" s="12"/>
      <c r="RJX199" s="12"/>
      <c r="RJY199" s="1"/>
      <c r="RJZ199" s="5"/>
      <c r="RKA199" s="29"/>
      <c r="RKB199" s="37"/>
      <c r="RKC199" s="13"/>
      <c r="RKD199" s="12"/>
      <c r="RKE199" s="12"/>
      <c r="RKF199" s="1"/>
      <c r="RKG199" s="5"/>
      <c r="RKH199" s="29"/>
      <c r="RKI199" s="37"/>
      <c r="RKJ199" s="13"/>
      <c r="RKK199" s="12"/>
      <c r="RKL199" s="12"/>
      <c r="RKM199" s="1"/>
      <c r="RKN199" s="5"/>
      <c r="RKO199" s="29"/>
      <c r="RKP199" s="37"/>
      <c r="RKQ199" s="13"/>
      <c r="RKR199" s="12"/>
      <c r="RKS199" s="12"/>
      <c r="RKT199" s="1"/>
      <c r="RKU199" s="5"/>
      <c r="RKV199" s="29"/>
      <c r="RKW199" s="37"/>
      <c r="RKX199" s="13"/>
      <c r="RKY199" s="12"/>
      <c r="RKZ199" s="12"/>
      <c r="RLA199" s="1"/>
      <c r="RLB199" s="5"/>
      <c r="RLC199" s="29"/>
      <c r="RLD199" s="37"/>
      <c r="RLE199" s="13"/>
      <c r="RLF199" s="12"/>
      <c r="RLG199" s="12"/>
      <c r="RLH199" s="1"/>
      <c r="RLI199" s="5"/>
      <c r="RLJ199" s="29"/>
      <c r="RLK199" s="37"/>
      <c r="RLL199" s="13"/>
      <c r="RLM199" s="12"/>
      <c r="RLN199" s="12"/>
      <c r="RLO199" s="1"/>
      <c r="RLP199" s="5"/>
      <c r="RLQ199" s="29"/>
      <c r="RLR199" s="37"/>
      <c r="RLS199" s="13"/>
      <c r="RLT199" s="12"/>
      <c r="RLU199" s="12"/>
      <c r="RLV199" s="1"/>
      <c r="RLW199" s="5"/>
      <c r="RLX199" s="29"/>
      <c r="RLY199" s="37"/>
      <c r="RLZ199" s="13"/>
      <c r="RMA199" s="12"/>
      <c r="RMB199" s="12"/>
      <c r="RMC199" s="1"/>
      <c r="RMD199" s="5"/>
      <c r="RME199" s="29"/>
      <c r="RMF199" s="37"/>
      <c r="RMG199" s="13"/>
      <c r="RMH199" s="12"/>
      <c r="RMI199" s="12"/>
      <c r="RMJ199" s="1"/>
      <c r="RMK199" s="5"/>
      <c r="RML199" s="29"/>
      <c r="RMM199" s="37"/>
      <c r="RMN199" s="13"/>
      <c r="RMO199" s="12"/>
      <c r="RMP199" s="12"/>
      <c r="RMQ199" s="1"/>
      <c r="RMR199" s="5"/>
      <c r="RMS199" s="29"/>
      <c r="RMT199" s="37"/>
      <c r="RMU199" s="13"/>
      <c r="RMV199" s="12"/>
      <c r="RMW199" s="12"/>
      <c r="RMX199" s="1"/>
      <c r="RMY199" s="5"/>
      <c r="RMZ199" s="29"/>
      <c r="RNA199" s="37"/>
      <c r="RNB199" s="13"/>
      <c r="RNC199" s="12"/>
      <c r="RND199" s="12"/>
      <c r="RNE199" s="1"/>
      <c r="RNF199" s="5"/>
      <c r="RNG199" s="29"/>
      <c r="RNH199" s="37"/>
      <c r="RNI199" s="13"/>
      <c r="RNJ199" s="12"/>
      <c r="RNK199" s="12"/>
      <c r="RNL199" s="1"/>
      <c r="RNM199" s="5"/>
      <c r="RNN199" s="29"/>
      <c r="RNO199" s="37"/>
      <c r="RNP199" s="13"/>
      <c r="RNQ199" s="12"/>
      <c r="RNR199" s="12"/>
      <c r="RNS199" s="1"/>
      <c r="RNT199" s="5"/>
      <c r="RNU199" s="29"/>
      <c r="RNV199" s="37"/>
      <c r="RNW199" s="13"/>
      <c r="RNX199" s="12"/>
      <c r="RNY199" s="12"/>
      <c r="RNZ199" s="1"/>
      <c r="ROA199" s="5"/>
      <c r="ROB199" s="29"/>
      <c r="ROC199" s="37"/>
      <c r="ROD199" s="13"/>
      <c r="ROE199" s="12"/>
      <c r="ROF199" s="12"/>
      <c r="ROG199" s="1"/>
      <c r="ROH199" s="5"/>
      <c r="ROI199" s="29"/>
      <c r="ROJ199" s="37"/>
      <c r="ROK199" s="13"/>
      <c r="ROL199" s="12"/>
      <c r="ROM199" s="12"/>
      <c r="RON199" s="1"/>
      <c r="ROO199" s="5"/>
      <c r="ROP199" s="29"/>
      <c r="ROQ199" s="37"/>
      <c r="ROR199" s="13"/>
      <c r="ROS199" s="12"/>
      <c r="ROT199" s="12"/>
      <c r="ROU199" s="1"/>
      <c r="ROV199" s="5"/>
      <c r="ROW199" s="29"/>
      <c r="ROX199" s="37"/>
      <c r="ROY199" s="13"/>
      <c r="ROZ199" s="12"/>
      <c r="RPA199" s="12"/>
      <c r="RPB199" s="1"/>
      <c r="RPC199" s="5"/>
      <c r="RPD199" s="29"/>
      <c r="RPE199" s="37"/>
      <c r="RPF199" s="13"/>
      <c r="RPG199" s="12"/>
      <c r="RPH199" s="12"/>
      <c r="RPI199" s="1"/>
      <c r="RPJ199" s="5"/>
      <c r="RPK199" s="29"/>
      <c r="RPL199" s="37"/>
      <c r="RPM199" s="13"/>
      <c r="RPN199" s="12"/>
      <c r="RPO199" s="12"/>
      <c r="RPP199" s="1"/>
      <c r="RPQ199" s="5"/>
      <c r="RPR199" s="29"/>
      <c r="RPS199" s="37"/>
      <c r="RPT199" s="13"/>
      <c r="RPU199" s="12"/>
      <c r="RPV199" s="12"/>
      <c r="RPW199" s="1"/>
      <c r="RPX199" s="5"/>
      <c r="RPY199" s="29"/>
      <c r="RPZ199" s="37"/>
      <c r="RQA199" s="13"/>
      <c r="RQB199" s="12"/>
      <c r="RQC199" s="12"/>
      <c r="RQD199" s="1"/>
      <c r="RQE199" s="5"/>
      <c r="RQF199" s="29"/>
      <c r="RQG199" s="37"/>
      <c r="RQH199" s="13"/>
      <c r="RQI199" s="12"/>
      <c r="RQJ199" s="12"/>
      <c r="RQK199" s="1"/>
      <c r="RQL199" s="5"/>
      <c r="RQM199" s="29"/>
      <c r="RQN199" s="37"/>
      <c r="RQO199" s="13"/>
      <c r="RQP199" s="12"/>
      <c r="RQQ199" s="12"/>
      <c r="RQR199" s="1"/>
      <c r="RQS199" s="5"/>
      <c r="RQT199" s="29"/>
      <c r="RQU199" s="37"/>
      <c r="RQV199" s="13"/>
      <c r="RQW199" s="12"/>
      <c r="RQX199" s="12"/>
      <c r="RQY199" s="1"/>
      <c r="RQZ199" s="5"/>
      <c r="RRA199" s="29"/>
      <c r="RRB199" s="37"/>
      <c r="RRC199" s="13"/>
      <c r="RRD199" s="12"/>
      <c r="RRE199" s="12"/>
      <c r="RRF199" s="1"/>
      <c r="RRG199" s="5"/>
      <c r="RRH199" s="29"/>
      <c r="RRI199" s="37"/>
      <c r="RRJ199" s="13"/>
      <c r="RRK199" s="12"/>
      <c r="RRL199" s="12"/>
      <c r="RRM199" s="1"/>
      <c r="RRN199" s="5"/>
      <c r="RRO199" s="29"/>
      <c r="RRP199" s="37"/>
      <c r="RRQ199" s="13"/>
      <c r="RRR199" s="12"/>
      <c r="RRS199" s="12"/>
      <c r="RRT199" s="1"/>
      <c r="RRU199" s="5"/>
      <c r="RRV199" s="29"/>
      <c r="RRW199" s="37"/>
      <c r="RRX199" s="13"/>
      <c r="RRY199" s="12"/>
      <c r="RRZ199" s="12"/>
      <c r="RSA199" s="1"/>
      <c r="RSB199" s="5"/>
      <c r="RSC199" s="29"/>
      <c r="RSD199" s="37"/>
      <c r="RSE199" s="13"/>
      <c r="RSF199" s="12"/>
      <c r="RSG199" s="12"/>
      <c r="RSH199" s="1"/>
      <c r="RSI199" s="5"/>
      <c r="RSJ199" s="29"/>
      <c r="RSK199" s="37"/>
      <c r="RSL199" s="13"/>
      <c r="RSM199" s="12"/>
      <c r="RSN199" s="12"/>
      <c r="RSO199" s="1"/>
      <c r="RSP199" s="5"/>
      <c r="RSQ199" s="29"/>
      <c r="RSR199" s="37"/>
      <c r="RSS199" s="13"/>
      <c r="RST199" s="12"/>
      <c r="RSU199" s="12"/>
      <c r="RSV199" s="1"/>
      <c r="RSW199" s="5"/>
      <c r="RSX199" s="29"/>
      <c r="RSY199" s="37"/>
      <c r="RSZ199" s="13"/>
      <c r="RTA199" s="12"/>
      <c r="RTB199" s="12"/>
      <c r="RTC199" s="1"/>
      <c r="RTD199" s="5"/>
      <c r="RTE199" s="29"/>
      <c r="RTF199" s="37"/>
      <c r="RTG199" s="13"/>
      <c r="RTH199" s="12"/>
      <c r="RTI199" s="12"/>
      <c r="RTJ199" s="1"/>
      <c r="RTK199" s="5"/>
      <c r="RTL199" s="29"/>
      <c r="RTM199" s="37"/>
      <c r="RTN199" s="13"/>
      <c r="RTO199" s="12"/>
      <c r="RTP199" s="12"/>
      <c r="RTQ199" s="1"/>
      <c r="RTR199" s="5"/>
      <c r="RTS199" s="29"/>
      <c r="RTT199" s="37"/>
      <c r="RTU199" s="13"/>
      <c r="RTV199" s="12"/>
      <c r="RTW199" s="12"/>
      <c r="RTX199" s="1"/>
      <c r="RTY199" s="5"/>
      <c r="RTZ199" s="29"/>
      <c r="RUA199" s="37"/>
      <c r="RUB199" s="13"/>
      <c r="RUC199" s="12"/>
      <c r="RUD199" s="12"/>
      <c r="RUE199" s="1"/>
      <c r="RUF199" s="5"/>
      <c r="RUG199" s="29"/>
      <c r="RUH199" s="37"/>
      <c r="RUI199" s="13"/>
      <c r="RUJ199" s="12"/>
      <c r="RUK199" s="12"/>
      <c r="RUL199" s="1"/>
      <c r="RUM199" s="5"/>
      <c r="RUN199" s="29"/>
      <c r="RUO199" s="37"/>
      <c r="RUP199" s="13"/>
      <c r="RUQ199" s="12"/>
      <c r="RUR199" s="12"/>
      <c r="RUS199" s="1"/>
      <c r="RUT199" s="5"/>
      <c r="RUU199" s="29"/>
      <c r="RUV199" s="37"/>
      <c r="RUW199" s="13"/>
      <c r="RUX199" s="12"/>
      <c r="RUY199" s="12"/>
      <c r="RUZ199" s="1"/>
      <c r="RVA199" s="5"/>
      <c r="RVB199" s="29"/>
      <c r="RVC199" s="37"/>
      <c r="RVD199" s="13"/>
      <c r="RVE199" s="12"/>
      <c r="RVF199" s="12"/>
      <c r="RVG199" s="1"/>
      <c r="RVH199" s="5"/>
      <c r="RVI199" s="29"/>
      <c r="RVJ199" s="37"/>
      <c r="RVK199" s="13"/>
      <c r="RVL199" s="12"/>
      <c r="RVM199" s="12"/>
      <c r="RVN199" s="1"/>
      <c r="RVO199" s="5"/>
      <c r="RVP199" s="29"/>
      <c r="RVQ199" s="37"/>
      <c r="RVR199" s="13"/>
      <c r="RVS199" s="12"/>
      <c r="RVT199" s="12"/>
      <c r="RVU199" s="1"/>
      <c r="RVV199" s="5"/>
      <c r="RVW199" s="29"/>
      <c r="RVX199" s="37"/>
      <c r="RVY199" s="13"/>
      <c r="RVZ199" s="12"/>
      <c r="RWA199" s="12"/>
      <c r="RWB199" s="1"/>
      <c r="RWC199" s="5"/>
      <c r="RWD199" s="29"/>
      <c r="RWE199" s="37"/>
      <c r="RWF199" s="13"/>
      <c r="RWG199" s="12"/>
      <c r="RWH199" s="12"/>
      <c r="RWI199" s="1"/>
      <c r="RWJ199" s="5"/>
      <c r="RWK199" s="29"/>
      <c r="RWL199" s="37"/>
      <c r="RWM199" s="13"/>
      <c r="RWN199" s="12"/>
      <c r="RWO199" s="12"/>
      <c r="RWP199" s="1"/>
      <c r="RWQ199" s="5"/>
      <c r="RWR199" s="29"/>
      <c r="RWS199" s="37"/>
      <c r="RWT199" s="13"/>
      <c r="RWU199" s="12"/>
      <c r="RWV199" s="12"/>
      <c r="RWW199" s="1"/>
      <c r="RWX199" s="5"/>
      <c r="RWY199" s="29"/>
      <c r="RWZ199" s="37"/>
      <c r="RXA199" s="13"/>
      <c r="RXB199" s="12"/>
      <c r="RXC199" s="12"/>
      <c r="RXD199" s="1"/>
      <c r="RXE199" s="5"/>
      <c r="RXF199" s="29"/>
      <c r="RXG199" s="37"/>
      <c r="RXH199" s="13"/>
      <c r="RXI199" s="12"/>
      <c r="RXJ199" s="12"/>
      <c r="RXK199" s="1"/>
      <c r="RXL199" s="5"/>
      <c r="RXM199" s="29"/>
      <c r="RXN199" s="37"/>
      <c r="RXO199" s="13"/>
      <c r="RXP199" s="12"/>
      <c r="RXQ199" s="12"/>
      <c r="RXR199" s="1"/>
      <c r="RXS199" s="5"/>
      <c r="RXT199" s="29"/>
      <c r="RXU199" s="37"/>
      <c r="RXV199" s="13"/>
      <c r="RXW199" s="12"/>
      <c r="RXX199" s="12"/>
      <c r="RXY199" s="1"/>
      <c r="RXZ199" s="5"/>
      <c r="RYA199" s="29"/>
      <c r="RYB199" s="37"/>
      <c r="RYC199" s="13"/>
      <c r="RYD199" s="12"/>
      <c r="RYE199" s="12"/>
      <c r="RYF199" s="1"/>
      <c r="RYG199" s="5"/>
      <c r="RYH199" s="29"/>
      <c r="RYI199" s="37"/>
      <c r="RYJ199" s="13"/>
      <c r="RYK199" s="12"/>
      <c r="RYL199" s="12"/>
      <c r="RYM199" s="1"/>
      <c r="RYN199" s="5"/>
      <c r="RYO199" s="29"/>
      <c r="RYP199" s="37"/>
      <c r="RYQ199" s="13"/>
      <c r="RYR199" s="12"/>
      <c r="RYS199" s="12"/>
      <c r="RYT199" s="1"/>
      <c r="RYU199" s="5"/>
      <c r="RYV199" s="29"/>
      <c r="RYW199" s="37"/>
      <c r="RYX199" s="13"/>
      <c r="RYY199" s="12"/>
      <c r="RYZ199" s="12"/>
      <c r="RZA199" s="1"/>
      <c r="RZB199" s="5"/>
      <c r="RZC199" s="29"/>
      <c r="RZD199" s="37"/>
      <c r="RZE199" s="13"/>
      <c r="RZF199" s="12"/>
      <c r="RZG199" s="12"/>
      <c r="RZH199" s="1"/>
      <c r="RZI199" s="5"/>
      <c r="RZJ199" s="29"/>
      <c r="RZK199" s="37"/>
      <c r="RZL199" s="13"/>
      <c r="RZM199" s="12"/>
      <c r="RZN199" s="12"/>
      <c r="RZO199" s="1"/>
      <c r="RZP199" s="5"/>
      <c r="RZQ199" s="29"/>
      <c r="RZR199" s="37"/>
      <c r="RZS199" s="13"/>
      <c r="RZT199" s="12"/>
      <c r="RZU199" s="12"/>
      <c r="RZV199" s="1"/>
      <c r="RZW199" s="5"/>
      <c r="RZX199" s="29"/>
      <c r="RZY199" s="37"/>
      <c r="RZZ199" s="13"/>
      <c r="SAA199" s="12"/>
      <c r="SAB199" s="12"/>
      <c r="SAC199" s="1"/>
      <c r="SAD199" s="5"/>
      <c r="SAE199" s="29"/>
      <c r="SAF199" s="37"/>
      <c r="SAG199" s="13"/>
      <c r="SAH199" s="12"/>
      <c r="SAI199" s="12"/>
      <c r="SAJ199" s="1"/>
      <c r="SAK199" s="5"/>
      <c r="SAL199" s="29"/>
      <c r="SAM199" s="37"/>
      <c r="SAN199" s="13"/>
      <c r="SAO199" s="12"/>
      <c r="SAP199" s="12"/>
      <c r="SAQ199" s="1"/>
      <c r="SAR199" s="5"/>
      <c r="SAS199" s="29"/>
      <c r="SAT199" s="37"/>
      <c r="SAU199" s="13"/>
      <c r="SAV199" s="12"/>
      <c r="SAW199" s="12"/>
      <c r="SAX199" s="1"/>
      <c r="SAY199" s="5"/>
      <c r="SAZ199" s="29"/>
      <c r="SBA199" s="37"/>
      <c r="SBB199" s="13"/>
      <c r="SBC199" s="12"/>
      <c r="SBD199" s="12"/>
      <c r="SBE199" s="1"/>
      <c r="SBF199" s="5"/>
      <c r="SBG199" s="29"/>
      <c r="SBH199" s="37"/>
      <c r="SBI199" s="13"/>
      <c r="SBJ199" s="12"/>
      <c r="SBK199" s="12"/>
      <c r="SBL199" s="1"/>
      <c r="SBM199" s="5"/>
      <c r="SBN199" s="29"/>
      <c r="SBO199" s="37"/>
      <c r="SBP199" s="13"/>
      <c r="SBQ199" s="12"/>
      <c r="SBR199" s="12"/>
      <c r="SBS199" s="1"/>
      <c r="SBT199" s="5"/>
      <c r="SBU199" s="29"/>
      <c r="SBV199" s="37"/>
      <c r="SBW199" s="13"/>
      <c r="SBX199" s="12"/>
      <c r="SBY199" s="12"/>
      <c r="SBZ199" s="1"/>
      <c r="SCA199" s="5"/>
      <c r="SCB199" s="29"/>
      <c r="SCC199" s="37"/>
      <c r="SCD199" s="13"/>
      <c r="SCE199" s="12"/>
      <c r="SCF199" s="12"/>
      <c r="SCG199" s="1"/>
      <c r="SCH199" s="5"/>
      <c r="SCI199" s="29"/>
      <c r="SCJ199" s="37"/>
      <c r="SCK199" s="13"/>
      <c r="SCL199" s="12"/>
      <c r="SCM199" s="12"/>
      <c r="SCN199" s="1"/>
      <c r="SCO199" s="5"/>
      <c r="SCP199" s="29"/>
      <c r="SCQ199" s="37"/>
      <c r="SCR199" s="13"/>
      <c r="SCS199" s="12"/>
      <c r="SCT199" s="12"/>
      <c r="SCU199" s="1"/>
      <c r="SCV199" s="5"/>
      <c r="SCW199" s="29"/>
      <c r="SCX199" s="37"/>
      <c r="SCY199" s="13"/>
      <c r="SCZ199" s="12"/>
      <c r="SDA199" s="12"/>
      <c r="SDB199" s="1"/>
      <c r="SDC199" s="5"/>
      <c r="SDD199" s="29"/>
      <c r="SDE199" s="37"/>
      <c r="SDF199" s="13"/>
      <c r="SDG199" s="12"/>
      <c r="SDH199" s="12"/>
      <c r="SDI199" s="1"/>
      <c r="SDJ199" s="5"/>
      <c r="SDK199" s="29"/>
      <c r="SDL199" s="37"/>
      <c r="SDM199" s="13"/>
      <c r="SDN199" s="12"/>
      <c r="SDO199" s="12"/>
      <c r="SDP199" s="1"/>
      <c r="SDQ199" s="5"/>
      <c r="SDR199" s="29"/>
      <c r="SDS199" s="37"/>
      <c r="SDT199" s="13"/>
      <c r="SDU199" s="12"/>
      <c r="SDV199" s="12"/>
      <c r="SDW199" s="1"/>
      <c r="SDX199" s="5"/>
      <c r="SDY199" s="29"/>
      <c r="SDZ199" s="37"/>
      <c r="SEA199" s="13"/>
      <c r="SEB199" s="12"/>
      <c r="SEC199" s="12"/>
      <c r="SED199" s="1"/>
      <c r="SEE199" s="5"/>
      <c r="SEF199" s="29"/>
      <c r="SEG199" s="37"/>
      <c r="SEH199" s="13"/>
      <c r="SEI199" s="12"/>
      <c r="SEJ199" s="12"/>
      <c r="SEK199" s="1"/>
      <c r="SEL199" s="5"/>
      <c r="SEM199" s="29"/>
      <c r="SEN199" s="37"/>
      <c r="SEO199" s="13"/>
      <c r="SEP199" s="12"/>
      <c r="SEQ199" s="12"/>
      <c r="SER199" s="1"/>
      <c r="SES199" s="5"/>
      <c r="SET199" s="29"/>
      <c r="SEU199" s="37"/>
      <c r="SEV199" s="13"/>
      <c r="SEW199" s="12"/>
      <c r="SEX199" s="12"/>
      <c r="SEY199" s="1"/>
      <c r="SEZ199" s="5"/>
      <c r="SFA199" s="29"/>
      <c r="SFB199" s="37"/>
      <c r="SFC199" s="13"/>
      <c r="SFD199" s="12"/>
      <c r="SFE199" s="12"/>
      <c r="SFF199" s="1"/>
      <c r="SFG199" s="5"/>
      <c r="SFH199" s="29"/>
      <c r="SFI199" s="37"/>
      <c r="SFJ199" s="13"/>
      <c r="SFK199" s="12"/>
      <c r="SFL199" s="12"/>
      <c r="SFM199" s="1"/>
      <c r="SFN199" s="5"/>
      <c r="SFO199" s="29"/>
      <c r="SFP199" s="37"/>
      <c r="SFQ199" s="13"/>
      <c r="SFR199" s="12"/>
      <c r="SFS199" s="12"/>
      <c r="SFT199" s="1"/>
      <c r="SFU199" s="5"/>
      <c r="SFV199" s="29"/>
      <c r="SFW199" s="37"/>
      <c r="SFX199" s="13"/>
      <c r="SFY199" s="12"/>
      <c r="SFZ199" s="12"/>
      <c r="SGA199" s="1"/>
      <c r="SGB199" s="5"/>
      <c r="SGC199" s="29"/>
      <c r="SGD199" s="37"/>
      <c r="SGE199" s="13"/>
      <c r="SGF199" s="12"/>
      <c r="SGG199" s="12"/>
      <c r="SGH199" s="1"/>
      <c r="SGI199" s="5"/>
      <c r="SGJ199" s="29"/>
      <c r="SGK199" s="37"/>
      <c r="SGL199" s="13"/>
      <c r="SGM199" s="12"/>
      <c r="SGN199" s="12"/>
      <c r="SGO199" s="1"/>
      <c r="SGP199" s="5"/>
      <c r="SGQ199" s="29"/>
      <c r="SGR199" s="37"/>
      <c r="SGS199" s="13"/>
      <c r="SGT199" s="12"/>
      <c r="SGU199" s="12"/>
      <c r="SGV199" s="1"/>
      <c r="SGW199" s="5"/>
      <c r="SGX199" s="29"/>
      <c r="SGY199" s="37"/>
      <c r="SGZ199" s="13"/>
      <c r="SHA199" s="12"/>
      <c r="SHB199" s="12"/>
      <c r="SHC199" s="1"/>
      <c r="SHD199" s="5"/>
      <c r="SHE199" s="29"/>
      <c r="SHF199" s="37"/>
      <c r="SHG199" s="13"/>
      <c r="SHH199" s="12"/>
      <c r="SHI199" s="12"/>
      <c r="SHJ199" s="1"/>
      <c r="SHK199" s="5"/>
      <c r="SHL199" s="29"/>
      <c r="SHM199" s="37"/>
      <c r="SHN199" s="13"/>
      <c r="SHO199" s="12"/>
      <c r="SHP199" s="12"/>
      <c r="SHQ199" s="1"/>
      <c r="SHR199" s="5"/>
      <c r="SHS199" s="29"/>
      <c r="SHT199" s="37"/>
      <c r="SHU199" s="13"/>
      <c r="SHV199" s="12"/>
      <c r="SHW199" s="12"/>
      <c r="SHX199" s="1"/>
      <c r="SHY199" s="5"/>
      <c r="SHZ199" s="29"/>
      <c r="SIA199" s="37"/>
      <c r="SIB199" s="13"/>
      <c r="SIC199" s="12"/>
      <c r="SID199" s="12"/>
      <c r="SIE199" s="1"/>
      <c r="SIF199" s="5"/>
      <c r="SIG199" s="29"/>
      <c r="SIH199" s="37"/>
      <c r="SII199" s="13"/>
      <c r="SIJ199" s="12"/>
      <c r="SIK199" s="12"/>
      <c r="SIL199" s="1"/>
      <c r="SIM199" s="5"/>
      <c r="SIN199" s="29"/>
      <c r="SIO199" s="37"/>
      <c r="SIP199" s="13"/>
      <c r="SIQ199" s="12"/>
      <c r="SIR199" s="12"/>
      <c r="SIS199" s="1"/>
      <c r="SIT199" s="5"/>
      <c r="SIU199" s="29"/>
      <c r="SIV199" s="37"/>
      <c r="SIW199" s="13"/>
      <c r="SIX199" s="12"/>
      <c r="SIY199" s="12"/>
      <c r="SIZ199" s="1"/>
      <c r="SJA199" s="5"/>
      <c r="SJB199" s="29"/>
      <c r="SJC199" s="37"/>
      <c r="SJD199" s="13"/>
      <c r="SJE199" s="12"/>
      <c r="SJF199" s="12"/>
      <c r="SJG199" s="1"/>
      <c r="SJH199" s="5"/>
      <c r="SJI199" s="29"/>
      <c r="SJJ199" s="37"/>
      <c r="SJK199" s="13"/>
      <c r="SJL199" s="12"/>
      <c r="SJM199" s="12"/>
      <c r="SJN199" s="1"/>
      <c r="SJO199" s="5"/>
      <c r="SJP199" s="29"/>
      <c r="SJQ199" s="37"/>
      <c r="SJR199" s="13"/>
      <c r="SJS199" s="12"/>
      <c r="SJT199" s="12"/>
      <c r="SJU199" s="1"/>
      <c r="SJV199" s="5"/>
      <c r="SJW199" s="29"/>
      <c r="SJX199" s="37"/>
      <c r="SJY199" s="13"/>
      <c r="SJZ199" s="12"/>
      <c r="SKA199" s="12"/>
      <c r="SKB199" s="1"/>
      <c r="SKC199" s="5"/>
      <c r="SKD199" s="29"/>
      <c r="SKE199" s="37"/>
      <c r="SKF199" s="13"/>
      <c r="SKG199" s="12"/>
      <c r="SKH199" s="12"/>
      <c r="SKI199" s="1"/>
      <c r="SKJ199" s="5"/>
      <c r="SKK199" s="29"/>
      <c r="SKL199" s="37"/>
      <c r="SKM199" s="13"/>
      <c r="SKN199" s="12"/>
      <c r="SKO199" s="12"/>
      <c r="SKP199" s="1"/>
      <c r="SKQ199" s="5"/>
      <c r="SKR199" s="29"/>
      <c r="SKS199" s="37"/>
      <c r="SKT199" s="13"/>
      <c r="SKU199" s="12"/>
      <c r="SKV199" s="12"/>
      <c r="SKW199" s="1"/>
      <c r="SKX199" s="5"/>
      <c r="SKY199" s="29"/>
      <c r="SKZ199" s="37"/>
      <c r="SLA199" s="13"/>
      <c r="SLB199" s="12"/>
      <c r="SLC199" s="12"/>
      <c r="SLD199" s="1"/>
      <c r="SLE199" s="5"/>
      <c r="SLF199" s="29"/>
      <c r="SLG199" s="37"/>
      <c r="SLH199" s="13"/>
      <c r="SLI199" s="12"/>
      <c r="SLJ199" s="12"/>
      <c r="SLK199" s="1"/>
      <c r="SLL199" s="5"/>
      <c r="SLM199" s="29"/>
      <c r="SLN199" s="37"/>
      <c r="SLO199" s="13"/>
      <c r="SLP199" s="12"/>
      <c r="SLQ199" s="12"/>
      <c r="SLR199" s="1"/>
      <c r="SLS199" s="5"/>
      <c r="SLT199" s="29"/>
      <c r="SLU199" s="37"/>
      <c r="SLV199" s="13"/>
      <c r="SLW199" s="12"/>
      <c r="SLX199" s="12"/>
      <c r="SLY199" s="1"/>
      <c r="SLZ199" s="5"/>
      <c r="SMA199" s="29"/>
      <c r="SMB199" s="37"/>
      <c r="SMC199" s="13"/>
      <c r="SMD199" s="12"/>
      <c r="SME199" s="12"/>
      <c r="SMF199" s="1"/>
      <c r="SMG199" s="5"/>
      <c r="SMH199" s="29"/>
      <c r="SMI199" s="37"/>
      <c r="SMJ199" s="13"/>
      <c r="SMK199" s="12"/>
      <c r="SML199" s="12"/>
      <c r="SMM199" s="1"/>
      <c r="SMN199" s="5"/>
      <c r="SMO199" s="29"/>
      <c r="SMP199" s="37"/>
      <c r="SMQ199" s="13"/>
      <c r="SMR199" s="12"/>
      <c r="SMS199" s="12"/>
      <c r="SMT199" s="1"/>
      <c r="SMU199" s="5"/>
      <c r="SMV199" s="29"/>
      <c r="SMW199" s="37"/>
      <c r="SMX199" s="13"/>
      <c r="SMY199" s="12"/>
      <c r="SMZ199" s="12"/>
      <c r="SNA199" s="1"/>
      <c r="SNB199" s="5"/>
      <c r="SNC199" s="29"/>
      <c r="SND199" s="37"/>
      <c r="SNE199" s="13"/>
      <c r="SNF199" s="12"/>
      <c r="SNG199" s="12"/>
      <c r="SNH199" s="1"/>
      <c r="SNI199" s="5"/>
      <c r="SNJ199" s="29"/>
      <c r="SNK199" s="37"/>
      <c r="SNL199" s="13"/>
      <c r="SNM199" s="12"/>
      <c r="SNN199" s="12"/>
      <c r="SNO199" s="1"/>
      <c r="SNP199" s="5"/>
      <c r="SNQ199" s="29"/>
      <c r="SNR199" s="37"/>
      <c r="SNS199" s="13"/>
      <c r="SNT199" s="12"/>
      <c r="SNU199" s="12"/>
      <c r="SNV199" s="1"/>
      <c r="SNW199" s="5"/>
      <c r="SNX199" s="29"/>
      <c r="SNY199" s="37"/>
      <c r="SNZ199" s="13"/>
      <c r="SOA199" s="12"/>
      <c r="SOB199" s="12"/>
      <c r="SOC199" s="1"/>
      <c r="SOD199" s="5"/>
      <c r="SOE199" s="29"/>
      <c r="SOF199" s="37"/>
      <c r="SOG199" s="13"/>
      <c r="SOH199" s="12"/>
      <c r="SOI199" s="12"/>
      <c r="SOJ199" s="1"/>
      <c r="SOK199" s="5"/>
      <c r="SOL199" s="29"/>
      <c r="SOM199" s="37"/>
      <c r="SON199" s="13"/>
      <c r="SOO199" s="12"/>
      <c r="SOP199" s="12"/>
      <c r="SOQ199" s="1"/>
      <c r="SOR199" s="5"/>
      <c r="SOS199" s="29"/>
      <c r="SOT199" s="37"/>
      <c r="SOU199" s="13"/>
      <c r="SOV199" s="12"/>
      <c r="SOW199" s="12"/>
      <c r="SOX199" s="1"/>
      <c r="SOY199" s="5"/>
      <c r="SOZ199" s="29"/>
      <c r="SPA199" s="37"/>
      <c r="SPB199" s="13"/>
      <c r="SPC199" s="12"/>
      <c r="SPD199" s="12"/>
      <c r="SPE199" s="1"/>
      <c r="SPF199" s="5"/>
      <c r="SPG199" s="29"/>
      <c r="SPH199" s="37"/>
      <c r="SPI199" s="13"/>
      <c r="SPJ199" s="12"/>
      <c r="SPK199" s="12"/>
      <c r="SPL199" s="1"/>
      <c r="SPM199" s="5"/>
      <c r="SPN199" s="29"/>
      <c r="SPO199" s="37"/>
      <c r="SPP199" s="13"/>
      <c r="SPQ199" s="12"/>
      <c r="SPR199" s="12"/>
      <c r="SPS199" s="1"/>
      <c r="SPT199" s="5"/>
      <c r="SPU199" s="29"/>
      <c r="SPV199" s="37"/>
      <c r="SPW199" s="13"/>
      <c r="SPX199" s="12"/>
      <c r="SPY199" s="12"/>
      <c r="SPZ199" s="1"/>
      <c r="SQA199" s="5"/>
      <c r="SQB199" s="29"/>
      <c r="SQC199" s="37"/>
      <c r="SQD199" s="13"/>
      <c r="SQE199" s="12"/>
      <c r="SQF199" s="12"/>
      <c r="SQG199" s="1"/>
      <c r="SQH199" s="5"/>
      <c r="SQI199" s="29"/>
      <c r="SQJ199" s="37"/>
      <c r="SQK199" s="13"/>
      <c r="SQL199" s="12"/>
      <c r="SQM199" s="12"/>
      <c r="SQN199" s="1"/>
      <c r="SQO199" s="5"/>
      <c r="SQP199" s="29"/>
      <c r="SQQ199" s="37"/>
      <c r="SQR199" s="13"/>
      <c r="SQS199" s="12"/>
      <c r="SQT199" s="12"/>
      <c r="SQU199" s="1"/>
      <c r="SQV199" s="5"/>
      <c r="SQW199" s="29"/>
      <c r="SQX199" s="37"/>
      <c r="SQY199" s="13"/>
      <c r="SQZ199" s="12"/>
      <c r="SRA199" s="12"/>
      <c r="SRB199" s="1"/>
      <c r="SRC199" s="5"/>
      <c r="SRD199" s="29"/>
      <c r="SRE199" s="37"/>
      <c r="SRF199" s="13"/>
      <c r="SRG199" s="12"/>
      <c r="SRH199" s="12"/>
      <c r="SRI199" s="1"/>
      <c r="SRJ199" s="5"/>
      <c r="SRK199" s="29"/>
      <c r="SRL199" s="37"/>
      <c r="SRM199" s="13"/>
      <c r="SRN199" s="12"/>
      <c r="SRO199" s="12"/>
      <c r="SRP199" s="1"/>
      <c r="SRQ199" s="5"/>
      <c r="SRR199" s="29"/>
      <c r="SRS199" s="37"/>
      <c r="SRT199" s="13"/>
      <c r="SRU199" s="12"/>
      <c r="SRV199" s="12"/>
      <c r="SRW199" s="1"/>
      <c r="SRX199" s="5"/>
      <c r="SRY199" s="29"/>
      <c r="SRZ199" s="37"/>
      <c r="SSA199" s="13"/>
      <c r="SSB199" s="12"/>
      <c r="SSC199" s="12"/>
      <c r="SSD199" s="1"/>
      <c r="SSE199" s="5"/>
      <c r="SSF199" s="29"/>
      <c r="SSG199" s="37"/>
      <c r="SSH199" s="13"/>
      <c r="SSI199" s="12"/>
      <c r="SSJ199" s="12"/>
      <c r="SSK199" s="1"/>
      <c r="SSL199" s="5"/>
      <c r="SSM199" s="29"/>
      <c r="SSN199" s="37"/>
      <c r="SSO199" s="13"/>
      <c r="SSP199" s="12"/>
      <c r="SSQ199" s="12"/>
      <c r="SSR199" s="1"/>
      <c r="SSS199" s="5"/>
      <c r="SST199" s="29"/>
      <c r="SSU199" s="37"/>
      <c r="SSV199" s="13"/>
      <c r="SSW199" s="12"/>
      <c r="SSX199" s="12"/>
      <c r="SSY199" s="1"/>
      <c r="SSZ199" s="5"/>
      <c r="STA199" s="29"/>
      <c r="STB199" s="37"/>
      <c r="STC199" s="13"/>
      <c r="STD199" s="12"/>
      <c r="STE199" s="12"/>
      <c r="STF199" s="1"/>
      <c r="STG199" s="5"/>
      <c r="STH199" s="29"/>
      <c r="STI199" s="37"/>
      <c r="STJ199" s="13"/>
      <c r="STK199" s="12"/>
      <c r="STL199" s="12"/>
      <c r="STM199" s="1"/>
      <c r="STN199" s="5"/>
      <c r="STO199" s="29"/>
      <c r="STP199" s="37"/>
      <c r="STQ199" s="13"/>
      <c r="STR199" s="12"/>
      <c r="STS199" s="12"/>
      <c r="STT199" s="1"/>
      <c r="STU199" s="5"/>
      <c r="STV199" s="29"/>
      <c r="STW199" s="37"/>
      <c r="STX199" s="13"/>
      <c r="STY199" s="12"/>
      <c r="STZ199" s="12"/>
      <c r="SUA199" s="1"/>
      <c r="SUB199" s="5"/>
      <c r="SUC199" s="29"/>
      <c r="SUD199" s="37"/>
      <c r="SUE199" s="13"/>
      <c r="SUF199" s="12"/>
      <c r="SUG199" s="12"/>
      <c r="SUH199" s="1"/>
      <c r="SUI199" s="5"/>
      <c r="SUJ199" s="29"/>
      <c r="SUK199" s="37"/>
      <c r="SUL199" s="13"/>
      <c r="SUM199" s="12"/>
      <c r="SUN199" s="12"/>
      <c r="SUO199" s="1"/>
      <c r="SUP199" s="5"/>
      <c r="SUQ199" s="29"/>
      <c r="SUR199" s="37"/>
      <c r="SUS199" s="13"/>
      <c r="SUT199" s="12"/>
      <c r="SUU199" s="12"/>
      <c r="SUV199" s="1"/>
      <c r="SUW199" s="5"/>
      <c r="SUX199" s="29"/>
      <c r="SUY199" s="37"/>
      <c r="SUZ199" s="13"/>
      <c r="SVA199" s="12"/>
      <c r="SVB199" s="12"/>
      <c r="SVC199" s="1"/>
      <c r="SVD199" s="5"/>
      <c r="SVE199" s="29"/>
      <c r="SVF199" s="37"/>
      <c r="SVG199" s="13"/>
      <c r="SVH199" s="12"/>
      <c r="SVI199" s="12"/>
      <c r="SVJ199" s="1"/>
      <c r="SVK199" s="5"/>
      <c r="SVL199" s="29"/>
      <c r="SVM199" s="37"/>
      <c r="SVN199" s="13"/>
      <c r="SVO199" s="12"/>
      <c r="SVP199" s="12"/>
      <c r="SVQ199" s="1"/>
      <c r="SVR199" s="5"/>
      <c r="SVS199" s="29"/>
      <c r="SVT199" s="37"/>
      <c r="SVU199" s="13"/>
      <c r="SVV199" s="12"/>
      <c r="SVW199" s="12"/>
      <c r="SVX199" s="1"/>
      <c r="SVY199" s="5"/>
      <c r="SVZ199" s="29"/>
      <c r="SWA199" s="37"/>
      <c r="SWB199" s="13"/>
      <c r="SWC199" s="12"/>
      <c r="SWD199" s="12"/>
      <c r="SWE199" s="1"/>
      <c r="SWF199" s="5"/>
      <c r="SWG199" s="29"/>
      <c r="SWH199" s="37"/>
      <c r="SWI199" s="13"/>
      <c r="SWJ199" s="12"/>
      <c r="SWK199" s="12"/>
      <c r="SWL199" s="1"/>
      <c r="SWM199" s="5"/>
      <c r="SWN199" s="29"/>
      <c r="SWO199" s="37"/>
      <c r="SWP199" s="13"/>
      <c r="SWQ199" s="12"/>
      <c r="SWR199" s="12"/>
      <c r="SWS199" s="1"/>
      <c r="SWT199" s="5"/>
      <c r="SWU199" s="29"/>
      <c r="SWV199" s="37"/>
      <c r="SWW199" s="13"/>
      <c r="SWX199" s="12"/>
      <c r="SWY199" s="12"/>
      <c r="SWZ199" s="1"/>
      <c r="SXA199" s="5"/>
      <c r="SXB199" s="29"/>
      <c r="SXC199" s="37"/>
      <c r="SXD199" s="13"/>
      <c r="SXE199" s="12"/>
      <c r="SXF199" s="12"/>
      <c r="SXG199" s="1"/>
      <c r="SXH199" s="5"/>
      <c r="SXI199" s="29"/>
      <c r="SXJ199" s="37"/>
      <c r="SXK199" s="13"/>
      <c r="SXL199" s="12"/>
      <c r="SXM199" s="12"/>
      <c r="SXN199" s="1"/>
      <c r="SXO199" s="5"/>
      <c r="SXP199" s="29"/>
      <c r="SXQ199" s="37"/>
      <c r="SXR199" s="13"/>
      <c r="SXS199" s="12"/>
      <c r="SXT199" s="12"/>
      <c r="SXU199" s="1"/>
      <c r="SXV199" s="5"/>
      <c r="SXW199" s="29"/>
      <c r="SXX199" s="37"/>
      <c r="SXY199" s="13"/>
      <c r="SXZ199" s="12"/>
      <c r="SYA199" s="12"/>
      <c r="SYB199" s="1"/>
      <c r="SYC199" s="5"/>
      <c r="SYD199" s="29"/>
      <c r="SYE199" s="37"/>
      <c r="SYF199" s="13"/>
      <c r="SYG199" s="12"/>
      <c r="SYH199" s="12"/>
      <c r="SYI199" s="1"/>
      <c r="SYJ199" s="5"/>
      <c r="SYK199" s="29"/>
      <c r="SYL199" s="37"/>
      <c r="SYM199" s="13"/>
      <c r="SYN199" s="12"/>
      <c r="SYO199" s="12"/>
      <c r="SYP199" s="1"/>
      <c r="SYQ199" s="5"/>
      <c r="SYR199" s="29"/>
      <c r="SYS199" s="37"/>
      <c r="SYT199" s="13"/>
      <c r="SYU199" s="12"/>
      <c r="SYV199" s="12"/>
      <c r="SYW199" s="1"/>
      <c r="SYX199" s="5"/>
      <c r="SYY199" s="29"/>
      <c r="SYZ199" s="37"/>
      <c r="SZA199" s="13"/>
      <c r="SZB199" s="12"/>
      <c r="SZC199" s="12"/>
      <c r="SZD199" s="1"/>
      <c r="SZE199" s="5"/>
      <c r="SZF199" s="29"/>
      <c r="SZG199" s="37"/>
      <c r="SZH199" s="13"/>
      <c r="SZI199" s="12"/>
      <c r="SZJ199" s="12"/>
      <c r="SZK199" s="1"/>
      <c r="SZL199" s="5"/>
      <c r="SZM199" s="29"/>
      <c r="SZN199" s="37"/>
      <c r="SZO199" s="13"/>
      <c r="SZP199" s="12"/>
      <c r="SZQ199" s="12"/>
      <c r="SZR199" s="1"/>
      <c r="SZS199" s="5"/>
      <c r="SZT199" s="29"/>
      <c r="SZU199" s="37"/>
      <c r="SZV199" s="13"/>
      <c r="SZW199" s="12"/>
      <c r="SZX199" s="12"/>
      <c r="SZY199" s="1"/>
      <c r="SZZ199" s="5"/>
      <c r="TAA199" s="29"/>
      <c r="TAB199" s="37"/>
      <c r="TAC199" s="13"/>
      <c r="TAD199" s="12"/>
      <c r="TAE199" s="12"/>
      <c r="TAF199" s="1"/>
      <c r="TAG199" s="5"/>
      <c r="TAH199" s="29"/>
      <c r="TAI199" s="37"/>
      <c r="TAJ199" s="13"/>
      <c r="TAK199" s="12"/>
      <c r="TAL199" s="12"/>
      <c r="TAM199" s="1"/>
      <c r="TAN199" s="5"/>
      <c r="TAO199" s="29"/>
      <c r="TAP199" s="37"/>
      <c r="TAQ199" s="13"/>
      <c r="TAR199" s="12"/>
      <c r="TAS199" s="12"/>
      <c r="TAT199" s="1"/>
      <c r="TAU199" s="5"/>
      <c r="TAV199" s="29"/>
      <c r="TAW199" s="37"/>
      <c r="TAX199" s="13"/>
      <c r="TAY199" s="12"/>
      <c r="TAZ199" s="12"/>
      <c r="TBA199" s="1"/>
      <c r="TBB199" s="5"/>
      <c r="TBC199" s="29"/>
      <c r="TBD199" s="37"/>
      <c r="TBE199" s="13"/>
      <c r="TBF199" s="12"/>
      <c r="TBG199" s="12"/>
      <c r="TBH199" s="1"/>
      <c r="TBI199" s="5"/>
      <c r="TBJ199" s="29"/>
      <c r="TBK199" s="37"/>
      <c r="TBL199" s="13"/>
      <c r="TBM199" s="12"/>
      <c r="TBN199" s="12"/>
      <c r="TBO199" s="1"/>
      <c r="TBP199" s="5"/>
      <c r="TBQ199" s="29"/>
      <c r="TBR199" s="37"/>
      <c r="TBS199" s="13"/>
      <c r="TBT199" s="12"/>
      <c r="TBU199" s="12"/>
      <c r="TBV199" s="1"/>
      <c r="TBW199" s="5"/>
      <c r="TBX199" s="29"/>
      <c r="TBY199" s="37"/>
      <c r="TBZ199" s="13"/>
      <c r="TCA199" s="12"/>
      <c r="TCB199" s="12"/>
      <c r="TCC199" s="1"/>
      <c r="TCD199" s="5"/>
      <c r="TCE199" s="29"/>
      <c r="TCF199" s="37"/>
      <c r="TCG199" s="13"/>
      <c r="TCH199" s="12"/>
      <c r="TCI199" s="12"/>
      <c r="TCJ199" s="1"/>
      <c r="TCK199" s="5"/>
      <c r="TCL199" s="29"/>
      <c r="TCM199" s="37"/>
      <c r="TCN199" s="13"/>
      <c r="TCO199" s="12"/>
      <c r="TCP199" s="12"/>
      <c r="TCQ199" s="1"/>
      <c r="TCR199" s="5"/>
      <c r="TCS199" s="29"/>
      <c r="TCT199" s="37"/>
      <c r="TCU199" s="13"/>
      <c r="TCV199" s="12"/>
      <c r="TCW199" s="12"/>
      <c r="TCX199" s="1"/>
      <c r="TCY199" s="5"/>
      <c r="TCZ199" s="29"/>
      <c r="TDA199" s="37"/>
      <c r="TDB199" s="13"/>
      <c r="TDC199" s="12"/>
      <c r="TDD199" s="12"/>
      <c r="TDE199" s="1"/>
      <c r="TDF199" s="5"/>
      <c r="TDG199" s="29"/>
      <c r="TDH199" s="37"/>
      <c r="TDI199" s="13"/>
      <c r="TDJ199" s="12"/>
      <c r="TDK199" s="12"/>
      <c r="TDL199" s="1"/>
      <c r="TDM199" s="5"/>
      <c r="TDN199" s="29"/>
      <c r="TDO199" s="37"/>
      <c r="TDP199" s="13"/>
      <c r="TDQ199" s="12"/>
      <c r="TDR199" s="12"/>
      <c r="TDS199" s="1"/>
      <c r="TDT199" s="5"/>
      <c r="TDU199" s="29"/>
      <c r="TDV199" s="37"/>
      <c r="TDW199" s="13"/>
      <c r="TDX199" s="12"/>
      <c r="TDY199" s="12"/>
      <c r="TDZ199" s="1"/>
      <c r="TEA199" s="5"/>
      <c r="TEB199" s="29"/>
      <c r="TEC199" s="37"/>
      <c r="TED199" s="13"/>
      <c r="TEE199" s="12"/>
      <c r="TEF199" s="12"/>
      <c r="TEG199" s="1"/>
      <c r="TEH199" s="5"/>
      <c r="TEI199" s="29"/>
      <c r="TEJ199" s="37"/>
      <c r="TEK199" s="13"/>
      <c r="TEL199" s="12"/>
      <c r="TEM199" s="12"/>
      <c r="TEN199" s="1"/>
      <c r="TEO199" s="5"/>
      <c r="TEP199" s="29"/>
      <c r="TEQ199" s="37"/>
      <c r="TER199" s="13"/>
      <c r="TES199" s="12"/>
      <c r="TET199" s="12"/>
      <c r="TEU199" s="1"/>
      <c r="TEV199" s="5"/>
      <c r="TEW199" s="29"/>
      <c r="TEX199" s="37"/>
      <c r="TEY199" s="13"/>
      <c r="TEZ199" s="12"/>
      <c r="TFA199" s="12"/>
      <c r="TFB199" s="1"/>
      <c r="TFC199" s="5"/>
      <c r="TFD199" s="29"/>
      <c r="TFE199" s="37"/>
      <c r="TFF199" s="13"/>
      <c r="TFG199" s="12"/>
      <c r="TFH199" s="12"/>
      <c r="TFI199" s="1"/>
      <c r="TFJ199" s="5"/>
      <c r="TFK199" s="29"/>
      <c r="TFL199" s="37"/>
      <c r="TFM199" s="13"/>
      <c r="TFN199" s="12"/>
      <c r="TFO199" s="12"/>
      <c r="TFP199" s="1"/>
      <c r="TFQ199" s="5"/>
      <c r="TFR199" s="29"/>
      <c r="TFS199" s="37"/>
      <c r="TFT199" s="13"/>
      <c r="TFU199" s="12"/>
      <c r="TFV199" s="12"/>
      <c r="TFW199" s="1"/>
      <c r="TFX199" s="5"/>
      <c r="TFY199" s="29"/>
      <c r="TFZ199" s="37"/>
      <c r="TGA199" s="13"/>
      <c r="TGB199" s="12"/>
      <c r="TGC199" s="12"/>
      <c r="TGD199" s="1"/>
      <c r="TGE199" s="5"/>
      <c r="TGF199" s="29"/>
      <c r="TGG199" s="37"/>
      <c r="TGH199" s="13"/>
      <c r="TGI199" s="12"/>
      <c r="TGJ199" s="12"/>
      <c r="TGK199" s="1"/>
      <c r="TGL199" s="5"/>
      <c r="TGM199" s="29"/>
      <c r="TGN199" s="37"/>
      <c r="TGO199" s="13"/>
      <c r="TGP199" s="12"/>
      <c r="TGQ199" s="12"/>
      <c r="TGR199" s="1"/>
      <c r="TGS199" s="5"/>
      <c r="TGT199" s="29"/>
      <c r="TGU199" s="37"/>
      <c r="TGV199" s="13"/>
      <c r="TGW199" s="12"/>
      <c r="TGX199" s="12"/>
      <c r="TGY199" s="1"/>
      <c r="TGZ199" s="5"/>
      <c r="THA199" s="29"/>
      <c r="THB199" s="37"/>
      <c r="THC199" s="13"/>
      <c r="THD199" s="12"/>
      <c r="THE199" s="12"/>
      <c r="THF199" s="1"/>
      <c r="THG199" s="5"/>
      <c r="THH199" s="29"/>
      <c r="THI199" s="37"/>
      <c r="THJ199" s="13"/>
      <c r="THK199" s="12"/>
      <c r="THL199" s="12"/>
      <c r="THM199" s="1"/>
      <c r="THN199" s="5"/>
      <c r="THO199" s="29"/>
      <c r="THP199" s="37"/>
      <c r="THQ199" s="13"/>
      <c r="THR199" s="12"/>
      <c r="THS199" s="12"/>
      <c r="THT199" s="1"/>
      <c r="THU199" s="5"/>
      <c r="THV199" s="29"/>
      <c r="THW199" s="37"/>
      <c r="THX199" s="13"/>
      <c r="THY199" s="12"/>
      <c r="THZ199" s="12"/>
      <c r="TIA199" s="1"/>
      <c r="TIB199" s="5"/>
      <c r="TIC199" s="29"/>
      <c r="TID199" s="37"/>
      <c r="TIE199" s="13"/>
      <c r="TIF199" s="12"/>
      <c r="TIG199" s="12"/>
      <c r="TIH199" s="1"/>
      <c r="TII199" s="5"/>
      <c r="TIJ199" s="29"/>
      <c r="TIK199" s="37"/>
      <c r="TIL199" s="13"/>
      <c r="TIM199" s="12"/>
      <c r="TIN199" s="12"/>
      <c r="TIO199" s="1"/>
      <c r="TIP199" s="5"/>
      <c r="TIQ199" s="29"/>
      <c r="TIR199" s="37"/>
      <c r="TIS199" s="13"/>
      <c r="TIT199" s="12"/>
      <c r="TIU199" s="12"/>
      <c r="TIV199" s="1"/>
      <c r="TIW199" s="5"/>
      <c r="TIX199" s="29"/>
      <c r="TIY199" s="37"/>
      <c r="TIZ199" s="13"/>
      <c r="TJA199" s="12"/>
      <c r="TJB199" s="12"/>
      <c r="TJC199" s="1"/>
      <c r="TJD199" s="5"/>
      <c r="TJE199" s="29"/>
      <c r="TJF199" s="37"/>
      <c r="TJG199" s="13"/>
      <c r="TJH199" s="12"/>
      <c r="TJI199" s="12"/>
      <c r="TJJ199" s="1"/>
      <c r="TJK199" s="5"/>
      <c r="TJL199" s="29"/>
      <c r="TJM199" s="37"/>
      <c r="TJN199" s="13"/>
      <c r="TJO199" s="12"/>
      <c r="TJP199" s="12"/>
      <c r="TJQ199" s="1"/>
      <c r="TJR199" s="5"/>
      <c r="TJS199" s="29"/>
      <c r="TJT199" s="37"/>
      <c r="TJU199" s="13"/>
      <c r="TJV199" s="12"/>
      <c r="TJW199" s="12"/>
      <c r="TJX199" s="1"/>
      <c r="TJY199" s="5"/>
      <c r="TJZ199" s="29"/>
      <c r="TKA199" s="37"/>
      <c r="TKB199" s="13"/>
      <c r="TKC199" s="12"/>
      <c r="TKD199" s="12"/>
      <c r="TKE199" s="1"/>
      <c r="TKF199" s="5"/>
      <c r="TKG199" s="29"/>
      <c r="TKH199" s="37"/>
      <c r="TKI199" s="13"/>
      <c r="TKJ199" s="12"/>
      <c r="TKK199" s="12"/>
      <c r="TKL199" s="1"/>
      <c r="TKM199" s="5"/>
      <c r="TKN199" s="29"/>
      <c r="TKO199" s="37"/>
      <c r="TKP199" s="13"/>
      <c r="TKQ199" s="12"/>
      <c r="TKR199" s="12"/>
      <c r="TKS199" s="1"/>
      <c r="TKT199" s="5"/>
      <c r="TKU199" s="29"/>
      <c r="TKV199" s="37"/>
      <c r="TKW199" s="13"/>
      <c r="TKX199" s="12"/>
      <c r="TKY199" s="12"/>
      <c r="TKZ199" s="1"/>
      <c r="TLA199" s="5"/>
      <c r="TLB199" s="29"/>
      <c r="TLC199" s="37"/>
      <c r="TLD199" s="13"/>
      <c r="TLE199" s="12"/>
      <c r="TLF199" s="12"/>
      <c r="TLG199" s="1"/>
      <c r="TLH199" s="5"/>
      <c r="TLI199" s="29"/>
      <c r="TLJ199" s="37"/>
      <c r="TLK199" s="13"/>
      <c r="TLL199" s="12"/>
      <c r="TLM199" s="12"/>
      <c r="TLN199" s="1"/>
      <c r="TLO199" s="5"/>
      <c r="TLP199" s="29"/>
      <c r="TLQ199" s="37"/>
      <c r="TLR199" s="13"/>
      <c r="TLS199" s="12"/>
      <c r="TLT199" s="12"/>
      <c r="TLU199" s="1"/>
      <c r="TLV199" s="5"/>
      <c r="TLW199" s="29"/>
      <c r="TLX199" s="37"/>
      <c r="TLY199" s="13"/>
      <c r="TLZ199" s="12"/>
      <c r="TMA199" s="12"/>
      <c r="TMB199" s="1"/>
      <c r="TMC199" s="5"/>
      <c r="TMD199" s="29"/>
      <c r="TME199" s="37"/>
      <c r="TMF199" s="13"/>
      <c r="TMG199" s="12"/>
      <c r="TMH199" s="12"/>
      <c r="TMI199" s="1"/>
      <c r="TMJ199" s="5"/>
      <c r="TMK199" s="29"/>
      <c r="TML199" s="37"/>
      <c r="TMM199" s="13"/>
      <c r="TMN199" s="12"/>
      <c r="TMO199" s="12"/>
      <c r="TMP199" s="1"/>
      <c r="TMQ199" s="5"/>
      <c r="TMR199" s="29"/>
      <c r="TMS199" s="37"/>
      <c r="TMT199" s="13"/>
      <c r="TMU199" s="12"/>
      <c r="TMV199" s="12"/>
      <c r="TMW199" s="1"/>
      <c r="TMX199" s="5"/>
      <c r="TMY199" s="29"/>
      <c r="TMZ199" s="37"/>
      <c r="TNA199" s="13"/>
      <c r="TNB199" s="12"/>
      <c r="TNC199" s="12"/>
      <c r="TND199" s="1"/>
      <c r="TNE199" s="5"/>
      <c r="TNF199" s="29"/>
      <c r="TNG199" s="37"/>
      <c r="TNH199" s="13"/>
      <c r="TNI199" s="12"/>
      <c r="TNJ199" s="12"/>
      <c r="TNK199" s="1"/>
      <c r="TNL199" s="5"/>
      <c r="TNM199" s="29"/>
      <c r="TNN199" s="37"/>
      <c r="TNO199" s="13"/>
      <c r="TNP199" s="12"/>
      <c r="TNQ199" s="12"/>
      <c r="TNR199" s="1"/>
      <c r="TNS199" s="5"/>
      <c r="TNT199" s="29"/>
      <c r="TNU199" s="37"/>
      <c r="TNV199" s="13"/>
      <c r="TNW199" s="12"/>
      <c r="TNX199" s="12"/>
      <c r="TNY199" s="1"/>
      <c r="TNZ199" s="5"/>
      <c r="TOA199" s="29"/>
      <c r="TOB199" s="37"/>
      <c r="TOC199" s="13"/>
      <c r="TOD199" s="12"/>
      <c r="TOE199" s="12"/>
      <c r="TOF199" s="1"/>
      <c r="TOG199" s="5"/>
      <c r="TOH199" s="29"/>
      <c r="TOI199" s="37"/>
      <c r="TOJ199" s="13"/>
      <c r="TOK199" s="12"/>
      <c r="TOL199" s="12"/>
      <c r="TOM199" s="1"/>
      <c r="TON199" s="5"/>
      <c r="TOO199" s="29"/>
      <c r="TOP199" s="37"/>
      <c r="TOQ199" s="13"/>
      <c r="TOR199" s="12"/>
      <c r="TOS199" s="12"/>
      <c r="TOT199" s="1"/>
      <c r="TOU199" s="5"/>
      <c r="TOV199" s="29"/>
      <c r="TOW199" s="37"/>
      <c r="TOX199" s="13"/>
      <c r="TOY199" s="12"/>
      <c r="TOZ199" s="12"/>
      <c r="TPA199" s="1"/>
      <c r="TPB199" s="5"/>
      <c r="TPC199" s="29"/>
      <c r="TPD199" s="37"/>
      <c r="TPE199" s="13"/>
      <c r="TPF199" s="12"/>
      <c r="TPG199" s="12"/>
      <c r="TPH199" s="1"/>
      <c r="TPI199" s="5"/>
      <c r="TPJ199" s="29"/>
      <c r="TPK199" s="37"/>
      <c r="TPL199" s="13"/>
      <c r="TPM199" s="12"/>
      <c r="TPN199" s="12"/>
      <c r="TPO199" s="1"/>
      <c r="TPP199" s="5"/>
      <c r="TPQ199" s="29"/>
      <c r="TPR199" s="37"/>
      <c r="TPS199" s="13"/>
      <c r="TPT199" s="12"/>
      <c r="TPU199" s="12"/>
      <c r="TPV199" s="1"/>
      <c r="TPW199" s="5"/>
      <c r="TPX199" s="29"/>
      <c r="TPY199" s="37"/>
      <c r="TPZ199" s="13"/>
      <c r="TQA199" s="12"/>
      <c r="TQB199" s="12"/>
      <c r="TQC199" s="1"/>
      <c r="TQD199" s="5"/>
      <c r="TQE199" s="29"/>
      <c r="TQF199" s="37"/>
      <c r="TQG199" s="13"/>
      <c r="TQH199" s="12"/>
      <c r="TQI199" s="12"/>
      <c r="TQJ199" s="1"/>
      <c r="TQK199" s="5"/>
      <c r="TQL199" s="29"/>
      <c r="TQM199" s="37"/>
      <c r="TQN199" s="13"/>
      <c r="TQO199" s="12"/>
      <c r="TQP199" s="12"/>
      <c r="TQQ199" s="1"/>
      <c r="TQR199" s="5"/>
      <c r="TQS199" s="29"/>
      <c r="TQT199" s="37"/>
      <c r="TQU199" s="13"/>
      <c r="TQV199" s="12"/>
      <c r="TQW199" s="12"/>
      <c r="TQX199" s="1"/>
      <c r="TQY199" s="5"/>
      <c r="TQZ199" s="29"/>
      <c r="TRA199" s="37"/>
      <c r="TRB199" s="13"/>
      <c r="TRC199" s="12"/>
      <c r="TRD199" s="12"/>
      <c r="TRE199" s="1"/>
      <c r="TRF199" s="5"/>
      <c r="TRG199" s="29"/>
      <c r="TRH199" s="37"/>
      <c r="TRI199" s="13"/>
      <c r="TRJ199" s="12"/>
      <c r="TRK199" s="12"/>
      <c r="TRL199" s="1"/>
      <c r="TRM199" s="5"/>
      <c r="TRN199" s="29"/>
      <c r="TRO199" s="37"/>
      <c r="TRP199" s="13"/>
      <c r="TRQ199" s="12"/>
      <c r="TRR199" s="12"/>
      <c r="TRS199" s="1"/>
      <c r="TRT199" s="5"/>
      <c r="TRU199" s="29"/>
      <c r="TRV199" s="37"/>
      <c r="TRW199" s="13"/>
      <c r="TRX199" s="12"/>
      <c r="TRY199" s="12"/>
      <c r="TRZ199" s="1"/>
      <c r="TSA199" s="5"/>
      <c r="TSB199" s="29"/>
      <c r="TSC199" s="37"/>
      <c r="TSD199" s="13"/>
      <c r="TSE199" s="12"/>
      <c r="TSF199" s="12"/>
      <c r="TSG199" s="1"/>
      <c r="TSH199" s="5"/>
      <c r="TSI199" s="29"/>
      <c r="TSJ199" s="37"/>
      <c r="TSK199" s="13"/>
      <c r="TSL199" s="12"/>
      <c r="TSM199" s="12"/>
      <c r="TSN199" s="1"/>
      <c r="TSO199" s="5"/>
      <c r="TSP199" s="29"/>
      <c r="TSQ199" s="37"/>
      <c r="TSR199" s="13"/>
      <c r="TSS199" s="12"/>
      <c r="TST199" s="12"/>
      <c r="TSU199" s="1"/>
      <c r="TSV199" s="5"/>
      <c r="TSW199" s="29"/>
      <c r="TSX199" s="37"/>
      <c r="TSY199" s="13"/>
      <c r="TSZ199" s="12"/>
      <c r="TTA199" s="12"/>
      <c r="TTB199" s="1"/>
      <c r="TTC199" s="5"/>
      <c r="TTD199" s="29"/>
      <c r="TTE199" s="37"/>
      <c r="TTF199" s="13"/>
      <c r="TTG199" s="12"/>
      <c r="TTH199" s="12"/>
      <c r="TTI199" s="1"/>
      <c r="TTJ199" s="5"/>
      <c r="TTK199" s="29"/>
      <c r="TTL199" s="37"/>
      <c r="TTM199" s="13"/>
      <c r="TTN199" s="12"/>
      <c r="TTO199" s="12"/>
      <c r="TTP199" s="1"/>
      <c r="TTQ199" s="5"/>
      <c r="TTR199" s="29"/>
      <c r="TTS199" s="37"/>
      <c r="TTT199" s="13"/>
      <c r="TTU199" s="12"/>
      <c r="TTV199" s="12"/>
      <c r="TTW199" s="1"/>
      <c r="TTX199" s="5"/>
      <c r="TTY199" s="29"/>
      <c r="TTZ199" s="37"/>
      <c r="TUA199" s="13"/>
      <c r="TUB199" s="12"/>
      <c r="TUC199" s="12"/>
      <c r="TUD199" s="1"/>
      <c r="TUE199" s="5"/>
      <c r="TUF199" s="29"/>
      <c r="TUG199" s="37"/>
      <c r="TUH199" s="13"/>
      <c r="TUI199" s="12"/>
      <c r="TUJ199" s="12"/>
      <c r="TUK199" s="1"/>
      <c r="TUL199" s="5"/>
      <c r="TUM199" s="29"/>
      <c r="TUN199" s="37"/>
      <c r="TUO199" s="13"/>
      <c r="TUP199" s="12"/>
      <c r="TUQ199" s="12"/>
      <c r="TUR199" s="1"/>
      <c r="TUS199" s="5"/>
      <c r="TUT199" s="29"/>
      <c r="TUU199" s="37"/>
      <c r="TUV199" s="13"/>
      <c r="TUW199" s="12"/>
      <c r="TUX199" s="12"/>
      <c r="TUY199" s="1"/>
      <c r="TUZ199" s="5"/>
      <c r="TVA199" s="29"/>
      <c r="TVB199" s="37"/>
      <c r="TVC199" s="13"/>
      <c r="TVD199" s="12"/>
      <c r="TVE199" s="12"/>
      <c r="TVF199" s="1"/>
      <c r="TVG199" s="5"/>
      <c r="TVH199" s="29"/>
      <c r="TVI199" s="37"/>
      <c r="TVJ199" s="13"/>
      <c r="TVK199" s="12"/>
      <c r="TVL199" s="12"/>
      <c r="TVM199" s="1"/>
      <c r="TVN199" s="5"/>
      <c r="TVO199" s="29"/>
      <c r="TVP199" s="37"/>
      <c r="TVQ199" s="13"/>
      <c r="TVR199" s="12"/>
      <c r="TVS199" s="12"/>
      <c r="TVT199" s="1"/>
      <c r="TVU199" s="5"/>
      <c r="TVV199" s="29"/>
      <c r="TVW199" s="37"/>
      <c r="TVX199" s="13"/>
      <c r="TVY199" s="12"/>
      <c r="TVZ199" s="12"/>
      <c r="TWA199" s="1"/>
      <c r="TWB199" s="5"/>
      <c r="TWC199" s="29"/>
      <c r="TWD199" s="37"/>
      <c r="TWE199" s="13"/>
      <c r="TWF199" s="12"/>
      <c r="TWG199" s="12"/>
      <c r="TWH199" s="1"/>
      <c r="TWI199" s="5"/>
      <c r="TWJ199" s="29"/>
      <c r="TWK199" s="37"/>
      <c r="TWL199" s="13"/>
      <c r="TWM199" s="12"/>
      <c r="TWN199" s="12"/>
      <c r="TWO199" s="1"/>
      <c r="TWP199" s="5"/>
      <c r="TWQ199" s="29"/>
      <c r="TWR199" s="37"/>
      <c r="TWS199" s="13"/>
      <c r="TWT199" s="12"/>
      <c r="TWU199" s="12"/>
      <c r="TWV199" s="1"/>
      <c r="TWW199" s="5"/>
      <c r="TWX199" s="29"/>
      <c r="TWY199" s="37"/>
      <c r="TWZ199" s="13"/>
      <c r="TXA199" s="12"/>
      <c r="TXB199" s="12"/>
      <c r="TXC199" s="1"/>
      <c r="TXD199" s="5"/>
      <c r="TXE199" s="29"/>
      <c r="TXF199" s="37"/>
      <c r="TXG199" s="13"/>
      <c r="TXH199" s="12"/>
      <c r="TXI199" s="12"/>
      <c r="TXJ199" s="1"/>
      <c r="TXK199" s="5"/>
      <c r="TXL199" s="29"/>
      <c r="TXM199" s="37"/>
      <c r="TXN199" s="13"/>
      <c r="TXO199" s="12"/>
      <c r="TXP199" s="12"/>
      <c r="TXQ199" s="1"/>
      <c r="TXR199" s="5"/>
      <c r="TXS199" s="29"/>
      <c r="TXT199" s="37"/>
      <c r="TXU199" s="13"/>
      <c r="TXV199" s="12"/>
      <c r="TXW199" s="12"/>
      <c r="TXX199" s="1"/>
      <c r="TXY199" s="5"/>
      <c r="TXZ199" s="29"/>
      <c r="TYA199" s="37"/>
      <c r="TYB199" s="13"/>
      <c r="TYC199" s="12"/>
      <c r="TYD199" s="12"/>
      <c r="TYE199" s="1"/>
      <c r="TYF199" s="5"/>
      <c r="TYG199" s="29"/>
      <c r="TYH199" s="37"/>
      <c r="TYI199" s="13"/>
      <c r="TYJ199" s="12"/>
      <c r="TYK199" s="12"/>
      <c r="TYL199" s="1"/>
      <c r="TYM199" s="5"/>
      <c r="TYN199" s="29"/>
      <c r="TYO199" s="37"/>
      <c r="TYP199" s="13"/>
      <c r="TYQ199" s="12"/>
      <c r="TYR199" s="12"/>
      <c r="TYS199" s="1"/>
      <c r="TYT199" s="5"/>
      <c r="TYU199" s="29"/>
      <c r="TYV199" s="37"/>
      <c r="TYW199" s="13"/>
      <c r="TYX199" s="12"/>
      <c r="TYY199" s="12"/>
      <c r="TYZ199" s="1"/>
      <c r="TZA199" s="5"/>
      <c r="TZB199" s="29"/>
      <c r="TZC199" s="37"/>
      <c r="TZD199" s="13"/>
      <c r="TZE199" s="12"/>
      <c r="TZF199" s="12"/>
      <c r="TZG199" s="1"/>
      <c r="TZH199" s="5"/>
      <c r="TZI199" s="29"/>
      <c r="TZJ199" s="37"/>
      <c r="TZK199" s="13"/>
      <c r="TZL199" s="12"/>
      <c r="TZM199" s="12"/>
      <c r="TZN199" s="1"/>
      <c r="TZO199" s="5"/>
      <c r="TZP199" s="29"/>
      <c r="TZQ199" s="37"/>
      <c r="TZR199" s="13"/>
      <c r="TZS199" s="12"/>
      <c r="TZT199" s="12"/>
      <c r="TZU199" s="1"/>
      <c r="TZV199" s="5"/>
      <c r="TZW199" s="29"/>
      <c r="TZX199" s="37"/>
      <c r="TZY199" s="13"/>
      <c r="TZZ199" s="12"/>
      <c r="UAA199" s="12"/>
      <c r="UAB199" s="1"/>
      <c r="UAC199" s="5"/>
      <c r="UAD199" s="29"/>
      <c r="UAE199" s="37"/>
      <c r="UAF199" s="13"/>
      <c r="UAG199" s="12"/>
      <c r="UAH199" s="12"/>
      <c r="UAI199" s="1"/>
      <c r="UAJ199" s="5"/>
      <c r="UAK199" s="29"/>
      <c r="UAL199" s="37"/>
      <c r="UAM199" s="13"/>
      <c r="UAN199" s="12"/>
      <c r="UAO199" s="12"/>
      <c r="UAP199" s="1"/>
      <c r="UAQ199" s="5"/>
      <c r="UAR199" s="29"/>
      <c r="UAS199" s="37"/>
      <c r="UAT199" s="13"/>
      <c r="UAU199" s="12"/>
      <c r="UAV199" s="12"/>
      <c r="UAW199" s="1"/>
      <c r="UAX199" s="5"/>
      <c r="UAY199" s="29"/>
      <c r="UAZ199" s="37"/>
      <c r="UBA199" s="13"/>
      <c r="UBB199" s="12"/>
      <c r="UBC199" s="12"/>
      <c r="UBD199" s="1"/>
      <c r="UBE199" s="5"/>
      <c r="UBF199" s="29"/>
      <c r="UBG199" s="37"/>
      <c r="UBH199" s="13"/>
      <c r="UBI199" s="12"/>
      <c r="UBJ199" s="12"/>
      <c r="UBK199" s="1"/>
      <c r="UBL199" s="5"/>
      <c r="UBM199" s="29"/>
      <c r="UBN199" s="37"/>
      <c r="UBO199" s="13"/>
      <c r="UBP199" s="12"/>
      <c r="UBQ199" s="12"/>
      <c r="UBR199" s="1"/>
      <c r="UBS199" s="5"/>
      <c r="UBT199" s="29"/>
      <c r="UBU199" s="37"/>
      <c r="UBV199" s="13"/>
      <c r="UBW199" s="12"/>
      <c r="UBX199" s="12"/>
      <c r="UBY199" s="1"/>
      <c r="UBZ199" s="5"/>
      <c r="UCA199" s="29"/>
      <c r="UCB199" s="37"/>
      <c r="UCC199" s="13"/>
      <c r="UCD199" s="12"/>
      <c r="UCE199" s="12"/>
      <c r="UCF199" s="1"/>
      <c r="UCG199" s="5"/>
      <c r="UCH199" s="29"/>
      <c r="UCI199" s="37"/>
      <c r="UCJ199" s="13"/>
      <c r="UCK199" s="12"/>
      <c r="UCL199" s="12"/>
      <c r="UCM199" s="1"/>
      <c r="UCN199" s="5"/>
      <c r="UCO199" s="29"/>
      <c r="UCP199" s="37"/>
      <c r="UCQ199" s="13"/>
      <c r="UCR199" s="12"/>
      <c r="UCS199" s="12"/>
      <c r="UCT199" s="1"/>
      <c r="UCU199" s="5"/>
      <c r="UCV199" s="29"/>
      <c r="UCW199" s="37"/>
      <c r="UCX199" s="13"/>
      <c r="UCY199" s="12"/>
      <c r="UCZ199" s="12"/>
      <c r="UDA199" s="1"/>
      <c r="UDB199" s="5"/>
      <c r="UDC199" s="29"/>
      <c r="UDD199" s="37"/>
      <c r="UDE199" s="13"/>
      <c r="UDF199" s="12"/>
      <c r="UDG199" s="12"/>
      <c r="UDH199" s="1"/>
      <c r="UDI199" s="5"/>
      <c r="UDJ199" s="29"/>
      <c r="UDK199" s="37"/>
      <c r="UDL199" s="13"/>
      <c r="UDM199" s="12"/>
      <c r="UDN199" s="12"/>
      <c r="UDO199" s="1"/>
      <c r="UDP199" s="5"/>
      <c r="UDQ199" s="29"/>
      <c r="UDR199" s="37"/>
      <c r="UDS199" s="13"/>
      <c r="UDT199" s="12"/>
      <c r="UDU199" s="12"/>
      <c r="UDV199" s="1"/>
      <c r="UDW199" s="5"/>
      <c r="UDX199" s="29"/>
      <c r="UDY199" s="37"/>
      <c r="UDZ199" s="13"/>
      <c r="UEA199" s="12"/>
      <c r="UEB199" s="12"/>
      <c r="UEC199" s="1"/>
      <c r="UED199" s="5"/>
      <c r="UEE199" s="29"/>
      <c r="UEF199" s="37"/>
      <c r="UEG199" s="13"/>
      <c r="UEH199" s="12"/>
      <c r="UEI199" s="12"/>
      <c r="UEJ199" s="1"/>
      <c r="UEK199" s="5"/>
      <c r="UEL199" s="29"/>
      <c r="UEM199" s="37"/>
      <c r="UEN199" s="13"/>
      <c r="UEO199" s="12"/>
      <c r="UEP199" s="12"/>
      <c r="UEQ199" s="1"/>
      <c r="UER199" s="5"/>
      <c r="UES199" s="29"/>
      <c r="UET199" s="37"/>
      <c r="UEU199" s="13"/>
      <c r="UEV199" s="12"/>
      <c r="UEW199" s="12"/>
      <c r="UEX199" s="1"/>
      <c r="UEY199" s="5"/>
      <c r="UEZ199" s="29"/>
      <c r="UFA199" s="37"/>
      <c r="UFB199" s="13"/>
      <c r="UFC199" s="12"/>
      <c r="UFD199" s="12"/>
      <c r="UFE199" s="1"/>
      <c r="UFF199" s="5"/>
      <c r="UFG199" s="29"/>
      <c r="UFH199" s="37"/>
      <c r="UFI199" s="13"/>
      <c r="UFJ199" s="12"/>
      <c r="UFK199" s="12"/>
      <c r="UFL199" s="1"/>
      <c r="UFM199" s="5"/>
      <c r="UFN199" s="29"/>
      <c r="UFO199" s="37"/>
      <c r="UFP199" s="13"/>
      <c r="UFQ199" s="12"/>
      <c r="UFR199" s="12"/>
      <c r="UFS199" s="1"/>
      <c r="UFT199" s="5"/>
      <c r="UFU199" s="29"/>
      <c r="UFV199" s="37"/>
      <c r="UFW199" s="13"/>
      <c r="UFX199" s="12"/>
      <c r="UFY199" s="12"/>
      <c r="UFZ199" s="1"/>
      <c r="UGA199" s="5"/>
      <c r="UGB199" s="29"/>
      <c r="UGC199" s="37"/>
      <c r="UGD199" s="13"/>
      <c r="UGE199" s="12"/>
      <c r="UGF199" s="12"/>
      <c r="UGG199" s="1"/>
      <c r="UGH199" s="5"/>
      <c r="UGI199" s="29"/>
      <c r="UGJ199" s="37"/>
      <c r="UGK199" s="13"/>
      <c r="UGL199" s="12"/>
      <c r="UGM199" s="12"/>
      <c r="UGN199" s="1"/>
      <c r="UGO199" s="5"/>
      <c r="UGP199" s="29"/>
      <c r="UGQ199" s="37"/>
      <c r="UGR199" s="13"/>
      <c r="UGS199" s="12"/>
      <c r="UGT199" s="12"/>
      <c r="UGU199" s="1"/>
      <c r="UGV199" s="5"/>
      <c r="UGW199" s="29"/>
      <c r="UGX199" s="37"/>
      <c r="UGY199" s="13"/>
      <c r="UGZ199" s="12"/>
      <c r="UHA199" s="12"/>
      <c r="UHB199" s="1"/>
      <c r="UHC199" s="5"/>
      <c r="UHD199" s="29"/>
      <c r="UHE199" s="37"/>
      <c r="UHF199" s="13"/>
      <c r="UHG199" s="12"/>
      <c r="UHH199" s="12"/>
      <c r="UHI199" s="1"/>
      <c r="UHJ199" s="5"/>
      <c r="UHK199" s="29"/>
      <c r="UHL199" s="37"/>
      <c r="UHM199" s="13"/>
      <c r="UHN199" s="12"/>
      <c r="UHO199" s="12"/>
      <c r="UHP199" s="1"/>
      <c r="UHQ199" s="5"/>
      <c r="UHR199" s="29"/>
      <c r="UHS199" s="37"/>
      <c r="UHT199" s="13"/>
      <c r="UHU199" s="12"/>
      <c r="UHV199" s="12"/>
      <c r="UHW199" s="1"/>
      <c r="UHX199" s="5"/>
      <c r="UHY199" s="29"/>
      <c r="UHZ199" s="37"/>
      <c r="UIA199" s="13"/>
      <c r="UIB199" s="12"/>
      <c r="UIC199" s="12"/>
      <c r="UID199" s="1"/>
      <c r="UIE199" s="5"/>
      <c r="UIF199" s="29"/>
      <c r="UIG199" s="37"/>
      <c r="UIH199" s="13"/>
      <c r="UII199" s="12"/>
      <c r="UIJ199" s="12"/>
      <c r="UIK199" s="1"/>
      <c r="UIL199" s="5"/>
      <c r="UIM199" s="29"/>
      <c r="UIN199" s="37"/>
      <c r="UIO199" s="13"/>
      <c r="UIP199" s="12"/>
      <c r="UIQ199" s="12"/>
      <c r="UIR199" s="1"/>
      <c r="UIS199" s="5"/>
      <c r="UIT199" s="29"/>
      <c r="UIU199" s="37"/>
      <c r="UIV199" s="13"/>
      <c r="UIW199" s="12"/>
      <c r="UIX199" s="12"/>
      <c r="UIY199" s="1"/>
      <c r="UIZ199" s="5"/>
      <c r="UJA199" s="29"/>
      <c r="UJB199" s="37"/>
      <c r="UJC199" s="13"/>
      <c r="UJD199" s="12"/>
      <c r="UJE199" s="12"/>
      <c r="UJF199" s="1"/>
      <c r="UJG199" s="5"/>
      <c r="UJH199" s="29"/>
      <c r="UJI199" s="37"/>
      <c r="UJJ199" s="13"/>
      <c r="UJK199" s="12"/>
      <c r="UJL199" s="12"/>
      <c r="UJM199" s="1"/>
      <c r="UJN199" s="5"/>
      <c r="UJO199" s="29"/>
      <c r="UJP199" s="37"/>
      <c r="UJQ199" s="13"/>
      <c r="UJR199" s="12"/>
      <c r="UJS199" s="12"/>
      <c r="UJT199" s="1"/>
      <c r="UJU199" s="5"/>
      <c r="UJV199" s="29"/>
      <c r="UJW199" s="37"/>
      <c r="UJX199" s="13"/>
      <c r="UJY199" s="12"/>
      <c r="UJZ199" s="12"/>
      <c r="UKA199" s="1"/>
      <c r="UKB199" s="5"/>
      <c r="UKC199" s="29"/>
      <c r="UKD199" s="37"/>
      <c r="UKE199" s="13"/>
      <c r="UKF199" s="12"/>
      <c r="UKG199" s="12"/>
      <c r="UKH199" s="1"/>
      <c r="UKI199" s="5"/>
      <c r="UKJ199" s="29"/>
      <c r="UKK199" s="37"/>
      <c r="UKL199" s="13"/>
      <c r="UKM199" s="12"/>
      <c r="UKN199" s="12"/>
      <c r="UKO199" s="1"/>
      <c r="UKP199" s="5"/>
      <c r="UKQ199" s="29"/>
      <c r="UKR199" s="37"/>
      <c r="UKS199" s="13"/>
      <c r="UKT199" s="12"/>
      <c r="UKU199" s="12"/>
      <c r="UKV199" s="1"/>
      <c r="UKW199" s="5"/>
      <c r="UKX199" s="29"/>
      <c r="UKY199" s="37"/>
      <c r="UKZ199" s="13"/>
      <c r="ULA199" s="12"/>
      <c r="ULB199" s="12"/>
      <c r="ULC199" s="1"/>
      <c r="ULD199" s="5"/>
      <c r="ULE199" s="29"/>
      <c r="ULF199" s="37"/>
      <c r="ULG199" s="13"/>
      <c r="ULH199" s="12"/>
      <c r="ULI199" s="12"/>
      <c r="ULJ199" s="1"/>
      <c r="ULK199" s="5"/>
      <c r="ULL199" s="29"/>
      <c r="ULM199" s="37"/>
      <c r="ULN199" s="13"/>
      <c r="ULO199" s="12"/>
      <c r="ULP199" s="12"/>
      <c r="ULQ199" s="1"/>
      <c r="ULR199" s="5"/>
      <c r="ULS199" s="29"/>
      <c r="ULT199" s="37"/>
      <c r="ULU199" s="13"/>
      <c r="ULV199" s="12"/>
      <c r="ULW199" s="12"/>
      <c r="ULX199" s="1"/>
      <c r="ULY199" s="5"/>
      <c r="ULZ199" s="29"/>
      <c r="UMA199" s="37"/>
      <c r="UMB199" s="13"/>
      <c r="UMC199" s="12"/>
      <c r="UMD199" s="12"/>
      <c r="UME199" s="1"/>
      <c r="UMF199" s="5"/>
      <c r="UMG199" s="29"/>
      <c r="UMH199" s="37"/>
      <c r="UMI199" s="13"/>
      <c r="UMJ199" s="12"/>
      <c r="UMK199" s="12"/>
      <c r="UML199" s="1"/>
      <c r="UMM199" s="5"/>
      <c r="UMN199" s="29"/>
      <c r="UMO199" s="37"/>
      <c r="UMP199" s="13"/>
      <c r="UMQ199" s="12"/>
      <c r="UMR199" s="12"/>
      <c r="UMS199" s="1"/>
      <c r="UMT199" s="5"/>
      <c r="UMU199" s="29"/>
      <c r="UMV199" s="37"/>
      <c r="UMW199" s="13"/>
      <c r="UMX199" s="12"/>
      <c r="UMY199" s="12"/>
      <c r="UMZ199" s="1"/>
      <c r="UNA199" s="5"/>
      <c r="UNB199" s="29"/>
      <c r="UNC199" s="37"/>
      <c r="UND199" s="13"/>
      <c r="UNE199" s="12"/>
      <c r="UNF199" s="12"/>
      <c r="UNG199" s="1"/>
      <c r="UNH199" s="5"/>
      <c r="UNI199" s="29"/>
      <c r="UNJ199" s="37"/>
      <c r="UNK199" s="13"/>
      <c r="UNL199" s="12"/>
      <c r="UNM199" s="12"/>
      <c r="UNN199" s="1"/>
      <c r="UNO199" s="5"/>
      <c r="UNP199" s="29"/>
      <c r="UNQ199" s="37"/>
      <c r="UNR199" s="13"/>
      <c r="UNS199" s="12"/>
      <c r="UNT199" s="12"/>
      <c r="UNU199" s="1"/>
      <c r="UNV199" s="5"/>
      <c r="UNW199" s="29"/>
      <c r="UNX199" s="37"/>
      <c r="UNY199" s="13"/>
      <c r="UNZ199" s="12"/>
      <c r="UOA199" s="12"/>
      <c r="UOB199" s="1"/>
      <c r="UOC199" s="5"/>
      <c r="UOD199" s="29"/>
      <c r="UOE199" s="37"/>
      <c r="UOF199" s="13"/>
      <c r="UOG199" s="12"/>
      <c r="UOH199" s="12"/>
      <c r="UOI199" s="1"/>
      <c r="UOJ199" s="5"/>
      <c r="UOK199" s="29"/>
      <c r="UOL199" s="37"/>
      <c r="UOM199" s="13"/>
      <c r="UON199" s="12"/>
      <c r="UOO199" s="12"/>
      <c r="UOP199" s="1"/>
      <c r="UOQ199" s="5"/>
      <c r="UOR199" s="29"/>
      <c r="UOS199" s="37"/>
      <c r="UOT199" s="13"/>
      <c r="UOU199" s="12"/>
      <c r="UOV199" s="12"/>
      <c r="UOW199" s="1"/>
      <c r="UOX199" s="5"/>
      <c r="UOY199" s="29"/>
      <c r="UOZ199" s="37"/>
      <c r="UPA199" s="13"/>
      <c r="UPB199" s="12"/>
      <c r="UPC199" s="12"/>
      <c r="UPD199" s="1"/>
      <c r="UPE199" s="5"/>
      <c r="UPF199" s="29"/>
      <c r="UPG199" s="37"/>
      <c r="UPH199" s="13"/>
      <c r="UPI199" s="12"/>
      <c r="UPJ199" s="12"/>
      <c r="UPK199" s="1"/>
      <c r="UPL199" s="5"/>
      <c r="UPM199" s="29"/>
      <c r="UPN199" s="37"/>
      <c r="UPO199" s="13"/>
      <c r="UPP199" s="12"/>
      <c r="UPQ199" s="12"/>
      <c r="UPR199" s="1"/>
      <c r="UPS199" s="5"/>
      <c r="UPT199" s="29"/>
      <c r="UPU199" s="37"/>
      <c r="UPV199" s="13"/>
      <c r="UPW199" s="12"/>
      <c r="UPX199" s="12"/>
      <c r="UPY199" s="1"/>
      <c r="UPZ199" s="5"/>
      <c r="UQA199" s="29"/>
      <c r="UQB199" s="37"/>
      <c r="UQC199" s="13"/>
      <c r="UQD199" s="12"/>
      <c r="UQE199" s="12"/>
      <c r="UQF199" s="1"/>
      <c r="UQG199" s="5"/>
      <c r="UQH199" s="29"/>
      <c r="UQI199" s="37"/>
      <c r="UQJ199" s="13"/>
      <c r="UQK199" s="12"/>
      <c r="UQL199" s="12"/>
      <c r="UQM199" s="1"/>
      <c r="UQN199" s="5"/>
      <c r="UQO199" s="29"/>
      <c r="UQP199" s="37"/>
      <c r="UQQ199" s="13"/>
      <c r="UQR199" s="12"/>
      <c r="UQS199" s="12"/>
      <c r="UQT199" s="1"/>
      <c r="UQU199" s="5"/>
      <c r="UQV199" s="29"/>
      <c r="UQW199" s="37"/>
      <c r="UQX199" s="13"/>
      <c r="UQY199" s="12"/>
      <c r="UQZ199" s="12"/>
      <c r="URA199" s="1"/>
      <c r="URB199" s="5"/>
      <c r="URC199" s="29"/>
      <c r="URD199" s="37"/>
      <c r="URE199" s="13"/>
      <c r="URF199" s="12"/>
      <c r="URG199" s="12"/>
      <c r="URH199" s="1"/>
      <c r="URI199" s="5"/>
      <c r="URJ199" s="29"/>
      <c r="URK199" s="37"/>
      <c r="URL199" s="13"/>
      <c r="URM199" s="12"/>
      <c r="URN199" s="12"/>
      <c r="URO199" s="1"/>
      <c r="URP199" s="5"/>
      <c r="URQ199" s="29"/>
      <c r="URR199" s="37"/>
      <c r="URS199" s="13"/>
      <c r="URT199" s="12"/>
      <c r="URU199" s="12"/>
      <c r="URV199" s="1"/>
      <c r="URW199" s="5"/>
      <c r="URX199" s="29"/>
      <c r="URY199" s="37"/>
      <c r="URZ199" s="13"/>
      <c r="USA199" s="12"/>
      <c r="USB199" s="12"/>
      <c r="USC199" s="1"/>
      <c r="USD199" s="5"/>
      <c r="USE199" s="29"/>
      <c r="USF199" s="37"/>
      <c r="USG199" s="13"/>
      <c r="USH199" s="12"/>
      <c r="USI199" s="12"/>
      <c r="USJ199" s="1"/>
      <c r="USK199" s="5"/>
      <c r="USL199" s="29"/>
      <c r="USM199" s="37"/>
      <c r="USN199" s="13"/>
      <c r="USO199" s="12"/>
      <c r="USP199" s="12"/>
      <c r="USQ199" s="1"/>
      <c r="USR199" s="5"/>
      <c r="USS199" s="29"/>
      <c r="UST199" s="37"/>
      <c r="USU199" s="13"/>
      <c r="USV199" s="12"/>
      <c r="USW199" s="12"/>
      <c r="USX199" s="1"/>
      <c r="USY199" s="5"/>
      <c r="USZ199" s="29"/>
      <c r="UTA199" s="37"/>
      <c r="UTB199" s="13"/>
      <c r="UTC199" s="12"/>
      <c r="UTD199" s="12"/>
      <c r="UTE199" s="1"/>
      <c r="UTF199" s="5"/>
      <c r="UTG199" s="29"/>
      <c r="UTH199" s="37"/>
      <c r="UTI199" s="13"/>
      <c r="UTJ199" s="12"/>
      <c r="UTK199" s="12"/>
      <c r="UTL199" s="1"/>
      <c r="UTM199" s="5"/>
      <c r="UTN199" s="29"/>
      <c r="UTO199" s="37"/>
      <c r="UTP199" s="13"/>
      <c r="UTQ199" s="12"/>
      <c r="UTR199" s="12"/>
      <c r="UTS199" s="1"/>
      <c r="UTT199" s="5"/>
      <c r="UTU199" s="29"/>
      <c r="UTV199" s="37"/>
      <c r="UTW199" s="13"/>
      <c r="UTX199" s="12"/>
      <c r="UTY199" s="12"/>
      <c r="UTZ199" s="1"/>
      <c r="UUA199" s="5"/>
      <c r="UUB199" s="29"/>
      <c r="UUC199" s="37"/>
      <c r="UUD199" s="13"/>
      <c r="UUE199" s="12"/>
      <c r="UUF199" s="12"/>
      <c r="UUG199" s="1"/>
      <c r="UUH199" s="5"/>
      <c r="UUI199" s="29"/>
      <c r="UUJ199" s="37"/>
      <c r="UUK199" s="13"/>
      <c r="UUL199" s="12"/>
      <c r="UUM199" s="12"/>
      <c r="UUN199" s="1"/>
      <c r="UUO199" s="5"/>
      <c r="UUP199" s="29"/>
      <c r="UUQ199" s="37"/>
      <c r="UUR199" s="13"/>
      <c r="UUS199" s="12"/>
      <c r="UUT199" s="12"/>
      <c r="UUU199" s="1"/>
      <c r="UUV199" s="5"/>
      <c r="UUW199" s="29"/>
      <c r="UUX199" s="37"/>
      <c r="UUY199" s="13"/>
      <c r="UUZ199" s="12"/>
      <c r="UVA199" s="12"/>
      <c r="UVB199" s="1"/>
      <c r="UVC199" s="5"/>
      <c r="UVD199" s="29"/>
      <c r="UVE199" s="37"/>
      <c r="UVF199" s="13"/>
      <c r="UVG199" s="12"/>
      <c r="UVH199" s="12"/>
      <c r="UVI199" s="1"/>
      <c r="UVJ199" s="5"/>
      <c r="UVK199" s="29"/>
      <c r="UVL199" s="37"/>
      <c r="UVM199" s="13"/>
      <c r="UVN199" s="12"/>
      <c r="UVO199" s="12"/>
      <c r="UVP199" s="1"/>
      <c r="UVQ199" s="5"/>
      <c r="UVR199" s="29"/>
      <c r="UVS199" s="37"/>
      <c r="UVT199" s="13"/>
      <c r="UVU199" s="12"/>
      <c r="UVV199" s="12"/>
      <c r="UVW199" s="1"/>
      <c r="UVX199" s="5"/>
      <c r="UVY199" s="29"/>
      <c r="UVZ199" s="37"/>
      <c r="UWA199" s="13"/>
      <c r="UWB199" s="12"/>
      <c r="UWC199" s="12"/>
      <c r="UWD199" s="1"/>
      <c r="UWE199" s="5"/>
      <c r="UWF199" s="29"/>
      <c r="UWG199" s="37"/>
      <c r="UWH199" s="13"/>
      <c r="UWI199" s="12"/>
      <c r="UWJ199" s="12"/>
      <c r="UWK199" s="1"/>
      <c r="UWL199" s="5"/>
      <c r="UWM199" s="29"/>
      <c r="UWN199" s="37"/>
      <c r="UWO199" s="13"/>
      <c r="UWP199" s="12"/>
      <c r="UWQ199" s="12"/>
      <c r="UWR199" s="1"/>
      <c r="UWS199" s="5"/>
      <c r="UWT199" s="29"/>
      <c r="UWU199" s="37"/>
      <c r="UWV199" s="13"/>
      <c r="UWW199" s="12"/>
      <c r="UWX199" s="12"/>
      <c r="UWY199" s="1"/>
      <c r="UWZ199" s="5"/>
      <c r="UXA199" s="29"/>
      <c r="UXB199" s="37"/>
      <c r="UXC199" s="13"/>
      <c r="UXD199" s="12"/>
      <c r="UXE199" s="12"/>
      <c r="UXF199" s="1"/>
      <c r="UXG199" s="5"/>
      <c r="UXH199" s="29"/>
      <c r="UXI199" s="37"/>
      <c r="UXJ199" s="13"/>
      <c r="UXK199" s="12"/>
      <c r="UXL199" s="12"/>
      <c r="UXM199" s="1"/>
      <c r="UXN199" s="5"/>
      <c r="UXO199" s="29"/>
      <c r="UXP199" s="37"/>
      <c r="UXQ199" s="13"/>
      <c r="UXR199" s="12"/>
      <c r="UXS199" s="12"/>
      <c r="UXT199" s="1"/>
      <c r="UXU199" s="5"/>
      <c r="UXV199" s="29"/>
      <c r="UXW199" s="37"/>
      <c r="UXX199" s="13"/>
      <c r="UXY199" s="12"/>
      <c r="UXZ199" s="12"/>
      <c r="UYA199" s="1"/>
      <c r="UYB199" s="5"/>
      <c r="UYC199" s="29"/>
      <c r="UYD199" s="37"/>
      <c r="UYE199" s="13"/>
      <c r="UYF199" s="12"/>
      <c r="UYG199" s="12"/>
      <c r="UYH199" s="1"/>
      <c r="UYI199" s="5"/>
      <c r="UYJ199" s="29"/>
      <c r="UYK199" s="37"/>
      <c r="UYL199" s="13"/>
      <c r="UYM199" s="12"/>
      <c r="UYN199" s="12"/>
      <c r="UYO199" s="1"/>
      <c r="UYP199" s="5"/>
      <c r="UYQ199" s="29"/>
      <c r="UYR199" s="37"/>
      <c r="UYS199" s="13"/>
      <c r="UYT199" s="12"/>
      <c r="UYU199" s="12"/>
      <c r="UYV199" s="1"/>
      <c r="UYW199" s="5"/>
      <c r="UYX199" s="29"/>
      <c r="UYY199" s="37"/>
      <c r="UYZ199" s="13"/>
      <c r="UZA199" s="12"/>
      <c r="UZB199" s="12"/>
      <c r="UZC199" s="1"/>
      <c r="UZD199" s="5"/>
      <c r="UZE199" s="29"/>
      <c r="UZF199" s="37"/>
      <c r="UZG199" s="13"/>
      <c r="UZH199" s="12"/>
      <c r="UZI199" s="12"/>
      <c r="UZJ199" s="1"/>
      <c r="UZK199" s="5"/>
      <c r="UZL199" s="29"/>
      <c r="UZM199" s="37"/>
      <c r="UZN199" s="13"/>
      <c r="UZO199" s="12"/>
      <c r="UZP199" s="12"/>
      <c r="UZQ199" s="1"/>
      <c r="UZR199" s="5"/>
      <c r="UZS199" s="29"/>
      <c r="UZT199" s="37"/>
      <c r="UZU199" s="13"/>
      <c r="UZV199" s="12"/>
      <c r="UZW199" s="12"/>
      <c r="UZX199" s="1"/>
      <c r="UZY199" s="5"/>
      <c r="UZZ199" s="29"/>
      <c r="VAA199" s="37"/>
      <c r="VAB199" s="13"/>
      <c r="VAC199" s="12"/>
      <c r="VAD199" s="12"/>
      <c r="VAE199" s="1"/>
      <c r="VAF199" s="5"/>
      <c r="VAG199" s="29"/>
      <c r="VAH199" s="37"/>
      <c r="VAI199" s="13"/>
      <c r="VAJ199" s="12"/>
      <c r="VAK199" s="12"/>
      <c r="VAL199" s="1"/>
      <c r="VAM199" s="5"/>
      <c r="VAN199" s="29"/>
      <c r="VAO199" s="37"/>
      <c r="VAP199" s="13"/>
      <c r="VAQ199" s="12"/>
      <c r="VAR199" s="12"/>
      <c r="VAS199" s="1"/>
      <c r="VAT199" s="5"/>
      <c r="VAU199" s="29"/>
      <c r="VAV199" s="37"/>
      <c r="VAW199" s="13"/>
      <c r="VAX199" s="12"/>
      <c r="VAY199" s="12"/>
      <c r="VAZ199" s="1"/>
      <c r="VBA199" s="5"/>
      <c r="VBB199" s="29"/>
      <c r="VBC199" s="37"/>
      <c r="VBD199" s="13"/>
      <c r="VBE199" s="12"/>
      <c r="VBF199" s="12"/>
      <c r="VBG199" s="1"/>
      <c r="VBH199" s="5"/>
      <c r="VBI199" s="29"/>
      <c r="VBJ199" s="37"/>
      <c r="VBK199" s="13"/>
      <c r="VBL199" s="12"/>
      <c r="VBM199" s="12"/>
      <c r="VBN199" s="1"/>
      <c r="VBO199" s="5"/>
      <c r="VBP199" s="29"/>
      <c r="VBQ199" s="37"/>
      <c r="VBR199" s="13"/>
      <c r="VBS199" s="12"/>
      <c r="VBT199" s="12"/>
      <c r="VBU199" s="1"/>
      <c r="VBV199" s="5"/>
      <c r="VBW199" s="29"/>
      <c r="VBX199" s="37"/>
      <c r="VBY199" s="13"/>
      <c r="VBZ199" s="12"/>
      <c r="VCA199" s="12"/>
      <c r="VCB199" s="1"/>
      <c r="VCC199" s="5"/>
      <c r="VCD199" s="29"/>
      <c r="VCE199" s="37"/>
      <c r="VCF199" s="13"/>
      <c r="VCG199" s="12"/>
      <c r="VCH199" s="12"/>
      <c r="VCI199" s="1"/>
      <c r="VCJ199" s="5"/>
      <c r="VCK199" s="29"/>
      <c r="VCL199" s="37"/>
      <c r="VCM199" s="13"/>
      <c r="VCN199" s="12"/>
      <c r="VCO199" s="12"/>
      <c r="VCP199" s="1"/>
      <c r="VCQ199" s="5"/>
      <c r="VCR199" s="29"/>
      <c r="VCS199" s="37"/>
      <c r="VCT199" s="13"/>
      <c r="VCU199" s="12"/>
      <c r="VCV199" s="12"/>
      <c r="VCW199" s="1"/>
      <c r="VCX199" s="5"/>
      <c r="VCY199" s="29"/>
      <c r="VCZ199" s="37"/>
      <c r="VDA199" s="13"/>
      <c r="VDB199" s="12"/>
      <c r="VDC199" s="12"/>
      <c r="VDD199" s="1"/>
      <c r="VDE199" s="5"/>
      <c r="VDF199" s="29"/>
      <c r="VDG199" s="37"/>
      <c r="VDH199" s="13"/>
      <c r="VDI199" s="12"/>
      <c r="VDJ199" s="12"/>
      <c r="VDK199" s="1"/>
      <c r="VDL199" s="5"/>
      <c r="VDM199" s="29"/>
      <c r="VDN199" s="37"/>
      <c r="VDO199" s="13"/>
      <c r="VDP199" s="12"/>
      <c r="VDQ199" s="12"/>
      <c r="VDR199" s="1"/>
      <c r="VDS199" s="5"/>
      <c r="VDT199" s="29"/>
      <c r="VDU199" s="37"/>
      <c r="VDV199" s="13"/>
      <c r="VDW199" s="12"/>
      <c r="VDX199" s="12"/>
      <c r="VDY199" s="1"/>
      <c r="VDZ199" s="5"/>
      <c r="VEA199" s="29"/>
      <c r="VEB199" s="37"/>
      <c r="VEC199" s="13"/>
      <c r="VED199" s="12"/>
      <c r="VEE199" s="12"/>
      <c r="VEF199" s="1"/>
      <c r="VEG199" s="5"/>
      <c r="VEH199" s="29"/>
      <c r="VEI199" s="37"/>
      <c r="VEJ199" s="13"/>
      <c r="VEK199" s="12"/>
      <c r="VEL199" s="12"/>
      <c r="VEM199" s="1"/>
      <c r="VEN199" s="5"/>
      <c r="VEO199" s="29"/>
      <c r="VEP199" s="37"/>
      <c r="VEQ199" s="13"/>
      <c r="VER199" s="12"/>
      <c r="VES199" s="12"/>
      <c r="VET199" s="1"/>
      <c r="VEU199" s="5"/>
      <c r="VEV199" s="29"/>
      <c r="VEW199" s="37"/>
      <c r="VEX199" s="13"/>
      <c r="VEY199" s="12"/>
      <c r="VEZ199" s="12"/>
      <c r="VFA199" s="1"/>
      <c r="VFB199" s="5"/>
      <c r="VFC199" s="29"/>
      <c r="VFD199" s="37"/>
      <c r="VFE199" s="13"/>
      <c r="VFF199" s="12"/>
      <c r="VFG199" s="12"/>
      <c r="VFH199" s="1"/>
      <c r="VFI199" s="5"/>
      <c r="VFJ199" s="29"/>
      <c r="VFK199" s="37"/>
      <c r="VFL199" s="13"/>
      <c r="VFM199" s="12"/>
      <c r="VFN199" s="12"/>
      <c r="VFO199" s="1"/>
      <c r="VFP199" s="5"/>
      <c r="VFQ199" s="29"/>
      <c r="VFR199" s="37"/>
      <c r="VFS199" s="13"/>
      <c r="VFT199" s="12"/>
      <c r="VFU199" s="12"/>
      <c r="VFV199" s="1"/>
      <c r="VFW199" s="5"/>
      <c r="VFX199" s="29"/>
      <c r="VFY199" s="37"/>
      <c r="VFZ199" s="13"/>
      <c r="VGA199" s="12"/>
      <c r="VGB199" s="12"/>
      <c r="VGC199" s="1"/>
      <c r="VGD199" s="5"/>
      <c r="VGE199" s="29"/>
      <c r="VGF199" s="37"/>
      <c r="VGG199" s="13"/>
      <c r="VGH199" s="12"/>
      <c r="VGI199" s="12"/>
      <c r="VGJ199" s="1"/>
      <c r="VGK199" s="5"/>
      <c r="VGL199" s="29"/>
      <c r="VGM199" s="37"/>
      <c r="VGN199" s="13"/>
      <c r="VGO199" s="12"/>
      <c r="VGP199" s="12"/>
      <c r="VGQ199" s="1"/>
      <c r="VGR199" s="5"/>
      <c r="VGS199" s="29"/>
      <c r="VGT199" s="37"/>
      <c r="VGU199" s="13"/>
      <c r="VGV199" s="12"/>
      <c r="VGW199" s="12"/>
      <c r="VGX199" s="1"/>
      <c r="VGY199" s="5"/>
      <c r="VGZ199" s="29"/>
      <c r="VHA199" s="37"/>
      <c r="VHB199" s="13"/>
      <c r="VHC199" s="12"/>
      <c r="VHD199" s="12"/>
      <c r="VHE199" s="1"/>
      <c r="VHF199" s="5"/>
      <c r="VHG199" s="29"/>
      <c r="VHH199" s="37"/>
      <c r="VHI199" s="13"/>
      <c r="VHJ199" s="12"/>
      <c r="VHK199" s="12"/>
      <c r="VHL199" s="1"/>
      <c r="VHM199" s="5"/>
      <c r="VHN199" s="29"/>
      <c r="VHO199" s="37"/>
      <c r="VHP199" s="13"/>
      <c r="VHQ199" s="12"/>
      <c r="VHR199" s="12"/>
      <c r="VHS199" s="1"/>
      <c r="VHT199" s="5"/>
      <c r="VHU199" s="29"/>
      <c r="VHV199" s="37"/>
      <c r="VHW199" s="13"/>
      <c r="VHX199" s="12"/>
      <c r="VHY199" s="12"/>
      <c r="VHZ199" s="1"/>
      <c r="VIA199" s="5"/>
      <c r="VIB199" s="29"/>
      <c r="VIC199" s="37"/>
      <c r="VID199" s="13"/>
      <c r="VIE199" s="12"/>
      <c r="VIF199" s="12"/>
      <c r="VIG199" s="1"/>
      <c r="VIH199" s="5"/>
      <c r="VII199" s="29"/>
      <c r="VIJ199" s="37"/>
      <c r="VIK199" s="13"/>
      <c r="VIL199" s="12"/>
      <c r="VIM199" s="12"/>
      <c r="VIN199" s="1"/>
      <c r="VIO199" s="5"/>
      <c r="VIP199" s="29"/>
      <c r="VIQ199" s="37"/>
      <c r="VIR199" s="13"/>
      <c r="VIS199" s="12"/>
      <c r="VIT199" s="12"/>
      <c r="VIU199" s="1"/>
      <c r="VIV199" s="5"/>
      <c r="VIW199" s="29"/>
      <c r="VIX199" s="37"/>
      <c r="VIY199" s="13"/>
      <c r="VIZ199" s="12"/>
      <c r="VJA199" s="12"/>
      <c r="VJB199" s="1"/>
      <c r="VJC199" s="5"/>
      <c r="VJD199" s="29"/>
      <c r="VJE199" s="37"/>
      <c r="VJF199" s="13"/>
      <c r="VJG199" s="12"/>
      <c r="VJH199" s="12"/>
      <c r="VJI199" s="1"/>
      <c r="VJJ199" s="5"/>
      <c r="VJK199" s="29"/>
      <c r="VJL199" s="37"/>
      <c r="VJM199" s="13"/>
      <c r="VJN199" s="12"/>
      <c r="VJO199" s="12"/>
      <c r="VJP199" s="1"/>
      <c r="VJQ199" s="5"/>
      <c r="VJR199" s="29"/>
      <c r="VJS199" s="37"/>
      <c r="VJT199" s="13"/>
      <c r="VJU199" s="12"/>
      <c r="VJV199" s="12"/>
      <c r="VJW199" s="1"/>
      <c r="VJX199" s="5"/>
      <c r="VJY199" s="29"/>
      <c r="VJZ199" s="37"/>
      <c r="VKA199" s="13"/>
      <c r="VKB199" s="12"/>
      <c r="VKC199" s="12"/>
      <c r="VKD199" s="1"/>
      <c r="VKE199" s="5"/>
      <c r="VKF199" s="29"/>
      <c r="VKG199" s="37"/>
      <c r="VKH199" s="13"/>
      <c r="VKI199" s="12"/>
      <c r="VKJ199" s="12"/>
      <c r="VKK199" s="1"/>
      <c r="VKL199" s="5"/>
      <c r="VKM199" s="29"/>
      <c r="VKN199" s="37"/>
      <c r="VKO199" s="13"/>
      <c r="VKP199" s="12"/>
      <c r="VKQ199" s="12"/>
      <c r="VKR199" s="1"/>
      <c r="VKS199" s="5"/>
      <c r="VKT199" s="29"/>
      <c r="VKU199" s="37"/>
      <c r="VKV199" s="13"/>
      <c r="VKW199" s="12"/>
      <c r="VKX199" s="12"/>
      <c r="VKY199" s="1"/>
      <c r="VKZ199" s="5"/>
      <c r="VLA199" s="29"/>
      <c r="VLB199" s="37"/>
      <c r="VLC199" s="13"/>
      <c r="VLD199" s="12"/>
      <c r="VLE199" s="12"/>
      <c r="VLF199" s="1"/>
      <c r="VLG199" s="5"/>
      <c r="VLH199" s="29"/>
      <c r="VLI199" s="37"/>
      <c r="VLJ199" s="13"/>
      <c r="VLK199" s="12"/>
      <c r="VLL199" s="12"/>
      <c r="VLM199" s="1"/>
      <c r="VLN199" s="5"/>
      <c r="VLO199" s="29"/>
      <c r="VLP199" s="37"/>
      <c r="VLQ199" s="13"/>
      <c r="VLR199" s="12"/>
      <c r="VLS199" s="12"/>
      <c r="VLT199" s="1"/>
      <c r="VLU199" s="5"/>
      <c r="VLV199" s="29"/>
      <c r="VLW199" s="37"/>
      <c r="VLX199" s="13"/>
      <c r="VLY199" s="12"/>
      <c r="VLZ199" s="12"/>
      <c r="VMA199" s="1"/>
      <c r="VMB199" s="5"/>
      <c r="VMC199" s="29"/>
      <c r="VMD199" s="37"/>
      <c r="VME199" s="13"/>
      <c r="VMF199" s="12"/>
      <c r="VMG199" s="12"/>
      <c r="VMH199" s="1"/>
      <c r="VMI199" s="5"/>
      <c r="VMJ199" s="29"/>
      <c r="VMK199" s="37"/>
      <c r="VML199" s="13"/>
      <c r="VMM199" s="12"/>
      <c r="VMN199" s="12"/>
      <c r="VMO199" s="1"/>
      <c r="VMP199" s="5"/>
      <c r="VMQ199" s="29"/>
      <c r="VMR199" s="37"/>
      <c r="VMS199" s="13"/>
      <c r="VMT199" s="12"/>
      <c r="VMU199" s="12"/>
      <c r="VMV199" s="1"/>
      <c r="VMW199" s="5"/>
      <c r="VMX199" s="29"/>
      <c r="VMY199" s="37"/>
      <c r="VMZ199" s="13"/>
      <c r="VNA199" s="12"/>
      <c r="VNB199" s="12"/>
      <c r="VNC199" s="1"/>
      <c r="VND199" s="5"/>
      <c r="VNE199" s="29"/>
      <c r="VNF199" s="37"/>
      <c r="VNG199" s="13"/>
      <c r="VNH199" s="12"/>
      <c r="VNI199" s="12"/>
      <c r="VNJ199" s="1"/>
      <c r="VNK199" s="5"/>
      <c r="VNL199" s="29"/>
      <c r="VNM199" s="37"/>
      <c r="VNN199" s="13"/>
      <c r="VNO199" s="12"/>
      <c r="VNP199" s="12"/>
      <c r="VNQ199" s="1"/>
      <c r="VNR199" s="5"/>
      <c r="VNS199" s="29"/>
      <c r="VNT199" s="37"/>
      <c r="VNU199" s="13"/>
      <c r="VNV199" s="12"/>
      <c r="VNW199" s="12"/>
      <c r="VNX199" s="1"/>
      <c r="VNY199" s="5"/>
      <c r="VNZ199" s="29"/>
      <c r="VOA199" s="37"/>
      <c r="VOB199" s="13"/>
      <c r="VOC199" s="12"/>
      <c r="VOD199" s="12"/>
      <c r="VOE199" s="1"/>
      <c r="VOF199" s="5"/>
      <c r="VOG199" s="29"/>
      <c r="VOH199" s="37"/>
      <c r="VOI199" s="13"/>
      <c r="VOJ199" s="12"/>
      <c r="VOK199" s="12"/>
      <c r="VOL199" s="1"/>
      <c r="VOM199" s="5"/>
      <c r="VON199" s="29"/>
      <c r="VOO199" s="37"/>
      <c r="VOP199" s="13"/>
      <c r="VOQ199" s="12"/>
      <c r="VOR199" s="12"/>
      <c r="VOS199" s="1"/>
      <c r="VOT199" s="5"/>
      <c r="VOU199" s="29"/>
      <c r="VOV199" s="37"/>
      <c r="VOW199" s="13"/>
      <c r="VOX199" s="12"/>
      <c r="VOY199" s="12"/>
      <c r="VOZ199" s="1"/>
      <c r="VPA199" s="5"/>
      <c r="VPB199" s="29"/>
      <c r="VPC199" s="37"/>
      <c r="VPD199" s="13"/>
      <c r="VPE199" s="12"/>
      <c r="VPF199" s="12"/>
      <c r="VPG199" s="1"/>
      <c r="VPH199" s="5"/>
      <c r="VPI199" s="29"/>
      <c r="VPJ199" s="37"/>
      <c r="VPK199" s="13"/>
      <c r="VPL199" s="12"/>
      <c r="VPM199" s="12"/>
      <c r="VPN199" s="1"/>
      <c r="VPO199" s="5"/>
      <c r="VPP199" s="29"/>
      <c r="VPQ199" s="37"/>
      <c r="VPR199" s="13"/>
      <c r="VPS199" s="12"/>
      <c r="VPT199" s="12"/>
      <c r="VPU199" s="1"/>
      <c r="VPV199" s="5"/>
      <c r="VPW199" s="29"/>
      <c r="VPX199" s="37"/>
      <c r="VPY199" s="13"/>
      <c r="VPZ199" s="12"/>
      <c r="VQA199" s="12"/>
      <c r="VQB199" s="1"/>
      <c r="VQC199" s="5"/>
      <c r="VQD199" s="29"/>
      <c r="VQE199" s="37"/>
      <c r="VQF199" s="13"/>
      <c r="VQG199" s="12"/>
      <c r="VQH199" s="12"/>
      <c r="VQI199" s="1"/>
      <c r="VQJ199" s="5"/>
      <c r="VQK199" s="29"/>
      <c r="VQL199" s="37"/>
      <c r="VQM199" s="13"/>
      <c r="VQN199" s="12"/>
      <c r="VQO199" s="12"/>
      <c r="VQP199" s="1"/>
      <c r="VQQ199" s="5"/>
      <c r="VQR199" s="29"/>
      <c r="VQS199" s="37"/>
      <c r="VQT199" s="13"/>
      <c r="VQU199" s="12"/>
      <c r="VQV199" s="12"/>
      <c r="VQW199" s="1"/>
      <c r="VQX199" s="5"/>
      <c r="VQY199" s="29"/>
      <c r="VQZ199" s="37"/>
      <c r="VRA199" s="13"/>
      <c r="VRB199" s="12"/>
      <c r="VRC199" s="12"/>
      <c r="VRD199" s="1"/>
      <c r="VRE199" s="5"/>
      <c r="VRF199" s="29"/>
      <c r="VRG199" s="37"/>
      <c r="VRH199" s="13"/>
      <c r="VRI199" s="12"/>
      <c r="VRJ199" s="12"/>
      <c r="VRK199" s="1"/>
      <c r="VRL199" s="5"/>
      <c r="VRM199" s="29"/>
      <c r="VRN199" s="37"/>
      <c r="VRO199" s="13"/>
      <c r="VRP199" s="12"/>
      <c r="VRQ199" s="12"/>
      <c r="VRR199" s="1"/>
      <c r="VRS199" s="5"/>
      <c r="VRT199" s="29"/>
      <c r="VRU199" s="37"/>
      <c r="VRV199" s="13"/>
      <c r="VRW199" s="12"/>
      <c r="VRX199" s="12"/>
      <c r="VRY199" s="1"/>
      <c r="VRZ199" s="5"/>
      <c r="VSA199" s="29"/>
      <c r="VSB199" s="37"/>
      <c r="VSC199" s="13"/>
      <c r="VSD199" s="12"/>
      <c r="VSE199" s="12"/>
      <c r="VSF199" s="1"/>
      <c r="VSG199" s="5"/>
      <c r="VSH199" s="29"/>
      <c r="VSI199" s="37"/>
      <c r="VSJ199" s="13"/>
      <c r="VSK199" s="12"/>
      <c r="VSL199" s="12"/>
      <c r="VSM199" s="1"/>
      <c r="VSN199" s="5"/>
      <c r="VSO199" s="29"/>
      <c r="VSP199" s="37"/>
      <c r="VSQ199" s="13"/>
      <c r="VSR199" s="12"/>
      <c r="VSS199" s="12"/>
      <c r="VST199" s="1"/>
      <c r="VSU199" s="5"/>
      <c r="VSV199" s="29"/>
      <c r="VSW199" s="37"/>
      <c r="VSX199" s="13"/>
      <c r="VSY199" s="12"/>
      <c r="VSZ199" s="12"/>
      <c r="VTA199" s="1"/>
      <c r="VTB199" s="5"/>
      <c r="VTC199" s="29"/>
      <c r="VTD199" s="37"/>
      <c r="VTE199" s="13"/>
      <c r="VTF199" s="12"/>
      <c r="VTG199" s="12"/>
      <c r="VTH199" s="1"/>
      <c r="VTI199" s="5"/>
      <c r="VTJ199" s="29"/>
      <c r="VTK199" s="37"/>
      <c r="VTL199" s="13"/>
      <c r="VTM199" s="12"/>
      <c r="VTN199" s="12"/>
      <c r="VTO199" s="1"/>
      <c r="VTP199" s="5"/>
      <c r="VTQ199" s="29"/>
      <c r="VTR199" s="37"/>
      <c r="VTS199" s="13"/>
      <c r="VTT199" s="12"/>
      <c r="VTU199" s="12"/>
      <c r="VTV199" s="1"/>
      <c r="VTW199" s="5"/>
      <c r="VTX199" s="29"/>
      <c r="VTY199" s="37"/>
      <c r="VTZ199" s="13"/>
      <c r="VUA199" s="12"/>
      <c r="VUB199" s="12"/>
      <c r="VUC199" s="1"/>
      <c r="VUD199" s="5"/>
      <c r="VUE199" s="29"/>
      <c r="VUF199" s="37"/>
      <c r="VUG199" s="13"/>
      <c r="VUH199" s="12"/>
      <c r="VUI199" s="12"/>
      <c r="VUJ199" s="1"/>
      <c r="VUK199" s="5"/>
      <c r="VUL199" s="29"/>
      <c r="VUM199" s="37"/>
      <c r="VUN199" s="13"/>
      <c r="VUO199" s="12"/>
      <c r="VUP199" s="12"/>
      <c r="VUQ199" s="1"/>
      <c r="VUR199" s="5"/>
      <c r="VUS199" s="29"/>
      <c r="VUT199" s="37"/>
      <c r="VUU199" s="13"/>
      <c r="VUV199" s="12"/>
      <c r="VUW199" s="12"/>
      <c r="VUX199" s="1"/>
      <c r="VUY199" s="5"/>
      <c r="VUZ199" s="29"/>
      <c r="VVA199" s="37"/>
      <c r="VVB199" s="13"/>
      <c r="VVC199" s="12"/>
      <c r="VVD199" s="12"/>
      <c r="VVE199" s="1"/>
      <c r="VVF199" s="5"/>
      <c r="VVG199" s="29"/>
      <c r="VVH199" s="37"/>
      <c r="VVI199" s="13"/>
      <c r="VVJ199" s="12"/>
      <c r="VVK199" s="12"/>
      <c r="VVL199" s="1"/>
      <c r="VVM199" s="5"/>
      <c r="VVN199" s="29"/>
      <c r="VVO199" s="37"/>
      <c r="VVP199" s="13"/>
      <c r="VVQ199" s="12"/>
      <c r="VVR199" s="12"/>
      <c r="VVS199" s="1"/>
      <c r="VVT199" s="5"/>
      <c r="VVU199" s="29"/>
      <c r="VVV199" s="37"/>
      <c r="VVW199" s="13"/>
      <c r="VVX199" s="12"/>
      <c r="VVY199" s="12"/>
      <c r="VVZ199" s="1"/>
      <c r="VWA199" s="5"/>
      <c r="VWB199" s="29"/>
      <c r="VWC199" s="37"/>
      <c r="VWD199" s="13"/>
      <c r="VWE199" s="12"/>
      <c r="VWF199" s="12"/>
      <c r="VWG199" s="1"/>
      <c r="VWH199" s="5"/>
      <c r="VWI199" s="29"/>
      <c r="VWJ199" s="37"/>
      <c r="VWK199" s="13"/>
      <c r="VWL199" s="12"/>
      <c r="VWM199" s="12"/>
      <c r="VWN199" s="1"/>
      <c r="VWO199" s="5"/>
      <c r="VWP199" s="29"/>
      <c r="VWQ199" s="37"/>
      <c r="VWR199" s="13"/>
      <c r="VWS199" s="12"/>
      <c r="VWT199" s="12"/>
      <c r="VWU199" s="1"/>
      <c r="VWV199" s="5"/>
      <c r="VWW199" s="29"/>
      <c r="VWX199" s="37"/>
      <c r="VWY199" s="13"/>
      <c r="VWZ199" s="12"/>
      <c r="VXA199" s="12"/>
      <c r="VXB199" s="1"/>
      <c r="VXC199" s="5"/>
      <c r="VXD199" s="29"/>
      <c r="VXE199" s="37"/>
      <c r="VXF199" s="13"/>
      <c r="VXG199" s="12"/>
      <c r="VXH199" s="12"/>
      <c r="VXI199" s="1"/>
      <c r="VXJ199" s="5"/>
      <c r="VXK199" s="29"/>
      <c r="VXL199" s="37"/>
      <c r="VXM199" s="13"/>
      <c r="VXN199" s="12"/>
      <c r="VXO199" s="12"/>
      <c r="VXP199" s="1"/>
      <c r="VXQ199" s="5"/>
      <c r="VXR199" s="29"/>
      <c r="VXS199" s="37"/>
      <c r="VXT199" s="13"/>
      <c r="VXU199" s="12"/>
      <c r="VXV199" s="12"/>
      <c r="VXW199" s="1"/>
      <c r="VXX199" s="5"/>
      <c r="VXY199" s="29"/>
      <c r="VXZ199" s="37"/>
      <c r="VYA199" s="13"/>
      <c r="VYB199" s="12"/>
      <c r="VYC199" s="12"/>
      <c r="VYD199" s="1"/>
      <c r="VYE199" s="5"/>
      <c r="VYF199" s="29"/>
      <c r="VYG199" s="37"/>
      <c r="VYH199" s="13"/>
      <c r="VYI199" s="12"/>
      <c r="VYJ199" s="12"/>
      <c r="VYK199" s="1"/>
      <c r="VYL199" s="5"/>
      <c r="VYM199" s="29"/>
      <c r="VYN199" s="37"/>
      <c r="VYO199" s="13"/>
      <c r="VYP199" s="12"/>
      <c r="VYQ199" s="12"/>
      <c r="VYR199" s="1"/>
      <c r="VYS199" s="5"/>
      <c r="VYT199" s="29"/>
      <c r="VYU199" s="37"/>
      <c r="VYV199" s="13"/>
      <c r="VYW199" s="12"/>
      <c r="VYX199" s="12"/>
      <c r="VYY199" s="1"/>
      <c r="VYZ199" s="5"/>
      <c r="VZA199" s="29"/>
      <c r="VZB199" s="37"/>
      <c r="VZC199" s="13"/>
      <c r="VZD199" s="12"/>
      <c r="VZE199" s="12"/>
      <c r="VZF199" s="1"/>
      <c r="VZG199" s="5"/>
      <c r="VZH199" s="29"/>
      <c r="VZI199" s="37"/>
      <c r="VZJ199" s="13"/>
      <c r="VZK199" s="12"/>
      <c r="VZL199" s="12"/>
      <c r="VZM199" s="1"/>
      <c r="VZN199" s="5"/>
      <c r="VZO199" s="29"/>
      <c r="VZP199" s="37"/>
      <c r="VZQ199" s="13"/>
      <c r="VZR199" s="12"/>
      <c r="VZS199" s="12"/>
      <c r="VZT199" s="1"/>
      <c r="VZU199" s="5"/>
      <c r="VZV199" s="29"/>
      <c r="VZW199" s="37"/>
      <c r="VZX199" s="13"/>
      <c r="VZY199" s="12"/>
      <c r="VZZ199" s="12"/>
      <c r="WAA199" s="1"/>
      <c r="WAB199" s="5"/>
      <c r="WAC199" s="29"/>
      <c r="WAD199" s="37"/>
      <c r="WAE199" s="13"/>
      <c r="WAF199" s="12"/>
      <c r="WAG199" s="12"/>
      <c r="WAH199" s="1"/>
      <c r="WAI199" s="5"/>
      <c r="WAJ199" s="29"/>
      <c r="WAK199" s="37"/>
      <c r="WAL199" s="13"/>
      <c r="WAM199" s="12"/>
      <c r="WAN199" s="12"/>
      <c r="WAO199" s="1"/>
      <c r="WAP199" s="5"/>
      <c r="WAQ199" s="29"/>
      <c r="WAR199" s="37"/>
      <c r="WAS199" s="13"/>
      <c r="WAT199" s="12"/>
      <c r="WAU199" s="12"/>
      <c r="WAV199" s="1"/>
      <c r="WAW199" s="5"/>
      <c r="WAX199" s="29"/>
      <c r="WAY199" s="37"/>
      <c r="WAZ199" s="13"/>
      <c r="WBA199" s="12"/>
      <c r="WBB199" s="12"/>
      <c r="WBC199" s="1"/>
      <c r="WBD199" s="5"/>
      <c r="WBE199" s="29"/>
      <c r="WBF199" s="37"/>
      <c r="WBG199" s="13"/>
      <c r="WBH199" s="12"/>
      <c r="WBI199" s="12"/>
      <c r="WBJ199" s="1"/>
      <c r="WBK199" s="5"/>
      <c r="WBL199" s="29"/>
      <c r="WBM199" s="37"/>
      <c r="WBN199" s="13"/>
      <c r="WBO199" s="12"/>
      <c r="WBP199" s="12"/>
      <c r="WBQ199" s="1"/>
      <c r="WBR199" s="5"/>
      <c r="WBS199" s="29"/>
      <c r="WBT199" s="37"/>
      <c r="WBU199" s="13"/>
      <c r="WBV199" s="12"/>
      <c r="WBW199" s="12"/>
      <c r="WBX199" s="1"/>
      <c r="WBY199" s="5"/>
      <c r="WBZ199" s="29"/>
      <c r="WCA199" s="37"/>
      <c r="WCB199" s="13"/>
      <c r="WCC199" s="12"/>
      <c r="WCD199" s="12"/>
      <c r="WCE199" s="1"/>
      <c r="WCF199" s="5"/>
      <c r="WCG199" s="29"/>
      <c r="WCH199" s="37"/>
      <c r="WCI199" s="13"/>
      <c r="WCJ199" s="12"/>
      <c r="WCK199" s="12"/>
      <c r="WCL199" s="1"/>
      <c r="WCM199" s="5"/>
      <c r="WCN199" s="29"/>
      <c r="WCO199" s="37"/>
      <c r="WCP199" s="13"/>
      <c r="WCQ199" s="12"/>
      <c r="WCR199" s="12"/>
      <c r="WCS199" s="1"/>
      <c r="WCT199" s="5"/>
      <c r="WCU199" s="29"/>
      <c r="WCV199" s="37"/>
      <c r="WCW199" s="13"/>
      <c r="WCX199" s="12"/>
      <c r="WCY199" s="12"/>
      <c r="WCZ199" s="1"/>
      <c r="WDA199" s="5"/>
      <c r="WDB199" s="29"/>
      <c r="WDC199" s="37"/>
      <c r="WDD199" s="13"/>
      <c r="WDE199" s="12"/>
      <c r="WDF199" s="12"/>
      <c r="WDG199" s="1"/>
      <c r="WDH199" s="5"/>
      <c r="WDI199" s="29"/>
      <c r="WDJ199" s="37"/>
      <c r="WDK199" s="13"/>
      <c r="WDL199" s="12"/>
      <c r="WDM199" s="12"/>
      <c r="WDN199" s="1"/>
      <c r="WDO199" s="5"/>
      <c r="WDP199" s="29"/>
      <c r="WDQ199" s="37"/>
      <c r="WDR199" s="13"/>
      <c r="WDS199" s="12"/>
      <c r="WDT199" s="12"/>
      <c r="WDU199" s="1"/>
      <c r="WDV199" s="5"/>
      <c r="WDW199" s="29"/>
      <c r="WDX199" s="37"/>
      <c r="WDY199" s="13"/>
      <c r="WDZ199" s="12"/>
      <c r="WEA199" s="12"/>
      <c r="WEB199" s="1"/>
      <c r="WEC199" s="5"/>
      <c r="WED199" s="29"/>
      <c r="WEE199" s="37"/>
      <c r="WEF199" s="13"/>
      <c r="WEG199" s="12"/>
      <c r="WEH199" s="12"/>
      <c r="WEI199" s="1"/>
      <c r="WEJ199" s="5"/>
      <c r="WEK199" s="29"/>
      <c r="WEL199" s="37"/>
      <c r="WEM199" s="13"/>
      <c r="WEN199" s="12"/>
      <c r="WEO199" s="12"/>
      <c r="WEP199" s="1"/>
      <c r="WEQ199" s="5"/>
      <c r="WER199" s="29"/>
      <c r="WES199" s="37"/>
      <c r="WET199" s="13"/>
      <c r="WEU199" s="12"/>
      <c r="WEV199" s="12"/>
      <c r="WEW199" s="1"/>
      <c r="WEX199" s="5"/>
      <c r="WEY199" s="29"/>
      <c r="WEZ199" s="37"/>
      <c r="WFA199" s="13"/>
      <c r="WFB199" s="12"/>
      <c r="WFC199" s="12"/>
      <c r="WFD199" s="1"/>
      <c r="WFE199" s="5"/>
      <c r="WFF199" s="29"/>
      <c r="WFG199" s="37"/>
      <c r="WFH199" s="13"/>
      <c r="WFI199" s="12"/>
      <c r="WFJ199" s="12"/>
      <c r="WFK199" s="1"/>
      <c r="WFL199" s="5"/>
      <c r="WFM199" s="29"/>
      <c r="WFN199" s="37"/>
      <c r="WFO199" s="13"/>
      <c r="WFP199" s="12"/>
      <c r="WFQ199" s="12"/>
      <c r="WFR199" s="1"/>
      <c r="WFS199" s="5"/>
      <c r="WFT199" s="29"/>
      <c r="WFU199" s="37"/>
      <c r="WFV199" s="13"/>
      <c r="WFW199" s="12"/>
      <c r="WFX199" s="12"/>
      <c r="WFY199" s="1"/>
      <c r="WFZ199" s="5"/>
      <c r="WGA199" s="29"/>
      <c r="WGB199" s="37"/>
      <c r="WGC199" s="13"/>
      <c r="WGD199" s="12"/>
      <c r="WGE199" s="12"/>
      <c r="WGF199" s="1"/>
      <c r="WGG199" s="5"/>
      <c r="WGH199" s="29"/>
      <c r="WGI199" s="37"/>
      <c r="WGJ199" s="13"/>
      <c r="WGK199" s="12"/>
      <c r="WGL199" s="12"/>
      <c r="WGM199" s="1"/>
      <c r="WGN199" s="5"/>
      <c r="WGO199" s="29"/>
      <c r="WGP199" s="37"/>
      <c r="WGQ199" s="13"/>
      <c r="WGR199" s="12"/>
      <c r="WGS199" s="12"/>
      <c r="WGT199" s="1"/>
      <c r="WGU199" s="5"/>
      <c r="WGV199" s="29"/>
      <c r="WGW199" s="37"/>
      <c r="WGX199" s="13"/>
      <c r="WGY199" s="12"/>
      <c r="WGZ199" s="12"/>
      <c r="WHA199" s="1"/>
      <c r="WHB199" s="5"/>
      <c r="WHC199" s="29"/>
      <c r="WHD199" s="37"/>
      <c r="WHE199" s="13"/>
      <c r="WHF199" s="12"/>
      <c r="WHG199" s="12"/>
      <c r="WHH199" s="1"/>
      <c r="WHI199" s="5"/>
      <c r="WHJ199" s="29"/>
      <c r="WHK199" s="37"/>
      <c r="WHL199" s="13"/>
      <c r="WHM199" s="12"/>
      <c r="WHN199" s="12"/>
      <c r="WHO199" s="1"/>
      <c r="WHP199" s="5"/>
      <c r="WHQ199" s="29"/>
      <c r="WHR199" s="37"/>
      <c r="WHS199" s="13"/>
      <c r="WHT199" s="12"/>
      <c r="WHU199" s="12"/>
      <c r="WHV199" s="1"/>
      <c r="WHW199" s="5"/>
      <c r="WHX199" s="29"/>
      <c r="WHY199" s="37"/>
      <c r="WHZ199" s="13"/>
      <c r="WIA199" s="12"/>
      <c r="WIB199" s="12"/>
      <c r="WIC199" s="1"/>
      <c r="WID199" s="5"/>
      <c r="WIE199" s="29"/>
      <c r="WIF199" s="37"/>
      <c r="WIG199" s="13"/>
      <c r="WIH199" s="12"/>
      <c r="WII199" s="12"/>
      <c r="WIJ199" s="1"/>
      <c r="WIK199" s="5"/>
      <c r="WIL199" s="29"/>
      <c r="WIM199" s="37"/>
      <c r="WIN199" s="13"/>
      <c r="WIO199" s="12"/>
      <c r="WIP199" s="12"/>
      <c r="WIQ199" s="1"/>
      <c r="WIR199" s="5"/>
      <c r="WIS199" s="29"/>
      <c r="WIT199" s="37"/>
      <c r="WIU199" s="13"/>
      <c r="WIV199" s="12"/>
      <c r="WIW199" s="12"/>
      <c r="WIX199" s="1"/>
      <c r="WIY199" s="5"/>
      <c r="WIZ199" s="29"/>
      <c r="WJA199" s="37"/>
      <c r="WJB199" s="13"/>
      <c r="WJC199" s="12"/>
      <c r="WJD199" s="12"/>
      <c r="WJE199" s="1"/>
      <c r="WJF199" s="5"/>
      <c r="WJG199" s="29"/>
      <c r="WJH199" s="37"/>
      <c r="WJI199" s="13"/>
      <c r="WJJ199" s="12"/>
      <c r="WJK199" s="12"/>
      <c r="WJL199" s="1"/>
      <c r="WJM199" s="5"/>
      <c r="WJN199" s="29"/>
      <c r="WJO199" s="37"/>
      <c r="WJP199" s="13"/>
      <c r="WJQ199" s="12"/>
      <c r="WJR199" s="12"/>
      <c r="WJS199" s="1"/>
      <c r="WJT199" s="5"/>
      <c r="WJU199" s="29"/>
      <c r="WJV199" s="37"/>
      <c r="WJW199" s="13"/>
      <c r="WJX199" s="12"/>
      <c r="WJY199" s="12"/>
      <c r="WJZ199" s="1"/>
      <c r="WKA199" s="5"/>
      <c r="WKB199" s="29"/>
      <c r="WKC199" s="37"/>
      <c r="WKD199" s="13"/>
      <c r="WKE199" s="12"/>
      <c r="WKF199" s="12"/>
      <c r="WKG199" s="1"/>
      <c r="WKH199" s="5"/>
      <c r="WKI199" s="29"/>
      <c r="WKJ199" s="37"/>
      <c r="WKK199" s="13"/>
      <c r="WKL199" s="12"/>
      <c r="WKM199" s="12"/>
      <c r="WKN199" s="1"/>
      <c r="WKO199" s="5"/>
      <c r="WKP199" s="29"/>
      <c r="WKQ199" s="37"/>
      <c r="WKR199" s="13"/>
      <c r="WKS199" s="12"/>
      <c r="WKT199" s="12"/>
      <c r="WKU199" s="1"/>
      <c r="WKV199" s="5"/>
      <c r="WKW199" s="29"/>
      <c r="WKX199" s="37"/>
      <c r="WKY199" s="13"/>
      <c r="WKZ199" s="12"/>
      <c r="WLA199" s="12"/>
      <c r="WLB199" s="1"/>
      <c r="WLC199" s="5"/>
      <c r="WLD199" s="29"/>
      <c r="WLE199" s="37"/>
      <c r="WLF199" s="13"/>
      <c r="WLG199" s="12"/>
      <c r="WLH199" s="12"/>
      <c r="WLI199" s="1"/>
      <c r="WLJ199" s="5"/>
      <c r="WLK199" s="29"/>
      <c r="WLL199" s="37"/>
      <c r="WLM199" s="13"/>
      <c r="WLN199" s="12"/>
      <c r="WLO199" s="12"/>
      <c r="WLP199" s="1"/>
      <c r="WLQ199" s="5"/>
      <c r="WLR199" s="29"/>
      <c r="WLS199" s="37"/>
      <c r="WLT199" s="13"/>
      <c r="WLU199" s="12"/>
      <c r="WLV199" s="12"/>
      <c r="WLW199" s="1"/>
      <c r="WLX199" s="5"/>
      <c r="WLY199" s="29"/>
      <c r="WLZ199" s="37"/>
      <c r="WMA199" s="13"/>
      <c r="WMB199" s="12"/>
      <c r="WMC199" s="12"/>
      <c r="WMD199" s="1"/>
      <c r="WME199" s="5"/>
      <c r="WMF199" s="29"/>
      <c r="WMG199" s="37"/>
      <c r="WMH199" s="13"/>
      <c r="WMI199" s="12"/>
      <c r="WMJ199" s="12"/>
      <c r="WMK199" s="1"/>
      <c r="WML199" s="5"/>
      <c r="WMM199" s="29"/>
      <c r="WMN199" s="37"/>
      <c r="WMO199" s="13"/>
      <c r="WMP199" s="12"/>
      <c r="WMQ199" s="12"/>
      <c r="WMR199" s="1"/>
      <c r="WMS199" s="5"/>
      <c r="WMT199" s="29"/>
      <c r="WMU199" s="37"/>
      <c r="WMV199" s="13"/>
      <c r="WMW199" s="12"/>
      <c r="WMX199" s="12"/>
      <c r="WMY199" s="1"/>
      <c r="WMZ199" s="5"/>
      <c r="WNA199" s="29"/>
      <c r="WNB199" s="37"/>
      <c r="WNC199" s="13"/>
      <c r="WND199" s="12"/>
      <c r="WNE199" s="12"/>
      <c r="WNF199" s="1"/>
      <c r="WNG199" s="5"/>
      <c r="WNH199" s="29"/>
      <c r="WNI199" s="37"/>
      <c r="WNJ199" s="13"/>
      <c r="WNK199" s="12"/>
      <c r="WNL199" s="12"/>
      <c r="WNM199" s="1"/>
      <c r="WNN199" s="5"/>
      <c r="WNO199" s="29"/>
      <c r="WNP199" s="37"/>
      <c r="WNQ199" s="13"/>
      <c r="WNR199" s="12"/>
      <c r="WNS199" s="12"/>
      <c r="WNT199" s="1"/>
      <c r="WNU199" s="5"/>
      <c r="WNV199" s="29"/>
      <c r="WNW199" s="37"/>
      <c r="WNX199" s="13"/>
      <c r="WNY199" s="12"/>
      <c r="WNZ199" s="12"/>
      <c r="WOA199" s="1"/>
      <c r="WOB199" s="5"/>
      <c r="WOC199" s="29"/>
      <c r="WOD199" s="37"/>
      <c r="WOE199" s="13"/>
      <c r="WOF199" s="12"/>
      <c r="WOG199" s="12"/>
      <c r="WOH199" s="1"/>
      <c r="WOI199" s="5"/>
      <c r="WOJ199" s="29"/>
      <c r="WOK199" s="37"/>
      <c r="WOL199" s="13"/>
      <c r="WOM199" s="12"/>
      <c r="WON199" s="12"/>
      <c r="WOO199" s="1"/>
      <c r="WOP199" s="5"/>
      <c r="WOQ199" s="29"/>
      <c r="WOR199" s="37"/>
      <c r="WOS199" s="13"/>
      <c r="WOT199" s="12"/>
      <c r="WOU199" s="12"/>
      <c r="WOV199" s="1"/>
      <c r="WOW199" s="5"/>
      <c r="WOX199" s="29"/>
      <c r="WOY199" s="37"/>
      <c r="WOZ199" s="13"/>
      <c r="WPA199" s="12"/>
      <c r="WPB199" s="12"/>
      <c r="WPC199" s="1"/>
      <c r="WPD199" s="5"/>
      <c r="WPE199" s="29"/>
      <c r="WPF199" s="37"/>
      <c r="WPG199" s="13"/>
      <c r="WPH199" s="12"/>
      <c r="WPI199" s="12"/>
      <c r="WPJ199" s="1"/>
      <c r="WPK199" s="5"/>
      <c r="WPL199" s="29"/>
      <c r="WPM199" s="37"/>
      <c r="WPN199" s="13"/>
      <c r="WPO199" s="12"/>
      <c r="WPP199" s="12"/>
      <c r="WPQ199" s="1"/>
      <c r="WPR199" s="5"/>
      <c r="WPS199" s="29"/>
      <c r="WPT199" s="37"/>
      <c r="WPU199" s="13"/>
      <c r="WPV199" s="12"/>
      <c r="WPW199" s="12"/>
      <c r="WPX199" s="1"/>
      <c r="WPY199" s="5"/>
      <c r="WPZ199" s="29"/>
      <c r="WQA199" s="37"/>
      <c r="WQB199" s="13"/>
      <c r="WQC199" s="12"/>
      <c r="WQD199" s="12"/>
      <c r="WQE199" s="1"/>
      <c r="WQF199" s="5"/>
      <c r="WQG199" s="29"/>
      <c r="WQH199" s="37"/>
      <c r="WQI199" s="13"/>
      <c r="WQJ199" s="12"/>
      <c r="WQK199" s="12"/>
      <c r="WQL199" s="1"/>
      <c r="WQM199" s="5"/>
      <c r="WQN199" s="29"/>
      <c r="WQO199" s="37"/>
      <c r="WQP199" s="13"/>
      <c r="WQQ199" s="12"/>
      <c r="WQR199" s="12"/>
      <c r="WQS199" s="1"/>
      <c r="WQT199" s="5"/>
      <c r="WQU199" s="29"/>
      <c r="WQV199" s="37"/>
      <c r="WQW199" s="13"/>
      <c r="WQX199" s="12"/>
      <c r="WQY199" s="12"/>
      <c r="WQZ199" s="1"/>
      <c r="WRA199" s="5"/>
      <c r="WRB199" s="29"/>
      <c r="WRC199" s="37"/>
      <c r="WRD199" s="13"/>
      <c r="WRE199" s="12"/>
      <c r="WRF199" s="12"/>
      <c r="WRG199" s="1"/>
      <c r="WRH199" s="5"/>
      <c r="WRI199" s="29"/>
      <c r="WRJ199" s="37"/>
      <c r="WRK199" s="13"/>
      <c r="WRL199" s="12"/>
      <c r="WRM199" s="12"/>
      <c r="WRN199" s="1"/>
      <c r="WRO199" s="5"/>
      <c r="WRP199" s="29"/>
      <c r="WRQ199" s="37"/>
      <c r="WRR199" s="13"/>
      <c r="WRS199" s="12"/>
      <c r="WRT199" s="12"/>
      <c r="WRU199" s="1"/>
      <c r="WRV199" s="5"/>
      <c r="WRW199" s="29"/>
      <c r="WRX199" s="37"/>
      <c r="WRY199" s="13"/>
      <c r="WRZ199" s="12"/>
      <c r="WSA199" s="12"/>
      <c r="WSB199" s="1"/>
      <c r="WSC199" s="5"/>
      <c r="WSD199" s="29"/>
      <c r="WSE199" s="37"/>
      <c r="WSF199" s="13"/>
      <c r="WSG199" s="12"/>
      <c r="WSH199" s="12"/>
      <c r="WSI199" s="1"/>
      <c r="WSJ199" s="5"/>
      <c r="WSK199" s="29"/>
      <c r="WSL199" s="37"/>
      <c r="WSM199" s="13"/>
      <c r="WSN199" s="12"/>
      <c r="WSO199" s="12"/>
      <c r="WSP199" s="1"/>
      <c r="WSQ199" s="5"/>
      <c r="WSR199" s="29"/>
      <c r="WSS199" s="37"/>
      <c r="WST199" s="13"/>
      <c r="WSU199" s="12"/>
      <c r="WSV199" s="12"/>
      <c r="WSW199" s="1"/>
      <c r="WSX199" s="5"/>
      <c r="WSY199" s="29"/>
      <c r="WSZ199" s="37"/>
      <c r="WTA199" s="13"/>
      <c r="WTB199" s="12"/>
      <c r="WTC199" s="12"/>
      <c r="WTD199" s="1"/>
      <c r="WTE199" s="5"/>
      <c r="WTF199" s="29"/>
      <c r="WTG199" s="37"/>
      <c r="WTH199" s="13"/>
      <c r="WTI199" s="12"/>
      <c r="WTJ199" s="12"/>
      <c r="WTK199" s="1"/>
      <c r="WTL199" s="5"/>
      <c r="WTM199" s="29"/>
      <c r="WTN199" s="37"/>
      <c r="WTO199" s="13"/>
      <c r="WTP199" s="12"/>
      <c r="WTQ199" s="12"/>
      <c r="WTR199" s="1"/>
      <c r="WTS199" s="5"/>
      <c r="WTT199" s="29"/>
      <c r="WTU199" s="37"/>
      <c r="WTV199" s="13"/>
      <c r="WTW199" s="12"/>
      <c r="WTX199" s="12"/>
      <c r="WTY199" s="1"/>
      <c r="WTZ199" s="5"/>
      <c r="WUA199" s="29"/>
      <c r="WUB199" s="37"/>
      <c r="WUC199" s="13"/>
      <c r="WUD199" s="12"/>
      <c r="WUE199" s="12"/>
      <c r="WUF199" s="1"/>
      <c r="WUG199" s="5"/>
      <c r="WUH199" s="29"/>
      <c r="WUI199" s="37"/>
      <c r="WUJ199" s="13"/>
      <c r="WUK199" s="12"/>
      <c r="WUL199" s="12"/>
      <c r="WUM199" s="1"/>
      <c r="WUN199" s="5"/>
      <c r="WUO199" s="29"/>
      <c r="WUP199" s="37"/>
      <c r="WUQ199" s="13"/>
      <c r="WUR199" s="12"/>
      <c r="WUS199" s="12"/>
      <c r="WUT199" s="1"/>
      <c r="WUU199" s="5"/>
      <c r="WUV199" s="29"/>
      <c r="WUW199" s="37"/>
      <c r="WUX199" s="13"/>
      <c r="WUY199" s="12"/>
      <c r="WUZ199" s="12"/>
      <c r="WVA199" s="1"/>
      <c r="WVB199" s="5"/>
      <c r="WVC199" s="29"/>
      <c r="WVD199" s="37"/>
      <c r="WVE199" s="13"/>
      <c r="WVF199" s="12"/>
      <c r="WVG199" s="12"/>
      <c r="WVH199" s="1"/>
      <c r="WVI199" s="5"/>
      <c r="WVJ199" s="29"/>
      <c r="WVK199" s="37"/>
      <c r="WVL199" s="13"/>
      <c r="WVM199" s="12"/>
      <c r="WVN199" s="12"/>
      <c r="WVO199" s="1"/>
      <c r="WVP199" s="5"/>
      <c r="WVQ199" s="29"/>
      <c r="WVR199" s="37"/>
      <c r="WVS199" s="13"/>
      <c r="WVT199" s="12"/>
      <c r="WVU199" s="12"/>
      <c r="WVV199" s="1"/>
      <c r="WVW199" s="5"/>
      <c r="WVX199" s="29"/>
      <c r="WVY199" s="37"/>
      <c r="WVZ199" s="13"/>
      <c r="WWA199" s="12"/>
      <c r="WWB199" s="12"/>
      <c r="WWC199" s="1"/>
      <c r="WWD199" s="5"/>
      <c r="WWE199" s="29"/>
      <c r="WWF199" s="37"/>
      <c r="WWG199" s="13"/>
      <c r="WWH199" s="12"/>
      <c r="WWI199" s="12"/>
      <c r="WWJ199" s="1"/>
      <c r="WWK199" s="5"/>
      <c r="WWL199" s="29"/>
      <c r="WWM199" s="37"/>
      <c r="WWN199" s="13"/>
      <c r="WWO199" s="12"/>
      <c r="WWP199" s="12"/>
      <c r="WWQ199" s="1"/>
      <c r="WWR199" s="5"/>
      <c r="WWS199" s="29"/>
      <c r="WWT199" s="37"/>
      <c r="WWU199" s="13"/>
      <c r="WWV199" s="12"/>
      <c r="WWW199" s="12"/>
      <c r="WWX199" s="1"/>
      <c r="WWY199" s="5"/>
      <c r="WWZ199" s="29"/>
      <c r="WXA199" s="37"/>
      <c r="WXB199" s="13"/>
      <c r="WXC199" s="12"/>
      <c r="WXD199" s="12"/>
      <c r="WXE199" s="1"/>
      <c r="WXF199" s="5"/>
      <c r="WXG199" s="29"/>
      <c r="WXH199" s="37"/>
      <c r="WXI199" s="13"/>
      <c r="WXJ199" s="12"/>
      <c r="WXK199" s="12"/>
      <c r="WXL199" s="1"/>
      <c r="WXM199" s="5"/>
      <c r="WXN199" s="29"/>
      <c r="WXO199" s="37"/>
      <c r="WXP199" s="13"/>
      <c r="WXQ199" s="12"/>
      <c r="WXR199" s="12"/>
      <c r="WXS199" s="1"/>
      <c r="WXT199" s="5"/>
      <c r="WXU199" s="29"/>
      <c r="WXV199" s="37"/>
      <c r="WXW199" s="13"/>
      <c r="WXX199" s="12"/>
      <c r="WXY199" s="12"/>
      <c r="WXZ199" s="1"/>
      <c r="WYA199" s="5"/>
      <c r="WYB199" s="29"/>
      <c r="WYC199" s="37"/>
      <c r="WYD199" s="13"/>
      <c r="WYE199" s="12"/>
      <c r="WYF199" s="12"/>
      <c r="WYG199" s="1"/>
      <c r="WYH199" s="5"/>
      <c r="WYI199" s="29"/>
      <c r="WYJ199" s="37"/>
      <c r="WYK199" s="13"/>
      <c r="WYL199" s="12"/>
      <c r="WYM199" s="12"/>
      <c r="WYN199" s="1"/>
      <c r="WYO199" s="5"/>
      <c r="WYP199" s="29"/>
      <c r="WYQ199" s="37"/>
      <c r="WYR199" s="13"/>
      <c r="WYS199" s="12"/>
      <c r="WYT199" s="12"/>
      <c r="WYU199" s="1"/>
      <c r="WYV199" s="5"/>
      <c r="WYW199" s="29"/>
      <c r="WYX199" s="37"/>
      <c r="WYY199" s="13"/>
      <c r="WYZ199" s="12"/>
      <c r="WZA199" s="12"/>
      <c r="WZB199" s="1"/>
      <c r="WZC199" s="5"/>
      <c r="WZD199" s="29"/>
      <c r="WZE199" s="37"/>
      <c r="WZF199" s="13"/>
      <c r="WZG199" s="12"/>
      <c r="WZH199" s="12"/>
      <c r="WZI199" s="1"/>
      <c r="WZJ199" s="5"/>
      <c r="WZK199" s="29"/>
      <c r="WZL199" s="37"/>
      <c r="WZM199" s="13"/>
      <c r="WZN199" s="12"/>
      <c r="WZO199" s="12"/>
      <c r="WZP199" s="1"/>
      <c r="WZQ199" s="5"/>
      <c r="WZR199" s="29"/>
      <c r="WZS199" s="37"/>
      <c r="WZT199" s="13"/>
      <c r="WZU199" s="12"/>
      <c r="WZV199" s="12"/>
      <c r="WZW199" s="1"/>
      <c r="WZX199" s="5"/>
      <c r="WZY199" s="29"/>
      <c r="WZZ199" s="37"/>
      <c r="XAA199" s="13"/>
      <c r="XAB199" s="12"/>
      <c r="XAC199" s="12"/>
      <c r="XAD199" s="1"/>
      <c r="XAE199" s="5"/>
      <c r="XAF199" s="29"/>
      <c r="XAG199" s="37"/>
      <c r="XAH199" s="13"/>
      <c r="XAI199" s="12"/>
      <c r="XAJ199" s="12"/>
      <c r="XAK199" s="1"/>
      <c r="XAL199" s="5"/>
      <c r="XAM199" s="29"/>
      <c r="XAN199" s="37"/>
      <c r="XAO199" s="13"/>
      <c r="XAP199" s="12"/>
      <c r="XAQ199" s="12"/>
      <c r="XAR199" s="1"/>
      <c r="XAS199" s="5"/>
      <c r="XAT199" s="29"/>
      <c r="XAU199" s="37"/>
      <c r="XAV199" s="13"/>
      <c r="XAW199" s="12"/>
      <c r="XAX199" s="12"/>
      <c r="XAY199" s="1"/>
      <c r="XAZ199" s="5"/>
      <c r="XBA199" s="29"/>
      <c r="XBB199" s="37"/>
      <c r="XBC199" s="13"/>
      <c r="XBD199" s="12"/>
      <c r="XBE199" s="12"/>
      <c r="XBF199" s="1"/>
      <c r="XBG199" s="5"/>
      <c r="XBH199" s="29"/>
      <c r="XBI199" s="37"/>
      <c r="XBJ199" s="13"/>
      <c r="XBK199" s="12"/>
      <c r="XBL199" s="12"/>
      <c r="XBM199" s="1"/>
      <c r="XBN199" s="5"/>
      <c r="XBO199" s="29"/>
      <c r="XBP199" s="37"/>
      <c r="XBQ199" s="13"/>
      <c r="XBR199" s="12"/>
      <c r="XBS199" s="12"/>
      <c r="XBT199" s="1"/>
      <c r="XBU199" s="5"/>
      <c r="XBV199" s="29"/>
      <c r="XBW199" s="37"/>
      <c r="XBX199" s="13"/>
      <c r="XBY199" s="12"/>
      <c r="XBZ199" s="12"/>
      <c r="XCA199" s="1"/>
      <c r="XCB199" s="5"/>
      <c r="XCC199" s="29"/>
      <c r="XCD199" s="37"/>
      <c r="XCE199" s="13"/>
      <c r="XCF199" s="12"/>
      <c r="XCG199" s="12"/>
      <c r="XCH199" s="1"/>
      <c r="XCI199" s="5"/>
      <c r="XCJ199" s="29"/>
      <c r="XCK199" s="37"/>
      <c r="XCL199" s="13"/>
      <c r="XCM199" s="12"/>
      <c r="XCN199" s="12"/>
      <c r="XCO199" s="1"/>
      <c r="XCP199" s="5"/>
      <c r="XCQ199" s="29"/>
      <c r="XCR199" s="37"/>
      <c r="XCS199" s="13"/>
      <c r="XCT199" s="12"/>
      <c r="XCU199" s="12"/>
      <c r="XCV199" s="1"/>
      <c r="XCW199" s="5"/>
      <c r="XCX199" s="29"/>
      <c r="XCY199" s="37"/>
      <c r="XCZ199" s="13"/>
      <c r="XDA199" s="12"/>
      <c r="XDB199" s="12"/>
      <c r="XDC199" s="1"/>
      <c r="XDD199" s="5"/>
      <c r="XDE199" s="29"/>
      <c r="XDF199" s="37"/>
      <c r="XDG199" s="13"/>
      <c r="XDH199" s="12"/>
      <c r="XDI199" s="12"/>
      <c r="XDJ199" s="1"/>
      <c r="XDK199" s="5"/>
      <c r="XDL199" s="29"/>
      <c r="XDM199" s="37"/>
      <c r="XDN199" s="13"/>
      <c r="XDO199" s="12"/>
      <c r="XDP199" s="12"/>
      <c r="XDQ199" s="1"/>
      <c r="XDR199" s="5"/>
      <c r="XDS199" s="29"/>
      <c r="XDT199" s="37"/>
      <c r="XDU199" s="13"/>
      <c r="XDV199" s="12"/>
      <c r="XDW199" s="12"/>
      <c r="XDX199" s="1"/>
      <c r="XDY199" s="5"/>
      <c r="XDZ199" s="29"/>
      <c r="XEA199" s="37"/>
      <c r="XEB199" s="13"/>
      <c r="XEC199" s="12"/>
      <c r="XED199" s="12"/>
      <c r="XEE199" s="1"/>
      <c r="XEF199" s="5"/>
      <c r="XEG199" s="29"/>
      <c r="XEH199" s="37"/>
      <c r="XEI199" s="13"/>
      <c r="XEJ199" s="12"/>
      <c r="XEK199" s="12"/>
      <c r="XEL199" s="1"/>
      <c r="XEM199" s="5"/>
      <c r="XEN199" s="29"/>
      <c r="XEO199" s="37"/>
      <c r="XEP199" s="13"/>
      <c r="XEQ199" s="12"/>
      <c r="XER199" s="12"/>
      <c r="XES199" s="1"/>
      <c r="XET199" s="5"/>
      <c r="XEU199" s="29"/>
      <c r="XEV199" s="37"/>
      <c r="XEW199" s="13"/>
      <c r="XEX199" s="12"/>
      <c r="XEY199" s="12"/>
      <c r="XEZ199" s="1"/>
      <c r="XFA199" s="5"/>
      <c r="XFB199" s="29"/>
      <c r="XFC199" s="37"/>
      <c r="XFD199" s="13"/>
    </row>
    <row r="200" spans="1:16384" ht="14.25" customHeight="1">
      <c r="A200" s="6"/>
      <c r="B200" s="58" t="s">
        <v>354</v>
      </c>
      <c r="C200" s="6" t="s">
        <v>197</v>
      </c>
      <c r="D200" s="138"/>
      <c r="E200" s="139"/>
      <c r="F200" s="139"/>
      <c r="G200" s="137"/>
      <c r="H200" s="105"/>
      <c r="I200" s="57"/>
      <c r="J200" s="53"/>
      <c r="K200" s="53"/>
      <c r="L200" s="53"/>
      <c r="M200" s="53"/>
      <c r="N200" s="53"/>
    </row>
    <row r="201" spans="1:16384" ht="14.25" customHeight="1">
      <c r="A201" s="6"/>
      <c r="B201" s="58" t="s">
        <v>355</v>
      </c>
      <c r="C201" s="6" t="s">
        <v>199</v>
      </c>
      <c r="D201" s="138"/>
      <c r="E201" s="139"/>
      <c r="F201" s="139"/>
      <c r="G201" s="137"/>
      <c r="H201" s="105"/>
      <c r="I201" s="57"/>
      <c r="J201" s="53"/>
      <c r="K201" s="53"/>
      <c r="L201" s="53"/>
      <c r="M201" s="53"/>
      <c r="N201" s="53"/>
    </row>
    <row r="202" spans="1:16384" ht="15.75" customHeight="1">
      <c r="A202" s="6"/>
      <c r="B202" s="58" t="s">
        <v>356</v>
      </c>
      <c r="C202" s="6" t="s">
        <v>200</v>
      </c>
      <c r="D202" s="138"/>
      <c r="E202" s="139"/>
      <c r="F202" s="139"/>
      <c r="G202" s="137"/>
      <c r="H202" s="105"/>
      <c r="I202" s="57"/>
      <c r="J202" s="53"/>
      <c r="K202" s="53"/>
      <c r="L202" s="53"/>
      <c r="M202" s="53"/>
      <c r="N202" s="53"/>
    </row>
    <row r="203" spans="1:16384" ht="14.25" customHeight="1">
      <c r="A203" s="179" t="s">
        <v>266</v>
      </c>
      <c r="B203" s="179"/>
      <c r="C203" s="179"/>
      <c r="D203" s="179"/>
      <c r="E203" s="179"/>
      <c r="F203" s="179"/>
      <c r="G203" s="179"/>
      <c r="H203" s="128"/>
      <c r="I203" s="72"/>
      <c r="J203" s="6"/>
      <c r="K203" s="13"/>
      <c r="L203" s="12"/>
      <c r="M203" s="12"/>
      <c r="N203" s="1"/>
      <c r="O203" s="5"/>
      <c r="P203" s="29"/>
      <c r="Q203" s="37"/>
      <c r="R203" s="13"/>
      <c r="S203" s="12"/>
      <c r="T203" s="12"/>
      <c r="U203" s="1"/>
      <c r="V203" s="5"/>
      <c r="W203" s="29"/>
      <c r="X203" s="37"/>
      <c r="Y203" s="13"/>
      <c r="Z203" s="12"/>
      <c r="AA203" s="12"/>
      <c r="AB203" s="1"/>
      <c r="AC203" s="5"/>
      <c r="AD203" s="29"/>
      <c r="AE203" s="37"/>
      <c r="AF203" s="13"/>
      <c r="AG203" s="12"/>
      <c r="AH203" s="12"/>
      <c r="AI203" s="1"/>
      <c r="AJ203" s="5"/>
      <c r="AK203" s="29"/>
      <c r="AL203" s="37"/>
      <c r="AM203" s="13"/>
      <c r="AN203" s="12"/>
      <c r="AO203" s="12"/>
      <c r="AP203" s="1"/>
      <c r="AQ203" s="5"/>
      <c r="AR203" s="29"/>
      <c r="AS203" s="37"/>
      <c r="AT203" s="13"/>
      <c r="AU203" s="12"/>
      <c r="AV203" s="12"/>
      <c r="AW203" s="1"/>
      <c r="AX203" s="5"/>
      <c r="AY203" s="29"/>
      <c r="AZ203" s="37"/>
      <c r="BA203" s="13"/>
      <c r="BB203" s="12"/>
      <c r="BC203" s="12"/>
      <c r="BD203" s="1"/>
      <c r="BE203" s="5"/>
      <c r="BF203" s="29"/>
      <c r="BG203" s="37"/>
      <c r="BH203" s="13"/>
      <c r="BI203" s="12"/>
      <c r="BJ203" s="12"/>
      <c r="BK203" s="1"/>
      <c r="BL203" s="5"/>
      <c r="BM203" s="29"/>
      <c r="BN203" s="37"/>
      <c r="BO203" s="13"/>
      <c r="BP203" s="12"/>
      <c r="BQ203" s="12"/>
      <c r="BR203" s="1"/>
      <c r="BS203" s="5"/>
      <c r="BT203" s="29"/>
      <c r="BU203" s="37"/>
      <c r="BV203" s="13"/>
      <c r="BW203" s="12"/>
      <c r="BX203" s="12"/>
      <c r="BY203" s="1"/>
      <c r="BZ203" s="5"/>
      <c r="CA203" s="29"/>
      <c r="CB203" s="37"/>
      <c r="CC203" s="13"/>
      <c r="CD203" s="12"/>
      <c r="CE203" s="12"/>
      <c r="CF203" s="1"/>
      <c r="CG203" s="5"/>
      <c r="CH203" s="29"/>
      <c r="CI203" s="37"/>
      <c r="CJ203" s="13"/>
      <c r="CK203" s="12"/>
      <c r="CL203" s="12"/>
      <c r="CM203" s="1"/>
      <c r="CN203" s="5"/>
      <c r="CO203" s="29"/>
      <c r="CP203" s="37"/>
      <c r="CQ203" s="13"/>
      <c r="CR203" s="12"/>
      <c r="CS203" s="12"/>
      <c r="CT203" s="1"/>
      <c r="CU203" s="5"/>
      <c r="CV203" s="29"/>
      <c r="CW203" s="37"/>
      <c r="CX203" s="13"/>
      <c r="CY203" s="12"/>
      <c r="CZ203" s="12"/>
      <c r="DA203" s="1"/>
      <c r="DB203" s="5"/>
      <c r="DC203" s="29"/>
      <c r="DD203" s="37"/>
      <c r="DE203" s="13"/>
      <c r="DF203" s="12"/>
      <c r="DG203" s="12"/>
      <c r="DH203" s="1"/>
      <c r="DI203" s="5"/>
      <c r="DJ203" s="29"/>
      <c r="DK203" s="37"/>
      <c r="DL203" s="13"/>
      <c r="DM203" s="12"/>
      <c r="DN203" s="12"/>
      <c r="DO203" s="1"/>
      <c r="DP203" s="5"/>
      <c r="DQ203" s="29"/>
      <c r="DR203" s="37"/>
      <c r="DS203" s="13"/>
      <c r="DT203" s="12"/>
      <c r="DU203" s="12"/>
      <c r="DV203" s="1"/>
      <c r="DW203" s="5"/>
      <c r="DX203" s="29"/>
      <c r="DY203" s="37"/>
      <c r="DZ203" s="13"/>
      <c r="EA203" s="12"/>
      <c r="EB203" s="12"/>
      <c r="EC203" s="1"/>
      <c r="ED203" s="5"/>
      <c r="EE203" s="29"/>
      <c r="EF203" s="37"/>
      <c r="EG203" s="13"/>
      <c r="EH203" s="12"/>
      <c r="EI203" s="12"/>
      <c r="EJ203" s="1"/>
      <c r="EK203" s="5"/>
      <c r="EL203" s="29"/>
      <c r="EM203" s="37"/>
      <c r="EN203" s="13"/>
      <c r="EO203" s="12"/>
      <c r="EP203" s="12"/>
      <c r="EQ203" s="1"/>
      <c r="ER203" s="5"/>
      <c r="ES203" s="29"/>
      <c r="ET203" s="37"/>
      <c r="EU203" s="13"/>
      <c r="EV203" s="12"/>
      <c r="EW203" s="12"/>
      <c r="EX203" s="1"/>
      <c r="EY203" s="5"/>
      <c r="EZ203" s="29"/>
      <c r="FA203" s="37"/>
      <c r="FB203" s="13"/>
      <c r="FC203" s="12"/>
      <c r="FD203" s="12"/>
      <c r="FE203" s="1"/>
      <c r="FF203" s="5"/>
      <c r="FG203" s="29"/>
      <c r="FH203" s="37"/>
      <c r="FI203" s="13"/>
      <c r="FJ203" s="12"/>
      <c r="FK203" s="12"/>
      <c r="FL203" s="1"/>
      <c r="FM203" s="5"/>
      <c r="FN203" s="29"/>
      <c r="FO203" s="37"/>
      <c r="FP203" s="13"/>
      <c r="FQ203" s="12"/>
      <c r="FR203" s="12"/>
      <c r="FS203" s="1"/>
      <c r="FT203" s="5"/>
      <c r="FU203" s="29"/>
      <c r="FV203" s="37"/>
      <c r="FW203" s="13"/>
      <c r="FX203" s="12"/>
      <c r="FY203" s="12"/>
      <c r="FZ203" s="1"/>
      <c r="GA203" s="5"/>
      <c r="GB203" s="29"/>
      <c r="GC203" s="37"/>
      <c r="GD203" s="13"/>
      <c r="GE203" s="12"/>
      <c r="GF203" s="12"/>
      <c r="GG203" s="1"/>
      <c r="GH203" s="5"/>
      <c r="GI203" s="29"/>
      <c r="GJ203" s="37"/>
      <c r="GK203" s="13"/>
      <c r="GL203" s="12"/>
      <c r="GM203" s="12"/>
      <c r="GN203" s="1"/>
      <c r="GO203" s="5"/>
      <c r="GP203" s="29"/>
      <c r="GQ203" s="37"/>
      <c r="GR203" s="13"/>
      <c r="GS203" s="12"/>
      <c r="GT203" s="12"/>
      <c r="GU203" s="1"/>
      <c r="GV203" s="5"/>
      <c r="GW203" s="29"/>
      <c r="GX203" s="37"/>
      <c r="GY203" s="13"/>
      <c r="GZ203" s="12"/>
      <c r="HA203" s="12"/>
      <c r="HB203" s="1"/>
      <c r="HC203" s="5"/>
      <c r="HD203" s="29"/>
      <c r="HE203" s="37"/>
      <c r="HF203" s="13"/>
      <c r="HG203" s="12"/>
      <c r="HH203" s="12"/>
      <c r="HI203" s="1"/>
      <c r="HJ203" s="5"/>
      <c r="HK203" s="29"/>
      <c r="HL203" s="37"/>
      <c r="HM203" s="13"/>
      <c r="HN203" s="12"/>
      <c r="HO203" s="12"/>
      <c r="HP203" s="1"/>
      <c r="HQ203" s="5"/>
      <c r="HR203" s="29"/>
      <c r="HS203" s="37"/>
      <c r="HT203" s="13"/>
      <c r="HU203" s="12"/>
      <c r="HV203" s="12"/>
      <c r="HW203" s="1"/>
      <c r="HX203" s="5"/>
      <c r="HY203" s="29"/>
      <c r="HZ203" s="37"/>
      <c r="IA203" s="13"/>
      <c r="IB203" s="12"/>
      <c r="IC203" s="12"/>
      <c r="ID203" s="1"/>
      <c r="IE203" s="5"/>
      <c r="IF203" s="29"/>
      <c r="IG203" s="37"/>
      <c r="IH203" s="13"/>
      <c r="II203" s="12"/>
      <c r="IJ203" s="12"/>
      <c r="IK203" s="1"/>
      <c r="IL203" s="5"/>
      <c r="IM203" s="29"/>
      <c r="IN203" s="37"/>
      <c r="IO203" s="13"/>
      <c r="IP203" s="12"/>
      <c r="IQ203" s="12"/>
      <c r="IR203" s="1"/>
      <c r="IS203" s="5"/>
      <c r="IT203" s="29"/>
      <c r="IU203" s="37"/>
      <c r="IV203" s="13"/>
      <c r="IW203" s="12"/>
      <c r="IX203" s="12"/>
      <c r="IY203" s="1"/>
      <c r="IZ203" s="5"/>
      <c r="JA203" s="29"/>
      <c r="JB203" s="37"/>
      <c r="JC203" s="13"/>
      <c r="JD203" s="12"/>
      <c r="JE203" s="12"/>
      <c r="JF203" s="1"/>
      <c r="JG203" s="5"/>
      <c r="JH203" s="29"/>
      <c r="JI203" s="37"/>
      <c r="JJ203" s="13"/>
      <c r="JK203" s="12"/>
      <c r="JL203" s="12"/>
      <c r="JM203" s="1"/>
      <c r="JN203" s="5"/>
      <c r="JO203" s="29"/>
      <c r="JP203" s="37"/>
      <c r="JQ203" s="13"/>
      <c r="JR203" s="12"/>
      <c r="JS203" s="12"/>
      <c r="JT203" s="1"/>
      <c r="JU203" s="5"/>
      <c r="JV203" s="29"/>
      <c r="JW203" s="37"/>
      <c r="JX203" s="13"/>
      <c r="JY203" s="12"/>
      <c r="JZ203" s="12"/>
      <c r="KA203" s="1"/>
      <c r="KB203" s="5"/>
      <c r="KC203" s="29"/>
      <c r="KD203" s="37"/>
      <c r="KE203" s="13"/>
      <c r="KF203" s="12"/>
      <c r="KG203" s="12"/>
      <c r="KH203" s="1"/>
      <c r="KI203" s="5"/>
      <c r="KJ203" s="29"/>
      <c r="KK203" s="37"/>
      <c r="KL203" s="13"/>
      <c r="KM203" s="12"/>
      <c r="KN203" s="12"/>
      <c r="KO203" s="1"/>
      <c r="KP203" s="5"/>
      <c r="KQ203" s="29"/>
      <c r="KR203" s="37"/>
      <c r="KS203" s="13"/>
      <c r="KT203" s="12"/>
      <c r="KU203" s="12"/>
      <c r="KV203" s="1"/>
      <c r="KW203" s="5"/>
      <c r="KX203" s="29"/>
      <c r="KY203" s="37"/>
      <c r="KZ203" s="13"/>
      <c r="LA203" s="12"/>
      <c r="LB203" s="12"/>
      <c r="LC203" s="1"/>
      <c r="LD203" s="5"/>
      <c r="LE203" s="29"/>
      <c r="LF203" s="37"/>
      <c r="LG203" s="13"/>
      <c r="LH203" s="12"/>
      <c r="LI203" s="12"/>
      <c r="LJ203" s="1"/>
      <c r="LK203" s="5"/>
      <c r="LL203" s="29"/>
      <c r="LM203" s="37"/>
      <c r="LN203" s="13"/>
      <c r="LO203" s="12"/>
      <c r="LP203" s="12"/>
      <c r="LQ203" s="1"/>
      <c r="LR203" s="5"/>
      <c r="LS203" s="29"/>
      <c r="LT203" s="37"/>
      <c r="LU203" s="13"/>
      <c r="LV203" s="12"/>
      <c r="LW203" s="12"/>
      <c r="LX203" s="1"/>
      <c r="LY203" s="5"/>
      <c r="LZ203" s="29"/>
      <c r="MA203" s="37"/>
      <c r="MB203" s="13"/>
      <c r="MC203" s="12"/>
      <c r="MD203" s="12"/>
      <c r="ME203" s="1"/>
      <c r="MF203" s="5"/>
      <c r="MG203" s="29"/>
      <c r="MH203" s="37"/>
      <c r="MI203" s="13"/>
      <c r="MJ203" s="12"/>
      <c r="MK203" s="12"/>
      <c r="ML203" s="1"/>
      <c r="MM203" s="5"/>
      <c r="MN203" s="29"/>
      <c r="MO203" s="37"/>
      <c r="MP203" s="13"/>
      <c r="MQ203" s="12"/>
      <c r="MR203" s="12"/>
      <c r="MS203" s="1"/>
      <c r="MT203" s="5"/>
      <c r="MU203" s="29"/>
      <c r="MV203" s="37"/>
      <c r="MW203" s="13"/>
      <c r="MX203" s="12"/>
      <c r="MY203" s="12"/>
      <c r="MZ203" s="1"/>
      <c r="NA203" s="5"/>
      <c r="NB203" s="29"/>
      <c r="NC203" s="37"/>
      <c r="ND203" s="13"/>
      <c r="NE203" s="12"/>
      <c r="NF203" s="12"/>
      <c r="NG203" s="1"/>
      <c r="NH203" s="5"/>
      <c r="NI203" s="29"/>
      <c r="NJ203" s="37"/>
      <c r="NK203" s="13"/>
      <c r="NL203" s="12"/>
      <c r="NM203" s="12"/>
      <c r="NN203" s="1"/>
      <c r="NO203" s="5"/>
      <c r="NP203" s="29"/>
      <c r="NQ203" s="37"/>
      <c r="NR203" s="13"/>
      <c r="NS203" s="12"/>
      <c r="NT203" s="12"/>
      <c r="NU203" s="1"/>
      <c r="NV203" s="5"/>
      <c r="NW203" s="29"/>
      <c r="NX203" s="37"/>
      <c r="NY203" s="13"/>
      <c r="NZ203" s="12"/>
      <c r="OA203" s="12"/>
      <c r="OB203" s="1"/>
      <c r="OC203" s="5"/>
      <c r="OD203" s="29"/>
      <c r="OE203" s="37"/>
      <c r="OF203" s="13"/>
      <c r="OG203" s="12"/>
      <c r="OH203" s="12"/>
      <c r="OI203" s="1"/>
      <c r="OJ203" s="5"/>
      <c r="OK203" s="29"/>
      <c r="OL203" s="37"/>
      <c r="OM203" s="13"/>
      <c r="ON203" s="12"/>
      <c r="OO203" s="12"/>
      <c r="OP203" s="1"/>
      <c r="OQ203" s="5"/>
      <c r="OR203" s="29"/>
      <c r="OS203" s="37"/>
      <c r="OT203" s="13"/>
      <c r="OU203" s="12"/>
      <c r="OV203" s="12"/>
      <c r="OW203" s="1"/>
      <c r="OX203" s="5"/>
      <c r="OY203" s="29"/>
      <c r="OZ203" s="37"/>
      <c r="PA203" s="13"/>
      <c r="PB203" s="12"/>
      <c r="PC203" s="12"/>
      <c r="PD203" s="1"/>
      <c r="PE203" s="5"/>
      <c r="PF203" s="29"/>
      <c r="PG203" s="37"/>
      <c r="PH203" s="13"/>
      <c r="PI203" s="12"/>
      <c r="PJ203" s="12"/>
      <c r="PK203" s="1"/>
      <c r="PL203" s="5"/>
      <c r="PM203" s="29"/>
      <c r="PN203" s="37"/>
      <c r="PO203" s="13"/>
      <c r="PP203" s="12"/>
      <c r="PQ203" s="12"/>
      <c r="PR203" s="1"/>
      <c r="PS203" s="5"/>
      <c r="PT203" s="29"/>
      <c r="PU203" s="37"/>
      <c r="PV203" s="13"/>
      <c r="PW203" s="12"/>
      <c r="PX203" s="12"/>
      <c r="PY203" s="1"/>
      <c r="PZ203" s="5"/>
      <c r="QA203" s="29"/>
      <c r="QB203" s="37"/>
      <c r="QC203" s="13"/>
      <c r="QD203" s="12"/>
      <c r="QE203" s="12"/>
      <c r="QF203" s="1"/>
      <c r="QG203" s="5"/>
      <c r="QH203" s="29"/>
      <c r="QI203" s="37"/>
      <c r="QJ203" s="13"/>
      <c r="QK203" s="12"/>
      <c r="QL203" s="12"/>
      <c r="QM203" s="1"/>
      <c r="QN203" s="5"/>
      <c r="QO203" s="29"/>
      <c r="QP203" s="37"/>
      <c r="QQ203" s="13"/>
      <c r="QR203" s="12"/>
      <c r="QS203" s="12"/>
      <c r="QT203" s="1"/>
      <c r="QU203" s="5"/>
      <c r="QV203" s="29"/>
      <c r="QW203" s="37"/>
      <c r="QX203" s="13"/>
      <c r="QY203" s="12"/>
      <c r="QZ203" s="12"/>
      <c r="RA203" s="1"/>
      <c r="RB203" s="5"/>
      <c r="RC203" s="29"/>
      <c r="RD203" s="37"/>
      <c r="RE203" s="13"/>
      <c r="RF203" s="12"/>
      <c r="RG203" s="12"/>
      <c r="RH203" s="1"/>
      <c r="RI203" s="5"/>
      <c r="RJ203" s="29"/>
      <c r="RK203" s="37"/>
      <c r="RL203" s="13"/>
      <c r="RM203" s="12"/>
      <c r="RN203" s="12"/>
      <c r="RO203" s="1"/>
      <c r="RP203" s="5"/>
      <c r="RQ203" s="29"/>
      <c r="RR203" s="37"/>
      <c r="RS203" s="13"/>
      <c r="RT203" s="12"/>
      <c r="RU203" s="12"/>
      <c r="RV203" s="1"/>
      <c r="RW203" s="5"/>
      <c r="RX203" s="29"/>
      <c r="RY203" s="37"/>
      <c r="RZ203" s="13"/>
      <c r="SA203" s="12"/>
      <c r="SB203" s="12"/>
      <c r="SC203" s="1"/>
      <c r="SD203" s="5"/>
      <c r="SE203" s="29"/>
      <c r="SF203" s="37"/>
      <c r="SG203" s="13"/>
      <c r="SH203" s="12"/>
      <c r="SI203" s="12"/>
      <c r="SJ203" s="1"/>
      <c r="SK203" s="5"/>
      <c r="SL203" s="29"/>
      <c r="SM203" s="37"/>
      <c r="SN203" s="13"/>
      <c r="SO203" s="12"/>
      <c r="SP203" s="12"/>
      <c r="SQ203" s="1"/>
      <c r="SR203" s="5"/>
      <c r="SS203" s="29"/>
      <c r="ST203" s="37"/>
      <c r="SU203" s="13"/>
      <c r="SV203" s="12"/>
      <c r="SW203" s="12"/>
      <c r="SX203" s="1"/>
      <c r="SY203" s="5"/>
      <c r="SZ203" s="29"/>
      <c r="TA203" s="37"/>
      <c r="TB203" s="13"/>
      <c r="TC203" s="12"/>
      <c r="TD203" s="12"/>
      <c r="TE203" s="1"/>
      <c r="TF203" s="5"/>
      <c r="TG203" s="29"/>
      <c r="TH203" s="37"/>
      <c r="TI203" s="13"/>
      <c r="TJ203" s="12"/>
      <c r="TK203" s="12"/>
      <c r="TL203" s="1"/>
      <c r="TM203" s="5"/>
      <c r="TN203" s="29"/>
      <c r="TO203" s="37"/>
      <c r="TP203" s="13"/>
      <c r="TQ203" s="12"/>
      <c r="TR203" s="12"/>
      <c r="TS203" s="1"/>
      <c r="TT203" s="5"/>
      <c r="TU203" s="29"/>
      <c r="TV203" s="37"/>
      <c r="TW203" s="13"/>
      <c r="TX203" s="12"/>
      <c r="TY203" s="12"/>
      <c r="TZ203" s="1"/>
      <c r="UA203" s="5"/>
      <c r="UB203" s="29"/>
      <c r="UC203" s="37"/>
      <c r="UD203" s="13"/>
      <c r="UE203" s="12"/>
      <c r="UF203" s="12"/>
      <c r="UG203" s="1"/>
      <c r="UH203" s="5"/>
      <c r="UI203" s="29"/>
      <c r="UJ203" s="37"/>
      <c r="UK203" s="13"/>
      <c r="UL203" s="12"/>
      <c r="UM203" s="12"/>
      <c r="UN203" s="1"/>
      <c r="UO203" s="5"/>
      <c r="UP203" s="29"/>
      <c r="UQ203" s="37"/>
      <c r="UR203" s="13"/>
      <c r="US203" s="12"/>
      <c r="UT203" s="12"/>
      <c r="UU203" s="1"/>
      <c r="UV203" s="5"/>
      <c r="UW203" s="29"/>
      <c r="UX203" s="37"/>
      <c r="UY203" s="13"/>
      <c r="UZ203" s="12"/>
      <c r="VA203" s="12"/>
      <c r="VB203" s="1"/>
      <c r="VC203" s="5"/>
      <c r="VD203" s="29"/>
      <c r="VE203" s="37"/>
      <c r="VF203" s="13"/>
      <c r="VG203" s="12"/>
      <c r="VH203" s="12"/>
      <c r="VI203" s="1"/>
      <c r="VJ203" s="5"/>
      <c r="VK203" s="29"/>
      <c r="VL203" s="37"/>
      <c r="VM203" s="13"/>
      <c r="VN203" s="12"/>
      <c r="VO203" s="12"/>
      <c r="VP203" s="1"/>
      <c r="VQ203" s="5"/>
      <c r="VR203" s="29"/>
      <c r="VS203" s="37"/>
      <c r="VT203" s="13"/>
      <c r="VU203" s="12"/>
      <c r="VV203" s="12"/>
      <c r="VW203" s="1"/>
      <c r="VX203" s="5"/>
      <c r="VY203" s="29"/>
      <c r="VZ203" s="37"/>
      <c r="WA203" s="13"/>
      <c r="WB203" s="12"/>
      <c r="WC203" s="12"/>
      <c r="WD203" s="1"/>
      <c r="WE203" s="5"/>
      <c r="WF203" s="29"/>
      <c r="WG203" s="37"/>
      <c r="WH203" s="13"/>
      <c r="WI203" s="12"/>
      <c r="WJ203" s="12"/>
      <c r="WK203" s="1"/>
      <c r="WL203" s="5"/>
      <c r="WM203" s="29"/>
      <c r="WN203" s="37"/>
      <c r="WO203" s="13"/>
      <c r="WP203" s="12"/>
      <c r="WQ203" s="12"/>
      <c r="WR203" s="1"/>
      <c r="WS203" s="5"/>
      <c r="WT203" s="29"/>
      <c r="WU203" s="37"/>
      <c r="WV203" s="13"/>
      <c r="WW203" s="12"/>
      <c r="WX203" s="12"/>
      <c r="WY203" s="1"/>
      <c r="WZ203" s="5"/>
      <c r="XA203" s="29"/>
      <c r="XB203" s="37"/>
      <c r="XC203" s="13"/>
      <c r="XD203" s="12"/>
      <c r="XE203" s="12"/>
      <c r="XF203" s="1"/>
      <c r="XG203" s="5"/>
      <c r="XH203" s="29"/>
      <c r="XI203" s="37"/>
      <c r="XJ203" s="13"/>
      <c r="XK203" s="12"/>
      <c r="XL203" s="12"/>
      <c r="XM203" s="1"/>
      <c r="XN203" s="5"/>
      <c r="XO203" s="29"/>
      <c r="XP203" s="37"/>
      <c r="XQ203" s="13"/>
      <c r="XR203" s="12"/>
      <c r="XS203" s="12"/>
      <c r="XT203" s="1"/>
      <c r="XU203" s="5"/>
      <c r="XV203" s="29"/>
      <c r="XW203" s="37"/>
      <c r="XX203" s="13"/>
      <c r="XY203" s="12"/>
      <c r="XZ203" s="12"/>
      <c r="YA203" s="1"/>
      <c r="YB203" s="5"/>
      <c r="YC203" s="29"/>
      <c r="YD203" s="37"/>
      <c r="YE203" s="13"/>
      <c r="YF203" s="12"/>
      <c r="YG203" s="12"/>
      <c r="YH203" s="1"/>
      <c r="YI203" s="5"/>
      <c r="YJ203" s="29"/>
      <c r="YK203" s="37"/>
      <c r="YL203" s="13"/>
      <c r="YM203" s="12"/>
      <c r="YN203" s="12"/>
      <c r="YO203" s="1"/>
      <c r="YP203" s="5"/>
      <c r="YQ203" s="29"/>
      <c r="YR203" s="37"/>
      <c r="YS203" s="13"/>
      <c r="YT203" s="12"/>
      <c r="YU203" s="12"/>
      <c r="YV203" s="1"/>
      <c r="YW203" s="5"/>
      <c r="YX203" s="29"/>
      <c r="YY203" s="37"/>
      <c r="YZ203" s="13"/>
      <c r="ZA203" s="12"/>
      <c r="ZB203" s="12"/>
      <c r="ZC203" s="1"/>
      <c r="ZD203" s="5"/>
      <c r="ZE203" s="29"/>
      <c r="ZF203" s="37"/>
      <c r="ZG203" s="13"/>
      <c r="ZH203" s="12"/>
      <c r="ZI203" s="12"/>
      <c r="ZJ203" s="1"/>
      <c r="ZK203" s="5"/>
      <c r="ZL203" s="29"/>
      <c r="ZM203" s="37"/>
      <c r="ZN203" s="13"/>
      <c r="ZO203" s="12"/>
      <c r="ZP203" s="12"/>
      <c r="ZQ203" s="1"/>
      <c r="ZR203" s="5"/>
      <c r="ZS203" s="29"/>
      <c r="ZT203" s="37"/>
      <c r="ZU203" s="13"/>
      <c r="ZV203" s="12"/>
      <c r="ZW203" s="12"/>
      <c r="ZX203" s="1"/>
      <c r="ZY203" s="5"/>
      <c r="ZZ203" s="29"/>
      <c r="AAA203" s="37"/>
      <c r="AAB203" s="13"/>
      <c r="AAC203" s="12"/>
      <c r="AAD203" s="12"/>
      <c r="AAE203" s="1"/>
      <c r="AAF203" s="5"/>
      <c r="AAG203" s="29"/>
      <c r="AAH203" s="37"/>
      <c r="AAI203" s="13"/>
      <c r="AAJ203" s="12"/>
      <c r="AAK203" s="12"/>
      <c r="AAL203" s="1"/>
      <c r="AAM203" s="5"/>
      <c r="AAN203" s="29"/>
      <c r="AAO203" s="37"/>
      <c r="AAP203" s="13"/>
      <c r="AAQ203" s="12"/>
      <c r="AAR203" s="12"/>
      <c r="AAS203" s="1"/>
      <c r="AAT203" s="5"/>
      <c r="AAU203" s="29"/>
      <c r="AAV203" s="37"/>
      <c r="AAW203" s="13"/>
      <c r="AAX203" s="12"/>
      <c r="AAY203" s="12"/>
      <c r="AAZ203" s="1"/>
      <c r="ABA203" s="5"/>
      <c r="ABB203" s="29"/>
      <c r="ABC203" s="37"/>
      <c r="ABD203" s="13"/>
      <c r="ABE203" s="12"/>
      <c r="ABF203" s="12"/>
      <c r="ABG203" s="1"/>
      <c r="ABH203" s="5"/>
      <c r="ABI203" s="29"/>
      <c r="ABJ203" s="37"/>
      <c r="ABK203" s="13"/>
      <c r="ABL203" s="12"/>
      <c r="ABM203" s="12"/>
      <c r="ABN203" s="1"/>
      <c r="ABO203" s="5"/>
      <c r="ABP203" s="29"/>
      <c r="ABQ203" s="37"/>
      <c r="ABR203" s="13"/>
      <c r="ABS203" s="12"/>
      <c r="ABT203" s="12"/>
      <c r="ABU203" s="1"/>
      <c r="ABV203" s="5"/>
      <c r="ABW203" s="29"/>
      <c r="ABX203" s="37"/>
      <c r="ABY203" s="13"/>
      <c r="ABZ203" s="12"/>
      <c r="ACA203" s="12"/>
      <c r="ACB203" s="1"/>
      <c r="ACC203" s="5"/>
      <c r="ACD203" s="29"/>
      <c r="ACE203" s="37"/>
      <c r="ACF203" s="13"/>
      <c r="ACG203" s="12"/>
      <c r="ACH203" s="12"/>
      <c r="ACI203" s="1"/>
      <c r="ACJ203" s="5"/>
      <c r="ACK203" s="29"/>
      <c r="ACL203" s="37"/>
      <c r="ACM203" s="13"/>
      <c r="ACN203" s="12"/>
      <c r="ACO203" s="12"/>
      <c r="ACP203" s="1"/>
      <c r="ACQ203" s="5"/>
      <c r="ACR203" s="29"/>
      <c r="ACS203" s="37"/>
      <c r="ACT203" s="13"/>
      <c r="ACU203" s="12"/>
      <c r="ACV203" s="12"/>
      <c r="ACW203" s="1"/>
      <c r="ACX203" s="5"/>
      <c r="ACY203" s="29"/>
      <c r="ACZ203" s="37"/>
      <c r="ADA203" s="13"/>
      <c r="ADB203" s="12"/>
      <c r="ADC203" s="12"/>
      <c r="ADD203" s="1"/>
      <c r="ADE203" s="5"/>
      <c r="ADF203" s="29"/>
      <c r="ADG203" s="37"/>
      <c r="ADH203" s="13"/>
      <c r="ADI203" s="12"/>
      <c r="ADJ203" s="12"/>
      <c r="ADK203" s="1"/>
      <c r="ADL203" s="5"/>
      <c r="ADM203" s="29"/>
      <c r="ADN203" s="37"/>
      <c r="ADO203" s="13"/>
      <c r="ADP203" s="12"/>
      <c r="ADQ203" s="12"/>
      <c r="ADR203" s="1"/>
      <c r="ADS203" s="5"/>
      <c r="ADT203" s="29"/>
      <c r="ADU203" s="37"/>
      <c r="ADV203" s="13"/>
      <c r="ADW203" s="12"/>
      <c r="ADX203" s="12"/>
      <c r="ADY203" s="1"/>
      <c r="ADZ203" s="5"/>
      <c r="AEA203" s="29"/>
      <c r="AEB203" s="37"/>
      <c r="AEC203" s="13"/>
      <c r="AED203" s="12"/>
      <c r="AEE203" s="12"/>
      <c r="AEF203" s="1"/>
      <c r="AEG203" s="5"/>
      <c r="AEH203" s="29"/>
      <c r="AEI203" s="37"/>
      <c r="AEJ203" s="13"/>
      <c r="AEK203" s="12"/>
      <c r="AEL203" s="12"/>
      <c r="AEM203" s="1"/>
      <c r="AEN203" s="5"/>
      <c r="AEO203" s="29"/>
      <c r="AEP203" s="37"/>
      <c r="AEQ203" s="13"/>
      <c r="AER203" s="12"/>
      <c r="AES203" s="12"/>
      <c r="AET203" s="1"/>
      <c r="AEU203" s="5"/>
      <c r="AEV203" s="29"/>
      <c r="AEW203" s="37"/>
      <c r="AEX203" s="13"/>
      <c r="AEY203" s="12"/>
      <c r="AEZ203" s="12"/>
      <c r="AFA203" s="1"/>
      <c r="AFB203" s="5"/>
      <c r="AFC203" s="29"/>
      <c r="AFD203" s="37"/>
      <c r="AFE203" s="13"/>
      <c r="AFF203" s="12"/>
      <c r="AFG203" s="12"/>
      <c r="AFH203" s="1"/>
      <c r="AFI203" s="5"/>
      <c r="AFJ203" s="29"/>
      <c r="AFK203" s="37"/>
      <c r="AFL203" s="13"/>
      <c r="AFM203" s="12"/>
      <c r="AFN203" s="12"/>
      <c r="AFO203" s="1"/>
      <c r="AFP203" s="5"/>
      <c r="AFQ203" s="29"/>
      <c r="AFR203" s="37"/>
      <c r="AFS203" s="13"/>
      <c r="AFT203" s="12"/>
      <c r="AFU203" s="12"/>
      <c r="AFV203" s="1"/>
      <c r="AFW203" s="5"/>
      <c r="AFX203" s="29"/>
      <c r="AFY203" s="37"/>
      <c r="AFZ203" s="13"/>
      <c r="AGA203" s="12"/>
      <c r="AGB203" s="12"/>
      <c r="AGC203" s="1"/>
      <c r="AGD203" s="5"/>
      <c r="AGE203" s="29"/>
      <c r="AGF203" s="37"/>
      <c r="AGG203" s="13"/>
      <c r="AGH203" s="12"/>
      <c r="AGI203" s="12"/>
      <c r="AGJ203" s="1"/>
      <c r="AGK203" s="5"/>
      <c r="AGL203" s="29"/>
      <c r="AGM203" s="37"/>
      <c r="AGN203" s="13"/>
      <c r="AGO203" s="12"/>
      <c r="AGP203" s="12"/>
      <c r="AGQ203" s="1"/>
      <c r="AGR203" s="5"/>
      <c r="AGS203" s="29"/>
      <c r="AGT203" s="37"/>
      <c r="AGU203" s="13"/>
      <c r="AGV203" s="12"/>
      <c r="AGW203" s="12"/>
      <c r="AGX203" s="1"/>
      <c r="AGY203" s="5"/>
      <c r="AGZ203" s="29"/>
      <c r="AHA203" s="37"/>
      <c r="AHB203" s="13"/>
      <c r="AHC203" s="12"/>
      <c r="AHD203" s="12"/>
      <c r="AHE203" s="1"/>
      <c r="AHF203" s="5"/>
      <c r="AHG203" s="29"/>
      <c r="AHH203" s="37"/>
      <c r="AHI203" s="13"/>
      <c r="AHJ203" s="12"/>
      <c r="AHK203" s="12"/>
      <c r="AHL203" s="1"/>
      <c r="AHM203" s="5"/>
      <c r="AHN203" s="29"/>
      <c r="AHO203" s="37"/>
      <c r="AHP203" s="13"/>
      <c r="AHQ203" s="12"/>
      <c r="AHR203" s="12"/>
      <c r="AHS203" s="1"/>
      <c r="AHT203" s="5"/>
      <c r="AHU203" s="29"/>
      <c r="AHV203" s="37"/>
      <c r="AHW203" s="13"/>
      <c r="AHX203" s="12"/>
      <c r="AHY203" s="12"/>
      <c r="AHZ203" s="1"/>
      <c r="AIA203" s="5"/>
      <c r="AIB203" s="29"/>
      <c r="AIC203" s="37"/>
      <c r="AID203" s="13"/>
      <c r="AIE203" s="12"/>
      <c r="AIF203" s="12"/>
      <c r="AIG203" s="1"/>
      <c r="AIH203" s="5"/>
      <c r="AII203" s="29"/>
      <c r="AIJ203" s="37"/>
      <c r="AIK203" s="13"/>
      <c r="AIL203" s="12"/>
      <c r="AIM203" s="12"/>
      <c r="AIN203" s="1"/>
      <c r="AIO203" s="5"/>
      <c r="AIP203" s="29"/>
      <c r="AIQ203" s="37"/>
      <c r="AIR203" s="13"/>
      <c r="AIS203" s="12"/>
      <c r="AIT203" s="12"/>
      <c r="AIU203" s="1"/>
      <c r="AIV203" s="5"/>
      <c r="AIW203" s="29"/>
      <c r="AIX203" s="37"/>
      <c r="AIY203" s="13"/>
      <c r="AIZ203" s="12"/>
      <c r="AJA203" s="12"/>
      <c r="AJB203" s="1"/>
      <c r="AJC203" s="5"/>
      <c r="AJD203" s="29"/>
      <c r="AJE203" s="37"/>
      <c r="AJF203" s="13"/>
      <c r="AJG203" s="12"/>
      <c r="AJH203" s="12"/>
      <c r="AJI203" s="1"/>
      <c r="AJJ203" s="5"/>
      <c r="AJK203" s="29"/>
      <c r="AJL203" s="37"/>
      <c r="AJM203" s="13"/>
      <c r="AJN203" s="12"/>
      <c r="AJO203" s="12"/>
      <c r="AJP203" s="1"/>
      <c r="AJQ203" s="5"/>
      <c r="AJR203" s="29"/>
      <c r="AJS203" s="37"/>
      <c r="AJT203" s="13"/>
      <c r="AJU203" s="12"/>
      <c r="AJV203" s="12"/>
      <c r="AJW203" s="1"/>
      <c r="AJX203" s="5"/>
      <c r="AJY203" s="29"/>
      <c r="AJZ203" s="37"/>
      <c r="AKA203" s="13"/>
      <c r="AKB203" s="12"/>
      <c r="AKC203" s="12"/>
      <c r="AKD203" s="1"/>
      <c r="AKE203" s="5"/>
      <c r="AKF203" s="29"/>
      <c r="AKG203" s="37"/>
      <c r="AKH203" s="13"/>
      <c r="AKI203" s="12"/>
      <c r="AKJ203" s="12"/>
      <c r="AKK203" s="1"/>
      <c r="AKL203" s="5"/>
      <c r="AKM203" s="29"/>
      <c r="AKN203" s="37"/>
      <c r="AKO203" s="13"/>
      <c r="AKP203" s="12"/>
      <c r="AKQ203" s="12"/>
      <c r="AKR203" s="1"/>
      <c r="AKS203" s="5"/>
      <c r="AKT203" s="29"/>
      <c r="AKU203" s="37"/>
      <c r="AKV203" s="13"/>
      <c r="AKW203" s="12"/>
      <c r="AKX203" s="12"/>
      <c r="AKY203" s="1"/>
      <c r="AKZ203" s="5"/>
      <c r="ALA203" s="29"/>
      <c r="ALB203" s="37"/>
      <c r="ALC203" s="13"/>
      <c r="ALD203" s="12"/>
      <c r="ALE203" s="12"/>
      <c r="ALF203" s="1"/>
      <c r="ALG203" s="5"/>
      <c r="ALH203" s="29"/>
      <c r="ALI203" s="37"/>
      <c r="ALJ203" s="13"/>
      <c r="ALK203" s="12"/>
      <c r="ALL203" s="12"/>
      <c r="ALM203" s="1"/>
      <c r="ALN203" s="5"/>
      <c r="ALO203" s="29"/>
      <c r="ALP203" s="37"/>
      <c r="ALQ203" s="13"/>
      <c r="ALR203" s="12"/>
      <c r="ALS203" s="12"/>
      <c r="ALT203" s="1"/>
      <c r="ALU203" s="5"/>
      <c r="ALV203" s="29"/>
      <c r="ALW203" s="37"/>
      <c r="ALX203" s="13"/>
      <c r="ALY203" s="12"/>
      <c r="ALZ203" s="12"/>
      <c r="AMA203" s="1"/>
      <c r="AMB203" s="5"/>
      <c r="AMC203" s="29"/>
      <c r="AMD203" s="37"/>
      <c r="AME203" s="13"/>
      <c r="AMF203" s="12"/>
      <c r="AMG203" s="12"/>
      <c r="AMH203" s="1"/>
      <c r="AMI203" s="5"/>
      <c r="AMJ203" s="29"/>
      <c r="AMK203" s="37"/>
      <c r="AML203" s="13"/>
      <c r="AMM203" s="12"/>
      <c r="AMN203" s="12"/>
      <c r="AMO203" s="1"/>
      <c r="AMP203" s="5"/>
      <c r="AMQ203" s="29"/>
      <c r="AMR203" s="37"/>
      <c r="AMS203" s="13"/>
      <c r="AMT203" s="12"/>
      <c r="AMU203" s="12"/>
      <c r="AMV203" s="1"/>
      <c r="AMW203" s="5"/>
      <c r="AMX203" s="29"/>
      <c r="AMY203" s="37"/>
      <c r="AMZ203" s="13"/>
      <c r="ANA203" s="12"/>
      <c r="ANB203" s="12"/>
      <c r="ANC203" s="1"/>
      <c r="AND203" s="5"/>
      <c r="ANE203" s="29"/>
      <c r="ANF203" s="37"/>
      <c r="ANG203" s="13"/>
      <c r="ANH203" s="12"/>
      <c r="ANI203" s="12"/>
      <c r="ANJ203" s="1"/>
      <c r="ANK203" s="5"/>
      <c r="ANL203" s="29"/>
      <c r="ANM203" s="37"/>
      <c r="ANN203" s="13"/>
      <c r="ANO203" s="12"/>
      <c r="ANP203" s="12"/>
      <c r="ANQ203" s="1"/>
      <c r="ANR203" s="5"/>
      <c r="ANS203" s="29"/>
      <c r="ANT203" s="37"/>
      <c r="ANU203" s="13"/>
      <c r="ANV203" s="12"/>
      <c r="ANW203" s="12"/>
      <c r="ANX203" s="1"/>
      <c r="ANY203" s="5"/>
      <c r="ANZ203" s="29"/>
      <c r="AOA203" s="37"/>
      <c r="AOB203" s="13"/>
      <c r="AOC203" s="12"/>
      <c r="AOD203" s="12"/>
      <c r="AOE203" s="1"/>
      <c r="AOF203" s="5"/>
      <c r="AOG203" s="29"/>
      <c r="AOH203" s="37"/>
      <c r="AOI203" s="13"/>
      <c r="AOJ203" s="12"/>
      <c r="AOK203" s="12"/>
      <c r="AOL203" s="1"/>
      <c r="AOM203" s="5"/>
      <c r="AON203" s="29"/>
      <c r="AOO203" s="37"/>
      <c r="AOP203" s="13"/>
      <c r="AOQ203" s="12"/>
      <c r="AOR203" s="12"/>
      <c r="AOS203" s="1"/>
      <c r="AOT203" s="5"/>
      <c r="AOU203" s="29"/>
      <c r="AOV203" s="37"/>
      <c r="AOW203" s="13"/>
      <c r="AOX203" s="12"/>
      <c r="AOY203" s="12"/>
      <c r="AOZ203" s="1"/>
      <c r="APA203" s="5"/>
      <c r="APB203" s="29"/>
      <c r="APC203" s="37"/>
      <c r="APD203" s="13"/>
      <c r="APE203" s="12"/>
      <c r="APF203" s="12"/>
      <c r="APG203" s="1"/>
      <c r="APH203" s="5"/>
      <c r="API203" s="29"/>
      <c r="APJ203" s="37"/>
      <c r="APK203" s="13"/>
      <c r="APL203" s="12"/>
      <c r="APM203" s="12"/>
      <c r="APN203" s="1"/>
      <c r="APO203" s="5"/>
      <c r="APP203" s="29"/>
      <c r="APQ203" s="37"/>
      <c r="APR203" s="13"/>
      <c r="APS203" s="12"/>
      <c r="APT203" s="12"/>
      <c r="APU203" s="1"/>
      <c r="APV203" s="5"/>
      <c r="APW203" s="29"/>
      <c r="APX203" s="37"/>
      <c r="APY203" s="13"/>
      <c r="APZ203" s="12"/>
      <c r="AQA203" s="12"/>
      <c r="AQB203" s="1"/>
      <c r="AQC203" s="5"/>
      <c r="AQD203" s="29"/>
      <c r="AQE203" s="37"/>
      <c r="AQF203" s="13"/>
      <c r="AQG203" s="12"/>
      <c r="AQH203" s="12"/>
      <c r="AQI203" s="1"/>
      <c r="AQJ203" s="5"/>
      <c r="AQK203" s="29"/>
      <c r="AQL203" s="37"/>
      <c r="AQM203" s="13"/>
      <c r="AQN203" s="12"/>
      <c r="AQO203" s="12"/>
      <c r="AQP203" s="1"/>
      <c r="AQQ203" s="5"/>
      <c r="AQR203" s="29"/>
      <c r="AQS203" s="37"/>
      <c r="AQT203" s="13"/>
      <c r="AQU203" s="12"/>
      <c r="AQV203" s="12"/>
      <c r="AQW203" s="1"/>
      <c r="AQX203" s="5"/>
      <c r="AQY203" s="29"/>
      <c r="AQZ203" s="37"/>
      <c r="ARA203" s="13"/>
      <c r="ARB203" s="12"/>
      <c r="ARC203" s="12"/>
      <c r="ARD203" s="1"/>
      <c r="ARE203" s="5"/>
      <c r="ARF203" s="29"/>
      <c r="ARG203" s="37"/>
      <c r="ARH203" s="13"/>
      <c r="ARI203" s="12"/>
      <c r="ARJ203" s="12"/>
      <c r="ARK203" s="1"/>
      <c r="ARL203" s="5"/>
      <c r="ARM203" s="29"/>
      <c r="ARN203" s="37"/>
      <c r="ARO203" s="13"/>
      <c r="ARP203" s="12"/>
      <c r="ARQ203" s="12"/>
      <c r="ARR203" s="1"/>
      <c r="ARS203" s="5"/>
      <c r="ART203" s="29"/>
      <c r="ARU203" s="37"/>
      <c r="ARV203" s="13"/>
      <c r="ARW203" s="12"/>
      <c r="ARX203" s="12"/>
      <c r="ARY203" s="1"/>
      <c r="ARZ203" s="5"/>
      <c r="ASA203" s="29"/>
      <c r="ASB203" s="37"/>
      <c r="ASC203" s="13"/>
      <c r="ASD203" s="12"/>
      <c r="ASE203" s="12"/>
      <c r="ASF203" s="1"/>
      <c r="ASG203" s="5"/>
      <c r="ASH203" s="29"/>
      <c r="ASI203" s="37"/>
      <c r="ASJ203" s="13"/>
      <c r="ASK203" s="12"/>
      <c r="ASL203" s="12"/>
      <c r="ASM203" s="1"/>
      <c r="ASN203" s="5"/>
      <c r="ASO203" s="29"/>
      <c r="ASP203" s="37"/>
      <c r="ASQ203" s="13"/>
      <c r="ASR203" s="12"/>
      <c r="ASS203" s="12"/>
      <c r="AST203" s="1"/>
      <c r="ASU203" s="5"/>
      <c r="ASV203" s="29"/>
      <c r="ASW203" s="37"/>
      <c r="ASX203" s="13"/>
      <c r="ASY203" s="12"/>
      <c r="ASZ203" s="12"/>
      <c r="ATA203" s="1"/>
      <c r="ATB203" s="5"/>
      <c r="ATC203" s="29"/>
      <c r="ATD203" s="37"/>
      <c r="ATE203" s="13"/>
      <c r="ATF203" s="12"/>
      <c r="ATG203" s="12"/>
      <c r="ATH203" s="1"/>
      <c r="ATI203" s="5"/>
      <c r="ATJ203" s="29"/>
      <c r="ATK203" s="37"/>
      <c r="ATL203" s="13"/>
      <c r="ATM203" s="12"/>
      <c r="ATN203" s="12"/>
      <c r="ATO203" s="1"/>
      <c r="ATP203" s="5"/>
      <c r="ATQ203" s="29"/>
      <c r="ATR203" s="37"/>
      <c r="ATS203" s="13"/>
      <c r="ATT203" s="12"/>
      <c r="ATU203" s="12"/>
      <c r="ATV203" s="1"/>
      <c r="ATW203" s="5"/>
      <c r="ATX203" s="29"/>
      <c r="ATY203" s="37"/>
      <c r="ATZ203" s="13"/>
      <c r="AUA203" s="12"/>
      <c r="AUB203" s="12"/>
      <c r="AUC203" s="1"/>
      <c r="AUD203" s="5"/>
      <c r="AUE203" s="29"/>
      <c r="AUF203" s="37"/>
      <c r="AUG203" s="13"/>
      <c r="AUH203" s="12"/>
      <c r="AUI203" s="12"/>
      <c r="AUJ203" s="1"/>
      <c r="AUK203" s="5"/>
      <c r="AUL203" s="29"/>
      <c r="AUM203" s="37"/>
      <c r="AUN203" s="13"/>
      <c r="AUO203" s="12"/>
      <c r="AUP203" s="12"/>
      <c r="AUQ203" s="1"/>
      <c r="AUR203" s="5"/>
      <c r="AUS203" s="29"/>
      <c r="AUT203" s="37"/>
      <c r="AUU203" s="13"/>
      <c r="AUV203" s="12"/>
      <c r="AUW203" s="12"/>
      <c r="AUX203" s="1"/>
      <c r="AUY203" s="5"/>
      <c r="AUZ203" s="29"/>
      <c r="AVA203" s="37"/>
      <c r="AVB203" s="13"/>
      <c r="AVC203" s="12"/>
      <c r="AVD203" s="12"/>
      <c r="AVE203" s="1"/>
      <c r="AVF203" s="5"/>
      <c r="AVG203" s="29"/>
      <c r="AVH203" s="37"/>
      <c r="AVI203" s="13"/>
      <c r="AVJ203" s="12"/>
      <c r="AVK203" s="12"/>
      <c r="AVL203" s="1"/>
      <c r="AVM203" s="5"/>
      <c r="AVN203" s="29"/>
      <c r="AVO203" s="37"/>
      <c r="AVP203" s="13"/>
      <c r="AVQ203" s="12"/>
      <c r="AVR203" s="12"/>
      <c r="AVS203" s="1"/>
      <c r="AVT203" s="5"/>
      <c r="AVU203" s="29"/>
      <c r="AVV203" s="37"/>
      <c r="AVW203" s="13"/>
      <c r="AVX203" s="12"/>
      <c r="AVY203" s="12"/>
      <c r="AVZ203" s="1"/>
      <c r="AWA203" s="5"/>
      <c r="AWB203" s="29"/>
      <c r="AWC203" s="37"/>
      <c r="AWD203" s="13"/>
      <c r="AWE203" s="12"/>
      <c r="AWF203" s="12"/>
      <c r="AWG203" s="1"/>
      <c r="AWH203" s="5"/>
      <c r="AWI203" s="29"/>
      <c r="AWJ203" s="37"/>
      <c r="AWK203" s="13"/>
      <c r="AWL203" s="12"/>
      <c r="AWM203" s="12"/>
      <c r="AWN203" s="1"/>
      <c r="AWO203" s="5"/>
      <c r="AWP203" s="29"/>
      <c r="AWQ203" s="37"/>
      <c r="AWR203" s="13"/>
      <c r="AWS203" s="12"/>
      <c r="AWT203" s="12"/>
      <c r="AWU203" s="1"/>
      <c r="AWV203" s="5"/>
      <c r="AWW203" s="29"/>
      <c r="AWX203" s="37"/>
      <c r="AWY203" s="13"/>
      <c r="AWZ203" s="12"/>
      <c r="AXA203" s="12"/>
      <c r="AXB203" s="1"/>
      <c r="AXC203" s="5"/>
      <c r="AXD203" s="29"/>
      <c r="AXE203" s="37"/>
      <c r="AXF203" s="13"/>
      <c r="AXG203" s="12"/>
      <c r="AXH203" s="12"/>
      <c r="AXI203" s="1"/>
      <c r="AXJ203" s="5"/>
      <c r="AXK203" s="29"/>
      <c r="AXL203" s="37"/>
      <c r="AXM203" s="13"/>
      <c r="AXN203" s="12"/>
      <c r="AXO203" s="12"/>
      <c r="AXP203" s="1"/>
      <c r="AXQ203" s="5"/>
      <c r="AXR203" s="29"/>
      <c r="AXS203" s="37"/>
      <c r="AXT203" s="13"/>
      <c r="AXU203" s="12"/>
      <c r="AXV203" s="12"/>
      <c r="AXW203" s="1"/>
      <c r="AXX203" s="5"/>
      <c r="AXY203" s="29"/>
      <c r="AXZ203" s="37"/>
      <c r="AYA203" s="13"/>
      <c r="AYB203" s="12"/>
      <c r="AYC203" s="12"/>
      <c r="AYD203" s="1"/>
      <c r="AYE203" s="5"/>
      <c r="AYF203" s="29"/>
      <c r="AYG203" s="37"/>
      <c r="AYH203" s="13"/>
      <c r="AYI203" s="12"/>
      <c r="AYJ203" s="12"/>
      <c r="AYK203" s="1"/>
      <c r="AYL203" s="5"/>
      <c r="AYM203" s="29"/>
      <c r="AYN203" s="37"/>
      <c r="AYO203" s="13"/>
      <c r="AYP203" s="12"/>
      <c r="AYQ203" s="12"/>
      <c r="AYR203" s="1"/>
      <c r="AYS203" s="5"/>
      <c r="AYT203" s="29"/>
      <c r="AYU203" s="37"/>
      <c r="AYV203" s="13"/>
      <c r="AYW203" s="12"/>
      <c r="AYX203" s="12"/>
      <c r="AYY203" s="1"/>
      <c r="AYZ203" s="5"/>
      <c r="AZA203" s="29"/>
      <c r="AZB203" s="37"/>
      <c r="AZC203" s="13"/>
      <c r="AZD203" s="12"/>
      <c r="AZE203" s="12"/>
      <c r="AZF203" s="1"/>
      <c r="AZG203" s="5"/>
      <c r="AZH203" s="29"/>
      <c r="AZI203" s="37"/>
      <c r="AZJ203" s="13"/>
      <c r="AZK203" s="12"/>
      <c r="AZL203" s="12"/>
      <c r="AZM203" s="1"/>
      <c r="AZN203" s="5"/>
      <c r="AZO203" s="29"/>
      <c r="AZP203" s="37"/>
      <c r="AZQ203" s="13"/>
      <c r="AZR203" s="12"/>
      <c r="AZS203" s="12"/>
      <c r="AZT203" s="1"/>
      <c r="AZU203" s="5"/>
      <c r="AZV203" s="29"/>
      <c r="AZW203" s="37"/>
      <c r="AZX203" s="13"/>
      <c r="AZY203" s="12"/>
      <c r="AZZ203" s="12"/>
      <c r="BAA203" s="1"/>
      <c r="BAB203" s="5"/>
      <c r="BAC203" s="29"/>
      <c r="BAD203" s="37"/>
      <c r="BAE203" s="13"/>
      <c r="BAF203" s="12"/>
      <c r="BAG203" s="12"/>
      <c r="BAH203" s="1"/>
      <c r="BAI203" s="5"/>
      <c r="BAJ203" s="29"/>
      <c r="BAK203" s="37"/>
      <c r="BAL203" s="13"/>
      <c r="BAM203" s="12"/>
      <c r="BAN203" s="12"/>
      <c r="BAO203" s="1"/>
      <c r="BAP203" s="5"/>
      <c r="BAQ203" s="29"/>
      <c r="BAR203" s="37"/>
      <c r="BAS203" s="13"/>
      <c r="BAT203" s="12"/>
      <c r="BAU203" s="12"/>
      <c r="BAV203" s="1"/>
      <c r="BAW203" s="5"/>
      <c r="BAX203" s="29"/>
      <c r="BAY203" s="37"/>
      <c r="BAZ203" s="13"/>
      <c r="BBA203" s="12"/>
      <c r="BBB203" s="12"/>
      <c r="BBC203" s="1"/>
      <c r="BBD203" s="5"/>
      <c r="BBE203" s="29"/>
      <c r="BBF203" s="37"/>
      <c r="BBG203" s="13"/>
      <c r="BBH203" s="12"/>
      <c r="BBI203" s="12"/>
      <c r="BBJ203" s="1"/>
      <c r="BBK203" s="5"/>
      <c r="BBL203" s="29"/>
      <c r="BBM203" s="37"/>
      <c r="BBN203" s="13"/>
      <c r="BBO203" s="12"/>
      <c r="BBP203" s="12"/>
      <c r="BBQ203" s="1"/>
      <c r="BBR203" s="5"/>
      <c r="BBS203" s="29"/>
      <c r="BBT203" s="37"/>
      <c r="BBU203" s="13"/>
      <c r="BBV203" s="12"/>
      <c r="BBW203" s="12"/>
      <c r="BBX203" s="1"/>
      <c r="BBY203" s="5"/>
      <c r="BBZ203" s="29"/>
      <c r="BCA203" s="37"/>
      <c r="BCB203" s="13"/>
      <c r="BCC203" s="12"/>
      <c r="BCD203" s="12"/>
      <c r="BCE203" s="1"/>
      <c r="BCF203" s="5"/>
      <c r="BCG203" s="29"/>
      <c r="BCH203" s="37"/>
      <c r="BCI203" s="13"/>
      <c r="BCJ203" s="12"/>
      <c r="BCK203" s="12"/>
      <c r="BCL203" s="1"/>
      <c r="BCM203" s="5"/>
      <c r="BCN203" s="29"/>
      <c r="BCO203" s="37"/>
      <c r="BCP203" s="13"/>
      <c r="BCQ203" s="12"/>
      <c r="BCR203" s="12"/>
      <c r="BCS203" s="1"/>
      <c r="BCT203" s="5"/>
      <c r="BCU203" s="29"/>
      <c r="BCV203" s="37"/>
      <c r="BCW203" s="13"/>
      <c r="BCX203" s="12"/>
      <c r="BCY203" s="12"/>
      <c r="BCZ203" s="1"/>
      <c r="BDA203" s="5"/>
      <c r="BDB203" s="29"/>
      <c r="BDC203" s="37"/>
      <c r="BDD203" s="13"/>
      <c r="BDE203" s="12"/>
      <c r="BDF203" s="12"/>
      <c r="BDG203" s="1"/>
      <c r="BDH203" s="5"/>
      <c r="BDI203" s="29"/>
      <c r="BDJ203" s="37"/>
      <c r="BDK203" s="13"/>
      <c r="BDL203" s="12"/>
      <c r="BDM203" s="12"/>
      <c r="BDN203" s="1"/>
      <c r="BDO203" s="5"/>
      <c r="BDP203" s="29"/>
      <c r="BDQ203" s="37"/>
      <c r="BDR203" s="13"/>
      <c r="BDS203" s="12"/>
      <c r="BDT203" s="12"/>
      <c r="BDU203" s="1"/>
      <c r="BDV203" s="5"/>
      <c r="BDW203" s="29"/>
      <c r="BDX203" s="37"/>
      <c r="BDY203" s="13"/>
      <c r="BDZ203" s="12"/>
      <c r="BEA203" s="12"/>
      <c r="BEB203" s="1"/>
      <c r="BEC203" s="5"/>
      <c r="BED203" s="29"/>
      <c r="BEE203" s="37"/>
      <c r="BEF203" s="13"/>
      <c r="BEG203" s="12"/>
      <c r="BEH203" s="12"/>
      <c r="BEI203" s="1"/>
      <c r="BEJ203" s="5"/>
      <c r="BEK203" s="29"/>
      <c r="BEL203" s="37"/>
      <c r="BEM203" s="13"/>
      <c r="BEN203" s="12"/>
      <c r="BEO203" s="12"/>
      <c r="BEP203" s="1"/>
      <c r="BEQ203" s="5"/>
      <c r="BER203" s="29"/>
      <c r="BES203" s="37"/>
      <c r="BET203" s="13"/>
      <c r="BEU203" s="12"/>
      <c r="BEV203" s="12"/>
      <c r="BEW203" s="1"/>
      <c r="BEX203" s="5"/>
      <c r="BEY203" s="29"/>
      <c r="BEZ203" s="37"/>
      <c r="BFA203" s="13"/>
      <c r="BFB203" s="12"/>
      <c r="BFC203" s="12"/>
      <c r="BFD203" s="1"/>
      <c r="BFE203" s="5"/>
      <c r="BFF203" s="29"/>
      <c r="BFG203" s="37"/>
      <c r="BFH203" s="13"/>
      <c r="BFI203" s="12"/>
      <c r="BFJ203" s="12"/>
      <c r="BFK203" s="1"/>
      <c r="BFL203" s="5"/>
      <c r="BFM203" s="29"/>
      <c r="BFN203" s="37"/>
      <c r="BFO203" s="13"/>
      <c r="BFP203" s="12"/>
      <c r="BFQ203" s="12"/>
      <c r="BFR203" s="1"/>
      <c r="BFS203" s="5"/>
      <c r="BFT203" s="29"/>
      <c r="BFU203" s="37"/>
      <c r="BFV203" s="13"/>
      <c r="BFW203" s="12"/>
      <c r="BFX203" s="12"/>
      <c r="BFY203" s="1"/>
      <c r="BFZ203" s="5"/>
      <c r="BGA203" s="29"/>
      <c r="BGB203" s="37"/>
      <c r="BGC203" s="13"/>
      <c r="BGD203" s="12"/>
      <c r="BGE203" s="12"/>
      <c r="BGF203" s="1"/>
      <c r="BGG203" s="5"/>
      <c r="BGH203" s="29"/>
      <c r="BGI203" s="37"/>
      <c r="BGJ203" s="13"/>
      <c r="BGK203" s="12"/>
      <c r="BGL203" s="12"/>
      <c r="BGM203" s="1"/>
      <c r="BGN203" s="5"/>
      <c r="BGO203" s="29"/>
      <c r="BGP203" s="37"/>
      <c r="BGQ203" s="13"/>
      <c r="BGR203" s="12"/>
      <c r="BGS203" s="12"/>
      <c r="BGT203" s="1"/>
      <c r="BGU203" s="5"/>
      <c r="BGV203" s="29"/>
      <c r="BGW203" s="37"/>
      <c r="BGX203" s="13"/>
      <c r="BGY203" s="12"/>
      <c r="BGZ203" s="12"/>
      <c r="BHA203" s="1"/>
      <c r="BHB203" s="5"/>
      <c r="BHC203" s="29"/>
      <c r="BHD203" s="37"/>
      <c r="BHE203" s="13"/>
      <c r="BHF203" s="12"/>
      <c r="BHG203" s="12"/>
      <c r="BHH203" s="1"/>
      <c r="BHI203" s="5"/>
      <c r="BHJ203" s="29"/>
      <c r="BHK203" s="37"/>
      <c r="BHL203" s="13"/>
      <c r="BHM203" s="12"/>
      <c r="BHN203" s="12"/>
      <c r="BHO203" s="1"/>
      <c r="BHP203" s="5"/>
      <c r="BHQ203" s="29"/>
      <c r="BHR203" s="37"/>
      <c r="BHS203" s="13"/>
      <c r="BHT203" s="12"/>
      <c r="BHU203" s="12"/>
      <c r="BHV203" s="1"/>
      <c r="BHW203" s="5"/>
      <c r="BHX203" s="29"/>
      <c r="BHY203" s="37"/>
      <c r="BHZ203" s="13"/>
      <c r="BIA203" s="12"/>
      <c r="BIB203" s="12"/>
      <c r="BIC203" s="1"/>
      <c r="BID203" s="5"/>
      <c r="BIE203" s="29"/>
      <c r="BIF203" s="37"/>
      <c r="BIG203" s="13"/>
      <c r="BIH203" s="12"/>
      <c r="BII203" s="12"/>
      <c r="BIJ203" s="1"/>
      <c r="BIK203" s="5"/>
      <c r="BIL203" s="29"/>
      <c r="BIM203" s="37"/>
      <c r="BIN203" s="13"/>
      <c r="BIO203" s="12"/>
      <c r="BIP203" s="12"/>
      <c r="BIQ203" s="1"/>
      <c r="BIR203" s="5"/>
      <c r="BIS203" s="29"/>
      <c r="BIT203" s="37"/>
      <c r="BIU203" s="13"/>
      <c r="BIV203" s="12"/>
      <c r="BIW203" s="12"/>
      <c r="BIX203" s="1"/>
      <c r="BIY203" s="5"/>
      <c r="BIZ203" s="29"/>
      <c r="BJA203" s="37"/>
      <c r="BJB203" s="13"/>
      <c r="BJC203" s="12"/>
      <c r="BJD203" s="12"/>
      <c r="BJE203" s="1"/>
      <c r="BJF203" s="5"/>
      <c r="BJG203" s="29"/>
      <c r="BJH203" s="37"/>
      <c r="BJI203" s="13"/>
      <c r="BJJ203" s="12"/>
      <c r="BJK203" s="12"/>
      <c r="BJL203" s="1"/>
      <c r="BJM203" s="5"/>
      <c r="BJN203" s="29"/>
      <c r="BJO203" s="37"/>
      <c r="BJP203" s="13"/>
      <c r="BJQ203" s="12"/>
      <c r="BJR203" s="12"/>
      <c r="BJS203" s="1"/>
      <c r="BJT203" s="5"/>
      <c r="BJU203" s="29"/>
      <c r="BJV203" s="37"/>
      <c r="BJW203" s="13"/>
      <c r="BJX203" s="12"/>
      <c r="BJY203" s="12"/>
      <c r="BJZ203" s="1"/>
      <c r="BKA203" s="5"/>
      <c r="BKB203" s="29"/>
      <c r="BKC203" s="37"/>
      <c r="BKD203" s="13"/>
      <c r="BKE203" s="12"/>
      <c r="BKF203" s="12"/>
      <c r="BKG203" s="1"/>
      <c r="BKH203" s="5"/>
      <c r="BKI203" s="29"/>
      <c r="BKJ203" s="37"/>
      <c r="BKK203" s="13"/>
      <c r="BKL203" s="12"/>
      <c r="BKM203" s="12"/>
      <c r="BKN203" s="1"/>
      <c r="BKO203" s="5"/>
      <c r="BKP203" s="29"/>
      <c r="BKQ203" s="37"/>
      <c r="BKR203" s="13"/>
      <c r="BKS203" s="12"/>
      <c r="BKT203" s="12"/>
      <c r="BKU203" s="1"/>
      <c r="BKV203" s="5"/>
      <c r="BKW203" s="29"/>
      <c r="BKX203" s="37"/>
      <c r="BKY203" s="13"/>
      <c r="BKZ203" s="12"/>
      <c r="BLA203" s="12"/>
      <c r="BLB203" s="1"/>
      <c r="BLC203" s="5"/>
      <c r="BLD203" s="29"/>
      <c r="BLE203" s="37"/>
      <c r="BLF203" s="13"/>
      <c r="BLG203" s="12"/>
      <c r="BLH203" s="12"/>
      <c r="BLI203" s="1"/>
      <c r="BLJ203" s="5"/>
      <c r="BLK203" s="29"/>
      <c r="BLL203" s="37"/>
      <c r="BLM203" s="13"/>
      <c r="BLN203" s="12"/>
      <c r="BLO203" s="12"/>
      <c r="BLP203" s="1"/>
      <c r="BLQ203" s="5"/>
      <c r="BLR203" s="29"/>
      <c r="BLS203" s="37"/>
      <c r="BLT203" s="13"/>
      <c r="BLU203" s="12"/>
      <c r="BLV203" s="12"/>
      <c r="BLW203" s="1"/>
      <c r="BLX203" s="5"/>
      <c r="BLY203" s="29"/>
      <c r="BLZ203" s="37"/>
      <c r="BMA203" s="13"/>
      <c r="BMB203" s="12"/>
      <c r="BMC203" s="12"/>
      <c r="BMD203" s="1"/>
      <c r="BME203" s="5"/>
      <c r="BMF203" s="29"/>
      <c r="BMG203" s="37"/>
      <c r="BMH203" s="13"/>
      <c r="BMI203" s="12"/>
      <c r="BMJ203" s="12"/>
      <c r="BMK203" s="1"/>
      <c r="BML203" s="5"/>
      <c r="BMM203" s="29"/>
      <c r="BMN203" s="37"/>
      <c r="BMO203" s="13"/>
      <c r="BMP203" s="12"/>
      <c r="BMQ203" s="12"/>
      <c r="BMR203" s="1"/>
      <c r="BMS203" s="5"/>
      <c r="BMT203" s="29"/>
      <c r="BMU203" s="37"/>
      <c r="BMV203" s="13"/>
      <c r="BMW203" s="12"/>
      <c r="BMX203" s="12"/>
      <c r="BMY203" s="1"/>
      <c r="BMZ203" s="5"/>
      <c r="BNA203" s="29"/>
      <c r="BNB203" s="37"/>
      <c r="BNC203" s="13"/>
      <c r="BND203" s="12"/>
      <c r="BNE203" s="12"/>
      <c r="BNF203" s="1"/>
      <c r="BNG203" s="5"/>
      <c r="BNH203" s="29"/>
      <c r="BNI203" s="37"/>
      <c r="BNJ203" s="13"/>
      <c r="BNK203" s="12"/>
      <c r="BNL203" s="12"/>
      <c r="BNM203" s="1"/>
      <c r="BNN203" s="5"/>
      <c r="BNO203" s="29"/>
      <c r="BNP203" s="37"/>
      <c r="BNQ203" s="13"/>
      <c r="BNR203" s="12"/>
      <c r="BNS203" s="12"/>
      <c r="BNT203" s="1"/>
      <c r="BNU203" s="5"/>
      <c r="BNV203" s="29"/>
      <c r="BNW203" s="37"/>
      <c r="BNX203" s="13"/>
      <c r="BNY203" s="12"/>
      <c r="BNZ203" s="12"/>
      <c r="BOA203" s="1"/>
      <c r="BOB203" s="5"/>
      <c r="BOC203" s="29"/>
      <c r="BOD203" s="37"/>
      <c r="BOE203" s="13"/>
      <c r="BOF203" s="12"/>
      <c r="BOG203" s="12"/>
      <c r="BOH203" s="1"/>
      <c r="BOI203" s="5"/>
      <c r="BOJ203" s="29"/>
      <c r="BOK203" s="37"/>
      <c r="BOL203" s="13"/>
      <c r="BOM203" s="12"/>
      <c r="BON203" s="12"/>
      <c r="BOO203" s="1"/>
      <c r="BOP203" s="5"/>
      <c r="BOQ203" s="29"/>
      <c r="BOR203" s="37"/>
      <c r="BOS203" s="13"/>
      <c r="BOT203" s="12"/>
      <c r="BOU203" s="12"/>
      <c r="BOV203" s="1"/>
      <c r="BOW203" s="5"/>
      <c r="BOX203" s="29"/>
      <c r="BOY203" s="37"/>
      <c r="BOZ203" s="13"/>
      <c r="BPA203" s="12"/>
      <c r="BPB203" s="12"/>
      <c r="BPC203" s="1"/>
      <c r="BPD203" s="5"/>
      <c r="BPE203" s="29"/>
      <c r="BPF203" s="37"/>
      <c r="BPG203" s="13"/>
      <c r="BPH203" s="12"/>
      <c r="BPI203" s="12"/>
      <c r="BPJ203" s="1"/>
      <c r="BPK203" s="5"/>
      <c r="BPL203" s="29"/>
      <c r="BPM203" s="37"/>
      <c r="BPN203" s="13"/>
      <c r="BPO203" s="12"/>
      <c r="BPP203" s="12"/>
      <c r="BPQ203" s="1"/>
      <c r="BPR203" s="5"/>
      <c r="BPS203" s="29"/>
      <c r="BPT203" s="37"/>
      <c r="BPU203" s="13"/>
      <c r="BPV203" s="12"/>
      <c r="BPW203" s="12"/>
      <c r="BPX203" s="1"/>
      <c r="BPY203" s="5"/>
      <c r="BPZ203" s="29"/>
      <c r="BQA203" s="37"/>
      <c r="BQB203" s="13"/>
      <c r="BQC203" s="12"/>
      <c r="BQD203" s="12"/>
      <c r="BQE203" s="1"/>
      <c r="BQF203" s="5"/>
      <c r="BQG203" s="29"/>
      <c r="BQH203" s="37"/>
      <c r="BQI203" s="13"/>
      <c r="BQJ203" s="12"/>
      <c r="BQK203" s="12"/>
      <c r="BQL203" s="1"/>
      <c r="BQM203" s="5"/>
      <c r="BQN203" s="29"/>
      <c r="BQO203" s="37"/>
      <c r="BQP203" s="13"/>
      <c r="BQQ203" s="12"/>
      <c r="BQR203" s="12"/>
      <c r="BQS203" s="1"/>
      <c r="BQT203" s="5"/>
      <c r="BQU203" s="29"/>
      <c r="BQV203" s="37"/>
      <c r="BQW203" s="13"/>
      <c r="BQX203" s="12"/>
      <c r="BQY203" s="12"/>
      <c r="BQZ203" s="1"/>
      <c r="BRA203" s="5"/>
      <c r="BRB203" s="29"/>
      <c r="BRC203" s="37"/>
      <c r="BRD203" s="13"/>
      <c r="BRE203" s="12"/>
      <c r="BRF203" s="12"/>
      <c r="BRG203" s="1"/>
      <c r="BRH203" s="5"/>
      <c r="BRI203" s="29"/>
      <c r="BRJ203" s="37"/>
      <c r="BRK203" s="13"/>
      <c r="BRL203" s="12"/>
      <c r="BRM203" s="12"/>
      <c r="BRN203" s="1"/>
      <c r="BRO203" s="5"/>
      <c r="BRP203" s="29"/>
      <c r="BRQ203" s="37"/>
      <c r="BRR203" s="13"/>
      <c r="BRS203" s="12"/>
      <c r="BRT203" s="12"/>
      <c r="BRU203" s="1"/>
      <c r="BRV203" s="5"/>
      <c r="BRW203" s="29"/>
      <c r="BRX203" s="37"/>
      <c r="BRY203" s="13"/>
      <c r="BRZ203" s="12"/>
      <c r="BSA203" s="12"/>
      <c r="BSB203" s="1"/>
      <c r="BSC203" s="5"/>
      <c r="BSD203" s="29"/>
      <c r="BSE203" s="37"/>
      <c r="BSF203" s="13"/>
      <c r="BSG203" s="12"/>
      <c r="BSH203" s="12"/>
      <c r="BSI203" s="1"/>
      <c r="BSJ203" s="5"/>
      <c r="BSK203" s="29"/>
      <c r="BSL203" s="37"/>
      <c r="BSM203" s="13"/>
      <c r="BSN203" s="12"/>
      <c r="BSO203" s="12"/>
      <c r="BSP203" s="1"/>
      <c r="BSQ203" s="5"/>
      <c r="BSR203" s="29"/>
      <c r="BSS203" s="37"/>
      <c r="BST203" s="13"/>
      <c r="BSU203" s="12"/>
      <c r="BSV203" s="12"/>
      <c r="BSW203" s="1"/>
      <c r="BSX203" s="5"/>
      <c r="BSY203" s="29"/>
      <c r="BSZ203" s="37"/>
      <c r="BTA203" s="13"/>
      <c r="BTB203" s="12"/>
      <c r="BTC203" s="12"/>
      <c r="BTD203" s="1"/>
      <c r="BTE203" s="5"/>
      <c r="BTF203" s="29"/>
      <c r="BTG203" s="37"/>
      <c r="BTH203" s="13"/>
      <c r="BTI203" s="12"/>
      <c r="BTJ203" s="12"/>
      <c r="BTK203" s="1"/>
      <c r="BTL203" s="5"/>
      <c r="BTM203" s="29"/>
      <c r="BTN203" s="37"/>
      <c r="BTO203" s="13"/>
      <c r="BTP203" s="12"/>
      <c r="BTQ203" s="12"/>
      <c r="BTR203" s="1"/>
      <c r="BTS203" s="5"/>
      <c r="BTT203" s="29"/>
      <c r="BTU203" s="37"/>
      <c r="BTV203" s="13"/>
      <c r="BTW203" s="12"/>
      <c r="BTX203" s="12"/>
      <c r="BTY203" s="1"/>
      <c r="BTZ203" s="5"/>
      <c r="BUA203" s="29"/>
      <c r="BUB203" s="37"/>
      <c r="BUC203" s="13"/>
      <c r="BUD203" s="12"/>
      <c r="BUE203" s="12"/>
      <c r="BUF203" s="1"/>
      <c r="BUG203" s="5"/>
      <c r="BUH203" s="29"/>
      <c r="BUI203" s="37"/>
      <c r="BUJ203" s="13"/>
      <c r="BUK203" s="12"/>
      <c r="BUL203" s="12"/>
      <c r="BUM203" s="1"/>
      <c r="BUN203" s="5"/>
      <c r="BUO203" s="29"/>
      <c r="BUP203" s="37"/>
      <c r="BUQ203" s="13"/>
      <c r="BUR203" s="12"/>
      <c r="BUS203" s="12"/>
      <c r="BUT203" s="1"/>
      <c r="BUU203" s="5"/>
      <c r="BUV203" s="29"/>
      <c r="BUW203" s="37"/>
      <c r="BUX203" s="13"/>
      <c r="BUY203" s="12"/>
      <c r="BUZ203" s="12"/>
      <c r="BVA203" s="1"/>
      <c r="BVB203" s="5"/>
      <c r="BVC203" s="29"/>
      <c r="BVD203" s="37"/>
      <c r="BVE203" s="13"/>
      <c r="BVF203" s="12"/>
      <c r="BVG203" s="12"/>
      <c r="BVH203" s="1"/>
      <c r="BVI203" s="5"/>
      <c r="BVJ203" s="29"/>
      <c r="BVK203" s="37"/>
      <c r="BVL203" s="13"/>
      <c r="BVM203" s="12"/>
      <c r="BVN203" s="12"/>
      <c r="BVO203" s="1"/>
      <c r="BVP203" s="5"/>
      <c r="BVQ203" s="29"/>
      <c r="BVR203" s="37"/>
      <c r="BVS203" s="13"/>
      <c r="BVT203" s="12"/>
      <c r="BVU203" s="12"/>
      <c r="BVV203" s="1"/>
      <c r="BVW203" s="5"/>
      <c r="BVX203" s="29"/>
      <c r="BVY203" s="37"/>
      <c r="BVZ203" s="13"/>
      <c r="BWA203" s="12"/>
      <c r="BWB203" s="12"/>
      <c r="BWC203" s="1"/>
      <c r="BWD203" s="5"/>
      <c r="BWE203" s="29"/>
      <c r="BWF203" s="37"/>
      <c r="BWG203" s="13"/>
      <c r="BWH203" s="12"/>
      <c r="BWI203" s="12"/>
      <c r="BWJ203" s="1"/>
      <c r="BWK203" s="5"/>
      <c r="BWL203" s="29"/>
      <c r="BWM203" s="37"/>
      <c r="BWN203" s="13"/>
      <c r="BWO203" s="12"/>
      <c r="BWP203" s="12"/>
      <c r="BWQ203" s="1"/>
      <c r="BWR203" s="5"/>
      <c r="BWS203" s="29"/>
      <c r="BWT203" s="37"/>
      <c r="BWU203" s="13"/>
      <c r="BWV203" s="12"/>
      <c r="BWW203" s="12"/>
      <c r="BWX203" s="1"/>
      <c r="BWY203" s="5"/>
      <c r="BWZ203" s="29"/>
      <c r="BXA203" s="37"/>
      <c r="BXB203" s="13"/>
      <c r="BXC203" s="12"/>
      <c r="BXD203" s="12"/>
      <c r="BXE203" s="1"/>
      <c r="BXF203" s="5"/>
      <c r="BXG203" s="29"/>
      <c r="BXH203" s="37"/>
      <c r="BXI203" s="13"/>
      <c r="BXJ203" s="12"/>
      <c r="BXK203" s="12"/>
      <c r="BXL203" s="1"/>
      <c r="BXM203" s="5"/>
      <c r="BXN203" s="29"/>
      <c r="BXO203" s="37"/>
      <c r="BXP203" s="13"/>
      <c r="BXQ203" s="12"/>
      <c r="BXR203" s="12"/>
      <c r="BXS203" s="1"/>
      <c r="BXT203" s="5"/>
      <c r="BXU203" s="29"/>
      <c r="BXV203" s="37"/>
      <c r="BXW203" s="13"/>
      <c r="BXX203" s="12"/>
      <c r="BXY203" s="12"/>
      <c r="BXZ203" s="1"/>
      <c r="BYA203" s="5"/>
      <c r="BYB203" s="29"/>
      <c r="BYC203" s="37"/>
      <c r="BYD203" s="13"/>
      <c r="BYE203" s="12"/>
      <c r="BYF203" s="12"/>
      <c r="BYG203" s="1"/>
      <c r="BYH203" s="5"/>
      <c r="BYI203" s="29"/>
      <c r="BYJ203" s="37"/>
      <c r="BYK203" s="13"/>
      <c r="BYL203" s="12"/>
      <c r="BYM203" s="12"/>
      <c r="BYN203" s="1"/>
      <c r="BYO203" s="5"/>
      <c r="BYP203" s="29"/>
      <c r="BYQ203" s="37"/>
      <c r="BYR203" s="13"/>
      <c r="BYS203" s="12"/>
      <c r="BYT203" s="12"/>
      <c r="BYU203" s="1"/>
      <c r="BYV203" s="5"/>
      <c r="BYW203" s="29"/>
      <c r="BYX203" s="37"/>
      <c r="BYY203" s="13"/>
      <c r="BYZ203" s="12"/>
      <c r="BZA203" s="12"/>
      <c r="BZB203" s="1"/>
      <c r="BZC203" s="5"/>
      <c r="BZD203" s="29"/>
      <c r="BZE203" s="37"/>
      <c r="BZF203" s="13"/>
      <c r="BZG203" s="12"/>
      <c r="BZH203" s="12"/>
      <c r="BZI203" s="1"/>
      <c r="BZJ203" s="5"/>
      <c r="BZK203" s="29"/>
      <c r="BZL203" s="37"/>
      <c r="BZM203" s="13"/>
      <c r="BZN203" s="12"/>
      <c r="BZO203" s="12"/>
      <c r="BZP203" s="1"/>
      <c r="BZQ203" s="5"/>
      <c r="BZR203" s="29"/>
      <c r="BZS203" s="37"/>
      <c r="BZT203" s="13"/>
      <c r="BZU203" s="12"/>
      <c r="BZV203" s="12"/>
      <c r="BZW203" s="1"/>
      <c r="BZX203" s="5"/>
      <c r="BZY203" s="29"/>
      <c r="BZZ203" s="37"/>
      <c r="CAA203" s="13"/>
      <c r="CAB203" s="12"/>
      <c r="CAC203" s="12"/>
      <c r="CAD203" s="1"/>
      <c r="CAE203" s="5"/>
      <c r="CAF203" s="29"/>
      <c r="CAG203" s="37"/>
      <c r="CAH203" s="13"/>
      <c r="CAI203" s="12"/>
      <c r="CAJ203" s="12"/>
      <c r="CAK203" s="1"/>
      <c r="CAL203" s="5"/>
      <c r="CAM203" s="29"/>
      <c r="CAN203" s="37"/>
      <c r="CAO203" s="13"/>
      <c r="CAP203" s="12"/>
      <c r="CAQ203" s="12"/>
      <c r="CAR203" s="1"/>
      <c r="CAS203" s="5"/>
      <c r="CAT203" s="29"/>
      <c r="CAU203" s="37"/>
      <c r="CAV203" s="13"/>
      <c r="CAW203" s="12"/>
      <c r="CAX203" s="12"/>
      <c r="CAY203" s="1"/>
      <c r="CAZ203" s="5"/>
      <c r="CBA203" s="29"/>
      <c r="CBB203" s="37"/>
      <c r="CBC203" s="13"/>
      <c r="CBD203" s="12"/>
      <c r="CBE203" s="12"/>
      <c r="CBF203" s="1"/>
      <c r="CBG203" s="5"/>
      <c r="CBH203" s="29"/>
      <c r="CBI203" s="37"/>
      <c r="CBJ203" s="13"/>
      <c r="CBK203" s="12"/>
      <c r="CBL203" s="12"/>
      <c r="CBM203" s="1"/>
      <c r="CBN203" s="5"/>
      <c r="CBO203" s="29"/>
      <c r="CBP203" s="37"/>
      <c r="CBQ203" s="13"/>
      <c r="CBR203" s="12"/>
      <c r="CBS203" s="12"/>
      <c r="CBT203" s="1"/>
      <c r="CBU203" s="5"/>
      <c r="CBV203" s="29"/>
      <c r="CBW203" s="37"/>
      <c r="CBX203" s="13"/>
      <c r="CBY203" s="12"/>
      <c r="CBZ203" s="12"/>
      <c r="CCA203" s="1"/>
      <c r="CCB203" s="5"/>
      <c r="CCC203" s="29"/>
      <c r="CCD203" s="37"/>
      <c r="CCE203" s="13"/>
      <c r="CCF203" s="12"/>
      <c r="CCG203" s="12"/>
      <c r="CCH203" s="1"/>
      <c r="CCI203" s="5"/>
      <c r="CCJ203" s="29"/>
      <c r="CCK203" s="37"/>
      <c r="CCL203" s="13"/>
      <c r="CCM203" s="12"/>
      <c r="CCN203" s="12"/>
      <c r="CCO203" s="1"/>
      <c r="CCP203" s="5"/>
      <c r="CCQ203" s="29"/>
      <c r="CCR203" s="37"/>
      <c r="CCS203" s="13"/>
      <c r="CCT203" s="12"/>
      <c r="CCU203" s="12"/>
      <c r="CCV203" s="1"/>
      <c r="CCW203" s="5"/>
      <c r="CCX203" s="29"/>
      <c r="CCY203" s="37"/>
      <c r="CCZ203" s="13"/>
      <c r="CDA203" s="12"/>
      <c r="CDB203" s="12"/>
      <c r="CDC203" s="1"/>
      <c r="CDD203" s="5"/>
      <c r="CDE203" s="29"/>
      <c r="CDF203" s="37"/>
      <c r="CDG203" s="13"/>
      <c r="CDH203" s="12"/>
      <c r="CDI203" s="12"/>
      <c r="CDJ203" s="1"/>
      <c r="CDK203" s="5"/>
      <c r="CDL203" s="29"/>
      <c r="CDM203" s="37"/>
      <c r="CDN203" s="13"/>
      <c r="CDO203" s="12"/>
      <c r="CDP203" s="12"/>
      <c r="CDQ203" s="1"/>
      <c r="CDR203" s="5"/>
      <c r="CDS203" s="29"/>
      <c r="CDT203" s="37"/>
      <c r="CDU203" s="13"/>
      <c r="CDV203" s="12"/>
      <c r="CDW203" s="12"/>
      <c r="CDX203" s="1"/>
      <c r="CDY203" s="5"/>
      <c r="CDZ203" s="29"/>
      <c r="CEA203" s="37"/>
      <c r="CEB203" s="13"/>
      <c r="CEC203" s="12"/>
      <c r="CED203" s="12"/>
      <c r="CEE203" s="1"/>
      <c r="CEF203" s="5"/>
      <c r="CEG203" s="29"/>
      <c r="CEH203" s="37"/>
      <c r="CEI203" s="13"/>
      <c r="CEJ203" s="12"/>
      <c r="CEK203" s="12"/>
      <c r="CEL203" s="1"/>
      <c r="CEM203" s="5"/>
      <c r="CEN203" s="29"/>
      <c r="CEO203" s="37"/>
      <c r="CEP203" s="13"/>
      <c r="CEQ203" s="12"/>
      <c r="CER203" s="12"/>
      <c r="CES203" s="1"/>
      <c r="CET203" s="5"/>
      <c r="CEU203" s="29"/>
      <c r="CEV203" s="37"/>
      <c r="CEW203" s="13"/>
      <c r="CEX203" s="12"/>
      <c r="CEY203" s="12"/>
      <c r="CEZ203" s="1"/>
      <c r="CFA203" s="5"/>
      <c r="CFB203" s="29"/>
      <c r="CFC203" s="37"/>
      <c r="CFD203" s="13"/>
      <c r="CFE203" s="12"/>
      <c r="CFF203" s="12"/>
      <c r="CFG203" s="1"/>
      <c r="CFH203" s="5"/>
      <c r="CFI203" s="29"/>
      <c r="CFJ203" s="37"/>
      <c r="CFK203" s="13"/>
      <c r="CFL203" s="12"/>
      <c r="CFM203" s="12"/>
      <c r="CFN203" s="1"/>
      <c r="CFO203" s="5"/>
      <c r="CFP203" s="29"/>
      <c r="CFQ203" s="37"/>
      <c r="CFR203" s="13"/>
      <c r="CFS203" s="12"/>
      <c r="CFT203" s="12"/>
      <c r="CFU203" s="1"/>
      <c r="CFV203" s="5"/>
      <c r="CFW203" s="29"/>
      <c r="CFX203" s="37"/>
      <c r="CFY203" s="13"/>
      <c r="CFZ203" s="12"/>
      <c r="CGA203" s="12"/>
      <c r="CGB203" s="1"/>
      <c r="CGC203" s="5"/>
      <c r="CGD203" s="29"/>
      <c r="CGE203" s="37"/>
      <c r="CGF203" s="13"/>
      <c r="CGG203" s="12"/>
      <c r="CGH203" s="12"/>
      <c r="CGI203" s="1"/>
      <c r="CGJ203" s="5"/>
      <c r="CGK203" s="29"/>
      <c r="CGL203" s="37"/>
      <c r="CGM203" s="13"/>
      <c r="CGN203" s="12"/>
      <c r="CGO203" s="12"/>
      <c r="CGP203" s="1"/>
      <c r="CGQ203" s="5"/>
      <c r="CGR203" s="29"/>
      <c r="CGS203" s="37"/>
      <c r="CGT203" s="13"/>
      <c r="CGU203" s="12"/>
      <c r="CGV203" s="12"/>
      <c r="CGW203" s="1"/>
      <c r="CGX203" s="5"/>
      <c r="CGY203" s="29"/>
      <c r="CGZ203" s="37"/>
      <c r="CHA203" s="13"/>
      <c r="CHB203" s="12"/>
      <c r="CHC203" s="12"/>
      <c r="CHD203" s="1"/>
      <c r="CHE203" s="5"/>
      <c r="CHF203" s="29"/>
      <c r="CHG203" s="37"/>
      <c r="CHH203" s="13"/>
      <c r="CHI203" s="12"/>
      <c r="CHJ203" s="12"/>
      <c r="CHK203" s="1"/>
      <c r="CHL203" s="5"/>
      <c r="CHM203" s="29"/>
      <c r="CHN203" s="37"/>
      <c r="CHO203" s="13"/>
      <c r="CHP203" s="12"/>
      <c r="CHQ203" s="12"/>
      <c r="CHR203" s="1"/>
      <c r="CHS203" s="5"/>
      <c r="CHT203" s="29"/>
      <c r="CHU203" s="37"/>
      <c r="CHV203" s="13"/>
      <c r="CHW203" s="12"/>
      <c r="CHX203" s="12"/>
      <c r="CHY203" s="1"/>
      <c r="CHZ203" s="5"/>
      <c r="CIA203" s="29"/>
      <c r="CIB203" s="37"/>
      <c r="CIC203" s="13"/>
      <c r="CID203" s="12"/>
      <c r="CIE203" s="12"/>
      <c r="CIF203" s="1"/>
      <c r="CIG203" s="5"/>
      <c r="CIH203" s="29"/>
      <c r="CII203" s="37"/>
      <c r="CIJ203" s="13"/>
      <c r="CIK203" s="12"/>
      <c r="CIL203" s="12"/>
      <c r="CIM203" s="1"/>
      <c r="CIN203" s="5"/>
      <c r="CIO203" s="29"/>
      <c r="CIP203" s="37"/>
      <c r="CIQ203" s="13"/>
      <c r="CIR203" s="12"/>
      <c r="CIS203" s="12"/>
      <c r="CIT203" s="1"/>
      <c r="CIU203" s="5"/>
      <c r="CIV203" s="29"/>
      <c r="CIW203" s="37"/>
      <c r="CIX203" s="13"/>
      <c r="CIY203" s="12"/>
      <c r="CIZ203" s="12"/>
      <c r="CJA203" s="1"/>
      <c r="CJB203" s="5"/>
      <c r="CJC203" s="29"/>
      <c r="CJD203" s="37"/>
      <c r="CJE203" s="13"/>
      <c r="CJF203" s="12"/>
      <c r="CJG203" s="12"/>
      <c r="CJH203" s="1"/>
      <c r="CJI203" s="5"/>
      <c r="CJJ203" s="29"/>
      <c r="CJK203" s="37"/>
      <c r="CJL203" s="13"/>
      <c r="CJM203" s="12"/>
      <c r="CJN203" s="12"/>
      <c r="CJO203" s="1"/>
      <c r="CJP203" s="5"/>
      <c r="CJQ203" s="29"/>
      <c r="CJR203" s="37"/>
      <c r="CJS203" s="13"/>
      <c r="CJT203" s="12"/>
      <c r="CJU203" s="12"/>
      <c r="CJV203" s="1"/>
      <c r="CJW203" s="5"/>
      <c r="CJX203" s="29"/>
      <c r="CJY203" s="37"/>
      <c r="CJZ203" s="13"/>
      <c r="CKA203" s="12"/>
      <c r="CKB203" s="12"/>
      <c r="CKC203" s="1"/>
      <c r="CKD203" s="5"/>
      <c r="CKE203" s="29"/>
      <c r="CKF203" s="37"/>
      <c r="CKG203" s="13"/>
      <c r="CKH203" s="12"/>
      <c r="CKI203" s="12"/>
      <c r="CKJ203" s="1"/>
      <c r="CKK203" s="5"/>
      <c r="CKL203" s="29"/>
      <c r="CKM203" s="37"/>
      <c r="CKN203" s="13"/>
      <c r="CKO203" s="12"/>
      <c r="CKP203" s="12"/>
      <c r="CKQ203" s="1"/>
      <c r="CKR203" s="5"/>
      <c r="CKS203" s="29"/>
      <c r="CKT203" s="37"/>
      <c r="CKU203" s="13"/>
      <c r="CKV203" s="12"/>
      <c r="CKW203" s="12"/>
      <c r="CKX203" s="1"/>
      <c r="CKY203" s="5"/>
      <c r="CKZ203" s="29"/>
      <c r="CLA203" s="37"/>
      <c r="CLB203" s="13"/>
      <c r="CLC203" s="12"/>
      <c r="CLD203" s="12"/>
      <c r="CLE203" s="1"/>
      <c r="CLF203" s="5"/>
      <c r="CLG203" s="29"/>
      <c r="CLH203" s="37"/>
      <c r="CLI203" s="13"/>
      <c r="CLJ203" s="12"/>
      <c r="CLK203" s="12"/>
      <c r="CLL203" s="1"/>
      <c r="CLM203" s="5"/>
      <c r="CLN203" s="29"/>
      <c r="CLO203" s="37"/>
      <c r="CLP203" s="13"/>
      <c r="CLQ203" s="12"/>
      <c r="CLR203" s="12"/>
      <c r="CLS203" s="1"/>
      <c r="CLT203" s="5"/>
      <c r="CLU203" s="29"/>
      <c r="CLV203" s="37"/>
      <c r="CLW203" s="13"/>
      <c r="CLX203" s="12"/>
      <c r="CLY203" s="12"/>
      <c r="CLZ203" s="1"/>
      <c r="CMA203" s="5"/>
      <c r="CMB203" s="29"/>
      <c r="CMC203" s="37"/>
      <c r="CMD203" s="13"/>
      <c r="CME203" s="12"/>
      <c r="CMF203" s="12"/>
      <c r="CMG203" s="1"/>
      <c r="CMH203" s="5"/>
      <c r="CMI203" s="29"/>
      <c r="CMJ203" s="37"/>
      <c r="CMK203" s="13"/>
      <c r="CML203" s="12"/>
      <c r="CMM203" s="12"/>
      <c r="CMN203" s="1"/>
      <c r="CMO203" s="5"/>
      <c r="CMP203" s="29"/>
      <c r="CMQ203" s="37"/>
      <c r="CMR203" s="13"/>
      <c r="CMS203" s="12"/>
      <c r="CMT203" s="12"/>
      <c r="CMU203" s="1"/>
      <c r="CMV203" s="5"/>
      <c r="CMW203" s="29"/>
      <c r="CMX203" s="37"/>
      <c r="CMY203" s="13"/>
      <c r="CMZ203" s="12"/>
      <c r="CNA203" s="12"/>
      <c r="CNB203" s="1"/>
      <c r="CNC203" s="5"/>
      <c r="CND203" s="29"/>
      <c r="CNE203" s="37"/>
      <c r="CNF203" s="13"/>
      <c r="CNG203" s="12"/>
      <c r="CNH203" s="12"/>
      <c r="CNI203" s="1"/>
      <c r="CNJ203" s="5"/>
      <c r="CNK203" s="29"/>
      <c r="CNL203" s="37"/>
      <c r="CNM203" s="13"/>
      <c r="CNN203" s="12"/>
      <c r="CNO203" s="12"/>
      <c r="CNP203" s="1"/>
      <c r="CNQ203" s="5"/>
      <c r="CNR203" s="29"/>
      <c r="CNS203" s="37"/>
      <c r="CNT203" s="13"/>
      <c r="CNU203" s="12"/>
      <c r="CNV203" s="12"/>
      <c r="CNW203" s="1"/>
      <c r="CNX203" s="5"/>
      <c r="CNY203" s="29"/>
      <c r="CNZ203" s="37"/>
      <c r="COA203" s="13"/>
      <c r="COB203" s="12"/>
      <c r="COC203" s="12"/>
      <c r="COD203" s="1"/>
      <c r="COE203" s="5"/>
      <c r="COF203" s="29"/>
      <c r="COG203" s="37"/>
      <c r="COH203" s="13"/>
      <c r="COI203" s="12"/>
      <c r="COJ203" s="12"/>
      <c r="COK203" s="1"/>
      <c r="COL203" s="5"/>
      <c r="COM203" s="29"/>
      <c r="CON203" s="37"/>
      <c r="COO203" s="13"/>
      <c r="COP203" s="12"/>
      <c r="COQ203" s="12"/>
      <c r="COR203" s="1"/>
      <c r="COS203" s="5"/>
      <c r="COT203" s="29"/>
      <c r="COU203" s="37"/>
      <c r="COV203" s="13"/>
      <c r="COW203" s="12"/>
      <c r="COX203" s="12"/>
      <c r="COY203" s="1"/>
      <c r="COZ203" s="5"/>
      <c r="CPA203" s="29"/>
      <c r="CPB203" s="37"/>
      <c r="CPC203" s="13"/>
      <c r="CPD203" s="12"/>
      <c r="CPE203" s="12"/>
      <c r="CPF203" s="1"/>
      <c r="CPG203" s="5"/>
      <c r="CPH203" s="29"/>
      <c r="CPI203" s="37"/>
      <c r="CPJ203" s="13"/>
      <c r="CPK203" s="12"/>
      <c r="CPL203" s="12"/>
      <c r="CPM203" s="1"/>
      <c r="CPN203" s="5"/>
      <c r="CPO203" s="29"/>
      <c r="CPP203" s="37"/>
      <c r="CPQ203" s="13"/>
      <c r="CPR203" s="12"/>
      <c r="CPS203" s="12"/>
      <c r="CPT203" s="1"/>
      <c r="CPU203" s="5"/>
      <c r="CPV203" s="29"/>
      <c r="CPW203" s="37"/>
      <c r="CPX203" s="13"/>
      <c r="CPY203" s="12"/>
      <c r="CPZ203" s="12"/>
      <c r="CQA203" s="1"/>
      <c r="CQB203" s="5"/>
      <c r="CQC203" s="29"/>
      <c r="CQD203" s="37"/>
      <c r="CQE203" s="13"/>
      <c r="CQF203" s="12"/>
      <c r="CQG203" s="12"/>
      <c r="CQH203" s="1"/>
      <c r="CQI203" s="5"/>
      <c r="CQJ203" s="29"/>
      <c r="CQK203" s="37"/>
      <c r="CQL203" s="13"/>
      <c r="CQM203" s="12"/>
      <c r="CQN203" s="12"/>
      <c r="CQO203" s="1"/>
      <c r="CQP203" s="5"/>
      <c r="CQQ203" s="29"/>
      <c r="CQR203" s="37"/>
      <c r="CQS203" s="13"/>
      <c r="CQT203" s="12"/>
      <c r="CQU203" s="12"/>
      <c r="CQV203" s="1"/>
      <c r="CQW203" s="5"/>
      <c r="CQX203" s="29"/>
      <c r="CQY203" s="37"/>
      <c r="CQZ203" s="13"/>
      <c r="CRA203" s="12"/>
      <c r="CRB203" s="12"/>
      <c r="CRC203" s="1"/>
      <c r="CRD203" s="5"/>
      <c r="CRE203" s="29"/>
      <c r="CRF203" s="37"/>
      <c r="CRG203" s="13"/>
      <c r="CRH203" s="12"/>
      <c r="CRI203" s="12"/>
      <c r="CRJ203" s="1"/>
      <c r="CRK203" s="5"/>
      <c r="CRL203" s="29"/>
      <c r="CRM203" s="37"/>
      <c r="CRN203" s="13"/>
      <c r="CRO203" s="12"/>
      <c r="CRP203" s="12"/>
      <c r="CRQ203" s="1"/>
      <c r="CRR203" s="5"/>
      <c r="CRS203" s="29"/>
      <c r="CRT203" s="37"/>
      <c r="CRU203" s="13"/>
      <c r="CRV203" s="12"/>
      <c r="CRW203" s="12"/>
      <c r="CRX203" s="1"/>
      <c r="CRY203" s="5"/>
      <c r="CRZ203" s="29"/>
      <c r="CSA203" s="37"/>
      <c r="CSB203" s="13"/>
      <c r="CSC203" s="12"/>
      <c r="CSD203" s="12"/>
      <c r="CSE203" s="1"/>
      <c r="CSF203" s="5"/>
      <c r="CSG203" s="29"/>
      <c r="CSH203" s="37"/>
      <c r="CSI203" s="13"/>
      <c r="CSJ203" s="12"/>
      <c r="CSK203" s="12"/>
      <c r="CSL203" s="1"/>
      <c r="CSM203" s="5"/>
      <c r="CSN203" s="29"/>
      <c r="CSO203" s="37"/>
      <c r="CSP203" s="13"/>
      <c r="CSQ203" s="12"/>
      <c r="CSR203" s="12"/>
      <c r="CSS203" s="1"/>
      <c r="CST203" s="5"/>
      <c r="CSU203" s="29"/>
      <c r="CSV203" s="37"/>
      <c r="CSW203" s="13"/>
      <c r="CSX203" s="12"/>
      <c r="CSY203" s="12"/>
      <c r="CSZ203" s="1"/>
      <c r="CTA203" s="5"/>
      <c r="CTB203" s="29"/>
      <c r="CTC203" s="37"/>
      <c r="CTD203" s="13"/>
      <c r="CTE203" s="12"/>
      <c r="CTF203" s="12"/>
      <c r="CTG203" s="1"/>
      <c r="CTH203" s="5"/>
      <c r="CTI203" s="29"/>
      <c r="CTJ203" s="37"/>
      <c r="CTK203" s="13"/>
      <c r="CTL203" s="12"/>
      <c r="CTM203" s="12"/>
      <c r="CTN203" s="1"/>
      <c r="CTO203" s="5"/>
      <c r="CTP203" s="29"/>
      <c r="CTQ203" s="37"/>
      <c r="CTR203" s="13"/>
      <c r="CTS203" s="12"/>
      <c r="CTT203" s="12"/>
      <c r="CTU203" s="1"/>
      <c r="CTV203" s="5"/>
      <c r="CTW203" s="29"/>
      <c r="CTX203" s="37"/>
      <c r="CTY203" s="13"/>
      <c r="CTZ203" s="12"/>
      <c r="CUA203" s="12"/>
      <c r="CUB203" s="1"/>
      <c r="CUC203" s="5"/>
      <c r="CUD203" s="29"/>
      <c r="CUE203" s="37"/>
      <c r="CUF203" s="13"/>
      <c r="CUG203" s="12"/>
      <c r="CUH203" s="12"/>
      <c r="CUI203" s="1"/>
      <c r="CUJ203" s="5"/>
      <c r="CUK203" s="29"/>
      <c r="CUL203" s="37"/>
      <c r="CUM203" s="13"/>
      <c r="CUN203" s="12"/>
      <c r="CUO203" s="12"/>
      <c r="CUP203" s="1"/>
      <c r="CUQ203" s="5"/>
      <c r="CUR203" s="29"/>
      <c r="CUS203" s="37"/>
      <c r="CUT203" s="13"/>
      <c r="CUU203" s="12"/>
      <c r="CUV203" s="12"/>
      <c r="CUW203" s="1"/>
      <c r="CUX203" s="5"/>
      <c r="CUY203" s="29"/>
      <c r="CUZ203" s="37"/>
      <c r="CVA203" s="13"/>
      <c r="CVB203" s="12"/>
      <c r="CVC203" s="12"/>
      <c r="CVD203" s="1"/>
      <c r="CVE203" s="5"/>
      <c r="CVF203" s="29"/>
      <c r="CVG203" s="37"/>
      <c r="CVH203" s="13"/>
      <c r="CVI203" s="12"/>
      <c r="CVJ203" s="12"/>
      <c r="CVK203" s="1"/>
      <c r="CVL203" s="5"/>
      <c r="CVM203" s="29"/>
      <c r="CVN203" s="37"/>
      <c r="CVO203" s="13"/>
      <c r="CVP203" s="12"/>
      <c r="CVQ203" s="12"/>
      <c r="CVR203" s="1"/>
      <c r="CVS203" s="5"/>
      <c r="CVT203" s="29"/>
      <c r="CVU203" s="37"/>
      <c r="CVV203" s="13"/>
      <c r="CVW203" s="12"/>
      <c r="CVX203" s="12"/>
      <c r="CVY203" s="1"/>
      <c r="CVZ203" s="5"/>
      <c r="CWA203" s="29"/>
      <c r="CWB203" s="37"/>
      <c r="CWC203" s="13"/>
      <c r="CWD203" s="12"/>
      <c r="CWE203" s="12"/>
      <c r="CWF203" s="1"/>
      <c r="CWG203" s="5"/>
      <c r="CWH203" s="29"/>
      <c r="CWI203" s="37"/>
      <c r="CWJ203" s="13"/>
      <c r="CWK203" s="12"/>
      <c r="CWL203" s="12"/>
      <c r="CWM203" s="1"/>
      <c r="CWN203" s="5"/>
      <c r="CWO203" s="29"/>
      <c r="CWP203" s="37"/>
      <c r="CWQ203" s="13"/>
      <c r="CWR203" s="12"/>
      <c r="CWS203" s="12"/>
      <c r="CWT203" s="1"/>
      <c r="CWU203" s="5"/>
      <c r="CWV203" s="29"/>
      <c r="CWW203" s="37"/>
      <c r="CWX203" s="13"/>
      <c r="CWY203" s="12"/>
      <c r="CWZ203" s="12"/>
      <c r="CXA203" s="1"/>
      <c r="CXB203" s="5"/>
      <c r="CXC203" s="29"/>
      <c r="CXD203" s="37"/>
      <c r="CXE203" s="13"/>
      <c r="CXF203" s="12"/>
      <c r="CXG203" s="12"/>
      <c r="CXH203" s="1"/>
      <c r="CXI203" s="5"/>
      <c r="CXJ203" s="29"/>
      <c r="CXK203" s="37"/>
      <c r="CXL203" s="13"/>
      <c r="CXM203" s="12"/>
      <c r="CXN203" s="12"/>
      <c r="CXO203" s="1"/>
      <c r="CXP203" s="5"/>
      <c r="CXQ203" s="29"/>
      <c r="CXR203" s="37"/>
      <c r="CXS203" s="13"/>
      <c r="CXT203" s="12"/>
      <c r="CXU203" s="12"/>
      <c r="CXV203" s="1"/>
      <c r="CXW203" s="5"/>
      <c r="CXX203" s="29"/>
      <c r="CXY203" s="37"/>
      <c r="CXZ203" s="13"/>
      <c r="CYA203" s="12"/>
      <c r="CYB203" s="12"/>
      <c r="CYC203" s="1"/>
      <c r="CYD203" s="5"/>
      <c r="CYE203" s="29"/>
      <c r="CYF203" s="37"/>
      <c r="CYG203" s="13"/>
      <c r="CYH203" s="12"/>
      <c r="CYI203" s="12"/>
      <c r="CYJ203" s="1"/>
      <c r="CYK203" s="5"/>
      <c r="CYL203" s="29"/>
      <c r="CYM203" s="37"/>
      <c r="CYN203" s="13"/>
      <c r="CYO203" s="12"/>
      <c r="CYP203" s="12"/>
      <c r="CYQ203" s="1"/>
      <c r="CYR203" s="5"/>
      <c r="CYS203" s="29"/>
      <c r="CYT203" s="37"/>
      <c r="CYU203" s="13"/>
      <c r="CYV203" s="12"/>
      <c r="CYW203" s="12"/>
      <c r="CYX203" s="1"/>
      <c r="CYY203" s="5"/>
      <c r="CYZ203" s="29"/>
      <c r="CZA203" s="37"/>
      <c r="CZB203" s="13"/>
      <c r="CZC203" s="12"/>
      <c r="CZD203" s="12"/>
      <c r="CZE203" s="1"/>
      <c r="CZF203" s="5"/>
      <c r="CZG203" s="29"/>
      <c r="CZH203" s="37"/>
      <c r="CZI203" s="13"/>
      <c r="CZJ203" s="12"/>
      <c r="CZK203" s="12"/>
      <c r="CZL203" s="1"/>
      <c r="CZM203" s="5"/>
      <c r="CZN203" s="29"/>
      <c r="CZO203" s="37"/>
      <c r="CZP203" s="13"/>
      <c r="CZQ203" s="12"/>
      <c r="CZR203" s="12"/>
      <c r="CZS203" s="1"/>
      <c r="CZT203" s="5"/>
      <c r="CZU203" s="29"/>
      <c r="CZV203" s="37"/>
      <c r="CZW203" s="13"/>
      <c r="CZX203" s="12"/>
      <c r="CZY203" s="12"/>
      <c r="CZZ203" s="1"/>
      <c r="DAA203" s="5"/>
      <c r="DAB203" s="29"/>
      <c r="DAC203" s="37"/>
      <c r="DAD203" s="13"/>
      <c r="DAE203" s="12"/>
      <c r="DAF203" s="12"/>
      <c r="DAG203" s="1"/>
      <c r="DAH203" s="5"/>
      <c r="DAI203" s="29"/>
      <c r="DAJ203" s="37"/>
      <c r="DAK203" s="13"/>
      <c r="DAL203" s="12"/>
      <c r="DAM203" s="12"/>
      <c r="DAN203" s="1"/>
      <c r="DAO203" s="5"/>
      <c r="DAP203" s="29"/>
      <c r="DAQ203" s="37"/>
      <c r="DAR203" s="13"/>
      <c r="DAS203" s="12"/>
      <c r="DAT203" s="12"/>
      <c r="DAU203" s="1"/>
      <c r="DAV203" s="5"/>
      <c r="DAW203" s="29"/>
      <c r="DAX203" s="37"/>
      <c r="DAY203" s="13"/>
      <c r="DAZ203" s="12"/>
      <c r="DBA203" s="12"/>
      <c r="DBB203" s="1"/>
      <c r="DBC203" s="5"/>
      <c r="DBD203" s="29"/>
      <c r="DBE203" s="37"/>
      <c r="DBF203" s="13"/>
      <c r="DBG203" s="12"/>
      <c r="DBH203" s="12"/>
      <c r="DBI203" s="1"/>
      <c r="DBJ203" s="5"/>
      <c r="DBK203" s="29"/>
      <c r="DBL203" s="37"/>
      <c r="DBM203" s="13"/>
      <c r="DBN203" s="12"/>
      <c r="DBO203" s="12"/>
      <c r="DBP203" s="1"/>
      <c r="DBQ203" s="5"/>
      <c r="DBR203" s="29"/>
      <c r="DBS203" s="37"/>
      <c r="DBT203" s="13"/>
      <c r="DBU203" s="12"/>
      <c r="DBV203" s="12"/>
      <c r="DBW203" s="1"/>
      <c r="DBX203" s="5"/>
      <c r="DBY203" s="29"/>
      <c r="DBZ203" s="37"/>
      <c r="DCA203" s="13"/>
      <c r="DCB203" s="12"/>
      <c r="DCC203" s="12"/>
      <c r="DCD203" s="1"/>
      <c r="DCE203" s="5"/>
      <c r="DCF203" s="29"/>
      <c r="DCG203" s="37"/>
      <c r="DCH203" s="13"/>
      <c r="DCI203" s="12"/>
      <c r="DCJ203" s="12"/>
      <c r="DCK203" s="1"/>
      <c r="DCL203" s="5"/>
      <c r="DCM203" s="29"/>
      <c r="DCN203" s="37"/>
      <c r="DCO203" s="13"/>
      <c r="DCP203" s="12"/>
      <c r="DCQ203" s="12"/>
      <c r="DCR203" s="1"/>
      <c r="DCS203" s="5"/>
      <c r="DCT203" s="29"/>
      <c r="DCU203" s="37"/>
      <c r="DCV203" s="13"/>
      <c r="DCW203" s="12"/>
      <c r="DCX203" s="12"/>
      <c r="DCY203" s="1"/>
      <c r="DCZ203" s="5"/>
      <c r="DDA203" s="29"/>
      <c r="DDB203" s="37"/>
      <c r="DDC203" s="13"/>
      <c r="DDD203" s="12"/>
      <c r="DDE203" s="12"/>
      <c r="DDF203" s="1"/>
      <c r="DDG203" s="5"/>
      <c r="DDH203" s="29"/>
      <c r="DDI203" s="37"/>
      <c r="DDJ203" s="13"/>
      <c r="DDK203" s="12"/>
      <c r="DDL203" s="12"/>
      <c r="DDM203" s="1"/>
      <c r="DDN203" s="5"/>
      <c r="DDO203" s="29"/>
      <c r="DDP203" s="37"/>
      <c r="DDQ203" s="13"/>
      <c r="DDR203" s="12"/>
      <c r="DDS203" s="12"/>
      <c r="DDT203" s="1"/>
      <c r="DDU203" s="5"/>
      <c r="DDV203" s="29"/>
      <c r="DDW203" s="37"/>
      <c r="DDX203" s="13"/>
      <c r="DDY203" s="12"/>
      <c r="DDZ203" s="12"/>
      <c r="DEA203" s="1"/>
      <c r="DEB203" s="5"/>
      <c r="DEC203" s="29"/>
      <c r="DED203" s="37"/>
      <c r="DEE203" s="13"/>
      <c r="DEF203" s="12"/>
      <c r="DEG203" s="12"/>
      <c r="DEH203" s="1"/>
      <c r="DEI203" s="5"/>
      <c r="DEJ203" s="29"/>
      <c r="DEK203" s="37"/>
      <c r="DEL203" s="13"/>
      <c r="DEM203" s="12"/>
      <c r="DEN203" s="12"/>
      <c r="DEO203" s="1"/>
      <c r="DEP203" s="5"/>
      <c r="DEQ203" s="29"/>
      <c r="DER203" s="37"/>
      <c r="DES203" s="13"/>
      <c r="DET203" s="12"/>
      <c r="DEU203" s="12"/>
      <c r="DEV203" s="1"/>
      <c r="DEW203" s="5"/>
      <c r="DEX203" s="29"/>
      <c r="DEY203" s="37"/>
      <c r="DEZ203" s="13"/>
      <c r="DFA203" s="12"/>
      <c r="DFB203" s="12"/>
      <c r="DFC203" s="1"/>
      <c r="DFD203" s="5"/>
      <c r="DFE203" s="29"/>
      <c r="DFF203" s="37"/>
      <c r="DFG203" s="13"/>
      <c r="DFH203" s="12"/>
      <c r="DFI203" s="12"/>
      <c r="DFJ203" s="1"/>
      <c r="DFK203" s="5"/>
      <c r="DFL203" s="29"/>
      <c r="DFM203" s="37"/>
      <c r="DFN203" s="13"/>
      <c r="DFO203" s="12"/>
      <c r="DFP203" s="12"/>
      <c r="DFQ203" s="1"/>
      <c r="DFR203" s="5"/>
      <c r="DFS203" s="29"/>
      <c r="DFT203" s="37"/>
      <c r="DFU203" s="13"/>
      <c r="DFV203" s="12"/>
      <c r="DFW203" s="12"/>
      <c r="DFX203" s="1"/>
      <c r="DFY203" s="5"/>
      <c r="DFZ203" s="29"/>
      <c r="DGA203" s="37"/>
      <c r="DGB203" s="13"/>
      <c r="DGC203" s="12"/>
      <c r="DGD203" s="12"/>
      <c r="DGE203" s="1"/>
      <c r="DGF203" s="5"/>
      <c r="DGG203" s="29"/>
      <c r="DGH203" s="37"/>
      <c r="DGI203" s="13"/>
      <c r="DGJ203" s="12"/>
      <c r="DGK203" s="12"/>
      <c r="DGL203" s="1"/>
      <c r="DGM203" s="5"/>
      <c r="DGN203" s="29"/>
      <c r="DGO203" s="37"/>
      <c r="DGP203" s="13"/>
      <c r="DGQ203" s="12"/>
      <c r="DGR203" s="12"/>
      <c r="DGS203" s="1"/>
      <c r="DGT203" s="5"/>
      <c r="DGU203" s="29"/>
      <c r="DGV203" s="37"/>
      <c r="DGW203" s="13"/>
      <c r="DGX203" s="12"/>
      <c r="DGY203" s="12"/>
      <c r="DGZ203" s="1"/>
      <c r="DHA203" s="5"/>
      <c r="DHB203" s="29"/>
      <c r="DHC203" s="37"/>
      <c r="DHD203" s="13"/>
      <c r="DHE203" s="12"/>
      <c r="DHF203" s="12"/>
      <c r="DHG203" s="1"/>
      <c r="DHH203" s="5"/>
      <c r="DHI203" s="29"/>
      <c r="DHJ203" s="37"/>
      <c r="DHK203" s="13"/>
      <c r="DHL203" s="12"/>
      <c r="DHM203" s="12"/>
      <c r="DHN203" s="1"/>
      <c r="DHO203" s="5"/>
      <c r="DHP203" s="29"/>
      <c r="DHQ203" s="37"/>
      <c r="DHR203" s="13"/>
      <c r="DHS203" s="12"/>
      <c r="DHT203" s="12"/>
      <c r="DHU203" s="1"/>
      <c r="DHV203" s="5"/>
      <c r="DHW203" s="29"/>
      <c r="DHX203" s="37"/>
      <c r="DHY203" s="13"/>
      <c r="DHZ203" s="12"/>
      <c r="DIA203" s="12"/>
      <c r="DIB203" s="1"/>
      <c r="DIC203" s="5"/>
      <c r="DID203" s="29"/>
      <c r="DIE203" s="37"/>
      <c r="DIF203" s="13"/>
      <c r="DIG203" s="12"/>
      <c r="DIH203" s="12"/>
      <c r="DII203" s="1"/>
      <c r="DIJ203" s="5"/>
      <c r="DIK203" s="29"/>
      <c r="DIL203" s="37"/>
      <c r="DIM203" s="13"/>
      <c r="DIN203" s="12"/>
      <c r="DIO203" s="12"/>
      <c r="DIP203" s="1"/>
      <c r="DIQ203" s="5"/>
      <c r="DIR203" s="29"/>
      <c r="DIS203" s="37"/>
      <c r="DIT203" s="13"/>
      <c r="DIU203" s="12"/>
      <c r="DIV203" s="12"/>
      <c r="DIW203" s="1"/>
      <c r="DIX203" s="5"/>
      <c r="DIY203" s="29"/>
      <c r="DIZ203" s="37"/>
      <c r="DJA203" s="13"/>
      <c r="DJB203" s="12"/>
      <c r="DJC203" s="12"/>
      <c r="DJD203" s="1"/>
      <c r="DJE203" s="5"/>
      <c r="DJF203" s="29"/>
      <c r="DJG203" s="37"/>
      <c r="DJH203" s="13"/>
      <c r="DJI203" s="12"/>
      <c r="DJJ203" s="12"/>
      <c r="DJK203" s="1"/>
      <c r="DJL203" s="5"/>
      <c r="DJM203" s="29"/>
      <c r="DJN203" s="37"/>
      <c r="DJO203" s="13"/>
      <c r="DJP203" s="12"/>
      <c r="DJQ203" s="12"/>
      <c r="DJR203" s="1"/>
      <c r="DJS203" s="5"/>
      <c r="DJT203" s="29"/>
      <c r="DJU203" s="37"/>
      <c r="DJV203" s="13"/>
      <c r="DJW203" s="12"/>
      <c r="DJX203" s="12"/>
      <c r="DJY203" s="1"/>
      <c r="DJZ203" s="5"/>
      <c r="DKA203" s="29"/>
      <c r="DKB203" s="37"/>
      <c r="DKC203" s="13"/>
      <c r="DKD203" s="12"/>
      <c r="DKE203" s="12"/>
      <c r="DKF203" s="1"/>
      <c r="DKG203" s="5"/>
      <c r="DKH203" s="29"/>
      <c r="DKI203" s="37"/>
      <c r="DKJ203" s="13"/>
      <c r="DKK203" s="12"/>
      <c r="DKL203" s="12"/>
      <c r="DKM203" s="1"/>
      <c r="DKN203" s="5"/>
      <c r="DKO203" s="29"/>
      <c r="DKP203" s="37"/>
      <c r="DKQ203" s="13"/>
      <c r="DKR203" s="12"/>
      <c r="DKS203" s="12"/>
      <c r="DKT203" s="1"/>
      <c r="DKU203" s="5"/>
      <c r="DKV203" s="29"/>
      <c r="DKW203" s="37"/>
      <c r="DKX203" s="13"/>
      <c r="DKY203" s="12"/>
      <c r="DKZ203" s="12"/>
      <c r="DLA203" s="1"/>
      <c r="DLB203" s="5"/>
      <c r="DLC203" s="29"/>
      <c r="DLD203" s="37"/>
      <c r="DLE203" s="13"/>
      <c r="DLF203" s="12"/>
      <c r="DLG203" s="12"/>
      <c r="DLH203" s="1"/>
      <c r="DLI203" s="5"/>
      <c r="DLJ203" s="29"/>
      <c r="DLK203" s="37"/>
      <c r="DLL203" s="13"/>
      <c r="DLM203" s="12"/>
      <c r="DLN203" s="12"/>
      <c r="DLO203" s="1"/>
      <c r="DLP203" s="5"/>
      <c r="DLQ203" s="29"/>
      <c r="DLR203" s="37"/>
      <c r="DLS203" s="13"/>
      <c r="DLT203" s="12"/>
      <c r="DLU203" s="12"/>
      <c r="DLV203" s="1"/>
      <c r="DLW203" s="5"/>
      <c r="DLX203" s="29"/>
      <c r="DLY203" s="37"/>
      <c r="DLZ203" s="13"/>
      <c r="DMA203" s="12"/>
      <c r="DMB203" s="12"/>
      <c r="DMC203" s="1"/>
      <c r="DMD203" s="5"/>
      <c r="DME203" s="29"/>
      <c r="DMF203" s="37"/>
      <c r="DMG203" s="13"/>
      <c r="DMH203" s="12"/>
      <c r="DMI203" s="12"/>
      <c r="DMJ203" s="1"/>
      <c r="DMK203" s="5"/>
      <c r="DML203" s="29"/>
      <c r="DMM203" s="37"/>
      <c r="DMN203" s="13"/>
      <c r="DMO203" s="12"/>
      <c r="DMP203" s="12"/>
      <c r="DMQ203" s="1"/>
      <c r="DMR203" s="5"/>
      <c r="DMS203" s="29"/>
      <c r="DMT203" s="37"/>
      <c r="DMU203" s="13"/>
      <c r="DMV203" s="12"/>
      <c r="DMW203" s="12"/>
      <c r="DMX203" s="1"/>
      <c r="DMY203" s="5"/>
      <c r="DMZ203" s="29"/>
      <c r="DNA203" s="37"/>
      <c r="DNB203" s="13"/>
      <c r="DNC203" s="12"/>
      <c r="DND203" s="12"/>
      <c r="DNE203" s="1"/>
      <c r="DNF203" s="5"/>
      <c r="DNG203" s="29"/>
      <c r="DNH203" s="37"/>
      <c r="DNI203" s="13"/>
      <c r="DNJ203" s="12"/>
      <c r="DNK203" s="12"/>
      <c r="DNL203" s="1"/>
      <c r="DNM203" s="5"/>
      <c r="DNN203" s="29"/>
      <c r="DNO203" s="37"/>
      <c r="DNP203" s="13"/>
      <c r="DNQ203" s="12"/>
      <c r="DNR203" s="12"/>
      <c r="DNS203" s="1"/>
      <c r="DNT203" s="5"/>
      <c r="DNU203" s="29"/>
      <c r="DNV203" s="37"/>
      <c r="DNW203" s="13"/>
      <c r="DNX203" s="12"/>
      <c r="DNY203" s="12"/>
      <c r="DNZ203" s="1"/>
      <c r="DOA203" s="5"/>
      <c r="DOB203" s="29"/>
      <c r="DOC203" s="37"/>
      <c r="DOD203" s="13"/>
      <c r="DOE203" s="12"/>
      <c r="DOF203" s="12"/>
      <c r="DOG203" s="1"/>
      <c r="DOH203" s="5"/>
      <c r="DOI203" s="29"/>
      <c r="DOJ203" s="37"/>
      <c r="DOK203" s="13"/>
      <c r="DOL203" s="12"/>
      <c r="DOM203" s="12"/>
      <c r="DON203" s="1"/>
      <c r="DOO203" s="5"/>
      <c r="DOP203" s="29"/>
      <c r="DOQ203" s="37"/>
      <c r="DOR203" s="13"/>
      <c r="DOS203" s="12"/>
      <c r="DOT203" s="12"/>
      <c r="DOU203" s="1"/>
      <c r="DOV203" s="5"/>
      <c r="DOW203" s="29"/>
      <c r="DOX203" s="37"/>
      <c r="DOY203" s="13"/>
      <c r="DOZ203" s="12"/>
      <c r="DPA203" s="12"/>
      <c r="DPB203" s="1"/>
      <c r="DPC203" s="5"/>
      <c r="DPD203" s="29"/>
      <c r="DPE203" s="37"/>
      <c r="DPF203" s="13"/>
      <c r="DPG203" s="12"/>
      <c r="DPH203" s="12"/>
      <c r="DPI203" s="1"/>
      <c r="DPJ203" s="5"/>
      <c r="DPK203" s="29"/>
      <c r="DPL203" s="37"/>
      <c r="DPM203" s="13"/>
      <c r="DPN203" s="12"/>
      <c r="DPO203" s="12"/>
      <c r="DPP203" s="1"/>
      <c r="DPQ203" s="5"/>
      <c r="DPR203" s="29"/>
      <c r="DPS203" s="37"/>
      <c r="DPT203" s="13"/>
      <c r="DPU203" s="12"/>
      <c r="DPV203" s="12"/>
      <c r="DPW203" s="1"/>
      <c r="DPX203" s="5"/>
      <c r="DPY203" s="29"/>
      <c r="DPZ203" s="37"/>
      <c r="DQA203" s="13"/>
      <c r="DQB203" s="12"/>
      <c r="DQC203" s="12"/>
      <c r="DQD203" s="1"/>
      <c r="DQE203" s="5"/>
      <c r="DQF203" s="29"/>
      <c r="DQG203" s="37"/>
      <c r="DQH203" s="13"/>
      <c r="DQI203" s="12"/>
      <c r="DQJ203" s="12"/>
      <c r="DQK203" s="1"/>
      <c r="DQL203" s="5"/>
      <c r="DQM203" s="29"/>
      <c r="DQN203" s="37"/>
      <c r="DQO203" s="13"/>
      <c r="DQP203" s="12"/>
      <c r="DQQ203" s="12"/>
      <c r="DQR203" s="1"/>
      <c r="DQS203" s="5"/>
      <c r="DQT203" s="29"/>
      <c r="DQU203" s="37"/>
      <c r="DQV203" s="13"/>
      <c r="DQW203" s="12"/>
      <c r="DQX203" s="12"/>
      <c r="DQY203" s="1"/>
      <c r="DQZ203" s="5"/>
      <c r="DRA203" s="29"/>
      <c r="DRB203" s="37"/>
      <c r="DRC203" s="13"/>
      <c r="DRD203" s="12"/>
      <c r="DRE203" s="12"/>
      <c r="DRF203" s="1"/>
      <c r="DRG203" s="5"/>
      <c r="DRH203" s="29"/>
      <c r="DRI203" s="37"/>
      <c r="DRJ203" s="13"/>
      <c r="DRK203" s="12"/>
      <c r="DRL203" s="12"/>
      <c r="DRM203" s="1"/>
      <c r="DRN203" s="5"/>
      <c r="DRO203" s="29"/>
      <c r="DRP203" s="37"/>
      <c r="DRQ203" s="13"/>
      <c r="DRR203" s="12"/>
      <c r="DRS203" s="12"/>
      <c r="DRT203" s="1"/>
      <c r="DRU203" s="5"/>
      <c r="DRV203" s="29"/>
      <c r="DRW203" s="37"/>
      <c r="DRX203" s="13"/>
      <c r="DRY203" s="12"/>
      <c r="DRZ203" s="12"/>
      <c r="DSA203" s="1"/>
      <c r="DSB203" s="5"/>
      <c r="DSC203" s="29"/>
      <c r="DSD203" s="37"/>
      <c r="DSE203" s="13"/>
      <c r="DSF203" s="12"/>
      <c r="DSG203" s="12"/>
      <c r="DSH203" s="1"/>
      <c r="DSI203" s="5"/>
      <c r="DSJ203" s="29"/>
      <c r="DSK203" s="37"/>
      <c r="DSL203" s="13"/>
      <c r="DSM203" s="12"/>
      <c r="DSN203" s="12"/>
      <c r="DSO203" s="1"/>
      <c r="DSP203" s="5"/>
      <c r="DSQ203" s="29"/>
      <c r="DSR203" s="37"/>
      <c r="DSS203" s="13"/>
      <c r="DST203" s="12"/>
      <c r="DSU203" s="12"/>
      <c r="DSV203" s="1"/>
      <c r="DSW203" s="5"/>
      <c r="DSX203" s="29"/>
      <c r="DSY203" s="37"/>
      <c r="DSZ203" s="13"/>
      <c r="DTA203" s="12"/>
      <c r="DTB203" s="12"/>
      <c r="DTC203" s="1"/>
      <c r="DTD203" s="5"/>
      <c r="DTE203" s="29"/>
      <c r="DTF203" s="37"/>
      <c r="DTG203" s="13"/>
      <c r="DTH203" s="12"/>
      <c r="DTI203" s="12"/>
      <c r="DTJ203" s="1"/>
      <c r="DTK203" s="5"/>
      <c r="DTL203" s="29"/>
      <c r="DTM203" s="37"/>
      <c r="DTN203" s="13"/>
      <c r="DTO203" s="12"/>
      <c r="DTP203" s="12"/>
      <c r="DTQ203" s="1"/>
      <c r="DTR203" s="5"/>
      <c r="DTS203" s="29"/>
      <c r="DTT203" s="37"/>
      <c r="DTU203" s="13"/>
      <c r="DTV203" s="12"/>
      <c r="DTW203" s="12"/>
      <c r="DTX203" s="1"/>
      <c r="DTY203" s="5"/>
      <c r="DTZ203" s="29"/>
      <c r="DUA203" s="37"/>
      <c r="DUB203" s="13"/>
      <c r="DUC203" s="12"/>
      <c r="DUD203" s="12"/>
      <c r="DUE203" s="1"/>
      <c r="DUF203" s="5"/>
      <c r="DUG203" s="29"/>
      <c r="DUH203" s="37"/>
      <c r="DUI203" s="13"/>
      <c r="DUJ203" s="12"/>
      <c r="DUK203" s="12"/>
      <c r="DUL203" s="1"/>
      <c r="DUM203" s="5"/>
      <c r="DUN203" s="29"/>
      <c r="DUO203" s="37"/>
      <c r="DUP203" s="13"/>
      <c r="DUQ203" s="12"/>
      <c r="DUR203" s="12"/>
      <c r="DUS203" s="1"/>
      <c r="DUT203" s="5"/>
      <c r="DUU203" s="29"/>
      <c r="DUV203" s="37"/>
      <c r="DUW203" s="13"/>
      <c r="DUX203" s="12"/>
      <c r="DUY203" s="12"/>
      <c r="DUZ203" s="1"/>
      <c r="DVA203" s="5"/>
      <c r="DVB203" s="29"/>
      <c r="DVC203" s="37"/>
      <c r="DVD203" s="13"/>
      <c r="DVE203" s="12"/>
      <c r="DVF203" s="12"/>
      <c r="DVG203" s="1"/>
      <c r="DVH203" s="5"/>
      <c r="DVI203" s="29"/>
      <c r="DVJ203" s="37"/>
      <c r="DVK203" s="13"/>
      <c r="DVL203" s="12"/>
      <c r="DVM203" s="12"/>
      <c r="DVN203" s="1"/>
      <c r="DVO203" s="5"/>
      <c r="DVP203" s="29"/>
      <c r="DVQ203" s="37"/>
      <c r="DVR203" s="13"/>
      <c r="DVS203" s="12"/>
      <c r="DVT203" s="12"/>
      <c r="DVU203" s="1"/>
      <c r="DVV203" s="5"/>
      <c r="DVW203" s="29"/>
      <c r="DVX203" s="37"/>
      <c r="DVY203" s="13"/>
      <c r="DVZ203" s="12"/>
      <c r="DWA203" s="12"/>
      <c r="DWB203" s="1"/>
      <c r="DWC203" s="5"/>
      <c r="DWD203" s="29"/>
      <c r="DWE203" s="37"/>
      <c r="DWF203" s="13"/>
      <c r="DWG203" s="12"/>
      <c r="DWH203" s="12"/>
      <c r="DWI203" s="1"/>
      <c r="DWJ203" s="5"/>
      <c r="DWK203" s="29"/>
      <c r="DWL203" s="37"/>
      <c r="DWM203" s="13"/>
      <c r="DWN203" s="12"/>
      <c r="DWO203" s="12"/>
      <c r="DWP203" s="1"/>
      <c r="DWQ203" s="5"/>
      <c r="DWR203" s="29"/>
      <c r="DWS203" s="37"/>
      <c r="DWT203" s="13"/>
      <c r="DWU203" s="12"/>
      <c r="DWV203" s="12"/>
      <c r="DWW203" s="1"/>
      <c r="DWX203" s="5"/>
      <c r="DWY203" s="29"/>
      <c r="DWZ203" s="37"/>
      <c r="DXA203" s="13"/>
      <c r="DXB203" s="12"/>
      <c r="DXC203" s="12"/>
      <c r="DXD203" s="1"/>
      <c r="DXE203" s="5"/>
      <c r="DXF203" s="29"/>
      <c r="DXG203" s="37"/>
      <c r="DXH203" s="13"/>
      <c r="DXI203" s="12"/>
      <c r="DXJ203" s="12"/>
      <c r="DXK203" s="1"/>
      <c r="DXL203" s="5"/>
      <c r="DXM203" s="29"/>
      <c r="DXN203" s="37"/>
      <c r="DXO203" s="13"/>
      <c r="DXP203" s="12"/>
      <c r="DXQ203" s="12"/>
      <c r="DXR203" s="1"/>
      <c r="DXS203" s="5"/>
      <c r="DXT203" s="29"/>
      <c r="DXU203" s="37"/>
      <c r="DXV203" s="13"/>
      <c r="DXW203" s="12"/>
      <c r="DXX203" s="12"/>
      <c r="DXY203" s="1"/>
      <c r="DXZ203" s="5"/>
      <c r="DYA203" s="29"/>
      <c r="DYB203" s="37"/>
      <c r="DYC203" s="13"/>
      <c r="DYD203" s="12"/>
      <c r="DYE203" s="12"/>
      <c r="DYF203" s="1"/>
      <c r="DYG203" s="5"/>
      <c r="DYH203" s="29"/>
      <c r="DYI203" s="37"/>
      <c r="DYJ203" s="13"/>
      <c r="DYK203" s="12"/>
      <c r="DYL203" s="12"/>
      <c r="DYM203" s="1"/>
      <c r="DYN203" s="5"/>
      <c r="DYO203" s="29"/>
      <c r="DYP203" s="37"/>
      <c r="DYQ203" s="13"/>
      <c r="DYR203" s="12"/>
      <c r="DYS203" s="12"/>
      <c r="DYT203" s="1"/>
      <c r="DYU203" s="5"/>
      <c r="DYV203" s="29"/>
      <c r="DYW203" s="37"/>
      <c r="DYX203" s="13"/>
      <c r="DYY203" s="12"/>
      <c r="DYZ203" s="12"/>
      <c r="DZA203" s="1"/>
      <c r="DZB203" s="5"/>
      <c r="DZC203" s="29"/>
      <c r="DZD203" s="37"/>
      <c r="DZE203" s="13"/>
      <c r="DZF203" s="12"/>
      <c r="DZG203" s="12"/>
      <c r="DZH203" s="1"/>
      <c r="DZI203" s="5"/>
      <c r="DZJ203" s="29"/>
      <c r="DZK203" s="37"/>
      <c r="DZL203" s="13"/>
      <c r="DZM203" s="12"/>
      <c r="DZN203" s="12"/>
      <c r="DZO203" s="1"/>
      <c r="DZP203" s="5"/>
      <c r="DZQ203" s="29"/>
      <c r="DZR203" s="37"/>
      <c r="DZS203" s="13"/>
      <c r="DZT203" s="12"/>
      <c r="DZU203" s="12"/>
      <c r="DZV203" s="1"/>
      <c r="DZW203" s="5"/>
      <c r="DZX203" s="29"/>
      <c r="DZY203" s="37"/>
      <c r="DZZ203" s="13"/>
      <c r="EAA203" s="12"/>
      <c r="EAB203" s="12"/>
      <c r="EAC203" s="1"/>
      <c r="EAD203" s="5"/>
      <c r="EAE203" s="29"/>
      <c r="EAF203" s="37"/>
      <c r="EAG203" s="13"/>
      <c r="EAH203" s="12"/>
      <c r="EAI203" s="12"/>
      <c r="EAJ203" s="1"/>
      <c r="EAK203" s="5"/>
      <c r="EAL203" s="29"/>
      <c r="EAM203" s="37"/>
      <c r="EAN203" s="13"/>
      <c r="EAO203" s="12"/>
      <c r="EAP203" s="12"/>
      <c r="EAQ203" s="1"/>
      <c r="EAR203" s="5"/>
      <c r="EAS203" s="29"/>
      <c r="EAT203" s="37"/>
      <c r="EAU203" s="13"/>
      <c r="EAV203" s="12"/>
      <c r="EAW203" s="12"/>
      <c r="EAX203" s="1"/>
      <c r="EAY203" s="5"/>
      <c r="EAZ203" s="29"/>
      <c r="EBA203" s="37"/>
      <c r="EBB203" s="13"/>
      <c r="EBC203" s="12"/>
      <c r="EBD203" s="12"/>
      <c r="EBE203" s="1"/>
      <c r="EBF203" s="5"/>
      <c r="EBG203" s="29"/>
      <c r="EBH203" s="37"/>
      <c r="EBI203" s="13"/>
      <c r="EBJ203" s="12"/>
      <c r="EBK203" s="12"/>
      <c r="EBL203" s="1"/>
      <c r="EBM203" s="5"/>
      <c r="EBN203" s="29"/>
      <c r="EBO203" s="37"/>
      <c r="EBP203" s="13"/>
      <c r="EBQ203" s="12"/>
      <c r="EBR203" s="12"/>
      <c r="EBS203" s="1"/>
      <c r="EBT203" s="5"/>
      <c r="EBU203" s="29"/>
      <c r="EBV203" s="37"/>
      <c r="EBW203" s="13"/>
      <c r="EBX203" s="12"/>
      <c r="EBY203" s="12"/>
      <c r="EBZ203" s="1"/>
      <c r="ECA203" s="5"/>
      <c r="ECB203" s="29"/>
      <c r="ECC203" s="37"/>
      <c r="ECD203" s="13"/>
      <c r="ECE203" s="12"/>
      <c r="ECF203" s="12"/>
      <c r="ECG203" s="1"/>
      <c r="ECH203" s="5"/>
      <c r="ECI203" s="29"/>
      <c r="ECJ203" s="37"/>
      <c r="ECK203" s="13"/>
      <c r="ECL203" s="12"/>
      <c r="ECM203" s="12"/>
      <c r="ECN203" s="1"/>
      <c r="ECO203" s="5"/>
      <c r="ECP203" s="29"/>
      <c r="ECQ203" s="37"/>
      <c r="ECR203" s="13"/>
      <c r="ECS203" s="12"/>
      <c r="ECT203" s="12"/>
      <c r="ECU203" s="1"/>
      <c r="ECV203" s="5"/>
      <c r="ECW203" s="29"/>
      <c r="ECX203" s="37"/>
      <c r="ECY203" s="13"/>
      <c r="ECZ203" s="12"/>
      <c r="EDA203" s="12"/>
      <c r="EDB203" s="1"/>
      <c r="EDC203" s="5"/>
      <c r="EDD203" s="29"/>
      <c r="EDE203" s="37"/>
      <c r="EDF203" s="13"/>
      <c r="EDG203" s="12"/>
      <c r="EDH203" s="12"/>
      <c r="EDI203" s="1"/>
      <c r="EDJ203" s="5"/>
      <c r="EDK203" s="29"/>
      <c r="EDL203" s="37"/>
      <c r="EDM203" s="13"/>
      <c r="EDN203" s="12"/>
      <c r="EDO203" s="12"/>
      <c r="EDP203" s="1"/>
      <c r="EDQ203" s="5"/>
      <c r="EDR203" s="29"/>
      <c r="EDS203" s="37"/>
      <c r="EDT203" s="13"/>
      <c r="EDU203" s="12"/>
      <c r="EDV203" s="12"/>
      <c r="EDW203" s="1"/>
      <c r="EDX203" s="5"/>
      <c r="EDY203" s="29"/>
      <c r="EDZ203" s="37"/>
      <c r="EEA203" s="13"/>
      <c r="EEB203" s="12"/>
      <c r="EEC203" s="12"/>
      <c r="EED203" s="1"/>
      <c r="EEE203" s="5"/>
      <c r="EEF203" s="29"/>
      <c r="EEG203" s="37"/>
      <c r="EEH203" s="13"/>
      <c r="EEI203" s="12"/>
      <c r="EEJ203" s="12"/>
      <c r="EEK203" s="1"/>
      <c r="EEL203" s="5"/>
      <c r="EEM203" s="29"/>
      <c r="EEN203" s="37"/>
      <c r="EEO203" s="13"/>
      <c r="EEP203" s="12"/>
      <c r="EEQ203" s="12"/>
      <c r="EER203" s="1"/>
      <c r="EES203" s="5"/>
      <c r="EET203" s="29"/>
      <c r="EEU203" s="37"/>
      <c r="EEV203" s="13"/>
      <c r="EEW203" s="12"/>
      <c r="EEX203" s="12"/>
      <c r="EEY203" s="1"/>
      <c r="EEZ203" s="5"/>
      <c r="EFA203" s="29"/>
      <c r="EFB203" s="37"/>
      <c r="EFC203" s="13"/>
      <c r="EFD203" s="12"/>
      <c r="EFE203" s="12"/>
      <c r="EFF203" s="1"/>
      <c r="EFG203" s="5"/>
      <c r="EFH203" s="29"/>
      <c r="EFI203" s="37"/>
      <c r="EFJ203" s="13"/>
      <c r="EFK203" s="12"/>
      <c r="EFL203" s="12"/>
      <c r="EFM203" s="1"/>
      <c r="EFN203" s="5"/>
      <c r="EFO203" s="29"/>
      <c r="EFP203" s="37"/>
      <c r="EFQ203" s="13"/>
      <c r="EFR203" s="12"/>
      <c r="EFS203" s="12"/>
      <c r="EFT203" s="1"/>
      <c r="EFU203" s="5"/>
      <c r="EFV203" s="29"/>
      <c r="EFW203" s="37"/>
      <c r="EFX203" s="13"/>
      <c r="EFY203" s="12"/>
      <c r="EFZ203" s="12"/>
      <c r="EGA203" s="1"/>
      <c r="EGB203" s="5"/>
      <c r="EGC203" s="29"/>
      <c r="EGD203" s="37"/>
      <c r="EGE203" s="13"/>
      <c r="EGF203" s="12"/>
      <c r="EGG203" s="12"/>
      <c r="EGH203" s="1"/>
      <c r="EGI203" s="5"/>
      <c r="EGJ203" s="29"/>
      <c r="EGK203" s="37"/>
      <c r="EGL203" s="13"/>
      <c r="EGM203" s="12"/>
      <c r="EGN203" s="12"/>
      <c r="EGO203" s="1"/>
      <c r="EGP203" s="5"/>
      <c r="EGQ203" s="29"/>
      <c r="EGR203" s="37"/>
      <c r="EGS203" s="13"/>
      <c r="EGT203" s="12"/>
      <c r="EGU203" s="12"/>
      <c r="EGV203" s="1"/>
      <c r="EGW203" s="5"/>
      <c r="EGX203" s="29"/>
      <c r="EGY203" s="37"/>
      <c r="EGZ203" s="13"/>
      <c r="EHA203" s="12"/>
      <c r="EHB203" s="12"/>
      <c r="EHC203" s="1"/>
      <c r="EHD203" s="5"/>
      <c r="EHE203" s="29"/>
      <c r="EHF203" s="37"/>
      <c r="EHG203" s="13"/>
      <c r="EHH203" s="12"/>
      <c r="EHI203" s="12"/>
      <c r="EHJ203" s="1"/>
      <c r="EHK203" s="5"/>
      <c r="EHL203" s="29"/>
      <c r="EHM203" s="37"/>
      <c r="EHN203" s="13"/>
      <c r="EHO203" s="12"/>
      <c r="EHP203" s="12"/>
      <c r="EHQ203" s="1"/>
      <c r="EHR203" s="5"/>
      <c r="EHS203" s="29"/>
      <c r="EHT203" s="37"/>
      <c r="EHU203" s="13"/>
      <c r="EHV203" s="12"/>
      <c r="EHW203" s="12"/>
      <c r="EHX203" s="1"/>
      <c r="EHY203" s="5"/>
      <c r="EHZ203" s="29"/>
      <c r="EIA203" s="37"/>
      <c r="EIB203" s="13"/>
      <c r="EIC203" s="12"/>
      <c r="EID203" s="12"/>
      <c r="EIE203" s="1"/>
      <c r="EIF203" s="5"/>
      <c r="EIG203" s="29"/>
      <c r="EIH203" s="37"/>
      <c r="EII203" s="13"/>
      <c r="EIJ203" s="12"/>
      <c r="EIK203" s="12"/>
      <c r="EIL203" s="1"/>
      <c r="EIM203" s="5"/>
      <c r="EIN203" s="29"/>
      <c r="EIO203" s="37"/>
      <c r="EIP203" s="13"/>
      <c r="EIQ203" s="12"/>
      <c r="EIR203" s="12"/>
      <c r="EIS203" s="1"/>
      <c r="EIT203" s="5"/>
      <c r="EIU203" s="29"/>
      <c r="EIV203" s="37"/>
      <c r="EIW203" s="13"/>
      <c r="EIX203" s="12"/>
      <c r="EIY203" s="12"/>
      <c r="EIZ203" s="1"/>
      <c r="EJA203" s="5"/>
      <c r="EJB203" s="29"/>
      <c r="EJC203" s="37"/>
      <c r="EJD203" s="13"/>
      <c r="EJE203" s="12"/>
      <c r="EJF203" s="12"/>
      <c r="EJG203" s="1"/>
      <c r="EJH203" s="5"/>
      <c r="EJI203" s="29"/>
      <c r="EJJ203" s="37"/>
      <c r="EJK203" s="13"/>
      <c r="EJL203" s="12"/>
      <c r="EJM203" s="12"/>
      <c r="EJN203" s="1"/>
      <c r="EJO203" s="5"/>
      <c r="EJP203" s="29"/>
      <c r="EJQ203" s="37"/>
      <c r="EJR203" s="13"/>
      <c r="EJS203" s="12"/>
      <c r="EJT203" s="12"/>
      <c r="EJU203" s="1"/>
      <c r="EJV203" s="5"/>
      <c r="EJW203" s="29"/>
      <c r="EJX203" s="37"/>
      <c r="EJY203" s="13"/>
      <c r="EJZ203" s="12"/>
      <c r="EKA203" s="12"/>
      <c r="EKB203" s="1"/>
      <c r="EKC203" s="5"/>
      <c r="EKD203" s="29"/>
      <c r="EKE203" s="37"/>
      <c r="EKF203" s="13"/>
      <c r="EKG203" s="12"/>
      <c r="EKH203" s="12"/>
      <c r="EKI203" s="1"/>
      <c r="EKJ203" s="5"/>
      <c r="EKK203" s="29"/>
      <c r="EKL203" s="37"/>
      <c r="EKM203" s="13"/>
      <c r="EKN203" s="12"/>
      <c r="EKO203" s="12"/>
      <c r="EKP203" s="1"/>
      <c r="EKQ203" s="5"/>
      <c r="EKR203" s="29"/>
      <c r="EKS203" s="37"/>
      <c r="EKT203" s="13"/>
      <c r="EKU203" s="12"/>
      <c r="EKV203" s="12"/>
      <c r="EKW203" s="1"/>
      <c r="EKX203" s="5"/>
      <c r="EKY203" s="29"/>
      <c r="EKZ203" s="37"/>
      <c r="ELA203" s="13"/>
      <c r="ELB203" s="12"/>
      <c r="ELC203" s="12"/>
      <c r="ELD203" s="1"/>
      <c r="ELE203" s="5"/>
      <c r="ELF203" s="29"/>
      <c r="ELG203" s="37"/>
      <c r="ELH203" s="13"/>
      <c r="ELI203" s="12"/>
      <c r="ELJ203" s="12"/>
      <c r="ELK203" s="1"/>
      <c r="ELL203" s="5"/>
      <c r="ELM203" s="29"/>
      <c r="ELN203" s="37"/>
      <c r="ELO203" s="13"/>
      <c r="ELP203" s="12"/>
      <c r="ELQ203" s="12"/>
      <c r="ELR203" s="1"/>
      <c r="ELS203" s="5"/>
      <c r="ELT203" s="29"/>
      <c r="ELU203" s="37"/>
      <c r="ELV203" s="13"/>
      <c r="ELW203" s="12"/>
      <c r="ELX203" s="12"/>
      <c r="ELY203" s="1"/>
      <c r="ELZ203" s="5"/>
      <c r="EMA203" s="29"/>
      <c r="EMB203" s="37"/>
      <c r="EMC203" s="13"/>
      <c r="EMD203" s="12"/>
      <c r="EME203" s="12"/>
      <c r="EMF203" s="1"/>
      <c r="EMG203" s="5"/>
      <c r="EMH203" s="29"/>
      <c r="EMI203" s="37"/>
      <c r="EMJ203" s="13"/>
      <c r="EMK203" s="12"/>
      <c r="EML203" s="12"/>
      <c r="EMM203" s="1"/>
      <c r="EMN203" s="5"/>
      <c r="EMO203" s="29"/>
      <c r="EMP203" s="37"/>
      <c r="EMQ203" s="13"/>
      <c r="EMR203" s="12"/>
      <c r="EMS203" s="12"/>
      <c r="EMT203" s="1"/>
      <c r="EMU203" s="5"/>
      <c r="EMV203" s="29"/>
      <c r="EMW203" s="37"/>
      <c r="EMX203" s="13"/>
      <c r="EMY203" s="12"/>
      <c r="EMZ203" s="12"/>
      <c r="ENA203" s="1"/>
      <c r="ENB203" s="5"/>
      <c r="ENC203" s="29"/>
      <c r="END203" s="37"/>
      <c r="ENE203" s="13"/>
      <c r="ENF203" s="12"/>
      <c r="ENG203" s="12"/>
      <c r="ENH203" s="1"/>
      <c r="ENI203" s="5"/>
      <c r="ENJ203" s="29"/>
      <c r="ENK203" s="37"/>
      <c r="ENL203" s="13"/>
      <c r="ENM203" s="12"/>
      <c r="ENN203" s="12"/>
      <c r="ENO203" s="1"/>
      <c r="ENP203" s="5"/>
      <c r="ENQ203" s="29"/>
      <c r="ENR203" s="37"/>
      <c r="ENS203" s="13"/>
      <c r="ENT203" s="12"/>
      <c r="ENU203" s="12"/>
      <c r="ENV203" s="1"/>
      <c r="ENW203" s="5"/>
      <c r="ENX203" s="29"/>
      <c r="ENY203" s="37"/>
      <c r="ENZ203" s="13"/>
      <c r="EOA203" s="12"/>
      <c r="EOB203" s="12"/>
      <c r="EOC203" s="1"/>
      <c r="EOD203" s="5"/>
      <c r="EOE203" s="29"/>
      <c r="EOF203" s="37"/>
      <c r="EOG203" s="13"/>
      <c r="EOH203" s="12"/>
      <c r="EOI203" s="12"/>
      <c r="EOJ203" s="1"/>
      <c r="EOK203" s="5"/>
      <c r="EOL203" s="29"/>
      <c r="EOM203" s="37"/>
      <c r="EON203" s="13"/>
      <c r="EOO203" s="12"/>
      <c r="EOP203" s="12"/>
      <c r="EOQ203" s="1"/>
      <c r="EOR203" s="5"/>
      <c r="EOS203" s="29"/>
      <c r="EOT203" s="37"/>
      <c r="EOU203" s="13"/>
      <c r="EOV203" s="12"/>
      <c r="EOW203" s="12"/>
      <c r="EOX203" s="1"/>
      <c r="EOY203" s="5"/>
      <c r="EOZ203" s="29"/>
      <c r="EPA203" s="37"/>
      <c r="EPB203" s="13"/>
      <c r="EPC203" s="12"/>
      <c r="EPD203" s="12"/>
      <c r="EPE203" s="1"/>
      <c r="EPF203" s="5"/>
      <c r="EPG203" s="29"/>
      <c r="EPH203" s="37"/>
      <c r="EPI203" s="13"/>
      <c r="EPJ203" s="12"/>
      <c r="EPK203" s="12"/>
      <c r="EPL203" s="1"/>
      <c r="EPM203" s="5"/>
      <c r="EPN203" s="29"/>
      <c r="EPO203" s="37"/>
      <c r="EPP203" s="13"/>
      <c r="EPQ203" s="12"/>
      <c r="EPR203" s="12"/>
      <c r="EPS203" s="1"/>
      <c r="EPT203" s="5"/>
      <c r="EPU203" s="29"/>
      <c r="EPV203" s="37"/>
      <c r="EPW203" s="13"/>
      <c r="EPX203" s="12"/>
      <c r="EPY203" s="12"/>
      <c r="EPZ203" s="1"/>
      <c r="EQA203" s="5"/>
      <c r="EQB203" s="29"/>
      <c r="EQC203" s="37"/>
      <c r="EQD203" s="13"/>
      <c r="EQE203" s="12"/>
      <c r="EQF203" s="12"/>
      <c r="EQG203" s="1"/>
      <c r="EQH203" s="5"/>
      <c r="EQI203" s="29"/>
      <c r="EQJ203" s="37"/>
      <c r="EQK203" s="13"/>
      <c r="EQL203" s="12"/>
      <c r="EQM203" s="12"/>
      <c r="EQN203" s="1"/>
      <c r="EQO203" s="5"/>
      <c r="EQP203" s="29"/>
      <c r="EQQ203" s="37"/>
      <c r="EQR203" s="13"/>
      <c r="EQS203" s="12"/>
      <c r="EQT203" s="12"/>
      <c r="EQU203" s="1"/>
      <c r="EQV203" s="5"/>
      <c r="EQW203" s="29"/>
      <c r="EQX203" s="37"/>
      <c r="EQY203" s="13"/>
      <c r="EQZ203" s="12"/>
      <c r="ERA203" s="12"/>
      <c r="ERB203" s="1"/>
      <c r="ERC203" s="5"/>
      <c r="ERD203" s="29"/>
      <c r="ERE203" s="37"/>
      <c r="ERF203" s="13"/>
      <c r="ERG203" s="12"/>
      <c r="ERH203" s="12"/>
      <c r="ERI203" s="1"/>
      <c r="ERJ203" s="5"/>
      <c r="ERK203" s="29"/>
      <c r="ERL203" s="37"/>
      <c r="ERM203" s="13"/>
      <c r="ERN203" s="12"/>
      <c r="ERO203" s="12"/>
      <c r="ERP203" s="1"/>
      <c r="ERQ203" s="5"/>
      <c r="ERR203" s="29"/>
      <c r="ERS203" s="37"/>
      <c r="ERT203" s="13"/>
      <c r="ERU203" s="12"/>
      <c r="ERV203" s="12"/>
      <c r="ERW203" s="1"/>
      <c r="ERX203" s="5"/>
      <c r="ERY203" s="29"/>
      <c r="ERZ203" s="37"/>
      <c r="ESA203" s="13"/>
      <c r="ESB203" s="12"/>
      <c r="ESC203" s="12"/>
      <c r="ESD203" s="1"/>
      <c r="ESE203" s="5"/>
      <c r="ESF203" s="29"/>
      <c r="ESG203" s="37"/>
      <c r="ESH203" s="13"/>
      <c r="ESI203" s="12"/>
      <c r="ESJ203" s="12"/>
      <c r="ESK203" s="1"/>
      <c r="ESL203" s="5"/>
      <c r="ESM203" s="29"/>
      <c r="ESN203" s="37"/>
      <c r="ESO203" s="13"/>
      <c r="ESP203" s="12"/>
      <c r="ESQ203" s="12"/>
      <c r="ESR203" s="1"/>
      <c r="ESS203" s="5"/>
      <c r="EST203" s="29"/>
      <c r="ESU203" s="37"/>
      <c r="ESV203" s="13"/>
      <c r="ESW203" s="12"/>
      <c r="ESX203" s="12"/>
      <c r="ESY203" s="1"/>
      <c r="ESZ203" s="5"/>
      <c r="ETA203" s="29"/>
      <c r="ETB203" s="37"/>
      <c r="ETC203" s="13"/>
      <c r="ETD203" s="12"/>
      <c r="ETE203" s="12"/>
      <c r="ETF203" s="1"/>
      <c r="ETG203" s="5"/>
      <c r="ETH203" s="29"/>
      <c r="ETI203" s="37"/>
      <c r="ETJ203" s="13"/>
      <c r="ETK203" s="12"/>
      <c r="ETL203" s="12"/>
      <c r="ETM203" s="1"/>
      <c r="ETN203" s="5"/>
      <c r="ETO203" s="29"/>
      <c r="ETP203" s="37"/>
      <c r="ETQ203" s="13"/>
      <c r="ETR203" s="12"/>
      <c r="ETS203" s="12"/>
      <c r="ETT203" s="1"/>
      <c r="ETU203" s="5"/>
      <c r="ETV203" s="29"/>
      <c r="ETW203" s="37"/>
      <c r="ETX203" s="13"/>
      <c r="ETY203" s="12"/>
      <c r="ETZ203" s="12"/>
      <c r="EUA203" s="1"/>
      <c r="EUB203" s="5"/>
      <c r="EUC203" s="29"/>
      <c r="EUD203" s="37"/>
      <c r="EUE203" s="13"/>
      <c r="EUF203" s="12"/>
      <c r="EUG203" s="12"/>
      <c r="EUH203" s="1"/>
      <c r="EUI203" s="5"/>
      <c r="EUJ203" s="29"/>
      <c r="EUK203" s="37"/>
      <c r="EUL203" s="13"/>
      <c r="EUM203" s="12"/>
      <c r="EUN203" s="12"/>
      <c r="EUO203" s="1"/>
      <c r="EUP203" s="5"/>
      <c r="EUQ203" s="29"/>
      <c r="EUR203" s="37"/>
      <c r="EUS203" s="13"/>
      <c r="EUT203" s="12"/>
      <c r="EUU203" s="12"/>
      <c r="EUV203" s="1"/>
      <c r="EUW203" s="5"/>
      <c r="EUX203" s="29"/>
      <c r="EUY203" s="37"/>
      <c r="EUZ203" s="13"/>
      <c r="EVA203" s="12"/>
      <c r="EVB203" s="12"/>
      <c r="EVC203" s="1"/>
      <c r="EVD203" s="5"/>
      <c r="EVE203" s="29"/>
      <c r="EVF203" s="37"/>
      <c r="EVG203" s="13"/>
      <c r="EVH203" s="12"/>
      <c r="EVI203" s="12"/>
      <c r="EVJ203" s="1"/>
      <c r="EVK203" s="5"/>
      <c r="EVL203" s="29"/>
      <c r="EVM203" s="37"/>
      <c r="EVN203" s="13"/>
      <c r="EVO203" s="12"/>
      <c r="EVP203" s="12"/>
      <c r="EVQ203" s="1"/>
      <c r="EVR203" s="5"/>
      <c r="EVS203" s="29"/>
      <c r="EVT203" s="37"/>
      <c r="EVU203" s="13"/>
      <c r="EVV203" s="12"/>
      <c r="EVW203" s="12"/>
      <c r="EVX203" s="1"/>
      <c r="EVY203" s="5"/>
      <c r="EVZ203" s="29"/>
      <c r="EWA203" s="37"/>
      <c r="EWB203" s="13"/>
      <c r="EWC203" s="12"/>
      <c r="EWD203" s="12"/>
      <c r="EWE203" s="1"/>
      <c r="EWF203" s="5"/>
      <c r="EWG203" s="29"/>
      <c r="EWH203" s="37"/>
      <c r="EWI203" s="13"/>
      <c r="EWJ203" s="12"/>
      <c r="EWK203" s="12"/>
      <c r="EWL203" s="1"/>
      <c r="EWM203" s="5"/>
      <c r="EWN203" s="29"/>
      <c r="EWO203" s="37"/>
      <c r="EWP203" s="13"/>
      <c r="EWQ203" s="12"/>
      <c r="EWR203" s="12"/>
      <c r="EWS203" s="1"/>
      <c r="EWT203" s="5"/>
      <c r="EWU203" s="29"/>
      <c r="EWV203" s="37"/>
      <c r="EWW203" s="13"/>
      <c r="EWX203" s="12"/>
      <c r="EWY203" s="12"/>
      <c r="EWZ203" s="1"/>
      <c r="EXA203" s="5"/>
      <c r="EXB203" s="29"/>
      <c r="EXC203" s="37"/>
      <c r="EXD203" s="13"/>
      <c r="EXE203" s="12"/>
      <c r="EXF203" s="12"/>
      <c r="EXG203" s="1"/>
      <c r="EXH203" s="5"/>
      <c r="EXI203" s="29"/>
      <c r="EXJ203" s="37"/>
      <c r="EXK203" s="13"/>
      <c r="EXL203" s="12"/>
      <c r="EXM203" s="12"/>
      <c r="EXN203" s="1"/>
      <c r="EXO203" s="5"/>
      <c r="EXP203" s="29"/>
      <c r="EXQ203" s="37"/>
      <c r="EXR203" s="13"/>
      <c r="EXS203" s="12"/>
      <c r="EXT203" s="12"/>
      <c r="EXU203" s="1"/>
      <c r="EXV203" s="5"/>
      <c r="EXW203" s="29"/>
      <c r="EXX203" s="37"/>
      <c r="EXY203" s="13"/>
      <c r="EXZ203" s="12"/>
      <c r="EYA203" s="12"/>
      <c r="EYB203" s="1"/>
      <c r="EYC203" s="5"/>
      <c r="EYD203" s="29"/>
      <c r="EYE203" s="37"/>
      <c r="EYF203" s="13"/>
      <c r="EYG203" s="12"/>
      <c r="EYH203" s="12"/>
      <c r="EYI203" s="1"/>
      <c r="EYJ203" s="5"/>
      <c r="EYK203" s="29"/>
      <c r="EYL203" s="37"/>
      <c r="EYM203" s="13"/>
      <c r="EYN203" s="12"/>
      <c r="EYO203" s="12"/>
      <c r="EYP203" s="1"/>
      <c r="EYQ203" s="5"/>
      <c r="EYR203" s="29"/>
      <c r="EYS203" s="37"/>
      <c r="EYT203" s="13"/>
      <c r="EYU203" s="12"/>
      <c r="EYV203" s="12"/>
      <c r="EYW203" s="1"/>
      <c r="EYX203" s="5"/>
      <c r="EYY203" s="29"/>
      <c r="EYZ203" s="37"/>
      <c r="EZA203" s="13"/>
      <c r="EZB203" s="12"/>
      <c r="EZC203" s="12"/>
      <c r="EZD203" s="1"/>
      <c r="EZE203" s="5"/>
      <c r="EZF203" s="29"/>
      <c r="EZG203" s="37"/>
      <c r="EZH203" s="13"/>
      <c r="EZI203" s="12"/>
      <c r="EZJ203" s="12"/>
      <c r="EZK203" s="1"/>
      <c r="EZL203" s="5"/>
      <c r="EZM203" s="29"/>
      <c r="EZN203" s="37"/>
      <c r="EZO203" s="13"/>
      <c r="EZP203" s="12"/>
      <c r="EZQ203" s="12"/>
      <c r="EZR203" s="1"/>
      <c r="EZS203" s="5"/>
      <c r="EZT203" s="29"/>
      <c r="EZU203" s="37"/>
      <c r="EZV203" s="13"/>
      <c r="EZW203" s="12"/>
      <c r="EZX203" s="12"/>
      <c r="EZY203" s="1"/>
      <c r="EZZ203" s="5"/>
      <c r="FAA203" s="29"/>
      <c r="FAB203" s="37"/>
      <c r="FAC203" s="13"/>
      <c r="FAD203" s="12"/>
      <c r="FAE203" s="12"/>
      <c r="FAF203" s="1"/>
      <c r="FAG203" s="5"/>
      <c r="FAH203" s="29"/>
      <c r="FAI203" s="37"/>
      <c r="FAJ203" s="13"/>
      <c r="FAK203" s="12"/>
      <c r="FAL203" s="12"/>
      <c r="FAM203" s="1"/>
      <c r="FAN203" s="5"/>
      <c r="FAO203" s="29"/>
      <c r="FAP203" s="37"/>
      <c r="FAQ203" s="13"/>
      <c r="FAR203" s="12"/>
      <c r="FAS203" s="12"/>
      <c r="FAT203" s="1"/>
      <c r="FAU203" s="5"/>
      <c r="FAV203" s="29"/>
      <c r="FAW203" s="37"/>
      <c r="FAX203" s="13"/>
      <c r="FAY203" s="12"/>
      <c r="FAZ203" s="12"/>
      <c r="FBA203" s="1"/>
      <c r="FBB203" s="5"/>
      <c r="FBC203" s="29"/>
      <c r="FBD203" s="37"/>
      <c r="FBE203" s="13"/>
      <c r="FBF203" s="12"/>
      <c r="FBG203" s="12"/>
      <c r="FBH203" s="1"/>
      <c r="FBI203" s="5"/>
      <c r="FBJ203" s="29"/>
      <c r="FBK203" s="37"/>
      <c r="FBL203" s="13"/>
      <c r="FBM203" s="12"/>
      <c r="FBN203" s="12"/>
      <c r="FBO203" s="1"/>
      <c r="FBP203" s="5"/>
      <c r="FBQ203" s="29"/>
      <c r="FBR203" s="37"/>
      <c r="FBS203" s="13"/>
      <c r="FBT203" s="12"/>
      <c r="FBU203" s="12"/>
      <c r="FBV203" s="1"/>
      <c r="FBW203" s="5"/>
      <c r="FBX203" s="29"/>
      <c r="FBY203" s="37"/>
      <c r="FBZ203" s="13"/>
      <c r="FCA203" s="12"/>
      <c r="FCB203" s="12"/>
      <c r="FCC203" s="1"/>
      <c r="FCD203" s="5"/>
      <c r="FCE203" s="29"/>
      <c r="FCF203" s="37"/>
      <c r="FCG203" s="13"/>
      <c r="FCH203" s="12"/>
      <c r="FCI203" s="12"/>
      <c r="FCJ203" s="1"/>
      <c r="FCK203" s="5"/>
      <c r="FCL203" s="29"/>
      <c r="FCM203" s="37"/>
      <c r="FCN203" s="13"/>
      <c r="FCO203" s="12"/>
      <c r="FCP203" s="12"/>
      <c r="FCQ203" s="1"/>
      <c r="FCR203" s="5"/>
      <c r="FCS203" s="29"/>
      <c r="FCT203" s="37"/>
      <c r="FCU203" s="13"/>
      <c r="FCV203" s="12"/>
      <c r="FCW203" s="12"/>
      <c r="FCX203" s="1"/>
      <c r="FCY203" s="5"/>
      <c r="FCZ203" s="29"/>
      <c r="FDA203" s="37"/>
      <c r="FDB203" s="13"/>
      <c r="FDC203" s="12"/>
      <c r="FDD203" s="12"/>
      <c r="FDE203" s="1"/>
      <c r="FDF203" s="5"/>
      <c r="FDG203" s="29"/>
      <c r="FDH203" s="37"/>
      <c r="FDI203" s="13"/>
      <c r="FDJ203" s="12"/>
      <c r="FDK203" s="12"/>
      <c r="FDL203" s="1"/>
      <c r="FDM203" s="5"/>
      <c r="FDN203" s="29"/>
      <c r="FDO203" s="37"/>
      <c r="FDP203" s="13"/>
      <c r="FDQ203" s="12"/>
      <c r="FDR203" s="12"/>
      <c r="FDS203" s="1"/>
      <c r="FDT203" s="5"/>
      <c r="FDU203" s="29"/>
      <c r="FDV203" s="37"/>
      <c r="FDW203" s="13"/>
      <c r="FDX203" s="12"/>
      <c r="FDY203" s="12"/>
      <c r="FDZ203" s="1"/>
      <c r="FEA203" s="5"/>
      <c r="FEB203" s="29"/>
      <c r="FEC203" s="37"/>
      <c r="FED203" s="13"/>
      <c r="FEE203" s="12"/>
      <c r="FEF203" s="12"/>
      <c r="FEG203" s="1"/>
      <c r="FEH203" s="5"/>
      <c r="FEI203" s="29"/>
      <c r="FEJ203" s="37"/>
      <c r="FEK203" s="13"/>
      <c r="FEL203" s="12"/>
      <c r="FEM203" s="12"/>
      <c r="FEN203" s="1"/>
      <c r="FEO203" s="5"/>
      <c r="FEP203" s="29"/>
      <c r="FEQ203" s="37"/>
      <c r="FER203" s="13"/>
      <c r="FES203" s="12"/>
      <c r="FET203" s="12"/>
      <c r="FEU203" s="1"/>
      <c r="FEV203" s="5"/>
      <c r="FEW203" s="29"/>
      <c r="FEX203" s="37"/>
      <c r="FEY203" s="13"/>
      <c r="FEZ203" s="12"/>
      <c r="FFA203" s="12"/>
      <c r="FFB203" s="1"/>
      <c r="FFC203" s="5"/>
      <c r="FFD203" s="29"/>
      <c r="FFE203" s="37"/>
      <c r="FFF203" s="13"/>
      <c r="FFG203" s="12"/>
      <c r="FFH203" s="12"/>
      <c r="FFI203" s="1"/>
      <c r="FFJ203" s="5"/>
      <c r="FFK203" s="29"/>
      <c r="FFL203" s="37"/>
      <c r="FFM203" s="13"/>
      <c r="FFN203" s="12"/>
      <c r="FFO203" s="12"/>
      <c r="FFP203" s="1"/>
      <c r="FFQ203" s="5"/>
      <c r="FFR203" s="29"/>
      <c r="FFS203" s="37"/>
      <c r="FFT203" s="13"/>
      <c r="FFU203" s="12"/>
      <c r="FFV203" s="12"/>
      <c r="FFW203" s="1"/>
      <c r="FFX203" s="5"/>
      <c r="FFY203" s="29"/>
      <c r="FFZ203" s="37"/>
      <c r="FGA203" s="13"/>
      <c r="FGB203" s="12"/>
      <c r="FGC203" s="12"/>
      <c r="FGD203" s="1"/>
      <c r="FGE203" s="5"/>
      <c r="FGF203" s="29"/>
      <c r="FGG203" s="37"/>
      <c r="FGH203" s="13"/>
      <c r="FGI203" s="12"/>
      <c r="FGJ203" s="12"/>
      <c r="FGK203" s="1"/>
      <c r="FGL203" s="5"/>
      <c r="FGM203" s="29"/>
      <c r="FGN203" s="37"/>
      <c r="FGO203" s="13"/>
      <c r="FGP203" s="12"/>
      <c r="FGQ203" s="12"/>
      <c r="FGR203" s="1"/>
      <c r="FGS203" s="5"/>
      <c r="FGT203" s="29"/>
      <c r="FGU203" s="37"/>
      <c r="FGV203" s="13"/>
      <c r="FGW203" s="12"/>
      <c r="FGX203" s="12"/>
      <c r="FGY203" s="1"/>
      <c r="FGZ203" s="5"/>
      <c r="FHA203" s="29"/>
      <c r="FHB203" s="37"/>
      <c r="FHC203" s="13"/>
      <c r="FHD203" s="12"/>
      <c r="FHE203" s="12"/>
      <c r="FHF203" s="1"/>
      <c r="FHG203" s="5"/>
      <c r="FHH203" s="29"/>
      <c r="FHI203" s="37"/>
      <c r="FHJ203" s="13"/>
      <c r="FHK203" s="12"/>
      <c r="FHL203" s="12"/>
      <c r="FHM203" s="1"/>
      <c r="FHN203" s="5"/>
      <c r="FHO203" s="29"/>
      <c r="FHP203" s="37"/>
      <c r="FHQ203" s="13"/>
      <c r="FHR203" s="12"/>
      <c r="FHS203" s="12"/>
      <c r="FHT203" s="1"/>
      <c r="FHU203" s="5"/>
      <c r="FHV203" s="29"/>
      <c r="FHW203" s="37"/>
      <c r="FHX203" s="13"/>
      <c r="FHY203" s="12"/>
      <c r="FHZ203" s="12"/>
      <c r="FIA203" s="1"/>
      <c r="FIB203" s="5"/>
      <c r="FIC203" s="29"/>
      <c r="FID203" s="37"/>
      <c r="FIE203" s="13"/>
      <c r="FIF203" s="12"/>
      <c r="FIG203" s="12"/>
      <c r="FIH203" s="1"/>
      <c r="FII203" s="5"/>
      <c r="FIJ203" s="29"/>
      <c r="FIK203" s="37"/>
      <c r="FIL203" s="13"/>
      <c r="FIM203" s="12"/>
      <c r="FIN203" s="12"/>
      <c r="FIO203" s="1"/>
      <c r="FIP203" s="5"/>
      <c r="FIQ203" s="29"/>
      <c r="FIR203" s="37"/>
      <c r="FIS203" s="13"/>
      <c r="FIT203" s="12"/>
      <c r="FIU203" s="12"/>
      <c r="FIV203" s="1"/>
      <c r="FIW203" s="5"/>
      <c r="FIX203" s="29"/>
      <c r="FIY203" s="37"/>
      <c r="FIZ203" s="13"/>
      <c r="FJA203" s="12"/>
      <c r="FJB203" s="12"/>
      <c r="FJC203" s="1"/>
      <c r="FJD203" s="5"/>
      <c r="FJE203" s="29"/>
      <c r="FJF203" s="37"/>
      <c r="FJG203" s="13"/>
      <c r="FJH203" s="12"/>
      <c r="FJI203" s="12"/>
      <c r="FJJ203" s="1"/>
      <c r="FJK203" s="5"/>
      <c r="FJL203" s="29"/>
      <c r="FJM203" s="37"/>
      <c r="FJN203" s="13"/>
      <c r="FJO203" s="12"/>
      <c r="FJP203" s="12"/>
      <c r="FJQ203" s="1"/>
      <c r="FJR203" s="5"/>
      <c r="FJS203" s="29"/>
      <c r="FJT203" s="37"/>
      <c r="FJU203" s="13"/>
      <c r="FJV203" s="12"/>
      <c r="FJW203" s="12"/>
      <c r="FJX203" s="1"/>
      <c r="FJY203" s="5"/>
      <c r="FJZ203" s="29"/>
      <c r="FKA203" s="37"/>
      <c r="FKB203" s="13"/>
      <c r="FKC203" s="12"/>
      <c r="FKD203" s="12"/>
      <c r="FKE203" s="1"/>
      <c r="FKF203" s="5"/>
      <c r="FKG203" s="29"/>
      <c r="FKH203" s="37"/>
      <c r="FKI203" s="13"/>
      <c r="FKJ203" s="12"/>
      <c r="FKK203" s="12"/>
      <c r="FKL203" s="1"/>
      <c r="FKM203" s="5"/>
      <c r="FKN203" s="29"/>
      <c r="FKO203" s="37"/>
      <c r="FKP203" s="13"/>
      <c r="FKQ203" s="12"/>
      <c r="FKR203" s="12"/>
      <c r="FKS203" s="1"/>
      <c r="FKT203" s="5"/>
      <c r="FKU203" s="29"/>
      <c r="FKV203" s="37"/>
      <c r="FKW203" s="13"/>
      <c r="FKX203" s="12"/>
      <c r="FKY203" s="12"/>
      <c r="FKZ203" s="1"/>
      <c r="FLA203" s="5"/>
      <c r="FLB203" s="29"/>
      <c r="FLC203" s="37"/>
      <c r="FLD203" s="13"/>
      <c r="FLE203" s="12"/>
      <c r="FLF203" s="12"/>
      <c r="FLG203" s="1"/>
      <c r="FLH203" s="5"/>
      <c r="FLI203" s="29"/>
      <c r="FLJ203" s="37"/>
      <c r="FLK203" s="13"/>
      <c r="FLL203" s="12"/>
      <c r="FLM203" s="12"/>
      <c r="FLN203" s="1"/>
      <c r="FLO203" s="5"/>
      <c r="FLP203" s="29"/>
      <c r="FLQ203" s="37"/>
      <c r="FLR203" s="13"/>
      <c r="FLS203" s="12"/>
      <c r="FLT203" s="12"/>
      <c r="FLU203" s="1"/>
      <c r="FLV203" s="5"/>
      <c r="FLW203" s="29"/>
      <c r="FLX203" s="37"/>
      <c r="FLY203" s="13"/>
      <c r="FLZ203" s="12"/>
      <c r="FMA203" s="12"/>
      <c r="FMB203" s="1"/>
      <c r="FMC203" s="5"/>
      <c r="FMD203" s="29"/>
      <c r="FME203" s="37"/>
      <c r="FMF203" s="13"/>
      <c r="FMG203" s="12"/>
      <c r="FMH203" s="12"/>
      <c r="FMI203" s="1"/>
      <c r="FMJ203" s="5"/>
      <c r="FMK203" s="29"/>
      <c r="FML203" s="37"/>
      <c r="FMM203" s="13"/>
      <c r="FMN203" s="12"/>
      <c r="FMO203" s="12"/>
      <c r="FMP203" s="1"/>
      <c r="FMQ203" s="5"/>
      <c r="FMR203" s="29"/>
      <c r="FMS203" s="37"/>
      <c r="FMT203" s="13"/>
      <c r="FMU203" s="12"/>
      <c r="FMV203" s="12"/>
      <c r="FMW203" s="1"/>
      <c r="FMX203" s="5"/>
      <c r="FMY203" s="29"/>
      <c r="FMZ203" s="37"/>
      <c r="FNA203" s="13"/>
      <c r="FNB203" s="12"/>
      <c r="FNC203" s="12"/>
      <c r="FND203" s="1"/>
      <c r="FNE203" s="5"/>
      <c r="FNF203" s="29"/>
      <c r="FNG203" s="37"/>
      <c r="FNH203" s="13"/>
      <c r="FNI203" s="12"/>
      <c r="FNJ203" s="12"/>
      <c r="FNK203" s="1"/>
      <c r="FNL203" s="5"/>
      <c r="FNM203" s="29"/>
      <c r="FNN203" s="37"/>
      <c r="FNO203" s="13"/>
      <c r="FNP203" s="12"/>
      <c r="FNQ203" s="12"/>
      <c r="FNR203" s="1"/>
      <c r="FNS203" s="5"/>
      <c r="FNT203" s="29"/>
      <c r="FNU203" s="37"/>
      <c r="FNV203" s="13"/>
      <c r="FNW203" s="12"/>
      <c r="FNX203" s="12"/>
      <c r="FNY203" s="1"/>
      <c r="FNZ203" s="5"/>
      <c r="FOA203" s="29"/>
      <c r="FOB203" s="37"/>
      <c r="FOC203" s="13"/>
      <c r="FOD203" s="12"/>
      <c r="FOE203" s="12"/>
      <c r="FOF203" s="1"/>
      <c r="FOG203" s="5"/>
      <c r="FOH203" s="29"/>
      <c r="FOI203" s="37"/>
      <c r="FOJ203" s="13"/>
      <c r="FOK203" s="12"/>
      <c r="FOL203" s="12"/>
      <c r="FOM203" s="1"/>
      <c r="FON203" s="5"/>
      <c r="FOO203" s="29"/>
      <c r="FOP203" s="37"/>
      <c r="FOQ203" s="13"/>
      <c r="FOR203" s="12"/>
      <c r="FOS203" s="12"/>
      <c r="FOT203" s="1"/>
      <c r="FOU203" s="5"/>
      <c r="FOV203" s="29"/>
      <c r="FOW203" s="37"/>
      <c r="FOX203" s="13"/>
      <c r="FOY203" s="12"/>
      <c r="FOZ203" s="12"/>
      <c r="FPA203" s="1"/>
      <c r="FPB203" s="5"/>
      <c r="FPC203" s="29"/>
      <c r="FPD203" s="37"/>
      <c r="FPE203" s="13"/>
      <c r="FPF203" s="12"/>
      <c r="FPG203" s="12"/>
      <c r="FPH203" s="1"/>
      <c r="FPI203" s="5"/>
      <c r="FPJ203" s="29"/>
      <c r="FPK203" s="37"/>
      <c r="FPL203" s="13"/>
      <c r="FPM203" s="12"/>
      <c r="FPN203" s="12"/>
      <c r="FPO203" s="1"/>
      <c r="FPP203" s="5"/>
      <c r="FPQ203" s="29"/>
      <c r="FPR203" s="37"/>
      <c r="FPS203" s="13"/>
      <c r="FPT203" s="12"/>
      <c r="FPU203" s="12"/>
      <c r="FPV203" s="1"/>
      <c r="FPW203" s="5"/>
      <c r="FPX203" s="29"/>
      <c r="FPY203" s="37"/>
      <c r="FPZ203" s="13"/>
      <c r="FQA203" s="12"/>
      <c r="FQB203" s="12"/>
      <c r="FQC203" s="1"/>
      <c r="FQD203" s="5"/>
      <c r="FQE203" s="29"/>
      <c r="FQF203" s="37"/>
      <c r="FQG203" s="13"/>
      <c r="FQH203" s="12"/>
      <c r="FQI203" s="12"/>
      <c r="FQJ203" s="1"/>
      <c r="FQK203" s="5"/>
      <c r="FQL203" s="29"/>
      <c r="FQM203" s="37"/>
      <c r="FQN203" s="13"/>
      <c r="FQO203" s="12"/>
      <c r="FQP203" s="12"/>
      <c r="FQQ203" s="1"/>
      <c r="FQR203" s="5"/>
      <c r="FQS203" s="29"/>
      <c r="FQT203" s="37"/>
      <c r="FQU203" s="13"/>
      <c r="FQV203" s="12"/>
      <c r="FQW203" s="12"/>
      <c r="FQX203" s="1"/>
      <c r="FQY203" s="5"/>
      <c r="FQZ203" s="29"/>
      <c r="FRA203" s="37"/>
      <c r="FRB203" s="13"/>
      <c r="FRC203" s="12"/>
      <c r="FRD203" s="12"/>
      <c r="FRE203" s="1"/>
      <c r="FRF203" s="5"/>
      <c r="FRG203" s="29"/>
      <c r="FRH203" s="37"/>
      <c r="FRI203" s="13"/>
      <c r="FRJ203" s="12"/>
      <c r="FRK203" s="12"/>
      <c r="FRL203" s="1"/>
      <c r="FRM203" s="5"/>
      <c r="FRN203" s="29"/>
      <c r="FRO203" s="37"/>
      <c r="FRP203" s="13"/>
      <c r="FRQ203" s="12"/>
      <c r="FRR203" s="12"/>
      <c r="FRS203" s="1"/>
      <c r="FRT203" s="5"/>
      <c r="FRU203" s="29"/>
      <c r="FRV203" s="37"/>
      <c r="FRW203" s="13"/>
      <c r="FRX203" s="12"/>
      <c r="FRY203" s="12"/>
      <c r="FRZ203" s="1"/>
      <c r="FSA203" s="5"/>
      <c r="FSB203" s="29"/>
      <c r="FSC203" s="37"/>
      <c r="FSD203" s="13"/>
      <c r="FSE203" s="12"/>
      <c r="FSF203" s="12"/>
      <c r="FSG203" s="1"/>
      <c r="FSH203" s="5"/>
      <c r="FSI203" s="29"/>
      <c r="FSJ203" s="37"/>
      <c r="FSK203" s="13"/>
      <c r="FSL203" s="12"/>
      <c r="FSM203" s="12"/>
      <c r="FSN203" s="1"/>
      <c r="FSO203" s="5"/>
      <c r="FSP203" s="29"/>
      <c r="FSQ203" s="37"/>
      <c r="FSR203" s="13"/>
      <c r="FSS203" s="12"/>
      <c r="FST203" s="12"/>
      <c r="FSU203" s="1"/>
      <c r="FSV203" s="5"/>
      <c r="FSW203" s="29"/>
      <c r="FSX203" s="37"/>
      <c r="FSY203" s="13"/>
      <c r="FSZ203" s="12"/>
      <c r="FTA203" s="12"/>
      <c r="FTB203" s="1"/>
      <c r="FTC203" s="5"/>
      <c r="FTD203" s="29"/>
      <c r="FTE203" s="37"/>
      <c r="FTF203" s="13"/>
      <c r="FTG203" s="12"/>
      <c r="FTH203" s="12"/>
      <c r="FTI203" s="1"/>
      <c r="FTJ203" s="5"/>
      <c r="FTK203" s="29"/>
      <c r="FTL203" s="37"/>
      <c r="FTM203" s="13"/>
      <c r="FTN203" s="12"/>
      <c r="FTO203" s="12"/>
      <c r="FTP203" s="1"/>
      <c r="FTQ203" s="5"/>
      <c r="FTR203" s="29"/>
      <c r="FTS203" s="37"/>
      <c r="FTT203" s="13"/>
      <c r="FTU203" s="12"/>
      <c r="FTV203" s="12"/>
      <c r="FTW203" s="1"/>
      <c r="FTX203" s="5"/>
      <c r="FTY203" s="29"/>
      <c r="FTZ203" s="37"/>
      <c r="FUA203" s="13"/>
      <c r="FUB203" s="12"/>
      <c r="FUC203" s="12"/>
      <c r="FUD203" s="1"/>
      <c r="FUE203" s="5"/>
      <c r="FUF203" s="29"/>
      <c r="FUG203" s="37"/>
      <c r="FUH203" s="13"/>
      <c r="FUI203" s="12"/>
      <c r="FUJ203" s="12"/>
      <c r="FUK203" s="1"/>
      <c r="FUL203" s="5"/>
      <c r="FUM203" s="29"/>
      <c r="FUN203" s="37"/>
      <c r="FUO203" s="13"/>
      <c r="FUP203" s="12"/>
      <c r="FUQ203" s="12"/>
      <c r="FUR203" s="1"/>
      <c r="FUS203" s="5"/>
      <c r="FUT203" s="29"/>
      <c r="FUU203" s="37"/>
      <c r="FUV203" s="13"/>
      <c r="FUW203" s="12"/>
      <c r="FUX203" s="12"/>
      <c r="FUY203" s="1"/>
      <c r="FUZ203" s="5"/>
      <c r="FVA203" s="29"/>
      <c r="FVB203" s="37"/>
      <c r="FVC203" s="13"/>
      <c r="FVD203" s="12"/>
      <c r="FVE203" s="12"/>
      <c r="FVF203" s="1"/>
      <c r="FVG203" s="5"/>
      <c r="FVH203" s="29"/>
      <c r="FVI203" s="37"/>
      <c r="FVJ203" s="13"/>
      <c r="FVK203" s="12"/>
      <c r="FVL203" s="12"/>
      <c r="FVM203" s="1"/>
      <c r="FVN203" s="5"/>
      <c r="FVO203" s="29"/>
      <c r="FVP203" s="37"/>
      <c r="FVQ203" s="13"/>
      <c r="FVR203" s="12"/>
      <c r="FVS203" s="12"/>
      <c r="FVT203" s="1"/>
      <c r="FVU203" s="5"/>
      <c r="FVV203" s="29"/>
      <c r="FVW203" s="37"/>
      <c r="FVX203" s="13"/>
      <c r="FVY203" s="12"/>
      <c r="FVZ203" s="12"/>
      <c r="FWA203" s="1"/>
      <c r="FWB203" s="5"/>
      <c r="FWC203" s="29"/>
      <c r="FWD203" s="37"/>
      <c r="FWE203" s="13"/>
      <c r="FWF203" s="12"/>
      <c r="FWG203" s="12"/>
      <c r="FWH203" s="1"/>
      <c r="FWI203" s="5"/>
      <c r="FWJ203" s="29"/>
      <c r="FWK203" s="37"/>
      <c r="FWL203" s="13"/>
      <c r="FWM203" s="12"/>
      <c r="FWN203" s="12"/>
      <c r="FWO203" s="1"/>
      <c r="FWP203" s="5"/>
      <c r="FWQ203" s="29"/>
      <c r="FWR203" s="37"/>
      <c r="FWS203" s="13"/>
      <c r="FWT203" s="12"/>
      <c r="FWU203" s="12"/>
      <c r="FWV203" s="1"/>
      <c r="FWW203" s="5"/>
      <c r="FWX203" s="29"/>
      <c r="FWY203" s="37"/>
      <c r="FWZ203" s="13"/>
      <c r="FXA203" s="12"/>
      <c r="FXB203" s="12"/>
      <c r="FXC203" s="1"/>
      <c r="FXD203" s="5"/>
      <c r="FXE203" s="29"/>
      <c r="FXF203" s="37"/>
      <c r="FXG203" s="13"/>
      <c r="FXH203" s="12"/>
      <c r="FXI203" s="12"/>
      <c r="FXJ203" s="1"/>
      <c r="FXK203" s="5"/>
      <c r="FXL203" s="29"/>
      <c r="FXM203" s="37"/>
      <c r="FXN203" s="13"/>
      <c r="FXO203" s="12"/>
      <c r="FXP203" s="12"/>
      <c r="FXQ203" s="1"/>
      <c r="FXR203" s="5"/>
      <c r="FXS203" s="29"/>
      <c r="FXT203" s="37"/>
      <c r="FXU203" s="13"/>
      <c r="FXV203" s="12"/>
      <c r="FXW203" s="12"/>
      <c r="FXX203" s="1"/>
      <c r="FXY203" s="5"/>
      <c r="FXZ203" s="29"/>
      <c r="FYA203" s="37"/>
      <c r="FYB203" s="13"/>
      <c r="FYC203" s="12"/>
      <c r="FYD203" s="12"/>
      <c r="FYE203" s="1"/>
      <c r="FYF203" s="5"/>
      <c r="FYG203" s="29"/>
      <c r="FYH203" s="37"/>
      <c r="FYI203" s="13"/>
      <c r="FYJ203" s="12"/>
      <c r="FYK203" s="12"/>
      <c r="FYL203" s="1"/>
      <c r="FYM203" s="5"/>
      <c r="FYN203" s="29"/>
      <c r="FYO203" s="37"/>
      <c r="FYP203" s="13"/>
      <c r="FYQ203" s="12"/>
      <c r="FYR203" s="12"/>
      <c r="FYS203" s="1"/>
      <c r="FYT203" s="5"/>
      <c r="FYU203" s="29"/>
      <c r="FYV203" s="37"/>
      <c r="FYW203" s="13"/>
      <c r="FYX203" s="12"/>
      <c r="FYY203" s="12"/>
      <c r="FYZ203" s="1"/>
      <c r="FZA203" s="5"/>
      <c r="FZB203" s="29"/>
      <c r="FZC203" s="37"/>
      <c r="FZD203" s="13"/>
      <c r="FZE203" s="12"/>
      <c r="FZF203" s="12"/>
      <c r="FZG203" s="1"/>
      <c r="FZH203" s="5"/>
      <c r="FZI203" s="29"/>
      <c r="FZJ203" s="37"/>
      <c r="FZK203" s="13"/>
      <c r="FZL203" s="12"/>
      <c r="FZM203" s="12"/>
      <c r="FZN203" s="1"/>
      <c r="FZO203" s="5"/>
      <c r="FZP203" s="29"/>
      <c r="FZQ203" s="37"/>
      <c r="FZR203" s="13"/>
      <c r="FZS203" s="12"/>
      <c r="FZT203" s="12"/>
      <c r="FZU203" s="1"/>
      <c r="FZV203" s="5"/>
      <c r="FZW203" s="29"/>
      <c r="FZX203" s="37"/>
      <c r="FZY203" s="13"/>
      <c r="FZZ203" s="12"/>
      <c r="GAA203" s="12"/>
      <c r="GAB203" s="1"/>
      <c r="GAC203" s="5"/>
      <c r="GAD203" s="29"/>
      <c r="GAE203" s="37"/>
      <c r="GAF203" s="13"/>
      <c r="GAG203" s="12"/>
      <c r="GAH203" s="12"/>
      <c r="GAI203" s="1"/>
      <c r="GAJ203" s="5"/>
      <c r="GAK203" s="29"/>
      <c r="GAL203" s="37"/>
      <c r="GAM203" s="13"/>
      <c r="GAN203" s="12"/>
      <c r="GAO203" s="12"/>
      <c r="GAP203" s="1"/>
      <c r="GAQ203" s="5"/>
      <c r="GAR203" s="29"/>
      <c r="GAS203" s="37"/>
      <c r="GAT203" s="13"/>
      <c r="GAU203" s="12"/>
      <c r="GAV203" s="12"/>
      <c r="GAW203" s="1"/>
      <c r="GAX203" s="5"/>
      <c r="GAY203" s="29"/>
      <c r="GAZ203" s="37"/>
      <c r="GBA203" s="13"/>
      <c r="GBB203" s="12"/>
      <c r="GBC203" s="12"/>
      <c r="GBD203" s="1"/>
      <c r="GBE203" s="5"/>
      <c r="GBF203" s="29"/>
      <c r="GBG203" s="37"/>
      <c r="GBH203" s="13"/>
      <c r="GBI203" s="12"/>
      <c r="GBJ203" s="12"/>
      <c r="GBK203" s="1"/>
      <c r="GBL203" s="5"/>
      <c r="GBM203" s="29"/>
      <c r="GBN203" s="37"/>
      <c r="GBO203" s="13"/>
      <c r="GBP203" s="12"/>
      <c r="GBQ203" s="12"/>
      <c r="GBR203" s="1"/>
      <c r="GBS203" s="5"/>
      <c r="GBT203" s="29"/>
      <c r="GBU203" s="37"/>
      <c r="GBV203" s="13"/>
      <c r="GBW203" s="12"/>
      <c r="GBX203" s="12"/>
      <c r="GBY203" s="1"/>
      <c r="GBZ203" s="5"/>
      <c r="GCA203" s="29"/>
      <c r="GCB203" s="37"/>
      <c r="GCC203" s="13"/>
      <c r="GCD203" s="12"/>
      <c r="GCE203" s="12"/>
      <c r="GCF203" s="1"/>
      <c r="GCG203" s="5"/>
      <c r="GCH203" s="29"/>
      <c r="GCI203" s="37"/>
      <c r="GCJ203" s="13"/>
      <c r="GCK203" s="12"/>
      <c r="GCL203" s="12"/>
      <c r="GCM203" s="1"/>
      <c r="GCN203" s="5"/>
      <c r="GCO203" s="29"/>
      <c r="GCP203" s="37"/>
      <c r="GCQ203" s="13"/>
      <c r="GCR203" s="12"/>
      <c r="GCS203" s="12"/>
      <c r="GCT203" s="1"/>
      <c r="GCU203" s="5"/>
      <c r="GCV203" s="29"/>
      <c r="GCW203" s="37"/>
      <c r="GCX203" s="13"/>
      <c r="GCY203" s="12"/>
      <c r="GCZ203" s="12"/>
      <c r="GDA203" s="1"/>
      <c r="GDB203" s="5"/>
      <c r="GDC203" s="29"/>
      <c r="GDD203" s="37"/>
      <c r="GDE203" s="13"/>
      <c r="GDF203" s="12"/>
      <c r="GDG203" s="12"/>
      <c r="GDH203" s="1"/>
      <c r="GDI203" s="5"/>
      <c r="GDJ203" s="29"/>
      <c r="GDK203" s="37"/>
      <c r="GDL203" s="13"/>
      <c r="GDM203" s="12"/>
      <c r="GDN203" s="12"/>
      <c r="GDO203" s="1"/>
      <c r="GDP203" s="5"/>
      <c r="GDQ203" s="29"/>
      <c r="GDR203" s="37"/>
      <c r="GDS203" s="13"/>
      <c r="GDT203" s="12"/>
      <c r="GDU203" s="12"/>
      <c r="GDV203" s="1"/>
      <c r="GDW203" s="5"/>
      <c r="GDX203" s="29"/>
      <c r="GDY203" s="37"/>
      <c r="GDZ203" s="13"/>
      <c r="GEA203" s="12"/>
      <c r="GEB203" s="12"/>
      <c r="GEC203" s="1"/>
      <c r="GED203" s="5"/>
      <c r="GEE203" s="29"/>
      <c r="GEF203" s="37"/>
      <c r="GEG203" s="13"/>
      <c r="GEH203" s="12"/>
      <c r="GEI203" s="12"/>
      <c r="GEJ203" s="1"/>
      <c r="GEK203" s="5"/>
      <c r="GEL203" s="29"/>
      <c r="GEM203" s="37"/>
      <c r="GEN203" s="13"/>
      <c r="GEO203" s="12"/>
      <c r="GEP203" s="12"/>
      <c r="GEQ203" s="1"/>
      <c r="GER203" s="5"/>
      <c r="GES203" s="29"/>
      <c r="GET203" s="37"/>
      <c r="GEU203" s="13"/>
      <c r="GEV203" s="12"/>
      <c r="GEW203" s="12"/>
      <c r="GEX203" s="1"/>
      <c r="GEY203" s="5"/>
      <c r="GEZ203" s="29"/>
      <c r="GFA203" s="37"/>
      <c r="GFB203" s="13"/>
      <c r="GFC203" s="12"/>
      <c r="GFD203" s="12"/>
      <c r="GFE203" s="1"/>
      <c r="GFF203" s="5"/>
      <c r="GFG203" s="29"/>
      <c r="GFH203" s="37"/>
      <c r="GFI203" s="13"/>
      <c r="GFJ203" s="12"/>
      <c r="GFK203" s="12"/>
      <c r="GFL203" s="1"/>
      <c r="GFM203" s="5"/>
      <c r="GFN203" s="29"/>
      <c r="GFO203" s="37"/>
      <c r="GFP203" s="13"/>
      <c r="GFQ203" s="12"/>
      <c r="GFR203" s="12"/>
      <c r="GFS203" s="1"/>
      <c r="GFT203" s="5"/>
      <c r="GFU203" s="29"/>
      <c r="GFV203" s="37"/>
      <c r="GFW203" s="13"/>
      <c r="GFX203" s="12"/>
      <c r="GFY203" s="12"/>
      <c r="GFZ203" s="1"/>
      <c r="GGA203" s="5"/>
      <c r="GGB203" s="29"/>
      <c r="GGC203" s="37"/>
      <c r="GGD203" s="13"/>
      <c r="GGE203" s="12"/>
      <c r="GGF203" s="12"/>
      <c r="GGG203" s="1"/>
      <c r="GGH203" s="5"/>
      <c r="GGI203" s="29"/>
      <c r="GGJ203" s="37"/>
      <c r="GGK203" s="13"/>
      <c r="GGL203" s="12"/>
      <c r="GGM203" s="12"/>
      <c r="GGN203" s="1"/>
      <c r="GGO203" s="5"/>
      <c r="GGP203" s="29"/>
      <c r="GGQ203" s="37"/>
      <c r="GGR203" s="13"/>
      <c r="GGS203" s="12"/>
      <c r="GGT203" s="12"/>
      <c r="GGU203" s="1"/>
      <c r="GGV203" s="5"/>
      <c r="GGW203" s="29"/>
      <c r="GGX203" s="37"/>
      <c r="GGY203" s="13"/>
      <c r="GGZ203" s="12"/>
      <c r="GHA203" s="12"/>
      <c r="GHB203" s="1"/>
      <c r="GHC203" s="5"/>
      <c r="GHD203" s="29"/>
      <c r="GHE203" s="37"/>
      <c r="GHF203" s="13"/>
      <c r="GHG203" s="12"/>
      <c r="GHH203" s="12"/>
      <c r="GHI203" s="1"/>
      <c r="GHJ203" s="5"/>
      <c r="GHK203" s="29"/>
      <c r="GHL203" s="37"/>
      <c r="GHM203" s="13"/>
      <c r="GHN203" s="12"/>
      <c r="GHO203" s="12"/>
      <c r="GHP203" s="1"/>
      <c r="GHQ203" s="5"/>
      <c r="GHR203" s="29"/>
      <c r="GHS203" s="37"/>
      <c r="GHT203" s="13"/>
      <c r="GHU203" s="12"/>
      <c r="GHV203" s="12"/>
      <c r="GHW203" s="1"/>
      <c r="GHX203" s="5"/>
      <c r="GHY203" s="29"/>
      <c r="GHZ203" s="37"/>
      <c r="GIA203" s="13"/>
      <c r="GIB203" s="12"/>
      <c r="GIC203" s="12"/>
      <c r="GID203" s="1"/>
      <c r="GIE203" s="5"/>
      <c r="GIF203" s="29"/>
      <c r="GIG203" s="37"/>
      <c r="GIH203" s="13"/>
      <c r="GII203" s="12"/>
      <c r="GIJ203" s="12"/>
      <c r="GIK203" s="1"/>
      <c r="GIL203" s="5"/>
      <c r="GIM203" s="29"/>
      <c r="GIN203" s="37"/>
      <c r="GIO203" s="13"/>
      <c r="GIP203" s="12"/>
      <c r="GIQ203" s="12"/>
      <c r="GIR203" s="1"/>
      <c r="GIS203" s="5"/>
      <c r="GIT203" s="29"/>
      <c r="GIU203" s="37"/>
      <c r="GIV203" s="13"/>
      <c r="GIW203" s="12"/>
      <c r="GIX203" s="12"/>
      <c r="GIY203" s="1"/>
      <c r="GIZ203" s="5"/>
      <c r="GJA203" s="29"/>
      <c r="GJB203" s="37"/>
      <c r="GJC203" s="13"/>
      <c r="GJD203" s="12"/>
      <c r="GJE203" s="12"/>
      <c r="GJF203" s="1"/>
      <c r="GJG203" s="5"/>
      <c r="GJH203" s="29"/>
      <c r="GJI203" s="37"/>
      <c r="GJJ203" s="13"/>
      <c r="GJK203" s="12"/>
      <c r="GJL203" s="12"/>
      <c r="GJM203" s="1"/>
      <c r="GJN203" s="5"/>
      <c r="GJO203" s="29"/>
      <c r="GJP203" s="37"/>
      <c r="GJQ203" s="13"/>
      <c r="GJR203" s="12"/>
      <c r="GJS203" s="12"/>
      <c r="GJT203" s="1"/>
      <c r="GJU203" s="5"/>
      <c r="GJV203" s="29"/>
      <c r="GJW203" s="37"/>
      <c r="GJX203" s="13"/>
      <c r="GJY203" s="12"/>
      <c r="GJZ203" s="12"/>
      <c r="GKA203" s="1"/>
      <c r="GKB203" s="5"/>
      <c r="GKC203" s="29"/>
      <c r="GKD203" s="37"/>
      <c r="GKE203" s="13"/>
      <c r="GKF203" s="12"/>
      <c r="GKG203" s="12"/>
      <c r="GKH203" s="1"/>
      <c r="GKI203" s="5"/>
      <c r="GKJ203" s="29"/>
      <c r="GKK203" s="37"/>
      <c r="GKL203" s="13"/>
      <c r="GKM203" s="12"/>
      <c r="GKN203" s="12"/>
      <c r="GKO203" s="1"/>
      <c r="GKP203" s="5"/>
      <c r="GKQ203" s="29"/>
      <c r="GKR203" s="37"/>
      <c r="GKS203" s="13"/>
      <c r="GKT203" s="12"/>
      <c r="GKU203" s="12"/>
      <c r="GKV203" s="1"/>
      <c r="GKW203" s="5"/>
      <c r="GKX203" s="29"/>
      <c r="GKY203" s="37"/>
      <c r="GKZ203" s="13"/>
      <c r="GLA203" s="12"/>
      <c r="GLB203" s="12"/>
      <c r="GLC203" s="1"/>
      <c r="GLD203" s="5"/>
      <c r="GLE203" s="29"/>
      <c r="GLF203" s="37"/>
      <c r="GLG203" s="13"/>
      <c r="GLH203" s="12"/>
      <c r="GLI203" s="12"/>
      <c r="GLJ203" s="1"/>
      <c r="GLK203" s="5"/>
      <c r="GLL203" s="29"/>
      <c r="GLM203" s="37"/>
      <c r="GLN203" s="13"/>
      <c r="GLO203" s="12"/>
      <c r="GLP203" s="12"/>
      <c r="GLQ203" s="1"/>
      <c r="GLR203" s="5"/>
      <c r="GLS203" s="29"/>
      <c r="GLT203" s="37"/>
      <c r="GLU203" s="13"/>
      <c r="GLV203" s="12"/>
      <c r="GLW203" s="12"/>
      <c r="GLX203" s="1"/>
      <c r="GLY203" s="5"/>
      <c r="GLZ203" s="29"/>
      <c r="GMA203" s="37"/>
      <c r="GMB203" s="13"/>
      <c r="GMC203" s="12"/>
      <c r="GMD203" s="12"/>
      <c r="GME203" s="1"/>
      <c r="GMF203" s="5"/>
      <c r="GMG203" s="29"/>
      <c r="GMH203" s="37"/>
      <c r="GMI203" s="13"/>
      <c r="GMJ203" s="12"/>
      <c r="GMK203" s="12"/>
      <c r="GML203" s="1"/>
      <c r="GMM203" s="5"/>
      <c r="GMN203" s="29"/>
      <c r="GMO203" s="37"/>
      <c r="GMP203" s="13"/>
      <c r="GMQ203" s="12"/>
      <c r="GMR203" s="12"/>
      <c r="GMS203" s="1"/>
      <c r="GMT203" s="5"/>
      <c r="GMU203" s="29"/>
      <c r="GMV203" s="37"/>
      <c r="GMW203" s="13"/>
      <c r="GMX203" s="12"/>
      <c r="GMY203" s="12"/>
      <c r="GMZ203" s="1"/>
      <c r="GNA203" s="5"/>
      <c r="GNB203" s="29"/>
      <c r="GNC203" s="37"/>
      <c r="GND203" s="13"/>
      <c r="GNE203" s="12"/>
      <c r="GNF203" s="12"/>
      <c r="GNG203" s="1"/>
      <c r="GNH203" s="5"/>
      <c r="GNI203" s="29"/>
      <c r="GNJ203" s="37"/>
      <c r="GNK203" s="13"/>
      <c r="GNL203" s="12"/>
      <c r="GNM203" s="12"/>
      <c r="GNN203" s="1"/>
      <c r="GNO203" s="5"/>
      <c r="GNP203" s="29"/>
      <c r="GNQ203" s="37"/>
      <c r="GNR203" s="13"/>
      <c r="GNS203" s="12"/>
      <c r="GNT203" s="12"/>
      <c r="GNU203" s="1"/>
      <c r="GNV203" s="5"/>
      <c r="GNW203" s="29"/>
      <c r="GNX203" s="37"/>
      <c r="GNY203" s="13"/>
      <c r="GNZ203" s="12"/>
      <c r="GOA203" s="12"/>
      <c r="GOB203" s="1"/>
      <c r="GOC203" s="5"/>
      <c r="GOD203" s="29"/>
      <c r="GOE203" s="37"/>
      <c r="GOF203" s="13"/>
      <c r="GOG203" s="12"/>
      <c r="GOH203" s="12"/>
      <c r="GOI203" s="1"/>
      <c r="GOJ203" s="5"/>
      <c r="GOK203" s="29"/>
      <c r="GOL203" s="37"/>
      <c r="GOM203" s="13"/>
      <c r="GON203" s="12"/>
      <c r="GOO203" s="12"/>
      <c r="GOP203" s="1"/>
      <c r="GOQ203" s="5"/>
      <c r="GOR203" s="29"/>
      <c r="GOS203" s="37"/>
      <c r="GOT203" s="13"/>
      <c r="GOU203" s="12"/>
      <c r="GOV203" s="12"/>
      <c r="GOW203" s="1"/>
      <c r="GOX203" s="5"/>
      <c r="GOY203" s="29"/>
      <c r="GOZ203" s="37"/>
      <c r="GPA203" s="13"/>
      <c r="GPB203" s="12"/>
      <c r="GPC203" s="12"/>
      <c r="GPD203" s="1"/>
      <c r="GPE203" s="5"/>
      <c r="GPF203" s="29"/>
      <c r="GPG203" s="37"/>
      <c r="GPH203" s="13"/>
      <c r="GPI203" s="12"/>
      <c r="GPJ203" s="12"/>
      <c r="GPK203" s="1"/>
      <c r="GPL203" s="5"/>
      <c r="GPM203" s="29"/>
      <c r="GPN203" s="37"/>
      <c r="GPO203" s="13"/>
      <c r="GPP203" s="12"/>
      <c r="GPQ203" s="12"/>
      <c r="GPR203" s="1"/>
      <c r="GPS203" s="5"/>
      <c r="GPT203" s="29"/>
      <c r="GPU203" s="37"/>
      <c r="GPV203" s="13"/>
      <c r="GPW203" s="12"/>
      <c r="GPX203" s="12"/>
      <c r="GPY203" s="1"/>
      <c r="GPZ203" s="5"/>
      <c r="GQA203" s="29"/>
      <c r="GQB203" s="37"/>
      <c r="GQC203" s="13"/>
      <c r="GQD203" s="12"/>
      <c r="GQE203" s="12"/>
      <c r="GQF203" s="1"/>
      <c r="GQG203" s="5"/>
      <c r="GQH203" s="29"/>
      <c r="GQI203" s="37"/>
      <c r="GQJ203" s="13"/>
      <c r="GQK203" s="12"/>
      <c r="GQL203" s="12"/>
      <c r="GQM203" s="1"/>
      <c r="GQN203" s="5"/>
      <c r="GQO203" s="29"/>
      <c r="GQP203" s="37"/>
      <c r="GQQ203" s="13"/>
      <c r="GQR203" s="12"/>
      <c r="GQS203" s="12"/>
      <c r="GQT203" s="1"/>
      <c r="GQU203" s="5"/>
      <c r="GQV203" s="29"/>
      <c r="GQW203" s="37"/>
      <c r="GQX203" s="13"/>
      <c r="GQY203" s="12"/>
      <c r="GQZ203" s="12"/>
      <c r="GRA203" s="1"/>
      <c r="GRB203" s="5"/>
      <c r="GRC203" s="29"/>
      <c r="GRD203" s="37"/>
      <c r="GRE203" s="13"/>
      <c r="GRF203" s="12"/>
      <c r="GRG203" s="12"/>
      <c r="GRH203" s="1"/>
      <c r="GRI203" s="5"/>
      <c r="GRJ203" s="29"/>
      <c r="GRK203" s="37"/>
      <c r="GRL203" s="13"/>
      <c r="GRM203" s="12"/>
      <c r="GRN203" s="12"/>
      <c r="GRO203" s="1"/>
      <c r="GRP203" s="5"/>
      <c r="GRQ203" s="29"/>
      <c r="GRR203" s="37"/>
      <c r="GRS203" s="13"/>
      <c r="GRT203" s="12"/>
      <c r="GRU203" s="12"/>
      <c r="GRV203" s="1"/>
      <c r="GRW203" s="5"/>
      <c r="GRX203" s="29"/>
      <c r="GRY203" s="37"/>
      <c r="GRZ203" s="13"/>
      <c r="GSA203" s="12"/>
      <c r="GSB203" s="12"/>
      <c r="GSC203" s="1"/>
      <c r="GSD203" s="5"/>
      <c r="GSE203" s="29"/>
      <c r="GSF203" s="37"/>
      <c r="GSG203" s="13"/>
      <c r="GSH203" s="12"/>
      <c r="GSI203" s="12"/>
      <c r="GSJ203" s="1"/>
      <c r="GSK203" s="5"/>
      <c r="GSL203" s="29"/>
      <c r="GSM203" s="37"/>
      <c r="GSN203" s="13"/>
      <c r="GSO203" s="12"/>
      <c r="GSP203" s="12"/>
      <c r="GSQ203" s="1"/>
      <c r="GSR203" s="5"/>
      <c r="GSS203" s="29"/>
      <c r="GST203" s="37"/>
      <c r="GSU203" s="13"/>
      <c r="GSV203" s="12"/>
      <c r="GSW203" s="12"/>
      <c r="GSX203" s="1"/>
      <c r="GSY203" s="5"/>
      <c r="GSZ203" s="29"/>
      <c r="GTA203" s="37"/>
      <c r="GTB203" s="13"/>
      <c r="GTC203" s="12"/>
      <c r="GTD203" s="12"/>
      <c r="GTE203" s="1"/>
      <c r="GTF203" s="5"/>
      <c r="GTG203" s="29"/>
      <c r="GTH203" s="37"/>
      <c r="GTI203" s="13"/>
      <c r="GTJ203" s="12"/>
      <c r="GTK203" s="12"/>
      <c r="GTL203" s="1"/>
      <c r="GTM203" s="5"/>
      <c r="GTN203" s="29"/>
      <c r="GTO203" s="37"/>
      <c r="GTP203" s="13"/>
      <c r="GTQ203" s="12"/>
      <c r="GTR203" s="12"/>
      <c r="GTS203" s="1"/>
      <c r="GTT203" s="5"/>
      <c r="GTU203" s="29"/>
      <c r="GTV203" s="37"/>
      <c r="GTW203" s="13"/>
      <c r="GTX203" s="12"/>
      <c r="GTY203" s="12"/>
      <c r="GTZ203" s="1"/>
      <c r="GUA203" s="5"/>
      <c r="GUB203" s="29"/>
      <c r="GUC203" s="37"/>
      <c r="GUD203" s="13"/>
      <c r="GUE203" s="12"/>
      <c r="GUF203" s="12"/>
      <c r="GUG203" s="1"/>
      <c r="GUH203" s="5"/>
      <c r="GUI203" s="29"/>
      <c r="GUJ203" s="37"/>
      <c r="GUK203" s="13"/>
      <c r="GUL203" s="12"/>
      <c r="GUM203" s="12"/>
      <c r="GUN203" s="1"/>
      <c r="GUO203" s="5"/>
      <c r="GUP203" s="29"/>
      <c r="GUQ203" s="37"/>
      <c r="GUR203" s="13"/>
      <c r="GUS203" s="12"/>
      <c r="GUT203" s="12"/>
      <c r="GUU203" s="1"/>
      <c r="GUV203" s="5"/>
      <c r="GUW203" s="29"/>
      <c r="GUX203" s="37"/>
      <c r="GUY203" s="13"/>
      <c r="GUZ203" s="12"/>
      <c r="GVA203" s="12"/>
      <c r="GVB203" s="1"/>
      <c r="GVC203" s="5"/>
      <c r="GVD203" s="29"/>
      <c r="GVE203" s="37"/>
      <c r="GVF203" s="13"/>
      <c r="GVG203" s="12"/>
      <c r="GVH203" s="12"/>
      <c r="GVI203" s="1"/>
      <c r="GVJ203" s="5"/>
      <c r="GVK203" s="29"/>
      <c r="GVL203" s="37"/>
      <c r="GVM203" s="13"/>
      <c r="GVN203" s="12"/>
      <c r="GVO203" s="12"/>
      <c r="GVP203" s="1"/>
      <c r="GVQ203" s="5"/>
      <c r="GVR203" s="29"/>
      <c r="GVS203" s="37"/>
      <c r="GVT203" s="13"/>
      <c r="GVU203" s="12"/>
      <c r="GVV203" s="12"/>
      <c r="GVW203" s="1"/>
      <c r="GVX203" s="5"/>
      <c r="GVY203" s="29"/>
      <c r="GVZ203" s="37"/>
      <c r="GWA203" s="13"/>
      <c r="GWB203" s="12"/>
      <c r="GWC203" s="12"/>
      <c r="GWD203" s="1"/>
      <c r="GWE203" s="5"/>
      <c r="GWF203" s="29"/>
      <c r="GWG203" s="37"/>
      <c r="GWH203" s="13"/>
      <c r="GWI203" s="12"/>
      <c r="GWJ203" s="12"/>
      <c r="GWK203" s="1"/>
      <c r="GWL203" s="5"/>
      <c r="GWM203" s="29"/>
      <c r="GWN203" s="37"/>
      <c r="GWO203" s="13"/>
      <c r="GWP203" s="12"/>
      <c r="GWQ203" s="12"/>
      <c r="GWR203" s="1"/>
      <c r="GWS203" s="5"/>
      <c r="GWT203" s="29"/>
      <c r="GWU203" s="37"/>
      <c r="GWV203" s="13"/>
      <c r="GWW203" s="12"/>
      <c r="GWX203" s="12"/>
      <c r="GWY203" s="1"/>
      <c r="GWZ203" s="5"/>
      <c r="GXA203" s="29"/>
      <c r="GXB203" s="37"/>
      <c r="GXC203" s="13"/>
      <c r="GXD203" s="12"/>
      <c r="GXE203" s="12"/>
      <c r="GXF203" s="1"/>
      <c r="GXG203" s="5"/>
      <c r="GXH203" s="29"/>
      <c r="GXI203" s="37"/>
      <c r="GXJ203" s="13"/>
      <c r="GXK203" s="12"/>
      <c r="GXL203" s="12"/>
      <c r="GXM203" s="1"/>
      <c r="GXN203" s="5"/>
      <c r="GXO203" s="29"/>
      <c r="GXP203" s="37"/>
      <c r="GXQ203" s="13"/>
      <c r="GXR203" s="12"/>
      <c r="GXS203" s="12"/>
      <c r="GXT203" s="1"/>
      <c r="GXU203" s="5"/>
      <c r="GXV203" s="29"/>
      <c r="GXW203" s="37"/>
      <c r="GXX203" s="13"/>
      <c r="GXY203" s="12"/>
      <c r="GXZ203" s="12"/>
      <c r="GYA203" s="1"/>
      <c r="GYB203" s="5"/>
      <c r="GYC203" s="29"/>
      <c r="GYD203" s="37"/>
      <c r="GYE203" s="13"/>
      <c r="GYF203" s="12"/>
      <c r="GYG203" s="12"/>
      <c r="GYH203" s="1"/>
      <c r="GYI203" s="5"/>
      <c r="GYJ203" s="29"/>
      <c r="GYK203" s="37"/>
      <c r="GYL203" s="13"/>
      <c r="GYM203" s="12"/>
      <c r="GYN203" s="12"/>
      <c r="GYO203" s="1"/>
      <c r="GYP203" s="5"/>
      <c r="GYQ203" s="29"/>
      <c r="GYR203" s="37"/>
      <c r="GYS203" s="13"/>
      <c r="GYT203" s="12"/>
      <c r="GYU203" s="12"/>
      <c r="GYV203" s="1"/>
      <c r="GYW203" s="5"/>
      <c r="GYX203" s="29"/>
      <c r="GYY203" s="37"/>
      <c r="GYZ203" s="13"/>
      <c r="GZA203" s="12"/>
      <c r="GZB203" s="12"/>
      <c r="GZC203" s="1"/>
      <c r="GZD203" s="5"/>
      <c r="GZE203" s="29"/>
      <c r="GZF203" s="37"/>
      <c r="GZG203" s="13"/>
      <c r="GZH203" s="12"/>
      <c r="GZI203" s="12"/>
      <c r="GZJ203" s="1"/>
      <c r="GZK203" s="5"/>
      <c r="GZL203" s="29"/>
      <c r="GZM203" s="37"/>
      <c r="GZN203" s="13"/>
      <c r="GZO203" s="12"/>
      <c r="GZP203" s="12"/>
      <c r="GZQ203" s="1"/>
      <c r="GZR203" s="5"/>
      <c r="GZS203" s="29"/>
      <c r="GZT203" s="37"/>
      <c r="GZU203" s="13"/>
      <c r="GZV203" s="12"/>
      <c r="GZW203" s="12"/>
      <c r="GZX203" s="1"/>
      <c r="GZY203" s="5"/>
      <c r="GZZ203" s="29"/>
      <c r="HAA203" s="37"/>
      <c r="HAB203" s="13"/>
      <c r="HAC203" s="12"/>
      <c r="HAD203" s="12"/>
      <c r="HAE203" s="1"/>
      <c r="HAF203" s="5"/>
      <c r="HAG203" s="29"/>
      <c r="HAH203" s="37"/>
      <c r="HAI203" s="13"/>
      <c r="HAJ203" s="12"/>
      <c r="HAK203" s="12"/>
      <c r="HAL203" s="1"/>
      <c r="HAM203" s="5"/>
      <c r="HAN203" s="29"/>
      <c r="HAO203" s="37"/>
      <c r="HAP203" s="13"/>
      <c r="HAQ203" s="12"/>
      <c r="HAR203" s="12"/>
      <c r="HAS203" s="1"/>
      <c r="HAT203" s="5"/>
      <c r="HAU203" s="29"/>
      <c r="HAV203" s="37"/>
      <c r="HAW203" s="13"/>
      <c r="HAX203" s="12"/>
      <c r="HAY203" s="12"/>
      <c r="HAZ203" s="1"/>
      <c r="HBA203" s="5"/>
      <c r="HBB203" s="29"/>
      <c r="HBC203" s="37"/>
      <c r="HBD203" s="13"/>
      <c r="HBE203" s="12"/>
      <c r="HBF203" s="12"/>
      <c r="HBG203" s="1"/>
      <c r="HBH203" s="5"/>
      <c r="HBI203" s="29"/>
      <c r="HBJ203" s="37"/>
      <c r="HBK203" s="13"/>
      <c r="HBL203" s="12"/>
      <c r="HBM203" s="12"/>
      <c r="HBN203" s="1"/>
      <c r="HBO203" s="5"/>
      <c r="HBP203" s="29"/>
      <c r="HBQ203" s="37"/>
      <c r="HBR203" s="13"/>
      <c r="HBS203" s="12"/>
      <c r="HBT203" s="12"/>
      <c r="HBU203" s="1"/>
      <c r="HBV203" s="5"/>
      <c r="HBW203" s="29"/>
      <c r="HBX203" s="37"/>
      <c r="HBY203" s="13"/>
      <c r="HBZ203" s="12"/>
      <c r="HCA203" s="12"/>
      <c r="HCB203" s="1"/>
      <c r="HCC203" s="5"/>
      <c r="HCD203" s="29"/>
      <c r="HCE203" s="37"/>
      <c r="HCF203" s="13"/>
      <c r="HCG203" s="12"/>
      <c r="HCH203" s="12"/>
      <c r="HCI203" s="1"/>
      <c r="HCJ203" s="5"/>
      <c r="HCK203" s="29"/>
      <c r="HCL203" s="37"/>
      <c r="HCM203" s="13"/>
      <c r="HCN203" s="12"/>
      <c r="HCO203" s="12"/>
      <c r="HCP203" s="1"/>
      <c r="HCQ203" s="5"/>
      <c r="HCR203" s="29"/>
      <c r="HCS203" s="37"/>
      <c r="HCT203" s="13"/>
      <c r="HCU203" s="12"/>
      <c r="HCV203" s="12"/>
      <c r="HCW203" s="1"/>
      <c r="HCX203" s="5"/>
      <c r="HCY203" s="29"/>
      <c r="HCZ203" s="37"/>
      <c r="HDA203" s="13"/>
      <c r="HDB203" s="12"/>
      <c r="HDC203" s="12"/>
      <c r="HDD203" s="1"/>
      <c r="HDE203" s="5"/>
      <c r="HDF203" s="29"/>
      <c r="HDG203" s="37"/>
      <c r="HDH203" s="13"/>
      <c r="HDI203" s="12"/>
      <c r="HDJ203" s="12"/>
      <c r="HDK203" s="1"/>
      <c r="HDL203" s="5"/>
      <c r="HDM203" s="29"/>
      <c r="HDN203" s="37"/>
      <c r="HDO203" s="13"/>
      <c r="HDP203" s="12"/>
      <c r="HDQ203" s="12"/>
      <c r="HDR203" s="1"/>
      <c r="HDS203" s="5"/>
      <c r="HDT203" s="29"/>
      <c r="HDU203" s="37"/>
      <c r="HDV203" s="13"/>
      <c r="HDW203" s="12"/>
      <c r="HDX203" s="12"/>
      <c r="HDY203" s="1"/>
      <c r="HDZ203" s="5"/>
      <c r="HEA203" s="29"/>
      <c r="HEB203" s="37"/>
      <c r="HEC203" s="13"/>
      <c r="HED203" s="12"/>
      <c r="HEE203" s="12"/>
      <c r="HEF203" s="1"/>
      <c r="HEG203" s="5"/>
      <c r="HEH203" s="29"/>
      <c r="HEI203" s="37"/>
      <c r="HEJ203" s="13"/>
      <c r="HEK203" s="12"/>
      <c r="HEL203" s="12"/>
      <c r="HEM203" s="1"/>
      <c r="HEN203" s="5"/>
      <c r="HEO203" s="29"/>
      <c r="HEP203" s="37"/>
      <c r="HEQ203" s="13"/>
      <c r="HER203" s="12"/>
      <c r="HES203" s="12"/>
      <c r="HET203" s="1"/>
      <c r="HEU203" s="5"/>
      <c r="HEV203" s="29"/>
      <c r="HEW203" s="37"/>
      <c r="HEX203" s="13"/>
      <c r="HEY203" s="12"/>
      <c r="HEZ203" s="12"/>
      <c r="HFA203" s="1"/>
      <c r="HFB203" s="5"/>
      <c r="HFC203" s="29"/>
      <c r="HFD203" s="37"/>
      <c r="HFE203" s="13"/>
      <c r="HFF203" s="12"/>
      <c r="HFG203" s="12"/>
      <c r="HFH203" s="1"/>
      <c r="HFI203" s="5"/>
      <c r="HFJ203" s="29"/>
      <c r="HFK203" s="37"/>
      <c r="HFL203" s="13"/>
      <c r="HFM203" s="12"/>
      <c r="HFN203" s="12"/>
      <c r="HFO203" s="1"/>
      <c r="HFP203" s="5"/>
      <c r="HFQ203" s="29"/>
      <c r="HFR203" s="37"/>
      <c r="HFS203" s="13"/>
      <c r="HFT203" s="12"/>
      <c r="HFU203" s="12"/>
      <c r="HFV203" s="1"/>
      <c r="HFW203" s="5"/>
      <c r="HFX203" s="29"/>
      <c r="HFY203" s="37"/>
      <c r="HFZ203" s="13"/>
      <c r="HGA203" s="12"/>
      <c r="HGB203" s="12"/>
      <c r="HGC203" s="1"/>
      <c r="HGD203" s="5"/>
      <c r="HGE203" s="29"/>
      <c r="HGF203" s="37"/>
      <c r="HGG203" s="13"/>
      <c r="HGH203" s="12"/>
      <c r="HGI203" s="12"/>
      <c r="HGJ203" s="1"/>
      <c r="HGK203" s="5"/>
      <c r="HGL203" s="29"/>
      <c r="HGM203" s="37"/>
      <c r="HGN203" s="13"/>
      <c r="HGO203" s="12"/>
      <c r="HGP203" s="12"/>
      <c r="HGQ203" s="1"/>
      <c r="HGR203" s="5"/>
      <c r="HGS203" s="29"/>
      <c r="HGT203" s="37"/>
      <c r="HGU203" s="13"/>
      <c r="HGV203" s="12"/>
      <c r="HGW203" s="12"/>
      <c r="HGX203" s="1"/>
      <c r="HGY203" s="5"/>
      <c r="HGZ203" s="29"/>
      <c r="HHA203" s="37"/>
      <c r="HHB203" s="13"/>
      <c r="HHC203" s="12"/>
      <c r="HHD203" s="12"/>
      <c r="HHE203" s="1"/>
      <c r="HHF203" s="5"/>
      <c r="HHG203" s="29"/>
      <c r="HHH203" s="37"/>
      <c r="HHI203" s="13"/>
      <c r="HHJ203" s="12"/>
      <c r="HHK203" s="12"/>
      <c r="HHL203" s="1"/>
      <c r="HHM203" s="5"/>
      <c r="HHN203" s="29"/>
      <c r="HHO203" s="37"/>
      <c r="HHP203" s="13"/>
      <c r="HHQ203" s="12"/>
      <c r="HHR203" s="12"/>
      <c r="HHS203" s="1"/>
      <c r="HHT203" s="5"/>
      <c r="HHU203" s="29"/>
      <c r="HHV203" s="37"/>
      <c r="HHW203" s="13"/>
      <c r="HHX203" s="12"/>
      <c r="HHY203" s="12"/>
      <c r="HHZ203" s="1"/>
      <c r="HIA203" s="5"/>
      <c r="HIB203" s="29"/>
      <c r="HIC203" s="37"/>
      <c r="HID203" s="13"/>
      <c r="HIE203" s="12"/>
      <c r="HIF203" s="12"/>
      <c r="HIG203" s="1"/>
      <c r="HIH203" s="5"/>
      <c r="HII203" s="29"/>
      <c r="HIJ203" s="37"/>
      <c r="HIK203" s="13"/>
      <c r="HIL203" s="12"/>
      <c r="HIM203" s="12"/>
      <c r="HIN203" s="1"/>
      <c r="HIO203" s="5"/>
      <c r="HIP203" s="29"/>
      <c r="HIQ203" s="37"/>
      <c r="HIR203" s="13"/>
      <c r="HIS203" s="12"/>
      <c r="HIT203" s="12"/>
      <c r="HIU203" s="1"/>
      <c r="HIV203" s="5"/>
      <c r="HIW203" s="29"/>
      <c r="HIX203" s="37"/>
      <c r="HIY203" s="13"/>
      <c r="HIZ203" s="12"/>
      <c r="HJA203" s="12"/>
      <c r="HJB203" s="1"/>
      <c r="HJC203" s="5"/>
      <c r="HJD203" s="29"/>
      <c r="HJE203" s="37"/>
      <c r="HJF203" s="13"/>
      <c r="HJG203" s="12"/>
      <c r="HJH203" s="12"/>
      <c r="HJI203" s="1"/>
      <c r="HJJ203" s="5"/>
      <c r="HJK203" s="29"/>
      <c r="HJL203" s="37"/>
      <c r="HJM203" s="13"/>
      <c r="HJN203" s="12"/>
      <c r="HJO203" s="12"/>
      <c r="HJP203" s="1"/>
      <c r="HJQ203" s="5"/>
      <c r="HJR203" s="29"/>
      <c r="HJS203" s="37"/>
      <c r="HJT203" s="13"/>
      <c r="HJU203" s="12"/>
      <c r="HJV203" s="12"/>
      <c r="HJW203" s="1"/>
      <c r="HJX203" s="5"/>
      <c r="HJY203" s="29"/>
      <c r="HJZ203" s="37"/>
      <c r="HKA203" s="13"/>
      <c r="HKB203" s="12"/>
      <c r="HKC203" s="12"/>
      <c r="HKD203" s="1"/>
      <c r="HKE203" s="5"/>
      <c r="HKF203" s="29"/>
      <c r="HKG203" s="37"/>
      <c r="HKH203" s="13"/>
      <c r="HKI203" s="12"/>
      <c r="HKJ203" s="12"/>
      <c r="HKK203" s="1"/>
      <c r="HKL203" s="5"/>
      <c r="HKM203" s="29"/>
      <c r="HKN203" s="37"/>
      <c r="HKO203" s="13"/>
      <c r="HKP203" s="12"/>
      <c r="HKQ203" s="12"/>
      <c r="HKR203" s="1"/>
      <c r="HKS203" s="5"/>
      <c r="HKT203" s="29"/>
      <c r="HKU203" s="37"/>
      <c r="HKV203" s="13"/>
      <c r="HKW203" s="12"/>
      <c r="HKX203" s="12"/>
      <c r="HKY203" s="1"/>
      <c r="HKZ203" s="5"/>
      <c r="HLA203" s="29"/>
      <c r="HLB203" s="37"/>
      <c r="HLC203" s="13"/>
      <c r="HLD203" s="12"/>
      <c r="HLE203" s="12"/>
      <c r="HLF203" s="1"/>
      <c r="HLG203" s="5"/>
      <c r="HLH203" s="29"/>
      <c r="HLI203" s="37"/>
      <c r="HLJ203" s="13"/>
      <c r="HLK203" s="12"/>
      <c r="HLL203" s="12"/>
      <c r="HLM203" s="1"/>
      <c r="HLN203" s="5"/>
      <c r="HLO203" s="29"/>
      <c r="HLP203" s="37"/>
      <c r="HLQ203" s="13"/>
      <c r="HLR203" s="12"/>
      <c r="HLS203" s="12"/>
      <c r="HLT203" s="1"/>
      <c r="HLU203" s="5"/>
      <c r="HLV203" s="29"/>
      <c r="HLW203" s="37"/>
      <c r="HLX203" s="13"/>
      <c r="HLY203" s="12"/>
      <c r="HLZ203" s="12"/>
      <c r="HMA203" s="1"/>
      <c r="HMB203" s="5"/>
      <c r="HMC203" s="29"/>
      <c r="HMD203" s="37"/>
      <c r="HME203" s="13"/>
      <c r="HMF203" s="12"/>
      <c r="HMG203" s="12"/>
      <c r="HMH203" s="1"/>
      <c r="HMI203" s="5"/>
      <c r="HMJ203" s="29"/>
      <c r="HMK203" s="37"/>
      <c r="HML203" s="13"/>
      <c r="HMM203" s="12"/>
      <c r="HMN203" s="12"/>
      <c r="HMO203" s="1"/>
      <c r="HMP203" s="5"/>
      <c r="HMQ203" s="29"/>
      <c r="HMR203" s="37"/>
      <c r="HMS203" s="13"/>
      <c r="HMT203" s="12"/>
      <c r="HMU203" s="12"/>
      <c r="HMV203" s="1"/>
      <c r="HMW203" s="5"/>
      <c r="HMX203" s="29"/>
      <c r="HMY203" s="37"/>
      <c r="HMZ203" s="13"/>
      <c r="HNA203" s="12"/>
      <c r="HNB203" s="12"/>
      <c r="HNC203" s="1"/>
      <c r="HND203" s="5"/>
      <c r="HNE203" s="29"/>
      <c r="HNF203" s="37"/>
      <c r="HNG203" s="13"/>
      <c r="HNH203" s="12"/>
      <c r="HNI203" s="12"/>
      <c r="HNJ203" s="1"/>
      <c r="HNK203" s="5"/>
      <c r="HNL203" s="29"/>
      <c r="HNM203" s="37"/>
      <c r="HNN203" s="13"/>
      <c r="HNO203" s="12"/>
      <c r="HNP203" s="12"/>
      <c r="HNQ203" s="1"/>
      <c r="HNR203" s="5"/>
      <c r="HNS203" s="29"/>
      <c r="HNT203" s="37"/>
      <c r="HNU203" s="13"/>
      <c r="HNV203" s="12"/>
      <c r="HNW203" s="12"/>
      <c r="HNX203" s="1"/>
      <c r="HNY203" s="5"/>
      <c r="HNZ203" s="29"/>
      <c r="HOA203" s="37"/>
      <c r="HOB203" s="13"/>
      <c r="HOC203" s="12"/>
      <c r="HOD203" s="12"/>
      <c r="HOE203" s="1"/>
      <c r="HOF203" s="5"/>
      <c r="HOG203" s="29"/>
      <c r="HOH203" s="37"/>
      <c r="HOI203" s="13"/>
      <c r="HOJ203" s="12"/>
      <c r="HOK203" s="12"/>
      <c r="HOL203" s="1"/>
      <c r="HOM203" s="5"/>
      <c r="HON203" s="29"/>
      <c r="HOO203" s="37"/>
      <c r="HOP203" s="13"/>
      <c r="HOQ203" s="12"/>
      <c r="HOR203" s="12"/>
      <c r="HOS203" s="1"/>
      <c r="HOT203" s="5"/>
      <c r="HOU203" s="29"/>
      <c r="HOV203" s="37"/>
      <c r="HOW203" s="13"/>
      <c r="HOX203" s="12"/>
      <c r="HOY203" s="12"/>
      <c r="HOZ203" s="1"/>
      <c r="HPA203" s="5"/>
      <c r="HPB203" s="29"/>
      <c r="HPC203" s="37"/>
      <c r="HPD203" s="13"/>
      <c r="HPE203" s="12"/>
      <c r="HPF203" s="12"/>
      <c r="HPG203" s="1"/>
      <c r="HPH203" s="5"/>
      <c r="HPI203" s="29"/>
      <c r="HPJ203" s="37"/>
      <c r="HPK203" s="13"/>
      <c r="HPL203" s="12"/>
      <c r="HPM203" s="12"/>
      <c r="HPN203" s="1"/>
      <c r="HPO203" s="5"/>
      <c r="HPP203" s="29"/>
      <c r="HPQ203" s="37"/>
      <c r="HPR203" s="13"/>
      <c r="HPS203" s="12"/>
      <c r="HPT203" s="12"/>
      <c r="HPU203" s="1"/>
      <c r="HPV203" s="5"/>
      <c r="HPW203" s="29"/>
      <c r="HPX203" s="37"/>
      <c r="HPY203" s="13"/>
      <c r="HPZ203" s="12"/>
      <c r="HQA203" s="12"/>
      <c r="HQB203" s="1"/>
      <c r="HQC203" s="5"/>
      <c r="HQD203" s="29"/>
      <c r="HQE203" s="37"/>
      <c r="HQF203" s="13"/>
      <c r="HQG203" s="12"/>
      <c r="HQH203" s="12"/>
      <c r="HQI203" s="1"/>
      <c r="HQJ203" s="5"/>
      <c r="HQK203" s="29"/>
      <c r="HQL203" s="37"/>
      <c r="HQM203" s="13"/>
      <c r="HQN203" s="12"/>
      <c r="HQO203" s="12"/>
      <c r="HQP203" s="1"/>
      <c r="HQQ203" s="5"/>
      <c r="HQR203" s="29"/>
      <c r="HQS203" s="37"/>
      <c r="HQT203" s="13"/>
      <c r="HQU203" s="12"/>
      <c r="HQV203" s="12"/>
      <c r="HQW203" s="1"/>
      <c r="HQX203" s="5"/>
      <c r="HQY203" s="29"/>
      <c r="HQZ203" s="37"/>
      <c r="HRA203" s="13"/>
      <c r="HRB203" s="12"/>
      <c r="HRC203" s="12"/>
      <c r="HRD203" s="1"/>
      <c r="HRE203" s="5"/>
      <c r="HRF203" s="29"/>
      <c r="HRG203" s="37"/>
      <c r="HRH203" s="13"/>
      <c r="HRI203" s="12"/>
      <c r="HRJ203" s="12"/>
      <c r="HRK203" s="1"/>
      <c r="HRL203" s="5"/>
      <c r="HRM203" s="29"/>
      <c r="HRN203" s="37"/>
      <c r="HRO203" s="13"/>
      <c r="HRP203" s="12"/>
      <c r="HRQ203" s="12"/>
      <c r="HRR203" s="1"/>
      <c r="HRS203" s="5"/>
      <c r="HRT203" s="29"/>
      <c r="HRU203" s="37"/>
      <c r="HRV203" s="13"/>
      <c r="HRW203" s="12"/>
      <c r="HRX203" s="12"/>
      <c r="HRY203" s="1"/>
      <c r="HRZ203" s="5"/>
      <c r="HSA203" s="29"/>
      <c r="HSB203" s="37"/>
      <c r="HSC203" s="13"/>
      <c r="HSD203" s="12"/>
      <c r="HSE203" s="12"/>
      <c r="HSF203" s="1"/>
      <c r="HSG203" s="5"/>
      <c r="HSH203" s="29"/>
      <c r="HSI203" s="37"/>
      <c r="HSJ203" s="13"/>
      <c r="HSK203" s="12"/>
      <c r="HSL203" s="12"/>
      <c r="HSM203" s="1"/>
      <c r="HSN203" s="5"/>
      <c r="HSO203" s="29"/>
      <c r="HSP203" s="37"/>
      <c r="HSQ203" s="13"/>
      <c r="HSR203" s="12"/>
      <c r="HSS203" s="12"/>
      <c r="HST203" s="1"/>
      <c r="HSU203" s="5"/>
      <c r="HSV203" s="29"/>
      <c r="HSW203" s="37"/>
      <c r="HSX203" s="13"/>
      <c r="HSY203" s="12"/>
      <c r="HSZ203" s="12"/>
      <c r="HTA203" s="1"/>
      <c r="HTB203" s="5"/>
      <c r="HTC203" s="29"/>
      <c r="HTD203" s="37"/>
      <c r="HTE203" s="13"/>
      <c r="HTF203" s="12"/>
      <c r="HTG203" s="12"/>
      <c r="HTH203" s="1"/>
      <c r="HTI203" s="5"/>
      <c r="HTJ203" s="29"/>
      <c r="HTK203" s="37"/>
      <c r="HTL203" s="13"/>
      <c r="HTM203" s="12"/>
      <c r="HTN203" s="12"/>
      <c r="HTO203" s="1"/>
      <c r="HTP203" s="5"/>
      <c r="HTQ203" s="29"/>
      <c r="HTR203" s="37"/>
      <c r="HTS203" s="13"/>
      <c r="HTT203" s="12"/>
      <c r="HTU203" s="12"/>
      <c r="HTV203" s="1"/>
      <c r="HTW203" s="5"/>
      <c r="HTX203" s="29"/>
      <c r="HTY203" s="37"/>
      <c r="HTZ203" s="13"/>
      <c r="HUA203" s="12"/>
      <c r="HUB203" s="12"/>
      <c r="HUC203" s="1"/>
      <c r="HUD203" s="5"/>
      <c r="HUE203" s="29"/>
      <c r="HUF203" s="37"/>
      <c r="HUG203" s="13"/>
      <c r="HUH203" s="12"/>
      <c r="HUI203" s="12"/>
      <c r="HUJ203" s="1"/>
      <c r="HUK203" s="5"/>
      <c r="HUL203" s="29"/>
      <c r="HUM203" s="37"/>
      <c r="HUN203" s="13"/>
      <c r="HUO203" s="12"/>
      <c r="HUP203" s="12"/>
      <c r="HUQ203" s="1"/>
      <c r="HUR203" s="5"/>
      <c r="HUS203" s="29"/>
      <c r="HUT203" s="37"/>
      <c r="HUU203" s="13"/>
      <c r="HUV203" s="12"/>
      <c r="HUW203" s="12"/>
      <c r="HUX203" s="1"/>
      <c r="HUY203" s="5"/>
      <c r="HUZ203" s="29"/>
      <c r="HVA203" s="37"/>
      <c r="HVB203" s="13"/>
      <c r="HVC203" s="12"/>
      <c r="HVD203" s="12"/>
      <c r="HVE203" s="1"/>
      <c r="HVF203" s="5"/>
      <c r="HVG203" s="29"/>
      <c r="HVH203" s="37"/>
      <c r="HVI203" s="13"/>
      <c r="HVJ203" s="12"/>
      <c r="HVK203" s="12"/>
      <c r="HVL203" s="1"/>
      <c r="HVM203" s="5"/>
      <c r="HVN203" s="29"/>
      <c r="HVO203" s="37"/>
      <c r="HVP203" s="13"/>
      <c r="HVQ203" s="12"/>
      <c r="HVR203" s="12"/>
      <c r="HVS203" s="1"/>
      <c r="HVT203" s="5"/>
      <c r="HVU203" s="29"/>
      <c r="HVV203" s="37"/>
      <c r="HVW203" s="13"/>
      <c r="HVX203" s="12"/>
      <c r="HVY203" s="12"/>
      <c r="HVZ203" s="1"/>
      <c r="HWA203" s="5"/>
      <c r="HWB203" s="29"/>
      <c r="HWC203" s="37"/>
      <c r="HWD203" s="13"/>
      <c r="HWE203" s="12"/>
      <c r="HWF203" s="12"/>
      <c r="HWG203" s="1"/>
      <c r="HWH203" s="5"/>
      <c r="HWI203" s="29"/>
      <c r="HWJ203" s="37"/>
      <c r="HWK203" s="13"/>
      <c r="HWL203" s="12"/>
      <c r="HWM203" s="12"/>
      <c r="HWN203" s="1"/>
      <c r="HWO203" s="5"/>
      <c r="HWP203" s="29"/>
      <c r="HWQ203" s="37"/>
      <c r="HWR203" s="13"/>
      <c r="HWS203" s="12"/>
      <c r="HWT203" s="12"/>
      <c r="HWU203" s="1"/>
      <c r="HWV203" s="5"/>
      <c r="HWW203" s="29"/>
      <c r="HWX203" s="37"/>
      <c r="HWY203" s="13"/>
      <c r="HWZ203" s="12"/>
      <c r="HXA203" s="12"/>
      <c r="HXB203" s="1"/>
      <c r="HXC203" s="5"/>
      <c r="HXD203" s="29"/>
      <c r="HXE203" s="37"/>
      <c r="HXF203" s="13"/>
      <c r="HXG203" s="12"/>
      <c r="HXH203" s="12"/>
      <c r="HXI203" s="1"/>
      <c r="HXJ203" s="5"/>
      <c r="HXK203" s="29"/>
      <c r="HXL203" s="37"/>
      <c r="HXM203" s="13"/>
      <c r="HXN203" s="12"/>
      <c r="HXO203" s="12"/>
      <c r="HXP203" s="1"/>
      <c r="HXQ203" s="5"/>
      <c r="HXR203" s="29"/>
      <c r="HXS203" s="37"/>
      <c r="HXT203" s="13"/>
      <c r="HXU203" s="12"/>
      <c r="HXV203" s="12"/>
      <c r="HXW203" s="1"/>
      <c r="HXX203" s="5"/>
      <c r="HXY203" s="29"/>
      <c r="HXZ203" s="37"/>
      <c r="HYA203" s="13"/>
      <c r="HYB203" s="12"/>
      <c r="HYC203" s="12"/>
      <c r="HYD203" s="1"/>
      <c r="HYE203" s="5"/>
      <c r="HYF203" s="29"/>
      <c r="HYG203" s="37"/>
      <c r="HYH203" s="13"/>
      <c r="HYI203" s="12"/>
      <c r="HYJ203" s="12"/>
      <c r="HYK203" s="1"/>
      <c r="HYL203" s="5"/>
      <c r="HYM203" s="29"/>
      <c r="HYN203" s="37"/>
      <c r="HYO203" s="13"/>
      <c r="HYP203" s="12"/>
      <c r="HYQ203" s="12"/>
      <c r="HYR203" s="1"/>
      <c r="HYS203" s="5"/>
      <c r="HYT203" s="29"/>
      <c r="HYU203" s="37"/>
      <c r="HYV203" s="13"/>
      <c r="HYW203" s="12"/>
      <c r="HYX203" s="12"/>
      <c r="HYY203" s="1"/>
      <c r="HYZ203" s="5"/>
      <c r="HZA203" s="29"/>
      <c r="HZB203" s="37"/>
      <c r="HZC203" s="13"/>
      <c r="HZD203" s="12"/>
      <c r="HZE203" s="12"/>
      <c r="HZF203" s="1"/>
      <c r="HZG203" s="5"/>
      <c r="HZH203" s="29"/>
      <c r="HZI203" s="37"/>
      <c r="HZJ203" s="13"/>
      <c r="HZK203" s="12"/>
      <c r="HZL203" s="12"/>
      <c r="HZM203" s="1"/>
      <c r="HZN203" s="5"/>
      <c r="HZO203" s="29"/>
      <c r="HZP203" s="37"/>
      <c r="HZQ203" s="13"/>
      <c r="HZR203" s="12"/>
      <c r="HZS203" s="12"/>
      <c r="HZT203" s="1"/>
      <c r="HZU203" s="5"/>
      <c r="HZV203" s="29"/>
      <c r="HZW203" s="37"/>
      <c r="HZX203" s="13"/>
      <c r="HZY203" s="12"/>
      <c r="HZZ203" s="12"/>
      <c r="IAA203" s="1"/>
      <c r="IAB203" s="5"/>
      <c r="IAC203" s="29"/>
      <c r="IAD203" s="37"/>
      <c r="IAE203" s="13"/>
      <c r="IAF203" s="12"/>
      <c r="IAG203" s="12"/>
      <c r="IAH203" s="1"/>
      <c r="IAI203" s="5"/>
      <c r="IAJ203" s="29"/>
      <c r="IAK203" s="37"/>
      <c r="IAL203" s="13"/>
      <c r="IAM203" s="12"/>
      <c r="IAN203" s="12"/>
      <c r="IAO203" s="1"/>
      <c r="IAP203" s="5"/>
      <c r="IAQ203" s="29"/>
      <c r="IAR203" s="37"/>
      <c r="IAS203" s="13"/>
      <c r="IAT203" s="12"/>
      <c r="IAU203" s="12"/>
      <c r="IAV203" s="1"/>
      <c r="IAW203" s="5"/>
      <c r="IAX203" s="29"/>
      <c r="IAY203" s="37"/>
      <c r="IAZ203" s="13"/>
      <c r="IBA203" s="12"/>
      <c r="IBB203" s="12"/>
      <c r="IBC203" s="1"/>
      <c r="IBD203" s="5"/>
      <c r="IBE203" s="29"/>
      <c r="IBF203" s="37"/>
      <c r="IBG203" s="13"/>
      <c r="IBH203" s="12"/>
      <c r="IBI203" s="12"/>
      <c r="IBJ203" s="1"/>
      <c r="IBK203" s="5"/>
      <c r="IBL203" s="29"/>
      <c r="IBM203" s="37"/>
      <c r="IBN203" s="13"/>
      <c r="IBO203" s="12"/>
      <c r="IBP203" s="12"/>
      <c r="IBQ203" s="1"/>
      <c r="IBR203" s="5"/>
      <c r="IBS203" s="29"/>
      <c r="IBT203" s="37"/>
      <c r="IBU203" s="13"/>
      <c r="IBV203" s="12"/>
      <c r="IBW203" s="12"/>
      <c r="IBX203" s="1"/>
      <c r="IBY203" s="5"/>
      <c r="IBZ203" s="29"/>
      <c r="ICA203" s="37"/>
      <c r="ICB203" s="13"/>
      <c r="ICC203" s="12"/>
      <c r="ICD203" s="12"/>
      <c r="ICE203" s="1"/>
      <c r="ICF203" s="5"/>
      <c r="ICG203" s="29"/>
      <c r="ICH203" s="37"/>
      <c r="ICI203" s="13"/>
      <c r="ICJ203" s="12"/>
      <c r="ICK203" s="12"/>
      <c r="ICL203" s="1"/>
      <c r="ICM203" s="5"/>
      <c r="ICN203" s="29"/>
      <c r="ICO203" s="37"/>
      <c r="ICP203" s="13"/>
      <c r="ICQ203" s="12"/>
      <c r="ICR203" s="12"/>
      <c r="ICS203" s="1"/>
      <c r="ICT203" s="5"/>
      <c r="ICU203" s="29"/>
      <c r="ICV203" s="37"/>
      <c r="ICW203" s="13"/>
      <c r="ICX203" s="12"/>
      <c r="ICY203" s="12"/>
      <c r="ICZ203" s="1"/>
      <c r="IDA203" s="5"/>
      <c r="IDB203" s="29"/>
      <c r="IDC203" s="37"/>
      <c r="IDD203" s="13"/>
      <c r="IDE203" s="12"/>
      <c r="IDF203" s="12"/>
      <c r="IDG203" s="1"/>
      <c r="IDH203" s="5"/>
      <c r="IDI203" s="29"/>
      <c r="IDJ203" s="37"/>
      <c r="IDK203" s="13"/>
      <c r="IDL203" s="12"/>
      <c r="IDM203" s="12"/>
      <c r="IDN203" s="1"/>
      <c r="IDO203" s="5"/>
      <c r="IDP203" s="29"/>
      <c r="IDQ203" s="37"/>
      <c r="IDR203" s="13"/>
      <c r="IDS203" s="12"/>
      <c r="IDT203" s="12"/>
      <c r="IDU203" s="1"/>
      <c r="IDV203" s="5"/>
      <c r="IDW203" s="29"/>
      <c r="IDX203" s="37"/>
      <c r="IDY203" s="13"/>
      <c r="IDZ203" s="12"/>
      <c r="IEA203" s="12"/>
      <c r="IEB203" s="1"/>
      <c r="IEC203" s="5"/>
      <c r="IED203" s="29"/>
      <c r="IEE203" s="37"/>
      <c r="IEF203" s="13"/>
      <c r="IEG203" s="12"/>
      <c r="IEH203" s="12"/>
      <c r="IEI203" s="1"/>
      <c r="IEJ203" s="5"/>
      <c r="IEK203" s="29"/>
      <c r="IEL203" s="37"/>
      <c r="IEM203" s="13"/>
      <c r="IEN203" s="12"/>
      <c r="IEO203" s="12"/>
      <c r="IEP203" s="1"/>
      <c r="IEQ203" s="5"/>
      <c r="IER203" s="29"/>
      <c r="IES203" s="37"/>
      <c r="IET203" s="13"/>
      <c r="IEU203" s="12"/>
      <c r="IEV203" s="12"/>
      <c r="IEW203" s="1"/>
      <c r="IEX203" s="5"/>
      <c r="IEY203" s="29"/>
      <c r="IEZ203" s="37"/>
      <c r="IFA203" s="13"/>
      <c r="IFB203" s="12"/>
      <c r="IFC203" s="12"/>
      <c r="IFD203" s="1"/>
      <c r="IFE203" s="5"/>
      <c r="IFF203" s="29"/>
      <c r="IFG203" s="37"/>
      <c r="IFH203" s="13"/>
      <c r="IFI203" s="12"/>
      <c r="IFJ203" s="12"/>
      <c r="IFK203" s="1"/>
      <c r="IFL203" s="5"/>
      <c r="IFM203" s="29"/>
      <c r="IFN203" s="37"/>
      <c r="IFO203" s="13"/>
      <c r="IFP203" s="12"/>
      <c r="IFQ203" s="12"/>
      <c r="IFR203" s="1"/>
      <c r="IFS203" s="5"/>
      <c r="IFT203" s="29"/>
      <c r="IFU203" s="37"/>
      <c r="IFV203" s="13"/>
      <c r="IFW203" s="12"/>
      <c r="IFX203" s="12"/>
      <c r="IFY203" s="1"/>
      <c r="IFZ203" s="5"/>
      <c r="IGA203" s="29"/>
      <c r="IGB203" s="37"/>
      <c r="IGC203" s="13"/>
      <c r="IGD203" s="12"/>
      <c r="IGE203" s="12"/>
      <c r="IGF203" s="1"/>
      <c r="IGG203" s="5"/>
      <c r="IGH203" s="29"/>
      <c r="IGI203" s="37"/>
      <c r="IGJ203" s="13"/>
      <c r="IGK203" s="12"/>
      <c r="IGL203" s="12"/>
      <c r="IGM203" s="1"/>
      <c r="IGN203" s="5"/>
      <c r="IGO203" s="29"/>
      <c r="IGP203" s="37"/>
      <c r="IGQ203" s="13"/>
      <c r="IGR203" s="12"/>
      <c r="IGS203" s="12"/>
      <c r="IGT203" s="1"/>
      <c r="IGU203" s="5"/>
      <c r="IGV203" s="29"/>
      <c r="IGW203" s="37"/>
      <c r="IGX203" s="13"/>
      <c r="IGY203" s="12"/>
      <c r="IGZ203" s="12"/>
      <c r="IHA203" s="1"/>
      <c r="IHB203" s="5"/>
      <c r="IHC203" s="29"/>
      <c r="IHD203" s="37"/>
      <c r="IHE203" s="13"/>
      <c r="IHF203" s="12"/>
      <c r="IHG203" s="12"/>
      <c r="IHH203" s="1"/>
      <c r="IHI203" s="5"/>
      <c r="IHJ203" s="29"/>
      <c r="IHK203" s="37"/>
      <c r="IHL203" s="13"/>
      <c r="IHM203" s="12"/>
      <c r="IHN203" s="12"/>
      <c r="IHO203" s="1"/>
      <c r="IHP203" s="5"/>
      <c r="IHQ203" s="29"/>
      <c r="IHR203" s="37"/>
      <c r="IHS203" s="13"/>
      <c r="IHT203" s="12"/>
      <c r="IHU203" s="12"/>
      <c r="IHV203" s="1"/>
      <c r="IHW203" s="5"/>
      <c r="IHX203" s="29"/>
      <c r="IHY203" s="37"/>
      <c r="IHZ203" s="13"/>
      <c r="IIA203" s="12"/>
      <c r="IIB203" s="12"/>
      <c r="IIC203" s="1"/>
      <c r="IID203" s="5"/>
      <c r="IIE203" s="29"/>
      <c r="IIF203" s="37"/>
      <c r="IIG203" s="13"/>
      <c r="IIH203" s="12"/>
      <c r="III203" s="12"/>
      <c r="IIJ203" s="1"/>
      <c r="IIK203" s="5"/>
      <c r="IIL203" s="29"/>
      <c r="IIM203" s="37"/>
      <c r="IIN203" s="13"/>
      <c r="IIO203" s="12"/>
      <c r="IIP203" s="12"/>
      <c r="IIQ203" s="1"/>
      <c r="IIR203" s="5"/>
      <c r="IIS203" s="29"/>
      <c r="IIT203" s="37"/>
      <c r="IIU203" s="13"/>
      <c r="IIV203" s="12"/>
      <c r="IIW203" s="12"/>
      <c r="IIX203" s="1"/>
      <c r="IIY203" s="5"/>
      <c r="IIZ203" s="29"/>
      <c r="IJA203" s="37"/>
      <c r="IJB203" s="13"/>
      <c r="IJC203" s="12"/>
      <c r="IJD203" s="12"/>
      <c r="IJE203" s="1"/>
      <c r="IJF203" s="5"/>
      <c r="IJG203" s="29"/>
      <c r="IJH203" s="37"/>
      <c r="IJI203" s="13"/>
      <c r="IJJ203" s="12"/>
      <c r="IJK203" s="12"/>
      <c r="IJL203" s="1"/>
      <c r="IJM203" s="5"/>
      <c r="IJN203" s="29"/>
      <c r="IJO203" s="37"/>
      <c r="IJP203" s="13"/>
      <c r="IJQ203" s="12"/>
      <c r="IJR203" s="12"/>
      <c r="IJS203" s="1"/>
      <c r="IJT203" s="5"/>
      <c r="IJU203" s="29"/>
      <c r="IJV203" s="37"/>
      <c r="IJW203" s="13"/>
      <c r="IJX203" s="12"/>
      <c r="IJY203" s="12"/>
      <c r="IJZ203" s="1"/>
      <c r="IKA203" s="5"/>
      <c r="IKB203" s="29"/>
      <c r="IKC203" s="37"/>
      <c r="IKD203" s="13"/>
      <c r="IKE203" s="12"/>
      <c r="IKF203" s="12"/>
      <c r="IKG203" s="1"/>
      <c r="IKH203" s="5"/>
      <c r="IKI203" s="29"/>
      <c r="IKJ203" s="37"/>
      <c r="IKK203" s="13"/>
      <c r="IKL203" s="12"/>
      <c r="IKM203" s="12"/>
      <c r="IKN203" s="1"/>
      <c r="IKO203" s="5"/>
      <c r="IKP203" s="29"/>
      <c r="IKQ203" s="37"/>
      <c r="IKR203" s="13"/>
      <c r="IKS203" s="12"/>
      <c r="IKT203" s="12"/>
      <c r="IKU203" s="1"/>
      <c r="IKV203" s="5"/>
      <c r="IKW203" s="29"/>
      <c r="IKX203" s="37"/>
      <c r="IKY203" s="13"/>
      <c r="IKZ203" s="12"/>
      <c r="ILA203" s="12"/>
      <c r="ILB203" s="1"/>
      <c r="ILC203" s="5"/>
      <c r="ILD203" s="29"/>
      <c r="ILE203" s="37"/>
      <c r="ILF203" s="13"/>
      <c r="ILG203" s="12"/>
      <c r="ILH203" s="12"/>
      <c r="ILI203" s="1"/>
      <c r="ILJ203" s="5"/>
      <c r="ILK203" s="29"/>
      <c r="ILL203" s="37"/>
      <c r="ILM203" s="13"/>
      <c r="ILN203" s="12"/>
      <c r="ILO203" s="12"/>
      <c r="ILP203" s="1"/>
      <c r="ILQ203" s="5"/>
      <c r="ILR203" s="29"/>
      <c r="ILS203" s="37"/>
      <c r="ILT203" s="13"/>
      <c r="ILU203" s="12"/>
      <c r="ILV203" s="12"/>
      <c r="ILW203" s="1"/>
      <c r="ILX203" s="5"/>
      <c r="ILY203" s="29"/>
      <c r="ILZ203" s="37"/>
      <c r="IMA203" s="13"/>
      <c r="IMB203" s="12"/>
      <c r="IMC203" s="12"/>
      <c r="IMD203" s="1"/>
      <c r="IME203" s="5"/>
      <c r="IMF203" s="29"/>
      <c r="IMG203" s="37"/>
      <c r="IMH203" s="13"/>
      <c r="IMI203" s="12"/>
      <c r="IMJ203" s="12"/>
      <c r="IMK203" s="1"/>
      <c r="IML203" s="5"/>
      <c r="IMM203" s="29"/>
      <c r="IMN203" s="37"/>
      <c r="IMO203" s="13"/>
      <c r="IMP203" s="12"/>
      <c r="IMQ203" s="12"/>
      <c r="IMR203" s="1"/>
      <c r="IMS203" s="5"/>
      <c r="IMT203" s="29"/>
      <c r="IMU203" s="37"/>
      <c r="IMV203" s="13"/>
      <c r="IMW203" s="12"/>
      <c r="IMX203" s="12"/>
      <c r="IMY203" s="1"/>
      <c r="IMZ203" s="5"/>
      <c r="INA203" s="29"/>
      <c r="INB203" s="37"/>
      <c r="INC203" s="13"/>
      <c r="IND203" s="12"/>
      <c r="INE203" s="12"/>
      <c r="INF203" s="1"/>
      <c r="ING203" s="5"/>
      <c r="INH203" s="29"/>
      <c r="INI203" s="37"/>
      <c r="INJ203" s="13"/>
      <c r="INK203" s="12"/>
      <c r="INL203" s="12"/>
      <c r="INM203" s="1"/>
      <c r="INN203" s="5"/>
      <c r="INO203" s="29"/>
      <c r="INP203" s="37"/>
      <c r="INQ203" s="13"/>
      <c r="INR203" s="12"/>
      <c r="INS203" s="12"/>
      <c r="INT203" s="1"/>
      <c r="INU203" s="5"/>
      <c r="INV203" s="29"/>
      <c r="INW203" s="37"/>
      <c r="INX203" s="13"/>
      <c r="INY203" s="12"/>
      <c r="INZ203" s="12"/>
      <c r="IOA203" s="1"/>
      <c r="IOB203" s="5"/>
      <c r="IOC203" s="29"/>
      <c r="IOD203" s="37"/>
      <c r="IOE203" s="13"/>
      <c r="IOF203" s="12"/>
      <c r="IOG203" s="12"/>
      <c r="IOH203" s="1"/>
      <c r="IOI203" s="5"/>
      <c r="IOJ203" s="29"/>
      <c r="IOK203" s="37"/>
      <c r="IOL203" s="13"/>
      <c r="IOM203" s="12"/>
      <c r="ION203" s="12"/>
      <c r="IOO203" s="1"/>
      <c r="IOP203" s="5"/>
      <c r="IOQ203" s="29"/>
      <c r="IOR203" s="37"/>
      <c r="IOS203" s="13"/>
      <c r="IOT203" s="12"/>
      <c r="IOU203" s="12"/>
      <c r="IOV203" s="1"/>
      <c r="IOW203" s="5"/>
      <c r="IOX203" s="29"/>
      <c r="IOY203" s="37"/>
      <c r="IOZ203" s="13"/>
      <c r="IPA203" s="12"/>
      <c r="IPB203" s="12"/>
      <c r="IPC203" s="1"/>
      <c r="IPD203" s="5"/>
      <c r="IPE203" s="29"/>
      <c r="IPF203" s="37"/>
      <c r="IPG203" s="13"/>
      <c r="IPH203" s="12"/>
      <c r="IPI203" s="12"/>
      <c r="IPJ203" s="1"/>
      <c r="IPK203" s="5"/>
      <c r="IPL203" s="29"/>
      <c r="IPM203" s="37"/>
      <c r="IPN203" s="13"/>
      <c r="IPO203" s="12"/>
      <c r="IPP203" s="12"/>
      <c r="IPQ203" s="1"/>
      <c r="IPR203" s="5"/>
      <c r="IPS203" s="29"/>
      <c r="IPT203" s="37"/>
      <c r="IPU203" s="13"/>
      <c r="IPV203" s="12"/>
      <c r="IPW203" s="12"/>
      <c r="IPX203" s="1"/>
      <c r="IPY203" s="5"/>
      <c r="IPZ203" s="29"/>
      <c r="IQA203" s="37"/>
      <c r="IQB203" s="13"/>
      <c r="IQC203" s="12"/>
      <c r="IQD203" s="12"/>
      <c r="IQE203" s="1"/>
      <c r="IQF203" s="5"/>
      <c r="IQG203" s="29"/>
      <c r="IQH203" s="37"/>
      <c r="IQI203" s="13"/>
      <c r="IQJ203" s="12"/>
      <c r="IQK203" s="12"/>
      <c r="IQL203" s="1"/>
      <c r="IQM203" s="5"/>
      <c r="IQN203" s="29"/>
      <c r="IQO203" s="37"/>
      <c r="IQP203" s="13"/>
      <c r="IQQ203" s="12"/>
      <c r="IQR203" s="12"/>
      <c r="IQS203" s="1"/>
      <c r="IQT203" s="5"/>
      <c r="IQU203" s="29"/>
      <c r="IQV203" s="37"/>
      <c r="IQW203" s="13"/>
      <c r="IQX203" s="12"/>
      <c r="IQY203" s="12"/>
      <c r="IQZ203" s="1"/>
      <c r="IRA203" s="5"/>
      <c r="IRB203" s="29"/>
      <c r="IRC203" s="37"/>
      <c r="IRD203" s="13"/>
      <c r="IRE203" s="12"/>
      <c r="IRF203" s="12"/>
      <c r="IRG203" s="1"/>
      <c r="IRH203" s="5"/>
      <c r="IRI203" s="29"/>
      <c r="IRJ203" s="37"/>
      <c r="IRK203" s="13"/>
      <c r="IRL203" s="12"/>
      <c r="IRM203" s="12"/>
      <c r="IRN203" s="1"/>
      <c r="IRO203" s="5"/>
      <c r="IRP203" s="29"/>
      <c r="IRQ203" s="37"/>
      <c r="IRR203" s="13"/>
      <c r="IRS203" s="12"/>
      <c r="IRT203" s="12"/>
      <c r="IRU203" s="1"/>
      <c r="IRV203" s="5"/>
      <c r="IRW203" s="29"/>
      <c r="IRX203" s="37"/>
      <c r="IRY203" s="13"/>
      <c r="IRZ203" s="12"/>
      <c r="ISA203" s="12"/>
      <c r="ISB203" s="1"/>
      <c r="ISC203" s="5"/>
      <c r="ISD203" s="29"/>
      <c r="ISE203" s="37"/>
      <c r="ISF203" s="13"/>
      <c r="ISG203" s="12"/>
      <c r="ISH203" s="12"/>
      <c r="ISI203" s="1"/>
      <c r="ISJ203" s="5"/>
      <c r="ISK203" s="29"/>
      <c r="ISL203" s="37"/>
      <c r="ISM203" s="13"/>
      <c r="ISN203" s="12"/>
      <c r="ISO203" s="12"/>
      <c r="ISP203" s="1"/>
      <c r="ISQ203" s="5"/>
      <c r="ISR203" s="29"/>
      <c r="ISS203" s="37"/>
      <c r="IST203" s="13"/>
      <c r="ISU203" s="12"/>
      <c r="ISV203" s="12"/>
      <c r="ISW203" s="1"/>
      <c r="ISX203" s="5"/>
      <c r="ISY203" s="29"/>
      <c r="ISZ203" s="37"/>
      <c r="ITA203" s="13"/>
      <c r="ITB203" s="12"/>
      <c r="ITC203" s="12"/>
      <c r="ITD203" s="1"/>
      <c r="ITE203" s="5"/>
      <c r="ITF203" s="29"/>
      <c r="ITG203" s="37"/>
      <c r="ITH203" s="13"/>
      <c r="ITI203" s="12"/>
      <c r="ITJ203" s="12"/>
      <c r="ITK203" s="1"/>
      <c r="ITL203" s="5"/>
      <c r="ITM203" s="29"/>
      <c r="ITN203" s="37"/>
      <c r="ITO203" s="13"/>
      <c r="ITP203" s="12"/>
      <c r="ITQ203" s="12"/>
      <c r="ITR203" s="1"/>
      <c r="ITS203" s="5"/>
      <c r="ITT203" s="29"/>
      <c r="ITU203" s="37"/>
      <c r="ITV203" s="13"/>
      <c r="ITW203" s="12"/>
      <c r="ITX203" s="12"/>
      <c r="ITY203" s="1"/>
      <c r="ITZ203" s="5"/>
      <c r="IUA203" s="29"/>
      <c r="IUB203" s="37"/>
      <c r="IUC203" s="13"/>
      <c r="IUD203" s="12"/>
      <c r="IUE203" s="12"/>
      <c r="IUF203" s="1"/>
      <c r="IUG203" s="5"/>
      <c r="IUH203" s="29"/>
      <c r="IUI203" s="37"/>
      <c r="IUJ203" s="13"/>
      <c r="IUK203" s="12"/>
      <c r="IUL203" s="12"/>
      <c r="IUM203" s="1"/>
      <c r="IUN203" s="5"/>
      <c r="IUO203" s="29"/>
      <c r="IUP203" s="37"/>
      <c r="IUQ203" s="13"/>
      <c r="IUR203" s="12"/>
      <c r="IUS203" s="12"/>
      <c r="IUT203" s="1"/>
      <c r="IUU203" s="5"/>
      <c r="IUV203" s="29"/>
      <c r="IUW203" s="37"/>
      <c r="IUX203" s="13"/>
      <c r="IUY203" s="12"/>
      <c r="IUZ203" s="12"/>
      <c r="IVA203" s="1"/>
      <c r="IVB203" s="5"/>
      <c r="IVC203" s="29"/>
      <c r="IVD203" s="37"/>
      <c r="IVE203" s="13"/>
      <c r="IVF203" s="12"/>
      <c r="IVG203" s="12"/>
      <c r="IVH203" s="1"/>
      <c r="IVI203" s="5"/>
      <c r="IVJ203" s="29"/>
      <c r="IVK203" s="37"/>
      <c r="IVL203" s="13"/>
      <c r="IVM203" s="12"/>
      <c r="IVN203" s="12"/>
      <c r="IVO203" s="1"/>
      <c r="IVP203" s="5"/>
      <c r="IVQ203" s="29"/>
      <c r="IVR203" s="37"/>
      <c r="IVS203" s="13"/>
      <c r="IVT203" s="12"/>
      <c r="IVU203" s="12"/>
      <c r="IVV203" s="1"/>
      <c r="IVW203" s="5"/>
      <c r="IVX203" s="29"/>
      <c r="IVY203" s="37"/>
      <c r="IVZ203" s="13"/>
      <c r="IWA203" s="12"/>
      <c r="IWB203" s="12"/>
      <c r="IWC203" s="1"/>
      <c r="IWD203" s="5"/>
      <c r="IWE203" s="29"/>
      <c r="IWF203" s="37"/>
      <c r="IWG203" s="13"/>
      <c r="IWH203" s="12"/>
      <c r="IWI203" s="12"/>
      <c r="IWJ203" s="1"/>
      <c r="IWK203" s="5"/>
      <c r="IWL203" s="29"/>
      <c r="IWM203" s="37"/>
      <c r="IWN203" s="13"/>
      <c r="IWO203" s="12"/>
      <c r="IWP203" s="12"/>
      <c r="IWQ203" s="1"/>
      <c r="IWR203" s="5"/>
      <c r="IWS203" s="29"/>
      <c r="IWT203" s="37"/>
      <c r="IWU203" s="13"/>
      <c r="IWV203" s="12"/>
      <c r="IWW203" s="12"/>
      <c r="IWX203" s="1"/>
      <c r="IWY203" s="5"/>
      <c r="IWZ203" s="29"/>
      <c r="IXA203" s="37"/>
      <c r="IXB203" s="13"/>
      <c r="IXC203" s="12"/>
      <c r="IXD203" s="12"/>
      <c r="IXE203" s="1"/>
      <c r="IXF203" s="5"/>
      <c r="IXG203" s="29"/>
      <c r="IXH203" s="37"/>
      <c r="IXI203" s="13"/>
      <c r="IXJ203" s="12"/>
      <c r="IXK203" s="12"/>
      <c r="IXL203" s="1"/>
      <c r="IXM203" s="5"/>
      <c r="IXN203" s="29"/>
      <c r="IXO203" s="37"/>
      <c r="IXP203" s="13"/>
      <c r="IXQ203" s="12"/>
      <c r="IXR203" s="12"/>
      <c r="IXS203" s="1"/>
      <c r="IXT203" s="5"/>
      <c r="IXU203" s="29"/>
      <c r="IXV203" s="37"/>
      <c r="IXW203" s="13"/>
      <c r="IXX203" s="12"/>
      <c r="IXY203" s="12"/>
      <c r="IXZ203" s="1"/>
      <c r="IYA203" s="5"/>
      <c r="IYB203" s="29"/>
      <c r="IYC203" s="37"/>
      <c r="IYD203" s="13"/>
      <c r="IYE203" s="12"/>
      <c r="IYF203" s="12"/>
      <c r="IYG203" s="1"/>
      <c r="IYH203" s="5"/>
      <c r="IYI203" s="29"/>
      <c r="IYJ203" s="37"/>
      <c r="IYK203" s="13"/>
      <c r="IYL203" s="12"/>
      <c r="IYM203" s="12"/>
      <c r="IYN203" s="1"/>
      <c r="IYO203" s="5"/>
      <c r="IYP203" s="29"/>
      <c r="IYQ203" s="37"/>
      <c r="IYR203" s="13"/>
      <c r="IYS203" s="12"/>
      <c r="IYT203" s="12"/>
      <c r="IYU203" s="1"/>
      <c r="IYV203" s="5"/>
      <c r="IYW203" s="29"/>
      <c r="IYX203" s="37"/>
      <c r="IYY203" s="13"/>
      <c r="IYZ203" s="12"/>
      <c r="IZA203" s="12"/>
      <c r="IZB203" s="1"/>
      <c r="IZC203" s="5"/>
      <c r="IZD203" s="29"/>
      <c r="IZE203" s="37"/>
      <c r="IZF203" s="13"/>
      <c r="IZG203" s="12"/>
      <c r="IZH203" s="12"/>
      <c r="IZI203" s="1"/>
      <c r="IZJ203" s="5"/>
      <c r="IZK203" s="29"/>
      <c r="IZL203" s="37"/>
      <c r="IZM203" s="13"/>
      <c r="IZN203" s="12"/>
      <c r="IZO203" s="12"/>
      <c r="IZP203" s="1"/>
      <c r="IZQ203" s="5"/>
      <c r="IZR203" s="29"/>
      <c r="IZS203" s="37"/>
      <c r="IZT203" s="13"/>
      <c r="IZU203" s="12"/>
      <c r="IZV203" s="12"/>
      <c r="IZW203" s="1"/>
      <c r="IZX203" s="5"/>
      <c r="IZY203" s="29"/>
      <c r="IZZ203" s="37"/>
      <c r="JAA203" s="13"/>
      <c r="JAB203" s="12"/>
      <c r="JAC203" s="12"/>
      <c r="JAD203" s="1"/>
      <c r="JAE203" s="5"/>
      <c r="JAF203" s="29"/>
      <c r="JAG203" s="37"/>
      <c r="JAH203" s="13"/>
      <c r="JAI203" s="12"/>
      <c r="JAJ203" s="12"/>
      <c r="JAK203" s="1"/>
      <c r="JAL203" s="5"/>
      <c r="JAM203" s="29"/>
      <c r="JAN203" s="37"/>
      <c r="JAO203" s="13"/>
      <c r="JAP203" s="12"/>
      <c r="JAQ203" s="12"/>
      <c r="JAR203" s="1"/>
      <c r="JAS203" s="5"/>
      <c r="JAT203" s="29"/>
      <c r="JAU203" s="37"/>
      <c r="JAV203" s="13"/>
      <c r="JAW203" s="12"/>
      <c r="JAX203" s="12"/>
      <c r="JAY203" s="1"/>
      <c r="JAZ203" s="5"/>
      <c r="JBA203" s="29"/>
      <c r="JBB203" s="37"/>
      <c r="JBC203" s="13"/>
      <c r="JBD203" s="12"/>
      <c r="JBE203" s="12"/>
      <c r="JBF203" s="1"/>
      <c r="JBG203" s="5"/>
      <c r="JBH203" s="29"/>
      <c r="JBI203" s="37"/>
      <c r="JBJ203" s="13"/>
      <c r="JBK203" s="12"/>
      <c r="JBL203" s="12"/>
      <c r="JBM203" s="1"/>
      <c r="JBN203" s="5"/>
      <c r="JBO203" s="29"/>
      <c r="JBP203" s="37"/>
      <c r="JBQ203" s="13"/>
      <c r="JBR203" s="12"/>
      <c r="JBS203" s="12"/>
      <c r="JBT203" s="1"/>
      <c r="JBU203" s="5"/>
      <c r="JBV203" s="29"/>
      <c r="JBW203" s="37"/>
      <c r="JBX203" s="13"/>
      <c r="JBY203" s="12"/>
      <c r="JBZ203" s="12"/>
      <c r="JCA203" s="1"/>
      <c r="JCB203" s="5"/>
      <c r="JCC203" s="29"/>
      <c r="JCD203" s="37"/>
      <c r="JCE203" s="13"/>
      <c r="JCF203" s="12"/>
      <c r="JCG203" s="12"/>
      <c r="JCH203" s="1"/>
      <c r="JCI203" s="5"/>
      <c r="JCJ203" s="29"/>
      <c r="JCK203" s="37"/>
      <c r="JCL203" s="13"/>
      <c r="JCM203" s="12"/>
      <c r="JCN203" s="12"/>
      <c r="JCO203" s="1"/>
      <c r="JCP203" s="5"/>
      <c r="JCQ203" s="29"/>
      <c r="JCR203" s="37"/>
      <c r="JCS203" s="13"/>
      <c r="JCT203" s="12"/>
      <c r="JCU203" s="12"/>
      <c r="JCV203" s="1"/>
      <c r="JCW203" s="5"/>
      <c r="JCX203" s="29"/>
      <c r="JCY203" s="37"/>
      <c r="JCZ203" s="13"/>
      <c r="JDA203" s="12"/>
      <c r="JDB203" s="12"/>
      <c r="JDC203" s="1"/>
      <c r="JDD203" s="5"/>
      <c r="JDE203" s="29"/>
      <c r="JDF203" s="37"/>
      <c r="JDG203" s="13"/>
      <c r="JDH203" s="12"/>
      <c r="JDI203" s="12"/>
      <c r="JDJ203" s="1"/>
      <c r="JDK203" s="5"/>
      <c r="JDL203" s="29"/>
      <c r="JDM203" s="37"/>
      <c r="JDN203" s="13"/>
      <c r="JDO203" s="12"/>
      <c r="JDP203" s="12"/>
      <c r="JDQ203" s="1"/>
      <c r="JDR203" s="5"/>
      <c r="JDS203" s="29"/>
      <c r="JDT203" s="37"/>
      <c r="JDU203" s="13"/>
      <c r="JDV203" s="12"/>
      <c r="JDW203" s="12"/>
      <c r="JDX203" s="1"/>
      <c r="JDY203" s="5"/>
      <c r="JDZ203" s="29"/>
      <c r="JEA203" s="37"/>
      <c r="JEB203" s="13"/>
      <c r="JEC203" s="12"/>
      <c r="JED203" s="12"/>
      <c r="JEE203" s="1"/>
      <c r="JEF203" s="5"/>
      <c r="JEG203" s="29"/>
      <c r="JEH203" s="37"/>
      <c r="JEI203" s="13"/>
      <c r="JEJ203" s="12"/>
      <c r="JEK203" s="12"/>
      <c r="JEL203" s="1"/>
      <c r="JEM203" s="5"/>
      <c r="JEN203" s="29"/>
      <c r="JEO203" s="37"/>
      <c r="JEP203" s="13"/>
      <c r="JEQ203" s="12"/>
      <c r="JER203" s="12"/>
      <c r="JES203" s="1"/>
      <c r="JET203" s="5"/>
      <c r="JEU203" s="29"/>
      <c r="JEV203" s="37"/>
      <c r="JEW203" s="13"/>
      <c r="JEX203" s="12"/>
      <c r="JEY203" s="12"/>
      <c r="JEZ203" s="1"/>
      <c r="JFA203" s="5"/>
      <c r="JFB203" s="29"/>
      <c r="JFC203" s="37"/>
      <c r="JFD203" s="13"/>
      <c r="JFE203" s="12"/>
      <c r="JFF203" s="12"/>
      <c r="JFG203" s="1"/>
      <c r="JFH203" s="5"/>
      <c r="JFI203" s="29"/>
      <c r="JFJ203" s="37"/>
      <c r="JFK203" s="13"/>
      <c r="JFL203" s="12"/>
      <c r="JFM203" s="12"/>
      <c r="JFN203" s="1"/>
      <c r="JFO203" s="5"/>
      <c r="JFP203" s="29"/>
      <c r="JFQ203" s="37"/>
      <c r="JFR203" s="13"/>
      <c r="JFS203" s="12"/>
      <c r="JFT203" s="12"/>
      <c r="JFU203" s="1"/>
      <c r="JFV203" s="5"/>
      <c r="JFW203" s="29"/>
      <c r="JFX203" s="37"/>
      <c r="JFY203" s="13"/>
      <c r="JFZ203" s="12"/>
      <c r="JGA203" s="12"/>
      <c r="JGB203" s="1"/>
      <c r="JGC203" s="5"/>
      <c r="JGD203" s="29"/>
      <c r="JGE203" s="37"/>
      <c r="JGF203" s="13"/>
      <c r="JGG203" s="12"/>
      <c r="JGH203" s="12"/>
      <c r="JGI203" s="1"/>
      <c r="JGJ203" s="5"/>
      <c r="JGK203" s="29"/>
      <c r="JGL203" s="37"/>
      <c r="JGM203" s="13"/>
      <c r="JGN203" s="12"/>
      <c r="JGO203" s="12"/>
      <c r="JGP203" s="1"/>
      <c r="JGQ203" s="5"/>
      <c r="JGR203" s="29"/>
      <c r="JGS203" s="37"/>
      <c r="JGT203" s="13"/>
      <c r="JGU203" s="12"/>
      <c r="JGV203" s="12"/>
      <c r="JGW203" s="1"/>
      <c r="JGX203" s="5"/>
      <c r="JGY203" s="29"/>
      <c r="JGZ203" s="37"/>
      <c r="JHA203" s="13"/>
      <c r="JHB203" s="12"/>
      <c r="JHC203" s="12"/>
      <c r="JHD203" s="1"/>
      <c r="JHE203" s="5"/>
      <c r="JHF203" s="29"/>
      <c r="JHG203" s="37"/>
      <c r="JHH203" s="13"/>
      <c r="JHI203" s="12"/>
      <c r="JHJ203" s="12"/>
      <c r="JHK203" s="1"/>
      <c r="JHL203" s="5"/>
      <c r="JHM203" s="29"/>
      <c r="JHN203" s="37"/>
      <c r="JHO203" s="13"/>
      <c r="JHP203" s="12"/>
      <c r="JHQ203" s="12"/>
      <c r="JHR203" s="1"/>
      <c r="JHS203" s="5"/>
      <c r="JHT203" s="29"/>
      <c r="JHU203" s="37"/>
      <c r="JHV203" s="13"/>
      <c r="JHW203" s="12"/>
      <c r="JHX203" s="12"/>
      <c r="JHY203" s="1"/>
      <c r="JHZ203" s="5"/>
      <c r="JIA203" s="29"/>
      <c r="JIB203" s="37"/>
      <c r="JIC203" s="13"/>
      <c r="JID203" s="12"/>
      <c r="JIE203" s="12"/>
      <c r="JIF203" s="1"/>
      <c r="JIG203" s="5"/>
      <c r="JIH203" s="29"/>
      <c r="JII203" s="37"/>
      <c r="JIJ203" s="13"/>
      <c r="JIK203" s="12"/>
      <c r="JIL203" s="12"/>
      <c r="JIM203" s="1"/>
      <c r="JIN203" s="5"/>
      <c r="JIO203" s="29"/>
      <c r="JIP203" s="37"/>
      <c r="JIQ203" s="13"/>
      <c r="JIR203" s="12"/>
      <c r="JIS203" s="12"/>
      <c r="JIT203" s="1"/>
      <c r="JIU203" s="5"/>
      <c r="JIV203" s="29"/>
      <c r="JIW203" s="37"/>
      <c r="JIX203" s="13"/>
      <c r="JIY203" s="12"/>
      <c r="JIZ203" s="12"/>
      <c r="JJA203" s="1"/>
      <c r="JJB203" s="5"/>
      <c r="JJC203" s="29"/>
      <c r="JJD203" s="37"/>
      <c r="JJE203" s="13"/>
      <c r="JJF203" s="12"/>
      <c r="JJG203" s="12"/>
      <c r="JJH203" s="1"/>
      <c r="JJI203" s="5"/>
      <c r="JJJ203" s="29"/>
      <c r="JJK203" s="37"/>
      <c r="JJL203" s="13"/>
      <c r="JJM203" s="12"/>
      <c r="JJN203" s="12"/>
      <c r="JJO203" s="1"/>
      <c r="JJP203" s="5"/>
      <c r="JJQ203" s="29"/>
      <c r="JJR203" s="37"/>
      <c r="JJS203" s="13"/>
      <c r="JJT203" s="12"/>
      <c r="JJU203" s="12"/>
      <c r="JJV203" s="1"/>
      <c r="JJW203" s="5"/>
      <c r="JJX203" s="29"/>
      <c r="JJY203" s="37"/>
      <c r="JJZ203" s="13"/>
      <c r="JKA203" s="12"/>
      <c r="JKB203" s="12"/>
      <c r="JKC203" s="1"/>
      <c r="JKD203" s="5"/>
      <c r="JKE203" s="29"/>
      <c r="JKF203" s="37"/>
      <c r="JKG203" s="13"/>
      <c r="JKH203" s="12"/>
      <c r="JKI203" s="12"/>
      <c r="JKJ203" s="1"/>
      <c r="JKK203" s="5"/>
      <c r="JKL203" s="29"/>
      <c r="JKM203" s="37"/>
      <c r="JKN203" s="13"/>
      <c r="JKO203" s="12"/>
      <c r="JKP203" s="12"/>
      <c r="JKQ203" s="1"/>
      <c r="JKR203" s="5"/>
      <c r="JKS203" s="29"/>
      <c r="JKT203" s="37"/>
      <c r="JKU203" s="13"/>
      <c r="JKV203" s="12"/>
      <c r="JKW203" s="12"/>
      <c r="JKX203" s="1"/>
      <c r="JKY203" s="5"/>
      <c r="JKZ203" s="29"/>
      <c r="JLA203" s="37"/>
      <c r="JLB203" s="13"/>
      <c r="JLC203" s="12"/>
      <c r="JLD203" s="12"/>
      <c r="JLE203" s="1"/>
      <c r="JLF203" s="5"/>
      <c r="JLG203" s="29"/>
      <c r="JLH203" s="37"/>
      <c r="JLI203" s="13"/>
      <c r="JLJ203" s="12"/>
      <c r="JLK203" s="12"/>
      <c r="JLL203" s="1"/>
      <c r="JLM203" s="5"/>
      <c r="JLN203" s="29"/>
      <c r="JLO203" s="37"/>
      <c r="JLP203" s="13"/>
      <c r="JLQ203" s="12"/>
      <c r="JLR203" s="12"/>
      <c r="JLS203" s="1"/>
      <c r="JLT203" s="5"/>
      <c r="JLU203" s="29"/>
      <c r="JLV203" s="37"/>
      <c r="JLW203" s="13"/>
      <c r="JLX203" s="12"/>
      <c r="JLY203" s="12"/>
      <c r="JLZ203" s="1"/>
      <c r="JMA203" s="5"/>
      <c r="JMB203" s="29"/>
      <c r="JMC203" s="37"/>
      <c r="JMD203" s="13"/>
      <c r="JME203" s="12"/>
      <c r="JMF203" s="12"/>
      <c r="JMG203" s="1"/>
      <c r="JMH203" s="5"/>
      <c r="JMI203" s="29"/>
      <c r="JMJ203" s="37"/>
      <c r="JMK203" s="13"/>
      <c r="JML203" s="12"/>
      <c r="JMM203" s="12"/>
      <c r="JMN203" s="1"/>
      <c r="JMO203" s="5"/>
      <c r="JMP203" s="29"/>
      <c r="JMQ203" s="37"/>
      <c r="JMR203" s="13"/>
      <c r="JMS203" s="12"/>
      <c r="JMT203" s="12"/>
      <c r="JMU203" s="1"/>
      <c r="JMV203" s="5"/>
      <c r="JMW203" s="29"/>
      <c r="JMX203" s="37"/>
      <c r="JMY203" s="13"/>
      <c r="JMZ203" s="12"/>
      <c r="JNA203" s="12"/>
      <c r="JNB203" s="1"/>
      <c r="JNC203" s="5"/>
      <c r="JND203" s="29"/>
      <c r="JNE203" s="37"/>
      <c r="JNF203" s="13"/>
      <c r="JNG203" s="12"/>
      <c r="JNH203" s="12"/>
      <c r="JNI203" s="1"/>
      <c r="JNJ203" s="5"/>
      <c r="JNK203" s="29"/>
      <c r="JNL203" s="37"/>
      <c r="JNM203" s="13"/>
      <c r="JNN203" s="12"/>
      <c r="JNO203" s="12"/>
      <c r="JNP203" s="1"/>
      <c r="JNQ203" s="5"/>
      <c r="JNR203" s="29"/>
      <c r="JNS203" s="37"/>
      <c r="JNT203" s="13"/>
      <c r="JNU203" s="12"/>
      <c r="JNV203" s="12"/>
      <c r="JNW203" s="1"/>
      <c r="JNX203" s="5"/>
      <c r="JNY203" s="29"/>
      <c r="JNZ203" s="37"/>
      <c r="JOA203" s="13"/>
      <c r="JOB203" s="12"/>
      <c r="JOC203" s="12"/>
      <c r="JOD203" s="1"/>
      <c r="JOE203" s="5"/>
      <c r="JOF203" s="29"/>
      <c r="JOG203" s="37"/>
      <c r="JOH203" s="13"/>
      <c r="JOI203" s="12"/>
      <c r="JOJ203" s="12"/>
      <c r="JOK203" s="1"/>
      <c r="JOL203" s="5"/>
      <c r="JOM203" s="29"/>
      <c r="JON203" s="37"/>
      <c r="JOO203" s="13"/>
      <c r="JOP203" s="12"/>
      <c r="JOQ203" s="12"/>
      <c r="JOR203" s="1"/>
      <c r="JOS203" s="5"/>
      <c r="JOT203" s="29"/>
      <c r="JOU203" s="37"/>
      <c r="JOV203" s="13"/>
      <c r="JOW203" s="12"/>
      <c r="JOX203" s="12"/>
      <c r="JOY203" s="1"/>
      <c r="JOZ203" s="5"/>
      <c r="JPA203" s="29"/>
      <c r="JPB203" s="37"/>
      <c r="JPC203" s="13"/>
      <c r="JPD203" s="12"/>
      <c r="JPE203" s="12"/>
      <c r="JPF203" s="1"/>
      <c r="JPG203" s="5"/>
      <c r="JPH203" s="29"/>
      <c r="JPI203" s="37"/>
      <c r="JPJ203" s="13"/>
      <c r="JPK203" s="12"/>
      <c r="JPL203" s="12"/>
      <c r="JPM203" s="1"/>
      <c r="JPN203" s="5"/>
      <c r="JPO203" s="29"/>
      <c r="JPP203" s="37"/>
      <c r="JPQ203" s="13"/>
      <c r="JPR203" s="12"/>
      <c r="JPS203" s="12"/>
      <c r="JPT203" s="1"/>
      <c r="JPU203" s="5"/>
      <c r="JPV203" s="29"/>
      <c r="JPW203" s="37"/>
      <c r="JPX203" s="13"/>
      <c r="JPY203" s="12"/>
      <c r="JPZ203" s="12"/>
      <c r="JQA203" s="1"/>
      <c r="JQB203" s="5"/>
      <c r="JQC203" s="29"/>
      <c r="JQD203" s="37"/>
      <c r="JQE203" s="13"/>
      <c r="JQF203" s="12"/>
      <c r="JQG203" s="12"/>
      <c r="JQH203" s="1"/>
      <c r="JQI203" s="5"/>
      <c r="JQJ203" s="29"/>
      <c r="JQK203" s="37"/>
      <c r="JQL203" s="13"/>
      <c r="JQM203" s="12"/>
      <c r="JQN203" s="12"/>
      <c r="JQO203" s="1"/>
      <c r="JQP203" s="5"/>
      <c r="JQQ203" s="29"/>
      <c r="JQR203" s="37"/>
      <c r="JQS203" s="13"/>
      <c r="JQT203" s="12"/>
      <c r="JQU203" s="12"/>
      <c r="JQV203" s="1"/>
      <c r="JQW203" s="5"/>
      <c r="JQX203" s="29"/>
      <c r="JQY203" s="37"/>
      <c r="JQZ203" s="13"/>
      <c r="JRA203" s="12"/>
      <c r="JRB203" s="12"/>
      <c r="JRC203" s="1"/>
      <c r="JRD203" s="5"/>
      <c r="JRE203" s="29"/>
      <c r="JRF203" s="37"/>
      <c r="JRG203" s="13"/>
      <c r="JRH203" s="12"/>
      <c r="JRI203" s="12"/>
      <c r="JRJ203" s="1"/>
      <c r="JRK203" s="5"/>
      <c r="JRL203" s="29"/>
      <c r="JRM203" s="37"/>
      <c r="JRN203" s="13"/>
      <c r="JRO203" s="12"/>
      <c r="JRP203" s="12"/>
      <c r="JRQ203" s="1"/>
      <c r="JRR203" s="5"/>
      <c r="JRS203" s="29"/>
      <c r="JRT203" s="37"/>
      <c r="JRU203" s="13"/>
      <c r="JRV203" s="12"/>
      <c r="JRW203" s="12"/>
      <c r="JRX203" s="1"/>
      <c r="JRY203" s="5"/>
      <c r="JRZ203" s="29"/>
      <c r="JSA203" s="37"/>
      <c r="JSB203" s="13"/>
      <c r="JSC203" s="12"/>
      <c r="JSD203" s="12"/>
      <c r="JSE203" s="1"/>
      <c r="JSF203" s="5"/>
      <c r="JSG203" s="29"/>
      <c r="JSH203" s="37"/>
      <c r="JSI203" s="13"/>
      <c r="JSJ203" s="12"/>
      <c r="JSK203" s="12"/>
      <c r="JSL203" s="1"/>
      <c r="JSM203" s="5"/>
      <c r="JSN203" s="29"/>
      <c r="JSO203" s="37"/>
      <c r="JSP203" s="13"/>
      <c r="JSQ203" s="12"/>
      <c r="JSR203" s="12"/>
      <c r="JSS203" s="1"/>
      <c r="JST203" s="5"/>
      <c r="JSU203" s="29"/>
      <c r="JSV203" s="37"/>
      <c r="JSW203" s="13"/>
      <c r="JSX203" s="12"/>
      <c r="JSY203" s="12"/>
      <c r="JSZ203" s="1"/>
      <c r="JTA203" s="5"/>
      <c r="JTB203" s="29"/>
      <c r="JTC203" s="37"/>
      <c r="JTD203" s="13"/>
      <c r="JTE203" s="12"/>
      <c r="JTF203" s="12"/>
      <c r="JTG203" s="1"/>
      <c r="JTH203" s="5"/>
      <c r="JTI203" s="29"/>
      <c r="JTJ203" s="37"/>
      <c r="JTK203" s="13"/>
      <c r="JTL203" s="12"/>
      <c r="JTM203" s="12"/>
      <c r="JTN203" s="1"/>
      <c r="JTO203" s="5"/>
      <c r="JTP203" s="29"/>
      <c r="JTQ203" s="37"/>
      <c r="JTR203" s="13"/>
      <c r="JTS203" s="12"/>
      <c r="JTT203" s="12"/>
      <c r="JTU203" s="1"/>
      <c r="JTV203" s="5"/>
      <c r="JTW203" s="29"/>
      <c r="JTX203" s="37"/>
      <c r="JTY203" s="13"/>
      <c r="JTZ203" s="12"/>
      <c r="JUA203" s="12"/>
      <c r="JUB203" s="1"/>
      <c r="JUC203" s="5"/>
      <c r="JUD203" s="29"/>
      <c r="JUE203" s="37"/>
      <c r="JUF203" s="13"/>
      <c r="JUG203" s="12"/>
      <c r="JUH203" s="12"/>
      <c r="JUI203" s="1"/>
      <c r="JUJ203" s="5"/>
      <c r="JUK203" s="29"/>
      <c r="JUL203" s="37"/>
      <c r="JUM203" s="13"/>
      <c r="JUN203" s="12"/>
      <c r="JUO203" s="12"/>
      <c r="JUP203" s="1"/>
      <c r="JUQ203" s="5"/>
      <c r="JUR203" s="29"/>
      <c r="JUS203" s="37"/>
      <c r="JUT203" s="13"/>
      <c r="JUU203" s="12"/>
      <c r="JUV203" s="12"/>
      <c r="JUW203" s="1"/>
      <c r="JUX203" s="5"/>
      <c r="JUY203" s="29"/>
      <c r="JUZ203" s="37"/>
      <c r="JVA203" s="13"/>
      <c r="JVB203" s="12"/>
      <c r="JVC203" s="12"/>
      <c r="JVD203" s="1"/>
      <c r="JVE203" s="5"/>
      <c r="JVF203" s="29"/>
      <c r="JVG203" s="37"/>
      <c r="JVH203" s="13"/>
      <c r="JVI203" s="12"/>
      <c r="JVJ203" s="12"/>
      <c r="JVK203" s="1"/>
      <c r="JVL203" s="5"/>
      <c r="JVM203" s="29"/>
      <c r="JVN203" s="37"/>
      <c r="JVO203" s="13"/>
      <c r="JVP203" s="12"/>
      <c r="JVQ203" s="12"/>
      <c r="JVR203" s="1"/>
      <c r="JVS203" s="5"/>
      <c r="JVT203" s="29"/>
      <c r="JVU203" s="37"/>
      <c r="JVV203" s="13"/>
      <c r="JVW203" s="12"/>
      <c r="JVX203" s="12"/>
      <c r="JVY203" s="1"/>
      <c r="JVZ203" s="5"/>
      <c r="JWA203" s="29"/>
      <c r="JWB203" s="37"/>
      <c r="JWC203" s="13"/>
      <c r="JWD203" s="12"/>
      <c r="JWE203" s="12"/>
      <c r="JWF203" s="1"/>
      <c r="JWG203" s="5"/>
      <c r="JWH203" s="29"/>
      <c r="JWI203" s="37"/>
      <c r="JWJ203" s="13"/>
      <c r="JWK203" s="12"/>
      <c r="JWL203" s="12"/>
      <c r="JWM203" s="1"/>
      <c r="JWN203" s="5"/>
      <c r="JWO203" s="29"/>
      <c r="JWP203" s="37"/>
      <c r="JWQ203" s="13"/>
      <c r="JWR203" s="12"/>
      <c r="JWS203" s="12"/>
      <c r="JWT203" s="1"/>
      <c r="JWU203" s="5"/>
      <c r="JWV203" s="29"/>
      <c r="JWW203" s="37"/>
      <c r="JWX203" s="13"/>
      <c r="JWY203" s="12"/>
      <c r="JWZ203" s="12"/>
      <c r="JXA203" s="1"/>
      <c r="JXB203" s="5"/>
      <c r="JXC203" s="29"/>
      <c r="JXD203" s="37"/>
      <c r="JXE203" s="13"/>
      <c r="JXF203" s="12"/>
      <c r="JXG203" s="12"/>
      <c r="JXH203" s="1"/>
      <c r="JXI203" s="5"/>
      <c r="JXJ203" s="29"/>
      <c r="JXK203" s="37"/>
      <c r="JXL203" s="13"/>
      <c r="JXM203" s="12"/>
      <c r="JXN203" s="12"/>
      <c r="JXO203" s="1"/>
      <c r="JXP203" s="5"/>
      <c r="JXQ203" s="29"/>
      <c r="JXR203" s="37"/>
      <c r="JXS203" s="13"/>
      <c r="JXT203" s="12"/>
      <c r="JXU203" s="12"/>
      <c r="JXV203" s="1"/>
      <c r="JXW203" s="5"/>
      <c r="JXX203" s="29"/>
      <c r="JXY203" s="37"/>
      <c r="JXZ203" s="13"/>
      <c r="JYA203" s="12"/>
      <c r="JYB203" s="12"/>
      <c r="JYC203" s="1"/>
      <c r="JYD203" s="5"/>
      <c r="JYE203" s="29"/>
      <c r="JYF203" s="37"/>
      <c r="JYG203" s="13"/>
      <c r="JYH203" s="12"/>
      <c r="JYI203" s="12"/>
      <c r="JYJ203" s="1"/>
      <c r="JYK203" s="5"/>
      <c r="JYL203" s="29"/>
      <c r="JYM203" s="37"/>
      <c r="JYN203" s="13"/>
      <c r="JYO203" s="12"/>
      <c r="JYP203" s="12"/>
      <c r="JYQ203" s="1"/>
      <c r="JYR203" s="5"/>
      <c r="JYS203" s="29"/>
      <c r="JYT203" s="37"/>
      <c r="JYU203" s="13"/>
      <c r="JYV203" s="12"/>
      <c r="JYW203" s="12"/>
      <c r="JYX203" s="1"/>
      <c r="JYY203" s="5"/>
      <c r="JYZ203" s="29"/>
      <c r="JZA203" s="37"/>
      <c r="JZB203" s="13"/>
      <c r="JZC203" s="12"/>
      <c r="JZD203" s="12"/>
      <c r="JZE203" s="1"/>
      <c r="JZF203" s="5"/>
      <c r="JZG203" s="29"/>
      <c r="JZH203" s="37"/>
      <c r="JZI203" s="13"/>
      <c r="JZJ203" s="12"/>
      <c r="JZK203" s="12"/>
      <c r="JZL203" s="1"/>
      <c r="JZM203" s="5"/>
      <c r="JZN203" s="29"/>
      <c r="JZO203" s="37"/>
      <c r="JZP203" s="13"/>
      <c r="JZQ203" s="12"/>
      <c r="JZR203" s="12"/>
      <c r="JZS203" s="1"/>
      <c r="JZT203" s="5"/>
      <c r="JZU203" s="29"/>
      <c r="JZV203" s="37"/>
      <c r="JZW203" s="13"/>
      <c r="JZX203" s="12"/>
      <c r="JZY203" s="12"/>
      <c r="JZZ203" s="1"/>
      <c r="KAA203" s="5"/>
      <c r="KAB203" s="29"/>
      <c r="KAC203" s="37"/>
      <c r="KAD203" s="13"/>
      <c r="KAE203" s="12"/>
      <c r="KAF203" s="12"/>
      <c r="KAG203" s="1"/>
      <c r="KAH203" s="5"/>
      <c r="KAI203" s="29"/>
      <c r="KAJ203" s="37"/>
      <c r="KAK203" s="13"/>
      <c r="KAL203" s="12"/>
      <c r="KAM203" s="12"/>
      <c r="KAN203" s="1"/>
      <c r="KAO203" s="5"/>
      <c r="KAP203" s="29"/>
      <c r="KAQ203" s="37"/>
      <c r="KAR203" s="13"/>
      <c r="KAS203" s="12"/>
      <c r="KAT203" s="12"/>
      <c r="KAU203" s="1"/>
      <c r="KAV203" s="5"/>
      <c r="KAW203" s="29"/>
      <c r="KAX203" s="37"/>
      <c r="KAY203" s="13"/>
      <c r="KAZ203" s="12"/>
      <c r="KBA203" s="12"/>
      <c r="KBB203" s="1"/>
      <c r="KBC203" s="5"/>
      <c r="KBD203" s="29"/>
      <c r="KBE203" s="37"/>
      <c r="KBF203" s="13"/>
      <c r="KBG203" s="12"/>
      <c r="KBH203" s="12"/>
      <c r="KBI203" s="1"/>
      <c r="KBJ203" s="5"/>
      <c r="KBK203" s="29"/>
      <c r="KBL203" s="37"/>
      <c r="KBM203" s="13"/>
      <c r="KBN203" s="12"/>
      <c r="KBO203" s="12"/>
      <c r="KBP203" s="1"/>
      <c r="KBQ203" s="5"/>
      <c r="KBR203" s="29"/>
      <c r="KBS203" s="37"/>
      <c r="KBT203" s="13"/>
      <c r="KBU203" s="12"/>
      <c r="KBV203" s="12"/>
      <c r="KBW203" s="1"/>
      <c r="KBX203" s="5"/>
      <c r="KBY203" s="29"/>
      <c r="KBZ203" s="37"/>
      <c r="KCA203" s="13"/>
      <c r="KCB203" s="12"/>
      <c r="KCC203" s="12"/>
      <c r="KCD203" s="1"/>
      <c r="KCE203" s="5"/>
      <c r="KCF203" s="29"/>
      <c r="KCG203" s="37"/>
      <c r="KCH203" s="13"/>
      <c r="KCI203" s="12"/>
      <c r="KCJ203" s="12"/>
      <c r="KCK203" s="1"/>
      <c r="KCL203" s="5"/>
      <c r="KCM203" s="29"/>
      <c r="KCN203" s="37"/>
      <c r="KCO203" s="13"/>
      <c r="KCP203" s="12"/>
      <c r="KCQ203" s="12"/>
      <c r="KCR203" s="1"/>
      <c r="KCS203" s="5"/>
      <c r="KCT203" s="29"/>
      <c r="KCU203" s="37"/>
      <c r="KCV203" s="13"/>
      <c r="KCW203" s="12"/>
      <c r="KCX203" s="12"/>
      <c r="KCY203" s="1"/>
      <c r="KCZ203" s="5"/>
      <c r="KDA203" s="29"/>
      <c r="KDB203" s="37"/>
      <c r="KDC203" s="13"/>
      <c r="KDD203" s="12"/>
      <c r="KDE203" s="12"/>
      <c r="KDF203" s="1"/>
      <c r="KDG203" s="5"/>
      <c r="KDH203" s="29"/>
      <c r="KDI203" s="37"/>
      <c r="KDJ203" s="13"/>
      <c r="KDK203" s="12"/>
      <c r="KDL203" s="12"/>
      <c r="KDM203" s="1"/>
      <c r="KDN203" s="5"/>
      <c r="KDO203" s="29"/>
      <c r="KDP203" s="37"/>
      <c r="KDQ203" s="13"/>
      <c r="KDR203" s="12"/>
      <c r="KDS203" s="12"/>
      <c r="KDT203" s="1"/>
      <c r="KDU203" s="5"/>
      <c r="KDV203" s="29"/>
      <c r="KDW203" s="37"/>
      <c r="KDX203" s="13"/>
      <c r="KDY203" s="12"/>
      <c r="KDZ203" s="12"/>
      <c r="KEA203" s="1"/>
      <c r="KEB203" s="5"/>
      <c r="KEC203" s="29"/>
      <c r="KED203" s="37"/>
      <c r="KEE203" s="13"/>
      <c r="KEF203" s="12"/>
      <c r="KEG203" s="12"/>
      <c r="KEH203" s="1"/>
      <c r="KEI203" s="5"/>
      <c r="KEJ203" s="29"/>
      <c r="KEK203" s="37"/>
      <c r="KEL203" s="13"/>
      <c r="KEM203" s="12"/>
      <c r="KEN203" s="12"/>
      <c r="KEO203" s="1"/>
      <c r="KEP203" s="5"/>
      <c r="KEQ203" s="29"/>
      <c r="KER203" s="37"/>
      <c r="KES203" s="13"/>
      <c r="KET203" s="12"/>
      <c r="KEU203" s="12"/>
      <c r="KEV203" s="1"/>
      <c r="KEW203" s="5"/>
      <c r="KEX203" s="29"/>
      <c r="KEY203" s="37"/>
      <c r="KEZ203" s="13"/>
      <c r="KFA203" s="12"/>
      <c r="KFB203" s="12"/>
      <c r="KFC203" s="1"/>
      <c r="KFD203" s="5"/>
      <c r="KFE203" s="29"/>
      <c r="KFF203" s="37"/>
      <c r="KFG203" s="13"/>
      <c r="KFH203" s="12"/>
      <c r="KFI203" s="12"/>
      <c r="KFJ203" s="1"/>
      <c r="KFK203" s="5"/>
      <c r="KFL203" s="29"/>
      <c r="KFM203" s="37"/>
      <c r="KFN203" s="13"/>
      <c r="KFO203" s="12"/>
      <c r="KFP203" s="12"/>
      <c r="KFQ203" s="1"/>
      <c r="KFR203" s="5"/>
      <c r="KFS203" s="29"/>
      <c r="KFT203" s="37"/>
      <c r="KFU203" s="13"/>
      <c r="KFV203" s="12"/>
      <c r="KFW203" s="12"/>
      <c r="KFX203" s="1"/>
      <c r="KFY203" s="5"/>
      <c r="KFZ203" s="29"/>
      <c r="KGA203" s="37"/>
      <c r="KGB203" s="13"/>
      <c r="KGC203" s="12"/>
      <c r="KGD203" s="12"/>
      <c r="KGE203" s="1"/>
      <c r="KGF203" s="5"/>
      <c r="KGG203" s="29"/>
      <c r="KGH203" s="37"/>
      <c r="KGI203" s="13"/>
      <c r="KGJ203" s="12"/>
      <c r="KGK203" s="12"/>
      <c r="KGL203" s="1"/>
      <c r="KGM203" s="5"/>
      <c r="KGN203" s="29"/>
      <c r="KGO203" s="37"/>
      <c r="KGP203" s="13"/>
      <c r="KGQ203" s="12"/>
      <c r="KGR203" s="12"/>
      <c r="KGS203" s="1"/>
      <c r="KGT203" s="5"/>
      <c r="KGU203" s="29"/>
      <c r="KGV203" s="37"/>
      <c r="KGW203" s="13"/>
      <c r="KGX203" s="12"/>
      <c r="KGY203" s="12"/>
      <c r="KGZ203" s="1"/>
      <c r="KHA203" s="5"/>
      <c r="KHB203" s="29"/>
      <c r="KHC203" s="37"/>
      <c r="KHD203" s="13"/>
      <c r="KHE203" s="12"/>
      <c r="KHF203" s="12"/>
      <c r="KHG203" s="1"/>
      <c r="KHH203" s="5"/>
      <c r="KHI203" s="29"/>
      <c r="KHJ203" s="37"/>
      <c r="KHK203" s="13"/>
      <c r="KHL203" s="12"/>
      <c r="KHM203" s="12"/>
      <c r="KHN203" s="1"/>
      <c r="KHO203" s="5"/>
      <c r="KHP203" s="29"/>
      <c r="KHQ203" s="37"/>
      <c r="KHR203" s="13"/>
      <c r="KHS203" s="12"/>
      <c r="KHT203" s="12"/>
      <c r="KHU203" s="1"/>
      <c r="KHV203" s="5"/>
      <c r="KHW203" s="29"/>
      <c r="KHX203" s="37"/>
      <c r="KHY203" s="13"/>
      <c r="KHZ203" s="12"/>
      <c r="KIA203" s="12"/>
      <c r="KIB203" s="1"/>
      <c r="KIC203" s="5"/>
      <c r="KID203" s="29"/>
      <c r="KIE203" s="37"/>
      <c r="KIF203" s="13"/>
      <c r="KIG203" s="12"/>
      <c r="KIH203" s="12"/>
      <c r="KII203" s="1"/>
      <c r="KIJ203" s="5"/>
      <c r="KIK203" s="29"/>
      <c r="KIL203" s="37"/>
      <c r="KIM203" s="13"/>
      <c r="KIN203" s="12"/>
      <c r="KIO203" s="12"/>
      <c r="KIP203" s="1"/>
      <c r="KIQ203" s="5"/>
      <c r="KIR203" s="29"/>
      <c r="KIS203" s="37"/>
      <c r="KIT203" s="13"/>
      <c r="KIU203" s="12"/>
      <c r="KIV203" s="12"/>
      <c r="KIW203" s="1"/>
      <c r="KIX203" s="5"/>
      <c r="KIY203" s="29"/>
      <c r="KIZ203" s="37"/>
      <c r="KJA203" s="13"/>
      <c r="KJB203" s="12"/>
      <c r="KJC203" s="12"/>
      <c r="KJD203" s="1"/>
      <c r="KJE203" s="5"/>
      <c r="KJF203" s="29"/>
      <c r="KJG203" s="37"/>
      <c r="KJH203" s="13"/>
      <c r="KJI203" s="12"/>
      <c r="KJJ203" s="12"/>
      <c r="KJK203" s="1"/>
      <c r="KJL203" s="5"/>
      <c r="KJM203" s="29"/>
      <c r="KJN203" s="37"/>
      <c r="KJO203" s="13"/>
      <c r="KJP203" s="12"/>
      <c r="KJQ203" s="12"/>
      <c r="KJR203" s="1"/>
      <c r="KJS203" s="5"/>
      <c r="KJT203" s="29"/>
      <c r="KJU203" s="37"/>
      <c r="KJV203" s="13"/>
      <c r="KJW203" s="12"/>
      <c r="KJX203" s="12"/>
      <c r="KJY203" s="1"/>
      <c r="KJZ203" s="5"/>
      <c r="KKA203" s="29"/>
      <c r="KKB203" s="37"/>
      <c r="KKC203" s="13"/>
      <c r="KKD203" s="12"/>
      <c r="KKE203" s="12"/>
      <c r="KKF203" s="1"/>
      <c r="KKG203" s="5"/>
      <c r="KKH203" s="29"/>
      <c r="KKI203" s="37"/>
      <c r="KKJ203" s="13"/>
      <c r="KKK203" s="12"/>
      <c r="KKL203" s="12"/>
      <c r="KKM203" s="1"/>
      <c r="KKN203" s="5"/>
      <c r="KKO203" s="29"/>
      <c r="KKP203" s="37"/>
      <c r="KKQ203" s="13"/>
      <c r="KKR203" s="12"/>
      <c r="KKS203" s="12"/>
      <c r="KKT203" s="1"/>
      <c r="KKU203" s="5"/>
      <c r="KKV203" s="29"/>
      <c r="KKW203" s="37"/>
      <c r="KKX203" s="13"/>
      <c r="KKY203" s="12"/>
      <c r="KKZ203" s="12"/>
      <c r="KLA203" s="1"/>
      <c r="KLB203" s="5"/>
      <c r="KLC203" s="29"/>
      <c r="KLD203" s="37"/>
      <c r="KLE203" s="13"/>
      <c r="KLF203" s="12"/>
      <c r="KLG203" s="12"/>
      <c r="KLH203" s="1"/>
      <c r="KLI203" s="5"/>
      <c r="KLJ203" s="29"/>
      <c r="KLK203" s="37"/>
      <c r="KLL203" s="13"/>
      <c r="KLM203" s="12"/>
      <c r="KLN203" s="12"/>
      <c r="KLO203" s="1"/>
      <c r="KLP203" s="5"/>
      <c r="KLQ203" s="29"/>
      <c r="KLR203" s="37"/>
      <c r="KLS203" s="13"/>
      <c r="KLT203" s="12"/>
      <c r="KLU203" s="12"/>
      <c r="KLV203" s="1"/>
      <c r="KLW203" s="5"/>
      <c r="KLX203" s="29"/>
      <c r="KLY203" s="37"/>
      <c r="KLZ203" s="13"/>
      <c r="KMA203" s="12"/>
      <c r="KMB203" s="12"/>
      <c r="KMC203" s="1"/>
      <c r="KMD203" s="5"/>
      <c r="KME203" s="29"/>
      <c r="KMF203" s="37"/>
      <c r="KMG203" s="13"/>
      <c r="KMH203" s="12"/>
      <c r="KMI203" s="12"/>
      <c r="KMJ203" s="1"/>
      <c r="KMK203" s="5"/>
      <c r="KML203" s="29"/>
      <c r="KMM203" s="37"/>
      <c r="KMN203" s="13"/>
      <c r="KMO203" s="12"/>
      <c r="KMP203" s="12"/>
      <c r="KMQ203" s="1"/>
      <c r="KMR203" s="5"/>
      <c r="KMS203" s="29"/>
      <c r="KMT203" s="37"/>
      <c r="KMU203" s="13"/>
      <c r="KMV203" s="12"/>
      <c r="KMW203" s="12"/>
      <c r="KMX203" s="1"/>
      <c r="KMY203" s="5"/>
      <c r="KMZ203" s="29"/>
      <c r="KNA203" s="37"/>
      <c r="KNB203" s="13"/>
      <c r="KNC203" s="12"/>
      <c r="KND203" s="12"/>
      <c r="KNE203" s="1"/>
      <c r="KNF203" s="5"/>
      <c r="KNG203" s="29"/>
      <c r="KNH203" s="37"/>
      <c r="KNI203" s="13"/>
      <c r="KNJ203" s="12"/>
      <c r="KNK203" s="12"/>
      <c r="KNL203" s="1"/>
      <c r="KNM203" s="5"/>
      <c r="KNN203" s="29"/>
      <c r="KNO203" s="37"/>
      <c r="KNP203" s="13"/>
      <c r="KNQ203" s="12"/>
      <c r="KNR203" s="12"/>
      <c r="KNS203" s="1"/>
      <c r="KNT203" s="5"/>
      <c r="KNU203" s="29"/>
      <c r="KNV203" s="37"/>
      <c r="KNW203" s="13"/>
      <c r="KNX203" s="12"/>
      <c r="KNY203" s="12"/>
      <c r="KNZ203" s="1"/>
      <c r="KOA203" s="5"/>
      <c r="KOB203" s="29"/>
      <c r="KOC203" s="37"/>
      <c r="KOD203" s="13"/>
      <c r="KOE203" s="12"/>
      <c r="KOF203" s="12"/>
      <c r="KOG203" s="1"/>
      <c r="KOH203" s="5"/>
      <c r="KOI203" s="29"/>
      <c r="KOJ203" s="37"/>
      <c r="KOK203" s="13"/>
      <c r="KOL203" s="12"/>
      <c r="KOM203" s="12"/>
      <c r="KON203" s="1"/>
      <c r="KOO203" s="5"/>
      <c r="KOP203" s="29"/>
      <c r="KOQ203" s="37"/>
      <c r="KOR203" s="13"/>
      <c r="KOS203" s="12"/>
      <c r="KOT203" s="12"/>
      <c r="KOU203" s="1"/>
      <c r="KOV203" s="5"/>
      <c r="KOW203" s="29"/>
      <c r="KOX203" s="37"/>
      <c r="KOY203" s="13"/>
      <c r="KOZ203" s="12"/>
      <c r="KPA203" s="12"/>
      <c r="KPB203" s="1"/>
      <c r="KPC203" s="5"/>
      <c r="KPD203" s="29"/>
      <c r="KPE203" s="37"/>
      <c r="KPF203" s="13"/>
      <c r="KPG203" s="12"/>
      <c r="KPH203" s="12"/>
      <c r="KPI203" s="1"/>
      <c r="KPJ203" s="5"/>
      <c r="KPK203" s="29"/>
      <c r="KPL203" s="37"/>
      <c r="KPM203" s="13"/>
      <c r="KPN203" s="12"/>
      <c r="KPO203" s="12"/>
      <c r="KPP203" s="1"/>
      <c r="KPQ203" s="5"/>
      <c r="KPR203" s="29"/>
      <c r="KPS203" s="37"/>
      <c r="KPT203" s="13"/>
      <c r="KPU203" s="12"/>
      <c r="KPV203" s="12"/>
      <c r="KPW203" s="1"/>
      <c r="KPX203" s="5"/>
      <c r="KPY203" s="29"/>
      <c r="KPZ203" s="37"/>
      <c r="KQA203" s="13"/>
      <c r="KQB203" s="12"/>
      <c r="KQC203" s="12"/>
      <c r="KQD203" s="1"/>
      <c r="KQE203" s="5"/>
      <c r="KQF203" s="29"/>
      <c r="KQG203" s="37"/>
      <c r="KQH203" s="13"/>
      <c r="KQI203" s="12"/>
      <c r="KQJ203" s="12"/>
      <c r="KQK203" s="1"/>
      <c r="KQL203" s="5"/>
      <c r="KQM203" s="29"/>
      <c r="KQN203" s="37"/>
      <c r="KQO203" s="13"/>
      <c r="KQP203" s="12"/>
      <c r="KQQ203" s="12"/>
      <c r="KQR203" s="1"/>
      <c r="KQS203" s="5"/>
      <c r="KQT203" s="29"/>
      <c r="KQU203" s="37"/>
      <c r="KQV203" s="13"/>
      <c r="KQW203" s="12"/>
      <c r="KQX203" s="12"/>
      <c r="KQY203" s="1"/>
      <c r="KQZ203" s="5"/>
      <c r="KRA203" s="29"/>
      <c r="KRB203" s="37"/>
      <c r="KRC203" s="13"/>
      <c r="KRD203" s="12"/>
      <c r="KRE203" s="12"/>
      <c r="KRF203" s="1"/>
      <c r="KRG203" s="5"/>
      <c r="KRH203" s="29"/>
      <c r="KRI203" s="37"/>
      <c r="KRJ203" s="13"/>
      <c r="KRK203" s="12"/>
      <c r="KRL203" s="12"/>
      <c r="KRM203" s="1"/>
      <c r="KRN203" s="5"/>
      <c r="KRO203" s="29"/>
      <c r="KRP203" s="37"/>
      <c r="KRQ203" s="13"/>
      <c r="KRR203" s="12"/>
      <c r="KRS203" s="12"/>
      <c r="KRT203" s="1"/>
      <c r="KRU203" s="5"/>
      <c r="KRV203" s="29"/>
      <c r="KRW203" s="37"/>
      <c r="KRX203" s="13"/>
      <c r="KRY203" s="12"/>
      <c r="KRZ203" s="12"/>
      <c r="KSA203" s="1"/>
      <c r="KSB203" s="5"/>
      <c r="KSC203" s="29"/>
      <c r="KSD203" s="37"/>
      <c r="KSE203" s="13"/>
      <c r="KSF203" s="12"/>
      <c r="KSG203" s="12"/>
      <c r="KSH203" s="1"/>
      <c r="KSI203" s="5"/>
      <c r="KSJ203" s="29"/>
      <c r="KSK203" s="37"/>
      <c r="KSL203" s="13"/>
      <c r="KSM203" s="12"/>
      <c r="KSN203" s="12"/>
      <c r="KSO203" s="1"/>
      <c r="KSP203" s="5"/>
      <c r="KSQ203" s="29"/>
      <c r="KSR203" s="37"/>
      <c r="KSS203" s="13"/>
      <c r="KST203" s="12"/>
      <c r="KSU203" s="12"/>
      <c r="KSV203" s="1"/>
      <c r="KSW203" s="5"/>
      <c r="KSX203" s="29"/>
      <c r="KSY203" s="37"/>
      <c r="KSZ203" s="13"/>
      <c r="KTA203" s="12"/>
      <c r="KTB203" s="12"/>
      <c r="KTC203" s="1"/>
      <c r="KTD203" s="5"/>
      <c r="KTE203" s="29"/>
      <c r="KTF203" s="37"/>
      <c r="KTG203" s="13"/>
      <c r="KTH203" s="12"/>
      <c r="KTI203" s="12"/>
      <c r="KTJ203" s="1"/>
      <c r="KTK203" s="5"/>
      <c r="KTL203" s="29"/>
      <c r="KTM203" s="37"/>
      <c r="KTN203" s="13"/>
      <c r="KTO203" s="12"/>
      <c r="KTP203" s="12"/>
      <c r="KTQ203" s="1"/>
      <c r="KTR203" s="5"/>
      <c r="KTS203" s="29"/>
      <c r="KTT203" s="37"/>
      <c r="KTU203" s="13"/>
      <c r="KTV203" s="12"/>
      <c r="KTW203" s="12"/>
      <c r="KTX203" s="1"/>
      <c r="KTY203" s="5"/>
      <c r="KTZ203" s="29"/>
      <c r="KUA203" s="37"/>
      <c r="KUB203" s="13"/>
      <c r="KUC203" s="12"/>
      <c r="KUD203" s="12"/>
      <c r="KUE203" s="1"/>
      <c r="KUF203" s="5"/>
      <c r="KUG203" s="29"/>
      <c r="KUH203" s="37"/>
      <c r="KUI203" s="13"/>
      <c r="KUJ203" s="12"/>
      <c r="KUK203" s="12"/>
      <c r="KUL203" s="1"/>
      <c r="KUM203" s="5"/>
      <c r="KUN203" s="29"/>
      <c r="KUO203" s="37"/>
      <c r="KUP203" s="13"/>
      <c r="KUQ203" s="12"/>
      <c r="KUR203" s="12"/>
      <c r="KUS203" s="1"/>
      <c r="KUT203" s="5"/>
      <c r="KUU203" s="29"/>
      <c r="KUV203" s="37"/>
      <c r="KUW203" s="13"/>
      <c r="KUX203" s="12"/>
      <c r="KUY203" s="12"/>
      <c r="KUZ203" s="1"/>
      <c r="KVA203" s="5"/>
      <c r="KVB203" s="29"/>
      <c r="KVC203" s="37"/>
      <c r="KVD203" s="13"/>
      <c r="KVE203" s="12"/>
      <c r="KVF203" s="12"/>
      <c r="KVG203" s="1"/>
      <c r="KVH203" s="5"/>
      <c r="KVI203" s="29"/>
      <c r="KVJ203" s="37"/>
      <c r="KVK203" s="13"/>
      <c r="KVL203" s="12"/>
      <c r="KVM203" s="12"/>
      <c r="KVN203" s="1"/>
      <c r="KVO203" s="5"/>
      <c r="KVP203" s="29"/>
      <c r="KVQ203" s="37"/>
      <c r="KVR203" s="13"/>
      <c r="KVS203" s="12"/>
      <c r="KVT203" s="12"/>
      <c r="KVU203" s="1"/>
      <c r="KVV203" s="5"/>
      <c r="KVW203" s="29"/>
      <c r="KVX203" s="37"/>
      <c r="KVY203" s="13"/>
      <c r="KVZ203" s="12"/>
      <c r="KWA203" s="12"/>
      <c r="KWB203" s="1"/>
      <c r="KWC203" s="5"/>
      <c r="KWD203" s="29"/>
      <c r="KWE203" s="37"/>
      <c r="KWF203" s="13"/>
      <c r="KWG203" s="12"/>
      <c r="KWH203" s="12"/>
      <c r="KWI203" s="1"/>
      <c r="KWJ203" s="5"/>
      <c r="KWK203" s="29"/>
      <c r="KWL203" s="37"/>
      <c r="KWM203" s="13"/>
      <c r="KWN203" s="12"/>
      <c r="KWO203" s="12"/>
      <c r="KWP203" s="1"/>
      <c r="KWQ203" s="5"/>
      <c r="KWR203" s="29"/>
      <c r="KWS203" s="37"/>
      <c r="KWT203" s="13"/>
      <c r="KWU203" s="12"/>
      <c r="KWV203" s="12"/>
      <c r="KWW203" s="1"/>
      <c r="KWX203" s="5"/>
      <c r="KWY203" s="29"/>
      <c r="KWZ203" s="37"/>
      <c r="KXA203" s="13"/>
      <c r="KXB203" s="12"/>
      <c r="KXC203" s="12"/>
      <c r="KXD203" s="1"/>
      <c r="KXE203" s="5"/>
      <c r="KXF203" s="29"/>
      <c r="KXG203" s="37"/>
      <c r="KXH203" s="13"/>
      <c r="KXI203" s="12"/>
      <c r="KXJ203" s="12"/>
      <c r="KXK203" s="1"/>
      <c r="KXL203" s="5"/>
      <c r="KXM203" s="29"/>
      <c r="KXN203" s="37"/>
      <c r="KXO203" s="13"/>
      <c r="KXP203" s="12"/>
      <c r="KXQ203" s="12"/>
      <c r="KXR203" s="1"/>
      <c r="KXS203" s="5"/>
      <c r="KXT203" s="29"/>
      <c r="KXU203" s="37"/>
      <c r="KXV203" s="13"/>
      <c r="KXW203" s="12"/>
      <c r="KXX203" s="12"/>
      <c r="KXY203" s="1"/>
      <c r="KXZ203" s="5"/>
      <c r="KYA203" s="29"/>
      <c r="KYB203" s="37"/>
      <c r="KYC203" s="13"/>
      <c r="KYD203" s="12"/>
      <c r="KYE203" s="12"/>
      <c r="KYF203" s="1"/>
      <c r="KYG203" s="5"/>
      <c r="KYH203" s="29"/>
      <c r="KYI203" s="37"/>
      <c r="KYJ203" s="13"/>
      <c r="KYK203" s="12"/>
      <c r="KYL203" s="12"/>
      <c r="KYM203" s="1"/>
      <c r="KYN203" s="5"/>
      <c r="KYO203" s="29"/>
      <c r="KYP203" s="37"/>
      <c r="KYQ203" s="13"/>
      <c r="KYR203" s="12"/>
      <c r="KYS203" s="12"/>
      <c r="KYT203" s="1"/>
      <c r="KYU203" s="5"/>
      <c r="KYV203" s="29"/>
      <c r="KYW203" s="37"/>
      <c r="KYX203" s="13"/>
      <c r="KYY203" s="12"/>
      <c r="KYZ203" s="12"/>
      <c r="KZA203" s="1"/>
      <c r="KZB203" s="5"/>
      <c r="KZC203" s="29"/>
      <c r="KZD203" s="37"/>
      <c r="KZE203" s="13"/>
      <c r="KZF203" s="12"/>
      <c r="KZG203" s="12"/>
      <c r="KZH203" s="1"/>
      <c r="KZI203" s="5"/>
      <c r="KZJ203" s="29"/>
      <c r="KZK203" s="37"/>
      <c r="KZL203" s="13"/>
      <c r="KZM203" s="12"/>
      <c r="KZN203" s="12"/>
      <c r="KZO203" s="1"/>
      <c r="KZP203" s="5"/>
      <c r="KZQ203" s="29"/>
      <c r="KZR203" s="37"/>
      <c r="KZS203" s="13"/>
      <c r="KZT203" s="12"/>
      <c r="KZU203" s="12"/>
      <c r="KZV203" s="1"/>
      <c r="KZW203" s="5"/>
      <c r="KZX203" s="29"/>
      <c r="KZY203" s="37"/>
      <c r="KZZ203" s="13"/>
      <c r="LAA203" s="12"/>
      <c r="LAB203" s="12"/>
      <c r="LAC203" s="1"/>
      <c r="LAD203" s="5"/>
      <c r="LAE203" s="29"/>
      <c r="LAF203" s="37"/>
      <c r="LAG203" s="13"/>
      <c r="LAH203" s="12"/>
      <c r="LAI203" s="12"/>
      <c r="LAJ203" s="1"/>
      <c r="LAK203" s="5"/>
      <c r="LAL203" s="29"/>
      <c r="LAM203" s="37"/>
      <c r="LAN203" s="13"/>
      <c r="LAO203" s="12"/>
      <c r="LAP203" s="12"/>
      <c r="LAQ203" s="1"/>
      <c r="LAR203" s="5"/>
      <c r="LAS203" s="29"/>
      <c r="LAT203" s="37"/>
      <c r="LAU203" s="13"/>
      <c r="LAV203" s="12"/>
      <c r="LAW203" s="12"/>
      <c r="LAX203" s="1"/>
      <c r="LAY203" s="5"/>
      <c r="LAZ203" s="29"/>
      <c r="LBA203" s="37"/>
      <c r="LBB203" s="13"/>
      <c r="LBC203" s="12"/>
      <c r="LBD203" s="12"/>
      <c r="LBE203" s="1"/>
      <c r="LBF203" s="5"/>
      <c r="LBG203" s="29"/>
      <c r="LBH203" s="37"/>
      <c r="LBI203" s="13"/>
      <c r="LBJ203" s="12"/>
      <c r="LBK203" s="12"/>
      <c r="LBL203" s="1"/>
      <c r="LBM203" s="5"/>
      <c r="LBN203" s="29"/>
      <c r="LBO203" s="37"/>
      <c r="LBP203" s="13"/>
      <c r="LBQ203" s="12"/>
      <c r="LBR203" s="12"/>
      <c r="LBS203" s="1"/>
      <c r="LBT203" s="5"/>
      <c r="LBU203" s="29"/>
      <c r="LBV203" s="37"/>
      <c r="LBW203" s="13"/>
      <c r="LBX203" s="12"/>
      <c r="LBY203" s="12"/>
      <c r="LBZ203" s="1"/>
      <c r="LCA203" s="5"/>
      <c r="LCB203" s="29"/>
      <c r="LCC203" s="37"/>
      <c r="LCD203" s="13"/>
      <c r="LCE203" s="12"/>
      <c r="LCF203" s="12"/>
      <c r="LCG203" s="1"/>
      <c r="LCH203" s="5"/>
      <c r="LCI203" s="29"/>
      <c r="LCJ203" s="37"/>
      <c r="LCK203" s="13"/>
      <c r="LCL203" s="12"/>
      <c r="LCM203" s="12"/>
      <c r="LCN203" s="1"/>
      <c r="LCO203" s="5"/>
      <c r="LCP203" s="29"/>
      <c r="LCQ203" s="37"/>
      <c r="LCR203" s="13"/>
      <c r="LCS203" s="12"/>
      <c r="LCT203" s="12"/>
      <c r="LCU203" s="1"/>
      <c r="LCV203" s="5"/>
      <c r="LCW203" s="29"/>
      <c r="LCX203" s="37"/>
      <c r="LCY203" s="13"/>
      <c r="LCZ203" s="12"/>
      <c r="LDA203" s="12"/>
      <c r="LDB203" s="1"/>
      <c r="LDC203" s="5"/>
      <c r="LDD203" s="29"/>
      <c r="LDE203" s="37"/>
      <c r="LDF203" s="13"/>
      <c r="LDG203" s="12"/>
      <c r="LDH203" s="12"/>
      <c r="LDI203" s="1"/>
      <c r="LDJ203" s="5"/>
      <c r="LDK203" s="29"/>
      <c r="LDL203" s="37"/>
      <c r="LDM203" s="13"/>
      <c r="LDN203" s="12"/>
      <c r="LDO203" s="12"/>
      <c r="LDP203" s="1"/>
      <c r="LDQ203" s="5"/>
      <c r="LDR203" s="29"/>
      <c r="LDS203" s="37"/>
      <c r="LDT203" s="13"/>
      <c r="LDU203" s="12"/>
      <c r="LDV203" s="12"/>
      <c r="LDW203" s="1"/>
      <c r="LDX203" s="5"/>
      <c r="LDY203" s="29"/>
      <c r="LDZ203" s="37"/>
      <c r="LEA203" s="13"/>
      <c r="LEB203" s="12"/>
      <c r="LEC203" s="12"/>
      <c r="LED203" s="1"/>
      <c r="LEE203" s="5"/>
      <c r="LEF203" s="29"/>
      <c r="LEG203" s="37"/>
      <c r="LEH203" s="13"/>
      <c r="LEI203" s="12"/>
      <c r="LEJ203" s="12"/>
      <c r="LEK203" s="1"/>
      <c r="LEL203" s="5"/>
      <c r="LEM203" s="29"/>
      <c r="LEN203" s="37"/>
      <c r="LEO203" s="13"/>
      <c r="LEP203" s="12"/>
      <c r="LEQ203" s="12"/>
      <c r="LER203" s="1"/>
      <c r="LES203" s="5"/>
      <c r="LET203" s="29"/>
      <c r="LEU203" s="37"/>
      <c r="LEV203" s="13"/>
      <c r="LEW203" s="12"/>
      <c r="LEX203" s="12"/>
      <c r="LEY203" s="1"/>
      <c r="LEZ203" s="5"/>
      <c r="LFA203" s="29"/>
      <c r="LFB203" s="37"/>
      <c r="LFC203" s="13"/>
      <c r="LFD203" s="12"/>
      <c r="LFE203" s="12"/>
      <c r="LFF203" s="1"/>
      <c r="LFG203" s="5"/>
      <c r="LFH203" s="29"/>
      <c r="LFI203" s="37"/>
      <c r="LFJ203" s="13"/>
      <c r="LFK203" s="12"/>
      <c r="LFL203" s="12"/>
      <c r="LFM203" s="1"/>
      <c r="LFN203" s="5"/>
      <c r="LFO203" s="29"/>
      <c r="LFP203" s="37"/>
      <c r="LFQ203" s="13"/>
      <c r="LFR203" s="12"/>
      <c r="LFS203" s="12"/>
      <c r="LFT203" s="1"/>
      <c r="LFU203" s="5"/>
      <c r="LFV203" s="29"/>
      <c r="LFW203" s="37"/>
      <c r="LFX203" s="13"/>
      <c r="LFY203" s="12"/>
      <c r="LFZ203" s="12"/>
      <c r="LGA203" s="1"/>
      <c r="LGB203" s="5"/>
      <c r="LGC203" s="29"/>
      <c r="LGD203" s="37"/>
      <c r="LGE203" s="13"/>
      <c r="LGF203" s="12"/>
      <c r="LGG203" s="12"/>
      <c r="LGH203" s="1"/>
      <c r="LGI203" s="5"/>
      <c r="LGJ203" s="29"/>
      <c r="LGK203" s="37"/>
      <c r="LGL203" s="13"/>
      <c r="LGM203" s="12"/>
      <c r="LGN203" s="12"/>
      <c r="LGO203" s="1"/>
      <c r="LGP203" s="5"/>
      <c r="LGQ203" s="29"/>
      <c r="LGR203" s="37"/>
      <c r="LGS203" s="13"/>
      <c r="LGT203" s="12"/>
      <c r="LGU203" s="12"/>
      <c r="LGV203" s="1"/>
      <c r="LGW203" s="5"/>
      <c r="LGX203" s="29"/>
      <c r="LGY203" s="37"/>
      <c r="LGZ203" s="13"/>
      <c r="LHA203" s="12"/>
      <c r="LHB203" s="12"/>
      <c r="LHC203" s="1"/>
      <c r="LHD203" s="5"/>
      <c r="LHE203" s="29"/>
      <c r="LHF203" s="37"/>
      <c r="LHG203" s="13"/>
      <c r="LHH203" s="12"/>
      <c r="LHI203" s="12"/>
      <c r="LHJ203" s="1"/>
      <c r="LHK203" s="5"/>
      <c r="LHL203" s="29"/>
      <c r="LHM203" s="37"/>
      <c r="LHN203" s="13"/>
      <c r="LHO203" s="12"/>
      <c r="LHP203" s="12"/>
      <c r="LHQ203" s="1"/>
      <c r="LHR203" s="5"/>
      <c r="LHS203" s="29"/>
      <c r="LHT203" s="37"/>
      <c r="LHU203" s="13"/>
      <c r="LHV203" s="12"/>
      <c r="LHW203" s="12"/>
      <c r="LHX203" s="1"/>
      <c r="LHY203" s="5"/>
      <c r="LHZ203" s="29"/>
      <c r="LIA203" s="37"/>
      <c r="LIB203" s="13"/>
      <c r="LIC203" s="12"/>
      <c r="LID203" s="12"/>
      <c r="LIE203" s="1"/>
      <c r="LIF203" s="5"/>
      <c r="LIG203" s="29"/>
      <c r="LIH203" s="37"/>
      <c r="LII203" s="13"/>
      <c r="LIJ203" s="12"/>
      <c r="LIK203" s="12"/>
      <c r="LIL203" s="1"/>
      <c r="LIM203" s="5"/>
      <c r="LIN203" s="29"/>
      <c r="LIO203" s="37"/>
      <c r="LIP203" s="13"/>
      <c r="LIQ203" s="12"/>
      <c r="LIR203" s="12"/>
      <c r="LIS203" s="1"/>
      <c r="LIT203" s="5"/>
      <c r="LIU203" s="29"/>
      <c r="LIV203" s="37"/>
      <c r="LIW203" s="13"/>
      <c r="LIX203" s="12"/>
      <c r="LIY203" s="12"/>
      <c r="LIZ203" s="1"/>
      <c r="LJA203" s="5"/>
      <c r="LJB203" s="29"/>
      <c r="LJC203" s="37"/>
      <c r="LJD203" s="13"/>
      <c r="LJE203" s="12"/>
      <c r="LJF203" s="12"/>
      <c r="LJG203" s="1"/>
      <c r="LJH203" s="5"/>
      <c r="LJI203" s="29"/>
      <c r="LJJ203" s="37"/>
      <c r="LJK203" s="13"/>
      <c r="LJL203" s="12"/>
      <c r="LJM203" s="12"/>
      <c r="LJN203" s="1"/>
      <c r="LJO203" s="5"/>
      <c r="LJP203" s="29"/>
      <c r="LJQ203" s="37"/>
      <c r="LJR203" s="13"/>
      <c r="LJS203" s="12"/>
      <c r="LJT203" s="12"/>
      <c r="LJU203" s="1"/>
      <c r="LJV203" s="5"/>
      <c r="LJW203" s="29"/>
      <c r="LJX203" s="37"/>
      <c r="LJY203" s="13"/>
      <c r="LJZ203" s="12"/>
      <c r="LKA203" s="12"/>
      <c r="LKB203" s="1"/>
      <c r="LKC203" s="5"/>
      <c r="LKD203" s="29"/>
      <c r="LKE203" s="37"/>
      <c r="LKF203" s="13"/>
      <c r="LKG203" s="12"/>
      <c r="LKH203" s="12"/>
      <c r="LKI203" s="1"/>
      <c r="LKJ203" s="5"/>
      <c r="LKK203" s="29"/>
      <c r="LKL203" s="37"/>
      <c r="LKM203" s="13"/>
      <c r="LKN203" s="12"/>
      <c r="LKO203" s="12"/>
      <c r="LKP203" s="1"/>
      <c r="LKQ203" s="5"/>
      <c r="LKR203" s="29"/>
      <c r="LKS203" s="37"/>
      <c r="LKT203" s="13"/>
      <c r="LKU203" s="12"/>
      <c r="LKV203" s="12"/>
      <c r="LKW203" s="1"/>
      <c r="LKX203" s="5"/>
      <c r="LKY203" s="29"/>
      <c r="LKZ203" s="37"/>
      <c r="LLA203" s="13"/>
      <c r="LLB203" s="12"/>
      <c r="LLC203" s="12"/>
      <c r="LLD203" s="1"/>
      <c r="LLE203" s="5"/>
      <c r="LLF203" s="29"/>
      <c r="LLG203" s="37"/>
      <c r="LLH203" s="13"/>
      <c r="LLI203" s="12"/>
      <c r="LLJ203" s="12"/>
      <c r="LLK203" s="1"/>
      <c r="LLL203" s="5"/>
      <c r="LLM203" s="29"/>
      <c r="LLN203" s="37"/>
      <c r="LLO203" s="13"/>
      <c r="LLP203" s="12"/>
      <c r="LLQ203" s="12"/>
      <c r="LLR203" s="1"/>
      <c r="LLS203" s="5"/>
      <c r="LLT203" s="29"/>
      <c r="LLU203" s="37"/>
      <c r="LLV203" s="13"/>
      <c r="LLW203" s="12"/>
      <c r="LLX203" s="12"/>
      <c r="LLY203" s="1"/>
      <c r="LLZ203" s="5"/>
      <c r="LMA203" s="29"/>
      <c r="LMB203" s="37"/>
      <c r="LMC203" s="13"/>
      <c r="LMD203" s="12"/>
      <c r="LME203" s="12"/>
      <c r="LMF203" s="1"/>
      <c r="LMG203" s="5"/>
      <c r="LMH203" s="29"/>
      <c r="LMI203" s="37"/>
      <c r="LMJ203" s="13"/>
      <c r="LMK203" s="12"/>
      <c r="LML203" s="12"/>
      <c r="LMM203" s="1"/>
      <c r="LMN203" s="5"/>
      <c r="LMO203" s="29"/>
      <c r="LMP203" s="37"/>
      <c r="LMQ203" s="13"/>
      <c r="LMR203" s="12"/>
      <c r="LMS203" s="12"/>
      <c r="LMT203" s="1"/>
      <c r="LMU203" s="5"/>
      <c r="LMV203" s="29"/>
      <c r="LMW203" s="37"/>
      <c r="LMX203" s="13"/>
      <c r="LMY203" s="12"/>
      <c r="LMZ203" s="12"/>
      <c r="LNA203" s="1"/>
      <c r="LNB203" s="5"/>
      <c r="LNC203" s="29"/>
      <c r="LND203" s="37"/>
      <c r="LNE203" s="13"/>
      <c r="LNF203" s="12"/>
      <c r="LNG203" s="12"/>
      <c r="LNH203" s="1"/>
      <c r="LNI203" s="5"/>
      <c r="LNJ203" s="29"/>
      <c r="LNK203" s="37"/>
      <c r="LNL203" s="13"/>
      <c r="LNM203" s="12"/>
      <c r="LNN203" s="12"/>
      <c r="LNO203" s="1"/>
      <c r="LNP203" s="5"/>
      <c r="LNQ203" s="29"/>
      <c r="LNR203" s="37"/>
      <c r="LNS203" s="13"/>
      <c r="LNT203" s="12"/>
      <c r="LNU203" s="12"/>
      <c r="LNV203" s="1"/>
      <c r="LNW203" s="5"/>
      <c r="LNX203" s="29"/>
      <c r="LNY203" s="37"/>
      <c r="LNZ203" s="13"/>
      <c r="LOA203" s="12"/>
      <c r="LOB203" s="12"/>
      <c r="LOC203" s="1"/>
      <c r="LOD203" s="5"/>
      <c r="LOE203" s="29"/>
      <c r="LOF203" s="37"/>
      <c r="LOG203" s="13"/>
      <c r="LOH203" s="12"/>
      <c r="LOI203" s="12"/>
      <c r="LOJ203" s="1"/>
      <c r="LOK203" s="5"/>
      <c r="LOL203" s="29"/>
      <c r="LOM203" s="37"/>
      <c r="LON203" s="13"/>
      <c r="LOO203" s="12"/>
      <c r="LOP203" s="12"/>
      <c r="LOQ203" s="1"/>
      <c r="LOR203" s="5"/>
      <c r="LOS203" s="29"/>
      <c r="LOT203" s="37"/>
      <c r="LOU203" s="13"/>
      <c r="LOV203" s="12"/>
      <c r="LOW203" s="12"/>
      <c r="LOX203" s="1"/>
      <c r="LOY203" s="5"/>
      <c r="LOZ203" s="29"/>
      <c r="LPA203" s="37"/>
      <c r="LPB203" s="13"/>
      <c r="LPC203" s="12"/>
      <c r="LPD203" s="12"/>
      <c r="LPE203" s="1"/>
      <c r="LPF203" s="5"/>
      <c r="LPG203" s="29"/>
      <c r="LPH203" s="37"/>
      <c r="LPI203" s="13"/>
      <c r="LPJ203" s="12"/>
      <c r="LPK203" s="12"/>
      <c r="LPL203" s="1"/>
      <c r="LPM203" s="5"/>
      <c r="LPN203" s="29"/>
      <c r="LPO203" s="37"/>
      <c r="LPP203" s="13"/>
      <c r="LPQ203" s="12"/>
      <c r="LPR203" s="12"/>
      <c r="LPS203" s="1"/>
      <c r="LPT203" s="5"/>
      <c r="LPU203" s="29"/>
      <c r="LPV203" s="37"/>
      <c r="LPW203" s="13"/>
      <c r="LPX203" s="12"/>
      <c r="LPY203" s="12"/>
      <c r="LPZ203" s="1"/>
      <c r="LQA203" s="5"/>
      <c r="LQB203" s="29"/>
      <c r="LQC203" s="37"/>
      <c r="LQD203" s="13"/>
      <c r="LQE203" s="12"/>
      <c r="LQF203" s="12"/>
      <c r="LQG203" s="1"/>
      <c r="LQH203" s="5"/>
      <c r="LQI203" s="29"/>
      <c r="LQJ203" s="37"/>
      <c r="LQK203" s="13"/>
      <c r="LQL203" s="12"/>
      <c r="LQM203" s="12"/>
      <c r="LQN203" s="1"/>
      <c r="LQO203" s="5"/>
      <c r="LQP203" s="29"/>
      <c r="LQQ203" s="37"/>
      <c r="LQR203" s="13"/>
      <c r="LQS203" s="12"/>
      <c r="LQT203" s="12"/>
      <c r="LQU203" s="1"/>
      <c r="LQV203" s="5"/>
      <c r="LQW203" s="29"/>
      <c r="LQX203" s="37"/>
      <c r="LQY203" s="13"/>
      <c r="LQZ203" s="12"/>
      <c r="LRA203" s="12"/>
      <c r="LRB203" s="1"/>
      <c r="LRC203" s="5"/>
      <c r="LRD203" s="29"/>
      <c r="LRE203" s="37"/>
      <c r="LRF203" s="13"/>
      <c r="LRG203" s="12"/>
      <c r="LRH203" s="12"/>
      <c r="LRI203" s="1"/>
      <c r="LRJ203" s="5"/>
      <c r="LRK203" s="29"/>
      <c r="LRL203" s="37"/>
      <c r="LRM203" s="13"/>
      <c r="LRN203" s="12"/>
      <c r="LRO203" s="12"/>
      <c r="LRP203" s="1"/>
      <c r="LRQ203" s="5"/>
      <c r="LRR203" s="29"/>
      <c r="LRS203" s="37"/>
      <c r="LRT203" s="13"/>
      <c r="LRU203" s="12"/>
      <c r="LRV203" s="12"/>
      <c r="LRW203" s="1"/>
      <c r="LRX203" s="5"/>
      <c r="LRY203" s="29"/>
      <c r="LRZ203" s="37"/>
      <c r="LSA203" s="13"/>
      <c r="LSB203" s="12"/>
      <c r="LSC203" s="12"/>
      <c r="LSD203" s="1"/>
      <c r="LSE203" s="5"/>
      <c r="LSF203" s="29"/>
      <c r="LSG203" s="37"/>
      <c r="LSH203" s="13"/>
      <c r="LSI203" s="12"/>
      <c r="LSJ203" s="12"/>
      <c r="LSK203" s="1"/>
      <c r="LSL203" s="5"/>
      <c r="LSM203" s="29"/>
      <c r="LSN203" s="37"/>
      <c r="LSO203" s="13"/>
      <c r="LSP203" s="12"/>
      <c r="LSQ203" s="12"/>
      <c r="LSR203" s="1"/>
      <c r="LSS203" s="5"/>
      <c r="LST203" s="29"/>
      <c r="LSU203" s="37"/>
      <c r="LSV203" s="13"/>
      <c r="LSW203" s="12"/>
      <c r="LSX203" s="12"/>
      <c r="LSY203" s="1"/>
      <c r="LSZ203" s="5"/>
      <c r="LTA203" s="29"/>
      <c r="LTB203" s="37"/>
      <c r="LTC203" s="13"/>
      <c r="LTD203" s="12"/>
      <c r="LTE203" s="12"/>
      <c r="LTF203" s="1"/>
      <c r="LTG203" s="5"/>
      <c r="LTH203" s="29"/>
      <c r="LTI203" s="37"/>
      <c r="LTJ203" s="13"/>
      <c r="LTK203" s="12"/>
      <c r="LTL203" s="12"/>
      <c r="LTM203" s="1"/>
      <c r="LTN203" s="5"/>
      <c r="LTO203" s="29"/>
      <c r="LTP203" s="37"/>
      <c r="LTQ203" s="13"/>
      <c r="LTR203" s="12"/>
      <c r="LTS203" s="12"/>
      <c r="LTT203" s="1"/>
      <c r="LTU203" s="5"/>
      <c r="LTV203" s="29"/>
      <c r="LTW203" s="37"/>
      <c r="LTX203" s="13"/>
      <c r="LTY203" s="12"/>
      <c r="LTZ203" s="12"/>
      <c r="LUA203" s="1"/>
      <c r="LUB203" s="5"/>
      <c r="LUC203" s="29"/>
      <c r="LUD203" s="37"/>
      <c r="LUE203" s="13"/>
      <c r="LUF203" s="12"/>
      <c r="LUG203" s="12"/>
      <c r="LUH203" s="1"/>
      <c r="LUI203" s="5"/>
      <c r="LUJ203" s="29"/>
      <c r="LUK203" s="37"/>
      <c r="LUL203" s="13"/>
      <c r="LUM203" s="12"/>
      <c r="LUN203" s="12"/>
      <c r="LUO203" s="1"/>
      <c r="LUP203" s="5"/>
      <c r="LUQ203" s="29"/>
      <c r="LUR203" s="37"/>
      <c r="LUS203" s="13"/>
      <c r="LUT203" s="12"/>
      <c r="LUU203" s="12"/>
      <c r="LUV203" s="1"/>
      <c r="LUW203" s="5"/>
      <c r="LUX203" s="29"/>
      <c r="LUY203" s="37"/>
      <c r="LUZ203" s="13"/>
      <c r="LVA203" s="12"/>
      <c r="LVB203" s="12"/>
      <c r="LVC203" s="1"/>
      <c r="LVD203" s="5"/>
      <c r="LVE203" s="29"/>
      <c r="LVF203" s="37"/>
      <c r="LVG203" s="13"/>
      <c r="LVH203" s="12"/>
      <c r="LVI203" s="12"/>
      <c r="LVJ203" s="1"/>
      <c r="LVK203" s="5"/>
      <c r="LVL203" s="29"/>
      <c r="LVM203" s="37"/>
      <c r="LVN203" s="13"/>
      <c r="LVO203" s="12"/>
      <c r="LVP203" s="12"/>
      <c r="LVQ203" s="1"/>
      <c r="LVR203" s="5"/>
      <c r="LVS203" s="29"/>
      <c r="LVT203" s="37"/>
      <c r="LVU203" s="13"/>
      <c r="LVV203" s="12"/>
      <c r="LVW203" s="12"/>
      <c r="LVX203" s="1"/>
      <c r="LVY203" s="5"/>
      <c r="LVZ203" s="29"/>
      <c r="LWA203" s="37"/>
      <c r="LWB203" s="13"/>
      <c r="LWC203" s="12"/>
      <c r="LWD203" s="12"/>
      <c r="LWE203" s="1"/>
      <c r="LWF203" s="5"/>
      <c r="LWG203" s="29"/>
      <c r="LWH203" s="37"/>
      <c r="LWI203" s="13"/>
      <c r="LWJ203" s="12"/>
      <c r="LWK203" s="12"/>
      <c r="LWL203" s="1"/>
      <c r="LWM203" s="5"/>
      <c r="LWN203" s="29"/>
      <c r="LWO203" s="37"/>
      <c r="LWP203" s="13"/>
      <c r="LWQ203" s="12"/>
      <c r="LWR203" s="12"/>
      <c r="LWS203" s="1"/>
      <c r="LWT203" s="5"/>
      <c r="LWU203" s="29"/>
      <c r="LWV203" s="37"/>
      <c r="LWW203" s="13"/>
      <c r="LWX203" s="12"/>
      <c r="LWY203" s="12"/>
      <c r="LWZ203" s="1"/>
      <c r="LXA203" s="5"/>
      <c r="LXB203" s="29"/>
      <c r="LXC203" s="37"/>
      <c r="LXD203" s="13"/>
      <c r="LXE203" s="12"/>
      <c r="LXF203" s="12"/>
      <c r="LXG203" s="1"/>
      <c r="LXH203" s="5"/>
      <c r="LXI203" s="29"/>
      <c r="LXJ203" s="37"/>
      <c r="LXK203" s="13"/>
      <c r="LXL203" s="12"/>
      <c r="LXM203" s="12"/>
      <c r="LXN203" s="1"/>
      <c r="LXO203" s="5"/>
      <c r="LXP203" s="29"/>
      <c r="LXQ203" s="37"/>
      <c r="LXR203" s="13"/>
      <c r="LXS203" s="12"/>
      <c r="LXT203" s="12"/>
      <c r="LXU203" s="1"/>
      <c r="LXV203" s="5"/>
      <c r="LXW203" s="29"/>
      <c r="LXX203" s="37"/>
      <c r="LXY203" s="13"/>
      <c r="LXZ203" s="12"/>
      <c r="LYA203" s="12"/>
      <c r="LYB203" s="1"/>
      <c r="LYC203" s="5"/>
      <c r="LYD203" s="29"/>
      <c r="LYE203" s="37"/>
      <c r="LYF203" s="13"/>
      <c r="LYG203" s="12"/>
      <c r="LYH203" s="12"/>
      <c r="LYI203" s="1"/>
      <c r="LYJ203" s="5"/>
      <c r="LYK203" s="29"/>
      <c r="LYL203" s="37"/>
      <c r="LYM203" s="13"/>
      <c r="LYN203" s="12"/>
      <c r="LYO203" s="12"/>
      <c r="LYP203" s="1"/>
      <c r="LYQ203" s="5"/>
      <c r="LYR203" s="29"/>
      <c r="LYS203" s="37"/>
      <c r="LYT203" s="13"/>
      <c r="LYU203" s="12"/>
      <c r="LYV203" s="12"/>
      <c r="LYW203" s="1"/>
      <c r="LYX203" s="5"/>
      <c r="LYY203" s="29"/>
      <c r="LYZ203" s="37"/>
      <c r="LZA203" s="13"/>
      <c r="LZB203" s="12"/>
      <c r="LZC203" s="12"/>
      <c r="LZD203" s="1"/>
      <c r="LZE203" s="5"/>
      <c r="LZF203" s="29"/>
      <c r="LZG203" s="37"/>
      <c r="LZH203" s="13"/>
      <c r="LZI203" s="12"/>
      <c r="LZJ203" s="12"/>
      <c r="LZK203" s="1"/>
      <c r="LZL203" s="5"/>
      <c r="LZM203" s="29"/>
      <c r="LZN203" s="37"/>
      <c r="LZO203" s="13"/>
      <c r="LZP203" s="12"/>
      <c r="LZQ203" s="12"/>
      <c r="LZR203" s="1"/>
      <c r="LZS203" s="5"/>
      <c r="LZT203" s="29"/>
      <c r="LZU203" s="37"/>
      <c r="LZV203" s="13"/>
      <c r="LZW203" s="12"/>
      <c r="LZX203" s="12"/>
      <c r="LZY203" s="1"/>
      <c r="LZZ203" s="5"/>
      <c r="MAA203" s="29"/>
      <c r="MAB203" s="37"/>
      <c r="MAC203" s="13"/>
      <c r="MAD203" s="12"/>
      <c r="MAE203" s="12"/>
      <c r="MAF203" s="1"/>
      <c r="MAG203" s="5"/>
      <c r="MAH203" s="29"/>
      <c r="MAI203" s="37"/>
      <c r="MAJ203" s="13"/>
      <c r="MAK203" s="12"/>
      <c r="MAL203" s="12"/>
      <c r="MAM203" s="1"/>
      <c r="MAN203" s="5"/>
      <c r="MAO203" s="29"/>
      <c r="MAP203" s="37"/>
      <c r="MAQ203" s="13"/>
      <c r="MAR203" s="12"/>
      <c r="MAS203" s="12"/>
      <c r="MAT203" s="1"/>
      <c r="MAU203" s="5"/>
      <c r="MAV203" s="29"/>
      <c r="MAW203" s="37"/>
      <c r="MAX203" s="13"/>
      <c r="MAY203" s="12"/>
      <c r="MAZ203" s="12"/>
      <c r="MBA203" s="1"/>
      <c r="MBB203" s="5"/>
      <c r="MBC203" s="29"/>
      <c r="MBD203" s="37"/>
      <c r="MBE203" s="13"/>
      <c r="MBF203" s="12"/>
      <c r="MBG203" s="12"/>
      <c r="MBH203" s="1"/>
      <c r="MBI203" s="5"/>
      <c r="MBJ203" s="29"/>
      <c r="MBK203" s="37"/>
      <c r="MBL203" s="13"/>
      <c r="MBM203" s="12"/>
      <c r="MBN203" s="12"/>
      <c r="MBO203" s="1"/>
      <c r="MBP203" s="5"/>
      <c r="MBQ203" s="29"/>
      <c r="MBR203" s="37"/>
      <c r="MBS203" s="13"/>
      <c r="MBT203" s="12"/>
      <c r="MBU203" s="12"/>
      <c r="MBV203" s="1"/>
      <c r="MBW203" s="5"/>
      <c r="MBX203" s="29"/>
      <c r="MBY203" s="37"/>
      <c r="MBZ203" s="13"/>
      <c r="MCA203" s="12"/>
      <c r="MCB203" s="12"/>
      <c r="MCC203" s="1"/>
      <c r="MCD203" s="5"/>
      <c r="MCE203" s="29"/>
      <c r="MCF203" s="37"/>
      <c r="MCG203" s="13"/>
      <c r="MCH203" s="12"/>
      <c r="MCI203" s="12"/>
      <c r="MCJ203" s="1"/>
      <c r="MCK203" s="5"/>
      <c r="MCL203" s="29"/>
      <c r="MCM203" s="37"/>
      <c r="MCN203" s="13"/>
      <c r="MCO203" s="12"/>
      <c r="MCP203" s="12"/>
      <c r="MCQ203" s="1"/>
      <c r="MCR203" s="5"/>
      <c r="MCS203" s="29"/>
      <c r="MCT203" s="37"/>
      <c r="MCU203" s="13"/>
      <c r="MCV203" s="12"/>
      <c r="MCW203" s="12"/>
      <c r="MCX203" s="1"/>
      <c r="MCY203" s="5"/>
      <c r="MCZ203" s="29"/>
      <c r="MDA203" s="37"/>
      <c r="MDB203" s="13"/>
      <c r="MDC203" s="12"/>
      <c r="MDD203" s="12"/>
      <c r="MDE203" s="1"/>
      <c r="MDF203" s="5"/>
      <c r="MDG203" s="29"/>
      <c r="MDH203" s="37"/>
      <c r="MDI203" s="13"/>
      <c r="MDJ203" s="12"/>
      <c r="MDK203" s="12"/>
      <c r="MDL203" s="1"/>
      <c r="MDM203" s="5"/>
      <c r="MDN203" s="29"/>
      <c r="MDO203" s="37"/>
      <c r="MDP203" s="13"/>
      <c r="MDQ203" s="12"/>
      <c r="MDR203" s="12"/>
      <c r="MDS203" s="1"/>
      <c r="MDT203" s="5"/>
      <c r="MDU203" s="29"/>
      <c r="MDV203" s="37"/>
      <c r="MDW203" s="13"/>
      <c r="MDX203" s="12"/>
      <c r="MDY203" s="12"/>
      <c r="MDZ203" s="1"/>
      <c r="MEA203" s="5"/>
      <c r="MEB203" s="29"/>
      <c r="MEC203" s="37"/>
      <c r="MED203" s="13"/>
      <c r="MEE203" s="12"/>
      <c r="MEF203" s="12"/>
      <c r="MEG203" s="1"/>
      <c r="MEH203" s="5"/>
      <c r="MEI203" s="29"/>
      <c r="MEJ203" s="37"/>
      <c r="MEK203" s="13"/>
      <c r="MEL203" s="12"/>
      <c r="MEM203" s="12"/>
      <c r="MEN203" s="1"/>
      <c r="MEO203" s="5"/>
      <c r="MEP203" s="29"/>
      <c r="MEQ203" s="37"/>
      <c r="MER203" s="13"/>
      <c r="MES203" s="12"/>
      <c r="MET203" s="12"/>
      <c r="MEU203" s="1"/>
      <c r="MEV203" s="5"/>
      <c r="MEW203" s="29"/>
      <c r="MEX203" s="37"/>
      <c r="MEY203" s="13"/>
      <c r="MEZ203" s="12"/>
      <c r="MFA203" s="12"/>
      <c r="MFB203" s="1"/>
      <c r="MFC203" s="5"/>
      <c r="MFD203" s="29"/>
      <c r="MFE203" s="37"/>
      <c r="MFF203" s="13"/>
      <c r="MFG203" s="12"/>
      <c r="MFH203" s="12"/>
      <c r="MFI203" s="1"/>
      <c r="MFJ203" s="5"/>
      <c r="MFK203" s="29"/>
      <c r="MFL203" s="37"/>
      <c r="MFM203" s="13"/>
      <c r="MFN203" s="12"/>
      <c r="MFO203" s="12"/>
      <c r="MFP203" s="1"/>
      <c r="MFQ203" s="5"/>
      <c r="MFR203" s="29"/>
      <c r="MFS203" s="37"/>
      <c r="MFT203" s="13"/>
      <c r="MFU203" s="12"/>
      <c r="MFV203" s="12"/>
      <c r="MFW203" s="1"/>
      <c r="MFX203" s="5"/>
      <c r="MFY203" s="29"/>
      <c r="MFZ203" s="37"/>
      <c r="MGA203" s="13"/>
      <c r="MGB203" s="12"/>
      <c r="MGC203" s="12"/>
      <c r="MGD203" s="1"/>
      <c r="MGE203" s="5"/>
      <c r="MGF203" s="29"/>
      <c r="MGG203" s="37"/>
      <c r="MGH203" s="13"/>
      <c r="MGI203" s="12"/>
      <c r="MGJ203" s="12"/>
      <c r="MGK203" s="1"/>
      <c r="MGL203" s="5"/>
      <c r="MGM203" s="29"/>
      <c r="MGN203" s="37"/>
      <c r="MGO203" s="13"/>
      <c r="MGP203" s="12"/>
      <c r="MGQ203" s="12"/>
      <c r="MGR203" s="1"/>
      <c r="MGS203" s="5"/>
      <c r="MGT203" s="29"/>
      <c r="MGU203" s="37"/>
      <c r="MGV203" s="13"/>
      <c r="MGW203" s="12"/>
      <c r="MGX203" s="12"/>
      <c r="MGY203" s="1"/>
      <c r="MGZ203" s="5"/>
      <c r="MHA203" s="29"/>
      <c r="MHB203" s="37"/>
      <c r="MHC203" s="13"/>
      <c r="MHD203" s="12"/>
      <c r="MHE203" s="12"/>
      <c r="MHF203" s="1"/>
      <c r="MHG203" s="5"/>
      <c r="MHH203" s="29"/>
      <c r="MHI203" s="37"/>
      <c r="MHJ203" s="13"/>
      <c r="MHK203" s="12"/>
      <c r="MHL203" s="12"/>
      <c r="MHM203" s="1"/>
      <c r="MHN203" s="5"/>
      <c r="MHO203" s="29"/>
      <c r="MHP203" s="37"/>
      <c r="MHQ203" s="13"/>
      <c r="MHR203" s="12"/>
      <c r="MHS203" s="12"/>
      <c r="MHT203" s="1"/>
      <c r="MHU203" s="5"/>
      <c r="MHV203" s="29"/>
      <c r="MHW203" s="37"/>
      <c r="MHX203" s="13"/>
      <c r="MHY203" s="12"/>
      <c r="MHZ203" s="12"/>
      <c r="MIA203" s="1"/>
      <c r="MIB203" s="5"/>
      <c r="MIC203" s="29"/>
      <c r="MID203" s="37"/>
      <c r="MIE203" s="13"/>
      <c r="MIF203" s="12"/>
      <c r="MIG203" s="12"/>
      <c r="MIH203" s="1"/>
      <c r="MII203" s="5"/>
      <c r="MIJ203" s="29"/>
      <c r="MIK203" s="37"/>
      <c r="MIL203" s="13"/>
      <c r="MIM203" s="12"/>
      <c r="MIN203" s="12"/>
      <c r="MIO203" s="1"/>
      <c r="MIP203" s="5"/>
      <c r="MIQ203" s="29"/>
      <c r="MIR203" s="37"/>
      <c r="MIS203" s="13"/>
      <c r="MIT203" s="12"/>
      <c r="MIU203" s="12"/>
      <c r="MIV203" s="1"/>
      <c r="MIW203" s="5"/>
      <c r="MIX203" s="29"/>
      <c r="MIY203" s="37"/>
      <c r="MIZ203" s="13"/>
      <c r="MJA203" s="12"/>
      <c r="MJB203" s="12"/>
      <c r="MJC203" s="1"/>
      <c r="MJD203" s="5"/>
      <c r="MJE203" s="29"/>
      <c r="MJF203" s="37"/>
      <c r="MJG203" s="13"/>
      <c r="MJH203" s="12"/>
      <c r="MJI203" s="12"/>
      <c r="MJJ203" s="1"/>
      <c r="MJK203" s="5"/>
      <c r="MJL203" s="29"/>
      <c r="MJM203" s="37"/>
      <c r="MJN203" s="13"/>
      <c r="MJO203" s="12"/>
      <c r="MJP203" s="12"/>
      <c r="MJQ203" s="1"/>
      <c r="MJR203" s="5"/>
      <c r="MJS203" s="29"/>
      <c r="MJT203" s="37"/>
      <c r="MJU203" s="13"/>
      <c r="MJV203" s="12"/>
      <c r="MJW203" s="12"/>
      <c r="MJX203" s="1"/>
      <c r="MJY203" s="5"/>
      <c r="MJZ203" s="29"/>
      <c r="MKA203" s="37"/>
      <c r="MKB203" s="13"/>
      <c r="MKC203" s="12"/>
      <c r="MKD203" s="12"/>
      <c r="MKE203" s="1"/>
      <c r="MKF203" s="5"/>
      <c r="MKG203" s="29"/>
      <c r="MKH203" s="37"/>
      <c r="MKI203" s="13"/>
      <c r="MKJ203" s="12"/>
      <c r="MKK203" s="12"/>
      <c r="MKL203" s="1"/>
      <c r="MKM203" s="5"/>
      <c r="MKN203" s="29"/>
      <c r="MKO203" s="37"/>
      <c r="MKP203" s="13"/>
      <c r="MKQ203" s="12"/>
      <c r="MKR203" s="12"/>
      <c r="MKS203" s="1"/>
      <c r="MKT203" s="5"/>
      <c r="MKU203" s="29"/>
      <c r="MKV203" s="37"/>
      <c r="MKW203" s="13"/>
      <c r="MKX203" s="12"/>
      <c r="MKY203" s="12"/>
      <c r="MKZ203" s="1"/>
      <c r="MLA203" s="5"/>
      <c r="MLB203" s="29"/>
      <c r="MLC203" s="37"/>
      <c r="MLD203" s="13"/>
      <c r="MLE203" s="12"/>
      <c r="MLF203" s="12"/>
      <c r="MLG203" s="1"/>
      <c r="MLH203" s="5"/>
      <c r="MLI203" s="29"/>
      <c r="MLJ203" s="37"/>
      <c r="MLK203" s="13"/>
      <c r="MLL203" s="12"/>
      <c r="MLM203" s="12"/>
      <c r="MLN203" s="1"/>
      <c r="MLO203" s="5"/>
      <c r="MLP203" s="29"/>
      <c r="MLQ203" s="37"/>
      <c r="MLR203" s="13"/>
      <c r="MLS203" s="12"/>
      <c r="MLT203" s="12"/>
      <c r="MLU203" s="1"/>
      <c r="MLV203" s="5"/>
      <c r="MLW203" s="29"/>
      <c r="MLX203" s="37"/>
      <c r="MLY203" s="13"/>
      <c r="MLZ203" s="12"/>
      <c r="MMA203" s="12"/>
      <c r="MMB203" s="1"/>
      <c r="MMC203" s="5"/>
      <c r="MMD203" s="29"/>
      <c r="MME203" s="37"/>
      <c r="MMF203" s="13"/>
      <c r="MMG203" s="12"/>
      <c r="MMH203" s="12"/>
      <c r="MMI203" s="1"/>
      <c r="MMJ203" s="5"/>
      <c r="MMK203" s="29"/>
      <c r="MML203" s="37"/>
      <c r="MMM203" s="13"/>
      <c r="MMN203" s="12"/>
      <c r="MMO203" s="12"/>
      <c r="MMP203" s="1"/>
      <c r="MMQ203" s="5"/>
      <c r="MMR203" s="29"/>
      <c r="MMS203" s="37"/>
      <c r="MMT203" s="13"/>
      <c r="MMU203" s="12"/>
      <c r="MMV203" s="12"/>
      <c r="MMW203" s="1"/>
      <c r="MMX203" s="5"/>
      <c r="MMY203" s="29"/>
      <c r="MMZ203" s="37"/>
      <c r="MNA203" s="13"/>
      <c r="MNB203" s="12"/>
      <c r="MNC203" s="12"/>
      <c r="MND203" s="1"/>
      <c r="MNE203" s="5"/>
      <c r="MNF203" s="29"/>
      <c r="MNG203" s="37"/>
      <c r="MNH203" s="13"/>
      <c r="MNI203" s="12"/>
      <c r="MNJ203" s="12"/>
      <c r="MNK203" s="1"/>
      <c r="MNL203" s="5"/>
      <c r="MNM203" s="29"/>
      <c r="MNN203" s="37"/>
      <c r="MNO203" s="13"/>
      <c r="MNP203" s="12"/>
      <c r="MNQ203" s="12"/>
      <c r="MNR203" s="1"/>
      <c r="MNS203" s="5"/>
      <c r="MNT203" s="29"/>
      <c r="MNU203" s="37"/>
      <c r="MNV203" s="13"/>
      <c r="MNW203" s="12"/>
      <c r="MNX203" s="12"/>
      <c r="MNY203" s="1"/>
      <c r="MNZ203" s="5"/>
      <c r="MOA203" s="29"/>
      <c r="MOB203" s="37"/>
      <c r="MOC203" s="13"/>
      <c r="MOD203" s="12"/>
      <c r="MOE203" s="12"/>
      <c r="MOF203" s="1"/>
      <c r="MOG203" s="5"/>
      <c r="MOH203" s="29"/>
      <c r="MOI203" s="37"/>
      <c r="MOJ203" s="13"/>
      <c r="MOK203" s="12"/>
      <c r="MOL203" s="12"/>
      <c r="MOM203" s="1"/>
      <c r="MON203" s="5"/>
      <c r="MOO203" s="29"/>
      <c r="MOP203" s="37"/>
      <c r="MOQ203" s="13"/>
      <c r="MOR203" s="12"/>
      <c r="MOS203" s="12"/>
      <c r="MOT203" s="1"/>
      <c r="MOU203" s="5"/>
      <c r="MOV203" s="29"/>
      <c r="MOW203" s="37"/>
      <c r="MOX203" s="13"/>
      <c r="MOY203" s="12"/>
      <c r="MOZ203" s="12"/>
      <c r="MPA203" s="1"/>
      <c r="MPB203" s="5"/>
      <c r="MPC203" s="29"/>
      <c r="MPD203" s="37"/>
      <c r="MPE203" s="13"/>
      <c r="MPF203" s="12"/>
      <c r="MPG203" s="12"/>
      <c r="MPH203" s="1"/>
      <c r="MPI203" s="5"/>
      <c r="MPJ203" s="29"/>
      <c r="MPK203" s="37"/>
      <c r="MPL203" s="13"/>
      <c r="MPM203" s="12"/>
      <c r="MPN203" s="12"/>
      <c r="MPO203" s="1"/>
      <c r="MPP203" s="5"/>
      <c r="MPQ203" s="29"/>
      <c r="MPR203" s="37"/>
      <c r="MPS203" s="13"/>
      <c r="MPT203" s="12"/>
      <c r="MPU203" s="12"/>
      <c r="MPV203" s="1"/>
      <c r="MPW203" s="5"/>
      <c r="MPX203" s="29"/>
      <c r="MPY203" s="37"/>
      <c r="MPZ203" s="13"/>
      <c r="MQA203" s="12"/>
      <c r="MQB203" s="12"/>
      <c r="MQC203" s="1"/>
      <c r="MQD203" s="5"/>
      <c r="MQE203" s="29"/>
      <c r="MQF203" s="37"/>
      <c r="MQG203" s="13"/>
      <c r="MQH203" s="12"/>
      <c r="MQI203" s="12"/>
      <c r="MQJ203" s="1"/>
      <c r="MQK203" s="5"/>
      <c r="MQL203" s="29"/>
      <c r="MQM203" s="37"/>
      <c r="MQN203" s="13"/>
      <c r="MQO203" s="12"/>
      <c r="MQP203" s="12"/>
      <c r="MQQ203" s="1"/>
      <c r="MQR203" s="5"/>
      <c r="MQS203" s="29"/>
      <c r="MQT203" s="37"/>
      <c r="MQU203" s="13"/>
      <c r="MQV203" s="12"/>
      <c r="MQW203" s="12"/>
      <c r="MQX203" s="1"/>
      <c r="MQY203" s="5"/>
      <c r="MQZ203" s="29"/>
      <c r="MRA203" s="37"/>
      <c r="MRB203" s="13"/>
      <c r="MRC203" s="12"/>
      <c r="MRD203" s="12"/>
      <c r="MRE203" s="1"/>
      <c r="MRF203" s="5"/>
      <c r="MRG203" s="29"/>
      <c r="MRH203" s="37"/>
      <c r="MRI203" s="13"/>
      <c r="MRJ203" s="12"/>
      <c r="MRK203" s="12"/>
      <c r="MRL203" s="1"/>
      <c r="MRM203" s="5"/>
      <c r="MRN203" s="29"/>
      <c r="MRO203" s="37"/>
      <c r="MRP203" s="13"/>
      <c r="MRQ203" s="12"/>
      <c r="MRR203" s="12"/>
      <c r="MRS203" s="1"/>
      <c r="MRT203" s="5"/>
      <c r="MRU203" s="29"/>
      <c r="MRV203" s="37"/>
      <c r="MRW203" s="13"/>
      <c r="MRX203" s="12"/>
      <c r="MRY203" s="12"/>
      <c r="MRZ203" s="1"/>
      <c r="MSA203" s="5"/>
      <c r="MSB203" s="29"/>
      <c r="MSC203" s="37"/>
      <c r="MSD203" s="13"/>
      <c r="MSE203" s="12"/>
      <c r="MSF203" s="12"/>
      <c r="MSG203" s="1"/>
      <c r="MSH203" s="5"/>
      <c r="MSI203" s="29"/>
      <c r="MSJ203" s="37"/>
      <c r="MSK203" s="13"/>
      <c r="MSL203" s="12"/>
      <c r="MSM203" s="12"/>
      <c r="MSN203" s="1"/>
      <c r="MSO203" s="5"/>
      <c r="MSP203" s="29"/>
      <c r="MSQ203" s="37"/>
      <c r="MSR203" s="13"/>
      <c r="MSS203" s="12"/>
      <c r="MST203" s="12"/>
      <c r="MSU203" s="1"/>
      <c r="MSV203" s="5"/>
      <c r="MSW203" s="29"/>
      <c r="MSX203" s="37"/>
      <c r="MSY203" s="13"/>
      <c r="MSZ203" s="12"/>
      <c r="MTA203" s="12"/>
      <c r="MTB203" s="1"/>
      <c r="MTC203" s="5"/>
      <c r="MTD203" s="29"/>
      <c r="MTE203" s="37"/>
      <c r="MTF203" s="13"/>
      <c r="MTG203" s="12"/>
      <c r="MTH203" s="12"/>
      <c r="MTI203" s="1"/>
      <c r="MTJ203" s="5"/>
      <c r="MTK203" s="29"/>
      <c r="MTL203" s="37"/>
      <c r="MTM203" s="13"/>
      <c r="MTN203" s="12"/>
      <c r="MTO203" s="12"/>
      <c r="MTP203" s="1"/>
      <c r="MTQ203" s="5"/>
      <c r="MTR203" s="29"/>
      <c r="MTS203" s="37"/>
      <c r="MTT203" s="13"/>
      <c r="MTU203" s="12"/>
      <c r="MTV203" s="12"/>
      <c r="MTW203" s="1"/>
      <c r="MTX203" s="5"/>
      <c r="MTY203" s="29"/>
      <c r="MTZ203" s="37"/>
      <c r="MUA203" s="13"/>
      <c r="MUB203" s="12"/>
      <c r="MUC203" s="12"/>
      <c r="MUD203" s="1"/>
      <c r="MUE203" s="5"/>
      <c r="MUF203" s="29"/>
      <c r="MUG203" s="37"/>
      <c r="MUH203" s="13"/>
      <c r="MUI203" s="12"/>
      <c r="MUJ203" s="12"/>
      <c r="MUK203" s="1"/>
      <c r="MUL203" s="5"/>
      <c r="MUM203" s="29"/>
      <c r="MUN203" s="37"/>
      <c r="MUO203" s="13"/>
      <c r="MUP203" s="12"/>
      <c r="MUQ203" s="12"/>
      <c r="MUR203" s="1"/>
      <c r="MUS203" s="5"/>
      <c r="MUT203" s="29"/>
      <c r="MUU203" s="37"/>
      <c r="MUV203" s="13"/>
      <c r="MUW203" s="12"/>
      <c r="MUX203" s="12"/>
      <c r="MUY203" s="1"/>
      <c r="MUZ203" s="5"/>
      <c r="MVA203" s="29"/>
      <c r="MVB203" s="37"/>
      <c r="MVC203" s="13"/>
      <c r="MVD203" s="12"/>
      <c r="MVE203" s="12"/>
      <c r="MVF203" s="1"/>
      <c r="MVG203" s="5"/>
      <c r="MVH203" s="29"/>
      <c r="MVI203" s="37"/>
      <c r="MVJ203" s="13"/>
      <c r="MVK203" s="12"/>
      <c r="MVL203" s="12"/>
      <c r="MVM203" s="1"/>
      <c r="MVN203" s="5"/>
      <c r="MVO203" s="29"/>
      <c r="MVP203" s="37"/>
      <c r="MVQ203" s="13"/>
      <c r="MVR203" s="12"/>
      <c r="MVS203" s="12"/>
      <c r="MVT203" s="1"/>
      <c r="MVU203" s="5"/>
      <c r="MVV203" s="29"/>
      <c r="MVW203" s="37"/>
      <c r="MVX203" s="13"/>
      <c r="MVY203" s="12"/>
      <c r="MVZ203" s="12"/>
      <c r="MWA203" s="1"/>
      <c r="MWB203" s="5"/>
      <c r="MWC203" s="29"/>
      <c r="MWD203" s="37"/>
      <c r="MWE203" s="13"/>
      <c r="MWF203" s="12"/>
      <c r="MWG203" s="12"/>
      <c r="MWH203" s="1"/>
      <c r="MWI203" s="5"/>
      <c r="MWJ203" s="29"/>
      <c r="MWK203" s="37"/>
      <c r="MWL203" s="13"/>
      <c r="MWM203" s="12"/>
      <c r="MWN203" s="12"/>
      <c r="MWO203" s="1"/>
      <c r="MWP203" s="5"/>
      <c r="MWQ203" s="29"/>
      <c r="MWR203" s="37"/>
      <c r="MWS203" s="13"/>
      <c r="MWT203" s="12"/>
      <c r="MWU203" s="12"/>
      <c r="MWV203" s="1"/>
      <c r="MWW203" s="5"/>
      <c r="MWX203" s="29"/>
      <c r="MWY203" s="37"/>
      <c r="MWZ203" s="13"/>
      <c r="MXA203" s="12"/>
      <c r="MXB203" s="12"/>
      <c r="MXC203" s="1"/>
      <c r="MXD203" s="5"/>
      <c r="MXE203" s="29"/>
      <c r="MXF203" s="37"/>
      <c r="MXG203" s="13"/>
      <c r="MXH203" s="12"/>
      <c r="MXI203" s="12"/>
      <c r="MXJ203" s="1"/>
      <c r="MXK203" s="5"/>
      <c r="MXL203" s="29"/>
      <c r="MXM203" s="37"/>
      <c r="MXN203" s="13"/>
      <c r="MXO203" s="12"/>
      <c r="MXP203" s="12"/>
      <c r="MXQ203" s="1"/>
      <c r="MXR203" s="5"/>
      <c r="MXS203" s="29"/>
      <c r="MXT203" s="37"/>
      <c r="MXU203" s="13"/>
      <c r="MXV203" s="12"/>
      <c r="MXW203" s="12"/>
      <c r="MXX203" s="1"/>
      <c r="MXY203" s="5"/>
      <c r="MXZ203" s="29"/>
      <c r="MYA203" s="37"/>
      <c r="MYB203" s="13"/>
      <c r="MYC203" s="12"/>
      <c r="MYD203" s="12"/>
      <c r="MYE203" s="1"/>
      <c r="MYF203" s="5"/>
      <c r="MYG203" s="29"/>
      <c r="MYH203" s="37"/>
      <c r="MYI203" s="13"/>
      <c r="MYJ203" s="12"/>
      <c r="MYK203" s="12"/>
      <c r="MYL203" s="1"/>
      <c r="MYM203" s="5"/>
      <c r="MYN203" s="29"/>
      <c r="MYO203" s="37"/>
      <c r="MYP203" s="13"/>
      <c r="MYQ203" s="12"/>
      <c r="MYR203" s="12"/>
      <c r="MYS203" s="1"/>
      <c r="MYT203" s="5"/>
      <c r="MYU203" s="29"/>
      <c r="MYV203" s="37"/>
      <c r="MYW203" s="13"/>
      <c r="MYX203" s="12"/>
      <c r="MYY203" s="12"/>
      <c r="MYZ203" s="1"/>
      <c r="MZA203" s="5"/>
      <c r="MZB203" s="29"/>
      <c r="MZC203" s="37"/>
      <c r="MZD203" s="13"/>
      <c r="MZE203" s="12"/>
      <c r="MZF203" s="12"/>
      <c r="MZG203" s="1"/>
      <c r="MZH203" s="5"/>
      <c r="MZI203" s="29"/>
      <c r="MZJ203" s="37"/>
      <c r="MZK203" s="13"/>
      <c r="MZL203" s="12"/>
      <c r="MZM203" s="12"/>
      <c r="MZN203" s="1"/>
      <c r="MZO203" s="5"/>
      <c r="MZP203" s="29"/>
      <c r="MZQ203" s="37"/>
      <c r="MZR203" s="13"/>
      <c r="MZS203" s="12"/>
      <c r="MZT203" s="12"/>
      <c r="MZU203" s="1"/>
      <c r="MZV203" s="5"/>
      <c r="MZW203" s="29"/>
      <c r="MZX203" s="37"/>
      <c r="MZY203" s="13"/>
      <c r="MZZ203" s="12"/>
      <c r="NAA203" s="12"/>
      <c r="NAB203" s="1"/>
      <c r="NAC203" s="5"/>
      <c r="NAD203" s="29"/>
      <c r="NAE203" s="37"/>
      <c r="NAF203" s="13"/>
      <c r="NAG203" s="12"/>
      <c r="NAH203" s="12"/>
      <c r="NAI203" s="1"/>
      <c r="NAJ203" s="5"/>
      <c r="NAK203" s="29"/>
      <c r="NAL203" s="37"/>
      <c r="NAM203" s="13"/>
      <c r="NAN203" s="12"/>
      <c r="NAO203" s="12"/>
      <c r="NAP203" s="1"/>
      <c r="NAQ203" s="5"/>
      <c r="NAR203" s="29"/>
      <c r="NAS203" s="37"/>
      <c r="NAT203" s="13"/>
      <c r="NAU203" s="12"/>
      <c r="NAV203" s="12"/>
      <c r="NAW203" s="1"/>
      <c r="NAX203" s="5"/>
      <c r="NAY203" s="29"/>
      <c r="NAZ203" s="37"/>
      <c r="NBA203" s="13"/>
      <c r="NBB203" s="12"/>
      <c r="NBC203" s="12"/>
      <c r="NBD203" s="1"/>
      <c r="NBE203" s="5"/>
      <c r="NBF203" s="29"/>
      <c r="NBG203" s="37"/>
      <c r="NBH203" s="13"/>
      <c r="NBI203" s="12"/>
      <c r="NBJ203" s="12"/>
      <c r="NBK203" s="1"/>
      <c r="NBL203" s="5"/>
      <c r="NBM203" s="29"/>
      <c r="NBN203" s="37"/>
      <c r="NBO203" s="13"/>
      <c r="NBP203" s="12"/>
      <c r="NBQ203" s="12"/>
      <c r="NBR203" s="1"/>
      <c r="NBS203" s="5"/>
      <c r="NBT203" s="29"/>
      <c r="NBU203" s="37"/>
      <c r="NBV203" s="13"/>
      <c r="NBW203" s="12"/>
      <c r="NBX203" s="12"/>
      <c r="NBY203" s="1"/>
      <c r="NBZ203" s="5"/>
      <c r="NCA203" s="29"/>
      <c r="NCB203" s="37"/>
      <c r="NCC203" s="13"/>
      <c r="NCD203" s="12"/>
      <c r="NCE203" s="12"/>
      <c r="NCF203" s="1"/>
      <c r="NCG203" s="5"/>
      <c r="NCH203" s="29"/>
      <c r="NCI203" s="37"/>
      <c r="NCJ203" s="13"/>
      <c r="NCK203" s="12"/>
      <c r="NCL203" s="12"/>
      <c r="NCM203" s="1"/>
      <c r="NCN203" s="5"/>
      <c r="NCO203" s="29"/>
      <c r="NCP203" s="37"/>
      <c r="NCQ203" s="13"/>
      <c r="NCR203" s="12"/>
      <c r="NCS203" s="12"/>
      <c r="NCT203" s="1"/>
      <c r="NCU203" s="5"/>
      <c r="NCV203" s="29"/>
      <c r="NCW203" s="37"/>
      <c r="NCX203" s="13"/>
      <c r="NCY203" s="12"/>
      <c r="NCZ203" s="12"/>
      <c r="NDA203" s="1"/>
      <c r="NDB203" s="5"/>
      <c r="NDC203" s="29"/>
      <c r="NDD203" s="37"/>
      <c r="NDE203" s="13"/>
      <c r="NDF203" s="12"/>
      <c r="NDG203" s="12"/>
      <c r="NDH203" s="1"/>
      <c r="NDI203" s="5"/>
      <c r="NDJ203" s="29"/>
      <c r="NDK203" s="37"/>
      <c r="NDL203" s="13"/>
      <c r="NDM203" s="12"/>
      <c r="NDN203" s="12"/>
      <c r="NDO203" s="1"/>
      <c r="NDP203" s="5"/>
      <c r="NDQ203" s="29"/>
      <c r="NDR203" s="37"/>
      <c r="NDS203" s="13"/>
      <c r="NDT203" s="12"/>
      <c r="NDU203" s="12"/>
      <c r="NDV203" s="1"/>
      <c r="NDW203" s="5"/>
      <c r="NDX203" s="29"/>
      <c r="NDY203" s="37"/>
      <c r="NDZ203" s="13"/>
      <c r="NEA203" s="12"/>
      <c r="NEB203" s="12"/>
      <c r="NEC203" s="1"/>
      <c r="NED203" s="5"/>
      <c r="NEE203" s="29"/>
      <c r="NEF203" s="37"/>
      <c r="NEG203" s="13"/>
      <c r="NEH203" s="12"/>
      <c r="NEI203" s="12"/>
      <c r="NEJ203" s="1"/>
      <c r="NEK203" s="5"/>
      <c r="NEL203" s="29"/>
      <c r="NEM203" s="37"/>
      <c r="NEN203" s="13"/>
      <c r="NEO203" s="12"/>
      <c r="NEP203" s="12"/>
      <c r="NEQ203" s="1"/>
      <c r="NER203" s="5"/>
      <c r="NES203" s="29"/>
      <c r="NET203" s="37"/>
      <c r="NEU203" s="13"/>
      <c r="NEV203" s="12"/>
      <c r="NEW203" s="12"/>
      <c r="NEX203" s="1"/>
      <c r="NEY203" s="5"/>
      <c r="NEZ203" s="29"/>
      <c r="NFA203" s="37"/>
      <c r="NFB203" s="13"/>
      <c r="NFC203" s="12"/>
      <c r="NFD203" s="12"/>
      <c r="NFE203" s="1"/>
      <c r="NFF203" s="5"/>
      <c r="NFG203" s="29"/>
      <c r="NFH203" s="37"/>
      <c r="NFI203" s="13"/>
      <c r="NFJ203" s="12"/>
      <c r="NFK203" s="12"/>
      <c r="NFL203" s="1"/>
      <c r="NFM203" s="5"/>
      <c r="NFN203" s="29"/>
      <c r="NFO203" s="37"/>
      <c r="NFP203" s="13"/>
      <c r="NFQ203" s="12"/>
      <c r="NFR203" s="12"/>
      <c r="NFS203" s="1"/>
      <c r="NFT203" s="5"/>
      <c r="NFU203" s="29"/>
      <c r="NFV203" s="37"/>
      <c r="NFW203" s="13"/>
      <c r="NFX203" s="12"/>
      <c r="NFY203" s="12"/>
      <c r="NFZ203" s="1"/>
      <c r="NGA203" s="5"/>
      <c r="NGB203" s="29"/>
      <c r="NGC203" s="37"/>
      <c r="NGD203" s="13"/>
      <c r="NGE203" s="12"/>
      <c r="NGF203" s="12"/>
      <c r="NGG203" s="1"/>
      <c r="NGH203" s="5"/>
      <c r="NGI203" s="29"/>
      <c r="NGJ203" s="37"/>
      <c r="NGK203" s="13"/>
      <c r="NGL203" s="12"/>
      <c r="NGM203" s="12"/>
      <c r="NGN203" s="1"/>
      <c r="NGO203" s="5"/>
      <c r="NGP203" s="29"/>
      <c r="NGQ203" s="37"/>
      <c r="NGR203" s="13"/>
      <c r="NGS203" s="12"/>
      <c r="NGT203" s="12"/>
      <c r="NGU203" s="1"/>
      <c r="NGV203" s="5"/>
      <c r="NGW203" s="29"/>
      <c r="NGX203" s="37"/>
      <c r="NGY203" s="13"/>
      <c r="NGZ203" s="12"/>
      <c r="NHA203" s="12"/>
      <c r="NHB203" s="1"/>
      <c r="NHC203" s="5"/>
      <c r="NHD203" s="29"/>
      <c r="NHE203" s="37"/>
      <c r="NHF203" s="13"/>
      <c r="NHG203" s="12"/>
      <c r="NHH203" s="12"/>
      <c r="NHI203" s="1"/>
      <c r="NHJ203" s="5"/>
      <c r="NHK203" s="29"/>
      <c r="NHL203" s="37"/>
      <c r="NHM203" s="13"/>
      <c r="NHN203" s="12"/>
      <c r="NHO203" s="12"/>
      <c r="NHP203" s="1"/>
      <c r="NHQ203" s="5"/>
      <c r="NHR203" s="29"/>
      <c r="NHS203" s="37"/>
      <c r="NHT203" s="13"/>
      <c r="NHU203" s="12"/>
      <c r="NHV203" s="12"/>
      <c r="NHW203" s="1"/>
      <c r="NHX203" s="5"/>
      <c r="NHY203" s="29"/>
      <c r="NHZ203" s="37"/>
      <c r="NIA203" s="13"/>
      <c r="NIB203" s="12"/>
      <c r="NIC203" s="12"/>
      <c r="NID203" s="1"/>
      <c r="NIE203" s="5"/>
      <c r="NIF203" s="29"/>
      <c r="NIG203" s="37"/>
      <c r="NIH203" s="13"/>
      <c r="NII203" s="12"/>
      <c r="NIJ203" s="12"/>
      <c r="NIK203" s="1"/>
      <c r="NIL203" s="5"/>
      <c r="NIM203" s="29"/>
      <c r="NIN203" s="37"/>
      <c r="NIO203" s="13"/>
      <c r="NIP203" s="12"/>
      <c r="NIQ203" s="12"/>
      <c r="NIR203" s="1"/>
      <c r="NIS203" s="5"/>
      <c r="NIT203" s="29"/>
      <c r="NIU203" s="37"/>
      <c r="NIV203" s="13"/>
      <c r="NIW203" s="12"/>
      <c r="NIX203" s="12"/>
      <c r="NIY203" s="1"/>
      <c r="NIZ203" s="5"/>
      <c r="NJA203" s="29"/>
      <c r="NJB203" s="37"/>
      <c r="NJC203" s="13"/>
      <c r="NJD203" s="12"/>
      <c r="NJE203" s="12"/>
      <c r="NJF203" s="1"/>
      <c r="NJG203" s="5"/>
      <c r="NJH203" s="29"/>
      <c r="NJI203" s="37"/>
      <c r="NJJ203" s="13"/>
      <c r="NJK203" s="12"/>
      <c r="NJL203" s="12"/>
      <c r="NJM203" s="1"/>
      <c r="NJN203" s="5"/>
      <c r="NJO203" s="29"/>
      <c r="NJP203" s="37"/>
      <c r="NJQ203" s="13"/>
      <c r="NJR203" s="12"/>
      <c r="NJS203" s="12"/>
      <c r="NJT203" s="1"/>
      <c r="NJU203" s="5"/>
      <c r="NJV203" s="29"/>
      <c r="NJW203" s="37"/>
      <c r="NJX203" s="13"/>
      <c r="NJY203" s="12"/>
      <c r="NJZ203" s="12"/>
      <c r="NKA203" s="1"/>
      <c r="NKB203" s="5"/>
      <c r="NKC203" s="29"/>
      <c r="NKD203" s="37"/>
      <c r="NKE203" s="13"/>
      <c r="NKF203" s="12"/>
      <c r="NKG203" s="12"/>
      <c r="NKH203" s="1"/>
      <c r="NKI203" s="5"/>
      <c r="NKJ203" s="29"/>
      <c r="NKK203" s="37"/>
      <c r="NKL203" s="13"/>
      <c r="NKM203" s="12"/>
      <c r="NKN203" s="12"/>
      <c r="NKO203" s="1"/>
      <c r="NKP203" s="5"/>
      <c r="NKQ203" s="29"/>
      <c r="NKR203" s="37"/>
      <c r="NKS203" s="13"/>
      <c r="NKT203" s="12"/>
      <c r="NKU203" s="12"/>
      <c r="NKV203" s="1"/>
      <c r="NKW203" s="5"/>
      <c r="NKX203" s="29"/>
      <c r="NKY203" s="37"/>
      <c r="NKZ203" s="13"/>
      <c r="NLA203" s="12"/>
      <c r="NLB203" s="12"/>
      <c r="NLC203" s="1"/>
      <c r="NLD203" s="5"/>
      <c r="NLE203" s="29"/>
      <c r="NLF203" s="37"/>
      <c r="NLG203" s="13"/>
      <c r="NLH203" s="12"/>
      <c r="NLI203" s="12"/>
      <c r="NLJ203" s="1"/>
      <c r="NLK203" s="5"/>
      <c r="NLL203" s="29"/>
      <c r="NLM203" s="37"/>
      <c r="NLN203" s="13"/>
      <c r="NLO203" s="12"/>
      <c r="NLP203" s="12"/>
      <c r="NLQ203" s="1"/>
      <c r="NLR203" s="5"/>
      <c r="NLS203" s="29"/>
      <c r="NLT203" s="37"/>
      <c r="NLU203" s="13"/>
      <c r="NLV203" s="12"/>
      <c r="NLW203" s="12"/>
      <c r="NLX203" s="1"/>
      <c r="NLY203" s="5"/>
      <c r="NLZ203" s="29"/>
      <c r="NMA203" s="37"/>
      <c r="NMB203" s="13"/>
      <c r="NMC203" s="12"/>
      <c r="NMD203" s="12"/>
      <c r="NME203" s="1"/>
      <c r="NMF203" s="5"/>
      <c r="NMG203" s="29"/>
      <c r="NMH203" s="37"/>
      <c r="NMI203" s="13"/>
      <c r="NMJ203" s="12"/>
      <c r="NMK203" s="12"/>
      <c r="NML203" s="1"/>
      <c r="NMM203" s="5"/>
      <c r="NMN203" s="29"/>
      <c r="NMO203" s="37"/>
      <c r="NMP203" s="13"/>
      <c r="NMQ203" s="12"/>
      <c r="NMR203" s="12"/>
      <c r="NMS203" s="1"/>
      <c r="NMT203" s="5"/>
      <c r="NMU203" s="29"/>
      <c r="NMV203" s="37"/>
      <c r="NMW203" s="13"/>
      <c r="NMX203" s="12"/>
      <c r="NMY203" s="12"/>
      <c r="NMZ203" s="1"/>
      <c r="NNA203" s="5"/>
      <c r="NNB203" s="29"/>
      <c r="NNC203" s="37"/>
      <c r="NND203" s="13"/>
      <c r="NNE203" s="12"/>
      <c r="NNF203" s="12"/>
      <c r="NNG203" s="1"/>
      <c r="NNH203" s="5"/>
      <c r="NNI203" s="29"/>
      <c r="NNJ203" s="37"/>
      <c r="NNK203" s="13"/>
      <c r="NNL203" s="12"/>
      <c r="NNM203" s="12"/>
      <c r="NNN203" s="1"/>
      <c r="NNO203" s="5"/>
      <c r="NNP203" s="29"/>
      <c r="NNQ203" s="37"/>
      <c r="NNR203" s="13"/>
      <c r="NNS203" s="12"/>
      <c r="NNT203" s="12"/>
      <c r="NNU203" s="1"/>
      <c r="NNV203" s="5"/>
      <c r="NNW203" s="29"/>
      <c r="NNX203" s="37"/>
      <c r="NNY203" s="13"/>
      <c r="NNZ203" s="12"/>
      <c r="NOA203" s="12"/>
      <c r="NOB203" s="1"/>
      <c r="NOC203" s="5"/>
      <c r="NOD203" s="29"/>
      <c r="NOE203" s="37"/>
      <c r="NOF203" s="13"/>
      <c r="NOG203" s="12"/>
      <c r="NOH203" s="12"/>
      <c r="NOI203" s="1"/>
      <c r="NOJ203" s="5"/>
      <c r="NOK203" s="29"/>
      <c r="NOL203" s="37"/>
      <c r="NOM203" s="13"/>
      <c r="NON203" s="12"/>
      <c r="NOO203" s="12"/>
      <c r="NOP203" s="1"/>
      <c r="NOQ203" s="5"/>
      <c r="NOR203" s="29"/>
      <c r="NOS203" s="37"/>
      <c r="NOT203" s="13"/>
      <c r="NOU203" s="12"/>
      <c r="NOV203" s="12"/>
      <c r="NOW203" s="1"/>
      <c r="NOX203" s="5"/>
      <c r="NOY203" s="29"/>
      <c r="NOZ203" s="37"/>
      <c r="NPA203" s="13"/>
      <c r="NPB203" s="12"/>
      <c r="NPC203" s="12"/>
      <c r="NPD203" s="1"/>
      <c r="NPE203" s="5"/>
      <c r="NPF203" s="29"/>
      <c r="NPG203" s="37"/>
      <c r="NPH203" s="13"/>
      <c r="NPI203" s="12"/>
      <c r="NPJ203" s="12"/>
      <c r="NPK203" s="1"/>
      <c r="NPL203" s="5"/>
      <c r="NPM203" s="29"/>
      <c r="NPN203" s="37"/>
      <c r="NPO203" s="13"/>
      <c r="NPP203" s="12"/>
      <c r="NPQ203" s="12"/>
      <c r="NPR203" s="1"/>
      <c r="NPS203" s="5"/>
      <c r="NPT203" s="29"/>
      <c r="NPU203" s="37"/>
      <c r="NPV203" s="13"/>
      <c r="NPW203" s="12"/>
      <c r="NPX203" s="12"/>
      <c r="NPY203" s="1"/>
      <c r="NPZ203" s="5"/>
      <c r="NQA203" s="29"/>
      <c r="NQB203" s="37"/>
      <c r="NQC203" s="13"/>
      <c r="NQD203" s="12"/>
      <c r="NQE203" s="12"/>
      <c r="NQF203" s="1"/>
      <c r="NQG203" s="5"/>
      <c r="NQH203" s="29"/>
      <c r="NQI203" s="37"/>
      <c r="NQJ203" s="13"/>
      <c r="NQK203" s="12"/>
      <c r="NQL203" s="12"/>
      <c r="NQM203" s="1"/>
      <c r="NQN203" s="5"/>
      <c r="NQO203" s="29"/>
      <c r="NQP203" s="37"/>
      <c r="NQQ203" s="13"/>
      <c r="NQR203" s="12"/>
      <c r="NQS203" s="12"/>
      <c r="NQT203" s="1"/>
      <c r="NQU203" s="5"/>
      <c r="NQV203" s="29"/>
      <c r="NQW203" s="37"/>
      <c r="NQX203" s="13"/>
      <c r="NQY203" s="12"/>
      <c r="NQZ203" s="12"/>
      <c r="NRA203" s="1"/>
      <c r="NRB203" s="5"/>
      <c r="NRC203" s="29"/>
      <c r="NRD203" s="37"/>
      <c r="NRE203" s="13"/>
      <c r="NRF203" s="12"/>
      <c r="NRG203" s="12"/>
      <c r="NRH203" s="1"/>
      <c r="NRI203" s="5"/>
      <c r="NRJ203" s="29"/>
      <c r="NRK203" s="37"/>
      <c r="NRL203" s="13"/>
      <c r="NRM203" s="12"/>
      <c r="NRN203" s="12"/>
      <c r="NRO203" s="1"/>
      <c r="NRP203" s="5"/>
      <c r="NRQ203" s="29"/>
      <c r="NRR203" s="37"/>
      <c r="NRS203" s="13"/>
      <c r="NRT203" s="12"/>
      <c r="NRU203" s="12"/>
      <c r="NRV203" s="1"/>
      <c r="NRW203" s="5"/>
      <c r="NRX203" s="29"/>
      <c r="NRY203" s="37"/>
      <c r="NRZ203" s="13"/>
      <c r="NSA203" s="12"/>
      <c r="NSB203" s="12"/>
      <c r="NSC203" s="1"/>
      <c r="NSD203" s="5"/>
      <c r="NSE203" s="29"/>
      <c r="NSF203" s="37"/>
      <c r="NSG203" s="13"/>
      <c r="NSH203" s="12"/>
      <c r="NSI203" s="12"/>
      <c r="NSJ203" s="1"/>
      <c r="NSK203" s="5"/>
      <c r="NSL203" s="29"/>
      <c r="NSM203" s="37"/>
      <c r="NSN203" s="13"/>
      <c r="NSO203" s="12"/>
      <c r="NSP203" s="12"/>
      <c r="NSQ203" s="1"/>
      <c r="NSR203" s="5"/>
      <c r="NSS203" s="29"/>
      <c r="NST203" s="37"/>
      <c r="NSU203" s="13"/>
      <c r="NSV203" s="12"/>
      <c r="NSW203" s="12"/>
      <c r="NSX203" s="1"/>
      <c r="NSY203" s="5"/>
      <c r="NSZ203" s="29"/>
      <c r="NTA203" s="37"/>
      <c r="NTB203" s="13"/>
      <c r="NTC203" s="12"/>
      <c r="NTD203" s="12"/>
      <c r="NTE203" s="1"/>
      <c r="NTF203" s="5"/>
      <c r="NTG203" s="29"/>
      <c r="NTH203" s="37"/>
      <c r="NTI203" s="13"/>
      <c r="NTJ203" s="12"/>
      <c r="NTK203" s="12"/>
      <c r="NTL203" s="1"/>
      <c r="NTM203" s="5"/>
      <c r="NTN203" s="29"/>
      <c r="NTO203" s="37"/>
      <c r="NTP203" s="13"/>
      <c r="NTQ203" s="12"/>
      <c r="NTR203" s="12"/>
      <c r="NTS203" s="1"/>
      <c r="NTT203" s="5"/>
      <c r="NTU203" s="29"/>
      <c r="NTV203" s="37"/>
      <c r="NTW203" s="13"/>
      <c r="NTX203" s="12"/>
      <c r="NTY203" s="12"/>
      <c r="NTZ203" s="1"/>
      <c r="NUA203" s="5"/>
      <c r="NUB203" s="29"/>
      <c r="NUC203" s="37"/>
      <c r="NUD203" s="13"/>
      <c r="NUE203" s="12"/>
      <c r="NUF203" s="12"/>
      <c r="NUG203" s="1"/>
      <c r="NUH203" s="5"/>
      <c r="NUI203" s="29"/>
      <c r="NUJ203" s="37"/>
      <c r="NUK203" s="13"/>
      <c r="NUL203" s="12"/>
      <c r="NUM203" s="12"/>
      <c r="NUN203" s="1"/>
      <c r="NUO203" s="5"/>
      <c r="NUP203" s="29"/>
      <c r="NUQ203" s="37"/>
      <c r="NUR203" s="13"/>
      <c r="NUS203" s="12"/>
      <c r="NUT203" s="12"/>
      <c r="NUU203" s="1"/>
      <c r="NUV203" s="5"/>
      <c r="NUW203" s="29"/>
      <c r="NUX203" s="37"/>
      <c r="NUY203" s="13"/>
      <c r="NUZ203" s="12"/>
      <c r="NVA203" s="12"/>
      <c r="NVB203" s="1"/>
      <c r="NVC203" s="5"/>
      <c r="NVD203" s="29"/>
      <c r="NVE203" s="37"/>
      <c r="NVF203" s="13"/>
      <c r="NVG203" s="12"/>
      <c r="NVH203" s="12"/>
      <c r="NVI203" s="1"/>
      <c r="NVJ203" s="5"/>
      <c r="NVK203" s="29"/>
      <c r="NVL203" s="37"/>
      <c r="NVM203" s="13"/>
      <c r="NVN203" s="12"/>
      <c r="NVO203" s="12"/>
      <c r="NVP203" s="1"/>
      <c r="NVQ203" s="5"/>
      <c r="NVR203" s="29"/>
      <c r="NVS203" s="37"/>
      <c r="NVT203" s="13"/>
      <c r="NVU203" s="12"/>
      <c r="NVV203" s="12"/>
      <c r="NVW203" s="1"/>
      <c r="NVX203" s="5"/>
      <c r="NVY203" s="29"/>
      <c r="NVZ203" s="37"/>
      <c r="NWA203" s="13"/>
      <c r="NWB203" s="12"/>
      <c r="NWC203" s="12"/>
      <c r="NWD203" s="1"/>
      <c r="NWE203" s="5"/>
      <c r="NWF203" s="29"/>
      <c r="NWG203" s="37"/>
      <c r="NWH203" s="13"/>
      <c r="NWI203" s="12"/>
      <c r="NWJ203" s="12"/>
      <c r="NWK203" s="1"/>
      <c r="NWL203" s="5"/>
      <c r="NWM203" s="29"/>
      <c r="NWN203" s="37"/>
      <c r="NWO203" s="13"/>
      <c r="NWP203" s="12"/>
      <c r="NWQ203" s="12"/>
      <c r="NWR203" s="1"/>
      <c r="NWS203" s="5"/>
      <c r="NWT203" s="29"/>
      <c r="NWU203" s="37"/>
      <c r="NWV203" s="13"/>
      <c r="NWW203" s="12"/>
      <c r="NWX203" s="12"/>
      <c r="NWY203" s="1"/>
      <c r="NWZ203" s="5"/>
      <c r="NXA203" s="29"/>
      <c r="NXB203" s="37"/>
      <c r="NXC203" s="13"/>
      <c r="NXD203" s="12"/>
      <c r="NXE203" s="12"/>
      <c r="NXF203" s="1"/>
      <c r="NXG203" s="5"/>
      <c r="NXH203" s="29"/>
      <c r="NXI203" s="37"/>
      <c r="NXJ203" s="13"/>
      <c r="NXK203" s="12"/>
      <c r="NXL203" s="12"/>
      <c r="NXM203" s="1"/>
      <c r="NXN203" s="5"/>
      <c r="NXO203" s="29"/>
      <c r="NXP203" s="37"/>
      <c r="NXQ203" s="13"/>
      <c r="NXR203" s="12"/>
      <c r="NXS203" s="12"/>
      <c r="NXT203" s="1"/>
      <c r="NXU203" s="5"/>
      <c r="NXV203" s="29"/>
      <c r="NXW203" s="37"/>
      <c r="NXX203" s="13"/>
      <c r="NXY203" s="12"/>
      <c r="NXZ203" s="12"/>
      <c r="NYA203" s="1"/>
      <c r="NYB203" s="5"/>
      <c r="NYC203" s="29"/>
      <c r="NYD203" s="37"/>
      <c r="NYE203" s="13"/>
      <c r="NYF203" s="12"/>
      <c r="NYG203" s="12"/>
      <c r="NYH203" s="1"/>
      <c r="NYI203" s="5"/>
      <c r="NYJ203" s="29"/>
      <c r="NYK203" s="37"/>
      <c r="NYL203" s="13"/>
      <c r="NYM203" s="12"/>
      <c r="NYN203" s="12"/>
      <c r="NYO203" s="1"/>
      <c r="NYP203" s="5"/>
      <c r="NYQ203" s="29"/>
      <c r="NYR203" s="37"/>
      <c r="NYS203" s="13"/>
      <c r="NYT203" s="12"/>
      <c r="NYU203" s="12"/>
      <c r="NYV203" s="1"/>
      <c r="NYW203" s="5"/>
      <c r="NYX203" s="29"/>
      <c r="NYY203" s="37"/>
      <c r="NYZ203" s="13"/>
      <c r="NZA203" s="12"/>
      <c r="NZB203" s="12"/>
      <c r="NZC203" s="1"/>
      <c r="NZD203" s="5"/>
      <c r="NZE203" s="29"/>
      <c r="NZF203" s="37"/>
      <c r="NZG203" s="13"/>
      <c r="NZH203" s="12"/>
      <c r="NZI203" s="12"/>
      <c r="NZJ203" s="1"/>
      <c r="NZK203" s="5"/>
      <c r="NZL203" s="29"/>
      <c r="NZM203" s="37"/>
      <c r="NZN203" s="13"/>
      <c r="NZO203" s="12"/>
      <c r="NZP203" s="12"/>
      <c r="NZQ203" s="1"/>
      <c r="NZR203" s="5"/>
      <c r="NZS203" s="29"/>
      <c r="NZT203" s="37"/>
      <c r="NZU203" s="13"/>
      <c r="NZV203" s="12"/>
      <c r="NZW203" s="12"/>
      <c r="NZX203" s="1"/>
      <c r="NZY203" s="5"/>
      <c r="NZZ203" s="29"/>
      <c r="OAA203" s="37"/>
      <c r="OAB203" s="13"/>
      <c r="OAC203" s="12"/>
      <c r="OAD203" s="12"/>
      <c r="OAE203" s="1"/>
      <c r="OAF203" s="5"/>
      <c r="OAG203" s="29"/>
      <c r="OAH203" s="37"/>
      <c r="OAI203" s="13"/>
      <c r="OAJ203" s="12"/>
      <c r="OAK203" s="12"/>
      <c r="OAL203" s="1"/>
      <c r="OAM203" s="5"/>
      <c r="OAN203" s="29"/>
      <c r="OAO203" s="37"/>
      <c r="OAP203" s="13"/>
      <c r="OAQ203" s="12"/>
      <c r="OAR203" s="12"/>
      <c r="OAS203" s="1"/>
      <c r="OAT203" s="5"/>
      <c r="OAU203" s="29"/>
      <c r="OAV203" s="37"/>
      <c r="OAW203" s="13"/>
      <c r="OAX203" s="12"/>
      <c r="OAY203" s="12"/>
      <c r="OAZ203" s="1"/>
      <c r="OBA203" s="5"/>
      <c r="OBB203" s="29"/>
      <c r="OBC203" s="37"/>
      <c r="OBD203" s="13"/>
      <c r="OBE203" s="12"/>
      <c r="OBF203" s="12"/>
      <c r="OBG203" s="1"/>
      <c r="OBH203" s="5"/>
      <c r="OBI203" s="29"/>
      <c r="OBJ203" s="37"/>
      <c r="OBK203" s="13"/>
      <c r="OBL203" s="12"/>
      <c r="OBM203" s="12"/>
      <c r="OBN203" s="1"/>
      <c r="OBO203" s="5"/>
      <c r="OBP203" s="29"/>
      <c r="OBQ203" s="37"/>
      <c r="OBR203" s="13"/>
      <c r="OBS203" s="12"/>
      <c r="OBT203" s="12"/>
      <c r="OBU203" s="1"/>
      <c r="OBV203" s="5"/>
      <c r="OBW203" s="29"/>
      <c r="OBX203" s="37"/>
      <c r="OBY203" s="13"/>
      <c r="OBZ203" s="12"/>
      <c r="OCA203" s="12"/>
      <c r="OCB203" s="1"/>
      <c r="OCC203" s="5"/>
      <c r="OCD203" s="29"/>
      <c r="OCE203" s="37"/>
      <c r="OCF203" s="13"/>
      <c r="OCG203" s="12"/>
      <c r="OCH203" s="12"/>
      <c r="OCI203" s="1"/>
      <c r="OCJ203" s="5"/>
      <c r="OCK203" s="29"/>
      <c r="OCL203" s="37"/>
      <c r="OCM203" s="13"/>
      <c r="OCN203" s="12"/>
      <c r="OCO203" s="12"/>
      <c r="OCP203" s="1"/>
      <c r="OCQ203" s="5"/>
      <c r="OCR203" s="29"/>
      <c r="OCS203" s="37"/>
      <c r="OCT203" s="13"/>
      <c r="OCU203" s="12"/>
      <c r="OCV203" s="12"/>
      <c r="OCW203" s="1"/>
      <c r="OCX203" s="5"/>
      <c r="OCY203" s="29"/>
      <c r="OCZ203" s="37"/>
      <c r="ODA203" s="13"/>
      <c r="ODB203" s="12"/>
      <c r="ODC203" s="12"/>
      <c r="ODD203" s="1"/>
      <c r="ODE203" s="5"/>
      <c r="ODF203" s="29"/>
      <c r="ODG203" s="37"/>
      <c r="ODH203" s="13"/>
      <c r="ODI203" s="12"/>
      <c r="ODJ203" s="12"/>
      <c r="ODK203" s="1"/>
      <c r="ODL203" s="5"/>
      <c r="ODM203" s="29"/>
      <c r="ODN203" s="37"/>
      <c r="ODO203" s="13"/>
      <c r="ODP203" s="12"/>
      <c r="ODQ203" s="12"/>
      <c r="ODR203" s="1"/>
      <c r="ODS203" s="5"/>
      <c r="ODT203" s="29"/>
      <c r="ODU203" s="37"/>
      <c r="ODV203" s="13"/>
      <c r="ODW203" s="12"/>
      <c r="ODX203" s="12"/>
      <c r="ODY203" s="1"/>
      <c r="ODZ203" s="5"/>
      <c r="OEA203" s="29"/>
      <c r="OEB203" s="37"/>
      <c r="OEC203" s="13"/>
      <c r="OED203" s="12"/>
      <c r="OEE203" s="12"/>
      <c r="OEF203" s="1"/>
      <c r="OEG203" s="5"/>
      <c r="OEH203" s="29"/>
      <c r="OEI203" s="37"/>
      <c r="OEJ203" s="13"/>
      <c r="OEK203" s="12"/>
      <c r="OEL203" s="12"/>
      <c r="OEM203" s="1"/>
      <c r="OEN203" s="5"/>
      <c r="OEO203" s="29"/>
      <c r="OEP203" s="37"/>
      <c r="OEQ203" s="13"/>
      <c r="OER203" s="12"/>
      <c r="OES203" s="12"/>
      <c r="OET203" s="1"/>
      <c r="OEU203" s="5"/>
      <c r="OEV203" s="29"/>
      <c r="OEW203" s="37"/>
      <c r="OEX203" s="13"/>
      <c r="OEY203" s="12"/>
      <c r="OEZ203" s="12"/>
      <c r="OFA203" s="1"/>
      <c r="OFB203" s="5"/>
      <c r="OFC203" s="29"/>
      <c r="OFD203" s="37"/>
      <c r="OFE203" s="13"/>
      <c r="OFF203" s="12"/>
      <c r="OFG203" s="12"/>
      <c r="OFH203" s="1"/>
      <c r="OFI203" s="5"/>
      <c r="OFJ203" s="29"/>
      <c r="OFK203" s="37"/>
      <c r="OFL203" s="13"/>
      <c r="OFM203" s="12"/>
      <c r="OFN203" s="12"/>
      <c r="OFO203" s="1"/>
      <c r="OFP203" s="5"/>
      <c r="OFQ203" s="29"/>
      <c r="OFR203" s="37"/>
      <c r="OFS203" s="13"/>
      <c r="OFT203" s="12"/>
      <c r="OFU203" s="12"/>
      <c r="OFV203" s="1"/>
      <c r="OFW203" s="5"/>
      <c r="OFX203" s="29"/>
      <c r="OFY203" s="37"/>
      <c r="OFZ203" s="13"/>
      <c r="OGA203" s="12"/>
      <c r="OGB203" s="12"/>
      <c r="OGC203" s="1"/>
      <c r="OGD203" s="5"/>
      <c r="OGE203" s="29"/>
      <c r="OGF203" s="37"/>
      <c r="OGG203" s="13"/>
      <c r="OGH203" s="12"/>
      <c r="OGI203" s="12"/>
      <c r="OGJ203" s="1"/>
      <c r="OGK203" s="5"/>
      <c r="OGL203" s="29"/>
      <c r="OGM203" s="37"/>
      <c r="OGN203" s="13"/>
      <c r="OGO203" s="12"/>
      <c r="OGP203" s="12"/>
      <c r="OGQ203" s="1"/>
      <c r="OGR203" s="5"/>
      <c r="OGS203" s="29"/>
      <c r="OGT203" s="37"/>
      <c r="OGU203" s="13"/>
      <c r="OGV203" s="12"/>
      <c r="OGW203" s="12"/>
      <c r="OGX203" s="1"/>
      <c r="OGY203" s="5"/>
      <c r="OGZ203" s="29"/>
      <c r="OHA203" s="37"/>
      <c r="OHB203" s="13"/>
      <c r="OHC203" s="12"/>
      <c r="OHD203" s="12"/>
      <c r="OHE203" s="1"/>
      <c r="OHF203" s="5"/>
      <c r="OHG203" s="29"/>
      <c r="OHH203" s="37"/>
      <c r="OHI203" s="13"/>
      <c r="OHJ203" s="12"/>
      <c r="OHK203" s="12"/>
      <c r="OHL203" s="1"/>
      <c r="OHM203" s="5"/>
      <c r="OHN203" s="29"/>
      <c r="OHO203" s="37"/>
      <c r="OHP203" s="13"/>
      <c r="OHQ203" s="12"/>
      <c r="OHR203" s="12"/>
      <c r="OHS203" s="1"/>
      <c r="OHT203" s="5"/>
      <c r="OHU203" s="29"/>
      <c r="OHV203" s="37"/>
      <c r="OHW203" s="13"/>
      <c r="OHX203" s="12"/>
      <c r="OHY203" s="12"/>
      <c r="OHZ203" s="1"/>
      <c r="OIA203" s="5"/>
      <c r="OIB203" s="29"/>
      <c r="OIC203" s="37"/>
      <c r="OID203" s="13"/>
      <c r="OIE203" s="12"/>
      <c r="OIF203" s="12"/>
      <c r="OIG203" s="1"/>
      <c r="OIH203" s="5"/>
      <c r="OII203" s="29"/>
      <c r="OIJ203" s="37"/>
      <c r="OIK203" s="13"/>
      <c r="OIL203" s="12"/>
      <c r="OIM203" s="12"/>
      <c r="OIN203" s="1"/>
      <c r="OIO203" s="5"/>
      <c r="OIP203" s="29"/>
      <c r="OIQ203" s="37"/>
      <c r="OIR203" s="13"/>
      <c r="OIS203" s="12"/>
      <c r="OIT203" s="12"/>
      <c r="OIU203" s="1"/>
      <c r="OIV203" s="5"/>
      <c r="OIW203" s="29"/>
      <c r="OIX203" s="37"/>
      <c r="OIY203" s="13"/>
      <c r="OIZ203" s="12"/>
      <c r="OJA203" s="12"/>
      <c r="OJB203" s="1"/>
      <c r="OJC203" s="5"/>
      <c r="OJD203" s="29"/>
      <c r="OJE203" s="37"/>
      <c r="OJF203" s="13"/>
      <c r="OJG203" s="12"/>
      <c r="OJH203" s="12"/>
      <c r="OJI203" s="1"/>
      <c r="OJJ203" s="5"/>
      <c r="OJK203" s="29"/>
      <c r="OJL203" s="37"/>
      <c r="OJM203" s="13"/>
      <c r="OJN203" s="12"/>
      <c r="OJO203" s="12"/>
      <c r="OJP203" s="1"/>
      <c r="OJQ203" s="5"/>
      <c r="OJR203" s="29"/>
      <c r="OJS203" s="37"/>
      <c r="OJT203" s="13"/>
      <c r="OJU203" s="12"/>
      <c r="OJV203" s="12"/>
      <c r="OJW203" s="1"/>
      <c r="OJX203" s="5"/>
      <c r="OJY203" s="29"/>
      <c r="OJZ203" s="37"/>
      <c r="OKA203" s="13"/>
      <c r="OKB203" s="12"/>
      <c r="OKC203" s="12"/>
      <c r="OKD203" s="1"/>
      <c r="OKE203" s="5"/>
      <c r="OKF203" s="29"/>
      <c r="OKG203" s="37"/>
      <c r="OKH203" s="13"/>
      <c r="OKI203" s="12"/>
      <c r="OKJ203" s="12"/>
      <c r="OKK203" s="1"/>
      <c r="OKL203" s="5"/>
      <c r="OKM203" s="29"/>
      <c r="OKN203" s="37"/>
      <c r="OKO203" s="13"/>
      <c r="OKP203" s="12"/>
      <c r="OKQ203" s="12"/>
      <c r="OKR203" s="1"/>
      <c r="OKS203" s="5"/>
      <c r="OKT203" s="29"/>
      <c r="OKU203" s="37"/>
      <c r="OKV203" s="13"/>
      <c r="OKW203" s="12"/>
      <c r="OKX203" s="12"/>
      <c r="OKY203" s="1"/>
      <c r="OKZ203" s="5"/>
      <c r="OLA203" s="29"/>
      <c r="OLB203" s="37"/>
      <c r="OLC203" s="13"/>
      <c r="OLD203" s="12"/>
      <c r="OLE203" s="12"/>
      <c r="OLF203" s="1"/>
      <c r="OLG203" s="5"/>
      <c r="OLH203" s="29"/>
      <c r="OLI203" s="37"/>
      <c r="OLJ203" s="13"/>
      <c r="OLK203" s="12"/>
      <c r="OLL203" s="12"/>
      <c r="OLM203" s="1"/>
      <c r="OLN203" s="5"/>
      <c r="OLO203" s="29"/>
      <c r="OLP203" s="37"/>
      <c r="OLQ203" s="13"/>
      <c r="OLR203" s="12"/>
      <c r="OLS203" s="12"/>
      <c r="OLT203" s="1"/>
      <c r="OLU203" s="5"/>
      <c r="OLV203" s="29"/>
      <c r="OLW203" s="37"/>
      <c r="OLX203" s="13"/>
      <c r="OLY203" s="12"/>
      <c r="OLZ203" s="12"/>
      <c r="OMA203" s="1"/>
      <c r="OMB203" s="5"/>
      <c r="OMC203" s="29"/>
      <c r="OMD203" s="37"/>
      <c r="OME203" s="13"/>
      <c r="OMF203" s="12"/>
      <c r="OMG203" s="12"/>
      <c r="OMH203" s="1"/>
      <c r="OMI203" s="5"/>
      <c r="OMJ203" s="29"/>
      <c r="OMK203" s="37"/>
      <c r="OML203" s="13"/>
      <c r="OMM203" s="12"/>
      <c r="OMN203" s="12"/>
      <c r="OMO203" s="1"/>
      <c r="OMP203" s="5"/>
      <c r="OMQ203" s="29"/>
      <c r="OMR203" s="37"/>
      <c r="OMS203" s="13"/>
      <c r="OMT203" s="12"/>
      <c r="OMU203" s="12"/>
      <c r="OMV203" s="1"/>
      <c r="OMW203" s="5"/>
      <c r="OMX203" s="29"/>
      <c r="OMY203" s="37"/>
      <c r="OMZ203" s="13"/>
      <c r="ONA203" s="12"/>
      <c r="ONB203" s="12"/>
      <c r="ONC203" s="1"/>
      <c r="OND203" s="5"/>
      <c r="ONE203" s="29"/>
      <c r="ONF203" s="37"/>
      <c r="ONG203" s="13"/>
      <c r="ONH203" s="12"/>
      <c r="ONI203" s="12"/>
      <c r="ONJ203" s="1"/>
      <c r="ONK203" s="5"/>
      <c r="ONL203" s="29"/>
      <c r="ONM203" s="37"/>
      <c r="ONN203" s="13"/>
      <c r="ONO203" s="12"/>
      <c r="ONP203" s="12"/>
      <c r="ONQ203" s="1"/>
      <c r="ONR203" s="5"/>
      <c r="ONS203" s="29"/>
      <c r="ONT203" s="37"/>
      <c r="ONU203" s="13"/>
      <c r="ONV203" s="12"/>
      <c r="ONW203" s="12"/>
      <c r="ONX203" s="1"/>
      <c r="ONY203" s="5"/>
      <c r="ONZ203" s="29"/>
      <c r="OOA203" s="37"/>
      <c r="OOB203" s="13"/>
      <c r="OOC203" s="12"/>
      <c r="OOD203" s="12"/>
      <c r="OOE203" s="1"/>
      <c r="OOF203" s="5"/>
      <c r="OOG203" s="29"/>
      <c r="OOH203" s="37"/>
      <c r="OOI203" s="13"/>
      <c r="OOJ203" s="12"/>
      <c r="OOK203" s="12"/>
      <c r="OOL203" s="1"/>
      <c r="OOM203" s="5"/>
      <c r="OON203" s="29"/>
      <c r="OOO203" s="37"/>
      <c r="OOP203" s="13"/>
      <c r="OOQ203" s="12"/>
      <c r="OOR203" s="12"/>
      <c r="OOS203" s="1"/>
      <c r="OOT203" s="5"/>
      <c r="OOU203" s="29"/>
      <c r="OOV203" s="37"/>
      <c r="OOW203" s="13"/>
      <c r="OOX203" s="12"/>
      <c r="OOY203" s="12"/>
      <c r="OOZ203" s="1"/>
      <c r="OPA203" s="5"/>
      <c r="OPB203" s="29"/>
      <c r="OPC203" s="37"/>
      <c r="OPD203" s="13"/>
      <c r="OPE203" s="12"/>
      <c r="OPF203" s="12"/>
      <c r="OPG203" s="1"/>
      <c r="OPH203" s="5"/>
      <c r="OPI203" s="29"/>
      <c r="OPJ203" s="37"/>
      <c r="OPK203" s="13"/>
      <c r="OPL203" s="12"/>
      <c r="OPM203" s="12"/>
      <c r="OPN203" s="1"/>
      <c r="OPO203" s="5"/>
      <c r="OPP203" s="29"/>
      <c r="OPQ203" s="37"/>
      <c r="OPR203" s="13"/>
      <c r="OPS203" s="12"/>
      <c r="OPT203" s="12"/>
      <c r="OPU203" s="1"/>
      <c r="OPV203" s="5"/>
      <c r="OPW203" s="29"/>
      <c r="OPX203" s="37"/>
      <c r="OPY203" s="13"/>
      <c r="OPZ203" s="12"/>
      <c r="OQA203" s="12"/>
      <c r="OQB203" s="1"/>
      <c r="OQC203" s="5"/>
      <c r="OQD203" s="29"/>
      <c r="OQE203" s="37"/>
      <c r="OQF203" s="13"/>
      <c r="OQG203" s="12"/>
      <c r="OQH203" s="12"/>
      <c r="OQI203" s="1"/>
      <c r="OQJ203" s="5"/>
      <c r="OQK203" s="29"/>
      <c r="OQL203" s="37"/>
      <c r="OQM203" s="13"/>
      <c r="OQN203" s="12"/>
      <c r="OQO203" s="12"/>
      <c r="OQP203" s="1"/>
      <c r="OQQ203" s="5"/>
      <c r="OQR203" s="29"/>
      <c r="OQS203" s="37"/>
      <c r="OQT203" s="13"/>
      <c r="OQU203" s="12"/>
      <c r="OQV203" s="12"/>
      <c r="OQW203" s="1"/>
      <c r="OQX203" s="5"/>
      <c r="OQY203" s="29"/>
      <c r="OQZ203" s="37"/>
      <c r="ORA203" s="13"/>
      <c r="ORB203" s="12"/>
      <c r="ORC203" s="12"/>
      <c r="ORD203" s="1"/>
      <c r="ORE203" s="5"/>
      <c r="ORF203" s="29"/>
      <c r="ORG203" s="37"/>
      <c r="ORH203" s="13"/>
      <c r="ORI203" s="12"/>
      <c r="ORJ203" s="12"/>
      <c r="ORK203" s="1"/>
      <c r="ORL203" s="5"/>
      <c r="ORM203" s="29"/>
      <c r="ORN203" s="37"/>
      <c r="ORO203" s="13"/>
      <c r="ORP203" s="12"/>
      <c r="ORQ203" s="12"/>
      <c r="ORR203" s="1"/>
      <c r="ORS203" s="5"/>
      <c r="ORT203" s="29"/>
      <c r="ORU203" s="37"/>
      <c r="ORV203" s="13"/>
      <c r="ORW203" s="12"/>
      <c r="ORX203" s="12"/>
      <c r="ORY203" s="1"/>
      <c r="ORZ203" s="5"/>
      <c r="OSA203" s="29"/>
      <c r="OSB203" s="37"/>
      <c r="OSC203" s="13"/>
      <c r="OSD203" s="12"/>
      <c r="OSE203" s="12"/>
      <c r="OSF203" s="1"/>
      <c r="OSG203" s="5"/>
      <c r="OSH203" s="29"/>
      <c r="OSI203" s="37"/>
      <c r="OSJ203" s="13"/>
      <c r="OSK203" s="12"/>
      <c r="OSL203" s="12"/>
      <c r="OSM203" s="1"/>
      <c r="OSN203" s="5"/>
      <c r="OSO203" s="29"/>
      <c r="OSP203" s="37"/>
      <c r="OSQ203" s="13"/>
      <c r="OSR203" s="12"/>
      <c r="OSS203" s="12"/>
      <c r="OST203" s="1"/>
      <c r="OSU203" s="5"/>
      <c r="OSV203" s="29"/>
      <c r="OSW203" s="37"/>
      <c r="OSX203" s="13"/>
      <c r="OSY203" s="12"/>
      <c r="OSZ203" s="12"/>
      <c r="OTA203" s="1"/>
      <c r="OTB203" s="5"/>
      <c r="OTC203" s="29"/>
      <c r="OTD203" s="37"/>
      <c r="OTE203" s="13"/>
      <c r="OTF203" s="12"/>
      <c r="OTG203" s="12"/>
      <c r="OTH203" s="1"/>
      <c r="OTI203" s="5"/>
      <c r="OTJ203" s="29"/>
      <c r="OTK203" s="37"/>
      <c r="OTL203" s="13"/>
      <c r="OTM203" s="12"/>
      <c r="OTN203" s="12"/>
      <c r="OTO203" s="1"/>
      <c r="OTP203" s="5"/>
      <c r="OTQ203" s="29"/>
      <c r="OTR203" s="37"/>
      <c r="OTS203" s="13"/>
      <c r="OTT203" s="12"/>
      <c r="OTU203" s="12"/>
      <c r="OTV203" s="1"/>
      <c r="OTW203" s="5"/>
      <c r="OTX203" s="29"/>
      <c r="OTY203" s="37"/>
      <c r="OTZ203" s="13"/>
      <c r="OUA203" s="12"/>
      <c r="OUB203" s="12"/>
      <c r="OUC203" s="1"/>
      <c r="OUD203" s="5"/>
      <c r="OUE203" s="29"/>
      <c r="OUF203" s="37"/>
      <c r="OUG203" s="13"/>
      <c r="OUH203" s="12"/>
      <c r="OUI203" s="12"/>
      <c r="OUJ203" s="1"/>
      <c r="OUK203" s="5"/>
      <c r="OUL203" s="29"/>
      <c r="OUM203" s="37"/>
      <c r="OUN203" s="13"/>
      <c r="OUO203" s="12"/>
      <c r="OUP203" s="12"/>
      <c r="OUQ203" s="1"/>
      <c r="OUR203" s="5"/>
      <c r="OUS203" s="29"/>
      <c r="OUT203" s="37"/>
      <c r="OUU203" s="13"/>
      <c r="OUV203" s="12"/>
      <c r="OUW203" s="12"/>
      <c r="OUX203" s="1"/>
      <c r="OUY203" s="5"/>
      <c r="OUZ203" s="29"/>
      <c r="OVA203" s="37"/>
      <c r="OVB203" s="13"/>
      <c r="OVC203" s="12"/>
      <c r="OVD203" s="12"/>
      <c r="OVE203" s="1"/>
      <c r="OVF203" s="5"/>
      <c r="OVG203" s="29"/>
      <c r="OVH203" s="37"/>
      <c r="OVI203" s="13"/>
      <c r="OVJ203" s="12"/>
      <c r="OVK203" s="12"/>
      <c r="OVL203" s="1"/>
      <c r="OVM203" s="5"/>
      <c r="OVN203" s="29"/>
      <c r="OVO203" s="37"/>
      <c r="OVP203" s="13"/>
      <c r="OVQ203" s="12"/>
      <c r="OVR203" s="12"/>
      <c r="OVS203" s="1"/>
      <c r="OVT203" s="5"/>
      <c r="OVU203" s="29"/>
      <c r="OVV203" s="37"/>
      <c r="OVW203" s="13"/>
      <c r="OVX203" s="12"/>
      <c r="OVY203" s="12"/>
      <c r="OVZ203" s="1"/>
      <c r="OWA203" s="5"/>
      <c r="OWB203" s="29"/>
      <c r="OWC203" s="37"/>
      <c r="OWD203" s="13"/>
      <c r="OWE203" s="12"/>
      <c r="OWF203" s="12"/>
      <c r="OWG203" s="1"/>
      <c r="OWH203" s="5"/>
      <c r="OWI203" s="29"/>
      <c r="OWJ203" s="37"/>
      <c r="OWK203" s="13"/>
      <c r="OWL203" s="12"/>
      <c r="OWM203" s="12"/>
      <c r="OWN203" s="1"/>
      <c r="OWO203" s="5"/>
      <c r="OWP203" s="29"/>
      <c r="OWQ203" s="37"/>
      <c r="OWR203" s="13"/>
      <c r="OWS203" s="12"/>
      <c r="OWT203" s="12"/>
      <c r="OWU203" s="1"/>
      <c r="OWV203" s="5"/>
      <c r="OWW203" s="29"/>
      <c r="OWX203" s="37"/>
      <c r="OWY203" s="13"/>
      <c r="OWZ203" s="12"/>
      <c r="OXA203" s="12"/>
      <c r="OXB203" s="1"/>
      <c r="OXC203" s="5"/>
      <c r="OXD203" s="29"/>
      <c r="OXE203" s="37"/>
      <c r="OXF203" s="13"/>
      <c r="OXG203" s="12"/>
      <c r="OXH203" s="12"/>
      <c r="OXI203" s="1"/>
      <c r="OXJ203" s="5"/>
      <c r="OXK203" s="29"/>
      <c r="OXL203" s="37"/>
      <c r="OXM203" s="13"/>
      <c r="OXN203" s="12"/>
      <c r="OXO203" s="12"/>
      <c r="OXP203" s="1"/>
      <c r="OXQ203" s="5"/>
      <c r="OXR203" s="29"/>
      <c r="OXS203" s="37"/>
      <c r="OXT203" s="13"/>
      <c r="OXU203" s="12"/>
      <c r="OXV203" s="12"/>
      <c r="OXW203" s="1"/>
      <c r="OXX203" s="5"/>
      <c r="OXY203" s="29"/>
      <c r="OXZ203" s="37"/>
      <c r="OYA203" s="13"/>
      <c r="OYB203" s="12"/>
      <c r="OYC203" s="12"/>
      <c r="OYD203" s="1"/>
      <c r="OYE203" s="5"/>
      <c r="OYF203" s="29"/>
      <c r="OYG203" s="37"/>
      <c r="OYH203" s="13"/>
      <c r="OYI203" s="12"/>
      <c r="OYJ203" s="12"/>
      <c r="OYK203" s="1"/>
      <c r="OYL203" s="5"/>
      <c r="OYM203" s="29"/>
      <c r="OYN203" s="37"/>
      <c r="OYO203" s="13"/>
      <c r="OYP203" s="12"/>
      <c r="OYQ203" s="12"/>
      <c r="OYR203" s="1"/>
      <c r="OYS203" s="5"/>
      <c r="OYT203" s="29"/>
      <c r="OYU203" s="37"/>
      <c r="OYV203" s="13"/>
      <c r="OYW203" s="12"/>
      <c r="OYX203" s="12"/>
      <c r="OYY203" s="1"/>
      <c r="OYZ203" s="5"/>
      <c r="OZA203" s="29"/>
      <c r="OZB203" s="37"/>
      <c r="OZC203" s="13"/>
      <c r="OZD203" s="12"/>
      <c r="OZE203" s="12"/>
      <c r="OZF203" s="1"/>
      <c r="OZG203" s="5"/>
      <c r="OZH203" s="29"/>
      <c r="OZI203" s="37"/>
      <c r="OZJ203" s="13"/>
      <c r="OZK203" s="12"/>
      <c r="OZL203" s="12"/>
      <c r="OZM203" s="1"/>
      <c r="OZN203" s="5"/>
      <c r="OZO203" s="29"/>
      <c r="OZP203" s="37"/>
      <c r="OZQ203" s="13"/>
      <c r="OZR203" s="12"/>
      <c r="OZS203" s="12"/>
      <c r="OZT203" s="1"/>
      <c r="OZU203" s="5"/>
      <c r="OZV203" s="29"/>
      <c r="OZW203" s="37"/>
      <c r="OZX203" s="13"/>
      <c r="OZY203" s="12"/>
      <c r="OZZ203" s="12"/>
      <c r="PAA203" s="1"/>
      <c r="PAB203" s="5"/>
      <c r="PAC203" s="29"/>
      <c r="PAD203" s="37"/>
      <c r="PAE203" s="13"/>
      <c r="PAF203" s="12"/>
      <c r="PAG203" s="12"/>
      <c r="PAH203" s="1"/>
      <c r="PAI203" s="5"/>
      <c r="PAJ203" s="29"/>
      <c r="PAK203" s="37"/>
      <c r="PAL203" s="13"/>
      <c r="PAM203" s="12"/>
      <c r="PAN203" s="12"/>
      <c r="PAO203" s="1"/>
      <c r="PAP203" s="5"/>
      <c r="PAQ203" s="29"/>
      <c r="PAR203" s="37"/>
      <c r="PAS203" s="13"/>
      <c r="PAT203" s="12"/>
      <c r="PAU203" s="12"/>
      <c r="PAV203" s="1"/>
      <c r="PAW203" s="5"/>
      <c r="PAX203" s="29"/>
      <c r="PAY203" s="37"/>
      <c r="PAZ203" s="13"/>
      <c r="PBA203" s="12"/>
      <c r="PBB203" s="12"/>
      <c r="PBC203" s="1"/>
      <c r="PBD203" s="5"/>
      <c r="PBE203" s="29"/>
      <c r="PBF203" s="37"/>
      <c r="PBG203" s="13"/>
      <c r="PBH203" s="12"/>
      <c r="PBI203" s="12"/>
      <c r="PBJ203" s="1"/>
      <c r="PBK203" s="5"/>
      <c r="PBL203" s="29"/>
      <c r="PBM203" s="37"/>
      <c r="PBN203" s="13"/>
      <c r="PBO203" s="12"/>
      <c r="PBP203" s="12"/>
      <c r="PBQ203" s="1"/>
      <c r="PBR203" s="5"/>
      <c r="PBS203" s="29"/>
      <c r="PBT203" s="37"/>
      <c r="PBU203" s="13"/>
      <c r="PBV203" s="12"/>
      <c r="PBW203" s="12"/>
      <c r="PBX203" s="1"/>
      <c r="PBY203" s="5"/>
      <c r="PBZ203" s="29"/>
      <c r="PCA203" s="37"/>
      <c r="PCB203" s="13"/>
      <c r="PCC203" s="12"/>
      <c r="PCD203" s="12"/>
      <c r="PCE203" s="1"/>
      <c r="PCF203" s="5"/>
      <c r="PCG203" s="29"/>
      <c r="PCH203" s="37"/>
      <c r="PCI203" s="13"/>
      <c r="PCJ203" s="12"/>
      <c r="PCK203" s="12"/>
      <c r="PCL203" s="1"/>
      <c r="PCM203" s="5"/>
      <c r="PCN203" s="29"/>
      <c r="PCO203" s="37"/>
      <c r="PCP203" s="13"/>
      <c r="PCQ203" s="12"/>
      <c r="PCR203" s="12"/>
      <c r="PCS203" s="1"/>
      <c r="PCT203" s="5"/>
      <c r="PCU203" s="29"/>
      <c r="PCV203" s="37"/>
      <c r="PCW203" s="13"/>
      <c r="PCX203" s="12"/>
      <c r="PCY203" s="12"/>
      <c r="PCZ203" s="1"/>
      <c r="PDA203" s="5"/>
      <c r="PDB203" s="29"/>
      <c r="PDC203" s="37"/>
      <c r="PDD203" s="13"/>
      <c r="PDE203" s="12"/>
      <c r="PDF203" s="12"/>
      <c r="PDG203" s="1"/>
      <c r="PDH203" s="5"/>
      <c r="PDI203" s="29"/>
      <c r="PDJ203" s="37"/>
      <c r="PDK203" s="13"/>
      <c r="PDL203" s="12"/>
      <c r="PDM203" s="12"/>
      <c r="PDN203" s="1"/>
      <c r="PDO203" s="5"/>
      <c r="PDP203" s="29"/>
      <c r="PDQ203" s="37"/>
      <c r="PDR203" s="13"/>
      <c r="PDS203" s="12"/>
      <c r="PDT203" s="12"/>
      <c r="PDU203" s="1"/>
      <c r="PDV203" s="5"/>
      <c r="PDW203" s="29"/>
      <c r="PDX203" s="37"/>
      <c r="PDY203" s="13"/>
      <c r="PDZ203" s="12"/>
      <c r="PEA203" s="12"/>
      <c r="PEB203" s="1"/>
      <c r="PEC203" s="5"/>
      <c r="PED203" s="29"/>
      <c r="PEE203" s="37"/>
      <c r="PEF203" s="13"/>
      <c r="PEG203" s="12"/>
      <c r="PEH203" s="12"/>
      <c r="PEI203" s="1"/>
      <c r="PEJ203" s="5"/>
      <c r="PEK203" s="29"/>
      <c r="PEL203" s="37"/>
      <c r="PEM203" s="13"/>
      <c r="PEN203" s="12"/>
      <c r="PEO203" s="12"/>
      <c r="PEP203" s="1"/>
      <c r="PEQ203" s="5"/>
      <c r="PER203" s="29"/>
      <c r="PES203" s="37"/>
      <c r="PET203" s="13"/>
      <c r="PEU203" s="12"/>
      <c r="PEV203" s="12"/>
      <c r="PEW203" s="1"/>
      <c r="PEX203" s="5"/>
      <c r="PEY203" s="29"/>
      <c r="PEZ203" s="37"/>
      <c r="PFA203" s="13"/>
      <c r="PFB203" s="12"/>
      <c r="PFC203" s="12"/>
      <c r="PFD203" s="1"/>
      <c r="PFE203" s="5"/>
      <c r="PFF203" s="29"/>
      <c r="PFG203" s="37"/>
      <c r="PFH203" s="13"/>
      <c r="PFI203" s="12"/>
      <c r="PFJ203" s="12"/>
      <c r="PFK203" s="1"/>
      <c r="PFL203" s="5"/>
      <c r="PFM203" s="29"/>
      <c r="PFN203" s="37"/>
      <c r="PFO203" s="13"/>
      <c r="PFP203" s="12"/>
      <c r="PFQ203" s="12"/>
      <c r="PFR203" s="1"/>
      <c r="PFS203" s="5"/>
      <c r="PFT203" s="29"/>
      <c r="PFU203" s="37"/>
      <c r="PFV203" s="13"/>
      <c r="PFW203" s="12"/>
      <c r="PFX203" s="12"/>
      <c r="PFY203" s="1"/>
      <c r="PFZ203" s="5"/>
      <c r="PGA203" s="29"/>
      <c r="PGB203" s="37"/>
      <c r="PGC203" s="13"/>
      <c r="PGD203" s="12"/>
      <c r="PGE203" s="12"/>
      <c r="PGF203" s="1"/>
      <c r="PGG203" s="5"/>
      <c r="PGH203" s="29"/>
      <c r="PGI203" s="37"/>
      <c r="PGJ203" s="13"/>
      <c r="PGK203" s="12"/>
      <c r="PGL203" s="12"/>
      <c r="PGM203" s="1"/>
      <c r="PGN203" s="5"/>
      <c r="PGO203" s="29"/>
      <c r="PGP203" s="37"/>
      <c r="PGQ203" s="13"/>
      <c r="PGR203" s="12"/>
      <c r="PGS203" s="12"/>
      <c r="PGT203" s="1"/>
      <c r="PGU203" s="5"/>
      <c r="PGV203" s="29"/>
      <c r="PGW203" s="37"/>
      <c r="PGX203" s="13"/>
      <c r="PGY203" s="12"/>
      <c r="PGZ203" s="12"/>
      <c r="PHA203" s="1"/>
      <c r="PHB203" s="5"/>
      <c r="PHC203" s="29"/>
      <c r="PHD203" s="37"/>
      <c r="PHE203" s="13"/>
      <c r="PHF203" s="12"/>
      <c r="PHG203" s="12"/>
      <c r="PHH203" s="1"/>
      <c r="PHI203" s="5"/>
      <c r="PHJ203" s="29"/>
      <c r="PHK203" s="37"/>
      <c r="PHL203" s="13"/>
      <c r="PHM203" s="12"/>
      <c r="PHN203" s="12"/>
      <c r="PHO203" s="1"/>
      <c r="PHP203" s="5"/>
      <c r="PHQ203" s="29"/>
      <c r="PHR203" s="37"/>
      <c r="PHS203" s="13"/>
      <c r="PHT203" s="12"/>
      <c r="PHU203" s="12"/>
      <c r="PHV203" s="1"/>
      <c r="PHW203" s="5"/>
      <c r="PHX203" s="29"/>
      <c r="PHY203" s="37"/>
      <c r="PHZ203" s="13"/>
      <c r="PIA203" s="12"/>
      <c r="PIB203" s="12"/>
      <c r="PIC203" s="1"/>
      <c r="PID203" s="5"/>
      <c r="PIE203" s="29"/>
      <c r="PIF203" s="37"/>
      <c r="PIG203" s="13"/>
      <c r="PIH203" s="12"/>
      <c r="PII203" s="12"/>
      <c r="PIJ203" s="1"/>
      <c r="PIK203" s="5"/>
      <c r="PIL203" s="29"/>
      <c r="PIM203" s="37"/>
      <c r="PIN203" s="13"/>
      <c r="PIO203" s="12"/>
      <c r="PIP203" s="12"/>
      <c r="PIQ203" s="1"/>
      <c r="PIR203" s="5"/>
      <c r="PIS203" s="29"/>
      <c r="PIT203" s="37"/>
      <c r="PIU203" s="13"/>
      <c r="PIV203" s="12"/>
      <c r="PIW203" s="12"/>
      <c r="PIX203" s="1"/>
      <c r="PIY203" s="5"/>
      <c r="PIZ203" s="29"/>
      <c r="PJA203" s="37"/>
      <c r="PJB203" s="13"/>
      <c r="PJC203" s="12"/>
      <c r="PJD203" s="12"/>
      <c r="PJE203" s="1"/>
      <c r="PJF203" s="5"/>
      <c r="PJG203" s="29"/>
      <c r="PJH203" s="37"/>
      <c r="PJI203" s="13"/>
      <c r="PJJ203" s="12"/>
      <c r="PJK203" s="12"/>
      <c r="PJL203" s="1"/>
      <c r="PJM203" s="5"/>
      <c r="PJN203" s="29"/>
      <c r="PJO203" s="37"/>
      <c r="PJP203" s="13"/>
      <c r="PJQ203" s="12"/>
      <c r="PJR203" s="12"/>
      <c r="PJS203" s="1"/>
      <c r="PJT203" s="5"/>
      <c r="PJU203" s="29"/>
      <c r="PJV203" s="37"/>
      <c r="PJW203" s="13"/>
      <c r="PJX203" s="12"/>
      <c r="PJY203" s="12"/>
      <c r="PJZ203" s="1"/>
      <c r="PKA203" s="5"/>
      <c r="PKB203" s="29"/>
      <c r="PKC203" s="37"/>
      <c r="PKD203" s="13"/>
      <c r="PKE203" s="12"/>
      <c r="PKF203" s="12"/>
      <c r="PKG203" s="1"/>
      <c r="PKH203" s="5"/>
      <c r="PKI203" s="29"/>
      <c r="PKJ203" s="37"/>
      <c r="PKK203" s="13"/>
      <c r="PKL203" s="12"/>
      <c r="PKM203" s="12"/>
      <c r="PKN203" s="1"/>
      <c r="PKO203" s="5"/>
      <c r="PKP203" s="29"/>
      <c r="PKQ203" s="37"/>
      <c r="PKR203" s="13"/>
      <c r="PKS203" s="12"/>
      <c r="PKT203" s="12"/>
      <c r="PKU203" s="1"/>
      <c r="PKV203" s="5"/>
      <c r="PKW203" s="29"/>
      <c r="PKX203" s="37"/>
      <c r="PKY203" s="13"/>
      <c r="PKZ203" s="12"/>
      <c r="PLA203" s="12"/>
      <c r="PLB203" s="1"/>
      <c r="PLC203" s="5"/>
      <c r="PLD203" s="29"/>
      <c r="PLE203" s="37"/>
      <c r="PLF203" s="13"/>
      <c r="PLG203" s="12"/>
      <c r="PLH203" s="12"/>
      <c r="PLI203" s="1"/>
      <c r="PLJ203" s="5"/>
      <c r="PLK203" s="29"/>
      <c r="PLL203" s="37"/>
      <c r="PLM203" s="13"/>
      <c r="PLN203" s="12"/>
      <c r="PLO203" s="12"/>
      <c r="PLP203" s="1"/>
      <c r="PLQ203" s="5"/>
      <c r="PLR203" s="29"/>
      <c r="PLS203" s="37"/>
      <c r="PLT203" s="13"/>
      <c r="PLU203" s="12"/>
      <c r="PLV203" s="12"/>
      <c r="PLW203" s="1"/>
      <c r="PLX203" s="5"/>
      <c r="PLY203" s="29"/>
      <c r="PLZ203" s="37"/>
      <c r="PMA203" s="13"/>
      <c r="PMB203" s="12"/>
      <c r="PMC203" s="12"/>
      <c r="PMD203" s="1"/>
      <c r="PME203" s="5"/>
      <c r="PMF203" s="29"/>
      <c r="PMG203" s="37"/>
      <c r="PMH203" s="13"/>
      <c r="PMI203" s="12"/>
      <c r="PMJ203" s="12"/>
      <c r="PMK203" s="1"/>
      <c r="PML203" s="5"/>
      <c r="PMM203" s="29"/>
      <c r="PMN203" s="37"/>
      <c r="PMO203" s="13"/>
      <c r="PMP203" s="12"/>
      <c r="PMQ203" s="12"/>
      <c r="PMR203" s="1"/>
      <c r="PMS203" s="5"/>
      <c r="PMT203" s="29"/>
      <c r="PMU203" s="37"/>
      <c r="PMV203" s="13"/>
      <c r="PMW203" s="12"/>
      <c r="PMX203" s="12"/>
      <c r="PMY203" s="1"/>
      <c r="PMZ203" s="5"/>
      <c r="PNA203" s="29"/>
      <c r="PNB203" s="37"/>
      <c r="PNC203" s="13"/>
      <c r="PND203" s="12"/>
      <c r="PNE203" s="12"/>
      <c r="PNF203" s="1"/>
      <c r="PNG203" s="5"/>
      <c r="PNH203" s="29"/>
      <c r="PNI203" s="37"/>
      <c r="PNJ203" s="13"/>
      <c r="PNK203" s="12"/>
      <c r="PNL203" s="12"/>
      <c r="PNM203" s="1"/>
      <c r="PNN203" s="5"/>
      <c r="PNO203" s="29"/>
      <c r="PNP203" s="37"/>
      <c r="PNQ203" s="13"/>
      <c r="PNR203" s="12"/>
      <c r="PNS203" s="12"/>
      <c r="PNT203" s="1"/>
      <c r="PNU203" s="5"/>
      <c r="PNV203" s="29"/>
      <c r="PNW203" s="37"/>
      <c r="PNX203" s="13"/>
      <c r="PNY203" s="12"/>
      <c r="PNZ203" s="12"/>
      <c r="POA203" s="1"/>
      <c r="POB203" s="5"/>
      <c r="POC203" s="29"/>
      <c r="POD203" s="37"/>
      <c r="POE203" s="13"/>
      <c r="POF203" s="12"/>
      <c r="POG203" s="12"/>
      <c r="POH203" s="1"/>
      <c r="POI203" s="5"/>
      <c r="POJ203" s="29"/>
      <c r="POK203" s="37"/>
      <c r="POL203" s="13"/>
      <c r="POM203" s="12"/>
      <c r="PON203" s="12"/>
      <c r="POO203" s="1"/>
      <c r="POP203" s="5"/>
      <c r="POQ203" s="29"/>
      <c r="POR203" s="37"/>
      <c r="POS203" s="13"/>
      <c r="POT203" s="12"/>
      <c r="POU203" s="12"/>
      <c r="POV203" s="1"/>
      <c r="POW203" s="5"/>
      <c r="POX203" s="29"/>
      <c r="POY203" s="37"/>
      <c r="POZ203" s="13"/>
      <c r="PPA203" s="12"/>
      <c r="PPB203" s="12"/>
      <c r="PPC203" s="1"/>
      <c r="PPD203" s="5"/>
      <c r="PPE203" s="29"/>
      <c r="PPF203" s="37"/>
      <c r="PPG203" s="13"/>
      <c r="PPH203" s="12"/>
      <c r="PPI203" s="12"/>
      <c r="PPJ203" s="1"/>
      <c r="PPK203" s="5"/>
      <c r="PPL203" s="29"/>
      <c r="PPM203" s="37"/>
      <c r="PPN203" s="13"/>
      <c r="PPO203" s="12"/>
      <c r="PPP203" s="12"/>
      <c r="PPQ203" s="1"/>
      <c r="PPR203" s="5"/>
      <c r="PPS203" s="29"/>
      <c r="PPT203" s="37"/>
      <c r="PPU203" s="13"/>
      <c r="PPV203" s="12"/>
      <c r="PPW203" s="12"/>
      <c r="PPX203" s="1"/>
      <c r="PPY203" s="5"/>
      <c r="PPZ203" s="29"/>
      <c r="PQA203" s="37"/>
      <c r="PQB203" s="13"/>
      <c r="PQC203" s="12"/>
      <c r="PQD203" s="12"/>
      <c r="PQE203" s="1"/>
      <c r="PQF203" s="5"/>
      <c r="PQG203" s="29"/>
      <c r="PQH203" s="37"/>
      <c r="PQI203" s="13"/>
      <c r="PQJ203" s="12"/>
      <c r="PQK203" s="12"/>
      <c r="PQL203" s="1"/>
      <c r="PQM203" s="5"/>
      <c r="PQN203" s="29"/>
      <c r="PQO203" s="37"/>
      <c r="PQP203" s="13"/>
      <c r="PQQ203" s="12"/>
      <c r="PQR203" s="12"/>
      <c r="PQS203" s="1"/>
      <c r="PQT203" s="5"/>
      <c r="PQU203" s="29"/>
      <c r="PQV203" s="37"/>
      <c r="PQW203" s="13"/>
      <c r="PQX203" s="12"/>
      <c r="PQY203" s="12"/>
      <c r="PQZ203" s="1"/>
      <c r="PRA203" s="5"/>
      <c r="PRB203" s="29"/>
      <c r="PRC203" s="37"/>
      <c r="PRD203" s="13"/>
      <c r="PRE203" s="12"/>
      <c r="PRF203" s="12"/>
      <c r="PRG203" s="1"/>
      <c r="PRH203" s="5"/>
      <c r="PRI203" s="29"/>
      <c r="PRJ203" s="37"/>
      <c r="PRK203" s="13"/>
      <c r="PRL203" s="12"/>
      <c r="PRM203" s="12"/>
      <c r="PRN203" s="1"/>
      <c r="PRO203" s="5"/>
      <c r="PRP203" s="29"/>
      <c r="PRQ203" s="37"/>
      <c r="PRR203" s="13"/>
      <c r="PRS203" s="12"/>
      <c r="PRT203" s="12"/>
      <c r="PRU203" s="1"/>
      <c r="PRV203" s="5"/>
      <c r="PRW203" s="29"/>
      <c r="PRX203" s="37"/>
      <c r="PRY203" s="13"/>
      <c r="PRZ203" s="12"/>
      <c r="PSA203" s="12"/>
      <c r="PSB203" s="1"/>
      <c r="PSC203" s="5"/>
      <c r="PSD203" s="29"/>
      <c r="PSE203" s="37"/>
      <c r="PSF203" s="13"/>
      <c r="PSG203" s="12"/>
      <c r="PSH203" s="12"/>
      <c r="PSI203" s="1"/>
      <c r="PSJ203" s="5"/>
      <c r="PSK203" s="29"/>
      <c r="PSL203" s="37"/>
      <c r="PSM203" s="13"/>
      <c r="PSN203" s="12"/>
      <c r="PSO203" s="12"/>
      <c r="PSP203" s="1"/>
      <c r="PSQ203" s="5"/>
      <c r="PSR203" s="29"/>
      <c r="PSS203" s="37"/>
      <c r="PST203" s="13"/>
      <c r="PSU203" s="12"/>
      <c r="PSV203" s="12"/>
      <c r="PSW203" s="1"/>
      <c r="PSX203" s="5"/>
      <c r="PSY203" s="29"/>
      <c r="PSZ203" s="37"/>
      <c r="PTA203" s="13"/>
      <c r="PTB203" s="12"/>
      <c r="PTC203" s="12"/>
      <c r="PTD203" s="1"/>
      <c r="PTE203" s="5"/>
      <c r="PTF203" s="29"/>
      <c r="PTG203" s="37"/>
      <c r="PTH203" s="13"/>
      <c r="PTI203" s="12"/>
      <c r="PTJ203" s="12"/>
      <c r="PTK203" s="1"/>
      <c r="PTL203" s="5"/>
      <c r="PTM203" s="29"/>
      <c r="PTN203" s="37"/>
      <c r="PTO203" s="13"/>
      <c r="PTP203" s="12"/>
      <c r="PTQ203" s="12"/>
      <c r="PTR203" s="1"/>
      <c r="PTS203" s="5"/>
      <c r="PTT203" s="29"/>
      <c r="PTU203" s="37"/>
      <c r="PTV203" s="13"/>
      <c r="PTW203" s="12"/>
      <c r="PTX203" s="12"/>
      <c r="PTY203" s="1"/>
      <c r="PTZ203" s="5"/>
      <c r="PUA203" s="29"/>
      <c r="PUB203" s="37"/>
      <c r="PUC203" s="13"/>
      <c r="PUD203" s="12"/>
      <c r="PUE203" s="12"/>
      <c r="PUF203" s="1"/>
      <c r="PUG203" s="5"/>
      <c r="PUH203" s="29"/>
      <c r="PUI203" s="37"/>
      <c r="PUJ203" s="13"/>
      <c r="PUK203" s="12"/>
      <c r="PUL203" s="12"/>
      <c r="PUM203" s="1"/>
      <c r="PUN203" s="5"/>
      <c r="PUO203" s="29"/>
      <c r="PUP203" s="37"/>
      <c r="PUQ203" s="13"/>
      <c r="PUR203" s="12"/>
      <c r="PUS203" s="12"/>
      <c r="PUT203" s="1"/>
      <c r="PUU203" s="5"/>
      <c r="PUV203" s="29"/>
      <c r="PUW203" s="37"/>
      <c r="PUX203" s="13"/>
      <c r="PUY203" s="12"/>
      <c r="PUZ203" s="12"/>
      <c r="PVA203" s="1"/>
      <c r="PVB203" s="5"/>
      <c r="PVC203" s="29"/>
      <c r="PVD203" s="37"/>
      <c r="PVE203" s="13"/>
      <c r="PVF203" s="12"/>
      <c r="PVG203" s="12"/>
      <c r="PVH203" s="1"/>
      <c r="PVI203" s="5"/>
      <c r="PVJ203" s="29"/>
      <c r="PVK203" s="37"/>
      <c r="PVL203" s="13"/>
      <c r="PVM203" s="12"/>
      <c r="PVN203" s="12"/>
      <c r="PVO203" s="1"/>
      <c r="PVP203" s="5"/>
      <c r="PVQ203" s="29"/>
      <c r="PVR203" s="37"/>
      <c r="PVS203" s="13"/>
      <c r="PVT203" s="12"/>
      <c r="PVU203" s="12"/>
      <c r="PVV203" s="1"/>
      <c r="PVW203" s="5"/>
      <c r="PVX203" s="29"/>
      <c r="PVY203" s="37"/>
      <c r="PVZ203" s="13"/>
      <c r="PWA203" s="12"/>
      <c r="PWB203" s="12"/>
      <c r="PWC203" s="1"/>
      <c r="PWD203" s="5"/>
      <c r="PWE203" s="29"/>
      <c r="PWF203" s="37"/>
      <c r="PWG203" s="13"/>
      <c r="PWH203" s="12"/>
      <c r="PWI203" s="12"/>
      <c r="PWJ203" s="1"/>
      <c r="PWK203" s="5"/>
      <c r="PWL203" s="29"/>
      <c r="PWM203" s="37"/>
      <c r="PWN203" s="13"/>
      <c r="PWO203" s="12"/>
      <c r="PWP203" s="12"/>
      <c r="PWQ203" s="1"/>
      <c r="PWR203" s="5"/>
      <c r="PWS203" s="29"/>
      <c r="PWT203" s="37"/>
      <c r="PWU203" s="13"/>
      <c r="PWV203" s="12"/>
      <c r="PWW203" s="12"/>
      <c r="PWX203" s="1"/>
      <c r="PWY203" s="5"/>
      <c r="PWZ203" s="29"/>
      <c r="PXA203" s="37"/>
      <c r="PXB203" s="13"/>
      <c r="PXC203" s="12"/>
      <c r="PXD203" s="12"/>
      <c r="PXE203" s="1"/>
      <c r="PXF203" s="5"/>
      <c r="PXG203" s="29"/>
      <c r="PXH203" s="37"/>
      <c r="PXI203" s="13"/>
      <c r="PXJ203" s="12"/>
      <c r="PXK203" s="12"/>
      <c r="PXL203" s="1"/>
      <c r="PXM203" s="5"/>
      <c r="PXN203" s="29"/>
      <c r="PXO203" s="37"/>
      <c r="PXP203" s="13"/>
      <c r="PXQ203" s="12"/>
      <c r="PXR203" s="12"/>
      <c r="PXS203" s="1"/>
      <c r="PXT203" s="5"/>
      <c r="PXU203" s="29"/>
      <c r="PXV203" s="37"/>
      <c r="PXW203" s="13"/>
      <c r="PXX203" s="12"/>
      <c r="PXY203" s="12"/>
      <c r="PXZ203" s="1"/>
      <c r="PYA203" s="5"/>
      <c r="PYB203" s="29"/>
      <c r="PYC203" s="37"/>
      <c r="PYD203" s="13"/>
      <c r="PYE203" s="12"/>
      <c r="PYF203" s="12"/>
      <c r="PYG203" s="1"/>
      <c r="PYH203" s="5"/>
      <c r="PYI203" s="29"/>
      <c r="PYJ203" s="37"/>
      <c r="PYK203" s="13"/>
      <c r="PYL203" s="12"/>
      <c r="PYM203" s="12"/>
      <c r="PYN203" s="1"/>
      <c r="PYO203" s="5"/>
      <c r="PYP203" s="29"/>
      <c r="PYQ203" s="37"/>
      <c r="PYR203" s="13"/>
      <c r="PYS203" s="12"/>
      <c r="PYT203" s="12"/>
      <c r="PYU203" s="1"/>
      <c r="PYV203" s="5"/>
      <c r="PYW203" s="29"/>
      <c r="PYX203" s="37"/>
      <c r="PYY203" s="13"/>
      <c r="PYZ203" s="12"/>
      <c r="PZA203" s="12"/>
      <c r="PZB203" s="1"/>
      <c r="PZC203" s="5"/>
      <c r="PZD203" s="29"/>
      <c r="PZE203" s="37"/>
      <c r="PZF203" s="13"/>
      <c r="PZG203" s="12"/>
      <c r="PZH203" s="12"/>
      <c r="PZI203" s="1"/>
      <c r="PZJ203" s="5"/>
      <c r="PZK203" s="29"/>
      <c r="PZL203" s="37"/>
      <c r="PZM203" s="13"/>
      <c r="PZN203" s="12"/>
      <c r="PZO203" s="12"/>
      <c r="PZP203" s="1"/>
      <c r="PZQ203" s="5"/>
      <c r="PZR203" s="29"/>
      <c r="PZS203" s="37"/>
      <c r="PZT203" s="13"/>
      <c r="PZU203" s="12"/>
      <c r="PZV203" s="12"/>
      <c r="PZW203" s="1"/>
      <c r="PZX203" s="5"/>
      <c r="PZY203" s="29"/>
      <c r="PZZ203" s="37"/>
      <c r="QAA203" s="13"/>
      <c r="QAB203" s="12"/>
      <c r="QAC203" s="12"/>
      <c r="QAD203" s="1"/>
      <c r="QAE203" s="5"/>
      <c r="QAF203" s="29"/>
      <c r="QAG203" s="37"/>
      <c r="QAH203" s="13"/>
      <c r="QAI203" s="12"/>
      <c r="QAJ203" s="12"/>
      <c r="QAK203" s="1"/>
      <c r="QAL203" s="5"/>
      <c r="QAM203" s="29"/>
      <c r="QAN203" s="37"/>
      <c r="QAO203" s="13"/>
      <c r="QAP203" s="12"/>
      <c r="QAQ203" s="12"/>
      <c r="QAR203" s="1"/>
      <c r="QAS203" s="5"/>
      <c r="QAT203" s="29"/>
      <c r="QAU203" s="37"/>
      <c r="QAV203" s="13"/>
      <c r="QAW203" s="12"/>
      <c r="QAX203" s="12"/>
      <c r="QAY203" s="1"/>
      <c r="QAZ203" s="5"/>
      <c r="QBA203" s="29"/>
      <c r="QBB203" s="37"/>
      <c r="QBC203" s="13"/>
      <c r="QBD203" s="12"/>
      <c r="QBE203" s="12"/>
      <c r="QBF203" s="1"/>
      <c r="QBG203" s="5"/>
      <c r="QBH203" s="29"/>
      <c r="QBI203" s="37"/>
      <c r="QBJ203" s="13"/>
      <c r="QBK203" s="12"/>
      <c r="QBL203" s="12"/>
      <c r="QBM203" s="1"/>
      <c r="QBN203" s="5"/>
      <c r="QBO203" s="29"/>
      <c r="QBP203" s="37"/>
      <c r="QBQ203" s="13"/>
      <c r="QBR203" s="12"/>
      <c r="QBS203" s="12"/>
      <c r="QBT203" s="1"/>
      <c r="QBU203" s="5"/>
      <c r="QBV203" s="29"/>
      <c r="QBW203" s="37"/>
      <c r="QBX203" s="13"/>
      <c r="QBY203" s="12"/>
      <c r="QBZ203" s="12"/>
      <c r="QCA203" s="1"/>
      <c r="QCB203" s="5"/>
      <c r="QCC203" s="29"/>
      <c r="QCD203" s="37"/>
      <c r="QCE203" s="13"/>
      <c r="QCF203" s="12"/>
      <c r="QCG203" s="12"/>
      <c r="QCH203" s="1"/>
      <c r="QCI203" s="5"/>
      <c r="QCJ203" s="29"/>
      <c r="QCK203" s="37"/>
      <c r="QCL203" s="13"/>
      <c r="QCM203" s="12"/>
      <c r="QCN203" s="12"/>
      <c r="QCO203" s="1"/>
      <c r="QCP203" s="5"/>
      <c r="QCQ203" s="29"/>
      <c r="QCR203" s="37"/>
      <c r="QCS203" s="13"/>
      <c r="QCT203" s="12"/>
      <c r="QCU203" s="12"/>
      <c r="QCV203" s="1"/>
      <c r="QCW203" s="5"/>
      <c r="QCX203" s="29"/>
      <c r="QCY203" s="37"/>
      <c r="QCZ203" s="13"/>
      <c r="QDA203" s="12"/>
      <c r="QDB203" s="12"/>
      <c r="QDC203" s="1"/>
      <c r="QDD203" s="5"/>
      <c r="QDE203" s="29"/>
      <c r="QDF203" s="37"/>
      <c r="QDG203" s="13"/>
      <c r="QDH203" s="12"/>
      <c r="QDI203" s="12"/>
      <c r="QDJ203" s="1"/>
      <c r="QDK203" s="5"/>
      <c r="QDL203" s="29"/>
      <c r="QDM203" s="37"/>
      <c r="QDN203" s="13"/>
      <c r="QDO203" s="12"/>
      <c r="QDP203" s="12"/>
      <c r="QDQ203" s="1"/>
      <c r="QDR203" s="5"/>
      <c r="QDS203" s="29"/>
      <c r="QDT203" s="37"/>
      <c r="QDU203" s="13"/>
      <c r="QDV203" s="12"/>
      <c r="QDW203" s="12"/>
      <c r="QDX203" s="1"/>
      <c r="QDY203" s="5"/>
      <c r="QDZ203" s="29"/>
      <c r="QEA203" s="37"/>
      <c r="QEB203" s="13"/>
      <c r="QEC203" s="12"/>
      <c r="QED203" s="12"/>
      <c r="QEE203" s="1"/>
      <c r="QEF203" s="5"/>
      <c r="QEG203" s="29"/>
      <c r="QEH203" s="37"/>
      <c r="QEI203" s="13"/>
      <c r="QEJ203" s="12"/>
      <c r="QEK203" s="12"/>
      <c r="QEL203" s="1"/>
      <c r="QEM203" s="5"/>
      <c r="QEN203" s="29"/>
      <c r="QEO203" s="37"/>
      <c r="QEP203" s="13"/>
      <c r="QEQ203" s="12"/>
      <c r="QER203" s="12"/>
      <c r="QES203" s="1"/>
      <c r="QET203" s="5"/>
      <c r="QEU203" s="29"/>
      <c r="QEV203" s="37"/>
      <c r="QEW203" s="13"/>
      <c r="QEX203" s="12"/>
      <c r="QEY203" s="12"/>
      <c r="QEZ203" s="1"/>
      <c r="QFA203" s="5"/>
      <c r="QFB203" s="29"/>
      <c r="QFC203" s="37"/>
      <c r="QFD203" s="13"/>
      <c r="QFE203" s="12"/>
      <c r="QFF203" s="12"/>
      <c r="QFG203" s="1"/>
      <c r="QFH203" s="5"/>
      <c r="QFI203" s="29"/>
      <c r="QFJ203" s="37"/>
      <c r="QFK203" s="13"/>
      <c r="QFL203" s="12"/>
      <c r="QFM203" s="12"/>
      <c r="QFN203" s="1"/>
      <c r="QFO203" s="5"/>
      <c r="QFP203" s="29"/>
      <c r="QFQ203" s="37"/>
      <c r="QFR203" s="13"/>
      <c r="QFS203" s="12"/>
      <c r="QFT203" s="12"/>
      <c r="QFU203" s="1"/>
      <c r="QFV203" s="5"/>
      <c r="QFW203" s="29"/>
      <c r="QFX203" s="37"/>
      <c r="QFY203" s="13"/>
      <c r="QFZ203" s="12"/>
      <c r="QGA203" s="12"/>
      <c r="QGB203" s="1"/>
      <c r="QGC203" s="5"/>
      <c r="QGD203" s="29"/>
      <c r="QGE203" s="37"/>
      <c r="QGF203" s="13"/>
      <c r="QGG203" s="12"/>
      <c r="QGH203" s="12"/>
      <c r="QGI203" s="1"/>
      <c r="QGJ203" s="5"/>
      <c r="QGK203" s="29"/>
      <c r="QGL203" s="37"/>
      <c r="QGM203" s="13"/>
      <c r="QGN203" s="12"/>
      <c r="QGO203" s="12"/>
      <c r="QGP203" s="1"/>
      <c r="QGQ203" s="5"/>
      <c r="QGR203" s="29"/>
      <c r="QGS203" s="37"/>
      <c r="QGT203" s="13"/>
      <c r="QGU203" s="12"/>
      <c r="QGV203" s="12"/>
      <c r="QGW203" s="1"/>
      <c r="QGX203" s="5"/>
      <c r="QGY203" s="29"/>
      <c r="QGZ203" s="37"/>
      <c r="QHA203" s="13"/>
      <c r="QHB203" s="12"/>
      <c r="QHC203" s="12"/>
      <c r="QHD203" s="1"/>
      <c r="QHE203" s="5"/>
      <c r="QHF203" s="29"/>
      <c r="QHG203" s="37"/>
      <c r="QHH203" s="13"/>
      <c r="QHI203" s="12"/>
      <c r="QHJ203" s="12"/>
      <c r="QHK203" s="1"/>
      <c r="QHL203" s="5"/>
      <c r="QHM203" s="29"/>
      <c r="QHN203" s="37"/>
      <c r="QHO203" s="13"/>
      <c r="QHP203" s="12"/>
      <c r="QHQ203" s="12"/>
      <c r="QHR203" s="1"/>
      <c r="QHS203" s="5"/>
      <c r="QHT203" s="29"/>
      <c r="QHU203" s="37"/>
      <c r="QHV203" s="13"/>
      <c r="QHW203" s="12"/>
      <c r="QHX203" s="12"/>
      <c r="QHY203" s="1"/>
      <c r="QHZ203" s="5"/>
      <c r="QIA203" s="29"/>
      <c r="QIB203" s="37"/>
      <c r="QIC203" s="13"/>
      <c r="QID203" s="12"/>
      <c r="QIE203" s="12"/>
      <c r="QIF203" s="1"/>
      <c r="QIG203" s="5"/>
      <c r="QIH203" s="29"/>
      <c r="QII203" s="37"/>
      <c r="QIJ203" s="13"/>
      <c r="QIK203" s="12"/>
      <c r="QIL203" s="12"/>
      <c r="QIM203" s="1"/>
      <c r="QIN203" s="5"/>
      <c r="QIO203" s="29"/>
      <c r="QIP203" s="37"/>
      <c r="QIQ203" s="13"/>
      <c r="QIR203" s="12"/>
      <c r="QIS203" s="12"/>
      <c r="QIT203" s="1"/>
      <c r="QIU203" s="5"/>
      <c r="QIV203" s="29"/>
      <c r="QIW203" s="37"/>
      <c r="QIX203" s="13"/>
      <c r="QIY203" s="12"/>
      <c r="QIZ203" s="12"/>
      <c r="QJA203" s="1"/>
      <c r="QJB203" s="5"/>
      <c r="QJC203" s="29"/>
      <c r="QJD203" s="37"/>
      <c r="QJE203" s="13"/>
      <c r="QJF203" s="12"/>
      <c r="QJG203" s="12"/>
      <c r="QJH203" s="1"/>
      <c r="QJI203" s="5"/>
      <c r="QJJ203" s="29"/>
      <c r="QJK203" s="37"/>
      <c r="QJL203" s="13"/>
      <c r="QJM203" s="12"/>
      <c r="QJN203" s="12"/>
      <c r="QJO203" s="1"/>
      <c r="QJP203" s="5"/>
      <c r="QJQ203" s="29"/>
      <c r="QJR203" s="37"/>
      <c r="QJS203" s="13"/>
      <c r="QJT203" s="12"/>
      <c r="QJU203" s="12"/>
      <c r="QJV203" s="1"/>
      <c r="QJW203" s="5"/>
      <c r="QJX203" s="29"/>
      <c r="QJY203" s="37"/>
      <c r="QJZ203" s="13"/>
      <c r="QKA203" s="12"/>
      <c r="QKB203" s="12"/>
      <c r="QKC203" s="1"/>
      <c r="QKD203" s="5"/>
      <c r="QKE203" s="29"/>
      <c r="QKF203" s="37"/>
      <c r="QKG203" s="13"/>
      <c r="QKH203" s="12"/>
      <c r="QKI203" s="12"/>
      <c r="QKJ203" s="1"/>
      <c r="QKK203" s="5"/>
      <c r="QKL203" s="29"/>
      <c r="QKM203" s="37"/>
      <c r="QKN203" s="13"/>
      <c r="QKO203" s="12"/>
      <c r="QKP203" s="12"/>
      <c r="QKQ203" s="1"/>
      <c r="QKR203" s="5"/>
      <c r="QKS203" s="29"/>
      <c r="QKT203" s="37"/>
      <c r="QKU203" s="13"/>
      <c r="QKV203" s="12"/>
      <c r="QKW203" s="12"/>
      <c r="QKX203" s="1"/>
      <c r="QKY203" s="5"/>
      <c r="QKZ203" s="29"/>
      <c r="QLA203" s="37"/>
      <c r="QLB203" s="13"/>
      <c r="QLC203" s="12"/>
      <c r="QLD203" s="12"/>
      <c r="QLE203" s="1"/>
      <c r="QLF203" s="5"/>
      <c r="QLG203" s="29"/>
      <c r="QLH203" s="37"/>
      <c r="QLI203" s="13"/>
      <c r="QLJ203" s="12"/>
      <c r="QLK203" s="12"/>
      <c r="QLL203" s="1"/>
      <c r="QLM203" s="5"/>
      <c r="QLN203" s="29"/>
      <c r="QLO203" s="37"/>
      <c r="QLP203" s="13"/>
      <c r="QLQ203" s="12"/>
      <c r="QLR203" s="12"/>
      <c r="QLS203" s="1"/>
      <c r="QLT203" s="5"/>
      <c r="QLU203" s="29"/>
      <c r="QLV203" s="37"/>
      <c r="QLW203" s="13"/>
      <c r="QLX203" s="12"/>
      <c r="QLY203" s="12"/>
      <c r="QLZ203" s="1"/>
      <c r="QMA203" s="5"/>
      <c r="QMB203" s="29"/>
      <c r="QMC203" s="37"/>
      <c r="QMD203" s="13"/>
      <c r="QME203" s="12"/>
      <c r="QMF203" s="12"/>
      <c r="QMG203" s="1"/>
      <c r="QMH203" s="5"/>
      <c r="QMI203" s="29"/>
      <c r="QMJ203" s="37"/>
      <c r="QMK203" s="13"/>
      <c r="QML203" s="12"/>
      <c r="QMM203" s="12"/>
      <c r="QMN203" s="1"/>
      <c r="QMO203" s="5"/>
      <c r="QMP203" s="29"/>
      <c r="QMQ203" s="37"/>
      <c r="QMR203" s="13"/>
      <c r="QMS203" s="12"/>
      <c r="QMT203" s="12"/>
      <c r="QMU203" s="1"/>
      <c r="QMV203" s="5"/>
      <c r="QMW203" s="29"/>
      <c r="QMX203" s="37"/>
      <c r="QMY203" s="13"/>
      <c r="QMZ203" s="12"/>
      <c r="QNA203" s="12"/>
      <c r="QNB203" s="1"/>
      <c r="QNC203" s="5"/>
      <c r="QND203" s="29"/>
      <c r="QNE203" s="37"/>
      <c r="QNF203" s="13"/>
      <c r="QNG203" s="12"/>
      <c r="QNH203" s="12"/>
      <c r="QNI203" s="1"/>
      <c r="QNJ203" s="5"/>
      <c r="QNK203" s="29"/>
      <c r="QNL203" s="37"/>
      <c r="QNM203" s="13"/>
      <c r="QNN203" s="12"/>
      <c r="QNO203" s="12"/>
      <c r="QNP203" s="1"/>
      <c r="QNQ203" s="5"/>
      <c r="QNR203" s="29"/>
      <c r="QNS203" s="37"/>
      <c r="QNT203" s="13"/>
      <c r="QNU203" s="12"/>
      <c r="QNV203" s="12"/>
      <c r="QNW203" s="1"/>
      <c r="QNX203" s="5"/>
      <c r="QNY203" s="29"/>
      <c r="QNZ203" s="37"/>
      <c r="QOA203" s="13"/>
      <c r="QOB203" s="12"/>
      <c r="QOC203" s="12"/>
      <c r="QOD203" s="1"/>
      <c r="QOE203" s="5"/>
      <c r="QOF203" s="29"/>
      <c r="QOG203" s="37"/>
      <c r="QOH203" s="13"/>
      <c r="QOI203" s="12"/>
      <c r="QOJ203" s="12"/>
      <c r="QOK203" s="1"/>
      <c r="QOL203" s="5"/>
      <c r="QOM203" s="29"/>
      <c r="QON203" s="37"/>
      <c r="QOO203" s="13"/>
      <c r="QOP203" s="12"/>
      <c r="QOQ203" s="12"/>
      <c r="QOR203" s="1"/>
      <c r="QOS203" s="5"/>
      <c r="QOT203" s="29"/>
      <c r="QOU203" s="37"/>
      <c r="QOV203" s="13"/>
      <c r="QOW203" s="12"/>
      <c r="QOX203" s="12"/>
      <c r="QOY203" s="1"/>
      <c r="QOZ203" s="5"/>
      <c r="QPA203" s="29"/>
      <c r="QPB203" s="37"/>
      <c r="QPC203" s="13"/>
      <c r="QPD203" s="12"/>
      <c r="QPE203" s="12"/>
      <c r="QPF203" s="1"/>
      <c r="QPG203" s="5"/>
      <c r="QPH203" s="29"/>
      <c r="QPI203" s="37"/>
      <c r="QPJ203" s="13"/>
      <c r="QPK203" s="12"/>
      <c r="QPL203" s="12"/>
      <c r="QPM203" s="1"/>
      <c r="QPN203" s="5"/>
      <c r="QPO203" s="29"/>
      <c r="QPP203" s="37"/>
      <c r="QPQ203" s="13"/>
      <c r="QPR203" s="12"/>
      <c r="QPS203" s="12"/>
      <c r="QPT203" s="1"/>
      <c r="QPU203" s="5"/>
      <c r="QPV203" s="29"/>
      <c r="QPW203" s="37"/>
      <c r="QPX203" s="13"/>
      <c r="QPY203" s="12"/>
      <c r="QPZ203" s="12"/>
      <c r="QQA203" s="1"/>
      <c r="QQB203" s="5"/>
      <c r="QQC203" s="29"/>
      <c r="QQD203" s="37"/>
      <c r="QQE203" s="13"/>
      <c r="QQF203" s="12"/>
      <c r="QQG203" s="12"/>
      <c r="QQH203" s="1"/>
      <c r="QQI203" s="5"/>
      <c r="QQJ203" s="29"/>
      <c r="QQK203" s="37"/>
      <c r="QQL203" s="13"/>
      <c r="QQM203" s="12"/>
      <c r="QQN203" s="12"/>
      <c r="QQO203" s="1"/>
      <c r="QQP203" s="5"/>
      <c r="QQQ203" s="29"/>
      <c r="QQR203" s="37"/>
      <c r="QQS203" s="13"/>
      <c r="QQT203" s="12"/>
      <c r="QQU203" s="12"/>
      <c r="QQV203" s="1"/>
      <c r="QQW203" s="5"/>
      <c r="QQX203" s="29"/>
      <c r="QQY203" s="37"/>
      <c r="QQZ203" s="13"/>
      <c r="QRA203" s="12"/>
      <c r="QRB203" s="12"/>
      <c r="QRC203" s="1"/>
      <c r="QRD203" s="5"/>
      <c r="QRE203" s="29"/>
      <c r="QRF203" s="37"/>
      <c r="QRG203" s="13"/>
      <c r="QRH203" s="12"/>
      <c r="QRI203" s="12"/>
      <c r="QRJ203" s="1"/>
      <c r="QRK203" s="5"/>
      <c r="QRL203" s="29"/>
      <c r="QRM203" s="37"/>
      <c r="QRN203" s="13"/>
      <c r="QRO203" s="12"/>
      <c r="QRP203" s="12"/>
      <c r="QRQ203" s="1"/>
      <c r="QRR203" s="5"/>
      <c r="QRS203" s="29"/>
      <c r="QRT203" s="37"/>
      <c r="QRU203" s="13"/>
      <c r="QRV203" s="12"/>
      <c r="QRW203" s="12"/>
      <c r="QRX203" s="1"/>
      <c r="QRY203" s="5"/>
      <c r="QRZ203" s="29"/>
      <c r="QSA203" s="37"/>
      <c r="QSB203" s="13"/>
      <c r="QSC203" s="12"/>
      <c r="QSD203" s="12"/>
      <c r="QSE203" s="1"/>
      <c r="QSF203" s="5"/>
      <c r="QSG203" s="29"/>
      <c r="QSH203" s="37"/>
      <c r="QSI203" s="13"/>
      <c r="QSJ203" s="12"/>
      <c r="QSK203" s="12"/>
      <c r="QSL203" s="1"/>
      <c r="QSM203" s="5"/>
      <c r="QSN203" s="29"/>
      <c r="QSO203" s="37"/>
      <c r="QSP203" s="13"/>
      <c r="QSQ203" s="12"/>
      <c r="QSR203" s="12"/>
      <c r="QSS203" s="1"/>
      <c r="QST203" s="5"/>
      <c r="QSU203" s="29"/>
      <c r="QSV203" s="37"/>
      <c r="QSW203" s="13"/>
      <c r="QSX203" s="12"/>
      <c r="QSY203" s="12"/>
      <c r="QSZ203" s="1"/>
      <c r="QTA203" s="5"/>
      <c r="QTB203" s="29"/>
      <c r="QTC203" s="37"/>
      <c r="QTD203" s="13"/>
      <c r="QTE203" s="12"/>
      <c r="QTF203" s="12"/>
      <c r="QTG203" s="1"/>
      <c r="QTH203" s="5"/>
      <c r="QTI203" s="29"/>
      <c r="QTJ203" s="37"/>
      <c r="QTK203" s="13"/>
      <c r="QTL203" s="12"/>
      <c r="QTM203" s="12"/>
      <c r="QTN203" s="1"/>
      <c r="QTO203" s="5"/>
      <c r="QTP203" s="29"/>
      <c r="QTQ203" s="37"/>
      <c r="QTR203" s="13"/>
      <c r="QTS203" s="12"/>
      <c r="QTT203" s="12"/>
      <c r="QTU203" s="1"/>
      <c r="QTV203" s="5"/>
      <c r="QTW203" s="29"/>
      <c r="QTX203" s="37"/>
      <c r="QTY203" s="13"/>
      <c r="QTZ203" s="12"/>
      <c r="QUA203" s="12"/>
      <c r="QUB203" s="1"/>
      <c r="QUC203" s="5"/>
      <c r="QUD203" s="29"/>
      <c r="QUE203" s="37"/>
      <c r="QUF203" s="13"/>
      <c r="QUG203" s="12"/>
      <c r="QUH203" s="12"/>
      <c r="QUI203" s="1"/>
      <c r="QUJ203" s="5"/>
      <c r="QUK203" s="29"/>
      <c r="QUL203" s="37"/>
      <c r="QUM203" s="13"/>
      <c r="QUN203" s="12"/>
      <c r="QUO203" s="12"/>
      <c r="QUP203" s="1"/>
      <c r="QUQ203" s="5"/>
      <c r="QUR203" s="29"/>
      <c r="QUS203" s="37"/>
      <c r="QUT203" s="13"/>
      <c r="QUU203" s="12"/>
      <c r="QUV203" s="12"/>
      <c r="QUW203" s="1"/>
      <c r="QUX203" s="5"/>
      <c r="QUY203" s="29"/>
      <c r="QUZ203" s="37"/>
      <c r="QVA203" s="13"/>
      <c r="QVB203" s="12"/>
      <c r="QVC203" s="12"/>
      <c r="QVD203" s="1"/>
      <c r="QVE203" s="5"/>
      <c r="QVF203" s="29"/>
      <c r="QVG203" s="37"/>
      <c r="QVH203" s="13"/>
      <c r="QVI203" s="12"/>
      <c r="QVJ203" s="12"/>
      <c r="QVK203" s="1"/>
      <c r="QVL203" s="5"/>
      <c r="QVM203" s="29"/>
      <c r="QVN203" s="37"/>
      <c r="QVO203" s="13"/>
      <c r="QVP203" s="12"/>
      <c r="QVQ203" s="12"/>
      <c r="QVR203" s="1"/>
      <c r="QVS203" s="5"/>
      <c r="QVT203" s="29"/>
      <c r="QVU203" s="37"/>
      <c r="QVV203" s="13"/>
      <c r="QVW203" s="12"/>
      <c r="QVX203" s="12"/>
      <c r="QVY203" s="1"/>
      <c r="QVZ203" s="5"/>
      <c r="QWA203" s="29"/>
      <c r="QWB203" s="37"/>
      <c r="QWC203" s="13"/>
      <c r="QWD203" s="12"/>
      <c r="QWE203" s="12"/>
      <c r="QWF203" s="1"/>
      <c r="QWG203" s="5"/>
      <c r="QWH203" s="29"/>
      <c r="QWI203" s="37"/>
      <c r="QWJ203" s="13"/>
      <c r="QWK203" s="12"/>
      <c r="QWL203" s="12"/>
      <c r="QWM203" s="1"/>
      <c r="QWN203" s="5"/>
      <c r="QWO203" s="29"/>
      <c r="QWP203" s="37"/>
      <c r="QWQ203" s="13"/>
      <c r="QWR203" s="12"/>
      <c r="QWS203" s="12"/>
      <c r="QWT203" s="1"/>
      <c r="QWU203" s="5"/>
      <c r="QWV203" s="29"/>
      <c r="QWW203" s="37"/>
      <c r="QWX203" s="13"/>
      <c r="QWY203" s="12"/>
      <c r="QWZ203" s="12"/>
      <c r="QXA203" s="1"/>
      <c r="QXB203" s="5"/>
      <c r="QXC203" s="29"/>
      <c r="QXD203" s="37"/>
      <c r="QXE203" s="13"/>
      <c r="QXF203" s="12"/>
      <c r="QXG203" s="12"/>
      <c r="QXH203" s="1"/>
      <c r="QXI203" s="5"/>
      <c r="QXJ203" s="29"/>
      <c r="QXK203" s="37"/>
      <c r="QXL203" s="13"/>
      <c r="QXM203" s="12"/>
      <c r="QXN203" s="12"/>
      <c r="QXO203" s="1"/>
      <c r="QXP203" s="5"/>
      <c r="QXQ203" s="29"/>
      <c r="QXR203" s="37"/>
      <c r="QXS203" s="13"/>
      <c r="QXT203" s="12"/>
      <c r="QXU203" s="12"/>
      <c r="QXV203" s="1"/>
      <c r="QXW203" s="5"/>
      <c r="QXX203" s="29"/>
      <c r="QXY203" s="37"/>
      <c r="QXZ203" s="13"/>
      <c r="QYA203" s="12"/>
      <c r="QYB203" s="12"/>
      <c r="QYC203" s="1"/>
      <c r="QYD203" s="5"/>
      <c r="QYE203" s="29"/>
      <c r="QYF203" s="37"/>
      <c r="QYG203" s="13"/>
      <c r="QYH203" s="12"/>
      <c r="QYI203" s="12"/>
      <c r="QYJ203" s="1"/>
      <c r="QYK203" s="5"/>
      <c r="QYL203" s="29"/>
      <c r="QYM203" s="37"/>
      <c r="QYN203" s="13"/>
      <c r="QYO203" s="12"/>
      <c r="QYP203" s="12"/>
      <c r="QYQ203" s="1"/>
      <c r="QYR203" s="5"/>
      <c r="QYS203" s="29"/>
      <c r="QYT203" s="37"/>
      <c r="QYU203" s="13"/>
      <c r="QYV203" s="12"/>
      <c r="QYW203" s="12"/>
      <c r="QYX203" s="1"/>
      <c r="QYY203" s="5"/>
      <c r="QYZ203" s="29"/>
      <c r="QZA203" s="37"/>
      <c r="QZB203" s="13"/>
      <c r="QZC203" s="12"/>
      <c r="QZD203" s="12"/>
      <c r="QZE203" s="1"/>
      <c r="QZF203" s="5"/>
      <c r="QZG203" s="29"/>
      <c r="QZH203" s="37"/>
      <c r="QZI203" s="13"/>
      <c r="QZJ203" s="12"/>
      <c r="QZK203" s="12"/>
      <c r="QZL203" s="1"/>
      <c r="QZM203" s="5"/>
      <c r="QZN203" s="29"/>
      <c r="QZO203" s="37"/>
      <c r="QZP203" s="13"/>
      <c r="QZQ203" s="12"/>
      <c r="QZR203" s="12"/>
      <c r="QZS203" s="1"/>
      <c r="QZT203" s="5"/>
      <c r="QZU203" s="29"/>
      <c r="QZV203" s="37"/>
      <c r="QZW203" s="13"/>
      <c r="QZX203" s="12"/>
      <c r="QZY203" s="12"/>
      <c r="QZZ203" s="1"/>
      <c r="RAA203" s="5"/>
      <c r="RAB203" s="29"/>
      <c r="RAC203" s="37"/>
      <c r="RAD203" s="13"/>
      <c r="RAE203" s="12"/>
      <c r="RAF203" s="12"/>
      <c r="RAG203" s="1"/>
      <c r="RAH203" s="5"/>
      <c r="RAI203" s="29"/>
      <c r="RAJ203" s="37"/>
      <c r="RAK203" s="13"/>
      <c r="RAL203" s="12"/>
      <c r="RAM203" s="12"/>
      <c r="RAN203" s="1"/>
      <c r="RAO203" s="5"/>
      <c r="RAP203" s="29"/>
      <c r="RAQ203" s="37"/>
      <c r="RAR203" s="13"/>
      <c r="RAS203" s="12"/>
      <c r="RAT203" s="12"/>
      <c r="RAU203" s="1"/>
      <c r="RAV203" s="5"/>
      <c r="RAW203" s="29"/>
      <c r="RAX203" s="37"/>
      <c r="RAY203" s="13"/>
      <c r="RAZ203" s="12"/>
      <c r="RBA203" s="12"/>
      <c r="RBB203" s="1"/>
      <c r="RBC203" s="5"/>
      <c r="RBD203" s="29"/>
      <c r="RBE203" s="37"/>
      <c r="RBF203" s="13"/>
      <c r="RBG203" s="12"/>
      <c r="RBH203" s="12"/>
      <c r="RBI203" s="1"/>
      <c r="RBJ203" s="5"/>
      <c r="RBK203" s="29"/>
      <c r="RBL203" s="37"/>
      <c r="RBM203" s="13"/>
      <c r="RBN203" s="12"/>
      <c r="RBO203" s="12"/>
      <c r="RBP203" s="1"/>
      <c r="RBQ203" s="5"/>
      <c r="RBR203" s="29"/>
      <c r="RBS203" s="37"/>
      <c r="RBT203" s="13"/>
      <c r="RBU203" s="12"/>
      <c r="RBV203" s="12"/>
      <c r="RBW203" s="1"/>
      <c r="RBX203" s="5"/>
      <c r="RBY203" s="29"/>
      <c r="RBZ203" s="37"/>
      <c r="RCA203" s="13"/>
      <c r="RCB203" s="12"/>
      <c r="RCC203" s="12"/>
      <c r="RCD203" s="1"/>
      <c r="RCE203" s="5"/>
      <c r="RCF203" s="29"/>
      <c r="RCG203" s="37"/>
      <c r="RCH203" s="13"/>
      <c r="RCI203" s="12"/>
      <c r="RCJ203" s="12"/>
      <c r="RCK203" s="1"/>
      <c r="RCL203" s="5"/>
      <c r="RCM203" s="29"/>
      <c r="RCN203" s="37"/>
      <c r="RCO203" s="13"/>
      <c r="RCP203" s="12"/>
      <c r="RCQ203" s="12"/>
      <c r="RCR203" s="1"/>
      <c r="RCS203" s="5"/>
      <c r="RCT203" s="29"/>
      <c r="RCU203" s="37"/>
      <c r="RCV203" s="13"/>
      <c r="RCW203" s="12"/>
      <c r="RCX203" s="12"/>
      <c r="RCY203" s="1"/>
      <c r="RCZ203" s="5"/>
      <c r="RDA203" s="29"/>
      <c r="RDB203" s="37"/>
      <c r="RDC203" s="13"/>
      <c r="RDD203" s="12"/>
      <c r="RDE203" s="12"/>
      <c r="RDF203" s="1"/>
      <c r="RDG203" s="5"/>
      <c r="RDH203" s="29"/>
      <c r="RDI203" s="37"/>
      <c r="RDJ203" s="13"/>
      <c r="RDK203" s="12"/>
      <c r="RDL203" s="12"/>
      <c r="RDM203" s="1"/>
      <c r="RDN203" s="5"/>
      <c r="RDO203" s="29"/>
      <c r="RDP203" s="37"/>
      <c r="RDQ203" s="13"/>
      <c r="RDR203" s="12"/>
      <c r="RDS203" s="12"/>
      <c r="RDT203" s="1"/>
      <c r="RDU203" s="5"/>
      <c r="RDV203" s="29"/>
      <c r="RDW203" s="37"/>
      <c r="RDX203" s="13"/>
      <c r="RDY203" s="12"/>
      <c r="RDZ203" s="12"/>
      <c r="REA203" s="1"/>
      <c r="REB203" s="5"/>
      <c r="REC203" s="29"/>
      <c r="RED203" s="37"/>
      <c r="REE203" s="13"/>
      <c r="REF203" s="12"/>
      <c r="REG203" s="12"/>
      <c r="REH203" s="1"/>
      <c r="REI203" s="5"/>
      <c r="REJ203" s="29"/>
      <c r="REK203" s="37"/>
      <c r="REL203" s="13"/>
      <c r="REM203" s="12"/>
      <c r="REN203" s="12"/>
      <c r="REO203" s="1"/>
      <c r="REP203" s="5"/>
      <c r="REQ203" s="29"/>
      <c r="RER203" s="37"/>
      <c r="RES203" s="13"/>
      <c r="RET203" s="12"/>
      <c r="REU203" s="12"/>
      <c r="REV203" s="1"/>
      <c r="REW203" s="5"/>
      <c r="REX203" s="29"/>
      <c r="REY203" s="37"/>
      <c r="REZ203" s="13"/>
      <c r="RFA203" s="12"/>
      <c r="RFB203" s="12"/>
      <c r="RFC203" s="1"/>
      <c r="RFD203" s="5"/>
      <c r="RFE203" s="29"/>
      <c r="RFF203" s="37"/>
      <c r="RFG203" s="13"/>
      <c r="RFH203" s="12"/>
      <c r="RFI203" s="12"/>
      <c r="RFJ203" s="1"/>
      <c r="RFK203" s="5"/>
      <c r="RFL203" s="29"/>
      <c r="RFM203" s="37"/>
      <c r="RFN203" s="13"/>
      <c r="RFO203" s="12"/>
      <c r="RFP203" s="12"/>
      <c r="RFQ203" s="1"/>
      <c r="RFR203" s="5"/>
      <c r="RFS203" s="29"/>
      <c r="RFT203" s="37"/>
      <c r="RFU203" s="13"/>
      <c r="RFV203" s="12"/>
      <c r="RFW203" s="12"/>
      <c r="RFX203" s="1"/>
      <c r="RFY203" s="5"/>
      <c r="RFZ203" s="29"/>
      <c r="RGA203" s="37"/>
      <c r="RGB203" s="13"/>
      <c r="RGC203" s="12"/>
      <c r="RGD203" s="12"/>
      <c r="RGE203" s="1"/>
      <c r="RGF203" s="5"/>
      <c r="RGG203" s="29"/>
      <c r="RGH203" s="37"/>
      <c r="RGI203" s="13"/>
      <c r="RGJ203" s="12"/>
      <c r="RGK203" s="12"/>
      <c r="RGL203" s="1"/>
      <c r="RGM203" s="5"/>
      <c r="RGN203" s="29"/>
      <c r="RGO203" s="37"/>
      <c r="RGP203" s="13"/>
      <c r="RGQ203" s="12"/>
      <c r="RGR203" s="12"/>
      <c r="RGS203" s="1"/>
      <c r="RGT203" s="5"/>
      <c r="RGU203" s="29"/>
      <c r="RGV203" s="37"/>
      <c r="RGW203" s="13"/>
      <c r="RGX203" s="12"/>
      <c r="RGY203" s="12"/>
      <c r="RGZ203" s="1"/>
      <c r="RHA203" s="5"/>
      <c r="RHB203" s="29"/>
      <c r="RHC203" s="37"/>
      <c r="RHD203" s="13"/>
      <c r="RHE203" s="12"/>
      <c r="RHF203" s="12"/>
      <c r="RHG203" s="1"/>
      <c r="RHH203" s="5"/>
      <c r="RHI203" s="29"/>
      <c r="RHJ203" s="37"/>
      <c r="RHK203" s="13"/>
      <c r="RHL203" s="12"/>
      <c r="RHM203" s="12"/>
      <c r="RHN203" s="1"/>
      <c r="RHO203" s="5"/>
      <c r="RHP203" s="29"/>
      <c r="RHQ203" s="37"/>
      <c r="RHR203" s="13"/>
      <c r="RHS203" s="12"/>
      <c r="RHT203" s="12"/>
      <c r="RHU203" s="1"/>
      <c r="RHV203" s="5"/>
      <c r="RHW203" s="29"/>
      <c r="RHX203" s="37"/>
      <c r="RHY203" s="13"/>
      <c r="RHZ203" s="12"/>
      <c r="RIA203" s="12"/>
      <c r="RIB203" s="1"/>
      <c r="RIC203" s="5"/>
      <c r="RID203" s="29"/>
      <c r="RIE203" s="37"/>
      <c r="RIF203" s="13"/>
      <c r="RIG203" s="12"/>
      <c r="RIH203" s="12"/>
      <c r="RII203" s="1"/>
      <c r="RIJ203" s="5"/>
      <c r="RIK203" s="29"/>
      <c r="RIL203" s="37"/>
      <c r="RIM203" s="13"/>
      <c r="RIN203" s="12"/>
      <c r="RIO203" s="12"/>
      <c r="RIP203" s="1"/>
      <c r="RIQ203" s="5"/>
      <c r="RIR203" s="29"/>
      <c r="RIS203" s="37"/>
      <c r="RIT203" s="13"/>
      <c r="RIU203" s="12"/>
      <c r="RIV203" s="12"/>
      <c r="RIW203" s="1"/>
      <c r="RIX203" s="5"/>
      <c r="RIY203" s="29"/>
      <c r="RIZ203" s="37"/>
      <c r="RJA203" s="13"/>
      <c r="RJB203" s="12"/>
      <c r="RJC203" s="12"/>
      <c r="RJD203" s="1"/>
      <c r="RJE203" s="5"/>
      <c r="RJF203" s="29"/>
      <c r="RJG203" s="37"/>
      <c r="RJH203" s="13"/>
      <c r="RJI203" s="12"/>
      <c r="RJJ203" s="12"/>
      <c r="RJK203" s="1"/>
      <c r="RJL203" s="5"/>
      <c r="RJM203" s="29"/>
      <c r="RJN203" s="37"/>
      <c r="RJO203" s="13"/>
      <c r="RJP203" s="12"/>
      <c r="RJQ203" s="12"/>
      <c r="RJR203" s="1"/>
      <c r="RJS203" s="5"/>
      <c r="RJT203" s="29"/>
      <c r="RJU203" s="37"/>
      <c r="RJV203" s="13"/>
      <c r="RJW203" s="12"/>
      <c r="RJX203" s="12"/>
      <c r="RJY203" s="1"/>
      <c r="RJZ203" s="5"/>
      <c r="RKA203" s="29"/>
      <c r="RKB203" s="37"/>
      <c r="RKC203" s="13"/>
      <c r="RKD203" s="12"/>
      <c r="RKE203" s="12"/>
      <c r="RKF203" s="1"/>
      <c r="RKG203" s="5"/>
      <c r="RKH203" s="29"/>
      <c r="RKI203" s="37"/>
      <c r="RKJ203" s="13"/>
      <c r="RKK203" s="12"/>
      <c r="RKL203" s="12"/>
      <c r="RKM203" s="1"/>
      <c r="RKN203" s="5"/>
      <c r="RKO203" s="29"/>
      <c r="RKP203" s="37"/>
      <c r="RKQ203" s="13"/>
      <c r="RKR203" s="12"/>
      <c r="RKS203" s="12"/>
      <c r="RKT203" s="1"/>
      <c r="RKU203" s="5"/>
      <c r="RKV203" s="29"/>
      <c r="RKW203" s="37"/>
      <c r="RKX203" s="13"/>
      <c r="RKY203" s="12"/>
      <c r="RKZ203" s="12"/>
      <c r="RLA203" s="1"/>
      <c r="RLB203" s="5"/>
      <c r="RLC203" s="29"/>
      <c r="RLD203" s="37"/>
      <c r="RLE203" s="13"/>
      <c r="RLF203" s="12"/>
      <c r="RLG203" s="12"/>
      <c r="RLH203" s="1"/>
      <c r="RLI203" s="5"/>
      <c r="RLJ203" s="29"/>
      <c r="RLK203" s="37"/>
      <c r="RLL203" s="13"/>
      <c r="RLM203" s="12"/>
      <c r="RLN203" s="12"/>
      <c r="RLO203" s="1"/>
      <c r="RLP203" s="5"/>
      <c r="RLQ203" s="29"/>
      <c r="RLR203" s="37"/>
      <c r="RLS203" s="13"/>
      <c r="RLT203" s="12"/>
      <c r="RLU203" s="12"/>
      <c r="RLV203" s="1"/>
      <c r="RLW203" s="5"/>
      <c r="RLX203" s="29"/>
      <c r="RLY203" s="37"/>
      <c r="RLZ203" s="13"/>
      <c r="RMA203" s="12"/>
      <c r="RMB203" s="12"/>
      <c r="RMC203" s="1"/>
      <c r="RMD203" s="5"/>
      <c r="RME203" s="29"/>
      <c r="RMF203" s="37"/>
      <c r="RMG203" s="13"/>
      <c r="RMH203" s="12"/>
      <c r="RMI203" s="12"/>
      <c r="RMJ203" s="1"/>
      <c r="RMK203" s="5"/>
      <c r="RML203" s="29"/>
      <c r="RMM203" s="37"/>
      <c r="RMN203" s="13"/>
      <c r="RMO203" s="12"/>
      <c r="RMP203" s="12"/>
      <c r="RMQ203" s="1"/>
      <c r="RMR203" s="5"/>
      <c r="RMS203" s="29"/>
      <c r="RMT203" s="37"/>
      <c r="RMU203" s="13"/>
      <c r="RMV203" s="12"/>
      <c r="RMW203" s="12"/>
      <c r="RMX203" s="1"/>
      <c r="RMY203" s="5"/>
      <c r="RMZ203" s="29"/>
      <c r="RNA203" s="37"/>
      <c r="RNB203" s="13"/>
      <c r="RNC203" s="12"/>
      <c r="RND203" s="12"/>
      <c r="RNE203" s="1"/>
      <c r="RNF203" s="5"/>
      <c r="RNG203" s="29"/>
      <c r="RNH203" s="37"/>
      <c r="RNI203" s="13"/>
      <c r="RNJ203" s="12"/>
      <c r="RNK203" s="12"/>
      <c r="RNL203" s="1"/>
      <c r="RNM203" s="5"/>
      <c r="RNN203" s="29"/>
      <c r="RNO203" s="37"/>
      <c r="RNP203" s="13"/>
      <c r="RNQ203" s="12"/>
      <c r="RNR203" s="12"/>
      <c r="RNS203" s="1"/>
      <c r="RNT203" s="5"/>
      <c r="RNU203" s="29"/>
      <c r="RNV203" s="37"/>
      <c r="RNW203" s="13"/>
      <c r="RNX203" s="12"/>
      <c r="RNY203" s="12"/>
      <c r="RNZ203" s="1"/>
      <c r="ROA203" s="5"/>
      <c r="ROB203" s="29"/>
      <c r="ROC203" s="37"/>
      <c r="ROD203" s="13"/>
      <c r="ROE203" s="12"/>
      <c r="ROF203" s="12"/>
      <c r="ROG203" s="1"/>
      <c r="ROH203" s="5"/>
      <c r="ROI203" s="29"/>
      <c r="ROJ203" s="37"/>
      <c r="ROK203" s="13"/>
      <c r="ROL203" s="12"/>
      <c r="ROM203" s="12"/>
      <c r="RON203" s="1"/>
      <c r="ROO203" s="5"/>
      <c r="ROP203" s="29"/>
      <c r="ROQ203" s="37"/>
      <c r="ROR203" s="13"/>
      <c r="ROS203" s="12"/>
      <c r="ROT203" s="12"/>
      <c r="ROU203" s="1"/>
      <c r="ROV203" s="5"/>
      <c r="ROW203" s="29"/>
      <c r="ROX203" s="37"/>
      <c r="ROY203" s="13"/>
      <c r="ROZ203" s="12"/>
      <c r="RPA203" s="12"/>
      <c r="RPB203" s="1"/>
      <c r="RPC203" s="5"/>
      <c r="RPD203" s="29"/>
      <c r="RPE203" s="37"/>
      <c r="RPF203" s="13"/>
      <c r="RPG203" s="12"/>
      <c r="RPH203" s="12"/>
      <c r="RPI203" s="1"/>
      <c r="RPJ203" s="5"/>
      <c r="RPK203" s="29"/>
      <c r="RPL203" s="37"/>
      <c r="RPM203" s="13"/>
      <c r="RPN203" s="12"/>
      <c r="RPO203" s="12"/>
      <c r="RPP203" s="1"/>
      <c r="RPQ203" s="5"/>
      <c r="RPR203" s="29"/>
      <c r="RPS203" s="37"/>
      <c r="RPT203" s="13"/>
      <c r="RPU203" s="12"/>
      <c r="RPV203" s="12"/>
      <c r="RPW203" s="1"/>
      <c r="RPX203" s="5"/>
      <c r="RPY203" s="29"/>
      <c r="RPZ203" s="37"/>
      <c r="RQA203" s="13"/>
      <c r="RQB203" s="12"/>
      <c r="RQC203" s="12"/>
      <c r="RQD203" s="1"/>
      <c r="RQE203" s="5"/>
      <c r="RQF203" s="29"/>
      <c r="RQG203" s="37"/>
      <c r="RQH203" s="13"/>
      <c r="RQI203" s="12"/>
      <c r="RQJ203" s="12"/>
      <c r="RQK203" s="1"/>
      <c r="RQL203" s="5"/>
      <c r="RQM203" s="29"/>
      <c r="RQN203" s="37"/>
      <c r="RQO203" s="13"/>
      <c r="RQP203" s="12"/>
      <c r="RQQ203" s="12"/>
      <c r="RQR203" s="1"/>
      <c r="RQS203" s="5"/>
      <c r="RQT203" s="29"/>
      <c r="RQU203" s="37"/>
      <c r="RQV203" s="13"/>
      <c r="RQW203" s="12"/>
      <c r="RQX203" s="12"/>
      <c r="RQY203" s="1"/>
      <c r="RQZ203" s="5"/>
      <c r="RRA203" s="29"/>
      <c r="RRB203" s="37"/>
      <c r="RRC203" s="13"/>
      <c r="RRD203" s="12"/>
      <c r="RRE203" s="12"/>
      <c r="RRF203" s="1"/>
      <c r="RRG203" s="5"/>
      <c r="RRH203" s="29"/>
      <c r="RRI203" s="37"/>
      <c r="RRJ203" s="13"/>
      <c r="RRK203" s="12"/>
      <c r="RRL203" s="12"/>
      <c r="RRM203" s="1"/>
      <c r="RRN203" s="5"/>
      <c r="RRO203" s="29"/>
      <c r="RRP203" s="37"/>
      <c r="RRQ203" s="13"/>
      <c r="RRR203" s="12"/>
      <c r="RRS203" s="12"/>
      <c r="RRT203" s="1"/>
      <c r="RRU203" s="5"/>
      <c r="RRV203" s="29"/>
      <c r="RRW203" s="37"/>
      <c r="RRX203" s="13"/>
      <c r="RRY203" s="12"/>
      <c r="RRZ203" s="12"/>
      <c r="RSA203" s="1"/>
      <c r="RSB203" s="5"/>
      <c r="RSC203" s="29"/>
      <c r="RSD203" s="37"/>
      <c r="RSE203" s="13"/>
      <c r="RSF203" s="12"/>
      <c r="RSG203" s="12"/>
      <c r="RSH203" s="1"/>
      <c r="RSI203" s="5"/>
      <c r="RSJ203" s="29"/>
      <c r="RSK203" s="37"/>
      <c r="RSL203" s="13"/>
      <c r="RSM203" s="12"/>
      <c r="RSN203" s="12"/>
      <c r="RSO203" s="1"/>
      <c r="RSP203" s="5"/>
      <c r="RSQ203" s="29"/>
      <c r="RSR203" s="37"/>
      <c r="RSS203" s="13"/>
      <c r="RST203" s="12"/>
      <c r="RSU203" s="12"/>
      <c r="RSV203" s="1"/>
      <c r="RSW203" s="5"/>
      <c r="RSX203" s="29"/>
      <c r="RSY203" s="37"/>
      <c r="RSZ203" s="13"/>
      <c r="RTA203" s="12"/>
      <c r="RTB203" s="12"/>
      <c r="RTC203" s="1"/>
      <c r="RTD203" s="5"/>
      <c r="RTE203" s="29"/>
      <c r="RTF203" s="37"/>
      <c r="RTG203" s="13"/>
      <c r="RTH203" s="12"/>
      <c r="RTI203" s="12"/>
      <c r="RTJ203" s="1"/>
      <c r="RTK203" s="5"/>
      <c r="RTL203" s="29"/>
      <c r="RTM203" s="37"/>
      <c r="RTN203" s="13"/>
      <c r="RTO203" s="12"/>
      <c r="RTP203" s="12"/>
      <c r="RTQ203" s="1"/>
      <c r="RTR203" s="5"/>
      <c r="RTS203" s="29"/>
      <c r="RTT203" s="37"/>
      <c r="RTU203" s="13"/>
      <c r="RTV203" s="12"/>
      <c r="RTW203" s="12"/>
      <c r="RTX203" s="1"/>
      <c r="RTY203" s="5"/>
      <c r="RTZ203" s="29"/>
      <c r="RUA203" s="37"/>
      <c r="RUB203" s="13"/>
      <c r="RUC203" s="12"/>
      <c r="RUD203" s="12"/>
      <c r="RUE203" s="1"/>
      <c r="RUF203" s="5"/>
      <c r="RUG203" s="29"/>
      <c r="RUH203" s="37"/>
      <c r="RUI203" s="13"/>
      <c r="RUJ203" s="12"/>
      <c r="RUK203" s="12"/>
      <c r="RUL203" s="1"/>
      <c r="RUM203" s="5"/>
      <c r="RUN203" s="29"/>
      <c r="RUO203" s="37"/>
      <c r="RUP203" s="13"/>
      <c r="RUQ203" s="12"/>
      <c r="RUR203" s="12"/>
      <c r="RUS203" s="1"/>
      <c r="RUT203" s="5"/>
      <c r="RUU203" s="29"/>
      <c r="RUV203" s="37"/>
      <c r="RUW203" s="13"/>
      <c r="RUX203" s="12"/>
      <c r="RUY203" s="12"/>
      <c r="RUZ203" s="1"/>
      <c r="RVA203" s="5"/>
      <c r="RVB203" s="29"/>
      <c r="RVC203" s="37"/>
      <c r="RVD203" s="13"/>
      <c r="RVE203" s="12"/>
      <c r="RVF203" s="12"/>
      <c r="RVG203" s="1"/>
      <c r="RVH203" s="5"/>
      <c r="RVI203" s="29"/>
      <c r="RVJ203" s="37"/>
      <c r="RVK203" s="13"/>
      <c r="RVL203" s="12"/>
      <c r="RVM203" s="12"/>
      <c r="RVN203" s="1"/>
      <c r="RVO203" s="5"/>
      <c r="RVP203" s="29"/>
      <c r="RVQ203" s="37"/>
      <c r="RVR203" s="13"/>
      <c r="RVS203" s="12"/>
      <c r="RVT203" s="12"/>
      <c r="RVU203" s="1"/>
      <c r="RVV203" s="5"/>
      <c r="RVW203" s="29"/>
      <c r="RVX203" s="37"/>
      <c r="RVY203" s="13"/>
      <c r="RVZ203" s="12"/>
      <c r="RWA203" s="12"/>
      <c r="RWB203" s="1"/>
      <c r="RWC203" s="5"/>
      <c r="RWD203" s="29"/>
      <c r="RWE203" s="37"/>
      <c r="RWF203" s="13"/>
      <c r="RWG203" s="12"/>
      <c r="RWH203" s="12"/>
      <c r="RWI203" s="1"/>
      <c r="RWJ203" s="5"/>
      <c r="RWK203" s="29"/>
      <c r="RWL203" s="37"/>
      <c r="RWM203" s="13"/>
      <c r="RWN203" s="12"/>
      <c r="RWO203" s="12"/>
      <c r="RWP203" s="1"/>
      <c r="RWQ203" s="5"/>
      <c r="RWR203" s="29"/>
      <c r="RWS203" s="37"/>
      <c r="RWT203" s="13"/>
      <c r="RWU203" s="12"/>
      <c r="RWV203" s="12"/>
      <c r="RWW203" s="1"/>
      <c r="RWX203" s="5"/>
      <c r="RWY203" s="29"/>
      <c r="RWZ203" s="37"/>
      <c r="RXA203" s="13"/>
      <c r="RXB203" s="12"/>
      <c r="RXC203" s="12"/>
      <c r="RXD203" s="1"/>
      <c r="RXE203" s="5"/>
      <c r="RXF203" s="29"/>
      <c r="RXG203" s="37"/>
      <c r="RXH203" s="13"/>
      <c r="RXI203" s="12"/>
      <c r="RXJ203" s="12"/>
      <c r="RXK203" s="1"/>
      <c r="RXL203" s="5"/>
      <c r="RXM203" s="29"/>
      <c r="RXN203" s="37"/>
      <c r="RXO203" s="13"/>
      <c r="RXP203" s="12"/>
      <c r="RXQ203" s="12"/>
      <c r="RXR203" s="1"/>
      <c r="RXS203" s="5"/>
      <c r="RXT203" s="29"/>
      <c r="RXU203" s="37"/>
      <c r="RXV203" s="13"/>
      <c r="RXW203" s="12"/>
      <c r="RXX203" s="12"/>
      <c r="RXY203" s="1"/>
      <c r="RXZ203" s="5"/>
      <c r="RYA203" s="29"/>
      <c r="RYB203" s="37"/>
      <c r="RYC203" s="13"/>
      <c r="RYD203" s="12"/>
      <c r="RYE203" s="12"/>
      <c r="RYF203" s="1"/>
      <c r="RYG203" s="5"/>
      <c r="RYH203" s="29"/>
      <c r="RYI203" s="37"/>
      <c r="RYJ203" s="13"/>
      <c r="RYK203" s="12"/>
      <c r="RYL203" s="12"/>
      <c r="RYM203" s="1"/>
      <c r="RYN203" s="5"/>
      <c r="RYO203" s="29"/>
      <c r="RYP203" s="37"/>
      <c r="RYQ203" s="13"/>
      <c r="RYR203" s="12"/>
      <c r="RYS203" s="12"/>
      <c r="RYT203" s="1"/>
      <c r="RYU203" s="5"/>
      <c r="RYV203" s="29"/>
      <c r="RYW203" s="37"/>
      <c r="RYX203" s="13"/>
      <c r="RYY203" s="12"/>
      <c r="RYZ203" s="12"/>
      <c r="RZA203" s="1"/>
      <c r="RZB203" s="5"/>
      <c r="RZC203" s="29"/>
      <c r="RZD203" s="37"/>
      <c r="RZE203" s="13"/>
      <c r="RZF203" s="12"/>
      <c r="RZG203" s="12"/>
      <c r="RZH203" s="1"/>
      <c r="RZI203" s="5"/>
      <c r="RZJ203" s="29"/>
      <c r="RZK203" s="37"/>
      <c r="RZL203" s="13"/>
      <c r="RZM203" s="12"/>
      <c r="RZN203" s="12"/>
      <c r="RZO203" s="1"/>
      <c r="RZP203" s="5"/>
      <c r="RZQ203" s="29"/>
      <c r="RZR203" s="37"/>
      <c r="RZS203" s="13"/>
      <c r="RZT203" s="12"/>
      <c r="RZU203" s="12"/>
      <c r="RZV203" s="1"/>
      <c r="RZW203" s="5"/>
      <c r="RZX203" s="29"/>
      <c r="RZY203" s="37"/>
      <c r="RZZ203" s="13"/>
      <c r="SAA203" s="12"/>
      <c r="SAB203" s="12"/>
      <c r="SAC203" s="1"/>
      <c r="SAD203" s="5"/>
      <c r="SAE203" s="29"/>
      <c r="SAF203" s="37"/>
      <c r="SAG203" s="13"/>
      <c r="SAH203" s="12"/>
      <c r="SAI203" s="12"/>
      <c r="SAJ203" s="1"/>
      <c r="SAK203" s="5"/>
      <c r="SAL203" s="29"/>
      <c r="SAM203" s="37"/>
      <c r="SAN203" s="13"/>
      <c r="SAO203" s="12"/>
      <c r="SAP203" s="12"/>
      <c r="SAQ203" s="1"/>
      <c r="SAR203" s="5"/>
      <c r="SAS203" s="29"/>
      <c r="SAT203" s="37"/>
      <c r="SAU203" s="13"/>
      <c r="SAV203" s="12"/>
      <c r="SAW203" s="12"/>
      <c r="SAX203" s="1"/>
      <c r="SAY203" s="5"/>
      <c r="SAZ203" s="29"/>
      <c r="SBA203" s="37"/>
      <c r="SBB203" s="13"/>
      <c r="SBC203" s="12"/>
      <c r="SBD203" s="12"/>
      <c r="SBE203" s="1"/>
      <c r="SBF203" s="5"/>
      <c r="SBG203" s="29"/>
      <c r="SBH203" s="37"/>
      <c r="SBI203" s="13"/>
      <c r="SBJ203" s="12"/>
      <c r="SBK203" s="12"/>
      <c r="SBL203" s="1"/>
      <c r="SBM203" s="5"/>
      <c r="SBN203" s="29"/>
      <c r="SBO203" s="37"/>
      <c r="SBP203" s="13"/>
      <c r="SBQ203" s="12"/>
      <c r="SBR203" s="12"/>
      <c r="SBS203" s="1"/>
      <c r="SBT203" s="5"/>
      <c r="SBU203" s="29"/>
      <c r="SBV203" s="37"/>
      <c r="SBW203" s="13"/>
      <c r="SBX203" s="12"/>
      <c r="SBY203" s="12"/>
      <c r="SBZ203" s="1"/>
      <c r="SCA203" s="5"/>
      <c r="SCB203" s="29"/>
      <c r="SCC203" s="37"/>
      <c r="SCD203" s="13"/>
      <c r="SCE203" s="12"/>
      <c r="SCF203" s="12"/>
      <c r="SCG203" s="1"/>
      <c r="SCH203" s="5"/>
      <c r="SCI203" s="29"/>
      <c r="SCJ203" s="37"/>
      <c r="SCK203" s="13"/>
      <c r="SCL203" s="12"/>
      <c r="SCM203" s="12"/>
      <c r="SCN203" s="1"/>
      <c r="SCO203" s="5"/>
      <c r="SCP203" s="29"/>
      <c r="SCQ203" s="37"/>
      <c r="SCR203" s="13"/>
      <c r="SCS203" s="12"/>
      <c r="SCT203" s="12"/>
      <c r="SCU203" s="1"/>
      <c r="SCV203" s="5"/>
      <c r="SCW203" s="29"/>
      <c r="SCX203" s="37"/>
      <c r="SCY203" s="13"/>
      <c r="SCZ203" s="12"/>
      <c r="SDA203" s="12"/>
      <c r="SDB203" s="1"/>
      <c r="SDC203" s="5"/>
      <c r="SDD203" s="29"/>
      <c r="SDE203" s="37"/>
      <c r="SDF203" s="13"/>
      <c r="SDG203" s="12"/>
      <c r="SDH203" s="12"/>
      <c r="SDI203" s="1"/>
      <c r="SDJ203" s="5"/>
      <c r="SDK203" s="29"/>
      <c r="SDL203" s="37"/>
      <c r="SDM203" s="13"/>
      <c r="SDN203" s="12"/>
      <c r="SDO203" s="12"/>
      <c r="SDP203" s="1"/>
      <c r="SDQ203" s="5"/>
      <c r="SDR203" s="29"/>
      <c r="SDS203" s="37"/>
      <c r="SDT203" s="13"/>
      <c r="SDU203" s="12"/>
      <c r="SDV203" s="12"/>
      <c r="SDW203" s="1"/>
      <c r="SDX203" s="5"/>
      <c r="SDY203" s="29"/>
      <c r="SDZ203" s="37"/>
      <c r="SEA203" s="13"/>
      <c r="SEB203" s="12"/>
      <c r="SEC203" s="12"/>
      <c r="SED203" s="1"/>
      <c r="SEE203" s="5"/>
      <c r="SEF203" s="29"/>
      <c r="SEG203" s="37"/>
      <c r="SEH203" s="13"/>
      <c r="SEI203" s="12"/>
      <c r="SEJ203" s="12"/>
      <c r="SEK203" s="1"/>
      <c r="SEL203" s="5"/>
      <c r="SEM203" s="29"/>
      <c r="SEN203" s="37"/>
      <c r="SEO203" s="13"/>
      <c r="SEP203" s="12"/>
      <c r="SEQ203" s="12"/>
      <c r="SER203" s="1"/>
      <c r="SES203" s="5"/>
      <c r="SET203" s="29"/>
      <c r="SEU203" s="37"/>
      <c r="SEV203" s="13"/>
      <c r="SEW203" s="12"/>
      <c r="SEX203" s="12"/>
      <c r="SEY203" s="1"/>
      <c r="SEZ203" s="5"/>
      <c r="SFA203" s="29"/>
      <c r="SFB203" s="37"/>
      <c r="SFC203" s="13"/>
      <c r="SFD203" s="12"/>
      <c r="SFE203" s="12"/>
      <c r="SFF203" s="1"/>
      <c r="SFG203" s="5"/>
      <c r="SFH203" s="29"/>
      <c r="SFI203" s="37"/>
      <c r="SFJ203" s="13"/>
      <c r="SFK203" s="12"/>
      <c r="SFL203" s="12"/>
      <c r="SFM203" s="1"/>
      <c r="SFN203" s="5"/>
      <c r="SFO203" s="29"/>
      <c r="SFP203" s="37"/>
      <c r="SFQ203" s="13"/>
      <c r="SFR203" s="12"/>
      <c r="SFS203" s="12"/>
      <c r="SFT203" s="1"/>
      <c r="SFU203" s="5"/>
      <c r="SFV203" s="29"/>
      <c r="SFW203" s="37"/>
      <c r="SFX203" s="13"/>
      <c r="SFY203" s="12"/>
      <c r="SFZ203" s="12"/>
      <c r="SGA203" s="1"/>
      <c r="SGB203" s="5"/>
      <c r="SGC203" s="29"/>
      <c r="SGD203" s="37"/>
      <c r="SGE203" s="13"/>
      <c r="SGF203" s="12"/>
      <c r="SGG203" s="12"/>
      <c r="SGH203" s="1"/>
      <c r="SGI203" s="5"/>
      <c r="SGJ203" s="29"/>
      <c r="SGK203" s="37"/>
      <c r="SGL203" s="13"/>
      <c r="SGM203" s="12"/>
      <c r="SGN203" s="12"/>
      <c r="SGO203" s="1"/>
      <c r="SGP203" s="5"/>
      <c r="SGQ203" s="29"/>
      <c r="SGR203" s="37"/>
      <c r="SGS203" s="13"/>
      <c r="SGT203" s="12"/>
      <c r="SGU203" s="12"/>
      <c r="SGV203" s="1"/>
      <c r="SGW203" s="5"/>
      <c r="SGX203" s="29"/>
      <c r="SGY203" s="37"/>
      <c r="SGZ203" s="13"/>
      <c r="SHA203" s="12"/>
      <c r="SHB203" s="12"/>
      <c r="SHC203" s="1"/>
      <c r="SHD203" s="5"/>
      <c r="SHE203" s="29"/>
      <c r="SHF203" s="37"/>
      <c r="SHG203" s="13"/>
      <c r="SHH203" s="12"/>
      <c r="SHI203" s="12"/>
      <c r="SHJ203" s="1"/>
      <c r="SHK203" s="5"/>
      <c r="SHL203" s="29"/>
      <c r="SHM203" s="37"/>
      <c r="SHN203" s="13"/>
      <c r="SHO203" s="12"/>
      <c r="SHP203" s="12"/>
      <c r="SHQ203" s="1"/>
      <c r="SHR203" s="5"/>
      <c r="SHS203" s="29"/>
      <c r="SHT203" s="37"/>
      <c r="SHU203" s="13"/>
      <c r="SHV203" s="12"/>
      <c r="SHW203" s="12"/>
      <c r="SHX203" s="1"/>
      <c r="SHY203" s="5"/>
      <c r="SHZ203" s="29"/>
      <c r="SIA203" s="37"/>
      <c r="SIB203" s="13"/>
      <c r="SIC203" s="12"/>
      <c r="SID203" s="12"/>
      <c r="SIE203" s="1"/>
      <c r="SIF203" s="5"/>
      <c r="SIG203" s="29"/>
      <c r="SIH203" s="37"/>
      <c r="SII203" s="13"/>
      <c r="SIJ203" s="12"/>
      <c r="SIK203" s="12"/>
      <c r="SIL203" s="1"/>
      <c r="SIM203" s="5"/>
      <c r="SIN203" s="29"/>
      <c r="SIO203" s="37"/>
      <c r="SIP203" s="13"/>
      <c r="SIQ203" s="12"/>
      <c r="SIR203" s="12"/>
      <c r="SIS203" s="1"/>
      <c r="SIT203" s="5"/>
      <c r="SIU203" s="29"/>
      <c r="SIV203" s="37"/>
      <c r="SIW203" s="13"/>
      <c r="SIX203" s="12"/>
      <c r="SIY203" s="12"/>
      <c r="SIZ203" s="1"/>
      <c r="SJA203" s="5"/>
      <c r="SJB203" s="29"/>
      <c r="SJC203" s="37"/>
      <c r="SJD203" s="13"/>
      <c r="SJE203" s="12"/>
      <c r="SJF203" s="12"/>
      <c r="SJG203" s="1"/>
      <c r="SJH203" s="5"/>
      <c r="SJI203" s="29"/>
      <c r="SJJ203" s="37"/>
      <c r="SJK203" s="13"/>
      <c r="SJL203" s="12"/>
      <c r="SJM203" s="12"/>
      <c r="SJN203" s="1"/>
      <c r="SJO203" s="5"/>
      <c r="SJP203" s="29"/>
      <c r="SJQ203" s="37"/>
      <c r="SJR203" s="13"/>
      <c r="SJS203" s="12"/>
      <c r="SJT203" s="12"/>
      <c r="SJU203" s="1"/>
      <c r="SJV203" s="5"/>
      <c r="SJW203" s="29"/>
      <c r="SJX203" s="37"/>
      <c r="SJY203" s="13"/>
      <c r="SJZ203" s="12"/>
      <c r="SKA203" s="12"/>
      <c r="SKB203" s="1"/>
      <c r="SKC203" s="5"/>
      <c r="SKD203" s="29"/>
      <c r="SKE203" s="37"/>
      <c r="SKF203" s="13"/>
      <c r="SKG203" s="12"/>
      <c r="SKH203" s="12"/>
      <c r="SKI203" s="1"/>
      <c r="SKJ203" s="5"/>
      <c r="SKK203" s="29"/>
      <c r="SKL203" s="37"/>
      <c r="SKM203" s="13"/>
      <c r="SKN203" s="12"/>
      <c r="SKO203" s="12"/>
      <c r="SKP203" s="1"/>
      <c r="SKQ203" s="5"/>
      <c r="SKR203" s="29"/>
      <c r="SKS203" s="37"/>
      <c r="SKT203" s="13"/>
      <c r="SKU203" s="12"/>
      <c r="SKV203" s="12"/>
      <c r="SKW203" s="1"/>
      <c r="SKX203" s="5"/>
      <c r="SKY203" s="29"/>
      <c r="SKZ203" s="37"/>
      <c r="SLA203" s="13"/>
      <c r="SLB203" s="12"/>
      <c r="SLC203" s="12"/>
      <c r="SLD203" s="1"/>
      <c r="SLE203" s="5"/>
      <c r="SLF203" s="29"/>
      <c r="SLG203" s="37"/>
      <c r="SLH203" s="13"/>
      <c r="SLI203" s="12"/>
      <c r="SLJ203" s="12"/>
      <c r="SLK203" s="1"/>
      <c r="SLL203" s="5"/>
      <c r="SLM203" s="29"/>
      <c r="SLN203" s="37"/>
      <c r="SLO203" s="13"/>
      <c r="SLP203" s="12"/>
      <c r="SLQ203" s="12"/>
      <c r="SLR203" s="1"/>
      <c r="SLS203" s="5"/>
      <c r="SLT203" s="29"/>
      <c r="SLU203" s="37"/>
      <c r="SLV203" s="13"/>
      <c r="SLW203" s="12"/>
      <c r="SLX203" s="12"/>
      <c r="SLY203" s="1"/>
      <c r="SLZ203" s="5"/>
      <c r="SMA203" s="29"/>
      <c r="SMB203" s="37"/>
      <c r="SMC203" s="13"/>
      <c r="SMD203" s="12"/>
      <c r="SME203" s="12"/>
      <c r="SMF203" s="1"/>
      <c r="SMG203" s="5"/>
      <c r="SMH203" s="29"/>
      <c r="SMI203" s="37"/>
      <c r="SMJ203" s="13"/>
      <c r="SMK203" s="12"/>
      <c r="SML203" s="12"/>
      <c r="SMM203" s="1"/>
      <c r="SMN203" s="5"/>
      <c r="SMO203" s="29"/>
      <c r="SMP203" s="37"/>
      <c r="SMQ203" s="13"/>
      <c r="SMR203" s="12"/>
      <c r="SMS203" s="12"/>
      <c r="SMT203" s="1"/>
      <c r="SMU203" s="5"/>
      <c r="SMV203" s="29"/>
      <c r="SMW203" s="37"/>
      <c r="SMX203" s="13"/>
      <c r="SMY203" s="12"/>
      <c r="SMZ203" s="12"/>
      <c r="SNA203" s="1"/>
      <c r="SNB203" s="5"/>
      <c r="SNC203" s="29"/>
      <c r="SND203" s="37"/>
      <c r="SNE203" s="13"/>
      <c r="SNF203" s="12"/>
      <c r="SNG203" s="12"/>
      <c r="SNH203" s="1"/>
      <c r="SNI203" s="5"/>
      <c r="SNJ203" s="29"/>
      <c r="SNK203" s="37"/>
      <c r="SNL203" s="13"/>
      <c r="SNM203" s="12"/>
      <c r="SNN203" s="12"/>
      <c r="SNO203" s="1"/>
      <c r="SNP203" s="5"/>
      <c r="SNQ203" s="29"/>
      <c r="SNR203" s="37"/>
      <c r="SNS203" s="13"/>
      <c r="SNT203" s="12"/>
      <c r="SNU203" s="12"/>
      <c r="SNV203" s="1"/>
      <c r="SNW203" s="5"/>
      <c r="SNX203" s="29"/>
      <c r="SNY203" s="37"/>
      <c r="SNZ203" s="13"/>
      <c r="SOA203" s="12"/>
      <c r="SOB203" s="12"/>
      <c r="SOC203" s="1"/>
      <c r="SOD203" s="5"/>
      <c r="SOE203" s="29"/>
      <c r="SOF203" s="37"/>
      <c r="SOG203" s="13"/>
      <c r="SOH203" s="12"/>
      <c r="SOI203" s="12"/>
      <c r="SOJ203" s="1"/>
      <c r="SOK203" s="5"/>
      <c r="SOL203" s="29"/>
      <c r="SOM203" s="37"/>
      <c r="SON203" s="13"/>
      <c r="SOO203" s="12"/>
      <c r="SOP203" s="12"/>
      <c r="SOQ203" s="1"/>
      <c r="SOR203" s="5"/>
      <c r="SOS203" s="29"/>
      <c r="SOT203" s="37"/>
      <c r="SOU203" s="13"/>
      <c r="SOV203" s="12"/>
      <c r="SOW203" s="12"/>
      <c r="SOX203" s="1"/>
      <c r="SOY203" s="5"/>
      <c r="SOZ203" s="29"/>
      <c r="SPA203" s="37"/>
      <c r="SPB203" s="13"/>
      <c r="SPC203" s="12"/>
      <c r="SPD203" s="12"/>
      <c r="SPE203" s="1"/>
      <c r="SPF203" s="5"/>
      <c r="SPG203" s="29"/>
      <c r="SPH203" s="37"/>
      <c r="SPI203" s="13"/>
      <c r="SPJ203" s="12"/>
      <c r="SPK203" s="12"/>
      <c r="SPL203" s="1"/>
      <c r="SPM203" s="5"/>
      <c r="SPN203" s="29"/>
      <c r="SPO203" s="37"/>
      <c r="SPP203" s="13"/>
      <c r="SPQ203" s="12"/>
      <c r="SPR203" s="12"/>
      <c r="SPS203" s="1"/>
      <c r="SPT203" s="5"/>
      <c r="SPU203" s="29"/>
      <c r="SPV203" s="37"/>
      <c r="SPW203" s="13"/>
      <c r="SPX203" s="12"/>
      <c r="SPY203" s="12"/>
      <c r="SPZ203" s="1"/>
      <c r="SQA203" s="5"/>
      <c r="SQB203" s="29"/>
      <c r="SQC203" s="37"/>
      <c r="SQD203" s="13"/>
      <c r="SQE203" s="12"/>
      <c r="SQF203" s="12"/>
      <c r="SQG203" s="1"/>
      <c r="SQH203" s="5"/>
      <c r="SQI203" s="29"/>
      <c r="SQJ203" s="37"/>
      <c r="SQK203" s="13"/>
      <c r="SQL203" s="12"/>
      <c r="SQM203" s="12"/>
      <c r="SQN203" s="1"/>
      <c r="SQO203" s="5"/>
      <c r="SQP203" s="29"/>
      <c r="SQQ203" s="37"/>
      <c r="SQR203" s="13"/>
      <c r="SQS203" s="12"/>
      <c r="SQT203" s="12"/>
      <c r="SQU203" s="1"/>
      <c r="SQV203" s="5"/>
      <c r="SQW203" s="29"/>
      <c r="SQX203" s="37"/>
      <c r="SQY203" s="13"/>
      <c r="SQZ203" s="12"/>
      <c r="SRA203" s="12"/>
      <c r="SRB203" s="1"/>
      <c r="SRC203" s="5"/>
      <c r="SRD203" s="29"/>
      <c r="SRE203" s="37"/>
      <c r="SRF203" s="13"/>
      <c r="SRG203" s="12"/>
      <c r="SRH203" s="12"/>
      <c r="SRI203" s="1"/>
      <c r="SRJ203" s="5"/>
      <c r="SRK203" s="29"/>
      <c r="SRL203" s="37"/>
      <c r="SRM203" s="13"/>
      <c r="SRN203" s="12"/>
      <c r="SRO203" s="12"/>
      <c r="SRP203" s="1"/>
      <c r="SRQ203" s="5"/>
      <c r="SRR203" s="29"/>
      <c r="SRS203" s="37"/>
      <c r="SRT203" s="13"/>
      <c r="SRU203" s="12"/>
      <c r="SRV203" s="12"/>
      <c r="SRW203" s="1"/>
      <c r="SRX203" s="5"/>
      <c r="SRY203" s="29"/>
      <c r="SRZ203" s="37"/>
      <c r="SSA203" s="13"/>
      <c r="SSB203" s="12"/>
      <c r="SSC203" s="12"/>
      <c r="SSD203" s="1"/>
      <c r="SSE203" s="5"/>
      <c r="SSF203" s="29"/>
      <c r="SSG203" s="37"/>
      <c r="SSH203" s="13"/>
      <c r="SSI203" s="12"/>
      <c r="SSJ203" s="12"/>
      <c r="SSK203" s="1"/>
      <c r="SSL203" s="5"/>
      <c r="SSM203" s="29"/>
      <c r="SSN203" s="37"/>
      <c r="SSO203" s="13"/>
      <c r="SSP203" s="12"/>
      <c r="SSQ203" s="12"/>
      <c r="SSR203" s="1"/>
      <c r="SSS203" s="5"/>
      <c r="SST203" s="29"/>
      <c r="SSU203" s="37"/>
      <c r="SSV203" s="13"/>
      <c r="SSW203" s="12"/>
      <c r="SSX203" s="12"/>
      <c r="SSY203" s="1"/>
      <c r="SSZ203" s="5"/>
      <c r="STA203" s="29"/>
      <c r="STB203" s="37"/>
      <c r="STC203" s="13"/>
      <c r="STD203" s="12"/>
      <c r="STE203" s="12"/>
      <c r="STF203" s="1"/>
      <c r="STG203" s="5"/>
      <c r="STH203" s="29"/>
      <c r="STI203" s="37"/>
      <c r="STJ203" s="13"/>
      <c r="STK203" s="12"/>
      <c r="STL203" s="12"/>
      <c r="STM203" s="1"/>
      <c r="STN203" s="5"/>
      <c r="STO203" s="29"/>
      <c r="STP203" s="37"/>
      <c r="STQ203" s="13"/>
      <c r="STR203" s="12"/>
      <c r="STS203" s="12"/>
      <c r="STT203" s="1"/>
      <c r="STU203" s="5"/>
      <c r="STV203" s="29"/>
      <c r="STW203" s="37"/>
      <c r="STX203" s="13"/>
      <c r="STY203" s="12"/>
      <c r="STZ203" s="12"/>
      <c r="SUA203" s="1"/>
      <c r="SUB203" s="5"/>
      <c r="SUC203" s="29"/>
      <c r="SUD203" s="37"/>
      <c r="SUE203" s="13"/>
      <c r="SUF203" s="12"/>
      <c r="SUG203" s="12"/>
      <c r="SUH203" s="1"/>
      <c r="SUI203" s="5"/>
      <c r="SUJ203" s="29"/>
      <c r="SUK203" s="37"/>
      <c r="SUL203" s="13"/>
      <c r="SUM203" s="12"/>
      <c r="SUN203" s="12"/>
      <c r="SUO203" s="1"/>
      <c r="SUP203" s="5"/>
      <c r="SUQ203" s="29"/>
      <c r="SUR203" s="37"/>
      <c r="SUS203" s="13"/>
      <c r="SUT203" s="12"/>
      <c r="SUU203" s="12"/>
      <c r="SUV203" s="1"/>
      <c r="SUW203" s="5"/>
      <c r="SUX203" s="29"/>
      <c r="SUY203" s="37"/>
      <c r="SUZ203" s="13"/>
      <c r="SVA203" s="12"/>
      <c r="SVB203" s="12"/>
      <c r="SVC203" s="1"/>
      <c r="SVD203" s="5"/>
      <c r="SVE203" s="29"/>
      <c r="SVF203" s="37"/>
      <c r="SVG203" s="13"/>
      <c r="SVH203" s="12"/>
      <c r="SVI203" s="12"/>
      <c r="SVJ203" s="1"/>
      <c r="SVK203" s="5"/>
      <c r="SVL203" s="29"/>
      <c r="SVM203" s="37"/>
      <c r="SVN203" s="13"/>
      <c r="SVO203" s="12"/>
      <c r="SVP203" s="12"/>
      <c r="SVQ203" s="1"/>
      <c r="SVR203" s="5"/>
      <c r="SVS203" s="29"/>
      <c r="SVT203" s="37"/>
      <c r="SVU203" s="13"/>
      <c r="SVV203" s="12"/>
      <c r="SVW203" s="12"/>
      <c r="SVX203" s="1"/>
      <c r="SVY203" s="5"/>
      <c r="SVZ203" s="29"/>
      <c r="SWA203" s="37"/>
      <c r="SWB203" s="13"/>
      <c r="SWC203" s="12"/>
      <c r="SWD203" s="12"/>
      <c r="SWE203" s="1"/>
      <c r="SWF203" s="5"/>
      <c r="SWG203" s="29"/>
      <c r="SWH203" s="37"/>
      <c r="SWI203" s="13"/>
      <c r="SWJ203" s="12"/>
      <c r="SWK203" s="12"/>
      <c r="SWL203" s="1"/>
      <c r="SWM203" s="5"/>
      <c r="SWN203" s="29"/>
      <c r="SWO203" s="37"/>
      <c r="SWP203" s="13"/>
      <c r="SWQ203" s="12"/>
      <c r="SWR203" s="12"/>
      <c r="SWS203" s="1"/>
      <c r="SWT203" s="5"/>
      <c r="SWU203" s="29"/>
      <c r="SWV203" s="37"/>
      <c r="SWW203" s="13"/>
      <c r="SWX203" s="12"/>
      <c r="SWY203" s="12"/>
      <c r="SWZ203" s="1"/>
      <c r="SXA203" s="5"/>
      <c r="SXB203" s="29"/>
      <c r="SXC203" s="37"/>
      <c r="SXD203" s="13"/>
      <c r="SXE203" s="12"/>
      <c r="SXF203" s="12"/>
      <c r="SXG203" s="1"/>
      <c r="SXH203" s="5"/>
      <c r="SXI203" s="29"/>
      <c r="SXJ203" s="37"/>
      <c r="SXK203" s="13"/>
      <c r="SXL203" s="12"/>
      <c r="SXM203" s="12"/>
      <c r="SXN203" s="1"/>
      <c r="SXO203" s="5"/>
      <c r="SXP203" s="29"/>
      <c r="SXQ203" s="37"/>
      <c r="SXR203" s="13"/>
      <c r="SXS203" s="12"/>
      <c r="SXT203" s="12"/>
      <c r="SXU203" s="1"/>
      <c r="SXV203" s="5"/>
      <c r="SXW203" s="29"/>
      <c r="SXX203" s="37"/>
      <c r="SXY203" s="13"/>
      <c r="SXZ203" s="12"/>
      <c r="SYA203" s="12"/>
      <c r="SYB203" s="1"/>
      <c r="SYC203" s="5"/>
      <c r="SYD203" s="29"/>
      <c r="SYE203" s="37"/>
      <c r="SYF203" s="13"/>
      <c r="SYG203" s="12"/>
      <c r="SYH203" s="12"/>
      <c r="SYI203" s="1"/>
      <c r="SYJ203" s="5"/>
      <c r="SYK203" s="29"/>
      <c r="SYL203" s="37"/>
      <c r="SYM203" s="13"/>
      <c r="SYN203" s="12"/>
      <c r="SYO203" s="12"/>
      <c r="SYP203" s="1"/>
      <c r="SYQ203" s="5"/>
      <c r="SYR203" s="29"/>
      <c r="SYS203" s="37"/>
      <c r="SYT203" s="13"/>
      <c r="SYU203" s="12"/>
      <c r="SYV203" s="12"/>
      <c r="SYW203" s="1"/>
      <c r="SYX203" s="5"/>
      <c r="SYY203" s="29"/>
      <c r="SYZ203" s="37"/>
      <c r="SZA203" s="13"/>
      <c r="SZB203" s="12"/>
      <c r="SZC203" s="12"/>
      <c r="SZD203" s="1"/>
      <c r="SZE203" s="5"/>
      <c r="SZF203" s="29"/>
      <c r="SZG203" s="37"/>
      <c r="SZH203" s="13"/>
      <c r="SZI203" s="12"/>
      <c r="SZJ203" s="12"/>
      <c r="SZK203" s="1"/>
      <c r="SZL203" s="5"/>
      <c r="SZM203" s="29"/>
      <c r="SZN203" s="37"/>
      <c r="SZO203" s="13"/>
      <c r="SZP203" s="12"/>
      <c r="SZQ203" s="12"/>
      <c r="SZR203" s="1"/>
      <c r="SZS203" s="5"/>
      <c r="SZT203" s="29"/>
      <c r="SZU203" s="37"/>
      <c r="SZV203" s="13"/>
      <c r="SZW203" s="12"/>
      <c r="SZX203" s="12"/>
      <c r="SZY203" s="1"/>
      <c r="SZZ203" s="5"/>
      <c r="TAA203" s="29"/>
      <c r="TAB203" s="37"/>
      <c r="TAC203" s="13"/>
      <c r="TAD203" s="12"/>
      <c r="TAE203" s="12"/>
      <c r="TAF203" s="1"/>
      <c r="TAG203" s="5"/>
      <c r="TAH203" s="29"/>
      <c r="TAI203" s="37"/>
      <c r="TAJ203" s="13"/>
      <c r="TAK203" s="12"/>
      <c r="TAL203" s="12"/>
      <c r="TAM203" s="1"/>
      <c r="TAN203" s="5"/>
      <c r="TAO203" s="29"/>
      <c r="TAP203" s="37"/>
      <c r="TAQ203" s="13"/>
      <c r="TAR203" s="12"/>
      <c r="TAS203" s="12"/>
      <c r="TAT203" s="1"/>
      <c r="TAU203" s="5"/>
      <c r="TAV203" s="29"/>
      <c r="TAW203" s="37"/>
      <c r="TAX203" s="13"/>
      <c r="TAY203" s="12"/>
      <c r="TAZ203" s="12"/>
      <c r="TBA203" s="1"/>
      <c r="TBB203" s="5"/>
      <c r="TBC203" s="29"/>
      <c r="TBD203" s="37"/>
      <c r="TBE203" s="13"/>
      <c r="TBF203" s="12"/>
      <c r="TBG203" s="12"/>
      <c r="TBH203" s="1"/>
      <c r="TBI203" s="5"/>
      <c r="TBJ203" s="29"/>
      <c r="TBK203" s="37"/>
      <c r="TBL203" s="13"/>
      <c r="TBM203" s="12"/>
      <c r="TBN203" s="12"/>
      <c r="TBO203" s="1"/>
      <c r="TBP203" s="5"/>
      <c r="TBQ203" s="29"/>
      <c r="TBR203" s="37"/>
      <c r="TBS203" s="13"/>
      <c r="TBT203" s="12"/>
      <c r="TBU203" s="12"/>
      <c r="TBV203" s="1"/>
      <c r="TBW203" s="5"/>
      <c r="TBX203" s="29"/>
      <c r="TBY203" s="37"/>
      <c r="TBZ203" s="13"/>
      <c r="TCA203" s="12"/>
      <c r="TCB203" s="12"/>
      <c r="TCC203" s="1"/>
      <c r="TCD203" s="5"/>
      <c r="TCE203" s="29"/>
      <c r="TCF203" s="37"/>
      <c r="TCG203" s="13"/>
      <c r="TCH203" s="12"/>
      <c r="TCI203" s="12"/>
      <c r="TCJ203" s="1"/>
      <c r="TCK203" s="5"/>
      <c r="TCL203" s="29"/>
      <c r="TCM203" s="37"/>
      <c r="TCN203" s="13"/>
      <c r="TCO203" s="12"/>
      <c r="TCP203" s="12"/>
      <c r="TCQ203" s="1"/>
      <c r="TCR203" s="5"/>
      <c r="TCS203" s="29"/>
      <c r="TCT203" s="37"/>
      <c r="TCU203" s="13"/>
      <c r="TCV203" s="12"/>
      <c r="TCW203" s="12"/>
      <c r="TCX203" s="1"/>
      <c r="TCY203" s="5"/>
      <c r="TCZ203" s="29"/>
      <c r="TDA203" s="37"/>
      <c r="TDB203" s="13"/>
      <c r="TDC203" s="12"/>
      <c r="TDD203" s="12"/>
      <c r="TDE203" s="1"/>
      <c r="TDF203" s="5"/>
      <c r="TDG203" s="29"/>
      <c r="TDH203" s="37"/>
      <c r="TDI203" s="13"/>
      <c r="TDJ203" s="12"/>
      <c r="TDK203" s="12"/>
      <c r="TDL203" s="1"/>
      <c r="TDM203" s="5"/>
      <c r="TDN203" s="29"/>
      <c r="TDO203" s="37"/>
      <c r="TDP203" s="13"/>
      <c r="TDQ203" s="12"/>
      <c r="TDR203" s="12"/>
      <c r="TDS203" s="1"/>
      <c r="TDT203" s="5"/>
      <c r="TDU203" s="29"/>
      <c r="TDV203" s="37"/>
      <c r="TDW203" s="13"/>
      <c r="TDX203" s="12"/>
      <c r="TDY203" s="12"/>
      <c r="TDZ203" s="1"/>
      <c r="TEA203" s="5"/>
      <c r="TEB203" s="29"/>
      <c r="TEC203" s="37"/>
      <c r="TED203" s="13"/>
      <c r="TEE203" s="12"/>
      <c r="TEF203" s="12"/>
      <c r="TEG203" s="1"/>
      <c r="TEH203" s="5"/>
      <c r="TEI203" s="29"/>
      <c r="TEJ203" s="37"/>
      <c r="TEK203" s="13"/>
      <c r="TEL203" s="12"/>
      <c r="TEM203" s="12"/>
      <c r="TEN203" s="1"/>
      <c r="TEO203" s="5"/>
      <c r="TEP203" s="29"/>
      <c r="TEQ203" s="37"/>
      <c r="TER203" s="13"/>
      <c r="TES203" s="12"/>
      <c r="TET203" s="12"/>
      <c r="TEU203" s="1"/>
      <c r="TEV203" s="5"/>
      <c r="TEW203" s="29"/>
      <c r="TEX203" s="37"/>
      <c r="TEY203" s="13"/>
      <c r="TEZ203" s="12"/>
      <c r="TFA203" s="12"/>
      <c r="TFB203" s="1"/>
      <c r="TFC203" s="5"/>
      <c r="TFD203" s="29"/>
      <c r="TFE203" s="37"/>
      <c r="TFF203" s="13"/>
      <c r="TFG203" s="12"/>
      <c r="TFH203" s="12"/>
      <c r="TFI203" s="1"/>
      <c r="TFJ203" s="5"/>
      <c r="TFK203" s="29"/>
      <c r="TFL203" s="37"/>
      <c r="TFM203" s="13"/>
      <c r="TFN203" s="12"/>
      <c r="TFO203" s="12"/>
      <c r="TFP203" s="1"/>
      <c r="TFQ203" s="5"/>
      <c r="TFR203" s="29"/>
      <c r="TFS203" s="37"/>
      <c r="TFT203" s="13"/>
      <c r="TFU203" s="12"/>
      <c r="TFV203" s="12"/>
      <c r="TFW203" s="1"/>
      <c r="TFX203" s="5"/>
      <c r="TFY203" s="29"/>
      <c r="TFZ203" s="37"/>
      <c r="TGA203" s="13"/>
      <c r="TGB203" s="12"/>
      <c r="TGC203" s="12"/>
      <c r="TGD203" s="1"/>
      <c r="TGE203" s="5"/>
      <c r="TGF203" s="29"/>
      <c r="TGG203" s="37"/>
      <c r="TGH203" s="13"/>
      <c r="TGI203" s="12"/>
      <c r="TGJ203" s="12"/>
      <c r="TGK203" s="1"/>
      <c r="TGL203" s="5"/>
      <c r="TGM203" s="29"/>
      <c r="TGN203" s="37"/>
      <c r="TGO203" s="13"/>
      <c r="TGP203" s="12"/>
      <c r="TGQ203" s="12"/>
      <c r="TGR203" s="1"/>
      <c r="TGS203" s="5"/>
      <c r="TGT203" s="29"/>
      <c r="TGU203" s="37"/>
      <c r="TGV203" s="13"/>
      <c r="TGW203" s="12"/>
      <c r="TGX203" s="12"/>
      <c r="TGY203" s="1"/>
      <c r="TGZ203" s="5"/>
      <c r="THA203" s="29"/>
      <c r="THB203" s="37"/>
      <c r="THC203" s="13"/>
      <c r="THD203" s="12"/>
      <c r="THE203" s="12"/>
      <c r="THF203" s="1"/>
      <c r="THG203" s="5"/>
      <c r="THH203" s="29"/>
      <c r="THI203" s="37"/>
      <c r="THJ203" s="13"/>
      <c r="THK203" s="12"/>
      <c r="THL203" s="12"/>
      <c r="THM203" s="1"/>
      <c r="THN203" s="5"/>
      <c r="THO203" s="29"/>
      <c r="THP203" s="37"/>
      <c r="THQ203" s="13"/>
      <c r="THR203" s="12"/>
      <c r="THS203" s="12"/>
      <c r="THT203" s="1"/>
      <c r="THU203" s="5"/>
      <c r="THV203" s="29"/>
      <c r="THW203" s="37"/>
      <c r="THX203" s="13"/>
      <c r="THY203" s="12"/>
      <c r="THZ203" s="12"/>
      <c r="TIA203" s="1"/>
      <c r="TIB203" s="5"/>
      <c r="TIC203" s="29"/>
      <c r="TID203" s="37"/>
      <c r="TIE203" s="13"/>
      <c r="TIF203" s="12"/>
      <c r="TIG203" s="12"/>
      <c r="TIH203" s="1"/>
      <c r="TII203" s="5"/>
      <c r="TIJ203" s="29"/>
      <c r="TIK203" s="37"/>
      <c r="TIL203" s="13"/>
      <c r="TIM203" s="12"/>
      <c r="TIN203" s="12"/>
      <c r="TIO203" s="1"/>
      <c r="TIP203" s="5"/>
      <c r="TIQ203" s="29"/>
      <c r="TIR203" s="37"/>
      <c r="TIS203" s="13"/>
      <c r="TIT203" s="12"/>
      <c r="TIU203" s="12"/>
      <c r="TIV203" s="1"/>
      <c r="TIW203" s="5"/>
      <c r="TIX203" s="29"/>
      <c r="TIY203" s="37"/>
      <c r="TIZ203" s="13"/>
      <c r="TJA203" s="12"/>
      <c r="TJB203" s="12"/>
      <c r="TJC203" s="1"/>
      <c r="TJD203" s="5"/>
      <c r="TJE203" s="29"/>
      <c r="TJF203" s="37"/>
      <c r="TJG203" s="13"/>
      <c r="TJH203" s="12"/>
      <c r="TJI203" s="12"/>
      <c r="TJJ203" s="1"/>
      <c r="TJK203" s="5"/>
      <c r="TJL203" s="29"/>
      <c r="TJM203" s="37"/>
      <c r="TJN203" s="13"/>
      <c r="TJO203" s="12"/>
      <c r="TJP203" s="12"/>
      <c r="TJQ203" s="1"/>
      <c r="TJR203" s="5"/>
      <c r="TJS203" s="29"/>
      <c r="TJT203" s="37"/>
      <c r="TJU203" s="13"/>
      <c r="TJV203" s="12"/>
      <c r="TJW203" s="12"/>
      <c r="TJX203" s="1"/>
      <c r="TJY203" s="5"/>
      <c r="TJZ203" s="29"/>
      <c r="TKA203" s="37"/>
      <c r="TKB203" s="13"/>
      <c r="TKC203" s="12"/>
      <c r="TKD203" s="12"/>
      <c r="TKE203" s="1"/>
      <c r="TKF203" s="5"/>
      <c r="TKG203" s="29"/>
      <c r="TKH203" s="37"/>
      <c r="TKI203" s="13"/>
      <c r="TKJ203" s="12"/>
      <c r="TKK203" s="12"/>
      <c r="TKL203" s="1"/>
      <c r="TKM203" s="5"/>
      <c r="TKN203" s="29"/>
      <c r="TKO203" s="37"/>
      <c r="TKP203" s="13"/>
      <c r="TKQ203" s="12"/>
      <c r="TKR203" s="12"/>
      <c r="TKS203" s="1"/>
      <c r="TKT203" s="5"/>
      <c r="TKU203" s="29"/>
      <c r="TKV203" s="37"/>
      <c r="TKW203" s="13"/>
      <c r="TKX203" s="12"/>
      <c r="TKY203" s="12"/>
      <c r="TKZ203" s="1"/>
      <c r="TLA203" s="5"/>
      <c r="TLB203" s="29"/>
      <c r="TLC203" s="37"/>
      <c r="TLD203" s="13"/>
      <c r="TLE203" s="12"/>
      <c r="TLF203" s="12"/>
      <c r="TLG203" s="1"/>
      <c r="TLH203" s="5"/>
      <c r="TLI203" s="29"/>
      <c r="TLJ203" s="37"/>
      <c r="TLK203" s="13"/>
      <c r="TLL203" s="12"/>
      <c r="TLM203" s="12"/>
      <c r="TLN203" s="1"/>
      <c r="TLO203" s="5"/>
      <c r="TLP203" s="29"/>
      <c r="TLQ203" s="37"/>
      <c r="TLR203" s="13"/>
      <c r="TLS203" s="12"/>
      <c r="TLT203" s="12"/>
      <c r="TLU203" s="1"/>
      <c r="TLV203" s="5"/>
      <c r="TLW203" s="29"/>
      <c r="TLX203" s="37"/>
      <c r="TLY203" s="13"/>
      <c r="TLZ203" s="12"/>
      <c r="TMA203" s="12"/>
      <c r="TMB203" s="1"/>
      <c r="TMC203" s="5"/>
      <c r="TMD203" s="29"/>
      <c r="TME203" s="37"/>
      <c r="TMF203" s="13"/>
      <c r="TMG203" s="12"/>
      <c r="TMH203" s="12"/>
      <c r="TMI203" s="1"/>
      <c r="TMJ203" s="5"/>
      <c r="TMK203" s="29"/>
      <c r="TML203" s="37"/>
      <c r="TMM203" s="13"/>
      <c r="TMN203" s="12"/>
      <c r="TMO203" s="12"/>
      <c r="TMP203" s="1"/>
      <c r="TMQ203" s="5"/>
      <c r="TMR203" s="29"/>
      <c r="TMS203" s="37"/>
      <c r="TMT203" s="13"/>
      <c r="TMU203" s="12"/>
      <c r="TMV203" s="12"/>
      <c r="TMW203" s="1"/>
      <c r="TMX203" s="5"/>
      <c r="TMY203" s="29"/>
      <c r="TMZ203" s="37"/>
      <c r="TNA203" s="13"/>
      <c r="TNB203" s="12"/>
      <c r="TNC203" s="12"/>
      <c r="TND203" s="1"/>
      <c r="TNE203" s="5"/>
      <c r="TNF203" s="29"/>
      <c r="TNG203" s="37"/>
      <c r="TNH203" s="13"/>
      <c r="TNI203" s="12"/>
      <c r="TNJ203" s="12"/>
      <c r="TNK203" s="1"/>
      <c r="TNL203" s="5"/>
      <c r="TNM203" s="29"/>
      <c r="TNN203" s="37"/>
      <c r="TNO203" s="13"/>
      <c r="TNP203" s="12"/>
      <c r="TNQ203" s="12"/>
      <c r="TNR203" s="1"/>
      <c r="TNS203" s="5"/>
      <c r="TNT203" s="29"/>
      <c r="TNU203" s="37"/>
      <c r="TNV203" s="13"/>
      <c r="TNW203" s="12"/>
      <c r="TNX203" s="12"/>
      <c r="TNY203" s="1"/>
      <c r="TNZ203" s="5"/>
      <c r="TOA203" s="29"/>
      <c r="TOB203" s="37"/>
      <c r="TOC203" s="13"/>
      <c r="TOD203" s="12"/>
      <c r="TOE203" s="12"/>
      <c r="TOF203" s="1"/>
      <c r="TOG203" s="5"/>
      <c r="TOH203" s="29"/>
      <c r="TOI203" s="37"/>
      <c r="TOJ203" s="13"/>
      <c r="TOK203" s="12"/>
      <c r="TOL203" s="12"/>
      <c r="TOM203" s="1"/>
      <c r="TON203" s="5"/>
      <c r="TOO203" s="29"/>
      <c r="TOP203" s="37"/>
      <c r="TOQ203" s="13"/>
      <c r="TOR203" s="12"/>
      <c r="TOS203" s="12"/>
      <c r="TOT203" s="1"/>
      <c r="TOU203" s="5"/>
      <c r="TOV203" s="29"/>
      <c r="TOW203" s="37"/>
      <c r="TOX203" s="13"/>
      <c r="TOY203" s="12"/>
      <c r="TOZ203" s="12"/>
      <c r="TPA203" s="1"/>
      <c r="TPB203" s="5"/>
      <c r="TPC203" s="29"/>
      <c r="TPD203" s="37"/>
      <c r="TPE203" s="13"/>
      <c r="TPF203" s="12"/>
      <c r="TPG203" s="12"/>
      <c r="TPH203" s="1"/>
      <c r="TPI203" s="5"/>
      <c r="TPJ203" s="29"/>
      <c r="TPK203" s="37"/>
      <c r="TPL203" s="13"/>
      <c r="TPM203" s="12"/>
      <c r="TPN203" s="12"/>
      <c r="TPO203" s="1"/>
      <c r="TPP203" s="5"/>
      <c r="TPQ203" s="29"/>
      <c r="TPR203" s="37"/>
      <c r="TPS203" s="13"/>
      <c r="TPT203" s="12"/>
      <c r="TPU203" s="12"/>
      <c r="TPV203" s="1"/>
      <c r="TPW203" s="5"/>
      <c r="TPX203" s="29"/>
      <c r="TPY203" s="37"/>
      <c r="TPZ203" s="13"/>
      <c r="TQA203" s="12"/>
      <c r="TQB203" s="12"/>
      <c r="TQC203" s="1"/>
      <c r="TQD203" s="5"/>
      <c r="TQE203" s="29"/>
      <c r="TQF203" s="37"/>
      <c r="TQG203" s="13"/>
      <c r="TQH203" s="12"/>
      <c r="TQI203" s="12"/>
      <c r="TQJ203" s="1"/>
      <c r="TQK203" s="5"/>
      <c r="TQL203" s="29"/>
      <c r="TQM203" s="37"/>
      <c r="TQN203" s="13"/>
      <c r="TQO203" s="12"/>
      <c r="TQP203" s="12"/>
      <c r="TQQ203" s="1"/>
      <c r="TQR203" s="5"/>
      <c r="TQS203" s="29"/>
      <c r="TQT203" s="37"/>
      <c r="TQU203" s="13"/>
      <c r="TQV203" s="12"/>
      <c r="TQW203" s="12"/>
      <c r="TQX203" s="1"/>
      <c r="TQY203" s="5"/>
      <c r="TQZ203" s="29"/>
      <c r="TRA203" s="37"/>
      <c r="TRB203" s="13"/>
      <c r="TRC203" s="12"/>
      <c r="TRD203" s="12"/>
      <c r="TRE203" s="1"/>
      <c r="TRF203" s="5"/>
      <c r="TRG203" s="29"/>
      <c r="TRH203" s="37"/>
      <c r="TRI203" s="13"/>
      <c r="TRJ203" s="12"/>
      <c r="TRK203" s="12"/>
      <c r="TRL203" s="1"/>
      <c r="TRM203" s="5"/>
      <c r="TRN203" s="29"/>
      <c r="TRO203" s="37"/>
      <c r="TRP203" s="13"/>
      <c r="TRQ203" s="12"/>
      <c r="TRR203" s="12"/>
      <c r="TRS203" s="1"/>
      <c r="TRT203" s="5"/>
      <c r="TRU203" s="29"/>
      <c r="TRV203" s="37"/>
      <c r="TRW203" s="13"/>
      <c r="TRX203" s="12"/>
      <c r="TRY203" s="12"/>
      <c r="TRZ203" s="1"/>
      <c r="TSA203" s="5"/>
      <c r="TSB203" s="29"/>
      <c r="TSC203" s="37"/>
      <c r="TSD203" s="13"/>
      <c r="TSE203" s="12"/>
      <c r="TSF203" s="12"/>
      <c r="TSG203" s="1"/>
      <c r="TSH203" s="5"/>
      <c r="TSI203" s="29"/>
      <c r="TSJ203" s="37"/>
      <c r="TSK203" s="13"/>
      <c r="TSL203" s="12"/>
      <c r="TSM203" s="12"/>
      <c r="TSN203" s="1"/>
      <c r="TSO203" s="5"/>
      <c r="TSP203" s="29"/>
      <c r="TSQ203" s="37"/>
      <c r="TSR203" s="13"/>
      <c r="TSS203" s="12"/>
      <c r="TST203" s="12"/>
      <c r="TSU203" s="1"/>
      <c r="TSV203" s="5"/>
      <c r="TSW203" s="29"/>
      <c r="TSX203" s="37"/>
      <c r="TSY203" s="13"/>
      <c r="TSZ203" s="12"/>
      <c r="TTA203" s="12"/>
      <c r="TTB203" s="1"/>
      <c r="TTC203" s="5"/>
      <c r="TTD203" s="29"/>
      <c r="TTE203" s="37"/>
      <c r="TTF203" s="13"/>
      <c r="TTG203" s="12"/>
      <c r="TTH203" s="12"/>
      <c r="TTI203" s="1"/>
      <c r="TTJ203" s="5"/>
      <c r="TTK203" s="29"/>
      <c r="TTL203" s="37"/>
      <c r="TTM203" s="13"/>
      <c r="TTN203" s="12"/>
      <c r="TTO203" s="12"/>
      <c r="TTP203" s="1"/>
      <c r="TTQ203" s="5"/>
      <c r="TTR203" s="29"/>
      <c r="TTS203" s="37"/>
      <c r="TTT203" s="13"/>
      <c r="TTU203" s="12"/>
      <c r="TTV203" s="12"/>
      <c r="TTW203" s="1"/>
      <c r="TTX203" s="5"/>
      <c r="TTY203" s="29"/>
      <c r="TTZ203" s="37"/>
      <c r="TUA203" s="13"/>
      <c r="TUB203" s="12"/>
      <c r="TUC203" s="12"/>
      <c r="TUD203" s="1"/>
      <c r="TUE203" s="5"/>
      <c r="TUF203" s="29"/>
      <c r="TUG203" s="37"/>
      <c r="TUH203" s="13"/>
      <c r="TUI203" s="12"/>
      <c r="TUJ203" s="12"/>
      <c r="TUK203" s="1"/>
      <c r="TUL203" s="5"/>
      <c r="TUM203" s="29"/>
      <c r="TUN203" s="37"/>
      <c r="TUO203" s="13"/>
      <c r="TUP203" s="12"/>
      <c r="TUQ203" s="12"/>
      <c r="TUR203" s="1"/>
      <c r="TUS203" s="5"/>
      <c r="TUT203" s="29"/>
      <c r="TUU203" s="37"/>
      <c r="TUV203" s="13"/>
      <c r="TUW203" s="12"/>
      <c r="TUX203" s="12"/>
      <c r="TUY203" s="1"/>
      <c r="TUZ203" s="5"/>
      <c r="TVA203" s="29"/>
      <c r="TVB203" s="37"/>
      <c r="TVC203" s="13"/>
      <c r="TVD203" s="12"/>
      <c r="TVE203" s="12"/>
      <c r="TVF203" s="1"/>
      <c r="TVG203" s="5"/>
      <c r="TVH203" s="29"/>
      <c r="TVI203" s="37"/>
      <c r="TVJ203" s="13"/>
      <c r="TVK203" s="12"/>
      <c r="TVL203" s="12"/>
      <c r="TVM203" s="1"/>
      <c r="TVN203" s="5"/>
      <c r="TVO203" s="29"/>
      <c r="TVP203" s="37"/>
      <c r="TVQ203" s="13"/>
      <c r="TVR203" s="12"/>
      <c r="TVS203" s="12"/>
      <c r="TVT203" s="1"/>
      <c r="TVU203" s="5"/>
      <c r="TVV203" s="29"/>
      <c r="TVW203" s="37"/>
      <c r="TVX203" s="13"/>
      <c r="TVY203" s="12"/>
      <c r="TVZ203" s="12"/>
      <c r="TWA203" s="1"/>
      <c r="TWB203" s="5"/>
      <c r="TWC203" s="29"/>
      <c r="TWD203" s="37"/>
      <c r="TWE203" s="13"/>
      <c r="TWF203" s="12"/>
      <c r="TWG203" s="12"/>
      <c r="TWH203" s="1"/>
      <c r="TWI203" s="5"/>
      <c r="TWJ203" s="29"/>
      <c r="TWK203" s="37"/>
      <c r="TWL203" s="13"/>
      <c r="TWM203" s="12"/>
      <c r="TWN203" s="12"/>
      <c r="TWO203" s="1"/>
      <c r="TWP203" s="5"/>
      <c r="TWQ203" s="29"/>
      <c r="TWR203" s="37"/>
      <c r="TWS203" s="13"/>
      <c r="TWT203" s="12"/>
      <c r="TWU203" s="12"/>
      <c r="TWV203" s="1"/>
      <c r="TWW203" s="5"/>
      <c r="TWX203" s="29"/>
      <c r="TWY203" s="37"/>
      <c r="TWZ203" s="13"/>
      <c r="TXA203" s="12"/>
      <c r="TXB203" s="12"/>
      <c r="TXC203" s="1"/>
      <c r="TXD203" s="5"/>
      <c r="TXE203" s="29"/>
      <c r="TXF203" s="37"/>
      <c r="TXG203" s="13"/>
      <c r="TXH203" s="12"/>
      <c r="TXI203" s="12"/>
      <c r="TXJ203" s="1"/>
      <c r="TXK203" s="5"/>
      <c r="TXL203" s="29"/>
      <c r="TXM203" s="37"/>
      <c r="TXN203" s="13"/>
      <c r="TXO203" s="12"/>
      <c r="TXP203" s="12"/>
      <c r="TXQ203" s="1"/>
      <c r="TXR203" s="5"/>
      <c r="TXS203" s="29"/>
      <c r="TXT203" s="37"/>
      <c r="TXU203" s="13"/>
      <c r="TXV203" s="12"/>
      <c r="TXW203" s="12"/>
      <c r="TXX203" s="1"/>
      <c r="TXY203" s="5"/>
      <c r="TXZ203" s="29"/>
      <c r="TYA203" s="37"/>
      <c r="TYB203" s="13"/>
      <c r="TYC203" s="12"/>
      <c r="TYD203" s="12"/>
      <c r="TYE203" s="1"/>
      <c r="TYF203" s="5"/>
      <c r="TYG203" s="29"/>
      <c r="TYH203" s="37"/>
      <c r="TYI203" s="13"/>
      <c r="TYJ203" s="12"/>
      <c r="TYK203" s="12"/>
      <c r="TYL203" s="1"/>
      <c r="TYM203" s="5"/>
      <c r="TYN203" s="29"/>
      <c r="TYO203" s="37"/>
      <c r="TYP203" s="13"/>
      <c r="TYQ203" s="12"/>
      <c r="TYR203" s="12"/>
      <c r="TYS203" s="1"/>
      <c r="TYT203" s="5"/>
      <c r="TYU203" s="29"/>
      <c r="TYV203" s="37"/>
      <c r="TYW203" s="13"/>
      <c r="TYX203" s="12"/>
      <c r="TYY203" s="12"/>
      <c r="TYZ203" s="1"/>
      <c r="TZA203" s="5"/>
      <c r="TZB203" s="29"/>
      <c r="TZC203" s="37"/>
      <c r="TZD203" s="13"/>
      <c r="TZE203" s="12"/>
      <c r="TZF203" s="12"/>
      <c r="TZG203" s="1"/>
      <c r="TZH203" s="5"/>
      <c r="TZI203" s="29"/>
      <c r="TZJ203" s="37"/>
      <c r="TZK203" s="13"/>
      <c r="TZL203" s="12"/>
      <c r="TZM203" s="12"/>
      <c r="TZN203" s="1"/>
      <c r="TZO203" s="5"/>
      <c r="TZP203" s="29"/>
      <c r="TZQ203" s="37"/>
      <c r="TZR203" s="13"/>
      <c r="TZS203" s="12"/>
      <c r="TZT203" s="12"/>
      <c r="TZU203" s="1"/>
      <c r="TZV203" s="5"/>
      <c r="TZW203" s="29"/>
      <c r="TZX203" s="37"/>
      <c r="TZY203" s="13"/>
      <c r="TZZ203" s="12"/>
      <c r="UAA203" s="12"/>
      <c r="UAB203" s="1"/>
      <c r="UAC203" s="5"/>
      <c r="UAD203" s="29"/>
      <c r="UAE203" s="37"/>
      <c r="UAF203" s="13"/>
      <c r="UAG203" s="12"/>
      <c r="UAH203" s="12"/>
      <c r="UAI203" s="1"/>
      <c r="UAJ203" s="5"/>
      <c r="UAK203" s="29"/>
      <c r="UAL203" s="37"/>
      <c r="UAM203" s="13"/>
      <c r="UAN203" s="12"/>
      <c r="UAO203" s="12"/>
      <c r="UAP203" s="1"/>
      <c r="UAQ203" s="5"/>
      <c r="UAR203" s="29"/>
      <c r="UAS203" s="37"/>
      <c r="UAT203" s="13"/>
      <c r="UAU203" s="12"/>
      <c r="UAV203" s="12"/>
      <c r="UAW203" s="1"/>
      <c r="UAX203" s="5"/>
      <c r="UAY203" s="29"/>
      <c r="UAZ203" s="37"/>
      <c r="UBA203" s="13"/>
      <c r="UBB203" s="12"/>
      <c r="UBC203" s="12"/>
      <c r="UBD203" s="1"/>
      <c r="UBE203" s="5"/>
      <c r="UBF203" s="29"/>
      <c r="UBG203" s="37"/>
      <c r="UBH203" s="13"/>
      <c r="UBI203" s="12"/>
      <c r="UBJ203" s="12"/>
      <c r="UBK203" s="1"/>
      <c r="UBL203" s="5"/>
      <c r="UBM203" s="29"/>
      <c r="UBN203" s="37"/>
      <c r="UBO203" s="13"/>
      <c r="UBP203" s="12"/>
      <c r="UBQ203" s="12"/>
      <c r="UBR203" s="1"/>
      <c r="UBS203" s="5"/>
      <c r="UBT203" s="29"/>
      <c r="UBU203" s="37"/>
      <c r="UBV203" s="13"/>
      <c r="UBW203" s="12"/>
      <c r="UBX203" s="12"/>
      <c r="UBY203" s="1"/>
      <c r="UBZ203" s="5"/>
      <c r="UCA203" s="29"/>
      <c r="UCB203" s="37"/>
      <c r="UCC203" s="13"/>
      <c r="UCD203" s="12"/>
      <c r="UCE203" s="12"/>
      <c r="UCF203" s="1"/>
      <c r="UCG203" s="5"/>
      <c r="UCH203" s="29"/>
      <c r="UCI203" s="37"/>
      <c r="UCJ203" s="13"/>
      <c r="UCK203" s="12"/>
      <c r="UCL203" s="12"/>
      <c r="UCM203" s="1"/>
      <c r="UCN203" s="5"/>
      <c r="UCO203" s="29"/>
      <c r="UCP203" s="37"/>
      <c r="UCQ203" s="13"/>
      <c r="UCR203" s="12"/>
      <c r="UCS203" s="12"/>
      <c r="UCT203" s="1"/>
      <c r="UCU203" s="5"/>
      <c r="UCV203" s="29"/>
      <c r="UCW203" s="37"/>
      <c r="UCX203" s="13"/>
      <c r="UCY203" s="12"/>
      <c r="UCZ203" s="12"/>
      <c r="UDA203" s="1"/>
      <c r="UDB203" s="5"/>
      <c r="UDC203" s="29"/>
      <c r="UDD203" s="37"/>
      <c r="UDE203" s="13"/>
      <c r="UDF203" s="12"/>
      <c r="UDG203" s="12"/>
      <c r="UDH203" s="1"/>
      <c r="UDI203" s="5"/>
      <c r="UDJ203" s="29"/>
      <c r="UDK203" s="37"/>
      <c r="UDL203" s="13"/>
      <c r="UDM203" s="12"/>
      <c r="UDN203" s="12"/>
      <c r="UDO203" s="1"/>
      <c r="UDP203" s="5"/>
      <c r="UDQ203" s="29"/>
      <c r="UDR203" s="37"/>
      <c r="UDS203" s="13"/>
      <c r="UDT203" s="12"/>
      <c r="UDU203" s="12"/>
      <c r="UDV203" s="1"/>
      <c r="UDW203" s="5"/>
      <c r="UDX203" s="29"/>
      <c r="UDY203" s="37"/>
      <c r="UDZ203" s="13"/>
      <c r="UEA203" s="12"/>
      <c r="UEB203" s="12"/>
      <c r="UEC203" s="1"/>
      <c r="UED203" s="5"/>
      <c r="UEE203" s="29"/>
      <c r="UEF203" s="37"/>
      <c r="UEG203" s="13"/>
      <c r="UEH203" s="12"/>
      <c r="UEI203" s="12"/>
      <c r="UEJ203" s="1"/>
      <c r="UEK203" s="5"/>
      <c r="UEL203" s="29"/>
      <c r="UEM203" s="37"/>
      <c r="UEN203" s="13"/>
      <c r="UEO203" s="12"/>
      <c r="UEP203" s="12"/>
      <c r="UEQ203" s="1"/>
      <c r="UER203" s="5"/>
      <c r="UES203" s="29"/>
      <c r="UET203" s="37"/>
      <c r="UEU203" s="13"/>
      <c r="UEV203" s="12"/>
      <c r="UEW203" s="12"/>
      <c r="UEX203" s="1"/>
      <c r="UEY203" s="5"/>
      <c r="UEZ203" s="29"/>
      <c r="UFA203" s="37"/>
      <c r="UFB203" s="13"/>
      <c r="UFC203" s="12"/>
      <c r="UFD203" s="12"/>
      <c r="UFE203" s="1"/>
      <c r="UFF203" s="5"/>
      <c r="UFG203" s="29"/>
      <c r="UFH203" s="37"/>
      <c r="UFI203" s="13"/>
      <c r="UFJ203" s="12"/>
      <c r="UFK203" s="12"/>
      <c r="UFL203" s="1"/>
      <c r="UFM203" s="5"/>
      <c r="UFN203" s="29"/>
      <c r="UFO203" s="37"/>
      <c r="UFP203" s="13"/>
      <c r="UFQ203" s="12"/>
      <c r="UFR203" s="12"/>
      <c r="UFS203" s="1"/>
      <c r="UFT203" s="5"/>
      <c r="UFU203" s="29"/>
      <c r="UFV203" s="37"/>
      <c r="UFW203" s="13"/>
      <c r="UFX203" s="12"/>
      <c r="UFY203" s="12"/>
      <c r="UFZ203" s="1"/>
      <c r="UGA203" s="5"/>
      <c r="UGB203" s="29"/>
      <c r="UGC203" s="37"/>
      <c r="UGD203" s="13"/>
      <c r="UGE203" s="12"/>
      <c r="UGF203" s="12"/>
      <c r="UGG203" s="1"/>
      <c r="UGH203" s="5"/>
      <c r="UGI203" s="29"/>
      <c r="UGJ203" s="37"/>
      <c r="UGK203" s="13"/>
      <c r="UGL203" s="12"/>
      <c r="UGM203" s="12"/>
      <c r="UGN203" s="1"/>
      <c r="UGO203" s="5"/>
      <c r="UGP203" s="29"/>
      <c r="UGQ203" s="37"/>
      <c r="UGR203" s="13"/>
      <c r="UGS203" s="12"/>
      <c r="UGT203" s="12"/>
      <c r="UGU203" s="1"/>
      <c r="UGV203" s="5"/>
      <c r="UGW203" s="29"/>
      <c r="UGX203" s="37"/>
      <c r="UGY203" s="13"/>
      <c r="UGZ203" s="12"/>
      <c r="UHA203" s="12"/>
      <c r="UHB203" s="1"/>
      <c r="UHC203" s="5"/>
      <c r="UHD203" s="29"/>
      <c r="UHE203" s="37"/>
      <c r="UHF203" s="13"/>
      <c r="UHG203" s="12"/>
      <c r="UHH203" s="12"/>
      <c r="UHI203" s="1"/>
      <c r="UHJ203" s="5"/>
      <c r="UHK203" s="29"/>
      <c r="UHL203" s="37"/>
      <c r="UHM203" s="13"/>
      <c r="UHN203" s="12"/>
      <c r="UHO203" s="12"/>
      <c r="UHP203" s="1"/>
      <c r="UHQ203" s="5"/>
      <c r="UHR203" s="29"/>
      <c r="UHS203" s="37"/>
      <c r="UHT203" s="13"/>
      <c r="UHU203" s="12"/>
      <c r="UHV203" s="12"/>
      <c r="UHW203" s="1"/>
      <c r="UHX203" s="5"/>
      <c r="UHY203" s="29"/>
      <c r="UHZ203" s="37"/>
      <c r="UIA203" s="13"/>
      <c r="UIB203" s="12"/>
      <c r="UIC203" s="12"/>
      <c r="UID203" s="1"/>
      <c r="UIE203" s="5"/>
      <c r="UIF203" s="29"/>
      <c r="UIG203" s="37"/>
      <c r="UIH203" s="13"/>
      <c r="UII203" s="12"/>
      <c r="UIJ203" s="12"/>
      <c r="UIK203" s="1"/>
      <c r="UIL203" s="5"/>
      <c r="UIM203" s="29"/>
      <c r="UIN203" s="37"/>
      <c r="UIO203" s="13"/>
      <c r="UIP203" s="12"/>
      <c r="UIQ203" s="12"/>
      <c r="UIR203" s="1"/>
      <c r="UIS203" s="5"/>
      <c r="UIT203" s="29"/>
      <c r="UIU203" s="37"/>
      <c r="UIV203" s="13"/>
      <c r="UIW203" s="12"/>
      <c r="UIX203" s="12"/>
      <c r="UIY203" s="1"/>
      <c r="UIZ203" s="5"/>
      <c r="UJA203" s="29"/>
      <c r="UJB203" s="37"/>
      <c r="UJC203" s="13"/>
      <c r="UJD203" s="12"/>
      <c r="UJE203" s="12"/>
      <c r="UJF203" s="1"/>
      <c r="UJG203" s="5"/>
      <c r="UJH203" s="29"/>
      <c r="UJI203" s="37"/>
      <c r="UJJ203" s="13"/>
      <c r="UJK203" s="12"/>
      <c r="UJL203" s="12"/>
      <c r="UJM203" s="1"/>
      <c r="UJN203" s="5"/>
      <c r="UJO203" s="29"/>
      <c r="UJP203" s="37"/>
      <c r="UJQ203" s="13"/>
      <c r="UJR203" s="12"/>
      <c r="UJS203" s="12"/>
      <c r="UJT203" s="1"/>
      <c r="UJU203" s="5"/>
      <c r="UJV203" s="29"/>
      <c r="UJW203" s="37"/>
      <c r="UJX203" s="13"/>
      <c r="UJY203" s="12"/>
      <c r="UJZ203" s="12"/>
      <c r="UKA203" s="1"/>
      <c r="UKB203" s="5"/>
      <c r="UKC203" s="29"/>
      <c r="UKD203" s="37"/>
      <c r="UKE203" s="13"/>
      <c r="UKF203" s="12"/>
      <c r="UKG203" s="12"/>
      <c r="UKH203" s="1"/>
      <c r="UKI203" s="5"/>
      <c r="UKJ203" s="29"/>
      <c r="UKK203" s="37"/>
      <c r="UKL203" s="13"/>
      <c r="UKM203" s="12"/>
      <c r="UKN203" s="12"/>
      <c r="UKO203" s="1"/>
      <c r="UKP203" s="5"/>
      <c r="UKQ203" s="29"/>
      <c r="UKR203" s="37"/>
      <c r="UKS203" s="13"/>
      <c r="UKT203" s="12"/>
      <c r="UKU203" s="12"/>
      <c r="UKV203" s="1"/>
      <c r="UKW203" s="5"/>
      <c r="UKX203" s="29"/>
      <c r="UKY203" s="37"/>
      <c r="UKZ203" s="13"/>
      <c r="ULA203" s="12"/>
      <c r="ULB203" s="12"/>
      <c r="ULC203" s="1"/>
      <c r="ULD203" s="5"/>
      <c r="ULE203" s="29"/>
      <c r="ULF203" s="37"/>
      <c r="ULG203" s="13"/>
      <c r="ULH203" s="12"/>
      <c r="ULI203" s="12"/>
      <c r="ULJ203" s="1"/>
      <c r="ULK203" s="5"/>
      <c r="ULL203" s="29"/>
      <c r="ULM203" s="37"/>
      <c r="ULN203" s="13"/>
      <c r="ULO203" s="12"/>
      <c r="ULP203" s="12"/>
      <c r="ULQ203" s="1"/>
      <c r="ULR203" s="5"/>
      <c r="ULS203" s="29"/>
      <c r="ULT203" s="37"/>
      <c r="ULU203" s="13"/>
      <c r="ULV203" s="12"/>
      <c r="ULW203" s="12"/>
      <c r="ULX203" s="1"/>
      <c r="ULY203" s="5"/>
      <c r="ULZ203" s="29"/>
      <c r="UMA203" s="37"/>
      <c r="UMB203" s="13"/>
      <c r="UMC203" s="12"/>
      <c r="UMD203" s="12"/>
      <c r="UME203" s="1"/>
      <c r="UMF203" s="5"/>
      <c r="UMG203" s="29"/>
      <c r="UMH203" s="37"/>
      <c r="UMI203" s="13"/>
      <c r="UMJ203" s="12"/>
      <c r="UMK203" s="12"/>
      <c r="UML203" s="1"/>
      <c r="UMM203" s="5"/>
      <c r="UMN203" s="29"/>
      <c r="UMO203" s="37"/>
      <c r="UMP203" s="13"/>
      <c r="UMQ203" s="12"/>
      <c r="UMR203" s="12"/>
      <c r="UMS203" s="1"/>
      <c r="UMT203" s="5"/>
      <c r="UMU203" s="29"/>
      <c r="UMV203" s="37"/>
      <c r="UMW203" s="13"/>
      <c r="UMX203" s="12"/>
      <c r="UMY203" s="12"/>
      <c r="UMZ203" s="1"/>
      <c r="UNA203" s="5"/>
      <c r="UNB203" s="29"/>
      <c r="UNC203" s="37"/>
      <c r="UND203" s="13"/>
      <c r="UNE203" s="12"/>
      <c r="UNF203" s="12"/>
      <c r="UNG203" s="1"/>
      <c r="UNH203" s="5"/>
      <c r="UNI203" s="29"/>
      <c r="UNJ203" s="37"/>
      <c r="UNK203" s="13"/>
      <c r="UNL203" s="12"/>
      <c r="UNM203" s="12"/>
      <c r="UNN203" s="1"/>
      <c r="UNO203" s="5"/>
      <c r="UNP203" s="29"/>
      <c r="UNQ203" s="37"/>
      <c r="UNR203" s="13"/>
      <c r="UNS203" s="12"/>
      <c r="UNT203" s="12"/>
      <c r="UNU203" s="1"/>
      <c r="UNV203" s="5"/>
      <c r="UNW203" s="29"/>
      <c r="UNX203" s="37"/>
      <c r="UNY203" s="13"/>
      <c r="UNZ203" s="12"/>
      <c r="UOA203" s="12"/>
      <c r="UOB203" s="1"/>
      <c r="UOC203" s="5"/>
      <c r="UOD203" s="29"/>
      <c r="UOE203" s="37"/>
      <c r="UOF203" s="13"/>
      <c r="UOG203" s="12"/>
      <c r="UOH203" s="12"/>
      <c r="UOI203" s="1"/>
      <c r="UOJ203" s="5"/>
      <c r="UOK203" s="29"/>
      <c r="UOL203" s="37"/>
      <c r="UOM203" s="13"/>
      <c r="UON203" s="12"/>
      <c r="UOO203" s="12"/>
      <c r="UOP203" s="1"/>
      <c r="UOQ203" s="5"/>
      <c r="UOR203" s="29"/>
      <c r="UOS203" s="37"/>
      <c r="UOT203" s="13"/>
      <c r="UOU203" s="12"/>
      <c r="UOV203" s="12"/>
      <c r="UOW203" s="1"/>
      <c r="UOX203" s="5"/>
      <c r="UOY203" s="29"/>
      <c r="UOZ203" s="37"/>
      <c r="UPA203" s="13"/>
      <c r="UPB203" s="12"/>
      <c r="UPC203" s="12"/>
      <c r="UPD203" s="1"/>
      <c r="UPE203" s="5"/>
      <c r="UPF203" s="29"/>
      <c r="UPG203" s="37"/>
      <c r="UPH203" s="13"/>
      <c r="UPI203" s="12"/>
      <c r="UPJ203" s="12"/>
      <c r="UPK203" s="1"/>
      <c r="UPL203" s="5"/>
      <c r="UPM203" s="29"/>
      <c r="UPN203" s="37"/>
      <c r="UPO203" s="13"/>
      <c r="UPP203" s="12"/>
      <c r="UPQ203" s="12"/>
      <c r="UPR203" s="1"/>
      <c r="UPS203" s="5"/>
      <c r="UPT203" s="29"/>
      <c r="UPU203" s="37"/>
      <c r="UPV203" s="13"/>
      <c r="UPW203" s="12"/>
      <c r="UPX203" s="12"/>
      <c r="UPY203" s="1"/>
      <c r="UPZ203" s="5"/>
      <c r="UQA203" s="29"/>
      <c r="UQB203" s="37"/>
      <c r="UQC203" s="13"/>
      <c r="UQD203" s="12"/>
      <c r="UQE203" s="12"/>
      <c r="UQF203" s="1"/>
      <c r="UQG203" s="5"/>
      <c r="UQH203" s="29"/>
      <c r="UQI203" s="37"/>
      <c r="UQJ203" s="13"/>
      <c r="UQK203" s="12"/>
      <c r="UQL203" s="12"/>
      <c r="UQM203" s="1"/>
      <c r="UQN203" s="5"/>
      <c r="UQO203" s="29"/>
      <c r="UQP203" s="37"/>
      <c r="UQQ203" s="13"/>
      <c r="UQR203" s="12"/>
      <c r="UQS203" s="12"/>
      <c r="UQT203" s="1"/>
      <c r="UQU203" s="5"/>
      <c r="UQV203" s="29"/>
      <c r="UQW203" s="37"/>
      <c r="UQX203" s="13"/>
      <c r="UQY203" s="12"/>
      <c r="UQZ203" s="12"/>
      <c r="URA203" s="1"/>
      <c r="URB203" s="5"/>
      <c r="URC203" s="29"/>
      <c r="URD203" s="37"/>
      <c r="URE203" s="13"/>
      <c r="URF203" s="12"/>
      <c r="URG203" s="12"/>
      <c r="URH203" s="1"/>
      <c r="URI203" s="5"/>
      <c r="URJ203" s="29"/>
      <c r="URK203" s="37"/>
      <c r="URL203" s="13"/>
      <c r="URM203" s="12"/>
      <c r="URN203" s="12"/>
      <c r="URO203" s="1"/>
      <c r="URP203" s="5"/>
      <c r="URQ203" s="29"/>
      <c r="URR203" s="37"/>
      <c r="URS203" s="13"/>
      <c r="URT203" s="12"/>
      <c r="URU203" s="12"/>
      <c r="URV203" s="1"/>
      <c r="URW203" s="5"/>
      <c r="URX203" s="29"/>
      <c r="URY203" s="37"/>
      <c r="URZ203" s="13"/>
      <c r="USA203" s="12"/>
      <c r="USB203" s="12"/>
      <c r="USC203" s="1"/>
      <c r="USD203" s="5"/>
      <c r="USE203" s="29"/>
      <c r="USF203" s="37"/>
      <c r="USG203" s="13"/>
      <c r="USH203" s="12"/>
      <c r="USI203" s="12"/>
      <c r="USJ203" s="1"/>
      <c r="USK203" s="5"/>
      <c r="USL203" s="29"/>
      <c r="USM203" s="37"/>
      <c r="USN203" s="13"/>
      <c r="USO203" s="12"/>
      <c r="USP203" s="12"/>
      <c r="USQ203" s="1"/>
      <c r="USR203" s="5"/>
      <c r="USS203" s="29"/>
      <c r="UST203" s="37"/>
      <c r="USU203" s="13"/>
      <c r="USV203" s="12"/>
      <c r="USW203" s="12"/>
      <c r="USX203" s="1"/>
      <c r="USY203" s="5"/>
      <c r="USZ203" s="29"/>
      <c r="UTA203" s="37"/>
      <c r="UTB203" s="13"/>
      <c r="UTC203" s="12"/>
      <c r="UTD203" s="12"/>
      <c r="UTE203" s="1"/>
      <c r="UTF203" s="5"/>
      <c r="UTG203" s="29"/>
      <c r="UTH203" s="37"/>
      <c r="UTI203" s="13"/>
      <c r="UTJ203" s="12"/>
      <c r="UTK203" s="12"/>
      <c r="UTL203" s="1"/>
      <c r="UTM203" s="5"/>
      <c r="UTN203" s="29"/>
      <c r="UTO203" s="37"/>
      <c r="UTP203" s="13"/>
      <c r="UTQ203" s="12"/>
      <c r="UTR203" s="12"/>
      <c r="UTS203" s="1"/>
      <c r="UTT203" s="5"/>
      <c r="UTU203" s="29"/>
      <c r="UTV203" s="37"/>
      <c r="UTW203" s="13"/>
      <c r="UTX203" s="12"/>
      <c r="UTY203" s="12"/>
      <c r="UTZ203" s="1"/>
      <c r="UUA203" s="5"/>
      <c r="UUB203" s="29"/>
      <c r="UUC203" s="37"/>
      <c r="UUD203" s="13"/>
      <c r="UUE203" s="12"/>
      <c r="UUF203" s="12"/>
      <c r="UUG203" s="1"/>
      <c r="UUH203" s="5"/>
      <c r="UUI203" s="29"/>
      <c r="UUJ203" s="37"/>
      <c r="UUK203" s="13"/>
      <c r="UUL203" s="12"/>
      <c r="UUM203" s="12"/>
      <c r="UUN203" s="1"/>
      <c r="UUO203" s="5"/>
      <c r="UUP203" s="29"/>
      <c r="UUQ203" s="37"/>
      <c r="UUR203" s="13"/>
      <c r="UUS203" s="12"/>
      <c r="UUT203" s="12"/>
      <c r="UUU203" s="1"/>
      <c r="UUV203" s="5"/>
      <c r="UUW203" s="29"/>
      <c r="UUX203" s="37"/>
      <c r="UUY203" s="13"/>
      <c r="UUZ203" s="12"/>
      <c r="UVA203" s="12"/>
      <c r="UVB203" s="1"/>
      <c r="UVC203" s="5"/>
      <c r="UVD203" s="29"/>
      <c r="UVE203" s="37"/>
      <c r="UVF203" s="13"/>
      <c r="UVG203" s="12"/>
      <c r="UVH203" s="12"/>
      <c r="UVI203" s="1"/>
      <c r="UVJ203" s="5"/>
      <c r="UVK203" s="29"/>
      <c r="UVL203" s="37"/>
      <c r="UVM203" s="13"/>
      <c r="UVN203" s="12"/>
      <c r="UVO203" s="12"/>
      <c r="UVP203" s="1"/>
      <c r="UVQ203" s="5"/>
      <c r="UVR203" s="29"/>
      <c r="UVS203" s="37"/>
      <c r="UVT203" s="13"/>
      <c r="UVU203" s="12"/>
      <c r="UVV203" s="12"/>
      <c r="UVW203" s="1"/>
      <c r="UVX203" s="5"/>
      <c r="UVY203" s="29"/>
      <c r="UVZ203" s="37"/>
      <c r="UWA203" s="13"/>
      <c r="UWB203" s="12"/>
      <c r="UWC203" s="12"/>
      <c r="UWD203" s="1"/>
      <c r="UWE203" s="5"/>
      <c r="UWF203" s="29"/>
      <c r="UWG203" s="37"/>
      <c r="UWH203" s="13"/>
      <c r="UWI203" s="12"/>
      <c r="UWJ203" s="12"/>
      <c r="UWK203" s="1"/>
      <c r="UWL203" s="5"/>
      <c r="UWM203" s="29"/>
      <c r="UWN203" s="37"/>
      <c r="UWO203" s="13"/>
      <c r="UWP203" s="12"/>
      <c r="UWQ203" s="12"/>
      <c r="UWR203" s="1"/>
      <c r="UWS203" s="5"/>
      <c r="UWT203" s="29"/>
      <c r="UWU203" s="37"/>
      <c r="UWV203" s="13"/>
      <c r="UWW203" s="12"/>
      <c r="UWX203" s="12"/>
      <c r="UWY203" s="1"/>
      <c r="UWZ203" s="5"/>
      <c r="UXA203" s="29"/>
      <c r="UXB203" s="37"/>
      <c r="UXC203" s="13"/>
      <c r="UXD203" s="12"/>
      <c r="UXE203" s="12"/>
      <c r="UXF203" s="1"/>
      <c r="UXG203" s="5"/>
      <c r="UXH203" s="29"/>
      <c r="UXI203" s="37"/>
      <c r="UXJ203" s="13"/>
      <c r="UXK203" s="12"/>
      <c r="UXL203" s="12"/>
      <c r="UXM203" s="1"/>
      <c r="UXN203" s="5"/>
      <c r="UXO203" s="29"/>
      <c r="UXP203" s="37"/>
      <c r="UXQ203" s="13"/>
      <c r="UXR203" s="12"/>
      <c r="UXS203" s="12"/>
      <c r="UXT203" s="1"/>
      <c r="UXU203" s="5"/>
      <c r="UXV203" s="29"/>
      <c r="UXW203" s="37"/>
      <c r="UXX203" s="13"/>
      <c r="UXY203" s="12"/>
      <c r="UXZ203" s="12"/>
      <c r="UYA203" s="1"/>
      <c r="UYB203" s="5"/>
      <c r="UYC203" s="29"/>
      <c r="UYD203" s="37"/>
      <c r="UYE203" s="13"/>
      <c r="UYF203" s="12"/>
      <c r="UYG203" s="12"/>
      <c r="UYH203" s="1"/>
      <c r="UYI203" s="5"/>
      <c r="UYJ203" s="29"/>
      <c r="UYK203" s="37"/>
      <c r="UYL203" s="13"/>
      <c r="UYM203" s="12"/>
      <c r="UYN203" s="12"/>
      <c r="UYO203" s="1"/>
      <c r="UYP203" s="5"/>
      <c r="UYQ203" s="29"/>
      <c r="UYR203" s="37"/>
      <c r="UYS203" s="13"/>
      <c r="UYT203" s="12"/>
      <c r="UYU203" s="12"/>
      <c r="UYV203" s="1"/>
      <c r="UYW203" s="5"/>
      <c r="UYX203" s="29"/>
      <c r="UYY203" s="37"/>
      <c r="UYZ203" s="13"/>
      <c r="UZA203" s="12"/>
      <c r="UZB203" s="12"/>
      <c r="UZC203" s="1"/>
      <c r="UZD203" s="5"/>
      <c r="UZE203" s="29"/>
      <c r="UZF203" s="37"/>
      <c r="UZG203" s="13"/>
      <c r="UZH203" s="12"/>
      <c r="UZI203" s="12"/>
      <c r="UZJ203" s="1"/>
      <c r="UZK203" s="5"/>
      <c r="UZL203" s="29"/>
      <c r="UZM203" s="37"/>
      <c r="UZN203" s="13"/>
      <c r="UZO203" s="12"/>
      <c r="UZP203" s="12"/>
      <c r="UZQ203" s="1"/>
      <c r="UZR203" s="5"/>
      <c r="UZS203" s="29"/>
      <c r="UZT203" s="37"/>
      <c r="UZU203" s="13"/>
      <c r="UZV203" s="12"/>
      <c r="UZW203" s="12"/>
      <c r="UZX203" s="1"/>
      <c r="UZY203" s="5"/>
      <c r="UZZ203" s="29"/>
      <c r="VAA203" s="37"/>
      <c r="VAB203" s="13"/>
      <c r="VAC203" s="12"/>
      <c r="VAD203" s="12"/>
      <c r="VAE203" s="1"/>
      <c r="VAF203" s="5"/>
      <c r="VAG203" s="29"/>
      <c r="VAH203" s="37"/>
      <c r="VAI203" s="13"/>
      <c r="VAJ203" s="12"/>
      <c r="VAK203" s="12"/>
      <c r="VAL203" s="1"/>
      <c r="VAM203" s="5"/>
      <c r="VAN203" s="29"/>
      <c r="VAO203" s="37"/>
      <c r="VAP203" s="13"/>
      <c r="VAQ203" s="12"/>
      <c r="VAR203" s="12"/>
      <c r="VAS203" s="1"/>
      <c r="VAT203" s="5"/>
      <c r="VAU203" s="29"/>
      <c r="VAV203" s="37"/>
      <c r="VAW203" s="13"/>
      <c r="VAX203" s="12"/>
      <c r="VAY203" s="12"/>
      <c r="VAZ203" s="1"/>
      <c r="VBA203" s="5"/>
      <c r="VBB203" s="29"/>
      <c r="VBC203" s="37"/>
      <c r="VBD203" s="13"/>
      <c r="VBE203" s="12"/>
      <c r="VBF203" s="12"/>
      <c r="VBG203" s="1"/>
      <c r="VBH203" s="5"/>
      <c r="VBI203" s="29"/>
      <c r="VBJ203" s="37"/>
      <c r="VBK203" s="13"/>
      <c r="VBL203" s="12"/>
      <c r="VBM203" s="12"/>
      <c r="VBN203" s="1"/>
      <c r="VBO203" s="5"/>
      <c r="VBP203" s="29"/>
      <c r="VBQ203" s="37"/>
      <c r="VBR203" s="13"/>
      <c r="VBS203" s="12"/>
      <c r="VBT203" s="12"/>
      <c r="VBU203" s="1"/>
      <c r="VBV203" s="5"/>
      <c r="VBW203" s="29"/>
      <c r="VBX203" s="37"/>
      <c r="VBY203" s="13"/>
      <c r="VBZ203" s="12"/>
      <c r="VCA203" s="12"/>
      <c r="VCB203" s="1"/>
      <c r="VCC203" s="5"/>
      <c r="VCD203" s="29"/>
      <c r="VCE203" s="37"/>
      <c r="VCF203" s="13"/>
      <c r="VCG203" s="12"/>
      <c r="VCH203" s="12"/>
      <c r="VCI203" s="1"/>
      <c r="VCJ203" s="5"/>
      <c r="VCK203" s="29"/>
      <c r="VCL203" s="37"/>
      <c r="VCM203" s="13"/>
      <c r="VCN203" s="12"/>
      <c r="VCO203" s="12"/>
      <c r="VCP203" s="1"/>
      <c r="VCQ203" s="5"/>
      <c r="VCR203" s="29"/>
      <c r="VCS203" s="37"/>
      <c r="VCT203" s="13"/>
      <c r="VCU203" s="12"/>
      <c r="VCV203" s="12"/>
      <c r="VCW203" s="1"/>
      <c r="VCX203" s="5"/>
      <c r="VCY203" s="29"/>
      <c r="VCZ203" s="37"/>
      <c r="VDA203" s="13"/>
      <c r="VDB203" s="12"/>
      <c r="VDC203" s="12"/>
      <c r="VDD203" s="1"/>
      <c r="VDE203" s="5"/>
      <c r="VDF203" s="29"/>
      <c r="VDG203" s="37"/>
      <c r="VDH203" s="13"/>
      <c r="VDI203" s="12"/>
      <c r="VDJ203" s="12"/>
      <c r="VDK203" s="1"/>
      <c r="VDL203" s="5"/>
      <c r="VDM203" s="29"/>
      <c r="VDN203" s="37"/>
      <c r="VDO203" s="13"/>
      <c r="VDP203" s="12"/>
      <c r="VDQ203" s="12"/>
      <c r="VDR203" s="1"/>
      <c r="VDS203" s="5"/>
      <c r="VDT203" s="29"/>
      <c r="VDU203" s="37"/>
      <c r="VDV203" s="13"/>
      <c r="VDW203" s="12"/>
      <c r="VDX203" s="12"/>
      <c r="VDY203" s="1"/>
      <c r="VDZ203" s="5"/>
      <c r="VEA203" s="29"/>
      <c r="VEB203" s="37"/>
      <c r="VEC203" s="13"/>
      <c r="VED203" s="12"/>
      <c r="VEE203" s="12"/>
      <c r="VEF203" s="1"/>
      <c r="VEG203" s="5"/>
      <c r="VEH203" s="29"/>
      <c r="VEI203" s="37"/>
      <c r="VEJ203" s="13"/>
      <c r="VEK203" s="12"/>
      <c r="VEL203" s="12"/>
      <c r="VEM203" s="1"/>
      <c r="VEN203" s="5"/>
      <c r="VEO203" s="29"/>
      <c r="VEP203" s="37"/>
      <c r="VEQ203" s="13"/>
      <c r="VER203" s="12"/>
      <c r="VES203" s="12"/>
      <c r="VET203" s="1"/>
      <c r="VEU203" s="5"/>
      <c r="VEV203" s="29"/>
      <c r="VEW203" s="37"/>
      <c r="VEX203" s="13"/>
      <c r="VEY203" s="12"/>
      <c r="VEZ203" s="12"/>
      <c r="VFA203" s="1"/>
      <c r="VFB203" s="5"/>
      <c r="VFC203" s="29"/>
      <c r="VFD203" s="37"/>
      <c r="VFE203" s="13"/>
      <c r="VFF203" s="12"/>
      <c r="VFG203" s="12"/>
      <c r="VFH203" s="1"/>
      <c r="VFI203" s="5"/>
      <c r="VFJ203" s="29"/>
      <c r="VFK203" s="37"/>
      <c r="VFL203" s="13"/>
      <c r="VFM203" s="12"/>
      <c r="VFN203" s="12"/>
      <c r="VFO203" s="1"/>
      <c r="VFP203" s="5"/>
      <c r="VFQ203" s="29"/>
      <c r="VFR203" s="37"/>
      <c r="VFS203" s="13"/>
      <c r="VFT203" s="12"/>
      <c r="VFU203" s="12"/>
      <c r="VFV203" s="1"/>
      <c r="VFW203" s="5"/>
      <c r="VFX203" s="29"/>
      <c r="VFY203" s="37"/>
      <c r="VFZ203" s="13"/>
      <c r="VGA203" s="12"/>
      <c r="VGB203" s="12"/>
      <c r="VGC203" s="1"/>
      <c r="VGD203" s="5"/>
      <c r="VGE203" s="29"/>
      <c r="VGF203" s="37"/>
      <c r="VGG203" s="13"/>
      <c r="VGH203" s="12"/>
      <c r="VGI203" s="12"/>
      <c r="VGJ203" s="1"/>
      <c r="VGK203" s="5"/>
      <c r="VGL203" s="29"/>
      <c r="VGM203" s="37"/>
      <c r="VGN203" s="13"/>
      <c r="VGO203" s="12"/>
      <c r="VGP203" s="12"/>
      <c r="VGQ203" s="1"/>
      <c r="VGR203" s="5"/>
      <c r="VGS203" s="29"/>
      <c r="VGT203" s="37"/>
      <c r="VGU203" s="13"/>
      <c r="VGV203" s="12"/>
      <c r="VGW203" s="12"/>
      <c r="VGX203" s="1"/>
      <c r="VGY203" s="5"/>
      <c r="VGZ203" s="29"/>
      <c r="VHA203" s="37"/>
      <c r="VHB203" s="13"/>
      <c r="VHC203" s="12"/>
      <c r="VHD203" s="12"/>
      <c r="VHE203" s="1"/>
      <c r="VHF203" s="5"/>
      <c r="VHG203" s="29"/>
      <c r="VHH203" s="37"/>
      <c r="VHI203" s="13"/>
      <c r="VHJ203" s="12"/>
      <c r="VHK203" s="12"/>
      <c r="VHL203" s="1"/>
      <c r="VHM203" s="5"/>
      <c r="VHN203" s="29"/>
      <c r="VHO203" s="37"/>
      <c r="VHP203" s="13"/>
      <c r="VHQ203" s="12"/>
      <c r="VHR203" s="12"/>
      <c r="VHS203" s="1"/>
      <c r="VHT203" s="5"/>
      <c r="VHU203" s="29"/>
      <c r="VHV203" s="37"/>
      <c r="VHW203" s="13"/>
      <c r="VHX203" s="12"/>
      <c r="VHY203" s="12"/>
      <c r="VHZ203" s="1"/>
      <c r="VIA203" s="5"/>
      <c r="VIB203" s="29"/>
      <c r="VIC203" s="37"/>
      <c r="VID203" s="13"/>
      <c r="VIE203" s="12"/>
      <c r="VIF203" s="12"/>
      <c r="VIG203" s="1"/>
      <c r="VIH203" s="5"/>
      <c r="VII203" s="29"/>
      <c r="VIJ203" s="37"/>
      <c r="VIK203" s="13"/>
      <c r="VIL203" s="12"/>
      <c r="VIM203" s="12"/>
      <c r="VIN203" s="1"/>
      <c r="VIO203" s="5"/>
      <c r="VIP203" s="29"/>
      <c r="VIQ203" s="37"/>
      <c r="VIR203" s="13"/>
      <c r="VIS203" s="12"/>
      <c r="VIT203" s="12"/>
      <c r="VIU203" s="1"/>
      <c r="VIV203" s="5"/>
      <c r="VIW203" s="29"/>
      <c r="VIX203" s="37"/>
      <c r="VIY203" s="13"/>
      <c r="VIZ203" s="12"/>
      <c r="VJA203" s="12"/>
      <c r="VJB203" s="1"/>
      <c r="VJC203" s="5"/>
      <c r="VJD203" s="29"/>
      <c r="VJE203" s="37"/>
      <c r="VJF203" s="13"/>
      <c r="VJG203" s="12"/>
      <c r="VJH203" s="12"/>
      <c r="VJI203" s="1"/>
      <c r="VJJ203" s="5"/>
      <c r="VJK203" s="29"/>
      <c r="VJL203" s="37"/>
      <c r="VJM203" s="13"/>
      <c r="VJN203" s="12"/>
      <c r="VJO203" s="12"/>
      <c r="VJP203" s="1"/>
      <c r="VJQ203" s="5"/>
      <c r="VJR203" s="29"/>
      <c r="VJS203" s="37"/>
      <c r="VJT203" s="13"/>
      <c r="VJU203" s="12"/>
      <c r="VJV203" s="12"/>
      <c r="VJW203" s="1"/>
      <c r="VJX203" s="5"/>
      <c r="VJY203" s="29"/>
      <c r="VJZ203" s="37"/>
      <c r="VKA203" s="13"/>
      <c r="VKB203" s="12"/>
      <c r="VKC203" s="12"/>
      <c r="VKD203" s="1"/>
      <c r="VKE203" s="5"/>
      <c r="VKF203" s="29"/>
      <c r="VKG203" s="37"/>
      <c r="VKH203" s="13"/>
      <c r="VKI203" s="12"/>
      <c r="VKJ203" s="12"/>
      <c r="VKK203" s="1"/>
      <c r="VKL203" s="5"/>
      <c r="VKM203" s="29"/>
      <c r="VKN203" s="37"/>
      <c r="VKO203" s="13"/>
      <c r="VKP203" s="12"/>
      <c r="VKQ203" s="12"/>
      <c r="VKR203" s="1"/>
      <c r="VKS203" s="5"/>
      <c r="VKT203" s="29"/>
      <c r="VKU203" s="37"/>
      <c r="VKV203" s="13"/>
      <c r="VKW203" s="12"/>
      <c r="VKX203" s="12"/>
      <c r="VKY203" s="1"/>
      <c r="VKZ203" s="5"/>
      <c r="VLA203" s="29"/>
      <c r="VLB203" s="37"/>
      <c r="VLC203" s="13"/>
      <c r="VLD203" s="12"/>
      <c r="VLE203" s="12"/>
      <c r="VLF203" s="1"/>
      <c r="VLG203" s="5"/>
      <c r="VLH203" s="29"/>
      <c r="VLI203" s="37"/>
      <c r="VLJ203" s="13"/>
      <c r="VLK203" s="12"/>
      <c r="VLL203" s="12"/>
      <c r="VLM203" s="1"/>
      <c r="VLN203" s="5"/>
      <c r="VLO203" s="29"/>
      <c r="VLP203" s="37"/>
      <c r="VLQ203" s="13"/>
      <c r="VLR203" s="12"/>
      <c r="VLS203" s="12"/>
      <c r="VLT203" s="1"/>
      <c r="VLU203" s="5"/>
      <c r="VLV203" s="29"/>
      <c r="VLW203" s="37"/>
      <c r="VLX203" s="13"/>
      <c r="VLY203" s="12"/>
      <c r="VLZ203" s="12"/>
      <c r="VMA203" s="1"/>
      <c r="VMB203" s="5"/>
      <c r="VMC203" s="29"/>
      <c r="VMD203" s="37"/>
      <c r="VME203" s="13"/>
      <c r="VMF203" s="12"/>
      <c r="VMG203" s="12"/>
      <c r="VMH203" s="1"/>
      <c r="VMI203" s="5"/>
      <c r="VMJ203" s="29"/>
      <c r="VMK203" s="37"/>
      <c r="VML203" s="13"/>
      <c r="VMM203" s="12"/>
      <c r="VMN203" s="12"/>
      <c r="VMO203" s="1"/>
      <c r="VMP203" s="5"/>
      <c r="VMQ203" s="29"/>
      <c r="VMR203" s="37"/>
      <c r="VMS203" s="13"/>
      <c r="VMT203" s="12"/>
      <c r="VMU203" s="12"/>
      <c r="VMV203" s="1"/>
      <c r="VMW203" s="5"/>
      <c r="VMX203" s="29"/>
      <c r="VMY203" s="37"/>
      <c r="VMZ203" s="13"/>
      <c r="VNA203" s="12"/>
      <c r="VNB203" s="12"/>
      <c r="VNC203" s="1"/>
      <c r="VND203" s="5"/>
      <c r="VNE203" s="29"/>
      <c r="VNF203" s="37"/>
      <c r="VNG203" s="13"/>
      <c r="VNH203" s="12"/>
      <c r="VNI203" s="12"/>
      <c r="VNJ203" s="1"/>
      <c r="VNK203" s="5"/>
      <c r="VNL203" s="29"/>
      <c r="VNM203" s="37"/>
      <c r="VNN203" s="13"/>
      <c r="VNO203" s="12"/>
      <c r="VNP203" s="12"/>
      <c r="VNQ203" s="1"/>
      <c r="VNR203" s="5"/>
      <c r="VNS203" s="29"/>
      <c r="VNT203" s="37"/>
      <c r="VNU203" s="13"/>
      <c r="VNV203" s="12"/>
      <c r="VNW203" s="12"/>
      <c r="VNX203" s="1"/>
      <c r="VNY203" s="5"/>
      <c r="VNZ203" s="29"/>
      <c r="VOA203" s="37"/>
      <c r="VOB203" s="13"/>
      <c r="VOC203" s="12"/>
      <c r="VOD203" s="12"/>
      <c r="VOE203" s="1"/>
      <c r="VOF203" s="5"/>
      <c r="VOG203" s="29"/>
      <c r="VOH203" s="37"/>
      <c r="VOI203" s="13"/>
      <c r="VOJ203" s="12"/>
      <c r="VOK203" s="12"/>
      <c r="VOL203" s="1"/>
      <c r="VOM203" s="5"/>
      <c r="VON203" s="29"/>
      <c r="VOO203" s="37"/>
      <c r="VOP203" s="13"/>
      <c r="VOQ203" s="12"/>
      <c r="VOR203" s="12"/>
      <c r="VOS203" s="1"/>
      <c r="VOT203" s="5"/>
      <c r="VOU203" s="29"/>
      <c r="VOV203" s="37"/>
      <c r="VOW203" s="13"/>
      <c r="VOX203" s="12"/>
      <c r="VOY203" s="12"/>
      <c r="VOZ203" s="1"/>
      <c r="VPA203" s="5"/>
      <c r="VPB203" s="29"/>
      <c r="VPC203" s="37"/>
      <c r="VPD203" s="13"/>
      <c r="VPE203" s="12"/>
      <c r="VPF203" s="12"/>
      <c r="VPG203" s="1"/>
      <c r="VPH203" s="5"/>
      <c r="VPI203" s="29"/>
      <c r="VPJ203" s="37"/>
      <c r="VPK203" s="13"/>
      <c r="VPL203" s="12"/>
      <c r="VPM203" s="12"/>
      <c r="VPN203" s="1"/>
      <c r="VPO203" s="5"/>
      <c r="VPP203" s="29"/>
      <c r="VPQ203" s="37"/>
      <c r="VPR203" s="13"/>
      <c r="VPS203" s="12"/>
      <c r="VPT203" s="12"/>
      <c r="VPU203" s="1"/>
      <c r="VPV203" s="5"/>
      <c r="VPW203" s="29"/>
      <c r="VPX203" s="37"/>
      <c r="VPY203" s="13"/>
      <c r="VPZ203" s="12"/>
      <c r="VQA203" s="12"/>
      <c r="VQB203" s="1"/>
      <c r="VQC203" s="5"/>
      <c r="VQD203" s="29"/>
      <c r="VQE203" s="37"/>
      <c r="VQF203" s="13"/>
      <c r="VQG203" s="12"/>
      <c r="VQH203" s="12"/>
      <c r="VQI203" s="1"/>
      <c r="VQJ203" s="5"/>
      <c r="VQK203" s="29"/>
      <c r="VQL203" s="37"/>
      <c r="VQM203" s="13"/>
      <c r="VQN203" s="12"/>
      <c r="VQO203" s="12"/>
      <c r="VQP203" s="1"/>
      <c r="VQQ203" s="5"/>
      <c r="VQR203" s="29"/>
      <c r="VQS203" s="37"/>
      <c r="VQT203" s="13"/>
      <c r="VQU203" s="12"/>
      <c r="VQV203" s="12"/>
      <c r="VQW203" s="1"/>
      <c r="VQX203" s="5"/>
      <c r="VQY203" s="29"/>
      <c r="VQZ203" s="37"/>
      <c r="VRA203" s="13"/>
      <c r="VRB203" s="12"/>
      <c r="VRC203" s="12"/>
      <c r="VRD203" s="1"/>
      <c r="VRE203" s="5"/>
      <c r="VRF203" s="29"/>
      <c r="VRG203" s="37"/>
      <c r="VRH203" s="13"/>
      <c r="VRI203" s="12"/>
      <c r="VRJ203" s="12"/>
      <c r="VRK203" s="1"/>
      <c r="VRL203" s="5"/>
      <c r="VRM203" s="29"/>
      <c r="VRN203" s="37"/>
      <c r="VRO203" s="13"/>
      <c r="VRP203" s="12"/>
      <c r="VRQ203" s="12"/>
      <c r="VRR203" s="1"/>
      <c r="VRS203" s="5"/>
      <c r="VRT203" s="29"/>
      <c r="VRU203" s="37"/>
      <c r="VRV203" s="13"/>
      <c r="VRW203" s="12"/>
      <c r="VRX203" s="12"/>
      <c r="VRY203" s="1"/>
      <c r="VRZ203" s="5"/>
      <c r="VSA203" s="29"/>
      <c r="VSB203" s="37"/>
      <c r="VSC203" s="13"/>
      <c r="VSD203" s="12"/>
      <c r="VSE203" s="12"/>
      <c r="VSF203" s="1"/>
      <c r="VSG203" s="5"/>
      <c r="VSH203" s="29"/>
      <c r="VSI203" s="37"/>
      <c r="VSJ203" s="13"/>
      <c r="VSK203" s="12"/>
      <c r="VSL203" s="12"/>
      <c r="VSM203" s="1"/>
      <c r="VSN203" s="5"/>
      <c r="VSO203" s="29"/>
      <c r="VSP203" s="37"/>
      <c r="VSQ203" s="13"/>
      <c r="VSR203" s="12"/>
      <c r="VSS203" s="12"/>
      <c r="VST203" s="1"/>
      <c r="VSU203" s="5"/>
      <c r="VSV203" s="29"/>
      <c r="VSW203" s="37"/>
      <c r="VSX203" s="13"/>
      <c r="VSY203" s="12"/>
      <c r="VSZ203" s="12"/>
      <c r="VTA203" s="1"/>
      <c r="VTB203" s="5"/>
      <c r="VTC203" s="29"/>
      <c r="VTD203" s="37"/>
      <c r="VTE203" s="13"/>
      <c r="VTF203" s="12"/>
      <c r="VTG203" s="12"/>
      <c r="VTH203" s="1"/>
      <c r="VTI203" s="5"/>
      <c r="VTJ203" s="29"/>
      <c r="VTK203" s="37"/>
      <c r="VTL203" s="13"/>
      <c r="VTM203" s="12"/>
      <c r="VTN203" s="12"/>
      <c r="VTO203" s="1"/>
      <c r="VTP203" s="5"/>
      <c r="VTQ203" s="29"/>
      <c r="VTR203" s="37"/>
      <c r="VTS203" s="13"/>
      <c r="VTT203" s="12"/>
      <c r="VTU203" s="12"/>
      <c r="VTV203" s="1"/>
      <c r="VTW203" s="5"/>
      <c r="VTX203" s="29"/>
      <c r="VTY203" s="37"/>
      <c r="VTZ203" s="13"/>
      <c r="VUA203" s="12"/>
      <c r="VUB203" s="12"/>
      <c r="VUC203" s="1"/>
      <c r="VUD203" s="5"/>
      <c r="VUE203" s="29"/>
      <c r="VUF203" s="37"/>
      <c r="VUG203" s="13"/>
      <c r="VUH203" s="12"/>
      <c r="VUI203" s="12"/>
      <c r="VUJ203" s="1"/>
      <c r="VUK203" s="5"/>
      <c r="VUL203" s="29"/>
      <c r="VUM203" s="37"/>
      <c r="VUN203" s="13"/>
      <c r="VUO203" s="12"/>
      <c r="VUP203" s="12"/>
      <c r="VUQ203" s="1"/>
      <c r="VUR203" s="5"/>
      <c r="VUS203" s="29"/>
      <c r="VUT203" s="37"/>
      <c r="VUU203" s="13"/>
      <c r="VUV203" s="12"/>
      <c r="VUW203" s="12"/>
      <c r="VUX203" s="1"/>
      <c r="VUY203" s="5"/>
      <c r="VUZ203" s="29"/>
      <c r="VVA203" s="37"/>
      <c r="VVB203" s="13"/>
      <c r="VVC203" s="12"/>
      <c r="VVD203" s="12"/>
      <c r="VVE203" s="1"/>
      <c r="VVF203" s="5"/>
      <c r="VVG203" s="29"/>
      <c r="VVH203" s="37"/>
      <c r="VVI203" s="13"/>
      <c r="VVJ203" s="12"/>
      <c r="VVK203" s="12"/>
      <c r="VVL203" s="1"/>
      <c r="VVM203" s="5"/>
      <c r="VVN203" s="29"/>
      <c r="VVO203" s="37"/>
      <c r="VVP203" s="13"/>
      <c r="VVQ203" s="12"/>
      <c r="VVR203" s="12"/>
      <c r="VVS203" s="1"/>
      <c r="VVT203" s="5"/>
      <c r="VVU203" s="29"/>
      <c r="VVV203" s="37"/>
      <c r="VVW203" s="13"/>
      <c r="VVX203" s="12"/>
      <c r="VVY203" s="12"/>
      <c r="VVZ203" s="1"/>
      <c r="VWA203" s="5"/>
      <c r="VWB203" s="29"/>
      <c r="VWC203" s="37"/>
      <c r="VWD203" s="13"/>
      <c r="VWE203" s="12"/>
      <c r="VWF203" s="12"/>
      <c r="VWG203" s="1"/>
      <c r="VWH203" s="5"/>
      <c r="VWI203" s="29"/>
      <c r="VWJ203" s="37"/>
      <c r="VWK203" s="13"/>
      <c r="VWL203" s="12"/>
      <c r="VWM203" s="12"/>
      <c r="VWN203" s="1"/>
      <c r="VWO203" s="5"/>
      <c r="VWP203" s="29"/>
      <c r="VWQ203" s="37"/>
      <c r="VWR203" s="13"/>
      <c r="VWS203" s="12"/>
      <c r="VWT203" s="12"/>
      <c r="VWU203" s="1"/>
      <c r="VWV203" s="5"/>
      <c r="VWW203" s="29"/>
      <c r="VWX203" s="37"/>
      <c r="VWY203" s="13"/>
      <c r="VWZ203" s="12"/>
      <c r="VXA203" s="12"/>
      <c r="VXB203" s="1"/>
      <c r="VXC203" s="5"/>
      <c r="VXD203" s="29"/>
      <c r="VXE203" s="37"/>
      <c r="VXF203" s="13"/>
      <c r="VXG203" s="12"/>
      <c r="VXH203" s="12"/>
      <c r="VXI203" s="1"/>
      <c r="VXJ203" s="5"/>
      <c r="VXK203" s="29"/>
      <c r="VXL203" s="37"/>
      <c r="VXM203" s="13"/>
      <c r="VXN203" s="12"/>
      <c r="VXO203" s="12"/>
      <c r="VXP203" s="1"/>
      <c r="VXQ203" s="5"/>
      <c r="VXR203" s="29"/>
      <c r="VXS203" s="37"/>
      <c r="VXT203" s="13"/>
      <c r="VXU203" s="12"/>
      <c r="VXV203" s="12"/>
      <c r="VXW203" s="1"/>
      <c r="VXX203" s="5"/>
      <c r="VXY203" s="29"/>
      <c r="VXZ203" s="37"/>
      <c r="VYA203" s="13"/>
      <c r="VYB203" s="12"/>
      <c r="VYC203" s="12"/>
      <c r="VYD203" s="1"/>
      <c r="VYE203" s="5"/>
      <c r="VYF203" s="29"/>
      <c r="VYG203" s="37"/>
      <c r="VYH203" s="13"/>
      <c r="VYI203" s="12"/>
      <c r="VYJ203" s="12"/>
      <c r="VYK203" s="1"/>
      <c r="VYL203" s="5"/>
      <c r="VYM203" s="29"/>
      <c r="VYN203" s="37"/>
      <c r="VYO203" s="13"/>
      <c r="VYP203" s="12"/>
      <c r="VYQ203" s="12"/>
      <c r="VYR203" s="1"/>
      <c r="VYS203" s="5"/>
      <c r="VYT203" s="29"/>
      <c r="VYU203" s="37"/>
      <c r="VYV203" s="13"/>
      <c r="VYW203" s="12"/>
      <c r="VYX203" s="12"/>
      <c r="VYY203" s="1"/>
      <c r="VYZ203" s="5"/>
      <c r="VZA203" s="29"/>
      <c r="VZB203" s="37"/>
      <c r="VZC203" s="13"/>
      <c r="VZD203" s="12"/>
      <c r="VZE203" s="12"/>
      <c r="VZF203" s="1"/>
      <c r="VZG203" s="5"/>
      <c r="VZH203" s="29"/>
      <c r="VZI203" s="37"/>
      <c r="VZJ203" s="13"/>
      <c r="VZK203" s="12"/>
      <c r="VZL203" s="12"/>
      <c r="VZM203" s="1"/>
      <c r="VZN203" s="5"/>
      <c r="VZO203" s="29"/>
      <c r="VZP203" s="37"/>
      <c r="VZQ203" s="13"/>
      <c r="VZR203" s="12"/>
      <c r="VZS203" s="12"/>
      <c r="VZT203" s="1"/>
      <c r="VZU203" s="5"/>
      <c r="VZV203" s="29"/>
      <c r="VZW203" s="37"/>
      <c r="VZX203" s="13"/>
      <c r="VZY203" s="12"/>
      <c r="VZZ203" s="12"/>
      <c r="WAA203" s="1"/>
      <c r="WAB203" s="5"/>
      <c r="WAC203" s="29"/>
      <c r="WAD203" s="37"/>
      <c r="WAE203" s="13"/>
      <c r="WAF203" s="12"/>
      <c r="WAG203" s="12"/>
      <c r="WAH203" s="1"/>
      <c r="WAI203" s="5"/>
      <c r="WAJ203" s="29"/>
      <c r="WAK203" s="37"/>
      <c r="WAL203" s="13"/>
      <c r="WAM203" s="12"/>
      <c r="WAN203" s="12"/>
      <c r="WAO203" s="1"/>
      <c r="WAP203" s="5"/>
      <c r="WAQ203" s="29"/>
      <c r="WAR203" s="37"/>
      <c r="WAS203" s="13"/>
      <c r="WAT203" s="12"/>
      <c r="WAU203" s="12"/>
      <c r="WAV203" s="1"/>
      <c r="WAW203" s="5"/>
      <c r="WAX203" s="29"/>
      <c r="WAY203" s="37"/>
      <c r="WAZ203" s="13"/>
      <c r="WBA203" s="12"/>
      <c r="WBB203" s="12"/>
      <c r="WBC203" s="1"/>
      <c r="WBD203" s="5"/>
      <c r="WBE203" s="29"/>
      <c r="WBF203" s="37"/>
      <c r="WBG203" s="13"/>
      <c r="WBH203" s="12"/>
      <c r="WBI203" s="12"/>
      <c r="WBJ203" s="1"/>
      <c r="WBK203" s="5"/>
      <c r="WBL203" s="29"/>
      <c r="WBM203" s="37"/>
      <c r="WBN203" s="13"/>
      <c r="WBO203" s="12"/>
      <c r="WBP203" s="12"/>
      <c r="WBQ203" s="1"/>
      <c r="WBR203" s="5"/>
      <c r="WBS203" s="29"/>
      <c r="WBT203" s="37"/>
      <c r="WBU203" s="13"/>
      <c r="WBV203" s="12"/>
      <c r="WBW203" s="12"/>
      <c r="WBX203" s="1"/>
      <c r="WBY203" s="5"/>
      <c r="WBZ203" s="29"/>
      <c r="WCA203" s="37"/>
      <c r="WCB203" s="13"/>
      <c r="WCC203" s="12"/>
      <c r="WCD203" s="12"/>
      <c r="WCE203" s="1"/>
      <c r="WCF203" s="5"/>
      <c r="WCG203" s="29"/>
      <c r="WCH203" s="37"/>
      <c r="WCI203" s="13"/>
      <c r="WCJ203" s="12"/>
      <c r="WCK203" s="12"/>
      <c r="WCL203" s="1"/>
      <c r="WCM203" s="5"/>
      <c r="WCN203" s="29"/>
      <c r="WCO203" s="37"/>
      <c r="WCP203" s="13"/>
      <c r="WCQ203" s="12"/>
      <c r="WCR203" s="12"/>
      <c r="WCS203" s="1"/>
      <c r="WCT203" s="5"/>
      <c r="WCU203" s="29"/>
      <c r="WCV203" s="37"/>
      <c r="WCW203" s="13"/>
      <c r="WCX203" s="12"/>
      <c r="WCY203" s="12"/>
      <c r="WCZ203" s="1"/>
      <c r="WDA203" s="5"/>
      <c r="WDB203" s="29"/>
      <c r="WDC203" s="37"/>
      <c r="WDD203" s="13"/>
      <c r="WDE203" s="12"/>
      <c r="WDF203" s="12"/>
      <c r="WDG203" s="1"/>
      <c r="WDH203" s="5"/>
      <c r="WDI203" s="29"/>
      <c r="WDJ203" s="37"/>
      <c r="WDK203" s="13"/>
      <c r="WDL203" s="12"/>
      <c r="WDM203" s="12"/>
      <c r="WDN203" s="1"/>
      <c r="WDO203" s="5"/>
      <c r="WDP203" s="29"/>
      <c r="WDQ203" s="37"/>
      <c r="WDR203" s="13"/>
      <c r="WDS203" s="12"/>
      <c r="WDT203" s="12"/>
      <c r="WDU203" s="1"/>
      <c r="WDV203" s="5"/>
      <c r="WDW203" s="29"/>
      <c r="WDX203" s="37"/>
      <c r="WDY203" s="13"/>
      <c r="WDZ203" s="12"/>
      <c r="WEA203" s="12"/>
      <c r="WEB203" s="1"/>
      <c r="WEC203" s="5"/>
      <c r="WED203" s="29"/>
      <c r="WEE203" s="37"/>
      <c r="WEF203" s="13"/>
      <c r="WEG203" s="12"/>
      <c r="WEH203" s="12"/>
      <c r="WEI203" s="1"/>
      <c r="WEJ203" s="5"/>
      <c r="WEK203" s="29"/>
      <c r="WEL203" s="37"/>
      <c r="WEM203" s="13"/>
      <c r="WEN203" s="12"/>
      <c r="WEO203" s="12"/>
      <c r="WEP203" s="1"/>
      <c r="WEQ203" s="5"/>
      <c r="WER203" s="29"/>
      <c r="WES203" s="37"/>
      <c r="WET203" s="13"/>
      <c r="WEU203" s="12"/>
      <c r="WEV203" s="12"/>
      <c r="WEW203" s="1"/>
      <c r="WEX203" s="5"/>
      <c r="WEY203" s="29"/>
      <c r="WEZ203" s="37"/>
      <c r="WFA203" s="13"/>
      <c r="WFB203" s="12"/>
      <c r="WFC203" s="12"/>
      <c r="WFD203" s="1"/>
      <c r="WFE203" s="5"/>
      <c r="WFF203" s="29"/>
      <c r="WFG203" s="37"/>
      <c r="WFH203" s="13"/>
      <c r="WFI203" s="12"/>
      <c r="WFJ203" s="12"/>
      <c r="WFK203" s="1"/>
      <c r="WFL203" s="5"/>
      <c r="WFM203" s="29"/>
      <c r="WFN203" s="37"/>
      <c r="WFO203" s="13"/>
      <c r="WFP203" s="12"/>
      <c r="WFQ203" s="12"/>
      <c r="WFR203" s="1"/>
      <c r="WFS203" s="5"/>
      <c r="WFT203" s="29"/>
      <c r="WFU203" s="37"/>
      <c r="WFV203" s="13"/>
      <c r="WFW203" s="12"/>
      <c r="WFX203" s="12"/>
      <c r="WFY203" s="1"/>
      <c r="WFZ203" s="5"/>
      <c r="WGA203" s="29"/>
      <c r="WGB203" s="37"/>
      <c r="WGC203" s="13"/>
      <c r="WGD203" s="12"/>
      <c r="WGE203" s="12"/>
      <c r="WGF203" s="1"/>
      <c r="WGG203" s="5"/>
      <c r="WGH203" s="29"/>
      <c r="WGI203" s="37"/>
      <c r="WGJ203" s="13"/>
      <c r="WGK203" s="12"/>
      <c r="WGL203" s="12"/>
      <c r="WGM203" s="1"/>
      <c r="WGN203" s="5"/>
      <c r="WGO203" s="29"/>
      <c r="WGP203" s="37"/>
      <c r="WGQ203" s="13"/>
      <c r="WGR203" s="12"/>
      <c r="WGS203" s="12"/>
      <c r="WGT203" s="1"/>
      <c r="WGU203" s="5"/>
      <c r="WGV203" s="29"/>
      <c r="WGW203" s="37"/>
      <c r="WGX203" s="13"/>
      <c r="WGY203" s="12"/>
      <c r="WGZ203" s="12"/>
      <c r="WHA203" s="1"/>
      <c r="WHB203" s="5"/>
      <c r="WHC203" s="29"/>
      <c r="WHD203" s="37"/>
      <c r="WHE203" s="13"/>
      <c r="WHF203" s="12"/>
      <c r="WHG203" s="12"/>
      <c r="WHH203" s="1"/>
      <c r="WHI203" s="5"/>
      <c r="WHJ203" s="29"/>
      <c r="WHK203" s="37"/>
      <c r="WHL203" s="13"/>
      <c r="WHM203" s="12"/>
      <c r="WHN203" s="12"/>
      <c r="WHO203" s="1"/>
      <c r="WHP203" s="5"/>
      <c r="WHQ203" s="29"/>
      <c r="WHR203" s="37"/>
      <c r="WHS203" s="13"/>
      <c r="WHT203" s="12"/>
      <c r="WHU203" s="12"/>
      <c r="WHV203" s="1"/>
      <c r="WHW203" s="5"/>
      <c r="WHX203" s="29"/>
      <c r="WHY203" s="37"/>
      <c r="WHZ203" s="13"/>
      <c r="WIA203" s="12"/>
      <c r="WIB203" s="12"/>
      <c r="WIC203" s="1"/>
      <c r="WID203" s="5"/>
      <c r="WIE203" s="29"/>
      <c r="WIF203" s="37"/>
      <c r="WIG203" s="13"/>
      <c r="WIH203" s="12"/>
      <c r="WII203" s="12"/>
      <c r="WIJ203" s="1"/>
      <c r="WIK203" s="5"/>
      <c r="WIL203" s="29"/>
      <c r="WIM203" s="37"/>
      <c r="WIN203" s="13"/>
      <c r="WIO203" s="12"/>
      <c r="WIP203" s="12"/>
      <c r="WIQ203" s="1"/>
      <c r="WIR203" s="5"/>
      <c r="WIS203" s="29"/>
      <c r="WIT203" s="37"/>
      <c r="WIU203" s="13"/>
      <c r="WIV203" s="12"/>
      <c r="WIW203" s="12"/>
      <c r="WIX203" s="1"/>
      <c r="WIY203" s="5"/>
      <c r="WIZ203" s="29"/>
      <c r="WJA203" s="37"/>
      <c r="WJB203" s="13"/>
      <c r="WJC203" s="12"/>
      <c r="WJD203" s="12"/>
      <c r="WJE203" s="1"/>
      <c r="WJF203" s="5"/>
      <c r="WJG203" s="29"/>
      <c r="WJH203" s="37"/>
      <c r="WJI203" s="13"/>
      <c r="WJJ203" s="12"/>
      <c r="WJK203" s="12"/>
      <c r="WJL203" s="1"/>
      <c r="WJM203" s="5"/>
      <c r="WJN203" s="29"/>
      <c r="WJO203" s="37"/>
      <c r="WJP203" s="13"/>
      <c r="WJQ203" s="12"/>
      <c r="WJR203" s="12"/>
      <c r="WJS203" s="1"/>
      <c r="WJT203" s="5"/>
      <c r="WJU203" s="29"/>
      <c r="WJV203" s="37"/>
      <c r="WJW203" s="13"/>
      <c r="WJX203" s="12"/>
      <c r="WJY203" s="12"/>
      <c r="WJZ203" s="1"/>
      <c r="WKA203" s="5"/>
      <c r="WKB203" s="29"/>
      <c r="WKC203" s="37"/>
      <c r="WKD203" s="13"/>
      <c r="WKE203" s="12"/>
      <c r="WKF203" s="12"/>
      <c r="WKG203" s="1"/>
      <c r="WKH203" s="5"/>
      <c r="WKI203" s="29"/>
      <c r="WKJ203" s="37"/>
      <c r="WKK203" s="13"/>
      <c r="WKL203" s="12"/>
      <c r="WKM203" s="12"/>
      <c r="WKN203" s="1"/>
      <c r="WKO203" s="5"/>
      <c r="WKP203" s="29"/>
      <c r="WKQ203" s="37"/>
      <c r="WKR203" s="13"/>
      <c r="WKS203" s="12"/>
      <c r="WKT203" s="12"/>
      <c r="WKU203" s="1"/>
      <c r="WKV203" s="5"/>
      <c r="WKW203" s="29"/>
      <c r="WKX203" s="37"/>
      <c r="WKY203" s="13"/>
      <c r="WKZ203" s="12"/>
      <c r="WLA203" s="12"/>
      <c r="WLB203" s="1"/>
      <c r="WLC203" s="5"/>
      <c r="WLD203" s="29"/>
      <c r="WLE203" s="37"/>
      <c r="WLF203" s="13"/>
      <c r="WLG203" s="12"/>
      <c r="WLH203" s="12"/>
      <c r="WLI203" s="1"/>
      <c r="WLJ203" s="5"/>
      <c r="WLK203" s="29"/>
      <c r="WLL203" s="37"/>
      <c r="WLM203" s="13"/>
      <c r="WLN203" s="12"/>
      <c r="WLO203" s="12"/>
      <c r="WLP203" s="1"/>
      <c r="WLQ203" s="5"/>
      <c r="WLR203" s="29"/>
      <c r="WLS203" s="37"/>
      <c r="WLT203" s="13"/>
      <c r="WLU203" s="12"/>
      <c r="WLV203" s="12"/>
      <c r="WLW203" s="1"/>
      <c r="WLX203" s="5"/>
      <c r="WLY203" s="29"/>
      <c r="WLZ203" s="37"/>
      <c r="WMA203" s="13"/>
      <c r="WMB203" s="12"/>
      <c r="WMC203" s="12"/>
      <c r="WMD203" s="1"/>
      <c r="WME203" s="5"/>
      <c r="WMF203" s="29"/>
      <c r="WMG203" s="37"/>
      <c r="WMH203" s="13"/>
      <c r="WMI203" s="12"/>
      <c r="WMJ203" s="12"/>
      <c r="WMK203" s="1"/>
      <c r="WML203" s="5"/>
      <c r="WMM203" s="29"/>
      <c r="WMN203" s="37"/>
      <c r="WMO203" s="13"/>
      <c r="WMP203" s="12"/>
      <c r="WMQ203" s="12"/>
      <c r="WMR203" s="1"/>
      <c r="WMS203" s="5"/>
      <c r="WMT203" s="29"/>
      <c r="WMU203" s="37"/>
      <c r="WMV203" s="13"/>
      <c r="WMW203" s="12"/>
      <c r="WMX203" s="12"/>
      <c r="WMY203" s="1"/>
      <c r="WMZ203" s="5"/>
      <c r="WNA203" s="29"/>
      <c r="WNB203" s="37"/>
      <c r="WNC203" s="13"/>
      <c r="WND203" s="12"/>
      <c r="WNE203" s="12"/>
      <c r="WNF203" s="1"/>
      <c r="WNG203" s="5"/>
      <c r="WNH203" s="29"/>
      <c r="WNI203" s="37"/>
      <c r="WNJ203" s="13"/>
      <c r="WNK203" s="12"/>
      <c r="WNL203" s="12"/>
      <c r="WNM203" s="1"/>
      <c r="WNN203" s="5"/>
      <c r="WNO203" s="29"/>
      <c r="WNP203" s="37"/>
      <c r="WNQ203" s="13"/>
      <c r="WNR203" s="12"/>
      <c r="WNS203" s="12"/>
      <c r="WNT203" s="1"/>
      <c r="WNU203" s="5"/>
      <c r="WNV203" s="29"/>
      <c r="WNW203" s="37"/>
      <c r="WNX203" s="13"/>
      <c r="WNY203" s="12"/>
      <c r="WNZ203" s="12"/>
      <c r="WOA203" s="1"/>
      <c r="WOB203" s="5"/>
      <c r="WOC203" s="29"/>
      <c r="WOD203" s="37"/>
      <c r="WOE203" s="13"/>
      <c r="WOF203" s="12"/>
      <c r="WOG203" s="12"/>
      <c r="WOH203" s="1"/>
      <c r="WOI203" s="5"/>
      <c r="WOJ203" s="29"/>
      <c r="WOK203" s="37"/>
      <c r="WOL203" s="13"/>
      <c r="WOM203" s="12"/>
      <c r="WON203" s="12"/>
      <c r="WOO203" s="1"/>
      <c r="WOP203" s="5"/>
      <c r="WOQ203" s="29"/>
      <c r="WOR203" s="37"/>
      <c r="WOS203" s="13"/>
      <c r="WOT203" s="12"/>
      <c r="WOU203" s="12"/>
      <c r="WOV203" s="1"/>
      <c r="WOW203" s="5"/>
      <c r="WOX203" s="29"/>
      <c r="WOY203" s="37"/>
      <c r="WOZ203" s="13"/>
      <c r="WPA203" s="12"/>
      <c r="WPB203" s="12"/>
      <c r="WPC203" s="1"/>
      <c r="WPD203" s="5"/>
      <c r="WPE203" s="29"/>
      <c r="WPF203" s="37"/>
      <c r="WPG203" s="13"/>
      <c r="WPH203" s="12"/>
      <c r="WPI203" s="12"/>
      <c r="WPJ203" s="1"/>
      <c r="WPK203" s="5"/>
      <c r="WPL203" s="29"/>
      <c r="WPM203" s="37"/>
      <c r="WPN203" s="13"/>
      <c r="WPO203" s="12"/>
      <c r="WPP203" s="12"/>
      <c r="WPQ203" s="1"/>
      <c r="WPR203" s="5"/>
      <c r="WPS203" s="29"/>
      <c r="WPT203" s="37"/>
      <c r="WPU203" s="13"/>
      <c r="WPV203" s="12"/>
      <c r="WPW203" s="12"/>
      <c r="WPX203" s="1"/>
      <c r="WPY203" s="5"/>
      <c r="WPZ203" s="29"/>
      <c r="WQA203" s="37"/>
      <c r="WQB203" s="13"/>
      <c r="WQC203" s="12"/>
      <c r="WQD203" s="12"/>
      <c r="WQE203" s="1"/>
      <c r="WQF203" s="5"/>
      <c r="WQG203" s="29"/>
      <c r="WQH203" s="37"/>
      <c r="WQI203" s="13"/>
      <c r="WQJ203" s="12"/>
      <c r="WQK203" s="12"/>
      <c r="WQL203" s="1"/>
      <c r="WQM203" s="5"/>
      <c r="WQN203" s="29"/>
      <c r="WQO203" s="37"/>
      <c r="WQP203" s="13"/>
      <c r="WQQ203" s="12"/>
      <c r="WQR203" s="12"/>
      <c r="WQS203" s="1"/>
      <c r="WQT203" s="5"/>
      <c r="WQU203" s="29"/>
      <c r="WQV203" s="37"/>
      <c r="WQW203" s="13"/>
      <c r="WQX203" s="12"/>
      <c r="WQY203" s="12"/>
      <c r="WQZ203" s="1"/>
      <c r="WRA203" s="5"/>
      <c r="WRB203" s="29"/>
      <c r="WRC203" s="37"/>
      <c r="WRD203" s="13"/>
      <c r="WRE203" s="12"/>
      <c r="WRF203" s="12"/>
      <c r="WRG203" s="1"/>
      <c r="WRH203" s="5"/>
      <c r="WRI203" s="29"/>
      <c r="WRJ203" s="37"/>
      <c r="WRK203" s="13"/>
      <c r="WRL203" s="12"/>
      <c r="WRM203" s="12"/>
      <c r="WRN203" s="1"/>
      <c r="WRO203" s="5"/>
      <c r="WRP203" s="29"/>
      <c r="WRQ203" s="37"/>
      <c r="WRR203" s="13"/>
      <c r="WRS203" s="12"/>
      <c r="WRT203" s="12"/>
      <c r="WRU203" s="1"/>
      <c r="WRV203" s="5"/>
      <c r="WRW203" s="29"/>
      <c r="WRX203" s="37"/>
      <c r="WRY203" s="13"/>
      <c r="WRZ203" s="12"/>
      <c r="WSA203" s="12"/>
      <c r="WSB203" s="1"/>
      <c r="WSC203" s="5"/>
      <c r="WSD203" s="29"/>
      <c r="WSE203" s="37"/>
      <c r="WSF203" s="13"/>
      <c r="WSG203" s="12"/>
      <c r="WSH203" s="12"/>
      <c r="WSI203" s="1"/>
      <c r="WSJ203" s="5"/>
      <c r="WSK203" s="29"/>
      <c r="WSL203" s="37"/>
      <c r="WSM203" s="13"/>
      <c r="WSN203" s="12"/>
      <c r="WSO203" s="12"/>
      <c r="WSP203" s="1"/>
      <c r="WSQ203" s="5"/>
      <c r="WSR203" s="29"/>
      <c r="WSS203" s="37"/>
      <c r="WST203" s="13"/>
      <c r="WSU203" s="12"/>
      <c r="WSV203" s="12"/>
      <c r="WSW203" s="1"/>
      <c r="WSX203" s="5"/>
      <c r="WSY203" s="29"/>
      <c r="WSZ203" s="37"/>
      <c r="WTA203" s="13"/>
      <c r="WTB203" s="12"/>
      <c r="WTC203" s="12"/>
      <c r="WTD203" s="1"/>
      <c r="WTE203" s="5"/>
      <c r="WTF203" s="29"/>
      <c r="WTG203" s="37"/>
      <c r="WTH203" s="13"/>
      <c r="WTI203" s="12"/>
      <c r="WTJ203" s="12"/>
      <c r="WTK203" s="1"/>
      <c r="WTL203" s="5"/>
      <c r="WTM203" s="29"/>
      <c r="WTN203" s="37"/>
      <c r="WTO203" s="13"/>
      <c r="WTP203" s="12"/>
      <c r="WTQ203" s="12"/>
      <c r="WTR203" s="1"/>
      <c r="WTS203" s="5"/>
      <c r="WTT203" s="29"/>
      <c r="WTU203" s="37"/>
      <c r="WTV203" s="13"/>
      <c r="WTW203" s="12"/>
      <c r="WTX203" s="12"/>
      <c r="WTY203" s="1"/>
      <c r="WTZ203" s="5"/>
      <c r="WUA203" s="29"/>
      <c r="WUB203" s="37"/>
      <c r="WUC203" s="13"/>
      <c r="WUD203" s="12"/>
      <c r="WUE203" s="12"/>
      <c r="WUF203" s="1"/>
      <c r="WUG203" s="5"/>
      <c r="WUH203" s="29"/>
      <c r="WUI203" s="37"/>
      <c r="WUJ203" s="13"/>
      <c r="WUK203" s="12"/>
      <c r="WUL203" s="12"/>
      <c r="WUM203" s="1"/>
      <c r="WUN203" s="5"/>
      <c r="WUO203" s="29"/>
      <c r="WUP203" s="37"/>
      <c r="WUQ203" s="13"/>
      <c r="WUR203" s="12"/>
      <c r="WUS203" s="12"/>
      <c r="WUT203" s="1"/>
      <c r="WUU203" s="5"/>
      <c r="WUV203" s="29"/>
      <c r="WUW203" s="37"/>
      <c r="WUX203" s="13"/>
      <c r="WUY203" s="12"/>
      <c r="WUZ203" s="12"/>
      <c r="WVA203" s="1"/>
      <c r="WVB203" s="5"/>
      <c r="WVC203" s="29"/>
      <c r="WVD203" s="37"/>
      <c r="WVE203" s="13"/>
      <c r="WVF203" s="12"/>
      <c r="WVG203" s="12"/>
      <c r="WVH203" s="1"/>
      <c r="WVI203" s="5"/>
      <c r="WVJ203" s="29"/>
      <c r="WVK203" s="37"/>
      <c r="WVL203" s="13"/>
      <c r="WVM203" s="12"/>
      <c r="WVN203" s="12"/>
      <c r="WVO203" s="1"/>
      <c r="WVP203" s="5"/>
      <c r="WVQ203" s="29"/>
      <c r="WVR203" s="37"/>
      <c r="WVS203" s="13"/>
      <c r="WVT203" s="12"/>
      <c r="WVU203" s="12"/>
      <c r="WVV203" s="1"/>
      <c r="WVW203" s="5"/>
      <c r="WVX203" s="29"/>
      <c r="WVY203" s="37"/>
      <c r="WVZ203" s="13"/>
      <c r="WWA203" s="12"/>
      <c r="WWB203" s="12"/>
      <c r="WWC203" s="1"/>
      <c r="WWD203" s="5"/>
      <c r="WWE203" s="29"/>
      <c r="WWF203" s="37"/>
      <c r="WWG203" s="13"/>
      <c r="WWH203" s="12"/>
      <c r="WWI203" s="12"/>
      <c r="WWJ203" s="1"/>
      <c r="WWK203" s="5"/>
      <c r="WWL203" s="29"/>
      <c r="WWM203" s="37"/>
      <c r="WWN203" s="13"/>
      <c r="WWO203" s="12"/>
      <c r="WWP203" s="12"/>
      <c r="WWQ203" s="1"/>
      <c r="WWR203" s="5"/>
      <c r="WWS203" s="29"/>
      <c r="WWT203" s="37"/>
      <c r="WWU203" s="13"/>
      <c r="WWV203" s="12"/>
      <c r="WWW203" s="12"/>
      <c r="WWX203" s="1"/>
      <c r="WWY203" s="5"/>
      <c r="WWZ203" s="29"/>
      <c r="WXA203" s="37"/>
      <c r="WXB203" s="13"/>
      <c r="WXC203" s="12"/>
      <c r="WXD203" s="12"/>
      <c r="WXE203" s="1"/>
      <c r="WXF203" s="5"/>
      <c r="WXG203" s="29"/>
      <c r="WXH203" s="37"/>
      <c r="WXI203" s="13"/>
      <c r="WXJ203" s="12"/>
      <c r="WXK203" s="12"/>
      <c r="WXL203" s="1"/>
      <c r="WXM203" s="5"/>
      <c r="WXN203" s="29"/>
      <c r="WXO203" s="37"/>
      <c r="WXP203" s="13"/>
      <c r="WXQ203" s="12"/>
      <c r="WXR203" s="12"/>
      <c r="WXS203" s="1"/>
      <c r="WXT203" s="5"/>
      <c r="WXU203" s="29"/>
      <c r="WXV203" s="37"/>
      <c r="WXW203" s="13"/>
      <c r="WXX203" s="12"/>
      <c r="WXY203" s="12"/>
      <c r="WXZ203" s="1"/>
      <c r="WYA203" s="5"/>
      <c r="WYB203" s="29"/>
      <c r="WYC203" s="37"/>
      <c r="WYD203" s="13"/>
      <c r="WYE203" s="12"/>
      <c r="WYF203" s="12"/>
      <c r="WYG203" s="1"/>
      <c r="WYH203" s="5"/>
      <c r="WYI203" s="29"/>
      <c r="WYJ203" s="37"/>
      <c r="WYK203" s="13"/>
      <c r="WYL203" s="12"/>
      <c r="WYM203" s="12"/>
      <c r="WYN203" s="1"/>
      <c r="WYO203" s="5"/>
      <c r="WYP203" s="29"/>
      <c r="WYQ203" s="37"/>
      <c r="WYR203" s="13"/>
      <c r="WYS203" s="12"/>
      <c r="WYT203" s="12"/>
      <c r="WYU203" s="1"/>
      <c r="WYV203" s="5"/>
      <c r="WYW203" s="29"/>
      <c r="WYX203" s="37"/>
      <c r="WYY203" s="13"/>
      <c r="WYZ203" s="12"/>
      <c r="WZA203" s="12"/>
      <c r="WZB203" s="1"/>
      <c r="WZC203" s="5"/>
      <c r="WZD203" s="29"/>
      <c r="WZE203" s="37"/>
      <c r="WZF203" s="13"/>
      <c r="WZG203" s="12"/>
      <c r="WZH203" s="12"/>
      <c r="WZI203" s="1"/>
      <c r="WZJ203" s="5"/>
      <c r="WZK203" s="29"/>
      <c r="WZL203" s="37"/>
      <c r="WZM203" s="13"/>
      <c r="WZN203" s="12"/>
      <c r="WZO203" s="12"/>
      <c r="WZP203" s="1"/>
      <c r="WZQ203" s="5"/>
      <c r="WZR203" s="29"/>
      <c r="WZS203" s="37"/>
      <c r="WZT203" s="13"/>
      <c r="WZU203" s="12"/>
      <c r="WZV203" s="12"/>
      <c r="WZW203" s="1"/>
      <c r="WZX203" s="5"/>
      <c r="WZY203" s="29"/>
      <c r="WZZ203" s="37"/>
      <c r="XAA203" s="13"/>
      <c r="XAB203" s="12"/>
      <c r="XAC203" s="12"/>
      <c r="XAD203" s="1"/>
      <c r="XAE203" s="5"/>
      <c r="XAF203" s="29"/>
      <c r="XAG203" s="37"/>
      <c r="XAH203" s="13"/>
      <c r="XAI203" s="12"/>
      <c r="XAJ203" s="12"/>
      <c r="XAK203" s="1"/>
      <c r="XAL203" s="5"/>
      <c r="XAM203" s="29"/>
      <c r="XAN203" s="37"/>
      <c r="XAO203" s="13"/>
      <c r="XAP203" s="12"/>
      <c r="XAQ203" s="12"/>
      <c r="XAR203" s="1"/>
      <c r="XAS203" s="5"/>
      <c r="XAT203" s="29"/>
      <c r="XAU203" s="37"/>
      <c r="XAV203" s="13"/>
      <c r="XAW203" s="12"/>
      <c r="XAX203" s="12"/>
      <c r="XAY203" s="1"/>
      <c r="XAZ203" s="5"/>
      <c r="XBA203" s="29"/>
      <c r="XBB203" s="37"/>
      <c r="XBC203" s="13"/>
      <c r="XBD203" s="12"/>
      <c r="XBE203" s="12"/>
      <c r="XBF203" s="1"/>
      <c r="XBG203" s="5"/>
      <c r="XBH203" s="29"/>
      <c r="XBI203" s="37"/>
      <c r="XBJ203" s="13"/>
      <c r="XBK203" s="12"/>
      <c r="XBL203" s="12"/>
      <c r="XBM203" s="1"/>
      <c r="XBN203" s="5"/>
      <c r="XBO203" s="29"/>
      <c r="XBP203" s="37"/>
      <c r="XBQ203" s="13"/>
      <c r="XBR203" s="12"/>
      <c r="XBS203" s="12"/>
      <c r="XBT203" s="1"/>
      <c r="XBU203" s="5"/>
      <c r="XBV203" s="29"/>
      <c r="XBW203" s="37"/>
      <c r="XBX203" s="13"/>
      <c r="XBY203" s="12"/>
      <c r="XBZ203" s="12"/>
      <c r="XCA203" s="1"/>
      <c r="XCB203" s="5"/>
      <c r="XCC203" s="29"/>
      <c r="XCD203" s="37"/>
      <c r="XCE203" s="13"/>
      <c r="XCF203" s="12"/>
      <c r="XCG203" s="12"/>
      <c r="XCH203" s="1"/>
      <c r="XCI203" s="5"/>
      <c r="XCJ203" s="29"/>
      <c r="XCK203" s="37"/>
      <c r="XCL203" s="13"/>
      <c r="XCM203" s="12"/>
      <c r="XCN203" s="12"/>
      <c r="XCO203" s="1"/>
      <c r="XCP203" s="5"/>
      <c r="XCQ203" s="29"/>
      <c r="XCR203" s="37"/>
      <c r="XCS203" s="13"/>
      <c r="XCT203" s="12"/>
      <c r="XCU203" s="12"/>
      <c r="XCV203" s="1"/>
      <c r="XCW203" s="5"/>
      <c r="XCX203" s="29"/>
      <c r="XCY203" s="37"/>
      <c r="XCZ203" s="13"/>
      <c r="XDA203" s="12"/>
      <c r="XDB203" s="12"/>
      <c r="XDC203" s="1"/>
      <c r="XDD203" s="5"/>
      <c r="XDE203" s="29"/>
      <c r="XDF203" s="37"/>
      <c r="XDG203" s="13"/>
      <c r="XDH203" s="12"/>
      <c r="XDI203" s="12"/>
      <c r="XDJ203" s="1"/>
      <c r="XDK203" s="5"/>
      <c r="XDL203" s="29"/>
      <c r="XDM203" s="37"/>
      <c r="XDN203" s="13"/>
      <c r="XDO203" s="12"/>
      <c r="XDP203" s="12"/>
      <c r="XDQ203" s="1"/>
      <c r="XDR203" s="5"/>
      <c r="XDS203" s="29"/>
      <c r="XDT203" s="37"/>
      <c r="XDU203" s="13"/>
      <c r="XDV203" s="12"/>
      <c r="XDW203" s="12"/>
      <c r="XDX203" s="1"/>
      <c r="XDY203" s="5"/>
      <c r="XDZ203" s="29"/>
      <c r="XEA203" s="37"/>
      <c r="XEB203" s="13"/>
      <c r="XEC203" s="12"/>
      <c r="XED203" s="12"/>
      <c r="XEE203" s="1"/>
      <c r="XEF203" s="5"/>
      <c r="XEG203" s="29"/>
      <c r="XEH203" s="37"/>
      <c r="XEI203" s="13"/>
      <c r="XEJ203" s="12"/>
      <c r="XEK203" s="12"/>
      <c r="XEL203" s="1"/>
      <c r="XEM203" s="5"/>
      <c r="XEN203" s="29"/>
      <c r="XEO203" s="37"/>
      <c r="XEP203" s="13"/>
      <c r="XEQ203" s="12"/>
      <c r="XER203" s="12"/>
      <c r="XES203" s="1"/>
      <c r="XET203" s="5"/>
      <c r="XEU203" s="29"/>
      <c r="XEV203" s="37"/>
      <c r="XEW203" s="13"/>
      <c r="XEX203" s="12"/>
      <c r="XEY203" s="12"/>
      <c r="XEZ203" s="1"/>
      <c r="XFA203" s="5"/>
      <c r="XFB203" s="29"/>
      <c r="XFC203" s="37"/>
      <c r="XFD203" s="13"/>
    </row>
    <row r="204" spans="1:16384" ht="14.25" customHeight="1">
      <c r="A204" s="6"/>
      <c r="B204" s="47" t="s">
        <v>0</v>
      </c>
      <c r="C204" s="47" t="s">
        <v>118</v>
      </c>
      <c r="D204" s="138"/>
      <c r="E204" s="139"/>
      <c r="F204" s="139"/>
      <c r="G204" s="137"/>
      <c r="H204" s="119"/>
      <c r="I204" s="72"/>
      <c r="J204" s="6"/>
      <c r="K204" s="13"/>
      <c r="L204" s="12"/>
      <c r="M204" s="12"/>
      <c r="N204" s="1"/>
      <c r="O204" s="5"/>
      <c r="P204" s="29"/>
      <c r="Q204" s="37"/>
      <c r="R204" s="13"/>
      <c r="S204" s="12"/>
      <c r="T204" s="12"/>
      <c r="U204" s="1"/>
      <c r="V204" s="5"/>
      <c r="W204" s="29"/>
      <c r="X204" s="37"/>
      <c r="Y204" s="13"/>
      <c r="Z204" s="12"/>
      <c r="AA204" s="12"/>
      <c r="AB204" s="1"/>
      <c r="AC204" s="5"/>
      <c r="AD204" s="29"/>
      <c r="AE204" s="37"/>
      <c r="AF204" s="13"/>
      <c r="AG204" s="12"/>
      <c r="AH204" s="12"/>
      <c r="AI204" s="1"/>
      <c r="AJ204" s="5"/>
      <c r="AK204" s="29"/>
      <c r="AL204" s="37"/>
      <c r="AM204" s="13"/>
      <c r="AN204" s="12"/>
      <c r="AO204" s="12"/>
      <c r="AP204" s="1"/>
      <c r="AQ204" s="5"/>
      <c r="AR204" s="29"/>
      <c r="AS204" s="37"/>
      <c r="AT204" s="13"/>
      <c r="AU204" s="12"/>
      <c r="AV204" s="12"/>
      <c r="AW204" s="1"/>
      <c r="AX204" s="5"/>
      <c r="AY204" s="29"/>
      <c r="AZ204" s="37"/>
      <c r="BA204" s="13"/>
      <c r="BB204" s="12"/>
      <c r="BC204" s="12"/>
      <c r="BD204" s="1"/>
      <c r="BE204" s="5"/>
      <c r="BF204" s="29"/>
      <c r="BG204" s="37"/>
      <c r="BH204" s="13"/>
      <c r="BI204" s="12"/>
      <c r="BJ204" s="12"/>
      <c r="BK204" s="1"/>
      <c r="BL204" s="5"/>
      <c r="BM204" s="29"/>
      <c r="BN204" s="37"/>
      <c r="BO204" s="13"/>
      <c r="BP204" s="12"/>
      <c r="BQ204" s="12"/>
      <c r="BR204" s="1"/>
      <c r="BS204" s="5"/>
      <c r="BT204" s="29"/>
      <c r="BU204" s="37"/>
      <c r="BV204" s="13"/>
      <c r="BW204" s="12"/>
      <c r="BX204" s="12"/>
      <c r="BY204" s="1"/>
      <c r="BZ204" s="5"/>
      <c r="CA204" s="29"/>
      <c r="CB204" s="37"/>
      <c r="CC204" s="13"/>
      <c r="CD204" s="12"/>
      <c r="CE204" s="12"/>
      <c r="CF204" s="1"/>
      <c r="CG204" s="5"/>
      <c r="CH204" s="29"/>
      <c r="CI204" s="37"/>
      <c r="CJ204" s="13"/>
      <c r="CK204" s="12"/>
      <c r="CL204" s="12"/>
      <c r="CM204" s="1"/>
      <c r="CN204" s="5"/>
      <c r="CO204" s="29"/>
      <c r="CP204" s="37"/>
      <c r="CQ204" s="13"/>
      <c r="CR204" s="12"/>
      <c r="CS204" s="12"/>
      <c r="CT204" s="1"/>
      <c r="CU204" s="5"/>
      <c r="CV204" s="29"/>
      <c r="CW204" s="37"/>
      <c r="CX204" s="13"/>
      <c r="CY204" s="12"/>
      <c r="CZ204" s="12"/>
      <c r="DA204" s="1"/>
      <c r="DB204" s="5"/>
      <c r="DC204" s="29"/>
      <c r="DD204" s="37"/>
      <c r="DE204" s="13"/>
      <c r="DF204" s="12"/>
      <c r="DG204" s="12"/>
      <c r="DH204" s="1"/>
      <c r="DI204" s="5"/>
      <c r="DJ204" s="29"/>
      <c r="DK204" s="37"/>
      <c r="DL204" s="13"/>
      <c r="DM204" s="12"/>
      <c r="DN204" s="12"/>
      <c r="DO204" s="1"/>
      <c r="DP204" s="5"/>
      <c r="DQ204" s="29"/>
      <c r="DR204" s="37"/>
      <c r="DS204" s="13"/>
      <c r="DT204" s="12"/>
      <c r="DU204" s="12"/>
      <c r="DV204" s="1"/>
      <c r="DW204" s="5"/>
      <c r="DX204" s="29"/>
      <c r="DY204" s="37"/>
      <c r="DZ204" s="13"/>
      <c r="EA204" s="12"/>
      <c r="EB204" s="12"/>
      <c r="EC204" s="1"/>
      <c r="ED204" s="5"/>
      <c r="EE204" s="29"/>
      <c r="EF204" s="37"/>
      <c r="EG204" s="13"/>
      <c r="EH204" s="12"/>
      <c r="EI204" s="12"/>
      <c r="EJ204" s="1"/>
      <c r="EK204" s="5"/>
      <c r="EL204" s="29"/>
      <c r="EM204" s="37"/>
      <c r="EN204" s="13"/>
      <c r="EO204" s="12"/>
      <c r="EP204" s="12"/>
      <c r="EQ204" s="1"/>
      <c r="ER204" s="5"/>
      <c r="ES204" s="29"/>
      <c r="ET204" s="37"/>
      <c r="EU204" s="13"/>
      <c r="EV204" s="12"/>
      <c r="EW204" s="12"/>
      <c r="EX204" s="1"/>
      <c r="EY204" s="5"/>
      <c r="EZ204" s="29"/>
      <c r="FA204" s="37"/>
      <c r="FB204" s="13"/>
      <c r="FC204" s="12"/>
      <c r="FD204" s="12"/>
      <c r="FE204" s="1"/>
      <c r="FF204" s="5"/>
      <c r="FG204" s="29"/>
      <c r="FH204" s="37"/>
      <c r="FI204" s="13"/>
      <c r="FJ204" s="12"/>
      <c r="FK204" s="12"/>
      <c r="FL204" s="1"/>
      <c r="FM204" s="5"/>
      <c r="FN204" s="29"/>
      <c r="FO204" s="37"/>
      <c r="FP204" s="13"/>
      <c r="FQ204" s="12"/>
      <c r="FR204" s="12"/>
      <c r="FS204" s="1"/>
      <c r="FT204" s="5"/>
      <c r="FU204" s="29"/>
      <c r="FV204" s="37"/>
      <c r="FW204" s="13"/>
      <c r="FX204" s="12"/>
      <c r="FY204" s="12"/>
      <c r="FZ204" s="1"/>
      <c r="GA204" s="5"/>
      <c r="GB204" s="29"/>
      <c r="GC204" s="37"/>
      <c r="GD204" s="13"/>
      <c r="GE204" s="12"/>
      <c r="GF204" s="12"/>
      <c r="GG204" s="1"/>
      <c r="GH204" s="5"/>
      <c r="GI204" s="29"/>
      <c r="GJ204" s="37"/>
      <c r="GK204" s="13"/>
      <c r="GL204" s="12"/>
      <c r="GM204" s="12"/>
      <c r="GN204" s="1"/>
      <c r="GO204" s="5"/>
      <c r="GP204" s="29"/>
      <c r="GQ204" s="37"/>
      <c r="GR204" s="13"/>
      <c r="GS204" s="12"/>
      <c r="GT204" s="12"/>
      <c r="GU204" s="1"/>
      <c r="GV204" s="5"/>
      <c r="GW204" s="29"/>
      <c r="GX204" s="37"/>
      <c r="GY204" s="13"/>
      <c r="GZ204" s="12"/>
      <c r="HA204" s="12"/>
      <c r="HB204" s="1"/>
      <c r="HC204" s="5"/>
      <c r="HD204" s="29"/>
      <c r="HE204" s="37"/>
      <c r="HF204" s="13"/>
      <c r="HG204" s="12"/>
      <c r="HH204" s="12"/>
      <c r="HI204" s="1"/>
      <c r="HJ204" s="5"/>
      <c r="HK204" s="29"/>
      <c r="HL204" s="37"/>
      <c r="HM204" s="13"/>
      <c r="HN204" s="12"/>
      <c r="HO204" s="12"/>
      <c r="HP204" s="1"/>
      <c r="HQ204" s="5"/>
      <c r="HR204" s="29"/>
      <c r="HS204" s="37"/>
      <c r="HT204" s="13"/>
      <c r="HU204" s="12"/>
      <c r="HV204" s="12"/>
      <c r="HW204" s="1"/>
      <c r="HX204" s="5"/>
      <c r="HY204" s="29"/>
      <c r="HZ204" s="37"/>
      <c r="IA204" s="13"/>
      <c r="IB204" s="12"/>
      <c r="IC204" s="12"/>
      <c r="ID204" s="1"/>
      <c r="IE204" s="5"/>
      <c r="IF204" s="29"/>
      <c r="IG204" s="37"/>
      <c r="IH204" s="13"/>
      <c r="II204" s="12"/>
      <c r="IJ204" s="12"/>
      <c r="IK204" s="1"/>
      <c r="IL204" s="5"/>
      <c r="IM204" s="29"/>
      <c r="IN204" s="37"/>
      <c r="IO204" s="13"/>
      <c r="IP204" s="12"/>
      <c r="IQ204" s="12"/>
      <c r="IR204" s="1"/>
      <c r="IS204" s="5"/>
      <c r="IT204" s="29"/>
      <c r="IU204" s="37"/>
      <c r="IV204" s="13"/>
      <c r="IW204" s="12"/>
      <c r="IX204" s="12"/>
      <c r="IY204" s="1"/>
      <c r="IZ204" s="5"/>
      <c r="JA204" s="29"/>
      <c r="JB204" s="37"/>
      <c r="JC204" s="13"/>
      <c r="JD204" s="12"/>
      <c r="JE204" s="12"/>
      <c r="JF204" s="1"/>
      <c r="JG204" s="5"/>
      <c r="JH204" s="29"/>
      <c r="JI204" s="37"/>
      <c r="JJ204" s="13"/>
      <c r="JK204" s="12"/>
      <c r="JL204" s="12"/>
      <c r="JM204" s="1"/>
      <c r="JN204" s="5"/>
      <c r="JO204" s="29"/>
      <c r="JP204" s="37"/>
      <c r="JQ204" s="13"/>
      <c r="JR204" s="12"/>
      <c r="JS204" s="12"/>
      <c r="JT204" s="1"/>
      <c r="JU204" s="5"/>
      <c r="JV204" s="29"/>
      <c r="JW204" s="37"/>
      <c r="JX204" s="13"/>
      <c r="JY204" s="12"/>
      <c r="JZ204" s="12"/>
      <c r="KA204" s="1"/>
      <c r="KB204" s="5"/>
      <c r="KC204" s="29"/>
      <c r="KD204" s="37"/>
      <c r="KE204" s="13"/>
      <c r="KF204" s="12"/>
      <c r="KG204" s="12"/>
      <c r="KH204" s="1"/>
      <c r="KI204" s="5"/>
      <c r="KJ204" s="29"/>
      <c r="KK204" s="37"/>
      <c r="KL204" s="13"/>
      <c r="KM204" s="12"/>
      <c r="KN204" s="12"/>
      <c r="KO204" s="1"/>
      <c r="KP204" s="5"/>
      <c r="KQ204" s="29"/>
      <c r="KR204" s="37"/>
      <c r="KS204" s="13"/>
      <c r="KT204" s="12"/>
      <c r="KU204" s="12"/>
      <c r="KV204" s="1"/>
      <c r="KW204" s="5"/>
      <c r="KX204" s="29"/>
      <c r="KY204" s="37"/>
      <c r="KZ204" s="13"/>
      <c r="LA204" s="12"/>
      <c r="LB204" s="12"/>
      <c r="LC204" s="1"/>
      <c r="LD204" s="5"/>
      <c r="LE204" s="29"/>
      <c r="LF204" s="37"/>
      <c r="LG204" s="13"/>
      <c r="LH204" s="12"/>
      <c r="LI204" s="12"/>
      <c r="LJ204" s="1"/>
      <c r="LK204" s="5"/>
      <c r="LL204" s="29"/>
      <c r="LM204" s="37"/>
      <c r="LN204" s="13"/>
      <c r="LO204" s="12"/>
      <c r="LP204" s="12"/>
      <c r="LQ204" s="1"/>
      <c r="LR204" s="5"/>
      <c r="LS204" s="29"/>
      <c r="LT204" s="37"/>
      <c r="LU204" s="13"/>
      <c r="LV204" s="12"/>
      <c r="LW204" s="12"/>
      <c r="LX204" s="1"/>
      <c r="LY204" s="5"/>
      <c r="LZ204" s="29"/>
      <c r="MA204" s="37"/>
      <c r="MB204" s="13"/>
      <c r="MC204" s="12"/>
      <c r="MD204" s="12"/>
      <c r="ME204" s="1"/>
      <c r="MF204" s="5"/>
      <c r="MG204" s="29"/>
      <c r="MH204" s="37"/>
      <c r="MI204" s="13"/>
      <c r="MJ204" s="12"/>
      <c r="MK204" s="12"/>
      <c r="ML204" s="1"/>
      <c r="MM204" s="5"/>
      <c r="MN204" s="29"/>
      <c r="MO204" s="37"/>
      <c r="MP204" s="13"/>
      <c r="MQ204" s="12"/>
      <c r="MR204" s="12"/>
      <c r="MS204" s="1"/>
      <c r="MT204" s="5"/>
      <c r="MU204" s="29"/>
      <c r="MV204" s="37"/>
      <c r="MW204" s="13"/>
      <c r="MX204" s="12"/>
      <c r="MY204" s="12"/>
      <c r="MZ204" s="1"/>
      <c r="NA204" s="5"/>
      <c r="NB204" s="29"/>
      <c r="NC204" s="37"/>
      <c r="ND204" s="13"/>
      <c r="NE204" s="12"/>
      <c r="NF204" s="12"/>
      <c r="NG204" s="1"/>
      <c r="NH204" s="5"/>
      <c r="NI204" s="29"/>
      <c r="NJ204" s="37"/>
      <c r="NK204" s="13"/>
      <c r="NL204" s="12"/>
      <c r="NM204" s="12"/>
      <c r="NN204" s="1"/>
      <c r="NO204" s="5"/>
      <c r="NP204" s="29"/>
      <c r="NQ204" s="37"/>
      <c r="NR204" s="13"/>
      <c r="NS204" s="12"/>
      <c r="NT204" s="12"/>
      <c r="NU204" s="1"/>
      <c r="NV204" s="5"/>
      <c r="NW204" s="29"/>
      <c r="NX204" s="37"/>
      <c r="NY204" s="13"/>
      <c r="NZ204" s="12"/>
      <c r="OA204" s="12"/>
      <c r="OB204" s="1"/>
      <c r="OC204" s="5"/>
      <c r="OD204" s="29"/>
      <c r="OE204" s="37"/>
      <c r="OF204" s="13"/>
      <c r="OG204" s="12"/>
      <c r="OH204" s="12"/>
      <c r="OI204" s="1"/>
      <c r="OJ204" s="5"/>
      <c r="OK204" s="29"/>
      <c r="OL204" s="37"/>
      <c r="OM204" s="13"/>
      <c r="ON204" s="12"/>
      <c r="OO204" s="12"/>
      <c r="OP204" s="1"/>
      <c r="OQ204" s="5"/>
      <c r="OR204" s="29"/>
      <c r="OS204" s="37"/>
      <c r="OT204" s="13"/>
      <c r="OU204" s="12"/>
      <c r="OV204" s="12"/>
      <c r="OW204" s="1"/>
      <c r="OX204" s="5"/>
      <c r="OY204" s="29"/>
      <c r="OZ204" s="37"/>
      <c r="PA204" s="13"/>
      <c r="PB204" s="12"/>
      <c r="PC204" s="12"/>
      <c r="PD204" s="1"/>
      <c r="PE204" s="5"/>
      <c r="PF204" s="29"/>
      <c r="PG204" s="37"/>
      <c r="PH204" s="13"/>
      <c r="PI204" s="12"/>
      <c r="PJ204" s="12"/>
      <c r="PK204" s="1"/>
      <c r="PL204" s="5"/>
      <c r="PM204" s="29"/>
      <c r="PN204" s="37"/>
      <c r="PO204" s="13"/>
      <c r="PP204" s="12"/>
      <c r="PQ204" s="12"/>
      <c r="PR204" s="1"/>
      <c r="PS204" s="5"/>
      <c r="PT204" s="29"/>
      <c r="PU204" s="37"/>
      <c r="PV204" s="13"/>
      <c r="PW204" s="12"/>
      <c r="PX204" s="12"/>
      <c r="PY204" s="1"/>
      <c r="PZ204" s="5"/>
      <c r="QA204" s="29"/>
      <c r="QB204" s="37"/>
      <c r="QC204" s="13"/>
      <c r="QD204" s="12"/>
      <c r="QE204" s="12"/>
      <c r="QF204" s="1"/>
      <c r="QG204" s="5"/>
      <c r="QH204" s="29"/>
      <c r="QI204" s="37"/>
      <c r="QJ204" s="13"/>
      <c r="QK204" s="12"/>
      <c r="QL204" s="12"/>
      <c r="QM204" s="1"/>
      <c r="QN204" s="5"/>
      <c r="QO204" s="29"/>
      <c r="QP204" s="37"/>
      <c r="QQ204" s="13"/>
      <c r="QR204" s="12"/>
      <c r="QS204" s="12"/>
      <c r="QT204" s="1"/>
      <c r="QU204" s="5"/>
      <c r="QV204" s="29"/>
      <c r="QW204" s="37"/>
      <c r="QX204" s="13"/>
      <c r="QY204" s="12"/>
      <c r="QZ204" s="12"/>
      <c r="RA204" s="1"/>
      <c r="RB204" s="5"/>
      <c r="RC204" s="29"/>
      <c r="RD204" s="37"/>
      <c r="RE204" s="13"/>
      <c r="RF204" s="12"/>
      <c r="RG204" s="12"/>
      <c r="RH204" s="1"/>
      <c r="RI204" s="5"/>
      <c r="RJ204" s="29"/>
      <c r="RK204" s="37"/>
      <c r="RL204" s="13"/>
      <c r="RM204" s="12"/>
      <c r="RN204" s="12"/>
      <c r="RO204" s="1"/>
      <c r="RP204" s="5"/>
      <c r="RQ204" s="29"/>
      <c r="RR204" s="37"/>
      <c r="RS204" s="13"/>
      <c r="RT204" s="12"/>
      <c r="RU204" s="12"/>
      <c r="RV204" s="1"/>
      <c r="RW204" s="5"/>
      <c r="RX204" s="29"/>
      <c r="RY204" s="37"/>
      <c r="RZ204" s="13"/>
      <c r="SA204" s="12"/>
      <c r="SB204" s="12"/>
      <c r="SC204" s="1"/>
      <c r="SD204" s="5"/>
      <c r="SE204" s="29"/>
      <c r="SF204" s="37"/>
      <c r="SG204" s="13"/>
      <c r="SH204" s="12"/>
      <c r="SI204" s="12"/>
      <c r="SJ204" s="1"/>
      <c r="SK204" s="5"/>
      <c r="SL204" s="29"/>
      <c r="SM204" s="37"/>
      <c r="SN204" s="13"/>
      <c r="SO204" s="12"/>
      <c r="SP204" s="12"/>
      <c r="SQ204" s="1"/>
      <c r="SR204" s="5"/>
      <c r="SS204" s="29"/>
      <c r="ST204" s="37"/>
      <c r="SU204" s="13"/>
      <c r="SV204" s="12"/>
      <c r="SW204" s="12"/>
      <c r="SX204" s="1"/>
      <c r="SY204" s="5"/>
      <c r="SZ204" s="29"/>
      <c r="TA204" s="37"/>
      <c r="TB204" s="13"/>
      <c r="TC204" s="12"/>
      <c r="TD204" s="12"/>
      <c r="TE204" s="1"/>
      <c r="TF204" s="5"/>
      <c r="TG204" s="29"/>
      <c r="TH204" s="37"/>
      <c r="TI204" s="13"/>
      <c r="TJ204" s="12"/>
      <c r="TK204" s="12"/>
      <c r="TL204" s="1"/>
      <c r="TM204" s="5"/>
      <c r="TN204" s="29"/>
      <c r="TO204" s="37"/>
      <c r="TP204" s="13"/>
      <c r="TQ204" s="12"/>
      <c r="TR204" s="12"/>
      <c r="TS204" s="1"/>
      <c r="TT204" s="5"/>
      <c r="TU204" s="29"/>
      <c r="TV204" s="37"/>
      <c r="TW204" s="13"/>
      <c r="TX204" s="12"/>
      <c r="TY204" s="12"/>
      <c r="TZ204" s="1"/>
      <c r="UA204" s="5"/>
      <c r="UB204" s="29"/>
      <c r="UC204" s="37"/>
      <c r="UD204" s="13"/>
      <c r="UE204" s="12"/>
      <c r="UF204" s="12"/>
      <c r="UG204" s="1"/>
      <c r="UH204" s="5"/>
      <c r="UI204" s="29"/>
      <c r="UJ204" s="37"/>
      <c r="UK204" s="13"/>
      <c r="UL204" s="12"/>
      <c r="UM204" s="12"/>
      <c r="UN204" s="1"/>
      <c r="UO204" s="5"/>
      <c r="UP204" s="29"/>
      <c r="UQ204" s="37"/>
      <c r="UR204" s="13"/>
      <c r="US204" s="12"/>
      <c r="UT204" s="12"/>
      <c r="UU204" s="1"/>
      <c r="UV204" s="5"/>
      <c r="UW204" s="29"/>
      <c r="UX204" s="37"/>
      <c r="UY204" s="13"/>
      <c r="UZ204" s="12"/>
      <c r="VA204" s="12"/>
      <c r="VB204" s="1"/>
      <c r="VC204" s="5"/>
      <c r="VD204" s="29"/>
      <c r="VE204" s="37"/>
      <c r="VF204" s="13"/>
      <c r="VG204" s="12"/>
      <c r="VH204" s="12"/>
      <c r="VI204" s="1"/>
      <c r="VJ204" s="5"/>
      <c r="VK204" s="29"/>
      <c r="VL204" s="37"/>
      <c r="VM204" s="13"/>
      <c r="VN204" s="12"/>
      <c r="VO204" s="12"/>
      <c r="VP204" s="1"/>
      <c r="VQ204" s="5"/>
      <c r="VR204" s="29"/>
      <c r="VS204" s="37"/>
      <c r="VT204" s="13"/>
      <c r="VU204" s="12"/>
      <c r="VV204" s="12"/>
      <c r="VW204" s="1"/>
      <c r="VX204" s="5"/>
      <c r="VY204" s="29"/>
      <c r="VZ204" s="37"/>
      <c r="WA204" s="13"/>
      <c r="WB204" s="12"/>
      <c r="WC204" s="12"/>
      <c r="WD204" s="1"/>
      <c r="WE204" s="5"/>
      <c r="WF204" s="29"/>
      <c r="WG204" s="37"/>
      <c r="WH204" s="13"/>
      <c r="WI204" s="12"/>
      <c r="WJ204" s="12"/>
      <c r="WK204" s="1"/>
      <c r="WL204" s="5"/>
      <c r="WM204" s="29"/>
      <c r="WN204" s="37"/>
      <c r="WO204" s="13"/>
      <c r="WP204" s="12"/>
      <c r="WQ204" s="12"/>
      <c r="WR204" s="1"/>
      <c r="WS204" s="5"/>
      <c r="WT204" s="29"/>
      <c r="WU204" s="37"/>
      <c r="WV204" s="13"/>
      <c r="WW204" s="12"/>
      <c r="WX204" s="12"/>
      <c r="WY204" s="1"/>
      <c r="WZ204" s="5"/>
      <c r="XA204" s="29"/>
      <c r="XB204" s="37"/>
      <c r="XC204" s="13"/>
      <c r="XD204" s="12"/>
      <c r="XE204" s="12"/>
      <c r="XF204" s="1"/>
      <c r="XG204" s="5"/>
      <c r="XH204" s="29"/>
      <c r="XI204" s="37"/>
      <c r="XJ204" s="13"/>
      <c r="XK204" s="12"/>
      <c r="XL204" s="12"/>
      <c r="XM204" s="1"/>
      <c r="XN204" s="5"/>
      <c r="XO204" s="29"/>
      <c r="XP204" s="37"/>
      <c r="XQ204" s="13"/>
      <c r="XR204" s="12"/>
      <c r="XS204" s="12"/>
      <c r="XT204" s="1"/>
      <c r="XU204" s="5"/>
      <c r="XV204" s="29"/>
      <c r="XW204" s="37"/>
      <c r="XX204" s="13"/>
      <c r="XY204" s="12"/>
      <c r="XZ204" s="12"/>
      <c r="YA204" s="1"/>
      <c r="YB204" s="5"/>
      <c r="YC204" s="29"/>
      <c r="YD204" s="37"/>
      <c r="YE204" s="13"/>
      <c r="YF204" s="12"/>
      <c r="YG204" s="12"/>
      <c r="YH204" s="1"/>
      <c r="YI204" s="5"/>
      <c r="YJ204" s="29"/>
      <c r="YK204" s="37"/>
      <c r="YL204" s="13"/>
      <c r="YM204" s="12"/>
      <c r="YN204" s="12"/>
      <c r="YO204" s="1"/>
      <c r="YP204" s="5"/>
      <c r="YQ204" s="29"/>
      <c r="YR204" s="37"/>
      <c r="YS204" s="13"/>
      <c r="YT204" s="12"/>
      <c r="YU204" s="12"/>
      <c r="YV204" s="1"/>
      <c r="YW204" s="5"/>
      <c r="YX204" s="29"/>
      <c r="YY204" s="37"/>
      <c r="YZ204" s="13"/>
      <c r="ZA204" s="12"/>
      <c r="ZB204" s="12"/>
      <c r="ZC204" s="1"/>
      <c r="ZD204" s="5"/>
      <c r="ZE204" s="29"/>
      <c r="ZF204" s="37"/>
      <c r="ZG204" s="13"/>
      <c r="ZH204" s="12"/>
      <c r="ZI204" s="12"/>
      <c r="ZJ204" s="1"/>
      <c r="ZK204" s="5"/>
      <c r="ZL204" s="29"/>
      <c r="ZM204" s="37"/>
      <c r="ZN204" s="13"/>
      <c r="ZO204" s="12"/>
      <c r="ZP204" s="12"/>
      <c r="ZQ204" s="1"/>
      <c r="ZR204" s="5"/>
      <c r="ZS204" s="29"/>
      <c r="ZT204" s="37"/>
      <c r="ZU204" s="13"/>
      <c r="ZV204" s="12"/>
      <c r="ZW204" s="12"/>
      <c r="ZX204" s="1"/>
      <c r="ZY204" s="5"/>
      <c r="ZZ204" s="29"/>
      <c r="AAA204" s="37"/>
      <c r="AAB204" s="13"/>
      <c r="AAC204" s="12"/>
      <c r="AAD204" s="12"/>
      <c r="AAE204" s="1"/>
      <c r="AAF204" s="5"/>
      <c r="AAG204" s="29"/>
      <c r="AAH204" s="37"/>
      <c r="AAI204" s="13"/>
      <c r="AAJ204" s="12"/>
      <c r="AAK204" s="12"/>
      <c r="AAL204" s="1"/>
      <c r="AAM204" s="5"/>
      <c r="AAN204" s="29"/>
      <c r="AAO204" s="37"/>
      <c r="AAP204" s="13"/>
      <c r="AAQ204" s="12"/>
      <c r="AAR204" s="12"/>
      <c r="AAS204" s="1"/>
      <c r="AAT204" s="5"/>
      <c r="AAU204" s="29"/>
      <c r="AAV204" s="37"/>
      <c r="AAW204" s="13"/>
      <c r="AAX204" s="12"/>
      <c r="AAY204" s="12"/>
      <c r="AAZ204" s="1"/>
      <c r="ABA204" s="5"/>
      <c r="ABB204" s="29"/>
      <c r="ABC204" s="37"/>
      <c r="ABD204" s="13"/>
      <c r="ABE204" s="12"/>
      <c r="ABF204" s="12"/>
      <c r="ABG204" s="1"/>
      <c r="ABH204" s="5"/>
      <c r="ABI204" s="29"/>
      <c r="ABJ204" s="37"/>
      <c r="ABK204" s="13"/>
      <c r="ABL204" s="12"/>
      <c r="ABM204" s="12"/>
      <c r="ABN204" s="1"/>
      <c r="ABO204" s="5"/>
      <c r="ABP204" s="29"/>
      <c r="ABQ204" s="37"/>
      <c r="ABR204" s="13"/>
      <c r="ABS204" s="12"/>
      <c r="ABT204" s="12"/>
      <c r="ABU204" s="1"/>
      <c r="ABV204" s="5"/>
      <c r="ABW204" s="29"/>
      <c r="ABX204" s="37"/>
      <c r="ABY204" s="13"/>
      <c r="ABZ204" s="12"/>
      <c r="ACA204" s="12"/>
      <c r="ACB204" s="1"/>
      <c r="ACC204" s="5"/>
      <c r="ACD204" s="29"/>
      <c r="ACE204" s="37"/>
      <c r="ACF204" s="13"/>
      <c r="ACG204" s="12"/>
      <c r="ACH204" s="12"/>
      <c r="ACI204" s="1"/>
      <c r="ACJ204" s="5"/>
      <c r="ACK204" s="29"/>
      <c r="ACL204" s="37"/>
      <c r="ACM204" s="13"/>
      <c r="ACN204" s="12"/>
      <c r="ACO204" s="12"/>
      <c r="ACP204" s="1"/>
      <c r="ACQ204" s="5"/>
      <c r="ACR204" s="29"/>
      <c r="ACS204" s="37"/>
      <c r="ACT204" s="13"/>
      <c r="ACU204" s="12"/>
      <c r="ACV204" s="12"/>
      <c r="ACW204" s="1"/>
      <c r="ACX204" s="5"/>
      <c r="ACY204" s="29"/>
      <c r="ACZ204" s="37"/>
      <c r="ADA204" s="13"/>
      <c r="ADB204" s="12"/>
      <c r="ADC204" s="12"/>
      <c r="ADD204" s="1"/>
      <c r="ADE204" s="5"/>
      <c r="ADF204" s="29"/>
      <c r="ADG204" s="37"/>
      <c r="ADH204" s="13"/>
      <c r="ADI204" s="12"/>
      <c r="ADJ204" s="12"/>
      <c r="ADK204" s="1"/>
      <c r="ADL204" s="5"/>
      <c r="ADM204" s="29"/>
      <c r="ADN204" s="37"/>
      <c r="ADO204" s="13"/>
      <c r="ADP204" s="12"/>
      <c r="ADQ204" s="12"/>
      <c r="ADR204" s="1"/>
      <c r="ADS204" s="5"/>
      <c r="ADT204" s="29"/>
      <c r="ADU204" s="37"/>
      <c r="ADV204" s="13"/>
      <c r="ADW204" s="12"/>
      <c r="ADX204" s="12"/>
      <c r="ADY204" s="1"/>
      <c r="ADZ204" s="5"/>
      <c r="AEA204" s="29"/>
      <c r="AEB204" s="37"/>
      <c r="AEC204" s="13"/>
      <c r="AED204" s="12"/>
      <c r="AEE204" s="12"/>
      <c r="AEF204" s="1"/>
      <c r="AEG204" s="5"/>
      <c r="AEH204" s="29"/>
      <c r="AEI204" s="37"/>
      <c r="AEJ204" s="13"/>
      <c r="AEK204" s="12"/>
      <c r="AEL204" s="12"/>
      <c r="AEM204" s="1"/>
      <c r="AEN204" s="5"/>
      <c r="AEO204" s="29"/>
      <c r="AEP204" s="37"/>
      <c r="AEQ204" s="13"/>
      <c r="AER204" s="12"/>
      <c r="AES204" s="12"/>
      <c r="AET204" s="1"/>
      <c r="AEU204" s="5"/>
      <c r="AEV204" s="29"/>
      <c r="AEW204" s="37"/>
      <c r="AEX204" s="13"/>
      <c r="AEY204" s="12"/>
      <c r="AEZ204" s="12"/>
      <c r="AFA204" s="1"/>
      <c r="AFB204" s="5"/>
      <c r="AFC204" s="29"/>
      <c r="AFD204" s="37"/>
      <c r="AFE204" s="13"/>
      <c r="AFF204" s="12"/>
      <c r="AFG204" s="12"/>
      <c r="AFH204" s="1"/>
      <c r="AFI204" s="5"/>
      <c r="AFJ204" s="29"/>
      <c r="AFK204" s="37"/>
      <c r="AFL204" s="13"/>
      <c r="AFM204" s="12"/>
      <c r="AFN204" s="12"/>
      <c r="AFO204" s="1"/>
      <c r="AFP204" s="5"/>
      <c r="AFQ204" s="29"/>
      <c r="AFR204" s="37"/>
      <c r="AFS204" s="13"/>
      <c r="AFT204" s="12"/>
      <c r="AFU204" s="12"/>
      <c r="AFV204" s="1"/>
      <c r="AFW204" s="5"/>
      <c r="AFX204" s="29"/>
      <c r="AFY204" s="37"/>
      <c r="AFZ204" s="13"/>
      <c r="AGA204" s="12"/>
      <c r="AGB204" s="12"/>
      <c r="AGC204" s="1"/>
      <c r="AGD204" s="5"/>
      <c r="AGE204" s="29"/>
      <c r="AGF204" s="37"/>
      <c r="AGG204" s="13"/>
      <c r="AGH204" s="12"/>
      <c r="AGI204" s="12"/>
      <c r="AGJ204" s="1"/>
      <c r="AGK204" s="5"/>
      <c r="AGL204" s="29"/>
      <c r="AGM204" s="37"/>
      <c r="AGN204" s="13"/>
      <c r="AGO204" s="12"/>
      <c r="AGP204" s="12"/>
      <c r="AGQ204" s="1"/>
      <c r="AGR204" s="5"/>
      <c r="AGS204" s="29"/>
      <c r="AGT204" s="37"/>
      <c r="AGU204" s="13"/>
      <c r="AGV204" s="12"/>
      <c r="AGW204" s="12"/>
      <c r="AGX204" s="1"/>
      <c r="AGY204" s="5"/>
      <c r="AGZ204" s="29"/>
      <c r="AHA204" s="37"/>
      <c r="AHB204" s="13"/>
      <c r="AHC204" s="12"/>
      <c r="AHD204" s="12"/>
      <c r="AHE204" s="1"/>
      <c r="AHF204" s="5"/>
      <c r="AHG204" s="29"/>
      <c r="AHH204" s="37"/>
      <c r="AHI204" s="13"/>
      <c r="AHJ204" s="12"/>
      <c r="AHK204" s="12"/>
      <c r="AHL204" s="1"/>
      <c r="AHM204" s="5"/>
      <c r="AHN204" s="29"/>
      <c r="AHO204" s="37"/>
      <c r="AHP204" s="13"/>
      <c r="AHQ204" s="12"/>
      <c r="AHR204" s="12"/>
      <c r="AHS204" s="1"/>
      <c r="AHT204" s="5"/>
      <c r="AHU204" s="29"/>
      <c r="AHV204" s="37"/>
      <c r="AHW204" s="13"/>
      <c r="AHX204" s="12"/>
      <c r="AHY204" s="12"/>
      <c r="AHZ204" s="1"/>
      <c r="AIA204" s="5"/>
      <c r="AIB204" s="29"/>
      <c r="AIC204" s="37"/>
      <c r="AID204" s="13"/>
      <c r="AIE204" s="12"/>
      <c r="AIF204" s="12"/>
      <c r="AIG204" s="1"/>
      <c r="AIH204" s="5"/>
      <c r="AII204" s="29"/>
      <c r="AIJ204" s="37"/>
      <c r="AIK204" s="13"/>
      <c r="AIL204" s="12"/>
      <c r="AIM204" s="12"/>
      <c r="AIN204" s="1"/>
      <c r="AIO204" s="5"/>
      <c r="AIP204" s="29"/>
      <c r="AIQ204" s="37"/>
      <c r="AIR204" s="13"/>
      <c r="AIS204" s="12"/>
      <c r="AIT204" s="12"/>
      <c r="AIU204" s="1"/>
      <c r="AIV204" s="5"/>
      <c r="AIW204" s="29"/>
      <c r="AIX204" s="37"/>
      <c r="AIY204" s="13"/>
      <c r="AIZ204" s="12"/>
      <c r="AJA204" s="12"/>
      <c r="AJB204" s="1"/>
      <c r="AJC204" s="5"/>
      <c r="AJD204" s="29"/>
      <c r="AJE204" s="37"/>
      <c r="AJF204" s="13"/>
      <c r="AJG204" s="12"/>
      <c r="AJH204" s="12"/>
      <c r="AJI204" s="1"/>
      <c r="AJJ204" s="5"/>
      <c r="AJK204" s="29"/>
      <c r="AJL204" s="37"/>
      <c r="AJM204" s="13"/>
      <c r="AJN204" s="12"/>
      <c r="AJO204" s="12"/>
      <c r="AJP204" s="1"/>
      <c r="AJQ204" s="5"/>
      <c r="AJR204" s="29"/>
      <c r="AJS204" s="37"/>
      <c r="AJT204" s="13"/>
      <c r="AJU204" s="12"/>
      <c r="AJV204" s="12"/>
      <c r="AJW204" s="1"/>
      <c r="AJX204" s="5"/>
      <c r="AJY204" s="29"/>
      <c r="AJZ204" s="37"/>
      <c r="AKA204" s="13"/>
      <c r="AKB204" s="12"/>
      <c r="AKC204" s="12"/>
      <c r="AKD204" s="1"/>
      <c r="AKE204" s="5"/>
      <c r="AKF204" s="29"/>
      <c r="AKG204" s="37"/>
      <c r="AKH204" s="13"/>
      <c r="AKI204" s="12"/>
      <c r="AKJ204" s="12"/>
      <c r="AKK204" s="1"/>
      <c r="AKL204" s="5"/>
      <c r="AKM204" s="29"/>
      <c r="AKN204" s="37"/>
      <c r="AKO204" s="13"/>
      <c r="AKP204" s="12"/>
      <c r="AKQ204" s="12"/>
      <c r="AKR204" s="1"/>
      <c r="AKS204" s="5"/>
      <c r="AKT204" s="29"/>
      <c r="AKU204" s="37"/>
      <c r="AKV204" s="13"/>
      <c r="AKW204" s="12"/>
      <c r="AKX204" s="12"/>
      <c r="AKY204" s="1"/>
      <c r="AKZ204" s="5"/>
      <c r="ALA204" s="29"/>
      <c r="ALB204" s="37"/>
      <c r="ALC204" s="13"/>
      <c r="ALD204" s="12"/>
      <c r="ALE204" s="12"/>
      <c r="ALF204" s="1"/>
      <c r="ALG204" s="5"/>
      <c r="ALH204" s="29"/>
      <c r="ALI204" s="37"/>
      <c r="ALJ204" s="13"/>
      <c r="ALK204" s="12"/>
      <c r="ALL204" s="12"/>
      <c r="ALM204" s="1"/>
      <c r="ALN204" s="5"/>
      <c r="ALO204" s="29"/>
      <c r="ALP204" s="37"/>
      <c r="ALQ204" s="13"/>
      <c r="ALR204" s="12"/>
      <c r="ALS204" s="12"/>
      <c r="ALT204" s="1"/>
      <c r="ALU204" s="5"/>
      <c r="ALV204" s="29"/>
      <c r="ALW204" s="37"/>
      <c r="ALX204" s="13"/>
      <c r="ALY204" s="12"/>
      <c r="ALZ204" s="12"/>
      <c r="AMA204" s="1"/>
      <c r="AMB204" s="5"/>
      <c r="AMC204" s="29"/>
      <c r="AMD204" s="37"/>
      <c r="AME204" s="13"/>
      <c r="AMF204" s="12"/>
      <c r="AMG204" s="12"/>
      <c r="AMH204" s="1"/>
      <c r="AMI204" s="5"/>
      <c r="AMJ204" s="29"/>
      <c r="AMK204" s="37"/>
      <c r="AML204" s="13"/>
      <c r="AMM204" s="12"/>
      <c r="AMN204" s="12"/>
      <c r="AMO204" s="1"/>
      <c r="AMP204" s="5"/>
      <c r="AMQ204" s="29"/>
      <c r="AMR204" s="37"/>
      <c r="AMS204" s="13"/>
      <c r="AMT204" s="12"/>
      <c r="AMU204" s="12"/>
      <c r="AMV204" s="1"/>
      <c r="AMW204" s="5"/>
      <c r="AMX204" s="29"/>
      <c r="AMY204" s="37"/>
      <c r="AMZ204" s="13"/>
      <c r="ANA204" s="12"/>
      <c r="ANB204" s="12"/>
      <c r="ANC204" s="1"/>
      <c r="AND204" s="5"/>
      <c r="ANE204" s="29"/>
      <c r="ANF204" s="37"/>
      <c r="ANG204" s="13"/>
      <c r="ANH204" s="12"/>
      <c r="ANI204" s="12"/>
      <c r="ANJ204" s="1"/>
      <c r="ANK204" s="5"/>
      <c r="ANL204" s="29"/>
      <c r="ANM204" s="37"/>
      <c r="ANN204" s="13"/>
      <c r="ANO204" s="12"/>
      <c r="ANP204" s="12"/>
      <c r="ANQ204" s="1"/>
      <c r="ANR204" s="5"/>
      <c r="ANS204" s="29"/>
      <c r="ANT204" s="37"/>
      <c r="ANU204" s="13"/>
      <c r="ANV204" s="12"/>
      <c r="ANW204" s="12"/>
      <c r="ANX204" s="1"/>
      <c r="ANY204" s="5"/>
      <c r="ANZ204" s="29"/>
      <c r="AOA204" s="37"/>
      <c r="AOB204" s="13"/>
      <c r="AOC204" s="12"/>
      <c r="AOD204" s="12"/>
      <c r="AOE204" s="1"/>
      <c r="AOF204" s="5"/>
      <c r="AOG204" s="29"/>
      <c r="AOH204" s="37"/>
      <c r="AOI204" s="13"/>
      <c r="AOJ204" s="12"/>
      <c r="AOK204" s="12"/>
      <c r="AOL204" s="1"/>
      <c r="AOM204" s="5"/>
      <c r="AON204" s="29"/>
      <c r="AOO204" s="37"/>
      <c r="AOP204" s="13"/>
      <c r="AOQ204" s="12"/>
      <c r="AOR204" s="12"/>
      <c r="AOS204" s="1"/>
      <c r="AOT204" s="5"/>
      <c r="AOU204" s="29"/>
      <c r="AOV204" s="37"/>
      <c r="AOW204" s="13"/>
      <c r="AOX204" s="12"/>
      <c r="AOY204" s="12"/>
      <c r="AOZ204" s="1"/>
      <c r="APA204" s="5"/>
      <c r="APB204" s="29"/>
      <c r="APC204" s="37"/>
      <c r="APD204" s="13"/>
      <c r="APE204" s="12"/>
      <c r="APF204" s="12"/>
      <c r="APG204" s="1"/>
      <c r="APH204" s="5"/>
      <c r="API204" s="29"/>
      <c r="APJ204" s="37"/>
      <c r="APK204" s="13"/>
      <c r="APL204" s="12"/>
      <c r="APM204" s="12"/>
      <c r="APN204" s="1"/>
      <c r="APO204" s="5"/>
      <c r="APP204" s="29"/>
      <c r="APQ204" s="37"/>
      <c r="APR204" s="13"/>
      <c r="APS204" s="12"/>
      <c r="APT204" s="12"/>
      <c r="APU204" s="1"/>
      <c r="APV204" s="5"/>
      <c r="APW204" s="29"/>
      <c r="APX204" s="37"/>
      <c r="APY204" s="13"/>
      <c r="APZ204" s="12"/>
      <c r="AQA204" s="12"/>
      <c r="AQB204" s="1"/>
      <c r="AQC204" s="5"/>
      <c r="AQD204" s="29"/>
      <c r="AQE204" s="37"/>
      <c r="AQF204" s="13"/>
      <c r="AQG204" s="12"/>
      <c r="AQH204" s="12"/>
      <c r="AQI204" s="1"/>
      <c r="AQJ204" s="5"/>
      <c r="AQK204" s="29"/>
      <c r="AQL204" s="37"/>
      <c r="AQM204" s="13"/>
      <c r="AQN204" s="12"/>
      <c r="AQO204" s="12"/>
      <c r="AQP204" s="1"/>
      <c r="AQQ204" s="5"/>
      <c r="AQR204" s="29"/>
      <c r="AQS204" s="37"/>
      <c r="AQT204" s="13"/>
      <c r="AQU204" s="12"/>
      <c r="AQV204" s="12"/>
      <c r="AQW204" s="1"/>
      <c r="AQX204" s="5"/>
      <c r="AQY204" s="29"/>
      <c r="AQZ204" s="37"/>
      <c r="ARA204" s="13"/>
      <c r="ARB204" s="12"/>
      <c r="ARC204" s="12"/>
      <c r="ARD204" s="1"/>
      <c r="ARE204" s="5"/>
      <c r="ARF204" s="29"/>
      <c r="ARG204" s="37"/>
      <c r="ARH204" s="13"/>
      <c r="ARI204" s="12"/>
      <c r="ARJ204" s="12"/>
      <c r="ARK204" s="1"/>
      <c r="ARL204" s="5"/>
      <c r="ARM204" s="29"/>
      <c r="ARN204" s="37"/>
      <c r="ARO204" s="13"/>
      <c r="ARP204" s="12"/>
      <c r="ARQ204" s="12"/>
      <c r="ARR204" s="1"/>
      <c r="ARS204" s="5"/>
      <c r="ART204" s="29"/>
      <c r="ARU204" s="37"/>
      <c r="ARV204" s="13"/>
      <c r="ARW204" s="12"/>
      <c r="ARX204" s="12"/>
      <c r="ARY204" s="1"/>
      <c r="ARZ204" s="5"/>
      <c r="ASA204" s="29"/>
      <c r="ASB204" s="37"/>
      <c r="ASC204" s="13"/>
      <c r="ASD204" s="12"/>
      <c r="ASE204" s="12"/>
      <c r="ASF204" s="1"/>
      <c r="ASG204" s="5"/>
      <c r="ASH204" s="29"/>
      <c r="ASI204" s="37"/>
      <c r="ASJ204" s="13"/>
      <c r="ASK204" s="12"/>
      <c r="ASL204" s="12"/>
      <c r="ASM204" s="1"/>
      <c r="ASN204" s="5"/>
      <c r="ASO204" s="29"/>
      <c r="ASP204" s="37"/>
      <c r="ASQ204" s="13"/>
      <c r="ASR204" s="12"/>
      <c r="ASS204" s="12"/>
      <c r="AST204" s="1"/>
      <c r="ASU204" s="5"/>
      <c r="ASV204" s="29"/>
      <c r="ASW204" s="37"/>
      <c r="ASX204" s="13"/>
      <c r="ASY204" s="12"/>
      <c r="ASZ204" s="12"/>
      <c r="ATA204" s="1"/>
      <c r="ATB204" s="5"/>
      <c r="ATC204" s="29"/>
      <c r="ATD204" s="37"/>
      <c r="ATE204" s="13"/>
      <c r="ATF204" s="12"/>
      <c r="ATG204" s="12"/>
      <c r="ATH204" s="1"/>
      <c r="ATI204" s="5"/>
      <c r="ATJ204" s="29"/>
      <c r="ATK204" s="37"/>
      <c r="ATL204" s="13"/>
      <c r="ATM204" s="12"/>
      <c r="ATN204" s="12"/>
      <c r="ATO204" s="1"/>
      <c r="ATP204" s="5"/>
      <c r="ATQ204" s="29"/>
      <c r="ATR204" s="37"/>
      <c r="ATS204" s="13"/>
      <c r="ATT204" s="12"/>
      <c r="ATU204" s="12"/>
      <c r="ATV204" s="1"/>
      <c r="ATW204" s="5"/>
      <c r="ATX204" s="29"/>
      <c r="ATY204" s="37"/>
      <c r="ATZ204" s="13"/>
      <c r="AUA204" s="12"/>
      <c r="AUB204" s="12"/>
      <c r="AUC204" s="1"/>
      <c r="AUD204" s="5"/>
      <c r="AUE204" s="29"/>
      <c r="AUF204" s="37"/>
      <c r="AUG204" s="13"/>
      <c r="AUH204" s="12"/>
      <c r="AUI204" s="12"/>
      <c r="AUJ204" s="1"/>
      <c r="AUK204" s="5"/>
      <c r="AUL204" s="29"/>
      <c r="AUM204" s="37"/>
      <c r="AUN204" s="13"/>
      <c r="AUO204" s="12"/>
      <c r="AUP204" s="12"/>
      <c r="AUQ204" s="1"/>
      <c r="AUR204" s="5"/>
      <c r="AUS204" s="29"/>
      <c r="AUT204" s="37"/>
      <c r="AUU204" s="13"/>
      <c r="AUV204" s="12"/>
      <c r="AUW204" s="12"/>
      <c r="AUX204" s="1"/>
      <c r="AUY204" s="5"/>
      <c r="AUZ204" s="29"/>
      <c r="AVA204" s="37"/>
      <c r="AVB204" s="13"/>
      <c r="AVC204" s="12"/>
      <c r="AVD204" s="12"/>
      <c r="AVE204" s="1"/>
      <c r="AVF204" s="5"/>
      <c r="AVG204" s="29"/>
      <c r="AVH204" s="37"/>
      <c r="AVI204" s="13"/>
      <c r="AVJ204" s="12"/>
      <c r="AVK204" s="12"/>
      <c r="AVL204" s="1"/>
      <c r="AVM204" s="5"/>
      <c r="AVN204" s="29"/>
      <c r="AVO204" s="37"/>
      <c r="AVP204" s="13"/>
      <c r="AVQ204" s="12"/>
      <c r="AVR204" s="12"/>
      <c r="AVS204" s="1"/>
      <c r="AVT204" s="5"/>
      <c r="AVU204" s="29"/>
      <c r="AVV204" s="37"/>
      <c r="AVW204" s="13"/>
      <c r="AVX204" s="12"/>
      <c r="AVY204" s="12"/>
      <c r="AVZ204" s="1"/>
      <c r="AWA204" s="5"/>
      <c r="AWB204" s="29"/>
      <c r="AWC204" s="37"/>
      <c r="AWD204" s="13"/>
      <c r="AWE204" s="12"/>
      <c r="AWF204" s="12"/>
      <c r="AWG204" s="1"/>
      <c r="AWH204" s="5"/>
      <c r="AWI204" s="29"/>
      <c r="AWJ204" s="37"/>
      <c r="AWK204" s="13"/>
      <c r="AWL204" s="12"/>
      <c r="AWM204" s="12"/>
      <c r="AWN204" s="1"/>
      <c r="AWO204" s="5"/>
      <c r="AWP204" s="29"/>
      <c r="AWQ204" s="37"/>
      <c r="AWR204" s="13"/>
      <c r="AWS204" s="12"/>
      <c r="AWT204" s="12"/>
      <c r="AWU204" s="1"/>
      <c r="AWV204" s="5"/>
      <c r="AWW204" s="29"/>
      <c r="AWX204" s="37"/>
      <c r="AWY204" s="13"/>
      <c r="AWZ204" s="12"/>
      <c r="AXA204" s="12"/>
      <c r="AXB204" s="1"/>
      <c r="AXC204" s="5"/>
      <c r="AXD204" s="29"/>
      <c r="AXE204" s="37"/>
      <c r="AXF204" s="13"/>
      <c r="AXG204" s="12"/>
      <c r="AXH204" s="12"/>
      <c r="AXI204" s="1"/>
      <c r="AXJ204" s="5"/>
      <c r="AXK204" s="29"/>
      <c r="AXL204" s="37"/>
      <c r="AXM204" s="13"/>
      <c r="AXN204" s="12"/>
      <c r="AXO204" s="12"/>
      <c r="AXP204" s="1"/>
      <c r="AXQ204" s="5"/>
      <c r="AXR204" s="29"/>
      <c r="AXS204" s="37"/>
      <c r="AXT204" s="13"/>
      <c r="AXU204" s="12"/>
      <c r="AXV204" s="12"/>
      <c r="AXW204" s="1"/>
      <c r="AXX204" s="5"/>
      <c r="AXY204" s="29"/>
      <c r="AXZ204" s="37"/>
      <c r="AYA204" s="13"/>
      <c r="AYB204" s="12"/>
      <c r="AYC204" s="12"/>
      <c r="AYD204" s="1"/>
      <c r="AYE204" s="5"/>
      <c r="AYF204" s="29"/>
      <c r="AYG204" s="37"/>
      <c r="AYH204" s="13"/>
      <c r="AYI204" s="12"/>
      <c r="AYJ204" s="12"/>
      <c r="AYK204" s="1"/>
      <c r="AYL204" s="5"/>
      <c r="AYM204" s="29"/>
      <c r="AYN204" s="37"/>
      <c r="AYO204" s="13"/>
      <c r="AYP204" s="12"/>
      <c r="AYQ204" s="12"/>
      <c r="AYR204" s="1"/>
      <c r="AYS204" s="5"/>
      <c r="AYT204" s="29"/>
      <c r="AYU204" s="37"/>
      <c r="AYV204" s="13"/>
      <c r="AYW204" s="12"/>
      <c r="AYX204" s="12"/>
      <c r="AYY204" s="1"/>
      <c r="AYZ204" s="5"/>
      <c r="AZA204" s="29"/>
      <c r="AZB204" s="37"/>
      <c r="AZC204" s="13"/>
      <c r="AZD204" s="12"/>
      <c r="AZE204" s="12"/>
      <c r="AZF204" s="1"/>
      <c r="AZG204" s="5"/>
      <c r="AZH204" s="29"/>
      <c r="AZI204" s="37"/>
      <c r="AZJ204" s="13"/>
      <c r="AZK204" s="12"/>
      <c r="AZL204" s="12"/>
      <c r="AZM204" s="1"/>
      <c r="AZN204" s="5"/>
      <c r="AZO204" s="29"/>
      <c r="AZP204" s="37"/>
      <c r="AZQ204" s="13"/>
      <c r="AZR204" s="12"/>
      <c r="AZS204" s="12"/>
      <c r="AZT204" s="1"/>
      <c r="AZU204" s="5"/>
      <c r="AZV204" s="29"/>
      <c r="AZW204" s="37"/>
      <c r="AZX204" s="13"/>
      <c r="AZY204" s="12"/>
      <c r="AZZ204" s="12"/>
      <c r="BAA204" s="1"/>
      <c r="BAB204" s="5"/>
      <c r="BAC204" s="29"/>
      <c r="BAD204" s="37"/>
      <c r="BAE204" s="13"/>
      <c r="BAF204" s="12"/>
      <c r="BAG204" s="12"/>
      <c r="BAH204" s="1"/>
      <c r="BAI204" s="5"/>
      <c r="BAJ204" s="29"/>
      <c r="BAK204" s="37"/>
      <c r="BAL204" s="13"/>
      <c r="BAM204" s="12"/>
      <c r="BAN204" s="12"/>
      <c r="BAO204" s="1"/>
      <c r="BAP204" s="5"/>
      <c r="BAQ204" s="29"/>
      <c r="BAR204" s="37"/>
      <c r="BAS204" s="13"/>
      <c r="BAT204" s="12"/>
      <c r="BAU204" s="12"/>
      <c r="BAV204" s="1"/>
      <c r="BAW204" s="5"/>
      <c r="BAX204" s="29"/>
      <c r="BAY204" s="37"/>
      <c r="BAZ204" s="13"/>
      <c r="BBA204" s="12"/>
      <c r="BBB204" s="12"/>
      <c r="BBC204" s="1"/>
      <c r="BBD204" s="5"/>
      <c r="BBE204" s="29"/>
      <c r="BBF204" s="37"/>
      <c r="BBG204" s="13"/>
      <c r="BBH204" s="12"/>
      <c r="BBI204" s="12"/>
      <c r="BBJ204" s="1"/>
      <c r="BBK204" s="5"/>
      <c r="BBL204" s="29"/>
      <c r="BBM204" s="37"/>
      <c r="BBN204" s="13"/>
      <c r="BBO204" s="12"/>
      <c r="BBP204" s="12"/>
      <c r="BBQ204" s="1"/>
      <c r="BBR204" s="5"/>
      <c r="BBS204" s="29"/>
      <c r="BBT204" s="37"/>
      <c r="BBU204" s="13"/>
      <c r="BBV204" s="12"/>
      <c r="BBW204" s="12"/>
      <c r="BBX204" s="1"/>
      <c r="BBY204" s="5"/>
      <c r="BBZ204" s="29"/>
      <c r="BCA204" s="37"/>
      <c r="BCB204" s="13"/>
      <c r="BCC204" s="12"/>
      <c r="BCD204" s="12"/>
      <c r="BCE204" s="1"/>
      <c r="BCF204" s="5"/>
      <c r="BCG204" s="29"/>
      <c r="BCH204" s="37"/>
      <c r="BCI204" s="13"/>
      <c r="BCJ204" s="12"/>
      <c r="BCK204" s="12"/>
      <c r="BCL204" s="1"/>
      <c r="BCM204" s="5"/>
      <c r="BCN204" s="29"/>
      <c r="BCO204" s="37"/>
      <c r="BCP204" s="13"/>
      <c r="BCQ204" s="12"/>
      <c r="BCR204" s="12"/>
      <c r="BCS204" s="1"/>
      <c r="BCT204" s="5"/>
      <c r="BCU204" s="29"/>
      <c r="BCV204" s="37"/>
      <c r="BCW204" s="13"/>
      <c r="BCX204" s="12"/>
      <c r="BCY204" s="12"/>
      <c r="BCZ204" s="1"/>
      <c r="BDA204" s="5"/>
      <c r="BDB204" s="29"/>
      <c r="BDC204" s="37"/>
      <c r="BDD204" s="13"/>
      <c r="BDE204" s="12"/>
      <c r="BDF204" s="12"/>
      <c r="BDG204" s="1"/>
      <c r="BDH204" s="5"/>
      <c r="BDI204" s="29"/>
      <c r="BDJ204" s="37"/>
      <c r="BDK204" s="13"/>
      <c r="BDL204" s="12"/>
      <c r="BDM204" s="12"/>
      <c r="BDN204" s="1"/>
      <c r="BDO204" s="5"/>
      <c r="BDP204" s="29"/>
      <c r="BDQ204" s="37"/>
      <c r="BDR204" s="13"/>
      <c r="BDS204" s="12"/>
      <c r="BDT204" s="12"/>
      <c r="BDU204" s="1"/>
      <c r="BDV204" s="5"/>
      <c r="BDW204" s="29"/>
      <c r="BDX204" s="37"/>
      <c r="BDY204" s="13"/>
      <c r="BDZ204" s="12"/>
      <c r="BEA204" s="12"/>
      <c r="BEB204" s="1"/>
      <c r="BEC204" s="5"/>
      <c r="BED204" s="29"/>
      <c r="BEE204" s="37"/>
      <c r="BEF204" s="13"/>
      <c r="BEG204" s="12"/>
      <c r="BEH204" s="12"/>
      <c r="BEI204" s="1"/>
      <c r="BEJ204" s="5"/>
      <c r="BEK204" s="29"/>
      <c r="BEL204" s="37"/>
      <c r="BEM204" s="13"/>
      <c r="BEN204" s="12"/>
      <c r="BEO204" s="12"/>
      <c r="BEP204" s="1"/>
      <c r="BEQ204" s="5"/>
      <c r="BER204" s="29"/>
      <c r="BES204" s="37"/>
      <c r="BET204" s="13"/>
      <c r="BEU204" s="12"/>
      <c r="BEV204" s="12"/>
      <c r="BEW204" s="1"/>
      <c r="BEX204" s="5"/>
      <c r="BEY204" s="29"/>
      <c r="BEZ204" s="37"/>
      <c r="BFA204" s="13"/>
      <c r="BFB204" s="12"/>
      <c r="BFC204" s="12"/>
      <c r="BFD204" s="1"/>
      <c r="BFE204" s="5"/>
      <c r="BFF204" s="29"/>
      <c r="BFG204" s="37"/>
      <c r="BFH204" s="13"/>
      <c r="BFI204" s="12"/>
      <c r="BFJ204" s="12"/>
      <c r="BFK204" s="1"/>
      <c r="BFL204" s="5"/>
      <c r="BFM204" s="29"/>
      <c r="BFN204" s="37"/>
      <c r="BFO204" s="13"/>
      <c r="BFP204" s="12"/>
      <c r="BFQ204" s="12"/>
      <c r="BFR204" s="1"/>
      <c r="BFS204" s="5"/>
      <c r="BFT204" s="29"/>
      <c r="BFU204" s="37"/>
      <c r="BFV204" s="13"/>
      <c r="BFW204" s="12"/>
      <c r="BFX204" s="12"/>
      <c r="BFY204" s="1"/>
      <c r="BFZ204" s="5"/>
      <c r="BGA204" s="29"/>
      <c r="BGB204" s="37"/>
      <c r="BGC204" s="13"/>
      <c r="BGD204" s="12"/>
      <c r="BGE204" s="12"/>
      <c r="BGF204" s="1"/>
      <c r="BGG204" s="5"/>
      <c r="BGH204" s="29"/>
      <c r="BGI204" s="37"/>
      <c r="BGJ204" s="13"/>
      <c r="BGK204" s="12"/>
      <c r="BGL204" s="12"/>
      <c r="BGM204" s="1"/>
      <c r="BGN204" s="5"/>
      <c r="BGO204" s="29"/>
      <c r="BGP204" s="37"/>
      <c r="BGQ204" s="13"/>
      <c r="BGR204" s="12"/>
      <c r="BGS204" s="12"/>
      <c r="BGT204" s="1"/>
      <c r="BGU204" s="5"/>
      <c r="BGV204" s="29"/>
      <c r="BGW204" s="37"/>
      <c r="BGX204" s="13"/>
      <c r="BGY204" s="12"/>
      <c r="BGZ204" s="12"/>
      <c r="BHA204" s="1"/>
      <c r="BHB204" s="5"/>
      <c r="BHC204" s="29"/>
      <c r="BHD204" s="37"/>
      <c r="BHE204" s="13"/>
      <c r="BHF204" s="12"/>
      <c r="BHG204" s="12"/>
      <c r="BHH204" s="1"/>
      <c r="BHI204" s="5"/>
      <c r="BHJ204" s="29"/>
      <c r="BHK204" s="37"/>
      <c r="BHL204" s="13"/>
      <c r="BHM204" s="12"/>
      <c r="BHN204" s="12"/>
      <c r="BHO204" s="1"/>
      <c r="BHP204" s="5"/>
      <c r="BHQ204" s="29"/>
      <c r="BHR204" s="37"/>
      <c r="BHS204" s="13"/>
      <c r="BHT204" s="12"/>
      <c r="BHU204" s="12"/>
      <c r="BHV204" s="1"/>
      <c r="BHW204" s="5"/>
      <c r="BHX204" s="29"/>
      <c r="BHY204" s="37"/>
      <c r="BHZ204" s="13"/>
      <c r="BIA204" s="12"/>
      <c r="BIB204" s="12"/>
      <c r="BIC204" s="1"/>
      <c r="BID204" s="5"/>
      <c r="BIE204" s="29"/>
      <c r="BIF204" s="37"/>
      <c r="BIG204" s="13"/>
      <c r="BIH204" s="12"/>
      <c r="BII204" s="12"/>
      <c r="BIJ204" s="1"/>
      <c r="BIK204" s="5"/>
      <c r="BIL204" s="29"/>
      <c r="BIM204" s="37"/>
      <c r="BIN204" s="13"/>
      <c r="BIO204" s="12"/>
      <c r="BIP204" s="12"/>
      <c r="BIQ204" s="1"/>
      <c r="BIR204" s="5"/>
      <c r="BIS204" s="29"/>
      <c r="BIT204" s="37"/>
      <c r="BIU204" s="13"/>
      <c r="BIV204" s="12"/>
      <c r="BIW204" s="12"/>
      <c r="BIX204" s="1"/>
      <c r="BIY204" s="5"/>
      <c r="BIZ204" s="29"/>
      <c r="BJA204" s="37"/>
      <c r="BJB204" s="13"/>
      <c r="BJC204" s="12"/>
      <c r="BJD204" s="12"/>
      <c r="BJE204" s="1"/>
      <c r="BJF204" s="5"/>
      <c r="BJG204" s="29"/>
      <c r="BJH204" s="37"/>
      <c r="BJI204" s="13"/>
      <c r="BJJ204" s="12"/>
      <c r="BJK204" s="12"/>
      <c r="BJL204" s="1"/>
      <c r="BJM204" s="5"/>
      <c r="BJN204" s="29"/>
      <c r="BJO204" s="37"/>
      <c r="BJP204" s="13"/>
      <c r="BJQ204" s="12"/>
      <c r="BJR204" s="12"/>
      <c r="BJS204" s="1"/>
      <c r="BJT204" s="5"/>
      <c r="BJU204" s="29"/>
      <c r="BJV204" s="37"/>
      <c r="BJW204" s="13"/>
      <c r="BJX204" s="12"/>
      <c r="BJY204" s="12"/>
      <c r="BJZ204" s="1"/>
      <c r="BKA204" s="5"/>
      <c r="BKB204" s="29"/>
      <c r="BKC204" s="37"/>
      <c r="BKD204" s="13"/>
      <c r="BKE204" s="12"/>
      <c r="BKF204" s="12"/>
      <c r="BKG204" s="1"/>
      <c r="BKH204" s="5"/>
      <c r="BKI204" s="29"/>
      <c r="BKJ204" s="37"/>
      <c r="BKK204" s="13"/>
      <c r="BKL204" s="12"/>
      <c r="BKM204" s="12"/>
      <c r="BKN204" s="1"/>
      <c r="BKO204" s="5"/>
      <c r="BKP204" s="29"/>
      <c r="BKQ204" s="37"/>
      <c r="BKR204" s="13"/>
      <c r="BKS204" s="12"/>
      <c r="BKT204" s="12"/>
      <c r="BKU204" s="1"/>
      <c r="BKV204" s="5"/>
      <c r="BKW204" s="29"/>
      <c r="BKX204" s="37"/>
      <c r="BKY204" s="13"/>
      <c r="BKZ204" s="12"/>
      <c r="BLA204" s="12"/>
      <c r="BLB204" s="1"/>
      <c r="BLC204" s="5"/>
      <c r="BLD204" s="29"/>
      <c r="BLE204" s="37"/>
      <c r="BLF204" s="13"/>
      <c r="BLG204" s="12"/>
      <c r="BLH204" s="12"/>
      <c r="BLI204" s="1"/>
      <c r="BLJ204" s="5"/>
      <c r="BLK204" s="29"/>
      <c r="BLL204" s="37"/>
      <c r="BLM204" s="13"/>
      <c r="BLN204" s="12"/>
      <c r="BLO204" s="12"/>
      <c r="BLP204" s="1"/>
      <c r="BLQ204" s="5"/>
      <c r="BLR204" s="29"/>
      <c r="BLS204" s="37"/>
      <c r="BLT204" s="13"/>
      <c r="BLU204" s="12"/>
      <c r="BLV204" s="12"/>
      <c r="BLW204" s="1"/>
      <c r="BLX204" s="5"/>
      <c r="BLY204" s="29"/>
      <c r="BLZ204" s="37"/>
      <c r="BMA204" s="13"/>
      <c r="BMB204" s="12"/>
      <c r="BMC204" s="12"/>
      <c r="BMD204" s="1"/>
      <c r="BME204" s="5"/>
      <c r="BMF204" s="29"/>
      <c r="BMG204" s="37"/>
      <c r="BMH204" s="13"/>
      <c r="BMI204" s="12"/>
      <c r="BMJ204" s="12"/>
      <c r="BMK204" s="1"/>
      <c r="BML204" s="5"/>
      <c r="BMM204" s="29"/>
      <c r="BMN204" s="37"/>
      <c r="BMO204" s="13"/>
      <c r="BMP204" s="12"/>
      <c r="BMQ204" s="12"/>
      <c r="BMR204" s="1"/>
      <c r="BMS204" s="5"/>
      <c r="BMT204" s="29"/>
      <c r="BMU204" s="37"/>
      <c r="BMV204" s="13"/>
      <c r="BMW204" s="12"/>
      <c r="BMX204" s="12"/>
      <c r="BMY204" s="1"/>
      <c r="BMZ204" s="5"/>
      <c r="BNA204" s="29"/>
      <c r="BNB204" s="37"/>
      <c r="BNC204" s="13"/>
      <c r="BND204" s="12"/>
      <c r="BNE204" s="12"/>
      <c r="BNF204" s="1"/>
      <c r="BNG204" s="5"/>
      <c r="BNH204" s="29"/>
      <c r="BNI204" s="37"/>
      <c r="BNJ204" s="13"/>
      <c r="BNK204" s="12"/>
      <c r="BNL204" s="12"/>
      <c r="BNM204" s="1"/>
      <c r="BNN204" s="5"/>
      <c r="BNO204" s="29"/>
      <c r="BNP204" s="37"/>
      <c r="BNQ204" s="13"/>
      <c r="BNR204" s="12"/>
      <c r="BNS204" s="12"/>
      <c r="BNT204" s="1"/>
      <c r="BNU204" s="5"/>
      <c r="BNV204" s="29"/>
      <c r="BNW204" s="37"/>
      <c r="BNX204" s="13"/>
      <c r="BNY204" s="12"/>
      <c r="BNZ204" s="12"/>
      <c r="BOA204" s="1"/>
      <c r="BOB204" s="5"/>
      <c r="BOC204" s="29"/>
      <c r="BOD204" s="37"/>
      <c r="BOE204" s="13"/>
      <c r="BOF204" s="12"/>
      <c r="BOG204" s="12"/>
      <c r="BOH204" s="1"/>
      <c r="BOI204" s="5"/>
      <c r="BOJ204" s="29"/>
      <c r="BOK204" s="37"/>
      <c r="BOL204" s="13"/>
      <c r="BOM204" s="12"/>
      <c r="BON204" s="12"/>
      <c r="BOO204" s="1"/>
      <c r="BOP204" s="5"/>
      <c r="BOQ204" s="29"/>
      <c r="BOR204" s="37"/>
      <c r="BOS204" s="13"/>
      <c r="BOT204" s="12"/>
      <c r="BOU204" s="12"/>
      <c r="BOV204" s="1"/>
      <c r="BOW204" s="5"/>
      <c r="BOX204" s="29"/>
      <c r="BOY204" s="37"/>
      <c r="BOZ204" s="13"/>
      <c r="BPA204" s="12"/>
      <c r="BPB204" s="12"/>
      <c r="BPC204" s="1"/>
      <c r="BPD204" s="5"/>
      <c r="BPE204" s="29"/>
      <c r="BPF204" s="37"/>
      <c r="BPG204" s="13"/>
      <c r="BPH204" s="12"/>
      <c r="BPI204" s="12"/>
      <c r="BPJ204" s="1"/>
      <c r="BPK204" s="5"/>
      <c r="BPL204" s="29"/>
      <c r="BPM204" s="37"/>
      <c r="BPN204" s="13"/>
      <c r="BPO204" s="12"/>
      <c r="BPP204" s="12"/>
      <c r="BPQ204" s="1"/>
      <c r="BPR204" s="5"/>
      <c r="BPS204" s="29"/>
      <c r="BPT204" s="37"/>
      <c r="BPU204" s="13"/>
      <c r="BPV204" s="12"/>
      <c r="BPW204" s="12"/>
      <c r="BPX204" s="1"/>
      <c r="BPY204" s="5"/>
      <c r="BPZ204" s="29"/>
      <c r="BQA204" s="37"/>
      <c r="BQB204" s="13"/>
      <c r="BQC204" s="12"/>
      <c r="BQD204" s="12"/>
      <c r="BQE204" s="1"/>
      <c r="BQF204" s="5"/>
      <c r="BQG204" s="29"/>
      <c r="BQH204" s="37"/>
      <c r="BQI204" s="13"/>
      <c r="BQJ204" s="12"/>
      <c r="BQK204" s="12"/>
      <c r="BQL204" s="1"/>
      <c r="BQM204" s="5"/>
      <c r="BQN204" s="29"/>
      <c r="BQO204" s="37"/>
      <c r="BQP204" s="13"/>
      <c r="BQQ204" s="12"/>
      <c r="BQR204" s="12"/>
      <c r="BQS204" s="1"/>
      <c r="BQT204" s="5"/>
      <c r="BQU204" s="29"/>
      <c r="BQV204" s="37"/>
      <c r="BQW204" s="13"/>
      <c r="BQX204" s="12"/>
      <c r="BQY204" s="12"/>
      <c r="BQZ204" s="1"/>
      <c r="BRA204" s="5"/>
      <c r="BRB204" s="29"/>
      <c r="BRC204" s="37"/>
      <c r="BRD204" s="13"/>
      <c r="BRE204" s="12"/>
      <c r="BRF204" s="12"/>
      <c r="BRG204" s="1"/>
      <c r="BRH204" s="5"/>
      <c r="BRI204" s="29"/>
      <c r="BRJ204" s="37"/>
      <c r="BRK204" s="13"/>
      <c r="BRL204" s="12"/>
      <c r="BRM204" s="12"/>
      <c r="BRN204" s="1"/>
      <c r="BRO204" s="5"/>
      <c r="BRP204" s="29"/>
      <c r="BRQ204" s="37"/>
      <c r="BRR204" s="13"/>
      <c r="BRS204" s="12"/>
      <c r="BRT204" s="12"/>
      <c r="BRU204" s="1"/>
      <c r="BRV204" s="5"/>
      <c r="BRW204" s="29"/>
      <c r="BRX204" s="37"/>
      <c r="BRY204" s="13"/>
      <c r="BRZ204" s="12"/>
      <c r="BSA204" s="12"/>
      <c r="BSB204" s="1"/>
      <c r="BSC204" s="5"/>
      <c r="BSD204" s="29"/>
      <c r="BSE204" s="37"/>
      <c r="BSF204" s="13"/>
      <c r="BSG204" s="12"/>
      <c r="BSH204" s="12"/>
      <c r="BSI204" s="1"/>
      <c r="BSJ204" s="5"/>
      <c r="BSK204" s="29"/>
      <c r="BSL204" s="37"/>
      <c r="BSM204" s="13"/>
      <c r="BSN204" s="12"/>
      <c r="BSO204" s="12"/>
      <c r="BSP204" s="1"/>
      <c r="BSQ204" s="5"/>
      <c r="BSR204" s="29"/>
      <c r="BSS204" s="37"/>
      <c r="BST204" s="13"/>
      <c r="BSU204" s="12"/>
      <c r="BSV204" s="12"/>
      <c r="BSW204" s="1"/>
      <c r="BSX204" s="5"/>
      <c r="BSY204" s="29"/>
      <c r="BSZ204" s="37"/>
      <c r="BTA204" s="13"/>
      <c r="BTB204" s="12"/>
      <c r="BTC204" s="12"/>
      <c r="BTD204" s="1"/>
      <c r="BTE204" s="5"/>
      <c r="BTF204" s="29"/>
      <c r="BTG204" s="37"/>
      <c r="BTH204" s="13"/>
      <c r="BTI204" s="12"/>
      <c r="BTJ204" s="12"/>
      <c r="BTK204" s="1"/>
      <c r="BTL204" s="5"/>
      <c r="BTM204" s="29"/>
      <c r="BTN204" s="37"/>
      <c r="BTO204" s="13"/>
      <c r="BTP204" s="12"/>
      <c r="BTQ204" s="12"/>
      <c r="BTR204" s="1"/>
      <c r="BTS204" s="5"/>
      <c r="BTT204" s="29"/>
      <c r="BTU204" s="37"/>
      <c r="BTV204" s="13"/>
      <c r="BTW204" s="12"/>
      <c r="BTX204" s="12"/>
      <c r="BTY204" s="1"/>
      <c r="BTZ204" s="5"/>
      <c r="BUA204" s="29"/>
      <c r="BUB204" s="37"/>
      <c r="BUC204" s="13"/>
      <c r="BUD204" s="12"/>
      <c r="BUE204" s="12"/>
      <c r="BUF204" s="1"/>
      <c r="BUG204" s="5"/>
      <c r="BUH204" s="29"/>
      <c r="BUI204" s="37"/>
      <c r="BUJ204" s="13"/>
      <c r="BUK204" s="12"/>
      <c r="BUL204" s="12"/>
      <c r="BUM204" s="1"/>
      <c r="BUN204" s="5"/>
      <c r="BUO204" s="29"/>
      <c r="BUP204" s="37"/>
      <c r="BUQ204" s="13"/>
      <c r="BUR204" s="12"/>
      <c r="BUS204" s="12"/>
      <c r="BUT204" s="1"/>
      <c r="BUU204" s="5"/>
      <c r="BUV204" s="29"/>
      <c r="BUW204" s="37"/>
      <c r="BUX204" s="13"/>
      <c r="BUY204" s="12"/>
      <c r="BUZ204" s="12"/>
      <c r="BVA204" s="1"/>
      <c r="BVB204" s="5"/>
      <c r="BVC204" s="29"/>
      <c r="BVD204" s="37"/>
      <c r="BVE204" s="13"/>
      <c r="BVF204" s="12"/>
      <c r="BVG204" s="12"/>
      <c r="BVH204" s="1"/>
      <c r="BVI204" s="5"/>
      <c r="BVJ204" s="29"/>
      <c r="BVK204" s="37"/>
      <c r="BVL204" s="13"/>
      <c r="BVM204" s="12"/>
      <c r="BVN204" s="12"/>
      <c r="BVO204" s="1"/>
      <c r="BVP204" s="5"/>
      <c r="BVQ204" s="29"/>
      <c r="BVR204" s="37"/>
      <c r="BVS204" s="13"/>
      <c r="BVT204" s="12"/>
      <c r="BVU204" s="12"/>
      <c r="BVV204" s="1"/>
      <c r="BVW204" s="5"/>
      <c r="BVX204" s="29"/>
      <c r="BVY204" s="37"/>
      <c r="BVZ204" s="13"/>
      <c r="BWA204" s="12"/>
      <c r="BWB204" s="12"/>
      <c r="BWC204" s="1"/>
      <c r="BWD204" s="5"/>
      <c r="BWE204" s="29"/>
      <c r="BWF204" s="37"/>
      <c r="BWG204" s="13"/>
      <c r="BWH204" s="12"/>
      <c r="BWI204" s="12"/>
      <c r="BWJ204" s="1"/>
      <c r="BWK204" s="5"/>
      <c r="BWL204" s="29"/>
      <c r="BWM204" s="37"/>
      <c r="BWN204" s="13"/>
      <c r="BWO204" s="12"/>
      <c r="BWP204" s="12"/>
      <c r="BWQ204" s="1"/>
      <c r="BWR204" s="5"/>
      <c r="BWS204" s="29"/>
      <c r="BWT204" s="37"/>
      <c r="BWU204" s="13"/>
      <c r="BWV204" s="12"/>
      <c r="BWW204" s="12"/>
      <c r="BWX204" s="1"/>
      <c r="BWY204" s="5"/>
      <c r="BWZ204" s="29"/>
      <c r="BXA204" s="37"/>
      <c r="BXB204" s="13"/>
      <c r="BXC204" s="12"/>
      <c r="BXD204" s="12"/>
      <c r="BXE204" s="1"/>
      <c r="BXF204" s="5"/>
      <c r="BXG204" s="29"/>
      <c r="BXH204" s="37"/>
      <c r="BXI204" s="13"/>
      <c r="BXJ204" s="12"/>
      <c r="BXK204" s="12"/>
      <c r="BXL204" s="1"/>
      <c r="BXM204" s="5"/>
      <c r="BXN204" s="29"/>
      <c r="BXO204" s="37"/>
      <c r="BXP204" s="13"/>
      <c r="BXQ204" s="12"/>
      <c r="BXR204" s="12"/>
      <c r="BXS204" s="1"/>
      <c r="BXT204" s="5"/>
      <c r="BXU204" s="29"/>
      <c r="BXV204" s="37"/>
      <c r="BXW204" s="13"/>
      <c r="BXX204" s="12"/>
      <c r="BXY204" s="12"/>
      <c r="BXZ204" s="1"/>
      <c r="BYA204" s="5"/>
      <c r="BYB204" s="29"/>
      <c r="BYC204" s="37"/>
      <c r="BYD204" s="13"/>
      <c r="BYE204" s="12"/>
      <c r="BYF204" s="12"/>
      <c r="BYG204" s="1"/>
      <c r="BYH204" s="5"/>
      <c r="BYI204" s="29"/>
      <c r="BYJ204" s="37"/>
      <c r="BYK204" s="13"/>
      <c r="BYL204" s="12"/>
      <c r="BYM204" s="12"/>
      <c r="BYN204" s="1"/>
      <c r="BYO204" s="5"/>
      <c r="BYP204" s="29"/>
      <c r="BYQ204" s="37"/>
      <c r="BYR204" s="13"/>
      <c r="BYS204" s="12"/>
      <c r="BYT204" s="12"/>
      <c r="BYU204" s="1"/>
      <c r="BYV204" s="5"/>
      <c r="BYW204" s="29"/>
      <c r="BYX204" s="37"/>
      <c r="BYY204" s="13"/>
      <c r="BYZ204" s="12"/>
      <c r="BZA204" s="12"/>
      <c r="BZB204" s="1"/>
      <c r="BZC204" s="5"/>
      <c r="BZD204" s="29"/>
      <c r="BZE204" s="37"/>
      <c r="BZF204" s="13"/>
      <c r="BZG204" s="12"/>
      <c r="BZH204" s="12"/>
      <c r="BZI204" s="1"/>
      <c r="BZJ204" s="5"/>
      <c r="BZK204" s="29"/>
      <c r="BZL204" s="37"/>
      <c r="BZM204" s="13"/>
      <c r="BZN204" s="12"/>
      <c r="BZO204" s="12"/>
      <c r="BZP204" s="1"/>
      <c r="BZQ204" s="5"/>
      <c r="BZR204" s="29"/>
      <c r="BZS204" s="37"/>
      <c r="BZT204" s="13"/>
      <c r="BZU204" s="12"/>
      <c r="BZV204" s="12"/>
      <c r="BZW204" s="1"/>
      <c r="BZX204" s="5"/>
      <c r="BZY204" s="29"/>
      <c r="BZZ204" s="37"/>
      <c r="CAA204" s="13"/>
      <c r="CAB204" s="12"/>
      <c r="CAC204" s="12"/>
      <c r="CAD204" s="1"/>
      <c r="CAE204" s="5"/>
      <c r="CAF204" s="29"/>
      <c r="CAG204" s="37"/>
      <c r="CAH204" s="13"/>
      <c r="CAI204" s="12"/>
      <c r="CAJ204" s="12"/>
      <c r="CAK204" s="1"/>
      <c r="CAL204" s="5"/>
      <c r="CAM204" s="29"/>
      <c r="CAN204" s="37"/>
      <c r="CAO204" s="13"/>
      <c r="CAP204" s="12"/>
      <c r="CAQ204" s="12"/>
      <c r="CAR204" s="1"/>
      <c r="CAS204" s="5"/>
      <c r="CAT204" s="29"/>
      <c r="CAU204" s="37"/>
      <c r="CAV204" s="13"/>
      <c r="CAW204" s="12"/>
      <c r="CAX204" s="12"/>
      <c r="CAY204" s="1"/>
      <c r="CAZ204" s="5"/>
      <c r="CBA204" s="29"/>
      <c r="CBB204" s="37"/>
      <c r="CBC204" s="13"/>
      <c r="CBD204" s="12"/>
      <c r="CBE204" s="12"/>
      <c r="CBF204" s="1"/>
      <c r="CBG204" s="5"/>
      <c r="CBH204" s="29"/>
      <c r="CBI204" s="37"/>
      <c r="CBJ204" s="13"/>
      <c r="CBK204" s="12"/>
      <c r="CBL204" s="12"/>
      <c r="CBM204" s="1"/>
      <c r="CBN204" s="5"/>
      <c r="CBO204" s="29"/>
      <c r="CBP204" s="37"/>
      <c r="CBQ204" s="13"/>
      <c r="CBR204" s="12"/>
      <c r="CBS204" s="12"/>
      <c r="CBT204" s="1"/>
      <c r="CBU204" s="5"/>
      <c r="CBV204" s="29"/>
      <c r="CBW204" s="37"/>
      <c r="CBX204" s="13"/>
      <c r="CBY204" s="12"/>
      <c r="CBZ204" s="12"/>
      <c r="CCA204" s="1"/>
      <c r="CCB204" s="5"/>
      <c r="CCC204" s="29"/>
      <c r="CCD204" s="37"/>
      <c r="CCE204" s="13"/>
      <c r="CCF204" s="12"/>
      <c r="CCG204" s="12"/>
      <c r="CCH204" s="1"/>
      <c r="CCI204" s="5"/>
      <c r="CCJ204" s="29"/>
      <c r="CCK204" s="37"/>
      <c r="CCL204" s="13"/>
      <c r="CCM204" s="12"/>
      <c r="CCN204" s="12"/>
      <c r="CCO204" s="1"/>
      <c r="CCP204" s="5"/>
      <c r="CCQ204" s="29"/>
      <c r="CCR204" s="37"/>
      <c r="CCS204" s="13"/>
      <c r="CCT204" s="12"/>
      <c r="CCU204" s="12"/>
      <c r="CCV204" s="1"/>
      <c r="CCW204" s="5"/>
      <c r="CCX204" s="29"/>
      <c r="CCY204" s="37"/>
      <c r="CCZ204" s="13"/>
      <c r="CDA204" s="12"/>
      <c r="CDB204" s="12"/>
      <c r="CDC204" s="1"/>
      <c r="CDD204" s="5"/>
      <c r="CDE204" s="29"/>
      <c r="CDF204" s="37"/>
      <c r="CDG204" s="13"/>
      <c r="CDH204" s="12"/>
      <c r="CDI204" s="12"/>
      <c r="CDJ204" s="1"/>
      <c r="CDK204" s="5"/>
      <c r="CDL204" s="29"/>
      <c r="CDM204" s="37"/>
      <c r="CDN204" s="13"/>
      <c r="CDO204" s="12"/>
      <c r="CDP204" s="12"/>
      <c r="CDQ204" s="1"/>
      <c r="CDR204" s="5"/>
      <c r="CDS204" s="29"/>
      <c r="CDT204" s="37"/>
      <c r="CDU204" s="13"/>
      <c r="CDV204" s="12"/>
      <c r="CDW204" s="12"/>
      <c r="CDX204" s="1"/>
      <c r="CDY204" s="5"/>
      <c r="CDZ204" s="29"/>
      <c r="CEA204" s="37"/>
      <c r="CEB204" s="13"/>
      <c r="CEC204" s="12"/>
      <c r="CED204" s="12"/>
      <c r="CEE204" s="1"/>
      <c r="CEF204" s="5"/>
      <c r="CEG204" s="29"/>
      <c r="CEH204" s="37"/>
      <c r="CEI204" s="13"/>
      <c r="CEJ204" s="12"/>
      <c r="CEK204" s="12"/>
      <c r="CEL204" s="1"/>
      <c r="CEM204" s="5"/>
      <c r="CEN204" s="29"/>
      <c r="CEO204" s="37"/>
      <c r="CEP204" s="13"/>
      <c r="CEQ204" s="12"/>
      <c r="CER204" s="12"/>
      <c r="CES204" s="1"/>
      <c r="CET204" s="5"/>
      <c r="CEU204" s="29"/>
      <c r="CEV204" s="37"/>
      <c r="CEW204" s="13"/>
      <c r="CEX204" s="12"/>
      <c r="CEY204" s="12"/>
      <c r="CEZ204" s="1"/>
      <c r="CFA204" s="5"/>
      <c r="CFB204" s="29"/>
      <c r="CFC204" s="37"/>
      <c r="CFD204" s="13"/>
      <c r="CFE204" s="12"/>
      <c r="CFF204" s="12"/>
      <c r="CFG204" s="1"/>
      <c r="CFH204" s="5"/>
      <c r="CFI204" s="29"/>
      <c r="CFJ204" s="37"/>
      <c r="CFK204" s="13"/>
      <c r="CFL204" s="12"/>
      <c r="CFM204" s="12"/>
      <c r="CFN204" s="1"/>
      <c r="CFO204" s="5"/>
      <c r="CFP204" s="29"/>
      <c r="CFQ204" s="37"/>
      <c r="CFR204" s="13"/>
      <c r="CFS204" s="12"/>
      <c r="CFT204" s="12"/>
      <c r="CFU204" s="1"/>
      <c r="CFV204" s="5"/>
      <c r="CFW204" s="29"/>
      <c r="CFX204" s="37"/>
      <c r="CFY204" s="13"/>
      <c r="CFZ204" s="12"/>
      <c r="CGA204" s="12"/>
      <c r="CGB204" s="1"/>
      <c r="CGC204" s="5"/>
      <c r="CGD204" s="29"/>
      <c r="CGE204" s="37"/>
      <c r="CGF204" s="13"/>
      <c r="CGG204" s="12"/>
      <c r="CGH204" s="12"/>
      <c r="CGI204" s="1"/>
      <c r="CGJ204" s="5"/>
      <c r="CGK204" s="29"/>
      <c r="CGL204" s="37"/>
      <c r="CGM204" s="13"/>
      <c r="CGN204" s="12"/>
      <c r="CGO204" s="12"/>
      <c r="CGP204" s="1"/>
      <c r="CGQ204" s="5"/>
      <c r="CGR204" s="29"/>
      <c r="CGS204" s="37"/>
      <c r="CGT204" s="13"/>
      <c r="CGU204" s="12"/>
      <c r="CGV204" s="12"/>
      <c r="CGW204" s="1"/>
      <c r="CGX204" s="5"/>
      <c r="CGY204" s="29"/>
      <c r="CGZ204" s="37"/>
      <c r="CHA204" s="13"/>
      <c r="CHB204" s="12"/>
      <c r="CHC204" s="12"/>
      <c r="CHD204" s="1"/>
      <c r="CHE204" s="5"/>
      <c r="CHF204" s="29"/>
      <c r="CHG204" s="37"/>
      <c r="CHH204" s="13"/>
      <c r="CHI204" s="12"/>
      <c r="CHJ204" s="12"/>
      <c r="CHK204" s="1"/>
      <c r="CHL204" s="5"/>
      <c r="CHM204" s="29"/>
      <c r="CHN204" s="37"/>
      <c r="CHO204" s="13"/>
      <c r="CHP204" s="12"/>
      <c r="CHQ204" s="12"/>
      <c r="CHR204" s="1"/>
      <c r="CHS204" s="5"/>
      <c r="CHT204" s="29"/>
      <c r="CHU204" s="37"/>
      <c r="CHV204" s="13"/>
      <c r="CHW204" s="12"/>
      <c r="CHX204" s="12"/>
      <c r="CHY204" s="1"/>
      <c r="CHZ204" s="5"/>
      <c r="CIA204" s="29"/>
      <c r="CIB204" s="37"/>
      <c r="CIC204" s="13"/>
      <c r="CID204" s="12"/>
      <c r="CIE204" s="12"/>
      <c r="CIF204" s="1"/>
      <c r="CIG204" s="5"/>
      <c r="CIH204" s="29"/>
      <c r="CII204" s="37"/>
      <c r="CIJ204" s="13"/>
      <c r="CIK204" s="12"/>
      <c r="CIL204" s="12"/>
      <c r="CIM204" s="1"/>
      <c r="CIN204" s="5"/>
      <c r="CIO204" s="29"/>
      <c r="CIP204" s="37"/>
      <c r="CIQ204" s="13"/>
      <c r="CIR204" s="12"/>
      <c r="CIS204" s="12"/>
      <c r="CIT204" s="1"/>
      <c r="CIU204" s="5"/>
      <c r="CIV204" s="29"/>
      <c r="CIW204" s="37"/>
      <c r="CIX204" s="13"/>
      <c r="CIY204" s="12"/>
      <c r="CIZ204" s="12"/>
      <c r="CJA204" s="1"/>
      <c r="CJB204" s="5"/>
      <c r="CJC204" s="29"/>
      <c r="CJD204" s="37"/>
      <c r="CJE204" s="13"/>
      <c r="CJF204" s="12"/>
      <c r="CJG204" s="12"/>
      <c r="CJH204" s="1"/>
      <c r="CJI204" s="5"/>
      <c r="CJJ204" s="29"/>
      <c r="CJK204" s="37"/>
      <c r="CJL204" s="13"/>
      <c r="CJM204" s="12"/>
      <c r="CJN204" s="12"/>
      <c r="CJO204" s="1"/>
      <c r="CJP204" s="5"/>
      <c r="CJQ204" s="29"/>
      <c r="CJR204" s="37"/>
      <c r="CJS204" s="13"/>
      <c r="CJT204" s="12"/>
      <c r="CJU204" s="12"/>
      <c r="CJV204" s="1"/>
      <c r="CJW204" s="5"/>
      <c r="CJX204" s="29"/>
      <c r="CJY204" s="37"/>
      <c r="CJZ204" s="13"/>
      <c r="CKA204" s="12"/>
      <c r="CKB204" s="12"/>
      <c r="CKC204" s="1"/>
      <c r="CKD204" s="5"/>
      <c r="CKE204" s="29"/>
      <c r="CKF204" s="37"/>
      <c r="CKG204" s="13"/>
      <c r="CKH204" s="12"/>
      <c r="CKI204" s="12"/>
      <c r="CKJ204" s="1"/>
      <c r="CKK204" s="5"/>
      <c r="CKL204" s="29"/>
      <c r="CKM204" s="37"/>
      <c r="CKN204" s="13"/>
      <c r="CKO204" s="12"/>
      <c r="CKP204" s="12"/>
      <c r="CKQ204" s="1"/>
      <c r="CKR204" s="5"/>
      <c r="CKS204" s="29"/>
      <c r="CKT204" s="37"/>
      <c r="CKU204" s="13"/>
      <c r="CKV204" s="12"/>
      <c r="CKW204" s="12"/>
      <c r="CKX204" s="1"/>
      <c r="CKY204" s="5"/>
      <c r="CKZ204" s="29"/>
      <c r="CLA204" s="37"/>
      <c r="CLB204" s="13"/>
      <c r="CLC204" s="12"/>
      <c r="CLD204" s="12"/>
      <c r="CLE204" s="1"/>
      <c r="CLF204" s="5"/>
      <c r="CLG204" s="29"/>
      <c r="CLH204" s="37"/>
      <c r="CLI204" s="13"/>
      <c r="CLJ204" s="12"/>
      <c r="CLK204" s="12"/>
      <c r="CLL204" s="1"/>
      <c r="CLM204" s="5"/>
      <c r="CLN204" s="29"/>
      <c r="CLO204" s="37"/>
      <c r="CLP204" s="13"/>
      <c r="CLQ204" s="12"/>
      <c r="CLR204" s="12"/>
      <c r="CLS204" s="1"/>
      <c r="CLT204" s="5"/>
      <c r="CLU204" s="29"/>
      <c r="CLV204" s="37"/>
      <c r="CLW204" s="13"/>
      <c r="CLX204" s="12"/>
      <c r="CLY204" s="12"/>
      <c r="CLZ204" s="1"/>
      <c r="CMA204" s="5"/>
      <c r="CMB204" s="29"/>
      <c r="CMC204" s="37"/>
      <c r="CMD204" s="13"/>
      <c r="CME204" s="12"/>
      <c r="CMF204" s="12"/>
      <c r="CMG204" s="1"/>
      <c r="CMH204" s="5"/>
      <c r="CMI204" s="29"/>
      <c r="CMJ204" s="37"/>
      <c r="CMK204" s="13"/>
      <c r="CML204" s="12"/>
      <c r="CMM204" s="12"/>
      <c r="CMN204" s="1"/>
      <c r="CMO204" s="5"/>
      <c r="CMP204" s="29"/>
      <c r="CMQ204" s="37"/>
      <c r="CMR204" s="13"/>
      <c r="CMS204" s="12"/>
      <c r="CMT204" s="12"/>
      <c r="CMU204" s="1"/>
      <c r="CMV204" s="5"/>
      <c r="CMW204" s="29"/>
      <c r="CMX204" s="37"/>
      <c r="CMY204" s="13"/>
      <c r="CMZ204" s="12"/>
      <c r="CNA204" s="12"/>
      <c r="CNB204" s="1"/>
      <c r="CNC204" s="5"/>
      <c r="CND204" s="29"/>
      <c r="CNE204" s="37"/>
      <c r="CNF204" s="13"/>
      <c r="CNG204" s="12"/>
      <c r="CNH204" s="12"/>
      <c r="CNI204" s="1"/>
      <c r="CNJ204" s="5"/>
      <c r="CNK204" s="29"/>
      <c r="CNL204" s="37"/>
      <c r="CNM204" s="13"/>
      <c r="CNN204" s="12"/>
      <c r="CNO204" s="12"/>
      <c r="CNP204" s="1"/>
      <c r="CNQ204" s="5"/>
      <c r="CNR204" s="29"/>
      <c r="CNS204" s="37"/>
      <c r="CNT204" s="13"/>
      <c r="CNU204" s="12"/>
      <c r="CNV204" s="12"/>
      <c r="CNW204" s="1"/>
      <c r="CNX204" s="5"/>
      <c r="CNY204" s="29"/>
      <c r="CNZ204" s="37"/>
      <c r="COA204" s="13"/>
      <c r="COB204" s="12"/>
      <c r="COC204" s="12"/>
      <c r="COD204" s="1"/>
      <c r="COE204" s="5"/>
      <c r="COF204" s="29"/>
      <c r="COG204" s="37"/>
      <c r="COH204" s="13"/>
      <c r="COI204" s="12"/>
      <c r="COJ204" s="12"/>
      <c r="COK204" s="1"/>
      <c r="COL204" s="5"/>
      <c r="COM204" s="29"/>
      <c r="CON204" s="37"/>
      <c r="COO204" s="13"/>
      <c r="COP204" s="12"/>
      <c r="COQ204" s="12"/>
      <c r="COR204" s="1"/>
      <c r="COS204" s="5"/>
      <c r="COT204" s="29"/>
      <c r="COU204" s="37"/>
      <c r="COV204" s="13"/>
      <c r="COW204" s="12"/>
      <c r="COX204" s="12"/>
      <c r="COY204" s="1"/>
      <c r="COZ204" s="5"/>
      <c r="CPA204" s="29"/>
      <c r="CPB204" s="37"/>
      <c r="CPC204" s="13"/>
      <c r="CPD204" s="12"/>
      <c r="CPE204" s="12"/>
      <c r="CPF204" s="1"/>
      <c r="CPG204" s="5"/>
      <c r="CPH204" s="29"/>
      <c r="CPI204" s="37"/>
      <c r="CPJ204" s="13"/>
      <c r="CPK204" s="12"/>
      <c r="CPL204" s="12"/>
      <c r="CPM204" s="1"/>
      <c r="CPN204" s="5"/>
      <c r="CPO204" s="29"/>
      <c r="CPP204" s="37"/>
      <c r="CPQ204" s="13"/>
      <c r="CPR204" s="12"/>
      <c r="CPS204" s="12"/>
      <c r="CPT204" s="1"/>
      <c r="CPU204" s="5"/>
      <c r="CPV204" s="29"/>
      <c r="CPW204" s="37"/>
      <c r="CPX204" s="13"/>
      <c r="CPY204" s="12"/>
      <c r="CPZ204" s="12"/>
      <c r="CQA204" s="1"/>
      <c r="CQB204" s="5"/>
      <c r="CQC204" s="29"/>
      <c r="CQD204" s="37"/>
      <c r="CQE204" s="13"/>
      <c r="CQF204" s="12"/>
      <c r="CQG204" s="12"/>
      <c r="CQH204" s="1"/>
      <c r="CQI204" s="5"/>
      <c r="CQJ204" s="29"/>
      <c r="CQK204" s="37"/>
      <c r="CQL204" s="13"/>
      <c r="CQM204" s="12"/>
      <c r="CQN204" s="12"/>
      <c r="CQO204" s="1"/>
      <c r="CQP204" s="5"/>
      <c r="CQQ204" s="29"/>
      <c r="CQR204" s="37"/>
      <c r="CQS204" s="13"/>
      <c r="CQT204" s="12"/>
      <c r="CQU204" s="12"/>
      <c r="CQV204" s="1"/>
      <c r="CQW204" s="5"/>
      <c r="CQX204" s="29"/>
      <c r="CQY204" s="37"/>
      <c r="CQZ204" s="13"/>
      <c r="CRA204" s="12"/>
      <c r="CRB204" s="12"/>
      <c r="CRC204" s="1"/>
      <c r="CRD204" s="5"/>
      <c r="CRE204" s="29"/>
      <c r="CRF204" s="37"/>
      <c r="CRG204" s="13"/>
      <c r="CRH204" s="12"/>
      <c r="CRI204" s="12"/>
      <c r="CRJ204" s="1"/>
      <c r="CRK204" s="5"/>
      <c r="CRL204" s="29"/>
      <c r="CRM204" s="37"/>
      <c r="CRN204" s="13"/>
      <c r="CRO204" s="12"/>
      <c r="CRP204" s="12"/>
      <c r="CRQ204" s="1"/>
      <c r="CRR204" s="5"/>
      <c r="CRS204" s="29"/>
      <c r="CRT204" s="37"/>
      <c r="CRU204" s="13"/>
      <c r="CRV204" s="12"/>
      <c r="CRW204" s="12"/>
      <c r="CRX204" s="1"/>
      <c r="CRY204" s="5"/>
      <c r="CRZ204" s="29"/>
      <c r="CSA204" s="37"/>
      <c r="CSB204" s="13"/>
      <c r="CSC204" s="12"/>
      <c r="CSD204" s="12"/>
      <c r="CSE204" s="1"/>
      <c r="CSF204" s="5"/>
      <c r="CSG204" s="29"/>
      <c r="CSH204" s="37"/>
      <c r="CSI204" s="13"/>
      <c r="CSJ204" s="12"/>
      <c r="CSK204" s="12"/>
      <c r="CSL204" s="1"/>
      <c r="CSM204" s="5"/>
      <c r="CSN204" s="29"/>
      <c r="CSO204" s="37"/>
      <c r="CSP204" s="13"/>
      <c r="CSQ204" s="12"/>
      <c r="CSR204" s="12"/>
      <c r="CSS204" s="1"/>
      <c r="CST204" s="5"/>
      <c r="CSU204" s="29"/>
      <c r="CSV204" s="37"/>
      <c r="CSW204" s="13"/>
      <c r="CSX204" s="12"/>
      <c r="CSY204" s="12"/>
      <c r="CSZ204" s="1"/>
      <c r="CTA204" s="5"/>
      <c r="CTB204" s="29"/>
      <c r="CTC204" s="37"/>
      <c r="CTD204" s="13"/>
      <c r="CTE204" s="12"/>
      <c r="CTF204" s="12"/>
      <c r="CTG204" s="1"/>
      <c r="CTH204" s="5"/>
      <c r="CTI204" s="29"/>
      <c r="CTJ204" s="37"/>
      <c r="CTK204" s="13"/>
      <c r="CTL204" s="12"/>
      <c r="CTM204" s="12"/>
      <c r="CTN204" s="1"/>
      <c r="CTO204" s="5"/>
      <c r="CTP204" s="29"/>
      <c r="CTQ204" s="37"/>
      <c r="CTR204" s="13"/>
      <c r="CTS204" s="12"/>
      <c r="CTT204" s="12"/>
      <c r="CTU204" s="1"/>
      <c r="CTV204" s="5"/>
      <c r="CTW204" s="29"/>
      <c r="CTX204" s="37"/>
      <c r="CTY204" s="13"/>
      <c r="CTZ204" s="12"/>
      <c r="CUA204" s="12"/>
      <c r="CUB204" s="1"/>
      <c r="CUC204" s="5"/>
      <c r="CUD204" s="29"/>
      <c r="CUE204" s="37"/>
      <c r="CUF204" s="13"/>
      <c r="CUG204" s="12"/>
      <c r="CUH204" s="12"/>
      <c r="CUI204" s="1"/>
      <c r="CUJ204" s="5"/>
      <c r="CUK204" s="29"/>
      <c r="CUL204" s="37"/>
      <c r="CUM204" s="13"/>
      <c r="CUN204" s="12"/>
      <c r="CUO204" s="12"/>
      <c r="CUP204" s="1"/>
      <c r="CUQ204" s="5"/>
      <c r="CUR204" s="29"/>
      <c r="CUS204" s="37"/>
      <c r="CUT204" s="13"/>
      <c r="CUU204" s="12"/>
      <c r="CUV204" s="12"/>
      <c r="CUW204" s="1"/>
      <c r="CUX204" s="5"/>
      <c r="CUY204" s="29"/>
      <c r="CUZ204" s="37"/>
      <c r="CVA204" s="13"/>
      <c r="CVB204" s="12"/>
      <c r="CVC204" s="12"/>
      <c r="CVD204" s="1"/>
      <c r="CVE204" s="5"/>
      <c r="CVF204" s="29"/>
      <c r="CVG204" s="37"/>
      <c r="CVH204" s="13"/>
      <c r="CVI204" s="12"/>
      <c r="CVJ204" s="12"/>
      <c r="CVK204" s="1"/>
      <c r="CVL204" s="5"/>
      <c r="CVM204" s="29"/>
      <c r="CVN204" s="37"/>
      <c r="CVO204" s="13"/>
      <c r="CVP204" s="12"/>
      <c r="CVQ204" s="12"/>
      <c r="CVR204" s="1"/>
      <c r="CVS204" s="5"/>
      <c r="CVT204" s="29"/>
      <c r="CVU204" s="37"/>
      <c r="CVV204" s="13"/>
      <c r="CVW204" s="12"/>
      <c r="CVX204" s="12"/>
      <c r="CVY204" s="1"/>
      <c r="CVZ204" s="5"/>
      <c r="CWA204" s="29"/>
      <c r="CWB204" s="37"/>
      <c r="CWC204" s="13"/>
      <c r="CWD204" s="12"/>
      <c r="CWE204" s="12"/>
      <c r="CWF204" s="1"/>
      <c r="CWG204" s="5"/>
      <c r="CWH204" s="29"/>
      <c r="CWI204" s="37"/>
      <c r="CWJ204" s="13"/>
      <c r="CWK204" s="12"/>
      <c r="CWL204" s="12"/>
      <c r="CWM204" s="1"/>
      <c r="CWN204" s="5"/>
      <c r="CWO204" s="29"/>
      <c r="CWP204" s="37"/>
      <c r="CWQ204" s="13"/>
      <c r="CWR204" s="12"/>
      <c r="CWS204" s="12"/>
      <c r="CWT204" s="1"/>
      <c r="CWU204" s="5"/>
      <c r="CWV204" s="29"/>
      <c r="CWW204" s="37"/>
      <c r="CWX204" s="13"/>
      <c r="CWY204" s="12"/>
      <c r="CWZ204" s="12"/>
      <c r="CXA204" s="1"/>
      <c r="CXB204" s="5"/>
      <c r="CXC204" s="29"/>
      <c r="CXD204" s="37"/>
      <c r="CXE204" s="13"/>
      <c r="CXF204" s="12"/>
      <c r="CXG204" s="12"/>
      <c r="CXH204" s="1"/>
      <c r="CXI204" s="5"/>
      <c r="CXJ204" s="29"/>
      <c r="CXK204" s="37"/>
      <c r="CXL204" s="13"/>
      <c r="CXM204" s="12"/>
      <c r="CXN204" s="12"/>
      <c r="CXO204" s="1"/>
      <c r="CXP204" s="5"/>
      <c r="CXQ204" s="29"/>
      <c r="CXR204" s="37"/>
      <c r="CXS204" s="13"/>
      <c r="CXT204" s="12"/>
      <c r="CXU204" s="12"/>
      <c r="CXV204" s="1"/>
      <c r="CXW204" s="5"/>
      <c r="CXX204" s="29"/>
      <c r="CXY204" s="37"/>
      <c r="CXZ204" s="13"/>
      <c r="CYA204" s="12"/>
      <c r="CYB204" s="12"/>
      <c r="CYC204" s="1"/>
      <c r="CYD204" s="5"/>
      <c r="CYE204" s="29"/>
      <c r="CYF204" s="37"/>
      <c r="CYG204" s="13"/>
      <c r="CYH204" s="12"/>
      <c r="CYI204" s="12"/>
      <c r="CYJ204" s="1"/>
      <c r="CYK204" s="5"/>
      <c r="CYL204" s="29"/>
      <c r="CYM204" s="37"/>
      <c r="CYN204" s="13"/>
      <c r="CYO204" s="12"/>
      <c r="CYP204" s="12"/>
      <c r="CYQ204" s="1"/>
      <c r="CYR204" s="5"/>
      <c r="CYS204" s="29"/>
      <c r="CYT204" s="37"/>
      <c r="CYU204" s="13"/>
      <c r="CYV204" s="12"/>
      <c r="CYW204" s="12"/>
      <c r="CYX204" s="1"/>
      <c r="CYY204" s="5"/>
      <c r="CYZ204" s="29"/>
      <c r="CZA204" s="37"/>
      <c r="CZB204" s="13"/>
      <c r="CZC204" s="12"/>
      <c r="CZD204" s="12"/>
      <c r="CZE204" s="1"/>
      <c r="CZF204" s="5"/>
      <c r="CZG204" s="29"/>
      <c r="CZH204" s="37"/>
      <c r="CZI204" s="13"/>
      <c r="CZJ204" s="12"/>
      <c r="CZK204" s="12"/>
      <c r="CZL204" s="1"/>
      <c r="CZM204" s="5"/>
      <c r="CZN204" s="29"/>
      <c r="CZO204" s="37"/>
      <c r="CZP204" s="13"/>
      <c r="CZQ204" s="12"/>
      <c r="CZR204" s="12"/>
      <c r="CZS204" s="1"/>
      <c r="CZT204" s="5"/>
      <c r="CZU204" s="29"/>
      <c r="CZV204" s="37"/>
      <c r="CZW204" s="13"/>
      <c r="CZX204" s="12"/>
      <c r="CZY204" s="12"/>
      <c r="CZZ204" s="1"/>
      <c r="DAA204" s="5"/>
      <c r="DAB204" s="29"/>
      <c r="DAC204" s="37"/>
      <c r="DAD204" s="13"/>
      <c r="DAE204" s="12"/>
      <c r="DAF204" s="12"/>
      <c r="DAG204" s="1"/>
      <c r="DAH204" s="5"/>
      <c r="DAI204" s="29"/>
      <c r="DAJ204" s="37"/>
      <c r="DAK204" s="13"/>
      <c r="DAL204" s="12"/>
      <c r="DAM204" s="12"/>
      <c r="DAN204" s="1"/>
      <c r="DAO204" s="5"/>
      <c r="DAP204" s="29"/>
      <c r="DAQ204" s="37"/>
      <c r="DAR204" s="13"/>
      <c r="DAS204" s="12"/>
      <c r="DAT204" s="12"/>
      <c r="DAU204" s="1"/>
      <c r="DAV204" s="5"/>
      <c r="DAW204" s="29"/>
      <c r="DAX204" s="37"/>
      <c r="DAY204" s="13"/>
      <c r="DAZ204" s="12"/>
      <c r="DBA204" s="12"/>
      <c r="DBB204" s="1"/>
      <c r="DBC204" s="5"/>
      <c r="DBD204" s="29"/>
      <c r="DBE204" s="37"/>
      <c r="DBF204" s="13"/>
      <c r="DBG204" s="12"/>
      <c r="DBH204" s="12"/>
      <c r="DBI204" s="1"/>
      <c r="DBJ204" s="5"/>
      <c r="DBK204" s="29"/>
      <c r="DBL204" s="37"/>
      <c r="DBM204" s="13"/>
      <c r="DBN204" s="12"/>
      <c r="DBO204" s="12"/>
      <c r="DBP204" s="1"/>
      <c r="DBQ204" s="5"/>
      <c r="DBR204" s="29"/>
      <c r="DBS204" s="37"/>
      <c r="DBT204" s="13"/>
      <c r="DBU204" s="12"/>
      <c r="DBV204" s="12"/>
      <c r="DBW204" s="1"/>
      <c r="DBX204" s="5"/>
      <c r="DBY204" s="29"/>
      <c r="DBZ204" s="37"/>
      <c r="DCA204" s="13"/>
      <c r="DCB204" s="12"/>
      <c r="DCC204" s="12"/>
      <c r="DCD204" s="1"/>
      <c r="DCE204" s="5"/>
      <c r="DCF204" s="29"/>
      <c r="DCG204" s="37"/>
      <c r="DCH204" s="13"/>
      <c r="DCI204" s="12"/>
      <c r="DCJ204" s="12"/>
      <c r="DCK204" s="1"/>
      <c r="DCL204" s="5"/>
      <c r="DCM204" s="29"/>
      <c r="DCN204" s="37"/>
      <c r="DCO204" s="13"/>
      <c r="DCP204" s="12"/>
      <c r="DCQ204" s="12"/>
      <c r="DCR204" s="1"/>
      <c r="DCS204" s="5"/>
      <c r="DCT204" s="29"/>
      <c r="DCU204" s="37"/>
      <c r="DCV204" s="13"/>
      <c r="DCW204" s="12"/>
      <c r="DCX204" s="12"/>
      <c r="DCY204" s="1"/>
      <c r="DCZ204" s="5"/>
      <c r="DDA204" s="29"/>
      <c r="DDB204" s="37"/>
      <c r="DDC204" s="13"/>
      <c r="DDD204" s="12"/>
      <c r="DDE204" s="12"/>
      <c r="DDF204" s="1"/>
      <c r="DDG204" s="5"/>
      <c r="DDH204" s="29"/>
      <c r="DDI204" s="37"/>
      <c r="DDJ204" s="13"/>
      <c r="DDK204" s="12"/>
      <c r="DDL204" s="12"/>
      <c r="DDM204" s="1"/>
      <c r="DDN204" s="5"/>
      <c r="DDO204" s="29"/>
      <c r="DDP204" s="37"/>
      <c r="DDQ204" s="13"/>
      <c r="DDR204" s="12"/>
      <c r="DDS204" s="12"/>
      <c r="DDT204" s="1"/>
      <c r="DDU204" s="5"/>
      <c r="DDV204" s="29"/>
      <c r="DDW204" s="37"/>
      <c r="DDX204" s="13"/>
      <c r="DDY204" s="12"/>
      <c r="DDZ204" s="12"/>
      <c r="DEA204" s="1"/>
      <c r="DEB204" s="5"/>
      <c r="DEC204" s="29"/>
      <c r="DED204" s="37"/>
      <c r="DEE204" s="13"/>
      <c r="DEF204" s="12"/>
      <c r="DEG204" s="12"/>
      <c r="DEH204" s="1"/>
      <c r="DEI204" s="5"/>
      <c r="DEJ204" s="29"/>
      <c r="DEK204" s="37"/>
      <c r="DEL204" s="13"/>
      <c r="DEM204" s="12"/>
      <c r="DEN204" s="12"/>
      <c r="DEO204" s="1"/>
      <c r="DEP204" s="5"/>
      <c r="DEQ204" s="29"/>
      <c r="DER204" s="37"/>
      <c r="DES204" s="13"/>
      <c r="DET204" s="12"/>
      <c r="DEU204" s="12"/>
      <c r="DEV204" s="1"/>
      <c r="DEW204" s="5"/>
      <c r="DEX204" s="29"/>
      <c r="DEY204" s="37"/>
      <c r="DEZ204" s="13"/>
      <c r="DFA204" s="12"/>
      <c r="DFB204" s="12"/>
      <c r="DFC204" s="1"/>
      <c r="DFD204" s="5"/>
      <c r="DFE204" s="29"/>
      <c r="DFF204" s="37"/>
      <c r="DFG204" s="13"/>
      <c r="DFH204" s="12"/>
      <c r="DFI204" s="12"/>
      <c r="DFJ204" s="1"/>
      <c r="DFK204" s="5"/>
      <c r="DFL204" s="29"/>
      <c r="DFM204" s="37"/>
      <c r="DFN204" s="13"/>
      <c r="DFO204" s="12"/>
      <c r="DFP204" s="12"/>
      <c r="DFQ204" s="1"/>
      <c r="DFR204" s="5"/>
      <c r="DFS204" s="29"/>
      <c r="DFT204" s="37"/>
      <c r="DFU204" s="13"/>
      <c r="DFV204" s="12"/>
      <c r="DFW204" s="12"/>
      <c r="DFX204" s="1"/>
      <c r="DFY204" s="5"/>
      <c r="DFZ204" s="29"/>
      <c r="DGA204" s="37"/>
      <c r="DGB204" s="13"/>
      <c r="DGC204" s="12"/>
      <c r="DGD204" s="12"/>
      <c r="DGE204" s="1"/>
      <c r="DGF204" s="5"/>
      <c r="DGG204" s="29"/>
      <c r="DGH204" s="37"/>
      <c r="DGI204" s="13"/>
      <c r="DGJ204" s="12"/>
      <c r="DGK204" s="12"/>
      <c r="DGL204" s="1"/>
      <c r="DGM204" s="5"/>
      <c r="DGN204" s="29"/>
      <c r="DGO204" s="37"/>
      <c r="DGP204" s="13"/>
      <c r="DGQ204" s="12"/>
      <c r="DGR204" s="12"/>
      <c r="DGS204" s="1"/>
      <c r="DGT204" s="5"/>
      <c r="DGU204" s="29"/>
      <c r="DGV204" s="37"/>
      <c r="DGW204" s="13"/>
      <c r="DGX204" s="12"/>
      <c r="DGY204" s="12"/>
      <c r="DGZ204" s="1"/>
      <c r="DHA204" s="5"/>
      <c r="DHB204" s="29"/>
      <c r="DHC204" s="37"/>
      <c r="DHD204" s="13"/>
      <c r="DHE204" s="12"/>
      <c r="DHF204" s="12"/>
      <c r="DHG204" s="1"/>
      <c r="DHH204" s="5"/>
      <c r="DHI204" s="29"/>
      <c r="DHJ204" s="37"/>
      <c r="DHK204" s="13"/>
      <c r="DHL204" s="12"/>
      <c r="DHM204" s="12"/>
      <c r="DHN204" s="1"/>
      <c r="DHO204" s="5"/>
      <c r="DHP204" s="29"/>
      <c r="DHQ204" s="37"/>
      <c r="DHR204" s="13"/>
      <c r="DHS204" s="12"/>
      <c r="DHT204" s="12"/>
      <c r="DHU204" s="1"/>
      <c r="DHV204" s="5"/>
      <c r="DHW204" s="29"/>
      <c r="DHX204" s="37"/>
      <c r="DHY204" s="13"/>
      <c r="DHZ204" s="12"/>
      <c r="DIA204" s="12"/>
      <c r="DIB204" s="1"/>
      <c r="DIC204" s="5"/>
      <c r="DID204" s="29"/>
      <c r="DIE204" s="37"/>
      <c r="DIF204" s="13"/>
      <c r="DIG204" s="12"/>
      <c r="DIH204" s="12"/>
      <c r="DII204" s="1"/>
      <c r="DIJ204" s="5"/>
      <c r="DIK204" s="29"/>
      <c r="DIL204" s="37"/>
      <c r="DIM204" s="13"/>
      <c r="DIN204" s="12"/>
      <c r="DIO204" s="12"/>
      <c r="DIP204" s="1"/>
      <c r="DIQ204" s="5"/>
      <c r="DIR204" s="29"/>
      <c r="DIS204" s="37"/>
      <c r="DIT204" s="13"/>
      <c r="DIU204" s="12"/>
      <c r="DIV204" s="12"/>
      <c r="DIW204" s="1"/>
      <c r="DIX204" s="5"/>
      <c r="DIY204" s="29"/>
      <c r="DIZ204" s="37"/>
      <c r="DJA204" s="13"/>
      <c r="DJB204" s="12"/>
      <c r="DJC204" s="12"/>
      <c r="DJD204" s="1"/>
      <c r="DJE204" s="5"/>
      <c r="DJF204" s="29"/>
      <c r="DJG204" s="37"/>
      <c r="DJH204" s="13"/>
      <c r="DJI204" s="12"/>
      <c r="DJJ204" s="12"/>
      <c r="DJK204" s="1"/>
      <c r="DJL204" s="5"/>
      <c r="DJM204" s="29"/>
      <c r="DJN204" s="37"/>
      <c r="DJO204" s="13"/>
      <c r="DJP204" s="12"/>
      <c r="DJQ204" s="12"/>
      <c r="DJR204" s="1"/>
      <c r="DJS204" s="5"/>
      <c r="DJT204" s="29"/>
      <c r="DJU204" s="37"/>
      <c r="DJV204" s="13"/>
      <c r="DJW204" s="12"/>
      <c r="DJX204" s="12"/>
      <c r="DJY204" s="1"/>
      <c r="DJZ204" s="5"/>
      <c r="DKA204" s="29"/>
      <c r="DKB204" s="37"/>
      <c r="DKC204" s="13"/>
      <c r="DKD204" s="12"/>
      <c r="DKE204" s="12"/>
      <c r="DKF204" s="1"/>
      <c r="DKG204" s="5"/>
      <c r="DKH204" s="29"/>
      <c r="DKI204" s="37"/>
      <c r="DKJ204" s="13"/>
      <c r="DKK204" s="12"/>
      <c r="DKL204" s="12"/>
      <c r="DKM204" s="1"/>
      <c r="DKN204" s="5"/>
      <c r="DKO204" s="29"/>
      <c r="DKP204" s="37"/>
      <c r="DKQ204" s="13"/>
      <c r="DKR204" s="12"/>
      <c r="DKS204" s="12"/>
      <c r="DKT204" s="1"/>
      <c r="DKU204" s="5"/>
      <c r="DKV204" s="29"/>
      <c r="DKW204" s="37"/>
      <c r="DKX204" s="13"/>
      <c r="DKY204" s="12"/>
      <c r="DKZ204" s="12"/>
      <c r="DLA204" s="1"/>
      <c r="DLB204" s="5"/>
      <c r="DLC204" s="29"/>
      <c r="DLD204" s="37"/>
      <c r="DLE204" s="13"/>
      <c r="DLF204" s="12"/>
      <c r="DLG204" s="12"/>
      <c r="DLH204" s="1"/>
      <c r="DLI204" s="5"/>
      <c r="DLJ204" s="29"/>
      <c r="DLK204" s="37"/>
      <c r="DLL204" s="13"/>
      <c r="DLM204" s="12"/>
      <c r="DLN204" s="12"/>
      <c r="DLO204" s="1"/>
      <c r="DLP204" s="5"/>
      <c r="DLQ204" s="29"/>
      <c r="DLR204" s="37"/>
      <c r="DLS204" s="13"/>
      <c r="DLT204" s="12"/>
      <c r="DLU204" s="12"/>
      <c r="DLV204" s="1"/>
      <c r="DLW204" s="5"/>
      <c r="DLX204" s="29"/>
      <c r="DLY204" s="37"/>
      <c r="DLZ204" s="13"/>
      <c r="DMA204" s="12"/>
      <c r="DMB204" s="12"/>
      <c r="DMC204" s="1"/>
      <c r="DMD204" s="5"/>
      <c r="DME204" s="29"/>
      <c r="DMF204" s="37"/>
      <c r="DMG204" s="13"/>
      <c r="DMH204" s="12"/>
      <c r="DMI204" s="12"/>
      <c r="DMJ204" s="1"/>
      <c r="DMK204" s="5"/>
      <c r="DML204" s="29"/>
      <c r="DMM204" s="37"/>
      <c r="DMN204" s="13"/>
      <c r="DMO204" s="12"/>
      <c r="DMP204" s="12"/>
      <c r="DMQ204" s="1"/>
      <c r="DMR204" s="5"/>
      <c r="DMS204" s="29"/>
      <c r="DMT204" s="37"/>
      <c r="DMU204" s="13"/>
      <c r="DMV204" s="12"/>
      <c r="DMW204" s="12"/>
      <c r="DMX204" s="1"/>
      <c r="DMY204" s="5"/>
      <c r="DMZ204" s="29"/>
      <c r="DNA204" s="37"/>
      <c r="DNB204" s="13"/>
      <c r="DNC204" s="12"/>
      <c r="DND204" s="12"/>
      <c r="DNE204" s="1"/>
      <c r="DNF204" s="5"/>
      <c r="DNG204" s="29"/>
      <c r="DNH204" s="37"/>
      <c r="DNI204" s="13"/>
      <c r="DNJ204" s="12"/>
      <c r="DNK204" s="12"/>
      <c r="DNL204" s="1"/>
      <c r="DNM204" s="5"/>
      <c r="DNN204" s="29"/>
      <c r="DNO204" s="37"/>
      <c r="DNP204" s="13"/>
      <c r="DNQ204" s="12"/>
      <c r="DNR204" s="12"/>
      <c r="DNS204" s="1"/>
      <c r="DNT204" s="5"/>
      <c r="DNU204" s="29"/>
      <c r="DNV204" s="37"/>
      <c r="DNW204" s="13"/>
      <c r="DNX204" s="12"/>
      <c r="DNY204" s="12"/>
      <c r="DNZ204" s="1"/>
      <c r="DOA204" s="5"/>
      <c r="DOB204" s="29"/>
      <c r="DOC204" s="37"/>
      <c r="DOD204" s="13"/>
      <c r="DOE204" s="12"/>
      <c r="DOF204" s="12"/>
      <c r="DOG204" s="1"/>
      <c r="DOH204" s="5"/>
      <c r="DOI204" s="29"/>
      <c r="DOJ204" s="37"/>
      <c r="DOK204" s="13"/>
      <c r="DOL204" s="12"/>
      <c r="DOM204" s="12"/>
      <c r="DON204" s="1"/>
      <c r="DOO204" s="5"/>
      <c r="DOP204" s="29"/>
      <c r="DOQ204" s="37"/>
      <c r="DOR204" s="13"/>
      <c r="DOS204" s="12"/>
      <c r="DOT204" s="12"/>
      <c r="DOU204" s="1"/>
      <c r="DOV204" s="5"/>
      <c r="DOW204" s="29"/>
      <c r="DOX204" s="37"/>
      <c r="DOY204" s="13"/>
      <c r="DOZ204" s="12"/>
      <c r="DPA204" s="12"/>
      <c r="DPB204" s="1"/>
      <c r="DPC204" s="5"/>
      <c r="DPD204" s="29"/>
      <c r="DPE204" s="37"/>
      <c r="DPF204" s="13"/>
      <c r="DPG204" s="12"/>
      <c r="DPH204" s="12"/>
      <c r="DPI204" s="1"/>
      <c r="DPJ204" s="5"/>
      <c r="DPK204" s="29"/>
      <c r="DPL204" s="37"/>
      <c r="DPM204" s="13"/>
      <c r="DPN204" s="12"/>
      <c r="DPO204" s="12"/>
      <c r="DPP204" s="1"/>
      <c r="DPQ204" s="5"/>
      <c r="DPR204" s="29"/>
      <c r="DPS204" s="37"/>
      <c r="DPT204" s="13"/>
      <c r="DPU204" s="12"/>
      <c r="DPV204" s="12"/>
      <c r="DPW204" s="1"/>
      <c r="DPX204" s="5"/>
      <c r="DPY204" s="29"/>
      <c r="DPZ204" s="37"/>
      <c r="DQA204" s="13"/>
      <c r="DQB204" s="12"/>
      <c r="DQC204" s="12"/>
      <c r="DQD204" s="1"/>
      <c r="DQE204" s="5"/>
      <c r="DQF204" s="29"/>
      <c r="DQG204" s="37"/>
      <c r="DQH204" s="13"/>
      <c r="DQI204" s="12"/>
      <c r="DQJ204" s="12"/>
      <c r="DQK204" s="1"/>
      <c r="DQL204" s="5"/>
      <c r="DQM204" s="29"/>
      <c r="DQN204" s="37"/>
      <c r="DQO204" s="13"/>
      <c r="DQP204" s="12"/>
      <c r="DQQ204" s="12"/>
      <c r="DQR204" s="1"/>
      <c r="DQS204" s="5"/>
      <c r="DQT204" s="29"/>
      <c r="DQU204" s="37"/>
      <c r="DQV204" s="13"/>
      <c r="DQW204" s="12"/>
      <c r="DQX204" s="12"/>
      <c r="DQY204" s="1"/>
      <c r="DQZ204" s="5"/>
      <c r="DRA204" s="29"/>
      <c r="DRB204" s="37"/>
      <c r="DRC204" s="13"/>
      <c r="DRD204" s="12"/>
      <c r="DRE204" s="12"/>
      <c r="DRF204" s="1"/>
      <c r="DRG204" s="5"/>
      <c r="DRH204" s="29"/>
      <c r="DRI204" s="37"/>
      <c r="DRJ204" s="13"/>
      <c r="DRK204" s="12"/>
      <c r="DRL204" s="12"/>
      <c r="DRM204" s="1"/>
      <c r="DRN204" s="5"/>
      <c r="DRO204" s="29"/>
      <c r="DRP204" s="37"/>
      <c r="DRQ204" s="13"/>
      <c r="DRR204" s="12"/>
      <c r="DRS204" s="12"/>
      <c r="DRT204" s="1"/>
      <c r="DRU204" s="5"/>
      <c r="DRV204" s="29"/>
      <c r="DRW204" s="37"/>
      <c r="DRX204" s="13"/>
      <c r="DRY204" s="12"/>
      <c r="DRZ204" s="12"/>
      <c r="DSA204" s="1"/>
      <c r="DSB204" s="5"/>
      <c r="DSC204" s="29"/>
      <c r="DSD204" s="37"/>
      <c r="DSE204" s="13"/>
      <c r="DSF204" s="12"/>
      <c r="DSG204" s="12"/>
      <c r="DSH204" s="1"/>
      <c r="DSI204" s="5"/>
      <c r="DSJ204" s="29"/>
      <c r="DSK204" s="37"/>
      <c r="DSL204" s="13"/>
      <c r="DSM204" s="12"/>
      <c r="DSN204" s="12"/>
      <c r="DSO204" s="1"/>
      <c r="DSP204" s="5"/>
      <c r="DSQ204" s="29"/>
      <c r="DSR204" s="37"/>
      <c r="DSS204" s="13"/>
      <c r="DST204" s="12"/>
      <c r="DSU204" s="12"/>
      <c r="DSV204" s="1"/>
      <c r="DSW204" s="5"/>
      <c r="DSX204" s="29"/>
      <c r="DSY204" s="37"/>
      <c r="DSZ204" s="13"/>
      <c r="DTA204" s="12"/>
      <c r="DTB204" s="12"/>
      <c r="DTC204" s="1"/>
      <c r="DTD204" s="5"/>
      <c r="DTE204" s="29"/>
      <c r="DTF204" s="37"/>
      <c r="DTG204" s="13"/>
      <c r="DTH204" s="12"/>
      <c r="DTI204" s="12"/>
      <c r="DTJ204" s="1"/>
      <c r="DTK204" s="5"/>
      <c r="DTL204" s="29"/>
      <c r="DTM204" s="37"/>
      <c r="DTN204" s="13"/>
      <c r="DTO204" s="12"/>
      <c r="DTP204" s="12"/>
      <c r="DTQ204" s="1"/>
      <c r="DTR204" s="5"/>
      <c r="DTS204" s="29"/>
      <c r="DTT204" s="37"/>
      <c r="DTU204" s="13"/>
      <c r="DTV204" s="12"/>
      <c r="DTW204" s="12"/>
      <c r="DTX204" s="1"/>
      <c r="DTY204" s="5"/>
      <c r="DTZ204" s="29"/>
      <c r="DUA204" s="37"/>
      <c r="DUB204" s="13"/>
      <c r="DUC204" s="12"/>
      <c r="DUD204" s="12"/>
      <c r="DUE204" s="1"/>
      <c r="DUF204" s="5"/>
      <c r="DUG204" s="29"/>
      <c r="DUH204" s="37"/>
      <c r="DUI204" s="13"/>
      <c r="DUJ204" s="12"/>
      <c r="DUK204" s="12"/>
      <c r="DUL204" s="1"/>
      <c r="DUM204" s="5"/>
      <c r="DUN204" s="29"/>
      <c r="DUO204" s="37"/>
      <c r="DUP204" s="13"/>
      <c r="DUQ204" s="12"/>
      <c r="DUR204" s="12"/>
      <c r="DUS204" s="1"/>
      <c r="DUT204" s="5"/>
      <c r="DUU204" s="29"/>
      <c r="DUV204" s="37"/>
      <c r="DUW204" s="13"/>
      <c r="DUX204" s="12"/>
      <c r="DUY204" s="12"/>
      <c r="DUZ204" s="1"/>
      <c r="DVA204" s="5"/>
      <c r="DVB204" s="29"/>
      <c r="DVC204" s="37"/>
      <c r="DVD204" s="13"/>
      <c r="DVE204" s="12"/>
      <c r="DVF204" s="12"/>
      <c r="DVG204" s="1"/>
      <c r="DVH204" s="5"/>
      <c r="DVI204" s="29"/>
      <c r="DVJ204" s="37"/>
      <c r="DVK204" s="13"/>
      <c r="DVL204" s="12"/>
      <c r="DVM204" s="12"/>
      <c r="DVN204" s="1"/>
      <c r="DVO204" s="5"/>
      <c r="DVP204" s="29"/>
      <c r="DVQ204" s="37"/>
      <c r="DVR204" s="13"/>
      <c r="DVS204" s="12"/>
      <c r="DVT204" s="12"/>
      <c r="DVU204" s="1"/>
      <c r="DVV204" s="5"/>
      <c r="DVW204" s="29"/>
      <c r="DVX204" s="37"/>
      <c r="DVY204" s="13"/>
      <c r="DVZ204" s="12"/>
      <c r="DWA204" s="12"/>
      <c r="DWB204" s="1"/>
      <c r="DWC204" s="5"/>
      <c r="DWD204" s="29"/>
      <c r="DWE204" s="37"/>
      <c r="DWF204" s="13"/>
      <c r="DWG204" s="12"/>
      <c r="DWH204" s="12"/>
      <c r="DWI204" s="1"/>
      <c r="DWJ204" s="5"/>
      <c r="DWK204" s="29"/>
      <c r="DWL204" s="37"/>
      <c r="DWM204" s="13"/>
      <c r="DWN204" s="12"/>
      <c r="DWO204" s="12"/>
      <c r="DWP204" s="1"/>
      <c r="DWQ204" s="5"/>
      <c r="DWR204" s="29"/>
      <c r="DWS204" s="37"/>
      <c r="DWT204" s="13"/>
      <c r="DWU204" s="12"/>
      <c r="DWV204" s="12"/>
      <c r="DWW204" s="1"/>
      <c r="DWX204" s="5"/>
      <c r="DWY204" s="29"/>
      <c r="DWZ204" s="37"/>
      <c r="DXA204" s="13"/>
      <c r="DXB204" s="12"/>
      <c r="DXC204" s="12"/>
      <c r="DXD204" s="1"/>
      <c r="DXE204" s="5"/>
      <c r="DXF204" s="29"/>
      <c r="DXG204" s="37"/>
      <c r="DXH204" s="13"/>
      <c r="DXI204" s="12"/>
      <c r="DXJ204" s="12"/>
      <c r="DXK204" s="1"/>
      <c r="DXL204" s="5"/>
      <c r="DXM204" s="29"/>
      <c r="DXN204" s="37"/>
      <c r="DXO204" s="13"/>
      <c r="DXP204" s="12"/>
      <c r="DXQ204" s="12"/>
      <c r="DXR204" s="1"/>
      <c r="DXS204" s="5"/>
      <c r="DXT204" s="29"/>
      <c r="DXU204" s="37"/>
      <c r="DXV204" s="13"/>
      <c r="DXW204" s="12"/>
      <c r="DXX204" s="12"/>
      <c r="DXY204" s="1"/>
      <c r="DXZ204" s="5"/>
      <c r="DYA204" s="29"/>
      <c r="DYB204" s="37"/>
      <c r="DYC204" s="13"/>
      <c r="DYD204" s="12"/>
      <c r="DYE204" s="12"/>
      <c r="DYF204" s="1"/>
      <c r="DYG204" s="5"/>
      <c r="DYH204" s="29"/>
      <c r="DYI204" s="37"/>
      <c r="DYJ204" s="13"/>
      <c r="DYK204" s="12"/>
      <c r="DYL204" s="12"/>
      <c r="DYM204" s="1"/>
      <c r="DYN204" s="5"/>
      <c r="DYO204" s="29"/>
      <c r="DYP204" s="37"/>
      <c r="DYQ204" s="13"/>
      <c r="DYR204" s="12"/>
      <c r="DYS204" s="12"/>
      <c r="DYT204" s="1"/>
      <c r="DYU204" s="5"/>
      <c r="DYV204" s="29"/>
      <c r="DYW204" s="37"/>
      <c r="DYX204" s="13"/>
      <c r="DYY204" s="12"/>
      <c r="DYZ204" s="12"/>
      <c r="DZA204" s="1"/>
      <c r="DZB204" s="5"/>
      <c r="DZC204" s="29"/>
      <c r="DZD204" s="37"/>
      <c r="DZE204" s="13"/>
      <c r="DZF204" s="12"/>
      <c r="DZG204" s="12"/>
      <c r="DZH204" s="1"/>
      <c r="DZI204" s="5"/>
      <c r="DZJ204" s="29"/>
      <c r="DZK204" s="37"/>
      <c r="DZL204" s="13"/>
      <c r="DZM204" s="12"/>
      <c r="DZN204" s="12"/>
      <c r="DZO204" s="1"/>
      <c r="DZP204" s="5"/>
      <c r="DZQ204" s="29"/>
      <c r="DZR204" s="37"/>
      <c r="DZS204" s="13"/>
      <c r="DZT204" s="12"/>
      <c r="DZU204" s="12"/>
      <c r="DZV204" s="1"/>
      <c r="DZW204" s="5"/>
      <c r="DZX204" s="29"/>
      <c r="DZY204" s="37"/>
      <c r="DZZ204" s="13"/>
      <c r="EAA204" s="12"/>
      <c r="EAB204" s="12"/>
      <c r="EAC204" s="1"/>
      <c r="EAD204" s="5"/>
      <c r="EAE204" s="29"/>
      <c r="EAF204" s="37"/>
      <c r="EAG204" s="13"/>
      <c r="EAH204" s="12"/>
      <c r="EAI204" s="12"/>
      <c r="EAJ204" s="1"/>
      <c r="EAK204" s="5"/>
      <c r="EAL204" s="29"/>
      <c r="EAM204" s="37"/>
      <c r="EAN204" s="13"/>
      <c r="EAO204" s="12"/>
      <c r="EAP204" s="12"/>
      <c r="EAQ204" s="1"/>
      <c r="EAR204" s="5"/>
      <c r="EAS204" s="29"/>
      <c r="EAT204" s="37"/>
      <c r="EAU204" s="13"/>
      <c r="EAV204" s="12"/>
      <c r="EAW204" s="12"/>
      <c r="EAX204" s="1"/>
      <c r="EAY204" s="5"/>
      <c r="EAZ204" s="29"/>
      <c r="EBA204" s="37"/>
      <c r="EBB204" s="13"/>
      <c r="EBC204" s="12"/>
      <c r="EBD204" s="12"/>
      <c r="EBE204" s="1"/>
      <c r="EBF204" s="5"/>
      <c r="EBG204" s="29"/>
      <c r="EBH204" s="37"/>
      <c r="EBI204" s="13"/>
      <c r="EBJ204" s="12"/>
      <c r="EBK204" s="12"/>
      <c r="EBL204" s="1"/>
      <c r="EBM204" s="5"/>
      <c r="EBN204" s="29"/>
      <c r="EBO204" s="37"/>
      <c r="EBP204" s="13"/>
      <c r="EBQ204" s="12"/>
      <c r="EBR204" s="12"/>
      <c r="EBS204" s="1"/>
      <c r="EBT204" s="5"/>
      <c r="EBU204" s="29"/>
      <c r="EBV204" s="37"/>
      <c r="EBW204" s="13"/>
      <c r="EBX204" s="12"/>
      <c r="EBY204" s="12"/>
      <c r="EBZ204" s="1"/>
      <c r="ECA204" s="5"/>
      <c r="ECB204" s="29"/>
      <c r="ECC204" s="37"/>
      <c r="ECD204" s="13"/>
      <c r="ECE204" s="12"/>
      <c r="ECF204" s="12"/>
      <c r="ECG204" s="1"/>
      <c r="ECH204" s="5"/>
      <c r="ECI204" s="29"/>
      <c r="ECJ204" s="37"/>
      <c r="ECK204" s="13"/>
      <c r="ECL204" s="12"/>
      <c r="ECM204" s="12"/>
      <c r="ECN204" s="1"/>
      <c r="ECO204" s="5"/>
      <c r="ECP204" s="29"/>
      <c r="ECQ204" s="37"/>
      <c r="ECR204" s="13"/>
      <c r="ECS204" s="12"/>
      <c r="ECT204" s="12"/>
      <c r="ECU204" s="1"/>
      <c r="ECV204" s="5"/>
      <c r="ECW204" s="29"/>
      <c r="ECX204" s="37"/>
      <c r="ECY204" s="13"/>
      <c r="ECZ204" s="12"/>
      <c r="EDA204" s="12"/>
      <c r="EDB204" s="1"/>
      <c r="EDC204" s="5"/>
      <c r="EDD204" s="29"/>
      <c r="EDE204" s="37"/>
      <c r="EDF204" s="13"/>
      <c r="EDG204" s="12"/>
      <c r="EDH204" s="12"/>
      <c r="EDI204" s="1"/>
      <c r="EDJ204" s="5"/>
      <c r="EDK204" s="29"/>
      <c r="EDL204" s="37"/>
      <c r="EDM204" s="13"/>
      <c r="EDN204" s="12"/>
      <c r="EDO204" s="12"/>
      <c r="EDP204" s="1"/>
      <c r="EDQ204" s="5"/>
      <c r="EDR204" s="29"/>
      <c r="EDS204" s="37"/>
      <c r="EDT204" s="13"/>
      <c r="EDU204" s="12"/>
      <c r="EDV204" s="12"/>
      <c r="EDW204" s="1"/>
      <c r="EDX204" s="5"/>
      <c r="EDY204" s="29"/>
      <c r="EDZ204" s="37"/>
      <c r="EEA204" s="13"/>
      <c r="EEB204" s="12"/>
      <c r="EEC204" s="12"/>
      <c r="EED204" s="1"/>
      <c r="EEE204" s="5"/>
      <c r="EEF204" s="29"/>
      <c r="EEG204" s="37"/>
      <c r="EEH204" s="13"/>
      <c r="EEI204" s="12"/>
      <c r="EEJ204" s="12"/>
      <c r="EEK204" s="1"/>
      <c r="EEL204" s="5"/>
      <c r="EEM204" s="29"/>
      <c r="EEN204" s="37"/>
      <c r="EEO204" s="13"/>
      <c r="EEP204" s="12"/>
      <c r="EEQ204" s="12"/>
      <c r="EER204" s="1"/>
      <c r="EES204" s="5"/>
      <c r="EET204" s="29"/>
      <c r="EEU204" s="37"/>
      <c r="EEV204" s="13"/>
      <c r="EEW204" s="12"/>
      <c r="EEX204" s="12"/>
      <c r="EEY204" s="1"/>
      <c r="EEZ204" s="5"/>
      <c r="EFA204" s="29"/>
      <c r="EFB204" s="37"/>
      <c r="EFC204" s="13"/>
      <c r="EFD204" s="12"/>
      <c r="EFE204" s="12"/>
      <c r="EFF204" s="1"/>
      <c r="EFG204" s="5"/>
      <c r="EFH204" s="29"/>
      <c r="EFI204" s="37"/>
      <c r="EFJ204" s="13"/>
      <c r="EFK204" s="12"/>
      <c r="EFL204" s="12"/>
      <c r="EFM204" s="1"/>
      <c r="EFN204" s="5"/>
      <c r="EFO204" s="29"/>
      <c r="EFP204" s="37"/>
      <c r="EFQ204" s="13"/>
      <c r="EFR204" s="12"/>
      <c r="EFS204" s="12"/>
      <c r="EFT204" s="1"/>
      <c r="EFU204" s="5"/>
      <c r="EFV204" s="29"/>
      <c r="EFW204" s="37"/>
      <c r="EFX204" s="13"/>
      <c r="EFY204" s="12"/>
      <c r="EFZ204" s="12"/>
      <c r="EGA204" s="1"/>
      <c r="EGB204" s="5"/>
      <c r="EGC204" s="29"/>
      <c r="EGD204" s="37"/>
      <c r="EGE204" s="13"/>
      <c r="EGF204" s="12"/>
      <c r="EGG204" s="12"/>
      <c r="EGH204" s="1"/>
      <c r="EGI204" s="5"/>
      <c r="EGJ204" s="29"/>
      <c r="EGK204" s="37"/>
      <c r="EGL204" s="13"/>
      <c r="EGM204" s="12"/>
      <c r="EGN204" s="12"/>
      <c r="EGO204" s="1"/>
      <c r="EGP204" s="5"/>
      <c r="EGQ204" s="29"/>
      <c r="EGR204" s="37"/>
      <c r="EGS204" s="13"/>
      <c r="EGT204" s="12"/>
      <c r="EGU204" s="12"/>
      <c r="EGV204" s="1"/>
      <c r="EGW204" s="5"/>
      <c r="EGX204" s="29"/>
      <c r="EGY204" s="37"/>
      <c r="EGZ204" s="13"/>
      <c r="EHA204" s="12"/>
      <c r="EHB204" s="12"/>
      <c r="EHC204" s="1"/>
      <c r="EHD204" s="5"/>
      <c r="EHE204" s="29"/>
      <c r="EHF204" s="37"/>
      <c r="EHG204" s="13"/>
      <c r="EHH204" s="12"/>
      <c r="EHI204" s="12"/>
      <c r="EHJ204" s="1"/>
      <c r="EHK204" s="5"/>
      <c r="EHL204" s="29"/>
      <c r="EHM204" s="37"/>
      <c r="EHN204" s="13"/>
      <c r="EHO204" s="12"/>
      <c r="EHP204" s="12"/>
      <c r="EHQ204" s="1"/>
      <c r="EHR204" s="5"/>
      <c r="EHS204" s="29"/>
      <c r="EHT204" s="37"/>
      <c r="EHU204" s="13"/>
      <c r="EHV204" s="12"/>
      <c r="EHW204" s="12"/>
      <c r="EHX204" s="1"/>
      <c r="EHY204" s="5"/>
      <c r="EHZ204" s="29"/>
      <c r="EIA204" s="37"/>
      <c r="EIB204" s="13"/>
      <c r="EIC204" s="12"/>
      <c r="EID204" s="12"/>
      <c r="EIE204" s="1"/>
      <c r="EIF204" s="5"/>
      <c r="EIG204" s="29"/>
      <c r="EIH204" s="37"/>
      <c r="EII204" s="13"/>
      <c r="EIJ204" s="12"/>
      <c r="EIK204" s="12"/>
      <c r="EIL204" s="1"/>
      <c r="EIM204" s="5"/>
      <c r="EIN204" s="29"/>
      <c r="EIO204" s="37"/>
      <c r="EIP204" s="13"/>
      <c r="EIQ204" s="12"/>
      <c r="EIR204" s="12"/>
      <c r="EIS204" s="1"/>
      <c r="EIT204" s="5"/>
      <c r="EIU204" s="29"/>
      <c r="EIV204" s="37"/>
      <c r="EIW204" s="13"/>
      <c r="EIX204" s="12"/>
      <c r="EIY204" s="12"/>
      <c r="EIZ204" s="1"/>
      <c r="EJA204" s="5"/>
      <c r="EJB204" s="29"/>
      <c r="EJC204" s="37"/>
      <c r="EJD204" s="13"/>
      <c r="EJE204" s="12"/>
      <c r="EJF204" s="12"/>
      <c r="EJG204" s="1"/>
      <c r="EJH204" s="5"/>
      <c r="EJI204" s="29"/>
      <c r="EJJ204" s="37"/>
      <c r="EJK204" s="13"/>
      <c r="EJL204" s="12"/>
      <c r="EJM204" s="12"/>
      <c r="EJN204" s="1"/>
      <c r="EJO204" s="5"/>
      <c r="EJP204" s="29"/>
      <c r="EJQ204" s="37"/>
      <c r="EJR204" s="13"/>
      <c r="EJS204" s="12"/>
      <c r="EJT204" s="12"/>
      <c r="EJU204" s="1"/>
      <c r="EJV204" s="5"/>
      <c r="EJW204" s="29"/>
      <c r="EJX204" s="37"/>
      <c r="EJY204" s="13"/>
      <c r="EJZ204" s="12"/>
      <c r="EKA204" s="12"/>
      <c r="EKB204" s="1"/>
      <c r="EKC204" s="5"/>
      <c r="EKD204" s="29"/>
      <c r="EKE204" s="37"/>
      <c r="EKF204" s="13"/>
      <c r="EKG204" s="12"/>
      <c r="EKH204" s="12"/>
      <c r="EKI204" s="1"/>
      <c r="EKJ204" s="5"/>
      <c r="EKK204" s="29"/>
      <c r="EKL204" s="37"/>
      <c r="EKM204" s="13"/>
      <c r="EKN204" s="12"/>
      <c r="EKO204" s="12"/>
      <c r="EKP204" s="1"/>
      <c r="EKQ204" s="5"/>
      <c r="EKR204" s="29"/>
      <c r="EKS204" s="37"/>
      <c r="EKT204" s="13"/>
      <c r="EKU204" s="12"/>
      <c r="EKV204" s="12"/>
      <c r="EKW204" s="1"/>
      <c r="EKX204" s="5"/>
      <c r="EKY204" s="29"/>
      <c r="EKZ204" s="37"/>
      <c r="ELA204" s="13"/>
      <c r="ELB204" s="12"/>
      <c r="ELC204" s="12"/>
      <c r="ELD204" s="1"/>
      <c r="ELE204" s="5"/>
      <c r="ELF204" s="29"/>
      <c r="ELG204" s="37"/>
      <c r="ELH204" s="13"/>
      <c r="ELI204" s="12"/>
      <c r="ELJ204" s="12"/>
      <c r="ELK204" s="1"/>
      <c r="ELL204" s="5"/>
      <c r="ELM204" s="29"/>
      <c r="ELN204" s="37"/>
      <c r="ELO204" s="13"/>
      <c r="ELP204" s="12"/>
      <c r="ELQ204" s="12"/>
      <c r="ELR204" s="1"/>
      <c r="ELS204" s="5"/>
      <c r="ELT204" s="29"/>
      <c r="ELU204" s="37"/>
      <c r="ELV204" s="13"/>
      <c r="ELW204" s="12"/>
      <c r="ELX204" s="12"/>
      <c r="ELY204" s="1"/>
      <c r="ELZ204" s="5"/>
      <c r="EMA204" s="29"/>
      <c r="EMB204" s="37"/>
      <c r="EMC204" s="13"/>
      <c r="EMD204" s="12"/>
      <c r="EME204" s="12"/>
      <c r="EMF204" s="1"/>
      <c r="EMG204" s="5"/>
      <c r="EMH204" s="29"/>
      <c r="EMI204" s="37"/>
      <c r="EMJ204" s="13"/>
      <c r="EMK204" s="12"/>
      <c r="EML204" s="12"/>
      <c r="EMM204" s="1"/>
      <c r="EMN204" s="5"/>
      <c r="EMO204" s="29"/>
      <c r="EMP204" s="37"/>
      <c r="EMQ204" s="13"/>
      <c r="EMR204" s="12"/>
      <c r="EMS204" s="12"/>
      <c r="EMT204" s="1"/>
      <c r="EMU204" s="5"/>
      <c r="EMV204" s="29"/>
      <c r="EMW204" s="37"/>
      <c r="EMX204" s="13"/>
      <c r="EMY204" s="12"/>
      <c r="EMZ204" s="12"/>
      <c r="ENA204" s="1"/>
      <c r="ENB204" s="5"/>
      <c r="ENC204" s="29"/>
      <c r="END204" s="37"/>
      <c r="ENE204" s="13"/>
      <c r="ENF204" s="12"/>
      <c r="ENG204" s="12"/>
      <c r="ENH204" s="1"/>
      <c r="ENI204" s="5"/>
      <c r="ENJ204" s="29"/>
      <c r="ENK204" s="37"/>
      <c r="ENL204" s="13"/>
      <c r="ENM204" s="12"/>
      <c r="ENN204" s="12"/>
      <c r="ENO204" s="1"/>
      <c r="ENP204" s="5"/>
      <c r="ENQ204" s="29"/>
      <c r="ENR204" s="37"/>
      <c r="ENS204" s="13"/>
      <c r="ENT204" s="12"/>
      <c r="ENU204" s="12"/>
      <c r="ENV204" s="1"/>
      <c r="ENW204" s="5"/>
      <c r="ENX204" s="29"/>
      <c r="ENY204" s="37"/>
      <c r="ENZ204" s="13"/>
      <c r="EOA204" s="12"/>
      <c r="EOB204" s="12"/>
      <c r="EOC204" s="1"/>
      <c r="EOD204" s="5"/>
      <c r="EOE204" s="29"/>
      <c r="EOF204" s="37"/>
      <c r="EOG204" s="13"/>
      <c r="EOH204" s="12"/>
      <c r="EOI204" s="12"/>
      <c r="EOJ204" s="1"/>
      <c r="EOK204" s="5"/>
      <c r="EOL204" s="29"/>
      <c r="EOM204" s="37"/>
      <c r="EON204" s="13"/>
      <c r="EOO204" s="12"/>
      <c r="EOP204" s="12"/>
      <c r="EOQ204" s="1"/>
      <c r="EOR204" s="5"/>
      <c r="EOS204" s="29"/>
      <c r="EOT204" s="37"/>
      <c r="EOU204" s="13"/>
      <c r="EOV204" s="12"/>
      <c r="EOW204" s="12"/>
      <c r="EOX204" s="1"/>
      <c r="EOY204" s="5"/>
      <c r="EOZ204" s="29"/>
      <c r="EPA204" s="37"/>
      <c r="EPB204" s="13"/>
      <c r="EPC204" s="12"/>
      <c r="EPD204" s="12"/>
      <c r="EPE204" s="1"/>
      <c r="EPF204" s="5"/>
      <c r="EPG204" s="29"/>
      <c r="EPH204" s="37"/>
      <c r="EPI204" s="13"/>
      <c r="EPJ204" s="12"/>
      <c r="EPK204" s="12"/>
      <c r="EPL204" s="1"/>
      <c r="EPM204" s="5"/>
      <c r="EPN204" s="29"/>
      <c r="EPO204" s="37"/>
      <c r="EPP204" s="13"/>
      <c r="EPQ204" s="12"/>
      <c r="EPR204" s="12"/>
      <c r="EPS204" s="1"/>
      <c r="EPT204" s="5"/>
      <c r="EPU204" s="29"/>
      <c r="EPV204" s="37"/>
      <c r="EPW204" s="13"/>
      <c r="EPX204" s="12"/>
      <c r="EPY204" s="12"/>
      <c r="EPZ204" s="1"/>
      <c r="EQA204" s="5"/>
      <c r="EQB204" s="29"/>
      <c r="EQC204" s="37"/>
      <c r="EQD204" s="13"/>
      <c r="EQE204" s="12"/>
      <c r="EQF204" s="12"/>
      <c r="EQG204" s="1"/>
      <c r="EQH204" s="5"/>
      <c r="EQI204" s="29"/>
      <c r="EQJ204" s="37"/>
      <c r="EQK204" s="13"/>
      <c r="EQL204" s="12"/>
      <c r="EQM204" s="12"/>
      <c r="EQN204" s="1"/>
      <c r="EQO204" s="5"/>
      <c r="EQP204" s="29"/>
      <c r="EQQ204" s="37"/>
      <c r="EQR204" s="13"/>
      <c r="EQS204" s="12"/>
      <c r="EQT204" s="12"/>
      <c r="EQU204" s="1"/>
      <c r="EQV204" s="5"/>
      <c r="EQW204" s="29"/>
      <c r="EQX204" s="37"/>
      <c r="EQY204" s="13"/>
      <c r="EQZ204" s="12"/>
      <c r="ERA204" s="12"/>
      <c r="ERB204" s="1"/>
      <c r="ERC204" s="5"/>
      <c r="ERD204" s="29"/>
      <c r="ERE204" s="37"/>
      <c r="ERF204" s="13"/>
      <c r="ERG204" s="12"/>
      <c r="ERH204" s="12"/>
      <c r="ERI204" s="1"/>
      <c r="ERJ204" s="5"/>
      <c r="ERK204" s="29"/>
      <c r="ERL204" s="37"/>
      <c r="ERM204" s="13"/>
      <c r="ERN204" s="12"/>
      <c r="ERO204" s="12"/>
      <c r="ERP204" s="1"/>
      <c r="ERQ204" s="5"/>
      <c r="ERR204" s="29"/>
      <c r="ERS204" s="37"/>
      <c r="ERT204" s="13"/>
      <c r="ERU204" s="12"/>
      <c r="ERV204" s="12"/>
      <c r="ERW204" s="1"/>
      <c r="ERX204" s="5"/>
      <c r="ERY204" s="29"/>
      <c r="ERZ204" s="37"/>
      <c r="ESA204" s="13"/>
      <c r="ESB204" s="12"/>
      <c r="ESC204" s="12"/>
      <c r="ESD204" s="1"/>
      <c r="ESE204" s="5"/>
      <c r="ESF204" s="29"/>
      <c r="ESG204" s="37"/>
      <c r="ESH204" s="13"/>
      <c r="ESI204" s="12"/>
      <c r="ESJ204" s="12"/>
      <c r="ESK204" s="1"/>
      <c r="ESL204" s="5"/>
      <c r="ESM204" s="29"/>
      <c r="ESN204" s="37"/>
      <c r="ESO204" s="13"/>
      <c r="ESP204" s="12"/>
      <c r="ESQ204" s="12"/>
      <c r="ESR204" s="1"/>
      <c r="ESS204" s="5"/>
      <c r="EST204" s="29"/>
      <c r="ESU204" s="37"/>
      <c r="ESV204" s="13"/>
      <c r="ESW204" s="12"/>
      <c r="ESX204" s="12"/>
      <c r="ESY204" s="1"/>
      <c r="ESZ204" s="5"/>
      <c r="ETA204" s="29"/>
      <c r="ETB204" s="37"/>
      <c r="ETC204" s="13"/>
      <c r="ETD204" s="12"/>
      <c r="ETE204" s="12"/>
      <c r="ETF204" s="1"/>
      <c r="ETG204" s="5"/>
      <c r="ETH204" s="29"/>
      <c r="ETI204" s="37"/>
      <c r="ETJ204" s="13"/>
      <c r="ETK204" s="12"/>
      <c r="ETL204" s="12"/>
      <c r="ETM204" s="1"/>
      <c r="ETN204" s="5"/>
      <c r="ETO204" s="29"/>
      <c r="ETP204" s="37"/>
      <c r="ETQ204" s="13"/>
      <c r="ETR204" s="12"/>
      <c r="ETS204" s="12"/>
      <c r="ETT204" s="1"/>
      <c r="ETU204" s="5"/>
      <c r="ETV204" s="29"/>
      <c r="ETW204" s="37"/>
      <c r="ETX204" s="13"/>
      <c r="ETY204" s="12"/>
      <c r="ETZ204" s="12"/>
      <c r="EUA204" s="1"/>
      <c r="EUB204" s="5"/>
      <c r="EUC204" s="29"/>
      <c r="EUD204" s="37"/>
      <c r="EUE204" s="13"/>
      <c r="EUF204" s="12"/>
      <c r="EUG204" s="12"/>
      <c r="EUH204" s="1"/>
      <c r="EUI204" s="5"/>
      <c r="EUJ204" s="29"/>
      <c r="EUK204" s="37"/>
      <c r="EUL204" s="13"/>
      <c r="EUM204" s="12"/>
      <c r="EUN204" s="12"/>
      <c r="EUO204" s="1"/>
      <c r="EUP204" s="5"/>
      <c r="EUQ204" s="29"/>
      <c r="EUR204" s="37"/>
      <c r="EUS204" s="13"/>
      <c r="EUT204" s="12"/>
      <c r="EUU204" s="12"/>
      <c r="EUV204" s="1"/>
      <c r="EUW204" s="5"/>
      <c r="EUX204" s="29"/>
      <c r="EUY204" s="37"/>
      <c r="EUZ204" s="13"/>
      <c r="EVA204" s="12"/>
      <c r="EVB204" s="12"/>
      <c r="EVC204" s="1"/>
      <c r="EVD204" s="5"/>
      <c r="EVE204" s="29"/>
      <c r="EVF204" s="37"/>
      <c r="EVG204" s="13"/>
      <c r="EVH204" s="12"/>
      <c r="EVI204" s="12"/>
      <c r="EVJ204" s="1"/>
      <c r="EVK204" s="5"/>
      <c r="EVL204" s="29"/>
      <c r="EVM204" s="37"/>
      <c r="EVN204" s="13"/>
      <c r="EVO204" s="12"/>
      <c r="EVP204" s="12"/>
      <c r="EVQ204" s="1"/>
      <c r="EVR204" s="5"/>
      <c r="EVS204" s="29"/>
      <c r="EVT204" s="37"/>
      <c r="EVU204" s="13"/>
      <c r="EVV204" s="12"/>
      <c r="EVW204" s="12"/>
      <c r="EVX204" s="1"/>
      <c r="EVY204" s="5"/>
      <c r="EVZ204" s="29"/>
      <c r="EWA204" s="37"/>
      <c r="EWB204" s="13"/>
      <c r="EWC204" s="12"/>
      <c r="EWD204" s="12"/>
      <c r="EWE204" s="1"/>
      <c r="EWF204" s="5"/>
      <c r="EWG204" s="29"/>
      <c r="EWH204" s="37"/>
      <c r="EWI204" s="13"/>
      <c r="EWJ204" s="12"/>
      <c r="EWK204" s="12"/>
      <c r="EWL204" s="1"/>
      <c r="EWM204" s="5"/>
      <c r="EWN204" s="29"/>
      <c r="EWO204" s="37"/>
      <c r="EWP204" s="13"/>
      <c r="EWQ204" s="12"/>
      <c r="EWR204" s="12"/>
      <c r="EWS204" s="1"/>
      <c r="EWT204" s="5"/>
      <c r="EWU204" s="29"/>
      <c r="EWV204" s="37"/>
      <c r="EWW204" s="13"/>
      <c r="EWX204" s="12"/>
      <c r="EWY204" s="12"/>
      <c r="EWZ204" s="1"/>
      <c r="EXA204" s="5"/>
      <c r="EXB204" s="29"/>
      <c r="EXC204" s="37"/>
      <c r="EXD204" s="13"/>
      <c r="EXE204" s="12"/>
      <c r="EXF204" s="12"/>
      <c r="EXG204" s="1"/>
      <c r="EXH204" s="5"/>
      <c r="EXI204" s="29"/>
      <c r="EXJ204" s="37"/>
      <c r="EXK204" s="13"/>
      <c r="EXL204" s="12"/>
      <c r="EXM204" s="12"/>
      <c r="EXN204" s="1"/>
      <c r="EXO204" s="5"/>
      <c r="EXP204" s="29"/>
      <c r="EXQ204" s="37"/>
      <c r="EXR204" s="13"/>
      <c r="EXS204" s="12"/>
      <c r="EXT204" s="12"/>
      <c r="EXU204" s="1"/>
      <c r="EXV204" s="5"/>
      <c r="EXW204" s="29"/>
      <c r="EXX204" s="37"/>
      <c r="EXY204" s="13"/>
      <c r="EXZ204" s="12"/>
      <c r="EYA204" s="12"/>
      <c r="EYB204" s="1"/>
      <c r="EYC204" s="5"/>
      <c r="EYD204" s="29"/>
      <c r="EYE204" s="37"/>
      <c r="EYF204" s="13"/>
      <c r="EYG204" s="12"/>
      <c r="EYH204" s="12"/>
      <c r="EYI204" s="1"/>
      <c r="EYJ204" s="5"/>
      <c r="EYK204" s="29"/>
      <c r="EYL204" s="37"/>
      <c r="EYM204" s="13"/>
      <c r="EYN204" s="12"/>
      <c r="EYO204" s="12"/>
      <c r="EYP204" s="1"/>
      <c r="EYQ204" s="5"/>
      <c r="EYR204" s="29"/>
      <c r="EYS204" s="37"/>
      <c r="EYT204" s="13"/>
      <c r="EYU204" s="12"/>
      <c r="EYV204" s="12"/>
      <c r="EYW204" s="1"/>
      <c r="EYX204" s="5"/>
      <c r="EYY204" s="29"/>
      <c r="EYZ204" s="37"/>
      <c r="EZA204" s="13"/>
      <c r="EZB204" s="12"/>
      <c r="EZC204" s="12"/>
      <c r="EZD204" s="1"/>
      <c r="EZE204" s="5"/>
      <c r="EZF204" s="29"/>
      <c r="EZG204" s="37"/>
      <c r="EZH204" s="13"/>
      <c r="EZI204" s="12"/>
      <c r="EZJ204" s="12"/>
      <c r="EZK204" s="1"/>
      <c r="EZL204" s="5"/>
      <c r="EZM204" s="29"/>
      <c r="EZN204" s="37"/>
      <c r="EZO204" s="13"/>
      <c r="EZP204" s="12"/>
      <c r="EZQ204" s="12"/>
      <c r="EZR204" s="1"/>
      <c r="EZS204" s="5"/>
      <c r="EZT204" s="29"/>
      <c r="EZU204" s="37"/>
      <c r="EZV204" s="13"/>
      <c r="EZW204" s="12"/>
      <c r="EZX204" s="12"/>
      <c r="EZY204" s="1"/>
      <c r="EZZ204" s="5"/>
      <c r="FAA204" s="29"/>
      <c r="FAB204" s="37"/>
      <c r="FAC204" s="13"/>
      <c r="FAD204" s="12"/>
      <c r="FAE204" s="12"/>
      <c r="FAF204" s="1"/>
      <c r="FAG204" s="5"/>
      <c r="FAH204" s="29"/>
      <c r="FAI204" s="37"/>
      <c r="FAJ204" s="13"/>
      <c r="FAK204" s="12"/>
      <c r="FAL204" s="12"/>
      <c r="FAM204" s="1"/>
      <c r="FAN204" s="5"/>
      <c r="FAO204" s="29"/>
      <c r="FAP204" s="37"/>
      <c r="FAQ204" s="13"/>
      <c r="FAR204" s="12"/>
      <c r="FAS204" s="12"/>
      <c r="FAT204" s="1"/>
      <c r="FAU204" s="5"/>
      <c r="FAV204" s="29"/>
      <c r="FAW204" s="37"/>
      <c r="FAX204" s="13"/>
      <c r="FAY204" s="12"/>
      <c r="FAZ204" s="12"/>
      <c r="FBA204" s="1"/>
      <c r="FBB204" s="5"/>
      <c r="FBC204" s="29"/>
      <c r="FBD204" s="37"/>
      <c r="FBE204" s="13"/>
      <c r="FBF204" s="12"/>
      <c r="FBG204" s="12"/>
      <c r="FBH204" s="1"/>
      <c r="FBI204" s="5"/>
      <c r="FBJ204" s="29"/>
      <c r="FBK204" s="37"/>
      <c r="FBL204" s="13"/>
      <c r="FBM204" s="12"/>
      <c r="FBN204" s="12"/>
      <c r="FBO204" s="1"/>
      <c r="FBP204" s="5"/>
      <c r="FBQ204" s="29"/>
      <c r="FBR204" s="37"/>
      <c r="FBS204" s="13"/>
      <c r="FBT204" s="12"/>
      <c r="FBU204" s="12"/>
      <c r="FBV204" s="1"/>
      <c r="FBW204" s="5"/>
      <c r="FBX204" s="29"/>
      <c r="FBY204" s="37"/>
      <c r="FBZ204" s="13"/>
      <c r="FCA204" s="12"/>
      <c r="FCB204" s="12"/>
      <c r="FCC204" s="1"/>
      <c r="FCD204" s="5"/>
      <c r="FCE204" s="29"/>
      <c r="FCF204" s="37"/>
      <c r="FCG204" s="13"/>
      <c r="FCH204" s="12"/>
      <c r="FCI204" s="12"/>
      <c r="FCJ204" s="1"/>
      <c r="FCK204" s="5"/>
      <c r="FCL204" s="29"/>
      <c r="FCM204" s="37"/>
      <c r="FCN204" s="13"/>
      <c r="FCO204" s="12"/>
      <c r="FCP204" s="12"/>
      <c r="FCQ204" s="1"/>
      <c r="FCR204" s="5"/>
      <c r="FCS204" s="29"/>
      <c r="FCT204" s="37"/>
      <c r="FCU204" s="13"/>
      <c r="FCV204" s="12"/>
      <c r="FCW204" s="12"/>
      <c r="FCX204" s="1"/>
      <c r="FCY204" s="5"/>
      <c r="FCZ204" s="29"/>
      <c r="FDA204" s="37"/>
      <c r="FDB204" s="13"/>
      <c r="FDC204" s="12"/>
      <c r="FDD204" s="12"/>
      <c r="FDE204" s="1"/>
      <c r="FDF204" s="5"/>
      <c r="FDG204" s="29"/>
      <c r="FDH204" s="37"/>
      <c r="FDI204" s="13"/>
      <c r="FDJ204" s="12"/>
      <c r="FDK204" s="12"/>
      <c r="FDL204" s="1"/>
      <c r="FDM204" s="5"/>
      <c r="FDN204" s="29"/>
      <c r="FDO204" s="37"/>
      <c r="FDP204" s="13"/>
      <c r="FDQ204" s="12"/>
      <c r="FDR204" s="12"/>
      <c r="FDS204" s="1"/>
      <c r="FDT204" s="5"/>
      <c r="FDU204" s="29"/>
      <c r="FDV204" s="37"/>
      <c r="FDW204" s="13"/>
      <c r="FDX204" s="12"/>
      <c r="FDY204" s="12"/>
      <c r="FDZ204" s="1"/>
      <c r="FEA204" s="5"/>
      <c r="FEB204" s="29"/>
      <c r="FEC204" s="37"/>
      <c r="FED204" s="13"/>
      <c r="FEE204" s="12"/>
      <c r="FEF204" s="12"/>
      <c r="FEG204" s="1"/>
      <c r="FEH204" s="5"/>
      <c r="FEI204" s="29"/>
      <c r="FEJ204" s="37"/>
      <c r="FEK204" s="13"/>
      <c r="FEL204" s="12"/>
      <c r="FEM204" s="12"/>
      <c r="FEN204" s="1"/>
      <c r="FEO204" s="5"/>
      <c r="FEP204" s="29"/>
      <c r="FEQ204" s="37"/>
      <c r="FER204" s="13"/>
      <c r="FES204" s="12"/>
      <c r="FET204" s="12"/>
      <c r="FEU204" s="1"/>
      <c r="FEV204" s="5"/>
      <c r="FEW204" s="29"/>
      <c r="FEX204" s="37"/>
      <c r="FEY204" s="13"/>
      <c r="FEZ204" s="12"/>
      <c r="FFA204" s="12"/>
      <c r="FFB204" s="1"/>
      <c r="FFC204" s="5"/>
      <c r="FFD204" s="29"/>
      <c r="FFE204" s="37"/>
      <c r="FFF204" s="13"/>
      <c r="FFG204" s="12"/>
      <c r="FFH204" s="12"/>
      <c r="FFI204" s="1"/>
      <c r="FFJ204" s="5"/>
      <c r="FFK204" s="29"/>
      <c r="FFL204" s="37"/>
      <c r="FFM204" s="13"/>
      <c r="FFN204" s="12"/>
      <c r="FFO204" s="12"/>
      <c r="FFP204" s="1"/>
      <c r="FFQ204" s="5"/>
      <c r="FFR204" s="29"/>
      <c r="FFS204" s="37"/>
      <c r="FFT204" s="13"/>
      <c r="FFU204" s="12"/>
      <c r="FFV204" s="12"/>
      <c r="FFW204" s="1"/>
      <c r="FFX204" s="5"/>
      <c r="FFY204" s="29"/>
      <c r="FFZ204" s="37"/>
      <c r="FGA204" s="13"/>
      <c r="FGB204" s="12"/>
      <c r="FGC204" s="12"/>
      <c r="FGD204" s="1"/>
      <c r="FGE204" s="5"/>
      <c r="FGF204" s="29"/>
      <c r="FGG204" s="37"/>
      <c r="FGH204" s="13"/>
      <c r="FGI204" s="12"/>
      <c r="FGJ204" s="12"/>
      <c r="FGK204" s="1"/>
      <c r="FGL204" s="5"/>
      <c r="FGM204" s="29"/>
      <c r="FGN204" s="37"/>
      <c r="FGO204" s="13"/>
      <c r="FGP204" s="12"/>
      <c r="FGQ204" s="12"/>
      <c r="FGR204" s="1"/>
      <c r="FGS204" s="5"/>
      <c r="FGT204" s="29"/>
      <c r="FGU204" s="37"/>
      <c r="FGV204" s="13"/>
      <c r="FGW204" s="12"/>
      <c r="FGX204" s="12"/>
      <c r="FGY204" s="1"/>
      <c r="FGZ204" s="5"/>
      <c r="FHA204" s="29"/>
      <c r="FHB204" s="37"/>
      <c r="FHC204" s="13"/>
      <c r="FHD204" s="12"/>
      <c r="FHE204" s="12"/>
      <c r="FHF204" s="1"/>
      <c r="FHG204" s="5"/>
      <c r="FHH204" s="29"/>
      <c r="FHI204" s="37"/>
      <c r="FHJ204" s="13"/>
      <c r="FHK204" s="12"/>
      <c r="FHL204" s="12"/>
      <c r="FHM204" s="1"/>
      <c r="FHN204" s="5"/>
      <c r="FHO204" s="29"/>
      <c r="FHP204" s="37"/>
      <c r="FHQ204" s="13"/>
      <c r="FHR204" s="12"/>
      <c r="FHS204" s="12"/>
      <c r="FHT204" s="1"/>
      <c r="FHU204" s="5"/>
      <c r="FHV204" s="29"/>
      <c r="FHW204" s="37"/>
      <c r="FHX204" s="13"/>
      <c r="FHY204" s="12"/>
      <c r="FHZ204" s="12"/>
      <c r="FIA204" s="1"/>
      <c r="FIB204" s="5"/>
      <c r="FIC204" s="29"/>
      <c r="FID204" s="37"/>
      <c r="FIE204" s="13"/>
      <c r="FIF204" s="12"/>
      <c r="FIG204" s="12"/>
      <c r="FIH204" s="1"/>
      <c r="FII204" s="5"/>
      <c r="FIJ204" s="29"/>
      <c r="FIK204" s="37"/>
      <c r="FIL204" s="13"/>
      <c r="FIM204" s="12"/>
      <c r="FIN204" s="12"/>
      <c r="FIO204" s="1"/>
      <c r="FIP204" s="5"/>
      <c r="FIQ204" s="29"/>
      <c r="FIR204" s="37"/>
      <c r="FIS204" s="13"/>
      <c r="FIT204" s="12"/>
      <c r="FIU204" s="12"/>
      <c r="FIV204" s="1"/>
      <c r="FIW204" s="5"/>
      <c r="FIX204" s="29"/>
      <c r="FIY204" s="37"/>
      <c r="FIZ204" s="13"/>
      <c r="FJA204" s="12"/>
      <c r="FJB204" s="12"/>
      <c r="FJC204" s="1"/>
      <c r="FJD204" s="5"/>
      <c r="FJE204" s="29"/>
      <c r="FJF204" s="37"/>
      <c r="FJG204" s="13"/>
      <c r="FJH204" s="12"/>
      <c r="FJI204" s="12"/>
      <c r="FJJ204" s="1"/>
      <c r="FJK204" s="5"/>
      <c r="FJL204" s="29"/>
      <c r="FJM204" s="37"/>
      <c r="FJN204" s="13"/>
      <c r="FJO204" s="12"/>
      <c r="FJP204" s="12"/>
      <c r="FJQ204" s="1"/>
      <c r="FJR204" s="5"/>
      <c r="FJS204" s="29"/>
      <c r="FJT204" s="37"/>
      <c r="FJU204" s="13"/>
      <c r="FJV204" s="12"/>
      <c r="FJW204" s="12"/>
      <c r="FJX204" s="1"/>
      <c r="FJY204" s="5"/>
      <c r="FJZ204" s="29"/>
      <c r="FKA204" s="37"/>
      <c r="FKB204" s="13"/>
      <c r="FKC204" s="12"/>
      <c r="FKD204" s="12"/>
      <c r="FKE204" s="1"/>
      <c r="FKF204" s="5"/>
      <c r="FKG204" s="29"/>
      <c r="FKH204" s="37"/>
      <c r="FKI204" s="13"/>
      <c r="FKJ204" s="12"/>
      <c r="FKK204" s="12"/>
      <c r="FKL204" s="1"/>
      <c r="FKM204" s="5"/>
      <c r="FKN204" s="29"/>
      <c r="FKO204" s="37"/>
      <c r="FKP204" s="13"/>
      <c r="FKQ204" s="12"/>
      <c r="FKR204" s="12"/>
      <c r="FKS204" s="1"/>
      <c r="FKT204" s="5"/>
      <c r="FKU204" s="29"/>
      <c r="FKV204" s="37"/>
      <c r="FKW204" s="13"/>
      <c r="FKX204" s="12"/>
      <c r="FKY204" s="12"/>
      <c r="FKZ204" s="1"/>
      <c r="FLA204" s="5"/>
      <c r="FLB204" s="29"/>
      <c r="FLC204" s="37"/>
      <c r="FLD204" s="13"/>
      <c r="FLE204" s="12"/>
      <c r="FLF204" s="12"/>
      <c r="FLG204" s="1"/>
      <c r="FLH204" s="5"/>
      <c r="FLI204" s="29"/>
      <c r="FLJ204" s="37"/>
      <c r="FLK204" s="13"/>
      <c r="FLL204" s="12"/>
      <c r="FLM204" s="12"/>
      <c r="FLN204" s="1"/>
      <c r="FLO204" s="5"/>
      <c r="FLP204" s="29"/>
      <c r="FLQ204" s="37"/>
      <c r="FLR204" s="13"/>
      <c r="FLS204" s="12"/>
      <c r="FLT204" s="12"/>
      <c r="FLU204" s="1"/>
      <c r="FLV204" s="5"/>
      <c r="FLW204" s="29"/>
      <c r="FLX204" s="37"/>
      <c r="FLY204" s="13"/>
      <c r="FLZ204" s="12"/>
      <c r="FMA204" s="12"/>
      <c r="FMB204" s="1"/>
      <c r="FMC204" s="5"/>
      <c r="FMD204" s="29"/>
      <c r="FME204" s="37"/>
      <c r="FMF204" s="13"/>
      <c r="FMG204" s="12"/>
      <c r="FMH204" s="12"/>
      <c r="FMI204" s="1"/>
      <c r="FMJ204" s="5"/>
      <c r="FMK204" s="29"/>
      <c r="FML204" s="37"/>
      <c r="FMM204" s="13"/>
      <c r="FMN204" s="12"/>
      <c r="FMO204" s="12"/>
      <c r="FMP204" s="1"/>
      <c r="FMQ204" s="5"/>
      <c r="FMR204" s="29"/>
      <c r="FMS204" s="37"/>
      <c r="FMT204" s="13"/>
      <c r="FMU204" s="12"/>
      <c r="FMV204" s="12"/>
      <c r="FMW204" s="1"/>
      <c r="FMX204" s="5"/>
      <c r="FMY204" s="29"/>
      <c r="FMZ204" s="37"/>
      <c r="FNA204" s="13"/>
      <c r="FNB204" s="12"/>
      <c r="FNC204" s="12"/>
      <c r="FND204" s="1"/>
      <c r="FNE204" s="5"/>
      <c r="FNF204" s="29"/>
      <c r="FNG204" s="37"/>
      <c r="FNH204" s="13"/>
      <c r="FNI204" s="12"/>
      <c r="FNJ204" s="12"/>
      <c r="FNK204" s="1"/>
      <c r="FNL204" s="5"/>
      <c r="FNM204" s="29"/>
      <c r="FNN204" s="37"/>
      <c r="FNO204" s="13"/>
      <c r="FNP204" s="12"/>
      <c r="FNQ204" s="12"/>
      <c r="FNR204" s="1"/>
      <c r="FNS204" s="5"/>
      <c r="FNT204" s="29"/>
      <c r="FNU204" s="37"/>
      <c r="FNV204" s="13"/>
      <c r="FNW204" s="12"/>
      <c r="FNX204" s="12"/>
      <c r="FNY204" s="1"/>
      <c r="FNZ204" s="5"/>
      <c r="FOA204" s="29"/>
      <c r="FOB204" s="37"/>
      <c r="FOC204" s="13"/>
      <c r="FOD204" s="12"/>
      <c r="FOE204" s="12"/>
      <c r="FOF204" s="1"/>
      <c r="FOG204" s="5"/>
      <c r="FOH204" s="29"/>
      <c r="FOI204" s="37"/>
      <c r="FOJ204" s="13"/>
      <c r="FOK204" s="12"/>
      <c r="FOL204" s="12"/>
      <c r="FOM204" s="1"/>
      <c r="FON204" s="5"/>
      <c r="FOO204" s="29"/>
      <c r="FOP204" s="37"/>
      <c r="FOQ204" s="13"/>
      <c r="FOR204" s="12"/>
      <c r="FOS204" s="12"/>
      <c r="FOT204" s="1"/>
      <c r="FOU204" s="5"/>
      <c r="FOV204" s="29"/>
      <c r="FOW204" s="37"/>
      <c r="FOX204" s="13"/>
      <c r="FOY204" s="12"/>
      <c r="FOZ204" s="12"/>
      <c r="FPA204" s="1"/>
      <c r="FPB204" s="5"/>
      <c r="FPC204" s="29"/>
      <c r="FPD204" s="37"/>
      <c r="FPE204" s="13"/>
      <c r="FPF204" s="12"/>
      <c r="FPG204" s="12"/>
      <c r="FPH204" s="1"/>
      <c r="FPI204" s="5"/>
      <c r="FPJ204" s="29"/>
      <c r="FPK204" s="37"/>
      <c r="FPL204" s="13"/>
      <c r="FPM204" s="12"/>
      <c r="FPN204" s="12"/>
      <c r="FPO204" s="1"/>
      <c r="FPP204" s="5"/>
      <c r="FPQ204" s="29"/>
      <c r="FPR204" s="37"/>
      <c r="FPS204" s="13"/>
      <c r="FPT204" s="12"/>
      <c r="FPU204" s="12"/>
      <c r="FPV204" s="1"/>
      <c r="FPW204" s="5"/>
      <c r="FPX204" s="29"/>
      <c r="FPY204" s="37"/>
      <c r="FPZ204" s="13"/>
      <c r="FQA204" s="12"/>
      <c r="FQB204" s="12"/>
      <c r="FQC204" s="1"/>
      <c r="FQD204" s="5"/>
      <c r="FQE204" s="29"/>
      <c r="FQF204" s="37"/>
      <c r="FQG204" s="13"/>
      <c r="FQH204" s="12"/>
      <c r="FQI204" s="12"/>
      <c r="FQJ204" s="1"/>
      <c r="FQK204" s="5"/>
      <c r="FQL204" s="29"/>
      <c r="FQM204" s="37"/>
      <c r="FQN204" s="13"/>
      <c r="FQO204" s="12"/>
      <c r="FQP204" s="12"/>
      <c r="FQQ204" s="1"/>
      <c r="FQR204" s="5"/>
      <c r="FQS204" s="29"/>
      <c r="FQT204" s="37"/>
      <c r="FQU204" s="13"/>
      <c r="FQV204" s="12"/>
      <c r="FQW204" s="12"/>
      <c r="FQX204" s="1"/>
      <c r="FQY204" s="5"/>
      <c r="FQZ204" s="29"/>
      <c r="FRA204" s="37"/>
      <c r="FRB204" s="13"/>
      <c r="FRC204" s="12"/>
      <c r="FRD204" s="12"/>
      <c r="FRE204" s="1"/>
      <c r="FRF204" s="5"/>
      <c r="FRG204" s="29"/>
      <c r="FRH204" s="37"/>
      <c r="FRI204" s="13"/>
      <c r="FRJ204" s="12"/>
      <c r="FRK204" s="12"/>
      <c r="FRL204" s="1"/>
      <c r="FRM204" s="5"/>
      <c r="FRN204" s="29"/>
      <c r="FRO204" s="37"/>
      <c r="FRP204" s="13"/>
      <c r="FRQ204" s="12"/>
      <c r="FRR204" s="12"/>
      <c r="FRS204" s="1"/>
      <c r="FRT204" s="5"/>
      <c r="FRU204" s="29"/>
      <c r="FRV204" s="37"/>
      <c r="FRW204" s="13"/>
      <c r="FRX204" s="12"/>
      <c r="FRY204" s="12"/>
      <c r="FRZ204" s="1"/>
      <c r="FSA204" s="5"/>
      <c r="FSB204" s="29"/>
      <c r="FSC204" s="37"/>
      <c r="FSD204" s="13"/>
      <c r="FSE204" s="12"/>
      <c r="FSF204" s="12"/>
      <c r="FSG204" s="1"/>
      <c r="FSH204" s="5"/>
      <c r="FSI204" s="29"/>
      <c r="FSJ204" s="37"/>
      <c r="FSK204" s="13"/>
      <c r="FSL204" s="12"/>
      <c r="FSM204" s="12"/>
      <c r="FSN204" s="1"/>
      <c r="FSO204" s="5"/>
      <c r="FSP204" s="29"/>
      <c r="FSQ204" s="37"/>
      <c r="FSR204" s="13"/>
      <c r="FSS204" s="12"/>
      <c r="FST204" s="12"/>
      <c r="FSU204" s="1"/>
      <c r="FSV204" s="5"/>
      <c r="FSW204" s="29"/>
      <c r="FSX204" s="37"/>
      <c r="FSY204" s="13"/>
      <c r="FSZ204" s="12"/>
      <c r="FTA204" s="12"/>
      <c r="FTB204" s="1"/>
      <c r="FTC204" s="5"/>
      <c r="FTD204" s="29"/>
      <c r="FTE204" s="37"/>
      <c r="FTF204" s="13"/>
      <c r="FTG204" s="12"/>
      <c r="FTH204" s="12"/>
      <c r="FTI204" s="1"/>
      <c r="FTJ204" s="5"/>
      <c r="FTK204" s="29"/>
      <c r="FTL204" s="37"/>
      <c r="FTM204" s="13"/>
      <c r="FTN204" s="12"/>
      <c r="FTO204" s="12"/>
      <c r="FTP204" s="1"/>
      <c r="FTQ204" s="5"/>
      <c r="FTR204" s="29"/>
      <c r="FTS204" s="37"/>
      <c r="FTT204" s="13"/>
      <c r="FTU204" s="12"/>
      <c r="FTV204" s="12"/>
      <c r="FTW204" s="1"/>
      <c r="FTX204" s="5"/>
      <c r="FTY204" s="29"/>
      <c r="FTZ204" s="37"/>
      <c r="FUA204" s="13"/>
      <c r="FUB204" s="12"/>
      <c r="FUC204" s="12"/>
      <c r="FUD204" s="1"/>
      <c r="FUE204" s="5"/>
      <c r="FUF204" s="29"/>
      <c r="FUG204" s="37"/>
      <c r="FUH204" s="13"/>
      <c r="FUI204" s="12"/>
      <c r="FUJ204" s="12"/>
      <c r="FUK204" s="1"/>
      <c r="FUL204" s="5"/>
      <c r="FUM204" s="29"/>
      <c r="FUN204" s="37"/>
      <c r="FUO204" s="13"/>
      <c r="FUP204" s="12"/>
      <c r="FUQ204" s="12"/>
      <c r="FUR204" s="1"/>
      <c r="FUS204" s="5"/>
      <c r="FUT204" s="29"/>
      <c r="FUU204" s="37"/>
      <c r="FUV204" s="13"/>
      <c r="FUW204" s="12"/>
      <c r="FUX204" s="12"/>
      <c r="FUY204" s="1"/>
      <c r="FUZ204" s="5"/>
      <c r="FVA204" s="29"/>
      <c r="FVB204" s="37"/>
      <c r="FVC204" s="13"/>
      <c r="FVD204" s="12"/>
      <c r="FVE204" s="12"/>
      <c r="FVF204" s="1"/>
      <c r="FVG204" s="5"/>
      <c r="FVH204" s="29"/>
      <c r="FVI204" s="37"/>
      <c r="FVJ204" s="13"/>
      <c r="FVK204" s="12"/>
      <c r="FVL204" s="12"/>
      <c r="FVM204" s="1"/>
      <c r="FVN204" s="5"/>
      <c r="FVO204" s="29"/>
      <c r="FVP204" s="37"/>
      <c r="FVQ204" s="13"/>
      <c r="FVR204" s="12"/>
      <c r="FVS204" s="12"/>
      <c r="FVT204" s="1"/>
      <c r="FVU204" s="5"/>
      <c r="FVV204" s="29"/>
      <c r="FVW204" s="37"/>
      <c r="FVX204" s="13"/>
      <c r="FVY204" s="12"/>
      <c r="FVZ204" s="12"/>
      <c r="FWA204" s="1"/>
      <c r="FWB204" s="5"/>
      <c r="FWC204" s="29"/>
      <c r="FWD204" s="37"/>
      <c r="FWE204" s="13"/>
      <c r="FWF204" s="12"/>
      <c r="FWG204" s="12"/>
      <c r="FWH204" s="1"/>
      <c r="FWI204" s="5"/>
      <c r="FWJ204" s="29"/>
      <c r="FWK204" s="37"/>
      <c r="FWL204" s="13"/>
      <c r="FWM204" s="12"/>
      <c r="FWN204" s="12"/>
      <c r="FWO204" s="1"/>
      <c r="FWP204" s="5"/>
      <c r="FWQ204" s="29"/>
      <c r="FWR204" s="37"/>
      <c r="FWS204" s="13"/>
      <c r="FWT204" s="12"/>
      <c r="FWU204" s="12"/>
      <c r="FWV204" s="1"/>
      <c r="FWW204" s="5"/>
      <c r="FWX204" s="29"/>
      <c r="FWY204" s="37"/>
      <c r="FWZ204" s="13"/>
      <c r="FXA204" s="12"/>
      <c r="FXB204" s="12"/>
      <c r="FXC204" s="1"/>
      <c r="FXD204" s="5"/>
      <c r="FXE204" s="29"/>
      <c r="FXF204" s="37"/>
      <c r="FXG204" s="13"/>
      <c r="FXH204" s="12"/>
      <c r="FXI204" s="12"/>
      <c r="FXJ204" s="1"/>
      <c r="FXK204" s="5"/>
      <c r="FXL204" s="29"/>
      <c r="FXM204" s="37"/>
      <c r="FXN204" s="13"/>
      <c r="FXO204" s="12"/>
      <c r="FXP204" s="12"/>
      <c r="FXQ204" s="1"/>
      <c r="FXR204" s="5"/>
      <c r="FXS204" s="29"/>
      <c r="FXT204" s="37"/>
      <c r="FXU204" s="13"/>
      <c r="FXV204" s="12"/>
      <c r="FXW204" s="12"/>
      <c r="FXX204" s="1"/>
      <c r="FXY204" s="5"/>
      <c r="FXZ204" s="29"/>
      <c r="FYA204" s="37"/>
      <c r="FYB204" s="13"/>
      <c r="FYC204" s="12"/>
      <c r="FYD204" s="12"/>
      <c r="FYE204" s="1"/>
      <c r="FYF204" s="5"/>
      <c r="FYG204" s="29"/>
      <c r="FYH204" s="37"/>
      <c r="FYI204" s="13"/>
      <c r="FYJ204" s="12"/>
      <c r="FYK204" s="12"/>
      <c r="FYL204" s="1"/>
      <c r="FYM204" s="5"/>
      <c r="FYN204" s="29"/>
      <c r="FYO204" s="37"/>
      <c r="FYP204" s="13"/>
      <c r="FYQ204" s="12"/>
      <c r="FYR204" s="12"/>
      <c r="FYS204" s="1"/>
      <c r="FYT204" s="5"/>
      <c r="FYU204" s="29"/>
      <c r="FYV204" s="37"/>
      <c r="FYW204" s="13"/>
      <c r="FYX204" s="12"/>
      <c r="FYY204" s="12"/>
      <c r="FYZ204" s="1"/>
      <c r="FZA204" s="5"/>
      <c r="FZB204" s="29"/>
      <c r="FZC204" s="37"/>
      <c r="FZD204" s="13"/>
      <c r="FZE204" s="12"/>
      <c r="FZF204" s="12"/>
      <c r="FZG204" s="1"/>
      <c r="FZH204" s="5"/>
      <c r="FZI204" s="29"/>
      <c r="FZJ204" s="37"/>
      <c r="FZK204" s="13"/>
      <c r="FZL204" s="12"/>
      <c r="FZM204" s="12"/>
      <c r="FZN204" s="1"/>
      <c r="FZO204" s="5"/>
      <c r="FZP204" s="29"/>
      <c r="FZQ204" s="37"/>
      <c r="FZR204" s="13"/>
      <c r="FZS204" s="12"/>
      <c r="FZT204" s="12"/>
      <c r="FZU204" s="1"/>
      <c r="FZV204" s="5"/>
      <c r="FZW204" s="29"/>
      <c r="FZX204" s="37"/>
      <c r="FZY204" s="13"/>
      <c r="FZZ204" s="12"/>
      <c r="GAA204" s="12"/>
      <c r="GAB204" s="1"/>
      <c r="GAC204" s="5"/>
      <c r="GAD204" s="29"/>
      <c r="GAE204" s="37"/>
      <c r="GAF204" s="13"/>
      <c r="GAG204" s="12"/>
      <c r="GAH204" s="12"/>
      <c r="GAI204" s="1"/>
      <c r="GAJ204" s="5"/>
      <c r="GAK204" s="29"/>
      <c r="GAL204" s="37"/>
      <c r="GAM204" s="13"/>
      <c r="GAN204" s="12"/>
      <c r="GAO204" s="12"/>
      <c r="GAP204" s="1"/>
      <c r="GAQ204" s="5"/>
      <c r="GAR204" s="29"/>
      <c r="GAS204" s="37"/>
      <c r="GAT204" s="13"/>
      <c r="GAU204" s="12"/>
      <c r="GAV204" s="12"/>
      <c r="GAW204" s="1"/>
      <c r="GAX204" s="5"/>
      <c r="GAY204" s="29"/>
      <c r="GAZ204" s="37"/>
      <c r="GBA204" s="13"/>
      <c r="GBB204" s="12"/>
      <c r="GBC204" s="12"/>
      <c r="GBD204" s="1"/>
      <c r="GBE204" s="5"/>
      <c r="GBF204" s="29"/>
      <c r="GBG204" s="37"/>
      <c r="GBH204" s="13"/>
      <c r="GBI204" s="12"/>
      <c r="GBJ204" s="12"/>
      <c r="GBK204" s="1"/>
      <c r="GBL204" s="5"/>
      <c r="GBM204" s="29"/>
      <c r="GBN204" s="37"/>
      <c r="GBO204" s="13"/>
      <c r="GBP204" s="12"/>
      <c r="GBQ204" s="12"/>
      <c r="GBR204" s="1"/>
      <c r="GBS204" s="5"/>
      <c r="GBT204" s="29"/>
      <c r="GBU204" s="37"/>
      <c r="GBV204" s="13"/>
      <c r="GBW204" s="12"/>
      <c r="GBX204" s="12"/>
      <c r="GBY204" s="1"/>
      <c r="GBZ204" s="5"/>
      <c r="GCA204" s="29"/>
      <c r="GCB204" s="37"/>
      <c r="GCC204" s="13"/>
      <c r="GCD204" s="12"/>
      <c r="GCE204" s="12"/>
      <c r="GCF204" s="1"/>
      <c r="GCG204" s="5"/>
      <c r="GCH204" s="29"/>
      <c r="GCI204" s="37"/>
      <c r="GCJ204" s="13"/>
      <c r="GCK204" s="12"/>
      <c r="GCL204" s="12"/>
      <c r="GCM204" s="1"/>
      <c r="GCN204" s="5"/>
      <c r="GCO204" s="29"/>
      <c r="GCP204" s="37"/>
      <c r="GCQ204" s="13"/>
      <c r="GCR204" s="12"/>
      <c r="GCS204" s="12"/>
      <c r="GCT204" s="1"/>
      <c r="GCU204" s="5"/>
      <c r="GCV204" s="29"/>
      <c r="GCW204" s="37"/>
      <c r="GCX204" s="13"/>
      <c r="GCY204" s="12"/>
      <c r="GCZ204" s="12"/>
      <c r="GDA204" s="1"/>
      <c r="GDB204" s="5"/>
      <c r="GDC204" s="29"/>
      <c r="GDD204" s="37"/>
      <c r="GDE204" s="13"/>
      <c r="GDF204" s="12"/>
      <c r="GDG204" s="12"/>
      <c r="GDH204" s="1"/>
      <c r="GDI204" s="5"/>
      <c r="GDJ204" s="29"/>
      <c r="GDK204" s="37"/>
      <c r="GDL204" s="13"/>
      <c r="GDM204" s="12"/>
      <c r="GDN204" s="12"/>
      <c r="GDO204" s="1"/>
      <c r="GDP204" s="5"/>
      <c r="GDQ204" s="29"/>
      <c r="GDR204" s="37"/>
      <c r="GDS204" s="13"/>
      <c r="GDT204" s="12"/>
      <c r="GDU204" s="12"/>
      <c r="GDV204" s="1"/>
      <c r="GDW204" s="5"/>
      <c r="GDX204" s="29"/>
      <c r="GDY204" s="37"/>
      <c r="GDZ204" s="13"/>
      <c r="GEA204" s="12"/>
      <c r="GEB204" s="12"/>
      <c r="GEC204" s="1"/>
      <c r="GED204" s="5"/>
      <c r="GEE204" s="29"/>
      <c r="GEF204" s="37"/>
      <c r="GEG204" s="13"/>
      <c r="GEH204" s="12"/>
      <c r="GEI204" s="12"/>
      <c r="GEJ204" s="1"/>
      <c r="GEK204" s="5"/>
      <c r="GEL204" s="29"/>
      <c r="GEM204" s="37"/>
      <c r="GEN204" s="13"/>
      <c r="GEO204" s="12"/>
      <c r="GEP204" s="12"/>
      <c r="GEQ204" s="1"/>
      <c r="GER204" s="5"/>
      <c r="GES204" s="29"/>
      <c r="GET204" s="37"/>
      <c r="GEU204" s="13"/>
      <c r="GEV204" s="12"/>
      <c r="GEW204" s="12"/>
      <c r="GEX204" s="1"/>
      <c r="GEY204" s="5"/>
      <c r="GEZ204" s="29"/>
      <c r="GFA204" s="37"/>
      <c r="GFB204" s="13"/>
      <c r="GFC204" s="12"/>
      <c r="GFD204" s="12"/>
      <c r="GFE204" s="1"/>
      <c r="GFF204" s="5"/>
      <c r="GFG204" s="29"/>
      <c r="GFH204" s="37"/>
      <c r="GFI204" s="13"/>
      <c r="GFJ204" s="12"/>
      <c r="GFK204" s="12"/>
      <c r="GFL204" s="1"/>
      <c r="GFM204" s="5"/>
      <c r="GFN204" s="29"/>
      <c r="GFO204" s="37"/>
      <c r="GFP204" s="13"/>
      <c r="GFQ204" s="12"/>
      <c r="GFR204" s="12"/>
      <c r="GFS204" s="1"/>
      <c r="GFT204" s="5"/>
      <c r="GFU204" s="29"/>
      <c r="GFV204" s="37"/>
      <c r="GFW204" s="13"/>
      <c r="GFX204" s="12"/>
      <c r="GFY204" s="12"/>
      <c r="GFZ204" s="1"/>
      <c r="GGA204" s="5"/>
      <c r="GGB204" s="29"/>
      <c r="GGC204" s="37"/>
      <c r="GGD204" s="13"/>
      <c r="GGE204" s="12"/>
      <c r="GGF204" s="12"/>
      <c r="GGG204" s="1"/>
      <c r="GGH204" s="5"/>
      <c r="GGI204" s="29"/>
      <c r="GGJ204" s="37"/>
      <c r="GGK204" s="13"/>
      <c r="GGL204" s="12"/>
      <c r="GGM204" s="12"/>
      <c r="GGN204" s="1"/>
      <c r="GGO204" s="5"/>
      <c r="GGP204" s="29"/>
      <c r="GGQ204" s="37"/>
      <c r="GGR204" s="13"/>
      <c r="GGS204" s="12"/>
      <c r="GGT204" s="12"/>
      <c r="GGU204" s="1"/>
      <c r="GGV204" s="5"/>
      <c r="GGW204" s="29"/>
      <c r="GGX204" s="37"/>
      <c r="GGY204" s="13"/>
      <c r="GGZ204" s="12"/>
      <c r="GHA204" s="12"/>
      <c r="GHB204" s="1"/>
      <c r="GHC204" s="5"/>
      <c r="GHD204" s="29"/>
      <c r="GHE204" s="37"/>
      <c r="GHF204" s="13"/>
      <c r="GHG204" s="12"/>
      <c r="GHH204" s="12"/>
      <c r="GHI204" s="1"/>
      <c r="GHJ204" s="5"/>
      <c r="GHK204" s="29"/>
      <c r="GHL204" s="37"/>
      <c r="GHM204" s="13"/>
      <c r="GHN204" s="12"/>
      <c r="GHO204" s="12"/>
      <c r="GHP204" s="1"/>
      <c r="GHQ204" s="5"/>
      <c r="GHR204" s="29"/>
      <c r="GHS204" s="37"/>
      <c r="GHT204" s="13"/>
      <c r="GHU204" s="12"/>
      <c r="GHV204" s="12"/>
      <c r="GHW204" s="1"/>
      <c r="GHX204" s="5"/>
      <c r="GHY204" s="29"/>
      <c r="GHZ204" s="37"/>
      <c r="GIA204" s="13"/>
      <c r="GIB204" s="12"/>
      <c r="GIC204" s="12"/>
      <c r="GID204" s="1"/>
      <c r="GIE204" s="5"/>
      <c r="GIF204" s="29"/>
      <c r="GIG204" s="37"/>
      <c r="GIH204" s="13"/>
      <c r="GII204" s="12"/>
      <c r="GIJ204" s="12"/>
      <c r="GIK204" s="1"/>
      <c r="GIL204" s="5"/>
      <c r="GIM204" s="29"/>
      <c r="GIN204" s="37"/>
      <c r="GIO204" s="13"/>
      <c r="GIP204" s="12"/>
      <c r="GIQ204" s="12"/>
      <c r="GIR204" s="1"/>
      <c r="GIS204" s="5"/>
      <c r="GIT204" s="29"/>
      <c r="GIU204" s="37"/>
      <c r="GIV204" s="13"/>
      <c r="GIW204" s="12"/>
      <c r="GIX204" s="12"/>
      <c r="GIY204" s="1"/>
      <c r="GIZ204" s="5"/>
      <c r="GJA204" s="29"/>
      <c r="GJB204" s="37"/>
      <c r="GJC204" s="13"/>
      <c r="GJD204" s="12"/>
      <c r="GJE204" s="12"/>
      <c r="GJF204" s="1"/>
      <c r="GJG204" s="5"/>
      <c r="GJH204" s="29"/>
      <c r="GJI204" s="37"/>
      <c r="GJJ204" s="13"/>
      <c r="GJK204" s="12"/>
      <c r="GJL204" s="12"/>
      <c r="GJM204" s="1"/>
      <c r="GJN204" s="5"/>
      <c r="GJO204" s="29"/>
      <c r="GJP204" s="37"/>
      <c r="GJQ204" s="13"/>
      <c r="GJR204" s="12"/>
      <c r="GJS204" s="12"/>
      <c r="GJT204" s="1"/>
      <c r="GJU204" s="5"/>
      <c r="GJV204" s="29"/>
      <c r="GJW204" s="37"/>
      <c r="GJX204" s="13"/>
      <c r="GJY204" s="12"/>
      <c r="GJZ204" s="12"/>
      <c r="GKA204" s="1"/>
      <c r="GKB204" s="5"/>
      <c r="GKC204" s="29"/>
      <c r="GKD204" s="37"/>
      <c r="GKE204" s="13"/>
      <c r="GKF204" s="12"/>
      <c r="GKG204" s="12"/>
      <c r="GKH204" s="1"/>
      <c r="GKI204" s="5"/>
      <c r="GKJ204" s="29"/>
      <c r="GKK204" s="37"/>
      <c r="GKL204" s="13"/>
      <c r="GKM204" s="12"/>
      <c r="GKN204" s="12"/>
      <c r="GKO204" s="1"/>
      <c r="GKP204" s="5"/>
      <c r="GKQ204" s="29"/>
      <c r="GKR204" s="37"/>
      <c r="GKS204" s="13"/>
      <c r="GKT204" s="12"/>
      <c r="GKU204" s="12"/>
      <c r="GKV204" s="1"/>
      <c r="GKW204" s="5"/>
      <c r="GKX204" s="29"/>
      <c r="GKY204" s="37"/>
      <c r="GKZ204" s="13"/>
      <c r="GLA204" s="12"/>
      <c r="GLB204" s="12"/>
      <c r="GLC204" s="1"/>
      <c r="GLD204" s="5"/>
      <c r="GLE204" s="29"/>
      <c r="GLF204" s="37"/>
      <c r="GLG204" s="13"/>
      <c r="GLH204" s="12"/>
      <c r="GLI204" s="12"/>
      <c r="GLJ204" s="1"/>
      <c r="GLK204" s="5"/>
      <c r="GLL204" s="29"/>
      <c r="GLM204" s="37"/>
      <c r="GLN204" s="13"/>
      <c r="GLO204" s="12"/>
      <c r="GLP204" s="12"/>
      <c r="GLQ204" s="1"/>
      <c r="GLR204" s="5"/>
      <c r="GLS204" s="29"/>
      <c r="GLT204" s="37"/>
      <c r="GLU204" s="13"/>
      <c r="GLV204" s="12"/>
      <c r="GLW204" s="12"/>
      <c r="GLX204" s="1"/>
      <c r="GLY204" s="5"/>
      <c r="GLZ204" s="29"/>
      <c r="GMA204" s="37"/>
      <c r="GMB204" s="13"/>
      <c r="GMC204" s="12"/>
      <c r="GMD204" s="12"/>
      <c r="GME204" s="1"/>
      <c r="GMF204" s="5"/>
      <c r="GMG204" s="29"/>
      <c r="GMH204" s="37"/>
      <c r="GMI204" s="13"/>
      <c r="GMJ204" s="12"/>
      <c r="GMK204" s="12"/>
      <c r="GML204" s="1"/>
      <c r="GMM204" s="5"/>
      <c r="GMN204" s="29"/>
      <c r="GMO204" s="37"/>
      <c r="GMP204" s="13"/>
      <c r="GMQ204" s="12"/>
      <c r="GMR204" s="12"/>
      <c r="GMS204" s="1"/>
      <c r="GMT204" s="5"/>
      <c r="GMU204" s="29"/>
      <c r="GMV204" s="37"/>
      <c r="GMW204" s="13"/>
      <c r="GMX204" s="12"/>
      <c r="GMY204" s="12"/>
      <c r="GMZ204" s="1"/>
      <c r="GNA204" s="5"/>
      <c r="GNB204" s="29"/>
      <c r="GNC204" s="37"/>
      <c r="GND204" s="13"/>
      <c r="GNE204" s="12"/>
      <c r="GNF204" s="12"/>
      <c r="GNG204" s="1"/>
      <c r="GNH204" s="5"/>
      <c r="GNI204" s="29"/>
      <c r="GNJ204" s="37"/>
      <c r="GNK204" s="13"/>
      <c r="GNL204" s="12"/>
      <c r="GNM204" s="12"/>
      <c r="GNN204" s="1"/>
      <c r="GNO204" s="5"/>
      <c r="GNP204" s="29"/>
      <c r="GNQ204" s="37"/>
      <c r="GNR204" s="13"/>
      <c r="GNS204" s="12"/>
      <c r="GNT204" s="12"/>
      <c r="GNU204" s="1"/>
      <c r="GNV204" s="5"/>
      <c r="GNW204" s="29"/>
      <c r="GNX204" s="37"/>
      <c r="GNY204" s="13"/>
      <c r="GNZ204" s="12"/>
      <c r="GOA204" s="12"/>
      <c r="GOB204" s="1"/>
      <c r="GOC204" s="5"/>
      <c r="GOD204" s="29"/>
      <c r="GOE204" s="37"/>
      <c r="GOF204" s="13"/>
      <c r="GOG204" s="12"/>
      <c r="GOH204" s="12"/>
      <c r="GOI204" s="1"/>
      <c r="GOJ204" s="5"/>
      <c r="GOK204" s="29"/>
      <c r="GOL204" s="37"/>
      <c r="GOM204" s="13"/>
      <c r="GON204" s="12"/>
      <c r="GOO204" s="12"/>
      <c r="GOP204" s="1"/>
      <c r="GOQ204" s="5"/>
      <c r="GOR204" s="29"/>
      <c r="GOS204" s="37"/>
      <c r="GOT204" s="13"/>
      <c r="GOU204" s="12"/>
      <c r="GOV204" s="12"/>
      <c r="GOW204" s="1"/>
      <c r="GOX204" s="5"/>
      <c r="GOY204" s="29"/>
      <c r="GOZ204" s="37"/>
      <c r="GPA204" s="13"/>
      <c r="GPB204" s="12"/>
      <c r="GPC204" s="12"/>
      <c r="GPD204" s="1"/>
      <c r="GPE204" s="5"/>
      <c r="GPF204" s="29"/>
      <c r="GPG204" s="37"/>
      <c r="GPH204" s="13"/>
      <c r="GPI204" s="12"/>
      <c r="GPJ204" s="12"/>
      <c r="GPK204" s="1"/>
      <c r="GPL204" s="5"/>
      <c r="GPM204" s="29"/>
      <c r="GPN204" s="37"/>
      <c r="GPO204" s="13"/>
      <c r="GPP204" s="12"/>
      <c r="GPQ204" s="12"/>
      <c r="GPR204" s="1"/>
      <c r="GPS204" s="5"/>
      <c r="GPT204" s="29"/>
      <c r="GPU204" s="37"/>
      <c r="GPV204" s="13"/>
      <c r="GPW204" s="12"/>
      <c r="GPX204" s="12"/>
      <c r="GPY204" s="1"/>
      <c r="GPZ204" s="5"/>
      <c r="GQA204" s="29"/>
      <c r="GQB204" s="37"/>
      <c r="GQC204" s="13"/>
      <c r="GQD204" s="12"/>
      <c r="GQE204" s="12"/>
      <c r="GQF204" s="1"/>
      <c r="GQG204" s="5"/>
      <c r="GQH204" s="29"/>
      <c r="GQI204" s="37"/>
      <c r="GQJ204" s="13"/>
      <c r="GQK204" s="12"/>
      <c r="GQL204" s="12"/>
      <c r="GQM204" s="1"/>
      <c r="GQN204" s="5"/>
      <c r="GQO204" s="29"/>
      <c r="GQP204" s="37"/>
      <c r="GQQ204" s="13"/>
      <c r="GQR204" s="12"/>
      <c r="GQS204" s="12"/>
      <c r="GQT204" s="1"/>
      <c r="GQU204" s="5"/>
      <c r="GQV204" s="29"/>
      <c r="GQW204" s="37"/>
      <c r="GQX204" s="13"/>
      <c r="GQY204" s="12"/>
      <c r="GQZ204" s="12"/>
      <c r="GRA204" s="1"/>
      <c r="GRB204" s="5"/>
      <c r="GRC204" s="29"/>
      <c r="GRD204" s="37"/>
      <c r="GRE204" s="13"/>
      <c r="GRF204" s="12"/>
      <c r="GRG204" s="12"/>
      <c r="GRH204" s="1"/>
      <c r="GRI204" s="5"/>
      <c r="GRJ204" s="29"/>
      <c r="GRK204" s="37"/>
      <c r="GRL204" s="13"/>
      <c r="GRM204" s="12"/>
      <c r="GRN204" s="12"/>
      <c r="GRO204" s="1"/>
      <c r="GRP204" s="5"/>
      <c r="GRQ204" s="29"/>
      <c r="GRR204" s="37"/>
      <c r="GRS204" s="13"/>
      <c r="GRT204" s="12"/>
      <c r="GRU204" s="12"/>
      <c r="GRV204" s="1"/>
      <c r="GRW204" s="5"/>
      <c r="GRX204" s="29"/>
      <c r="GRY204" s="37"/>
      <c r="GRZ204" s="13"/>
      <c r="GSA204" s="12"/>
      <c r="GSB204" s="12"/>
      <c r="GSC204" s="1"/>
      <c r="GSD204" s="5"/>
      <c r="GSE204" s="29"/>
      <c r="GSF204" s="37"/>
      <c r="GSG204" s="13"/>
      <c r="GSH204" s="12"/>
      <c r="GSI204" s="12"/>
      <c r="GSJ204" s="1"/>
      <c r="GSK204" s="5"/>
      <c r="GSL204" s="29"/>
      <c r="GSM204" s="37"/>
      <c r="GSN204" s="13"/>
      <c r="GSO204" s="12"/>
      <c r="GSP204" s="12"/>
      <c r="GSQ204" s="1"/>
      <c r="GSR204" s="5"/>
      <c r="GSS204" s="29"/>
      <c r="GST204" s="37"/>
      <c r="GSU204" s="13"/>
      <c r="GSV204" s="12"/>
      <c r="GSW204" s="12"/>
      <c r="GSX204" s="1"/>
      <c r="GSY204" s="5"/>
      <c r="GSZ204" s="29"/>
      <c r="GTA204" s="37"/>
      <c r="GTB204" s="13"/>
      <c r="GTC204" s="12"/>
      <c r="GTD204" s="12"/>
      <c r="GTE204" s="1"/>
      <c r="GTF204" s="5"/>
      <c r="GTG204" s="29"/>
      <c r="GTH204" s="37"/>
      <c r="GTI204" s="13"/>
      <c r="GTJ204" s="12"/>
      <c r="GTK204" s="12"/>
      <c r="GTL204" s="1"/>
      <c r="GTM204" s="5"/>
      <c r="GTN204" s="29"/>
      <c r="GTO204" s="37"/>
      <c r="GTP204" s="13"/>
      <c r="GTQ204" s="12"/>
      <c r="GTR204" s="12"/>
      <c r="GTS204" s="1"/>
      <c r="GTT204" s="5"/>
      <c r="GTU204" s="29"/>
      <c r="GTV204" s="37"/>
      <c r="GTW204" s="13"/>
      <c r="GTX204" s="12"/>
      <c r="GTY204" s="12"/>
      <c r="GTZ204" s="1"/>
      <c r="GUA204" s="5"/>
      <c r="GUB204" s="29"/>
      <c r="GUC204" s="37"/>
      <c r="GUD204" s="13"/>
      <c r="GUE204" s="12"/>
      <c r="GUF204" s="12"/>
      <c r="GUG204" s="1"/>
      <c r="GUH204" s="5"/>
      <c r="GUI204" s="29"/>
      <c r="GUJ204" s="37"/>
      <c r="GUK204" s="13"/>
      <c r="GUL204" s="12"/>
      <c r="GUM204" s="12"/>
      <c r="GUN204" s="1"/>
      <c r="GUO204" s="5"/>
      <c r="GUP204" s="29"/>
      <c r="GUQ204" s="37"/>
      <c r="GUR204" s="13"/>
      <c r="GUS204" s="12"/>
      <c r="GUT204" s="12"/>
      <c r="GUU204" s="1"/>
      <c r="GUV204" s="5"/>
      <c r="GUW204" s="29"/>
      <c r="GUX204" s="37"/>
      <c r="GUY204" s="13"/>
      <c r="GUZ204" s="12"/>
      <c r="GVA204" s="12"/>
      <c r="GVB204" s="1"/>
      <c r="GVC204" s="5"/>
      <c r="GVD204" s="29"/>
      <c r="GVE204" s="37"/>
      <c r="GVF204" s="13"/>
      <c r="GVG204" s="12"/>
      <c r="GVH204" s="12"/>
      <c r="GVI204" s="1"/>
      <c r="GVJ204" s="5"/>
      <c r="GVK204" s="29"/>
      <c r="GVL204" s="37"/>
      <c r="GVM204" s="13"/>
      <c r="GVN204" s="12"/>
      <c r="GVO204" s="12"/>
      <c r="GVP204" s="1"/>
      <c r="GVQ204" s="5"/>
      <c r="GVR204" s="29"/>
      <c r="GVS204" s="37"/>
      <c r="GVT204" s="13"/>
      <c r="GVU204" s="12"/>
      <c r="GVV204" s="12"/>
      <c r="GVW204" s="1"/>
      <c r="GVX204" s="5"/>
      <c r="GVY204" s="29"/>
      <c r="GVZ204" s="37"/>
      <c r="GWA204" s="13"/>
      <c r="GWB204" s="12"/>
      <c r="GWC204" s="12"/>
      <c r="GWD204" s="1"/>
      <c r="GWE204" s="5"/>
      <c r="GWF204" s="29"/>
      <c r="GWG204" s="37"/>
      <c r="GWH204" s="13"/>
      <c r="GWI204" s="12"/>
      <c r="GWJ204" s="12"/>
      <c r="GWK204" s="1"/>
      <c r="GWL204" s="5"/>
      <c r="GWM204" s="29"/>
      <c r="GWN204" s="37"/>
      <c r="GWO204" s="13"/>
      <c r="GWP204" s="12"/>
      <c r="GWQ204" s="12"/>
      <c r="GWR204" s="1"/>
      <c r="GWS204" s="5"/>
      <c r="GWT204" s="29"/>
      <c r="GWU204" s="37"/>
      <c r="GWV204" s="13"/>
      <c r="GWW204" s="12"/>
      <c r="GWX204" s="12"/>
      <c r="GWY204" s="1"/>
      <c r="GWZ204" s="5"/>
      <c r="GXA204" s="29"/>
      <c r="GXB204" s="37"/>
      <c r="GXC204" s="13"/>
      <c r="GXD204" s="12"/>
      <c r="GXE204" s="12"/>
      <c r="GXF204" s="1"/>
      <c r="GXG204" s="5"/>
      <c r="GXH204" s="29"/>
      <c r="GXI204" s="37"/>
      <c r="GXJ204" s="13"/>
      <c r="GXK204" s="12"/>
      <c r="GXL204" s="12"/>
      <c r="GXM204" s="1"/>
      <c r="GXN204" s="5"/>
      <c r="GXO204" s="29"/>
      <c r="GXP204" s="37"/>
      <c r="GXQ204" s="13"/>
      <c r="GXR204" s="12"/>
      <c r="GXS204" s="12"/>
      <c r="GXT204" s="1"/>
      <c r="GXU204" s="5"/>
      <c r="GXV204" s="29"/>
      <c r="GXW204" s="37"/>
      <c r="GXX204" s="13"/>
      <c r="GXY204" s="12"/>
      <c r="GXZ204" s="12"/>
      <c r="GYA204" s="1"/>
      <c r="GYB204" s="5"/>
      <c r="GYC204" s="29"/>
      <c r="GYD204" s="37"/>
      <c r="GYE204" s="13"/>
      <c r="GYF204" s="12"/>
      <c r="GYG204" s="12"/>
      <c r="GYH204" s="1"/>
      <c r="GYI204" s="5"/>
      <c r="GYJ204" s="29"/>
      <c r="GYK204" s="37"/>
      <c r="GYL204" s="13"/>
      <c r="GYM204" s="12"/>
      <c r="GYN204" s="12"/>
      <c r="GYO204" s="1"/>
      <c r="GYP204" s="5"/>
      <c r="GYQ204" s="29"/>
      <c r="GYR204" s="37"/>
      <c r="GYS204" s="13"/>
      <c r="GYT204" s="12"/>
      <c r="GYU204" s="12"/>
      <c r="GYV204" s="1"/>
      <c r="GYW204" s="5"/>
      <c r="GYX204" s="29"/>
      <c r="GYY204" s="37"/>
      <c r="GYZ204" s="13"/>
      <c r="GZA204" s="12"/>
      <c r="GZB204" s="12"/>
      <c r="GZC204" s="1"/>
      <c r="GZD204" s="5"/>
      <c r="GZE204" s="29"/>
      <c r="GZF204" s="37"/>
      <c r="GZG204" s="13"/>
      <c r="GZH204" s="12"/>
      <c r="GZI204" s="12"/>
      <c r="GZJ204" s="1"/>
      <c r="GZK204" s="5"/>
      <c r="GZL204" s="29"/>
      <c r="GZM204" s="37"/>
      <c r="GZN204" s="13"/>
      <c r="GZO204" s="12"/>
      <c r="GZP204" s="12"/>
      <c r="GZQ204" s="1"/>
      <c r="GZR204" s="5"/>
      <c r="GZS204" s="29"/>
      <c r="GZT204" s="37"/>
      <c r="GZU204" s="13"/>
      <c r="GZV204" s="12"/>
      <c r="GZW204" s="12"/>
      <c r="GZX204" s="1"/>
      <c r="GZY204" s="5"/>
      <c r="GZZ204" s="29"/>
      <c r="HAA204" s="37"/>
      <c r="HAB204" s="13"/>
      <c r="HAC204" s="12"/>
      <c r="HAD204" s="12"/>
      <c r="HAE204" s="1"/>
      <c r="HAF204" s="5"/>
      <c r="HAG204" s="29"/>
      <c r="HAH204" s="37"/>
      <c r="HAI204" s="13"/>
      <c r="HAJ204" s="12"/>
      <c r="HAK204" s="12"/>
      <c r="HAL204" s="1"/>
      <c r="HAM204" s="5"/>
      <c r="HAN204" s="29"/>
      <c r="HAO204" s="37"/>
      <c r="HAP204" s="13"/>
      <c r="HAQ204" s="12"/>
      <c r="HAR204" s="12"/>
      <c r="HAS204" s="1"/>
      <c r="HAT204" s="5"/>
      <c r="HAU204" s="29"/>
      <c r="HAV204" s="37"/>
      <c r="HAW204" s="13"/>
      <c r="HAX204" s="12"/>
      <c r="HAY204" s="12"/>
      <c r="HAZ204" s="1"/>
      <c r="HBA204" s="5"/>
      <c r="HBB204" s="29"/>
      <c r="HBC204" s="37"/>
      <c r="HBD204" s="13"/>
      <c r="HBE204" s="12"/>
      <c r="HBF204" s="12"/>
      <c r="HBG204" s="1"/>
      <c r="HBH204" s="5"/>
      <c r="HBI204" s="29"/>
      <c r="HBJ204" s="37"/>
      <c r="HBK204" s="13"/>
      <c r="HBL204" s="12"/>
      <c r="HBM204" s="12"/>
      <c r="HBN204" s="1"/>
      <c r="HBO204" s="5"/>
      <c r="HBP204" s="29"/>
      <c r="HBQ204" s="37"/>
      <c r="HBR204" s="13"/>
      <c r="HBS204" s="12"/>
      <c r="HBT204" s="12"/>
      <c r="HBU204" s="1"/>
      <c r="HBV204" s="5"/>
      <c r="HBW204" s="29"/>
      <c r="HBX204" s="37"/>
      <c r="HBY204" s="13"/>
      <c r="HBZ204" s="12"/>
      <c r="HCA204" s="12"/>
      <c r="HCB204" s="1"/>
      <c r="HCC204" s="5"/>
      <c r="HCD204" s="29"/>
      <c r="HCE204" s="37"/>
      <c r="HCF204" s="13"/>
      <c r="HCG204" s="12"/>
      <c r="HCH204" s="12"/>
      <c r="HCI204" s="1"/>
      <c r="HCJ204" s="5"/>
      <c r="HCK204" s="29"/>
      <c r="HCL204" s="37"/>
      <c r="HCM204" s="13"/>
      <c r="HCN204" s="12"/>
      <c r="HCO204" s="12"/>
      <c r="HCP204" s="1"/>
      <c r="HCQ204" s="5"/>
      <c r="HCR204" s="29"/>
      <c r="HCS204" s="37"/>
      <c r="HCT204" s="13"/>
      <c r="HCU204" s="12"/>
      <c r="HCV204" s="12"/>
      <c r="HCW204" s="1"/>
      <c r="HCX204" s="5"/>
      <c r="HCY204" s="29"/>
      <c r="HCZ204" s="37"/>
      <c r="HDA204" s="13"/>
      <c r="HDB204" s="12"/>
      <c r="HDC204" s="12"/>
      <c r="HDD204" s="1"/>
      <c r="HDE204" s="5"/>
      <c r="HDF204" s="29"/>
      <c r="HDG204" s="37"/>
      <c r="HDH204" s="13"/>
      <c r="HDI204" s="12"/>
      <c r="HDJ204" s="12"/>
      <c r="HDK204" s="1"/>
      <c r="HDL204" s="5"/>
      <c r="HDM204" s="29"/>
      <c r="HDN204" s="37"/>
      <c r="HDO204" s="13"/>
      <c r="HDP204" s="12"/>
      <c r="HDQ204" s="12"/>
      <c r="HDR204" s="1"/>
      <c r="HDS204" s="5"/>
      <c r="HDT204" s="29"/>
      <c r="HDU204" s="37"/>
      <c r="HDV204" s="13"/>
      <c r="HDW204" s="12"/>
      <c r="HDX204" s="12"/>
      <c r="HDY204" s="1"/>
      <c r="HDZ204" s="5"/>
      <c r="HEA204" s="29"/>
      <c r="HEB204" s="37"/>
      <c r="HEC204" s="13"/>
      <c r="HED204" s="12"/>
      <c r="HEE204" s="12"/>
      <c r="HEF204" s="1"/>
      <c r="HEG204" s="5"/>
      <c r="HEH204" s="29"/>
      <c r="HEI204" s="37"/>
      <c r="HEJ204" s="13"/>
      <c r="HEK204" s="12"/>
      <c r="HEL204" s="12"/>
      <c r="HEM204" s="1"/>
      <c r="HEN204" s="5"/>
      <c r="HEO204" s="29"/>
      <c r="HEP204" s="37"/>
      <c r="HEQ204" s="13"/>
      <c r="HER204" s="12"/>
      <c r="HES204" s="12"/>
      <c r="HET204" s="1"/>
      <c r="HEU204" s="5"/>
      <c r="HEV204" s="29"/>
      <c r="HEW204" s="37"/>
      <c r="HEX204" s="13"/>
      <c r="HEY204" s="12"/>
      <c r="HEZ204" s="12"/>
      <c r="HFA204" s="1"/>
      <c r="HFB204" s="5"/>
      <c r="HFC204" s="29"/>
      <c r="HFD204" s="37"/>
      <c r="HFE204" s="13"/>
      <c r="HFF204" s="12"/>
      <c r="HFG204" s="12"/>
      <c r="HFH204" s="1"/>
      <c r="HFI204" s="5"/>
      <c r="HFJ204" s="29"/>
      <c r="HFK204" s="37"/>
      <c r="HFL204" s="13"/>
      <c r="HFM204" s="12"/>
      <c r="HFN204" s="12"/>
      <c r="HFO204" s="1"/>
      <c r="HFP204" s="5"/>
      <c r="HFQ204" s="29"/>
      <c r="HFR204" s="37"/>
      <c r="HFS204" s="13"/>
      <c r="HFT204" s="12"/>
      <c r="HFU204" s="12"/>
      <c r="HFV204" s="1"/>
      <c r="HFW204" s="5"/>
      <c r="HFX204" s="29"/>
      <c r="HFY204" s="37"/>
      <c r="HFZ204" s="13"/>
      <c r="HGA204" s="12"/>
      <c r="HGB204" s="12"/>
      <c r="HGC204" s="1"/>
      <c r="HGD204" s="5"/>
      <c r="HGE204" s="29"/>
      <c r="HGF204" s="37"/>
      <c r="HGG204" s="13"/>
      <c r="HGH204" s="12"/>
      <c r="HGI204" s="12"/>
      <c r="HGJ204" s="1"/>
      <c r="HGK204" s="5"/>
      <c r="HGL204" s="29"/>
      <c r="HGM204" s="37"/>
      <c r="HGN204" s="13"/>
      <c r="HGO204" s="12"/>
      <c r="HGP204" s="12"/>
      <c r="HGQ204" s="1"/>
      <c r="HGR204" s="5"/>
      <c r="HGS204" s="29"/>
      <c r="HGT204" s="37"/>
      <c r="HGU204" s="13"/>
      <c r="HGV204" s="12"/>
      <c r="HGW204" s="12"/>
      <c r="HGX204" s="1"/>
      <c r="HGY204" s="5"/>
      <c r="HGZ204" s="29"/>
      <c r="HHA204" s="37"/>
      <c r="HHB204" s="13"/>
      <c r="HHC204" s="12"/>
      <c r="HHD204" s="12"/>
      <c r="HHE204" s="1"/>
      <c r="HHF204" s="5"/>
      <c r="HHG204" s="29"/>
      <c r="HHH204" s="37"/>
      <c r="HHI204" s="13"/>
      <c r="HHJ204" s="12"/>
      <c r="HHK204" s="12"/>
      <c r="HHL204" s="1"/>
      <c r="HHM204" s="5"/>
      <c r="HHN204" s="29"/>
      <c r="HHO204" s="37"/>
      <c r="HHP204" s="13"/>
      <c r="HHQ204" s="12"/>
      <c r="HHR204" s="12"/>
      <c r="HHS204" s="1"/>
      <c r="HHT204" s="5"/>
      <c r="HHU204" s="29"/>
      <c r="HHV204" s="37"/>
      <c r="HHW204" s="13"/>
      <c r="HHX204" s="12"/>
      <c r="HHY204" s="12"/>
      <c r="HHZ204" s="1"/>
      <c r="HIA204" s="5"/>
      <c r="HIB204" s="29"/>
      <c r="HIC204" s="37"/>
      <c r="HID204" s="13"/>
      <c r="HIE204" s="12"/>
      <c r="HIF204" s="12"/>
      <c r="HIG204" s="1"/>
      <c r="HIH204" s="5"/>
      <c r="HII204" s="29"/>
      <c r="HIJ204" s="37"/>
      <c r="HIK204" s="13"/>
      <c r="HIL204" s="12"/>
      <c r="HIM204" s="12"/>
      <c r="HIN204" s="1"/>
      <c r="HIO204" s="5"/>
      <c r="HIP204" s="29"/>
      <c r="HIQ204" s="37"/>
      <c r="HIR204" s="13"/>
      <c r="HIS204" s="12"/>
      <c r="HIT204" s="12"/>
      <c r="HIU204" s="1"/>
      <c r="HIV204" s="5"/>
      <c r="HIW204" s="29"/>
      <c r="HIX204" s="37"/>
      <c r="HIY204" s="13"/>
      <c r="HIZ204" s="12"/>
      <c r="HJA204" s="12"/>
      <c r="HJB204" s="1"/>
      <c r="HJC204" s="5"/>
      <c r="HJD204" s="29"/>
      <c r="HJE204" s="37"/>
      <c r="HJF204" s="13"/>
      <c r="HJG204" s="12"/>
      <c r="HJH204" s="12"/>
      <c r="HJI204" s="1"/>
      <c r="HJJ204" s="5"/>
      <c r="HJK204" s="29"/>
      <c r="HJL204" s="37"/>
      <c r="HJM204" s="13"/>
      <c r="HJN204" s="12"/>
      <c r="HJO204" s="12"/>
      <c r="HJP204" s="1"/>
      <c r="HJQ204" s="5"/>
      <c r="HJR204" s="29"/>
      <c r="HJS204" s="37"/>
      <c r="HJT204" s="13"/>
      <c r="HJU204" s="12"/>
      <c r="HJV204" s="12"/>
      <c r="HJW204" s="1"/>
      <c r="HJX204" s="5"/>
      <c r="HJY204" s="29"/>
      <c r="HJZ204" s="37"/>
      <c r="HKA204" s="13"/>
      <c r="HKB204" s="12"/>
      <c r="HKC204" s="12"/>
      <c r="HKD204" s="1"/>
      <c r="HKE204" s="5"/>
      <c r="HKF204" s="29"/>
      <c r="HKG204" s="37"/>
      <c r="HKH204" s="13"/>
      <c r="HKI204" s="12"/>
      <c r="HKJ204" s="12"/>
      <c r="HKK204" s="1"/>
      <c r="HKL204" s="5"/>
      <c r="HKM204" s="29"/>
      <c r="HKN204" s="37"/>
      <c r="HKO204" s="13"/>
      <c r="HKP204" s="12"/>
      <c r="HKQ204" s="12"/>
      <c r="HKR204" s="1"/>
      <c r="HKS204" s="5"/>
      <c r="HKT204" s="29"/>
      <c r="HKU204" s="37"/>
      <c r="HKV204" s="13"/>
      <c r="HKW204" s="12"/>
      <c r="HKX204" s="12"/>
      <c r="HKY204" s="1"/>
      <c r="HKZ204" s="5"/>
      <c r="HLA204" s="29"/>
      <c r="HLB204" s="37"/>
      <c r="HLC204" s="13"/>
      <c r="HLD204" s="12"/>
      <c r="HLE204" s="12"/>
      <c r="HLF204" s="1"/>
      <c r="HLG204" s="5"/>
      <c r="HLH204" s="29"/>
      <c r="HLI204" s="37"/>
      <c r="HLJ204" s="13"/>
      <c r="HLK204" s="12"/>
      <c r="HLL204" s="12"/>
      <c r="HLM204" s="1"/>
      <c r="HLN204" s="5"/>
      <c r="HLO204" s="29"/>
      <c r="HLP204" s="37"/>
      <c r="HLQ204" s="13"/>
      <c r="HLR204" s="12"/>
      <c r="HLS204" s="12"/>
      <c r="HLT204" s="1"/>
      <c r="HLU204" s="5"/>
      <c r="HLV204" s="29"/>
      <c r="HLW204" s="37"/>
      <c r="HLX204" s="13"/>
      <c r="HLY204" s="12"/>
      <c r="HLZ204" s="12"/>
      <c r="HMA204" s="1"/>
      <c r="HMB204" s="5"/>
      <c r="HMC204" s="29"/>
      <c r="HMD204" s="37"/>
      <c r="HME204" s="13"/>
      <c r="HMF204" s="12"/>
      <c r="HMG204" s="12"/>
      <c r="HMH204" s="1"/>
      <c r="HMI204" s="5"/>
      <c r="HMJ204" s="29"/>
      <c r="HMK204" s="37"/>
      <c r="HML204" s="13"/>
      <c r="HMM204" s="12"/>
      <c r="HMN204" s="12"/>
      <c r="HMO204" s="1"/>
      <c r="HMP204" s="5"/>
      <c r="HMQ204" s="29"/>
      <c r="HMR204" s="37"/>
      <c r="HMS204" s="13"/>
      <c r="HMT204" s="12"/>
      <c r="HMU204" s="12"/>
      <c r="HMV204" s="1"/>
      <c r="HMW204" s="5"/>
      <c r="HMX204" s="29"/>
      <c r="HMY204" s="37"/>
      <c r="HMZ204" s="13"/>
      <c r="HNA204" s="12"/>
      <c r="HNB204" s="12"/>
      <c r="HNC204" s="1"/>
      <c r="HND204" s="5"/>
      <c r="HNE204" s="29"/>
      <c r="HNF204" s="37"/>
      <c r="HNG204" s="13"/>
      <c r="HNH204" s="12"/>
      <c r="HNI204" s="12"/>
      <c r="HNJ204" s="1"/>
      <c r="HNK204" s="5"/>
      <c r="HNL204" s="29"/>
      <c r="HNM204" s="37"/>
      <c r="HNN204" s="13"/>
      <c r="HNO204" s="12"/>
      <c r="HNP204" s="12"/>
      <c r="HNQ204" s="1"/>
      <c r="HNR204" s="5"/>
      <c r="HNS204" s="29"/>
      <c r="HNT204" s="37"/>
      <c r="HNU204" s="13"/>
      <c r="HNV204" s="12"/>
      <c r="HNW204" s="12"/>
      <c r="HNX204" s="1"/>
      <c r="HNY204" s="5"/>
      <c r="HNZ204" s="29"/>
      <c r="HOA204" s="37"/>
      <c r="HOB204" s="13"/>
      <c r="HOC204" s="12"/>
      <c r="HOD204" s="12"/>
      <c r="HOE204" s="1"/>
      <c r="HOF204" s="5"/>
      <c r="HOG204" s="29"/>
      <c r="HOH204" s="37"/>
      <c r="HOI204" s="13"/>
      <c r="HOJ204" s="12"/>
      <c r="HOK204" s="12"/>
      <c r="HOL204" s="1"/>
      <c r="HOM204" s="5"/>
      <c r="HON204" s="29"/>
      <c r="HOO204" s="37"/>
      <c r="HOP204" s="13"/>
      <c r="HOQ204" s="12"/>
      <c r="HOR204" s="12"/>
      <c r="HOS204" s="1"/>
      <c r="HOT204" s="5"/>
      <c r="HOU204" s="29"/>
      <c r="HOV204" s="37"/>
      <c r="HOW204" s="13"/>
      <c r="HOX204" s="12"/>
      <c r="HOY204" s="12"/>
      <c r="HOZ204" s="1"/>
      <c r="HPA204" s="5"/>
      <c r="HPB204" s="29"/>
      <c r="HPC204" s="37"/>
      <c r="HPD204" s="13"/>
      <c r="HPE204" s="12"/>
      <c r="HPF204" s="12"/>
      <c r="HPG204" s="1"/>
      <c r="HPH204" s="5"/>
      <c r="HPI204" s="29"/>
      <c r="HPJ204" s="37"/>
      <c r="HPK204" s="13"/>
      <c r="HPL204" s="12"/>
      <c r="HPM204" s="12"/>
      <c r="HPN204" s="1"/>
      <c r="HPO204" s="5"/>
      <c r="HPP204" s="29"/>
      <c r="HPQ204" s="37"/>
      <c r="HPR204" s="13"/>
      <c r="HPS204" s="12"/>
      <c r="HPT204" s="12"/>
      <c r="HPU204" s="1"/>
      <c r="HPV204" s="5"/>
      <c r="HPW204" s="29"/>
      <c r="HPX204" s="37"/>
      <c r="HPY204" s="13"/>
      <c r="HPZ204" s="12"/>
      <c r="HQA204" s="12"/>
      <c r="HQB204" s="1"/>
      <c r="HQC204" s="5"/>
      <c r="HQD204" s="29"/>
      <c r="HQE204" s="37"/>
      <c r="HQF204" s="13"/>
      <c r="HQG204" s="12"/>
      <c r="HQH204" s="12"/>
      <c r="HQI204" s="1"/>
      <c r="HQJ204" s="5"/>
      <c r="HQK204" s="29"/>
      <c r="HQL204" s="37"/>
      <c r="HQM204" s="13"/>
      <c r="HQN204" s="12"/>
      <c r="HQO204" s="12"/>
      <c r="HQP204" s="1"/>
      <c r="HQQ204" s="5"/>
      <c r="HQR204" s="29"/>
      <c r="HQS204" s="37"/>
      <c r="HQT204" s="13"/>
      <c r="HQU204" s="12"/>
      <c r="HQV204" s="12"/>
      <c r="HQW204" s="1"/>
      <c r="HQX204" s="5"/>
      <c r="HQY204" s="29"/>
      <c r="HQZ204" s="37"/>
      <c r="HRA204" s="13"/>
      <c r="HRB204" s="12"/>
      <c r="HRC204" s="12"/>
      <c r="HRD204" s="1"/>
      <c r="HRE204" s="5"/>
      <c r="HRF204" s="29"/>
      <c r="HRG204" s="37"/>
      <c r="HRH204" s="13"/>
      <c r="HRI204" s="12"/>
      <c r="HRJ204" s="12"/>
      <c r="HRK204" s="1"/>
      <c r="HRL204" s="5"/>
      <c r="HRM204" s="29"/>
      <c r="HRN204" s="37"/>
      <c r="HRO204" s="13"/>
      <c r="HRP204" s="12"/>
      <c r="HRQ204" s="12"/>
      <c r="HRR204" s="1"/>
      <c r="HRS204" s="5"/>
      <c r="HRT204" s="29"/>
      <c r="HRU204" s="37"/>
      <c r="HRV204" s="13"/>
      <c r="HRW204" s="12"/>
      <c r="HRX204" s="12"/>
      <c r="HRY204" s="1"/>
      <c r="HRZ204" s="5"/>
      <c r="HSA204" s="29"/>
      <c r="HSB204" s="37"/>
      <c r="HSC204" s="13"/>
      <c r="HSD204" s="12"/>
      <c r="HSE204" s="12"/>
      <c r="HSF204" s="1"/>
      <c r="HSG204" s="5"/>
      <c r="HSH204" s="29"/>
      <c r="HSI204" s="37"/>
      <c r="HSJ204" s="13"/>
      <c r="HSK204" s="12"/>
      <c r="HSL204" s="12"/>
      <c r="HSM204" s="1"/>
      <c r="HSN204" s="5"/>
      <c r="HSO204" s="29"/>
      <c r="HSP204" s="37"/>
      <c r="HSQ204" s="13"/>
      <c r="HSR204" s="12"/>
      <c r="HSS204" s="12"/>
      <c r="HST204" s="1"/>
      <c r="HSU204" s="5"/>
      <c r="HSV204" s="29"/>
      <c r="HSW204" s="37"/>
      <c r="HSX204" s="13"/>
      <c r="HSY204" s="12"/>
      <c r="HSZ204" s="12"/>
      <c r="HTA204" s="1"/>
      <c r="HTB204" s="5"/>
      <c r="HTC204" s="29"/>
      <c r="HTD204" s="37"/>
      <c r="HTE204" s="13"/>
      <c r="HTF204" s="12"/>
      <c r="HTG204" s="12"/>
      <c r="HTH204" s="1"/>
      <c r="HTI204" s="5"/>
      <c r="HTJ204" s="29"/>
      <c r="HTK204" s="37"/>
      <c r="HTL204" s="13"/>
      <c r="HTM204" s="12"/>
      <c r="HTN204" s="12"/>
      <c r="HTO204" s="1"/>
      <c r="HTP204" s="5"/>
      <c r="HTQ204" s="29"/>
      <c r="HTR204" s="37"/>
      <c r="HTS204" s="13"/>
      <c r="HTT204" s="12"/>
      <c r="HTU204" s="12"/>
      <c r="HTV204" s="1"/>
      <c r="HTW204" s="5"/>
      <c r="HTX204" s="29"/>
      <c r="HTY204" s="37"/>
      <c r="HTZ204" s="13"/>
      <c r="HUA204" s="12"/>
      <c r="HUB204" s="12"/>
      <c r="HUC204" s="1"/>
      <c r="HUD204" s="5"/>
      <c r="HUE204" s="29"/>
      <c r="HUF204" s="37"/>
      <c r="HUG204" s="13"/>
      <c r="HUH204" s="12"/>
      <c r="HUI204" s="12"/>
      <c r="HUJ204" s="1"/>
      <c r="HUK204" s="5"/>
      <c r="HUL204" s="29"/>
      <c r="HUM204" s="37"/>
      <c r="HUN204" s="13"/>
      <c r="HUO204" s="12"/>
      <c r="HUP204" s="12"/>
      <c r="HUQ204" s="1"/>
      <c r="HUR204" s="5"/>
      <c r="HUS204" s="29"/>
      <c r="HUT204" s="37"/>
      <c r="HUU204" s="13"/>
      <c r="HUV204" s="12"/>
      <c r="HUW204" s="12"/>
      <c r="HUX204" s="1"/>
      <c r="HUY204" s="5"/>
      <c r="HUZ204" s="29"/>
      <c r="HVA204" s="37"/>
      <c r="HVB204" s="13"/>
      <c r="HVC204" s="12"/>
      <c r="HVD204" s="12"/>
      <c r="HVE204" s="1"/>
      <c r="HVF204" s="5"/>
      <c r="HVG204" s="29"/>
      <c r="HVH204" s="37"/>
      <c r="HVI204" s="13"/>
      <c r="HVJ204" s="12"/>
      <c r="HVK204" s="12"/>
      <c r="HVL204" s="1"/>
      <c r="HVM204" s="5"/>
      <c r="HVN204" s="29"/>
      <c r="HVO204" s="37"/>
      <c r="HVP204" s="13"/>
      <c r="HVQ204" s="12"/>
      <c r="HVR204" s="12"/>
      <c r="HVS204" s="1"/>
      <c r="HVT204" s="5"/>
      <c r="HVU204" s="29"/>
      <c r="HVV204" s="37"/>
      <c r="HVW204" s="13"/>
      <c r="HVX204" s="12"/>
      <c r="HVY204" s="12"/>
      <c r="HVZ204" s="1"/>
      <c r="HWA204" s="5"/>
      <c r="HWB204" s="29"/>
      <c r="HWC204" s="37"/>
      <c r="HWD204" s="13"/>
      <c r="HWE204" s="12"/>
      <c r="HWF204" s="12"/>
      <c r="HWG204" s="1"/>
      <c r="HWH204" s="5"/>
      <c r="HWI204" s="29"/>
      <c r="HWJ204" s="37"/>
      <c r="HWK204" s="13"/>
      <c r="HWL204" s="12"/>
      <c r="HWM204" s="12"/>
      <c r="HWN204" s="1"/>
      <c r="HWO204" s="5"/>
      <c r="HWP204" s="29"/>
      <c r="HWQ204" s="37"/>
      <c r="HWR204" s="13"/>
      <c r="HWS204" s="12"/>
      <c r="HWT204" s="12"/>
      <c r="HWU204" s="1"/>
      <c r="HWV204" s="5"/>
      <c r="HWW204" s="29"/>
      <c r="HWX204" s="37"/>
      <c r="HWY204" s="13"/>
      <c r="HWZ204" s="12"/>
      <c r="HXA204" s="12"/>
      <c r="HXB204" s="1"/>
      <c r="HXC204" s="5"/>
      <c r="HXD204" s="29"/>
      <c r="HXE204" s="37"/>
      <c r="HXF204" s="13"/>
      <c r="HXG204" s="12"/>
      <c r="HXH204" s="12"/>
      <c r="HXI204" s="1"/>
      <c r="HXJ204" s="5"/>
      <c r="HXK204" s="29"/>
      <c r="HXL204" s="37"/>
      <c r="HXM204" s="13"/>
      <c r="HXN204" s="12"/>
      <c r="HXO204" s="12"/>
      <c r="HXP204" s="1"/>
      <c r="HXQ204" s="5"/>
      <c r="HXR204" s="29"/>
      <c r="HXS204" s="37"/>
      <c r="HXT204" s="13"/>
      <c r="HXU204" s="12"/>
      <c r="HXV204" s="12"/>
      <c r="HXW204" s="1"/>
      <c r="HXX204" s="5"/>
      <c r="HXY204" s="29"/>
      <c r="HXZ204" s="37"/>
      <c r="HYA204" s="13"/>
      <c r="HYB204" s="12"/>
      <c r="HYC204" s="12"/>
      <c r="HYD204" s="1"/>
      <c r="HYE204" s="5"/>
      <c r="HYF204" s="29"/>
      <c r="HYG204" s="37"/>
      <c r="HYH204" s="13"/>
      <c r="HYI204" s="12"/>
      <c r="HYJ204" s="12"/>
      <c r="HYK204" s="1"/>
      <c r="HYL204" s="5"/>
      <c r="HYM204" s="29"/>
      <c r="HYN204" s="37"/>
      <c r="HYO204" s="13"/>
      <c r="HYP204" s="12"/>
      <c r="HYQ204" s="12"/>
      <c r="HYR204" s="1"/>
      <c r="HYS204" s="5"/>
      <c r="HYT204" s="29"/>
      <c r="HYU204" s="37"/>
      <c r="HYV204" s="13"/>
      <c r="HYW204" s="12"/>
      <c r="HYX204" s="12"/>
      <c r="HYY204" s="1"/>
      <c r="HYZ204" s="5"/>
      <c r="HZA204" s="29"/>
      <c r="HZB204" s="37"/>
      <c r="HZC204" s="13"/>
      <c r="HZD204" s="12"/>
      <c r="HZE204" s="12"/>
      <c r="HZF204" s="1"/>
      <c r="HZG204" s="5"/>
      <c r="HZH204" s="29"/>
      <c r="HZI204" s="37"/>
      <c r="HZJ204" s="13"/>
      <c r="HZK204" s="12"/>
      <c r="HZL204" s="12"/>
      <c r="HZM204" s="1"/>
      <c r="HZN204" s="5"/>
      <c r="HZO204" s="29"/>
      <c r="HZP204" s="37"/>
      <c r="HZQ204" s="13"/>
      <c r="HZR204" s="12"/>
      <c r="HZS204" s="12"/>
      <c r="HZT204" s="1"/>
      <c r="HZU204" s="5"/>
      <c r="HZV204" s="29"/>
      <c r="HZW204" s="37"/>
      <c r="HZX204" s="13"/>
      <c r="HZY204" s="12"/>
      <c r="HZZ204" s="12"/>
      <c r="IAA204" s="1"/>
      <c r="IAB204" s="5"/>
      <c r="IAC204" s="29"/>
      <c r="IAD204" s="37"/>
      <c r="IAE204" s="13"/>
      <c r="IAF204" s="12"/>
      <c r="IAG204" s="12"/>
      <c r="IAH204" s="1"/>
      <c r="IAI204" s="5"/>
      <c r="IAJ204" s="29"/>
      <c r="IAK204" s="37"/>
      <c r="IAL204" s="13"/>
      <c r="IAM204" s="12"/>
      <c r="IAN204" s="12"/>
      <c r="IAO204" s="1"/>
      <c r="IAP204" s="5"/>
      <c r="IAQ204" s="29"/>
      <c r="IAR204" s="37"/>
      <c r="IAS204" s="13"/>
      <c r="IAT204" s="12"/>
      <c r="IAU204" s="12"/>
      <c r="IAV204" s="1"/>
      <c r="IAW204" s="5"/>
      <c r="IAX204" s="29"/>
      <c r="IAY204" s="37"/>
      <c r="IAZ204" s="13"/>
      <c r="IBA204" s="12"/>
      <c r="IBB204" s="12"/>
      <c r="IBC204" s="1"/>
      <c r="IBD204" s="5"/>
      <c r="IBE204" s="29"/>
      <c r="IBF204" s="37"/>
      <c r="IBG204" s="13"/>
      <c r="IBH204" s="12"/>
      <c r="IBI204" s="12"/>
      <c r="IBJ204" s="1"/>
      <c r="IBK204" s="5"/>
      <c r="IBL204" s="29"/>
      <c r="IBM204" s="37"/>
      <c r="IBN204" s="13"/>
      <c r="IBO204" s="12"/>
      <c r="IBP204" s="12"/>
      <c r="IBQ204" s="1"/>
      <c r="IBR204" s="5"/>
      <c r="IBS204" s="29"/>
      <c r="IBT204" s="37"/>
      <c r="IBU204" s="13"/>
      <c r="IBV204" s="12"/>
      <c r="IBW204" s="12"/>
      <c r="IBX204" s="1"/>
      <c r="IBY204" s="5"/>
      <c r="IBZ204" s="29"/>
      <c r="ICA204" s="37"/>
      <c r="ICB204" s="13"/>
      <c r="ICC204" s="12"/>
      <c r="ICD204" s="12"/>
      <c r="ICE204" s="1"/>
      <c r="ICF204" s="5"/>
      <c r="ICG204" s="29"/>
      <c r="ICH204" s="37"/>
      <c r="ICI204" s="13"/>
      <c r="ICJ204" s="12"/>
      <c r="ICK204" s="12"/>
      <c r="ICL204" s="1"/>
      <c r="ICM204" s="5"/>
      <c r="ICN204" s="29"/>
      <c r="ICO204" s="37"/>
      <c r="ICP204" s="13"/>
      <c r="ICQ204" s="12"/>
      <c r="ICR204" s="12"/>
      <c r="ICS204" s="1"/>
      <c r="ICT204" s="5"/>
      <c r="ICU204" s="29"/>
      <c r="ICV204" s="37"/>
      <c r="ICW204" s="13"/>
      <c r="ICX204" s="12"/>
      <c r="ICY204" s="12"/>
      <c r="ICZ204" s="1"/>
      <c r="IDA204" s="5"/>
      <c r="IDB204" s="29"/>
      <c r="IDC204" s="37"/>
      <c r="IDD204" s="13"/>
      <c r="IDE204" s="12"/>
      <c r="IDF204" s="12"/>
      <c r="IDG204" s="1"/>
      <c r="IDH204" s="5"/>
      <c r="IDI204" s="29"/>
      <c r="IDJ204" s="37"/>
      <c r="IDK204" s="13"/>
      <c r="IDL204" s="12"/>
      <c r="IDM204" s="12"/>
      <c r="IDN204" s="1"/>
      <c r="IDO204" s="5"/>
      <c r="IDP204" s="29"/>
      <c r="IDQ204" s="37"/>
      <c r="IDR204" s="13"/>
      <c r="IDS204" s="12"/>
      <c r="IDT204" s="12"/>
      <c r="IDU204" s="1"/>
      <c r="IDV204" s="5"/>
      <c r="IDW204" s="29"/>
      <c r="IDX204" s="37"/>
      <c r="IDY204" s="13"/>
      <c r="IDZ204" s="12"/>
      <c r="IEA204" s="12"/>
      <c r="IEB204" s="1"/>
      <c r="IEC204" s="5"/>
      <c r="IED204" s="29"/>
      <c r="IEE204" s="37"/>
      <c r="IEF204" s="13"/>
      <c r="IEG204" s="12"/>
      <c r="IEH204" s="12"/>
      <c r="IEI204" s="1"/>
      <c r="IEJ204" s="5"/>
      <c r="IEK204" s="29"/>
      <c r="IEL204" s="37"/>
      <c r="IEM204" s="13"/>
      <c r="IEN204" s="12"/>
      <c r="IEO204" s="12"/>
      <c r="IEP204" s="1"/>
      <c r="IEQ204" s="5"/>
      <c r="IER204" s="29"/>
      <c r="IES204" s="37"/>
      <c r="IET204" s="13"/>
      <c r="IEU204" s="12"/>
      <c r="IEV204" s="12"/>
      <c r="IEW204" s="1"/>
      <c r="IEX204" s="5"/>
      <c r="IEY204" s="29"/>
      <c r="IEZ204" s="37"/>
      <c r="IFA204" s="13"/>
      <c r="IFB204" s="12"/>
      <c r="IFC204" s="12"/>
      <c r="IFD204" s="1"/>
      <c r="IFE204" s="5"/>
      <c r="IFF204" s="29"/>
      <c r="IFG204" s="37"/>
      <c r="IFH204" s="13"/>
      <c r="IFI204" s="12"/>
      <c r="IFJ204" s="12"/>
      <c r="IFK204" s="1"/>
      <c r="IFL204" s="5"/>
      <c r="IFM204" s="29"/>
      <c r="IFN204" s="37"/>
      <c r="IFO204" s="13"/>
      <c r="IFP204" s="12"/>
      <c r="IFQ204" s="12"/>
      <c r="IFR204" s="1"/>
      <c r="IFS204" s="5"/>
      <c r="IFT204" s="29"/>
      <c r="IFU204" s="37"/>
      <c r="IFV204" s="13"/>
      <c r="IFW204" s="12"/>
      <c r="IFX204" s="12"/>
      <c r="IFY204" s="1"/>
      <c r="IFZ204" s="5"/>
      <c r="IGA204" s="29"/>
      <c r="IGB204" s="37"/>
      <c r="IGC204" s="13"/>
      <c r="IGD204" s="12"/>
      <c r="IGE204" s="12"/>
      <c r="IGF204" s="1"/>
      <c r="IGG204" s="5"/>
      <c r="IGH204" s="29"/>
      <c r="IGI204" s="37"/>
      <c r="IGJ204" s="13"/>
      <c r="IGK204" s="12"/>
      <c r="IGL204" s="12"/>
      <c r="IGM204" s="1"/>
      <c r="IGN204" s="5"/>
      <c r="IGO204" s="29"/>
      <c r="IGP204" s="37"/>
      <c r="IGQ204" s="13"/>
      <c r="IGR204" s="12"/>
      <c r="IGS204" s="12"/>
      <c r="IGT204" s="1"/>
      <c r="IGU204" s="5"/>
      <c r="IGV204" s="29"/>
      <c r="IGW204" s="37"/>
      <c r="IGX204" s="13"/>
      <c r="IGY204" s="12"/>
      <c r="IGZ204" s="12"/>
      <c r="IHA204" s="1"/>
      <c r="IHB204" s="5"/>
      <c r="IHC204" s="29"/>
      <c r="IHD204" s="37"/>
      <c r="IHE204" s="13"/>
      <c r="IHF204" s="12"/>
      <c r="IHG204" s="12"/>
      <c r="IHH204" s="1"/>
      <c r="IHI204" s="5"/>
      <c r="IHJ204" s="29"/>
      <c r="IHK204" s="37"/>
      <c r="IHL204" s="13"/>
      <c r="IHM204" s="12"/>
      <c r="IHN204" s="12"/>
      <c r="IHO204" s="1"/>
      <c r="IHP204" s="5"/>
      <c r="IHQ204" s="29"/>
      <c r="IHR204" s="37"/>
      <c r="IHS204" s="13"/>
      <c r="IHT204" s="12"/>
      <c r="IHU204" s="12"/>
      <c r="IHV204" s="1"/>
      <c r="IHW204" s="5"/>
      <c r="IHX204" s="29"/>
      <c r="IHY204" s="37"/>
      <c r="IHZ204" s="13"/>
      <c r="IIA204" s="12"/>
      <c r="IIB204" s="12"/>
      <c r="IIC204" s="1"/>
      <c r="IID204" s="5"/>
      <c r="IIE204" s="29"/>
      <c r="IIF204" s="37"/>
      <c r="IIG204" s="13"/>
      <c r="IIH204" s="12"/>
      <c r="III204" s="12"/>
      <c r="IIJ204" s="1"/>
      <c r="IIK204" s="5"/>
      <c r="IIL204" s="29"/>
      <c r="IIM204" s="37"/>
      <c r="IIN204" s="13"/>
      <c r="IIO204" s="12"/>
      <c r="IIP204" s="12"/>
      <c r="IIQ204" s="1"/>
      <c r="IIR204" s="5"/>
      <c r="IIS204" s="29"/>
      <c r="IIT204" s="37"/>
      <c r="IIU204" s="13"/>
      <c r="IIV204" s="12"/>
      <c r="IIW204" s="12"/>
      <c r="IIX204" s="1"/>
      <c r="IIY204" s="5"/>
      <c r="IIZ204" s="29"/>
      <c r="IJA204" s="37"/>
      <c r="IJB204" s="13"/>
      <c r="IJC204" s="12"/>
      <c r="IJD204" s="12"/>
      <c r="IJE204" s="1"/>
      <c r="IJF204" s="5"/>
      <c r="IJG204" s="29"/>
      <c r="IJH204" s="37"/>
      <c r="IJI204" s="13"/>
      <c r="IJJ204" s="12"/>
      <c r="IJK204" s="12"/>
      <c r="IJL204" s="1"/>
      <c r="IJM204" s="5"/>
      <c r="IJN204" s="29"/>
      <c r="IJO204" s="37"/>
      <c r="IJP204" s="13"/>
      <c r="IJQ204" s="12"/>
      <c r="IJR204" s="12"/>
      <c r="IJS204" s="1"/>
      <c r="IJT204" s="5"/>
      <c r="IJU204" s="29"/>
      <c r="IJV204" s="37"/>
      <c r="IJW204" s="13"/>
      <c r="IJX204" s="12"/>
      <c r="IJY204" s="12"/>
      <c r="IJZ204" s="1"/>
      <c r="IKA204" s="5"/>
      <c r="IKB204" s="29"/>
      <c r="IKC204" s="37"/>
      <c r="IKD204" s="13"/>
      <c r="IKE204" s="12"/>
      <c r="IKF204" s="12"/>
      <c r="IKG204" s="1"/>
      <c r="IKH204" s="5"/>
      <c r="IKI204" s="29"/>
      <c r="IKJ204" s="37"/>
      <c r="IKK204" s="13"/>
      <c r="IKL204" s="12"/>
      <c r="IKM204" s="12"/>
      <c r="IKN204" s="1"/>
      <c r="IKO204" s="5"/>
      <c r="IKP204" s="29"/>
      <c r="IKQ204" s="37"/>
      <c r="IKR204" s="13"/>
      <c r="IKS204" s="12"/>
      <c r="IKT204" s="12"/>
      <c r="IKU204" s="1"/>
      <c r="IKV204" s="5"/>
      <c r="IKW204" s="29"/>
      <c r="IKX204" s="37"/>
      <c r="IKY204" s="13"/>
      <c r="IKZ204" s="12"/>
      <c r="ILA204" s="12"/>
      <c r="ILB204" s="1"/>
      <c r="ILC204" s="5"/>
      <c r="ILD204" s="29"/>
      <c r="ILE204" s="37"/>
      <c r="ILF204" s="13"/>
      <c r="ILG204" s="12"/>
      <c r="ILH204" s="12"/>
      <c r="ILI204" s="1"/>
      <c r="ILJ204" s="5"/>
      <c r="ILK204" s="29"/>
      <c r="ILL204" s="37"/>
      <c r="ILM204" s="13"/>
      <c r="ILN204" s="12"/>
      <c r="ILO204" s="12"/>
      <c r="ILP204" s="1"/>
      <c r="ILQ204" s="5"/>
      <c r="ILR204" s="29"/>
      <c r="ILS204" s="37"/>
      <c r="ILT204" s="13"/>
      <c r="ILU204" s="12"/>
      <c r="ILV204" s="12"/>
      <c r="ILW204" s="1"/>
      <c r="ILX204" s="5"/>
      <c r="ILY204" s="29"/>
      <c r="ILZ204" s="37"/>
      <c r="IMA204" s="13"/>
      <c r="IMB204" s="12"/>
      <c r="IMC204" s="12"/>
      <c r="IMD204" s="1"/>
      <c r="IME204" s="5"/>
      <c r="IMF204" s="29"/>
      <c r="IMG204" s="37"/>
      <c r="IMH204" s="13"/>
      <c r="IMI204" s="12"/>
      <c r="IMJ204" s="12"/>
      <c r="IMK204" s="1"/>
      <c r="IML204" s="5"/>
      <c r="IMM204" s="29"/>
      <c r="IMN204" s="37"/>
      <c r="IMO204" s="13"/>
      <c r="IMP204" s="12"/>
      <c r="IMQ204" s="12"/>
      <c r="IMR204" s="1"/>
      <c r="IMS204" s="5"/>
      <c r="IMT204" s="29"/>
      <c r="IMU204" s="37"/>
      <c r="IMV204" s="13"/>
      <c r="IMW204" s="12"/>
      <c r="IMX204" s="12"/>
      <c r="IMY204" s="1"/>
      <c r="IMZ204" s="5"/>
      <c r="INA204" s="29"/>
      <c r="INB204" s="37"/>
      <c r="INC204" s="13"/>
      <c r="IND204" s="12"/>
      <c r="INE204" s="12"/>
      <c r="INF204" s="1"/>
      <c r="ING204" s="5"/>
      <c r="INH204" s="29"/>
      <c r="INI204" s="37"/>
      <c r="INJ204" s="13"/>
      <c r="INK204" s="12"/>
      <c r="INL204" s="12"/>
      <c r="INM204" s="1"/>
      <c r="INN204" s="5"/>
      <c r="INO204" s="29"/>
      <c r="INP204" s="37"/>
      <c r="INQ204" s="13"/>
      <c r="INR204" s="12"/>
      <c r="INS204" s="12"/>
      <c r="INT204" s="1"/>
      <c r="INU204" s="5"/>
      <c r="INV204" s="29"/>
      <c r="INW204" s="37"/>
      <c r="INX204" s="13"/>
      <c r="INY204" s="12"/>
      <c r="INZ204" s="12"/>
      <c r="IOA204" s="1"/>
      <c r="IOB204" s="5"/>
      <c r="IOC204" s="29"/>
      <c r="IOD204" s="37"/>
      <c r="IOE204" s="13"/>
      <c r="IOF204" s="12"/>
      <c r="IOG204" s="12"/>
      <c r="IOH204" s="1"/>
      <c r="IOI204" s="5"/>
      <c r="IOJ204" s="29"/>
      <c r="IOK204" s="37"/>
      <c r="IOL204" s="13"/>
      <c r="IOM204" s="12"/>
      <c r="ION204" s="12"/>
      <c r="IOO204" s="1"/>
      <c r="IOP204" s="5"/>
      <c r="IOQ204" s="29"/>
      <c r="IOR204" s="37"/>
      <c r="IOS204" s="13"/>
      <c r="IOT204" s="12"/>
      <c r="IOU204" s="12"/>
      <c r="IOV204" s="1"/>
      <c r="IOW204" s="5"/>
      <c r="IOX204" s="29"/>
      <c r="IOY204" s="37"/>
      <c r="IOZ204" s="13"/>
      <c r="IPA204" s="12"/>
      <c r="IPB204" s="12"/>
      <c r="IPC204" s="1"/>
      <c r="IPD204" s="5"/>
      <c r="IPE204" s="29"/>
      <c r="IPF204" s="37"/>
      <c r="IPG204" s="13"/>
      <c r="IPH204" s="12"/>
      <c r="IPI204" s="12"/>
      <c r="IPJ204" s="1"/>
      <c r="IPK204" s="5"/>
      <c r="IPL204" s="29"/>
      <c r="IPM204" s="37"/>
      <c r="IPN204" s="13"/>
      <c r="IPO204" s="12"/>
      <c r="IPP204" s="12"/>
      <c r="IPQ204" s="1"/>
      <c r="IPR204" s="5"/>
      <c r="IPS204" s="29"/>
      <c r="IPT204" s="37"/>
      <c r="IPU204" s="13"/>
      <c r="IPV204" s="12"/>
      <c r="IPW204" s="12"/>
      <c r="IPX204" s="1"/>
      <c r="IPY204" s="5"/>
      <c r="IPZ204" s="29"/>
      <c r="IQA204" s="37"/>
      <c r="IQB204" s="13"/>
      <c r="IQC204" s="12"/>
      <c r="IQD204" s="12"/>
      <c r="IQE204" s="1"/>
      <c r="IQF204" s="5"/>
      <c r="IQG204" s="29"/>
      <c r="IQH204" s="37"/>
      <c r="IQI204" s="13"/>
      <c r="IQJ204" s="12"/>
      <c r="IQK204" s="12"/>
      <c r="IQL204" s="1"/>
      <c r="IQM204" s="5"/>
      <c r="IQN204" s="29"/>
      <c r="IQO204" s="37"/>
      <c r="IQP204" s="13"/>
      <c r="IQQ204" s="12"/>
      <c r="IQR204" s="12"/>
      <c r="IQS204" s="1"/>
      <c r="IQT204" s="5"/>
      <c r="IQU204" s="29"/>
      <c r="IQV204" s="37"/>
      <c r="IQW204" s="13"/>
      <c r="IQX204" s="12"/>
      <c r="IQY204" s="12"/>
      <c r="IQZ204" s="1"/>
      <c r="IRA204" s="5"/>
      <c r="IRB204" s="29"/>
      <c r="IRC204" s="37"/>
      <c r="IRD204" s="13"/>
      <c r="IRE204" s="12"/>
      <c r="IRF204" s="12"/>
      <c r="IRG204" s="1"/>
      <c r="IRH204" s="5"/>
      <c r="IRI204" s="29"/>
      <c r="IRJ204" s="37"/>
      <c r="IRK204" s="13"/>
      <c r="IRL204" s="12"/>
      <c r="IRM204" s="12"/>
      <c r="IRN204" s="1"/>
      <c r="IRO204" s="5"/>
      <c r="IRP204" s="29"/>
      <c r="IRQ204" s="37"/>
      <c r="IRR204" s="13"/>
      <c r="IRS204" s="12"/>
      <c r="IRT204" s="12"/>
      <c r="IRU204" s="1"/>
      <c r="IRV204" s="5"/>
      <c r="IRW204" s="29"/>
      <c r="IRX204" s="37"/>
      <c r="IRY204" s="13"/>
      <c r="IRZ204" s="12"/>
      <c r="ISA204" s="12"/>
      <c r="ISB204" s="1"/>
      <c r="ISC204" s="5"/>
      <c r="ISD204" s="29"/>
      <c r="ISE204" s="37"/>
      <c r="ISF204" s="13"/>
      <c r="ISG204" s="12"/>
      <c r="ISH204" s="12"/>
      <c r="ISI204" s="1"/>
      <c r="ISJ204" s="5"/>
      <c r="ISK204" s="29"/>
      <c r="ISL204" s="37"/>
      <c r="ISM204" s="13"/>
      <c r="ISN204" s="12"/>
      <c r="ISO204" s="12"/>
      <c r="ISP204" s="1"/>
      <c r="ISQ204" s="5"/>
      <c r="ISR204" s="29"/>
      <c r="ISS204" s="37"/>
      <c r="IST204" s="13"/>
      <c r="ISU204" s="12"/>
      <c r="ISV204" s="12"/>
      <c r="ISW204" s="1"/>
      <c r="ISX204" s="5"/>
      <c r="ISY204" s="29"/>
      <c r="ISZ204" s="37"/>
      <c r="ITA204" s="13"/>
      <c r="ITB204" s="12"/>
      <c r="ITC204" s="12"/>
      <c r="ITD204" s="1"/>
      <c r="ITE204" s="5"/>
      <c r="ITF204" s="29"/>
      <c r="ITG204" s="37"/>
      <c r="ITH204" s="13"/>
      <c r="ITI204" s="12"/>
      <c r="ITJ204" s="12"/>
      <c r="ITK204" s="1"/>
      <c r="ITL204" s="5"/>
      <c r="ITM204" s="29"/>
      <c r="ITN204" s="37"/>
      <c r="ITO204" s="13"/>
      <c r="ITP204" s="12"/>
      <c r="ITQ204" s="12"/>
      <c r="ITR204" s="1"/>
      <c r="ITS204" s="5"/>
      <c r="ITT204" s="29"/>
      <c r="ITU204" s="37"/>
      <c r="ITV204" s="13"/>
      <c r="ITW204" s="12"/>
      <c r="ITX204" s="12"/>
      <c r="ITY204" s="1"/>
      <c r="ITZ204" s="5"/>
      <c r="IUA204" s="29"/>
      <c r="IUB204" s="37"/>
      <c r="IUC204" s="13"/>
      <c r="IUD204" s="12"/>
      <c r="IUE204" s="12"/>
      <c r="IUF204" s="1"/>
      <c r="IUG204" s="5"/>
      <c r="IUH204" s="29"/>
      <c r="IUI204" s="37"/>
      <c r="IUJ204" s="13"/>
      <c r="IUK204" s="12"/>
      <c r="IUL204" s="12"/>
      <c r="IUM204" s="1"/>
      <c r="IUN204" s="5"/>
      <c r="IUO204" s="29"/>
      <c r="IUP204" s="37"/>
      <c r="IUQ204" s="13"/>
      <c r="IUR204" s="12"/>
      <c r="IUS204" s="12"/>
      <c r="IUT204" s="1"/>
      <c r="IUU204" s="5"/>
      <c r="IUV204" s="29"/>
      <c r="IUW204" s="37"/>
      <c r="IUX204" s="13"/>
      <c r="IUY204" s="12"/>
      <c r="IUZ204" s="12"/>
      <c r="IVA204" s="1"/>
      <c r="IVB204" s="5"/>
      <c r="IVC204" s="29"/>
      <c r="IVD204" s="37"/>
      <c r="IVE204" s="13"/>
      <c r="IVF204" s="12"/>
      <c r="IVG204" s="12"/>
      <c r="IVH204" s="1"/>
      <c r="IVI204" s="5"/>
      <c r="IVJ204" s="29"/>
      <c r="IVK204" s="37"/>
      <c r="IVL204" s="13"/>
      <c r="IVM204" s="12"/>
      <c r="IVN204" s="12"/>
      <c r="IVO204" s="1"/>
      <c r="IVP204" s="5"/>
      <c r="IVQ204" s="29"/>
      <c r="IVR204" s="37"/>
      <c r="IVS204" s="13"/>
      <c r="IVT204" s="12"/>
      <c r="IVU204" s="12"/>
      <c r="IVV204" s="1"/>
      <c r="IVW204" s="5"/>
      <c r="IVX204" s="29"/>
      <c r="IVY204" s="37"/>
      <c r="IVZ204" s="13"/>
      <c r="IWA204" s="12"/>
      <c r="IWB204" s="12"/>
      <c r="IWC204" s="1"/>
      <c r="IWD204" s="5"/>
      <c r="IWE204" s="29"/>
      <c r="IWF204" s="37"/>
      <c r="IWG204" s="13"/>
      <c r="IWH204" s="12"/>
      <c r="IWI204" s="12"/>
      <c r="IWJ204" s="1"/>
      <c r="IWK204" s="5"/>
      <c r="IWL204" s="29"/>
      <c r="IWM204" s="37"/>
      <c r="IWN204" s="13"/>
      <c r="IWO204" s="12"/>
      <c r="IWP204" s="12"/>
      <c r="IWQ204" s="1"/>
      <c r="IWR204" s="5"/>
      <c r="IWS204" s="29"/>
      <c r="IWT204" s="37"/>
      <c r="IWU204" s="13"/>
      <c r="IWV204" s="12"/>
      <c r="IWW204" s="12"/>
      <c r="IWX204" s="1"/>
      <c r="IWY204" s="5"/>
      <c r="IWZ204" s="29"/>
      <c r="IXA204" s="37"/>
      <c r="IXB204" s="13"/>
      <c r="IXC204" s="12"/>
      <c r="IXD204" s="12"/>
      <c r="IXE204" s="1"/>
      <c r="IXF204" s="5"/>
      <c r="IXG204" s="29"/>
      <c r="IXH204" s="37"/>
      <c r="IXI204" s="13"/>
      <c r="IXJ204" s="12"/>
      <c r="IXK204" s="12"/>
      <c r="IXL204" s="1"/>
      <c r="IXM204" s="5"/>
      <c r="IXN204" s="29"/>
      <c r="IXO204" s="37"/>
      <c r="IXP204" s="13"/>
      <c r="IXQ204" s="12"/>
      <c r="IXR204" s="12"/>
      <c r="IXS204" s="1"/>
      <c r="IXT204" s="5"/>
      <c r="IXU204" s="29"/>
      <c r="IXV204" s="37"/>
      <c r="IXW204" s="13"/>
      <c r="IXX204" s="12"/>
      <c r="IXY204" s="12"/>
      <c r="IXZ204" s="1"/>
      <c r="IYA204" s="5"/>
      <c r="IYB204" s="29"/>
      <c r="IYC204" s="37"/>
      <c r="IYD204" s="13"/>
      <c r="IYE204" s="12"/>
      <c r="IYF204" s="12"/>
      <c r="IYG204" s="1"/>
      <c r="IYH204" s="5"/>
      <c r="IYI204" s="29"/>
      <c r="IYJ204" s="37"/>
      <c r="IYK204" s="13"/>
      <c r="IYL204" s="12"/>
      <c r="IYM204" s="12"/>
      <c r="IYN204" s="1"/>
      <c r="IYO204" s="5"/>
      <c r="IYP204" s="29"/>
      <c r="IYQ204" s="37"/>
      <c r="IYR204" s="13"/>
      <c r="IYS204" s="12"/>
      <c r="IYT204" s="12"/>
      <c r="IYU204" s="1"/>
      <c r="IYV204" s="5"/>
      <c r="IYW204" s="29"/>
      <c r="IYX204" s="37"/>
      <c r="IYY204" s="13"/>
      <c r="IYZ204" s="12"/>
      <c r="IZA204" s="12"/>
      <c r="IZB204" s="1"/>
      <c r="IZC204" s="5"/>
      <c r="IZD204" s="29"/>
      <c r="IZE204" s="37"/>
      <c r="IZF204" s="13"/>
      <c r="IZG204" s="12"/>
      <c r="IZH204" s="12"/>
      <c r="IZI204" s="1"/>
      <c r="IZJ204" s="5"/>
      <c r="IZK204" s="29"/>
      <c r="IZL204" s="37"/>
      <c r="IZM204" s="13"/>
      <c r="IZN204" s="12"/>
      <c r="IZO204" s="12"/>
      <c r="IZP204" s="1"/>
      <c r="IZQ204" s="5"/>
      <c r="IZR204" s="29"/>
      <c r="IZS204" s="37"/>
      <c r="IZT204" s="13"/>
      <c r="IZU204" s="12"/>
      <c r="IZV204" s="12"/>
      <c r="IZW204" s="1"/>
      <c r="IZX204" s="5"/>
      <c r="IZY204" s="29"/>
      <c r="IZZ204" s="37"/>
      <c r="JAA204" s="13"/>
      <c r="JAB204" s="12"/>
      <c r="JAC204" s="12"/>
      <c r="JAD204" s="1"/>
      <c r="JAE204" s="5"/>
      <c r="JAF204" s="29"/>
      <c r="JAG204" s="37"/>
      <c r="JAH204" s="13"/>
      <c r="JAI204" s="12"/>
      <c r="JAJ204" s="12"/>
      <c r="JAK204" s="1"/>
      <c r="JAL204" s="5"/>
      <c r="JAM204" s="29"/>
      <c r="JAN204" s="37"/>
      <c r="JAO204" s="13"/>
      <c r="JAP204" s="12"/>
      <c r="JAQ204" s="12"/>
      <c r="JAR204" s="1"/>
      <c r="JAS204" s="5"/>
      <c r="JAT204" s="29"/>
      <c r="JAU204" s="37"/>
      <c r="JAV204" s="13"/>
      <c r="JAW204" s="12"/>
      <c r="JAX204" s="12"/>
      <c r="JAY204" s="1"/>
      <c r="JAZ204" s="5"/>
      <c r="JBA204" s="29"/>
      <c r="JBB204" s="37"/>
      <c r="JBC204" s="13"/>
      <c r="JBD204" s="12"/>
      <c r="JBE204" s="12"/>
      <c r="JBF204" s="1"/>
      <c r="JBG204" s="5"/>
      <c r="JBH204" s="29"/>
      <c r="JBI204" s="37"/>
      <c r="JBJ204" s="13"/>
      <c r="JBK204" s="12"/>
      <c r="JBL204" s="12"/>
      <c r="JBM204" s="1"/>
      <c r="JBN204" s="5"/>
      <c r="JBO204" s="29"/>
      <c r="JBP204" s="37"/>
      <c r="JBQ204" s="13"/>
      <c r="JBR204" s="12"/>
      <c r="JBS204" s="12"/>
      <c r="JBT204" s="1"/>
      <c r="JBU204" s="5"/>
      <c r="JBV204" s="29"/>
      <c r="JBW204" s="37"/>
      <c r="JBX204" s="13"/>
      <c r="JBY204" s="12"/>
      <c r="JBZ204" s="12"/>
      <c r="JCA204" s="1"/>
      <c r="JCB204" s="5"/>
      <c r="JCC204" s="29"/>
      <c r="JCD204" s="37"/>
      <c r="JCE204" s="13"/>
      <c r="JCF204" s="12"/>
      <c r="JCG204" s="12"/>
      <c r="JCH204" s="1"/>
      <c r="JCI204" s="5"/>
      <c r="JCJ204" s="29"/>
      <c r="JCK204" s="37"/>
      <c r="JCL204" s="13"/>
      <c r="JCM204" s="12"/>
      <c r="JCN204" s="12"/>
      <c r="JCO204" s="1"/>
      <c r="JCP204" s="5"/>
      <c r="JCQ204" s="29"/>
      <c r="JCR204" s="37"/>
      <c r="JCS204" s="13"/>
      <c r="JCT204" s="12"/>
      <c r="JCU204" s="12"/>
      <c r="JCV204" s="1"/>
      <c r="JCW204" s="5"/>
      <c r="JCX204" s="29"/>
      <c r="JCY204" s="37"/>
      <c r="JCZ204" s="13"/>
      <c r="JDA204" s="12"/>
      <c r="JDB204" s="12"/>
      <c r="JDC204" s="1"/>
      <c r="JDD204" s="5"/>
      <c r="JDE204" s="29"/>
      <c r="JDF204" s="37"/>
      <c r="JDG204" s="13"/>
      <c r="JDH204" s="12"/>
      <c r="JDI204" s="12"/>
      <c r="JDJ204" s="1"/>
      <c r="JDK204" s="5"/>
      <c r="JDL204" s="29"/>
      <c r="JDM204" s="37"/>
      <c r="JDN204" s="13"/>
      <c r="JDO204" s="12"/>
      <c r="JDP204" s="12"/>
      <c r="JDQ204" s="1"/>
      <c r="JDR204" s="5"/>
      <c r="JDS204" s="29"/>
      <c r="JDT204" s="37"/>
      <c r="JDU204" s="13"/>
      <c r="JDV204" s="12"/>
      <c r="JDW204" s="12"/>
      <c r="JDX204" s="1"/>
      <c r="JDY204" s="5"/>
      <c r="JDZ204" s="29"/>
      <c r="JEA204" s="37"/>
      <c r="JEB204" s="13"/>
      <c r="JEC204" s="12"/>
      <c r="JED204" s="12"/>
      <c r="JEE204" s="1"/>
      <c r="JEF204" s="5"/>
      <c r="JEG204" s="29"/>
      <c r="JEH204" s="37"/>
      <c r="JEI204" s="13"/>
      <c r="JEJ204" s="12"/>
      <c r="JEK204" s="12"/>
      <c r="JEL204" s="1"/>
      <c r="JEM204" s="5"/>
      <c r="JEN204" s="29"/>
      <c r="JEO204" s="37"/>
      <c r="JEP204" s="13"/>
      <c r="JEQ204" s="12"/>
      <c r="JER204" s="12"/>
      <c r="JES204" s="1"/>
      <c r="JET204" s="5"/>
      <c r="JEU204" s="29"/>
      <c r="JEV204" s="37"/>
      <c r="JEW204" s="13"/>
      <c r="JEX204" s="12"/>
      <c r="JEY204" s="12"/>
      <c r="JEZ204" s="1"/>
      <c r="JFA204" s="5"/>
      <c r="JFB204" s="29"/>
      <c r="JFC204" s="37"/>
      <c r="JFD204" s="13"/>
      <c r="JFE204" s="12"/>
      <c r="JFF204" s="12"/>
      <c r="JFG204" s="1"/>
      <c r="JFH204" s="5"/>
      <c r="JFI204" s="29"/>
      <c r="JFJ204" s="37"/>
      <c r="JFK204" s="13"/>
      <c r="JFL204" s="12"/>
      <c r="JFM204" s="12"/>
      <c r="JFN204" s="1"/>
      <c r="JFO204" s="5"/>
      <c r="JFP204" s="29"/>
      <c r="JFQ204" s="37"/>
      <c r="JFR204" s="13"/>
      <c r="JFS204" s="12"/>
      <c r="JFT204" s="12"/>
      <c r="JFU204" s="1"/>
      <c r="JFV204" s="5"/>
      <c r="JFW204" s="29"/>
      <c r="JFX204" s="37"/>
      <c r="JFY204" s="13"/>
      <c r="JFZ204" s="12"/>
      <c r="JGA204" s="12"/>
      <c r="JGB204" s="1"/>
      <c r="JGC204" s="5"/>
      <c r="JGD204" s="29"/>
      <c r="JGE204" s="37"/>
      <c r="JGF204" s="13"/>
      <c r="JGG204" s="12"/>
      <c r="JGH204" s="12"/>
      <c r="JGI204" s="1"/>
      <c r="JGJ204" s="5"/>
      <c r="JGK204" s="29"/>
      <c r="JGL204" s="37"/>
      <c r="JGM204" s="13"/>
      <c r="JGN204" s="12"/>
      <c r="JGO204" s="12"/>
      <c r="JGP204" s="1"/>
      <c r="JGQ204" s="5"/>
      <c r="JGR204" s="29"/>
      <c r="JGS204" s="37"/>
      <c r="JGT204" s="13"/>
      <c r="JGU204" s="12"/>
      <c r="JGV204" s="12"/>
      <c r="JGW204" s="1"/>
      <c r="JGX204" s="5"/>
      <c r="JGY204" s="29"/>
      <c r="JGZ204" s="37"/>
      <c r="JHA204" s="13"/>
      <c r="JHB204" s="12"/>
      <c r="JHC204" s="12"/>
      <c r="JHD204" s="1"/>
      <c r="JHE204" s="5"/>
      <c r="JHF204" s="29"/>
      <c r="JHG204" s="37"/>
      <c r="JHH204" s="13"/>
      <c r="JHI204" s="12"/>
      <c r="JHJ204" s="12"/>
      <c r="JHK204" s="1"/>
      <c r="JHL204" s="5"/>
      <c r="JHM204" s="29"/>
      <c r="JHN204" s="37"/>
      <c r="JHO204" s="13"/>
      <c r="JHP204" s="12"/>
      <c r="JHQ204" s="12"/>
      <c r="JHR204" s="1"/>
      <c r="JHS204" s="5"/>
      <c r="JHT204" s="29"/>
      <c r="JHU204" s="37"/>
      <c r="JHV204" s="13"/>
      <c r="JHW204" s="12"/>
      <c r="JHX204" s="12"/>
      <c r="JHY204" s="1"/>
      <c r="JHZ204" s="5"/>
      <c r="JIA204" s="29"/>
      <c r="JIB204" s="37"/>
      <c r="JIC204" s="13"/>
      <c r="JID204" s="12"/>
      <c r="JIE204" s="12"/>
      <c r="JIF204" s="1"/>
      <c r="JIG204" s="5"/>
      <c r="JIH204" s="29"/>
      <c r="JII204" s="37"/>
      <c r="JIJ204" s="13"/>
      <c r="JIK204" s="12"/>
      <c r="JIL204" s="12"/>
      <c r="JIM204" s="1"/>
      <c r="JIN204" s="5"/>
      <c r="JIO204" s="29"/>
      <c r="JIP204" s="37"/>
      <c r="JIQ204" s="13"/>
      <c r="JIR204" s="12"/>
      <c r="JIS204" s="12"/>
      <c r="JIT204" s="1"/>
      <c r="JIU204" s="5"/>
      <c r="JIV204" s="29"/>
      <c r="JIW204" s="37"/>
      <c r="JIX204" s="13"/>
      <c r="JIY204" s="12"/>
      <c r="JIZ204" s="12"/>
      <c r="JJA204" s="1"/>
      <c r="JJB204" s="5"/>
      <c r="JJC204" s="29"/>
      <c r="JJD204" s="37"/>
      <c r="JJE204" s="13"/>
      <c r="JJF204" s="12"/>
      <c r="JJG204" s="12"/>
      <c r="JJH204" s="1"/>
      <c r="JJI204" s="5"/>
      <c r="JJJ204" s="29"/>
      <c r="JJK204" s="37"/>
      <c r="JJL204" s="13"/>
      <c r="JJM204" s="12"/>
      <c r="JJN204" s="12"/>
      <c r="JJO204" s="1"/>
      <c r="JJP204" s="5"/>
      <c r="JJQ204" s="29"/>
      <c r="JJR204" s="37"/>
      <c r="JJS204" s="13"/>
      <c r="JJT204" s="12"/>
      <c r="JJU204" s="12"/>
      <c r="JJV204" s="1"/>
      <c r="JJW204" s="5"/>
      <c r="JJX204" s="29"/>
      <c r="JJY204" s="37"/>
      <c r="JJZ204" s="13"/>
      <c r="JKA204" s="12"/>
      <c r="JKB204" s="12"/>
      <c r="JKC204" s="1"/>
      <c r="JKD204" s="5"/>
      <c r="JKE204" s="29"/>
      <c r="JKF204" s="37"/>
      <c r="JKG204" s="13"/>
      <c r="JKH204" s="12"/>
      <c r="JKI204" s="12"/>
      <c r="JKJ204" s="1"/>
      <c r="JKK204" s="5"/>
      <c r="JKL204" s="29"/>
      <c r="JKM204" s="37"/>
      <c r="JKN204" s="13"/>
      <c r="JKO204" s="12"/>
      <c r="JKP204" s="12"/>
      <c r="JKQ204" s="1"/>
      <c r="JKR204" s="5"/>
      <c r="JKS204" s="29"/>
      <c r="JKT204" s="37"/>
      <c r="JKU204" s="13"/>
      <c r="JKV204" s="12"/>
      <c r="JKW204" s="12"/>
      <c r="JKX204" s="1"/>
      <c r="JKY204" s="5"/>
      <c r="JKZ204" s="29"/>
      <c r="JLA204" s="37"/>
      <c r="JLB204" s="13"/>
      <c r="JLC204" s="12"/>
      <c r="JLD204" s="12"/>
      <c r="JLE204" s="1"/>
      <c r="JLF204" s="5"/>
      <c r="JLG204" s="29"/>
      <c r="JLH204" s="37"/>
      <c r="JLI204" s="13"/>
      <c r="JLJ204" s="12"/>
      <c r="JLK204" s="12"/>
      <c r="JLL204" s="1"/>
      <c r="JLM204" s="5"/>
      <c r="JLN204" s="29"/>
      <c r="JLO204" s="37"/>
      <c r="JLP204" s="13"/>
      <c r="JLQ204" s="12"/>
      <c r="JLR204" s="12"/>
      <c r="JLS204" s="1"/>
      <c r="JLT204" s="5"/>
      <c r="JLU204" s="29"/>
      <c r="JLV204" s="37"/>
      <c r="JLW204" s="13"/>
      <c r="JLX204" s="12"/>
      <c r="JLY204" s="12"/>
      <c r="JLZ204" s="1"/>
      <c r="JMA204" s="5"/>
      <c r="JMB204" s="29"/>
      <c r="JMC204" s="37"/>
      <c r="JMD204" s="13"/>
      <c r="JME204" s="12"/>
      <c r="JMF204" s="12"/>
      <c r="JMG204" s="1"/>
      <c r="JMH204" s="5"/>
      <c r="JMI204" s="29"/>
      <c r="JMJ204" s="37"/>
      <c r="JMK204" s="13"/>
      <c r="JML204" s="12"/>
      <c r="JMM204" s="12"/>
      <c r="JMN204" s="1"/>
      <c r="JMO204" s="5"/>
      <c r="JMP204" s="29"/>
      <c r="JMQ204" s="37"/>
      <c r="JMR204" s="13"/>
      <c r="JMS204" s="12"/>
      <c r="JMT204" s="12"/>
      <c r="JMU204" s="1"/>
      <c r="JMV204" s="5"/>
      <c r="JMW204" s="29"/>
      <c r="JMX204" s="37"/>
      <c r="JMY204" s="13"/>
      <c r="JMZ204" s="12"/>
      <c r="JNA204" s="12"/>
      <c r="JNB204" s="1"/>
      <c r="JNC204" s="5"/>
      <c r="JND204" s="29"/>
      <c r="JNE204" s="37"/>
      <c r="JNF204" s="13"/>
      <c r="JNG204" s="12"/>
      <c r="JNH204" s="12"/>
      <c r="JNI204" s="1"/>
      <c r="JNJ204" s="5"/>
      <c r="JNK204" s="29"/>
      <c r="JNL204" s="37"/>
      <c r="JNM204" s="13"/>
      <c r="JNN204" s="12"/>
      <c r="JNO204" s="12"/>
      <c r="JNP204" s="1"/>
      <c r="JNQ204" s="5"/>
      <c r="JNR204" s="29"/>
      <c r="JNS204" s="37"/>
      <c r="JNT204" s="13"/>
      <c r="JNU204" s="12"/>
      <c r="JNV204" s="12"/>
      <c r="JNW204" s="1"/>
      <c r="JNX204" s="5"/>
      <c r="JNY204" s="29"/>
      <c r="JNZ204" s="37"/>
      <c r="JOA204" s="13"/>
      <c r="JOB204" s="12"/>
      <c r="JOC204" s="12"/>
      <c r="JOD204" s="1"/>
      <c r="JOE204" s="5"/>
      <c r="JOF204" s="29"/>
      <c r="JOG204" s="37"/>
      <c r="JOH204" s="13"/>
      <c r="JOI204" s="12"/>
      <c r="JOJ204" s="12"/>
      <c r="JOK204" s="1"/>
      <c r="JOL204" s="5"/>
      <c r="JOM204" s="29"/>
      <c r="JON204" s="37"/>
      <c r="JOO204" s="13"/>
      <c r="JOP204" s="12"/>
      <c r="JOQ204" s="12"/>
      <c r="JOR204" s="1"/>
      <c r="JOS204" s="5"/>
      <c r="JOT204" s="29"/>
      <c r="JOU204" s="37"/>
      <c r="JOV204" s="13"/>
      <c r="JOW204" s="12"/>
      <c r="JOX204" s="12"/>
      <c r="JOY204" s="1"/>
      <c r="JOZ204" s="5"/>
      <c r="JPA204" s="29"/>
      <c r="JPB204" s="37"/>
      <c r="JPC204" s="13"/>
      <c r="JPD204" s="12"/>
      <c r="JPE204" s="12"/>
      <c r="JPF204" s="1"/>
      <c r="JPG204" s="5"/>
      <c r="JPH204" s="29"/>
      <c r="JPI204" s="37"/>
      <c r="JPJ204" s="13"/>
      <c r="JPK204" s="12"/>
      <c r="JPL204" s="12"/>
      <c r="JPM204" s="1"/>
      <c r="JPN204" s="5"/>
      <c r="JPO204" s="29"/>
      <c r="JPP204" s="37"/>
      <c r="JPQ204" s="13"/>
      <c r="JPR204" s="12"/>
      <c r="JPS204" s="12"/>
      <c r="JPT204" s="1"/>
      <c r="JPU204" s="5"/>
      <c r="JPV204" s="29"/>
      <c r="JPW204" s="37"/>
      <c r="JPX204" s="13"/>
      <c r="JPY204" s="12"/>
      <c r="JPZ204" s="12"/>
      <c r="JQA204" s="1"/>
      <c r="JQB204" s="5"/>
      <c r="JQC204" s="29"/>
      <c r="JQD204" s="37"/>
      <c r="JQE204" s="13"/>
      <c r="JQF204" s="12"/>
      <c r="JQG204" s="12"/>
      <c r="JQH204" s="1"/>
      <c r="JQI204" s="5"/>
      <c r="JQJ204" s="29"/>
      <c r="JQK204" s="37"/>
      <c r="JQL204" s="13"/>
      <c r="JQM204" s="12"/>
      <c r="JQN204" s="12"/>
      <c r="JQO204" s="1"/>
      <c r="JQP204" s="5"/>
      <c r="JQQ204" s="29"/>
      <c r="JQR204" s="37"/>
      <c r="JQS204" s="13"/>
      <c r="JQT204" s="12"/>
      <c r="JQU204" s="12"/>
      <c r="JQV204" s="1"/>
      <c r="JQW204" s="5"/>
      <c r="JQX204" s="29"/>
      <c r="JQY204" s="37"/>
      <c r="JQZ204" s="13"/>
      <c r="JRA204" s="12"/>
      <c r="JRB204" s="12"/>
      <c r="JRC204" s="1"/>
      <c r="JRD204" s="5"/>
      <c r="JRE204" s="29"/>
      <c r="JRF204" s="37"/>
      <c r="JRG204" s="13"/>
      <c r="JRH204" s="12"/>
      <c r="JRI204" s="12"/>
      <c r="JRJ204" s="1"/>
      <c r="JRK204" s="5"/>
      <c r="JRL204" s="29"/>
      <c r="JRM204" s="37"/>
      <c r="JRN204" s="13"/>
      <c r="JRO204" s="12"/>
      <c r="JRP204" s="12"/>
      <c r="JRQ204" s="1"/>
      <c r="JRR204" s="5"/>
      <c r="JRS204" s="29"/>
      <c r="JRT204" s="37"/>
      <c r="JRU204" s="13"/>
      <c r="JRV204" s="12"/>
      <c r="JRW204" s="12"/>
      <c r="JRX204" s="1"/>
      <c r="JRY204" s="5"/>
      <c r="JRZ204" s="29"/>
      <c r="JSA204" s="37"/>
      <c r="JSB204" s="13"/>
      <c r="JSC204" s="12"/>
      <c r="JSD204" s="12"/>
      <c r="JSE204" s="1"/>
      <c r="JSF204" s="5"/>
      <c r="JSG204" s="29"/>
      <c r="JSH204" s="37"/>
      <c r="JSI204" s="13"/>
      <c r="JSJ204" s="12"/>
      <c r="JSK204" s="12"/>
      <c r="JSL204" s="1"/>
      <c r="JSM204" s="5"/>
      <c r="JSN204" s="29"/>
      <c r="JSO204" s="37"/>
      <c r="JSP204" s="13"/>
      <c r="JSQ204" s="12"/>
      <c r="JSR204" s="12"/>
      <c r="JSS204" s="1"/>
      <c r="JST204" s="5"/>
      <c r="JSU204" s="29"/>
      <c r="JSV204" s="37"/>
      <c r="JSW204" s="13"/>
      <c r="JSX204" s="12"/>
      <c r="JSY204" s="12"/>
      <c r="JSZ204" s="1"/>
      <c r="JTA204" s="5"/>
      <c r="JTB204" s="29"/>
      <c r="JTC204" s="37"/>
      <c r="JTD204" s="13"/>
      <c r="JTE204" s="12"/>
      <c r="JTF204" s="12"/>
      <c r="JTG204" s="1"/>
      <c r="JTH204" s="5"/>
      <c r="JTI204" s="29"/>
      <c r="JTJ204" s="37"/>
      <c r="JTK204" s="13"/>
      <c r="JTL204" s="12"/>
      <c r="JTM204" s="12"/>
      <c r="JTN204" s="1"/>
      <c r="JTO204" s="5"/>
      <c r="JTP204" s="29"/>
      <c r="JTQ204" s="37"/>
      <c r="JTR204" s="13"/>
      <c r="JTS204" s="12"/>
      <c r="JTT204" s="12"/>
      <c r="JTU204" s="1"/>
      <c r="JTV204" s="5"/>
      <c r="JTW204" s="29"/>
      <c r="JTX204" s="37"/>
      <c r="JTY204" s="13"/>
      <c r="JTZ204" s="12"/>
      <c r="JUA204" s="12"/>
      <c r="JUB204" s="1"/>
      <c r="JUC204" s="5"/>
      <c r="JUD204" s="29"/>
      <c r="JUE204" s="37"/>
      <c r="JUF204" s="13"/>
      <c r="JUG204" s="12"/>
      <c r="JUH204" s="12"/>
      <c r="JUI204" s="1"/>
      <c r="JUJ204" s="5"/>
      <c r="JUK204" s="29"/>
      <c r="JUL204" s="37"/>
      <c r="JUM204" s="13"/>
      <c r="JUN204" s="12"/>
      <c r="JUO204" s="12"/>
      <c r="JUP204" s="1"/>
      <c r="JUQ204" s="5"/>
      <c r="JUR204" s="29"/>
      <c r="JUS204" s="37"/>
      <c r="JUT204" s="13"/>
      <c r="JUU204" s="12"/>
      <c r="JUV204" s="12"/>
      <c r="JUW204" s="1"/>
      <c r="JUX204" s="5"/>
      <c r="JUY204" s="29"/>
      <c r="JUZ204" s="37"/>
      <c r="JVA204" s="13"/>
      <c r="JVB204" s="12"/>
      <c r="JVC204" s="12"/>
      <c r="JVD204" s="1"/>
      <c r="JVE204" s="5"/>
      <c r="JVF204" s="29"/>
      <c r="JVG204" s="37"/>
      <c r="JVH204" s="13"/>
      <c r="JVI204" s="12"/>
      <c r="JVJ204" s="12"/>
      <c r="JVK204" s="1"/>
      <c r="JVL204" s="5"/>
      <c r="JVM204" s="29"/>
      <c r="JVN204" s="37"/>
      <c r="JVO204" s="13"/>
      <c r="JVP204" s="12"/>
      <c r="JVQ204" s="12"/>
      <c r="JVR204" s="1"/>
      <c r="JVS204" s="5"/>
      <c r="JVT204" s="29"/>
      <c r="JVU204" s="37"/>
      <c r="JVV204" s="13"/>
      <c r="JVW204" s="12"/>
      <c r="JVX204" s="12"/>
      <c r="JVY204" s="1"/>
      <c r="JVZ204" s="5"/>
      <c r="JWA204" s="29"/>
      <c r="JWB204" s="37"/>
      <c r="JWC204" s="13"/>
      <c r="JWD204" s="12"/>
      <c r="JWE204" s="12"/>
      <c r="JWF204" s="1"/>
      <c r="JWG204" s="5"/>
      <c r="JWH204" s="29"/>
      <c r="JWI204" s="37"/>
      <c r="JWJ204" s="13"/>
      <c r="JWK204" s="12"/>
      <c r="JWL204" s="12"/>
      <c r="JWM204" s="1"/>
      <c r="JWN204" s="5"/>
      <c r="JWO204" s="29"/>
      <c r="JWP204" s="37"/>
      <c r="JWQ204" s="13"/>
      <c r="JWR204" s="12"/>
      <c r="JWS204" s="12"/>
      <c r="JWT204" s="1"/>
      <c r="JWU204" s="5"/>
      <c r="JWV204" s="29"/>
      <c r="JWW204" s="37"/>
      <c r="JWX204" s="13"/>
      <c r="JWY204" s="12"/>
      <c r="JWZ204" s="12"/>
      <c r="JXA204" s="1"/>
      <c r="JXB204" s="5"/>
      <c r="JXC204" s="29"/>
      <c r="JXD204" s="37"/>
      <c r="JXE204" s="13"/>
      <c r="JXF204" s="12"/>
      <c r="JXG204" s="12"/>
      <c r="JXH204" s="1"/>
      <c r="JXI204" s="5"/>
      <c r="JXJ204" s="29"/>
      <c r="JXK204" s="37"/>
      <c r="JXL204" s="13"/>
      <c r="JXM204" s="12"/>
      <c r="JXN204" s="12"/>
      <c r="JXO204" s="1"/>
      <c r="JXP204" s="5"/>
      <c r="JXQ204" s="29"/>
      <c r="JXR204" s="37"/>
      <c r="JXS204" s="13"/>
      <c r="JXT204" s="12"/>
      <c r="JXU204" s="12"/>
      <c r="JXV204" s="1"/>
      <c r="JXW204" s="5"/>
      <c r="JXX204" s="29"/>
      <c r="JXY204" s="37"/>
      <c r="JXZ204" s="13"/>
      <c r="JYA204" s="12"/>
      <c r="JYB204" s="12"/>
      <c r="JYC204" s="1"/>
      <c r="JYD204" s="5"/>
      <c r="JYE204" s="29"/>
      <c r="JYF204" s="37"/>
      <c r="JYG204" s="13"/>
      <c r="JYH204" s="12"/>
      <c r="JYI204" s="12"/>
      <c r="JYJ204" s="1"/>
      <c r="JYK204" s="5"/>
      <c r="JYL204" s="29"/>
      <c r="JYM204" s="37"/>
      <c r="JYN204" s="13"/>
      <c r="JYO204" s="12"/>
      <c r="JYP204" s="12"/>
      <c r="JYQ204" s="1"/>
      <c r="JYR204" s="5"/>
      <c r="JYS204" s="29"/>
      <c r="JYT204" s="37"/>
      <c r="JYU204" s="13"/>
      <c r="JYV204" s="12"/>
      <c r="JYW204" s="12"/>
      <c r="JYX204" s="1"/>
      <c r="JYY204" s="5"/>
      <c r="JYZ204" s="29"/>
      <c r="JZA204" s="37"/>
      <c r="JZB204" s="13"/>
      <c r="JZC204" s="12"/>
      <c r="JZD204" s="12"/>
      <c r="JZE204" s="1"/>
      <c r="JZF204" s="5"/>
      <c r="JZG204" s="29"/>
      <c r="JZH204" s="37"/>
      <c r="JZI204" s="13"/>
      <c r="JZJ204" s="12"/>
      <c r="JZK204" s="12"/>
      <c r="JZL204" s="1"/>
      <c r="JZM204" s="5"/>
      <c r="JZN204" s="29"/>
      <c r="JZO204" s="37"/>
      <c r="JZP204" s="13"/>
      <c r="JZQ204" s="12"/>
      <c r="JZR204" s="12"/>
      <c r="JZS204" s="1"/>
      <c r="JZT204" s="5"/>
      <c r="JZU204" s="29"/>
      <c r="JZV204" s="37"/>
      <c r="JZW204" s="13"/>
      <c r="JZX204" s="12"/>
      <c r="JZY204" s="12"/>
      <c r="JZZ204" s="1"/>
      <c r="KAA204" s="5"/>
      <c r="KAB204" s="29"/>
      <c r="KAC204" s="37"/>
      <c r="KAD204" s="13"/>
      <c r="KAE204" s="12"/>
      <c r="KAF204" s="12"/>
      <c r="KAG204" s="1"/>
      <c r="KAH204" s="5"/>
      <c r="KAI204" s="29"/>
      <c r="KAJ204" s="37"/>
      <c r="KAK204" s="13"/>
      <c r="KAL204" s="12"/>
      <c r="KAM204" s="12"/>
      <c r="KAN204" s="1"/>
      <c r="KAO204" s="5"/>
      <c r="KAP204" s="29"/>
      <c r="KAQ204" s="37"/>
      <c r="KAR204" s="13"/>
      <c r="KAS204" s="12"/>
      <c r="KAT204" s="12"/>
      <c r="KAU204" s="1"/>
      <c r="KAV204" s="5"/>
      <c r="KAW204" s="29"/>
      <c r="KAX204" s="37"/>
      <c r="KAY204" s="13"/>
      <c r="KAZ204" s="12"/>
      <c r="KBA204" s="12"/>
      <c r="KBB204" s="1"/>
      <c r="KBC204" s="5"/>
      <c r="KBD204" s="29"/>
      <c r="KBE204" s="37"/>
      <c r="KBF204" s="13"/>
      <c r="KBG204" s="12"/>
      <c r="KBH204" s="12"/>
      <c r="KBI204" s="1"/>
      <c r="KBJ204" s="5"/>
      <c r="KBK204" s="29"/>
      <c r="KBL204" s="37"/>
      <c r="KBM204" s="13"/>
      <c r="KBN204" s="12"/>
      <c r="KBO204" s="12"/>
      <c r="KBP204" s="1"/>
      <c r="KBQ204" s="5"/>
      <c r="KBR204" s="29"/>
      <c r="KBS204" s="37"/>
      <c r="KBT204" s="13"/>
      <c r="KBU204" s="12"/>
      <c r="KBV204" s="12"/>
      <c r="KBW204" s="1"/>
      <c r="KBX204" s="5"/>
      <c r="KBY204" s="29"/>
      <c r="KBZ204" s="37"/>
      <c r="KCA204" s="13"/>
      <c r="KCB204" s="12"/>
      <c r="KCC204" s="12"/>
      <c r="KCD204" s="1"/>
      <c r="KCE204" s="5"/>
      <c r="KCF204" s="29"/>
      <c r="KCG204" s="37"/>
      <c r="KCH204" s="13"/>
      <c r="KCI204" s="12"/>
      <c r="KCJ204" s="12"/>
      <c r="KCK204" s="1"/>
      <c r="KCL204" s="5"/>
      <c r="KCM204" s="29"/>
      <c r="KCN204" s="37"/>
      <c r="KCO204" s="13"/>
      <c r="KCP204" s="12"/>
      <c r="KCQ204" s="12"/>
      <c r="KCR204" s="1"/>
      <c r="KCS204" s="5"/>
      <c r="KCT204" s="29"/>
      <c r="KCU204" s="37"/>
      <c r="KCV204" s="13"/>
      <c r="KCW204" s="12"/>
      <c r="KCX204" s="12"/>
      <c r="KCY204" s="1"/>
      <c r="KCZ204" s="5"/>
      <c r="KDA204" s="29"/>
      <c r="KDB204" s="37"/>
      <c r="KDC204" s="13"/>
      <c r="KDD204" s="12"/>
      <c r="KDE204" s="12"/>
      <c r="KDF204" s="1"/>
      <c r="KDG204" s="5"/>
      <c r="KDH204" s="29"/>
      <c r="KDI204" s="37"/>
      <c r="KDJ204" s="13"/>
      <c r="KDK204" s="12"/>
      <c r="KDL204" s="12"/>
      <c r="KDM204" s="1"/>
      <c r="KDN204" s="5"/>
      <c r="KDO204" s="29"/>
      <c r="KDP204" s="37"/>
      <c r="KDQ204" s="13"/>
      <c r="KDR204" s="12"/>
      <c r="KDS204" s="12"/>
      <c r="KDT204" s="1"/>
      <c r="KDU204" s="5"/>
      <c r="KDV204" s="29"/>
      <c r="KDW204" s="37"/>
      <c r="KDX204" s="13"/>
      <c r="KDY204" s="12"/>
      <c r="KDZ204" s="12"/>
      <c r="KEA204" s="1"/>
      <c r="KEB204" s="5"/>
      <c r="KEC204" s="29"/>
      <c r="KED204" s="37"/>
      <c r="KEE204" s="13"/>
      <c r="KEF204" s="12"/>
      <c r="KEG204" s="12"/>
      <c r="KEH204" s="1"/>
      <c r="KEI204" s="5"/>
      <c r="KEJ204" s="29"/>
      <c r="KEK204" s="37"/>
      <c r="KEL204" s="13"/>
      <c r="KEM204" s="12"/>
      <c r="KEN204" s="12"/>
      <c r="KEO204" s="1"/>
      <c r="KEP204" s="5"/>
      <c r="KEQ204" s="29"/>
      <c r="KER204" s="37"/>
      <c r="KES204" s="13"/>
      <c r="KET204" s="12"/>
      <c r="KEU204" s="12"/>
      <c r="KEV204" s="1"/>
      <c r="KEW204" s="5"/>
      <c r="KEX204" s="29"/>
      <c r="KEY204" s="37"/>
      <c r="KEZ204" s="13"/>
      <c r="KFA204" s="12"/>
      <c r="KFB204" s="12"/>
      <c r="KFC204" s="1"/>
      <c r="KFD204" s="5"/>
      <c r="KFE204" s="29"/>
      <c r="KFF204" s="37"/>
      <c r="KFG204" s="13"/>
      <c r="KFH204" s="12"/>
      <c r="KFI204" s="12"/>
      <c r="KFJ204" s="1"/>
      <c r="KFK204" s="5"/>
      <c r="KFL204" s="29"/>
      <c r="KFM204" s="37"/>
      <c r="KFN204" s="13"/>
      <c r="KFO204" s="12"/>
      <c r="KFP204" s="12"/>
      <c r="KFQ204" s="1"/>
      <c r="KFR204" s="5"/>
      <c r="KFS204" s="29"/>
      <c r="KFT204" s="37"/>
      <c r="KFU204" s="13"/>
      <c r="KFV204" s="12"/>
      <c r="KFW204" s="12"/>
      <c r="KFX204" s="1"/>
      <c r="KFY204" s="5"/>
      <c r="KFZ204" s="29"/>
      <c r="KGA204" s="37"/>
      <c r="KGB204" s="13"/>
      <c r="KGC204" s="12"/>
      <c r="KGD204" s="12"/>
      <c r="KGE204" s="1"/>
      <c r="KGF204" s="5"/>
      <c r="KGG204" s="29"/>
      <c r="KGH204" s="37"/>
      <c r="KGI204" s="13"/>
      <c r="KGJ204" s="12"/>
      <c r="KGK204" s="12"/>
      <c r="KGL204" s="1"/>
      <c r="KGM204" s="5"/>
      <c r="KGN204" s="29"/>
      <c r="KGO204" s="37"/>
      <c r="KGP204" s="13"/>
      <c r="KGQ204" s="12"/>
      <c r="KGR204" s="12"/>
      <c r="KGS204" s="1"/>
      <c r="KGT204" s="5"/>
      <c r="KGU204" s="29"/>
      <c r="KGV204" s="37"/>
      <c r="KGW204" s="13"/>
      <c r="KGX204" s="12"/>
      <c r="KGY204" s="12"/>
      <c r="KGZ204" s="1"/>
      <c r="KHA204" s="5"/>
      <c r="KHB204" s="29"/>
      <c r="KHC204" s="37"/>
      <c r="KHD204" s="13"/>
      <c r="KHE204" s="12"/>
      <c r="KHF204" s="12"/>
      <c r="KHG204" s="1"/>
      <c r="KHH204" s="5"/>
      <c r="KHI204" s="29"/>
      <c r="KHJ204" s="37"/>
      <c r="KHK204" s="13"/>
      <c r="KHL204" s="12"/>
      <c r="KHM204" s="12"/>
      <c r="KHN204" s="1"/>
      <c r="KHO204" s="5"/>
      <c r="KHP204" s="29"/>
      <c r="KHQ204" s="37"/>
      <c r="KHR204" s="13"/>
      <c r="KHS204" s="12"/>
      <c r="KHT204" s="12"/>
      <c r="KHU204" s="1"/>
      <c r="KHV204" s="5"/>
      <c r="KHW204" s="29"/>
      <c r="KHX204" s="37"/>
      <c r="KHY204" s="13"/>
      <c r="KHZ204" s="12"/>
      <c r="KIA204" s="12"/>
      <c r="KIB204" s="1"/>
      <c r="KIC204" s="5"/>
      <c r="KID204" s="29"/>
      <c r="KIE204" s="37"/>
      <c r="KIF204" s="13"/>
      <c r="KIG204" s="12"/>
      <c r="KIH204" s="12"/>
      <c r="KII204" s="1"/>
      <c r="KIJ204" s="5"/>
      <c r="KIK204" s="29"/>
      <c r="KIL204" s="37"/>
      <c r="KIM204" s="13"/>
      <c r="KIN204" s="12"/>
      <c r="KIO204" s="12"/>
      <c r="KIP204" s="1"/>
      <c r="KIQ204" s="5"/>
      <c r="KIR204" s="29"/>
      <c r="KIS204" s="37"/>
      <c r="KIT204" s="13"/>
      <c r="KIU204" s="12"/>
      <c r="KIV204" s="12"/>
      <c r="KIW204" s="1"/>
      <c r="KIX204" s="5"/>
      <c r="KIY204" s="29"/>
      <c r="KIZ204" s="37"/>
      <c r="KJA204" s="13"/>
      <c r="KJB204" s="12"/>
      <c r="KJC204" s="12"/>
      <c r="KJD204" s="1"/>
      <c r="KJE204" s="5"/>
      <c r="KJF204" s="29"/>
      <c r="KJG204" s="37"/>
      <c r="KJH204" s="13"/>
      <c r="KJI204" s="12"/>
      <c r="KJJ204" s="12"/>
      <c r="KJK204" s="1"/>
      <c r="KJL204" s="5"/>
      <c r="KJM204" s="29"/>
      <c r="KJN204" s="37"/>
      <c r="KJO204" s="13"/>
      <c r="KJP204" s="12"/>
      <c r="KJQ204" s="12"/>
      <c r="KJR204" s="1"/>
      <c r="KJS204" s="5"/>
      <c r="KJT204" s="29"/>
      <c r="KJU204" s="37"/>
      <c r="KJV204" s="13"/>
      <c r="KJW204" s="12"/>
      <c r="KJX204" s="12"/>
      <c r="KJY204" s="1"/>
      <c r="KJZ204" s="5"/>
      <c r="KKA204" s="29"/>
      <c r="KKB204" s="37"/>
      <c r="KKC204" s="13"/>
      <c r="KKD204" s="12"/>
      <c r="KKE204" s="12"/>
      <c r="KKF204" s="1"/>
      <c r="KKG204" s="5"/>
      <c r="KKH204" s="29"/>
      <c r="KKI204" s="37"/>
      <c r="KKJ204" s="13"/>
      <c r="KKK204" s="12"/>
      <c r="KKL204" s="12"/>
      <c r="KKM204" s="1"/>
      <c r="KKN204" s="5"/>
      <c r="KKO204" s="29"/>
      <c r="KKP204" s="37"/>
      <c r="KKQ204" s="13"/>
      <c r="KKR204" s="12"/>
      <c r="KKS204" s="12"/>
      <c r="KKT204" s="1"/>
      <c r="KKU204" s="5"/>
      <c r="KKV204" s="29"/>
      <c r="KKW204" s="37"/>
      <c r="KKX204" s="13"/>
      <c r="KKY204" s="12"/>
      <c r="KKZ204" s="12"/>
      <c r="KLA204" s="1"/>
      <c r="KLB204" s="5"/>
      <c r="KLC204" s="29"/>
      <c r="KLD204" s="37"/>
      <c r="KLE204" s="13"/>
      <c r="KLF204" s="12"/>
      <c r="KLG204" s="12"/>
      <c r="KLH204" s="1"/>
      <c r="KLI204" s="5"/>
      <c r="KLJ204" s="29"/>
      <c r="KLK204" s="37"/>
      <c r="KLL204" s="13"/>
      <c r="KLM204" s="12"/>
      <c r="KLN204" s="12"/>
      <c r="KLO204" s="1"/>
      <c r="KLP204" s="5"/>
      <c r="KLQ204" s="29"/>
      <c r="KLR204" s="37"/>
      <c r="KLS204" s="13"/>
      <c r="KLT204" s="12"/>
      <c r="KLU204" s="12"/>
      <c r="KLV204" s="1"/>
      <c r="KLW204" s="5"/>
      <c r="KLX204" s="29"/>
      <c r="KLY204" s="37"/>
      <c r="KLZ204" s="13"/>
      <c r="KMA204" s="12"/>
      <c r="KMB204" s="12"/>
      <c r="KMC204" s="1"/>
      <c r="KMD204" s="5"/>
      <c r="KME204" s="29"/>
      <c r="KMF204" s="37"/>
      <c r="KMG204" s="13"/>
      <c r="KMH204" s="12"/>
      <c r="KMI204" s="12"/>
      <c r="KMJ204" s="1"/>
      <c r="KMK204" s="5"/>
      <c r="KML204" s="29"/>
      <c r="KMM204" s="37"/>
      <c r="KMN204" s="13"/>
      <c r="KMO204" s="12"/>
      <c r="KMP204" s="12"/>
      <c r="KMQ204" s="1"/>
      <c r="KMR204" s="5"/>
      <c r="KMS204" s="29"/>
      <c r="KMT204" s="37"/>
      <c r="KMU204" s="13"/>
      <c r="KMV204" s="12"/>
      <c r="KMW204" s="12"/>
      <c r="KMX204" s="1"/>
      <c r="KMY204" s="5"/>
      <c r="KMZ204" s="29"/>
      <c r="KNA204" s="37"/>
      <c r="KNB204" s="13"/>
      <c r="KNC204" s="12"/>
      <c r="KND204" s="12"/>
      <c r="KNE204" s="1"/>
      <c r="KNF204" s="5"/>
      <c r="KNG204" s="29"/>
      <c r="KNH204" s="37"/>
      <c r="KNI204" s="13"/>
      <c r="KNJ204" s="12"/>
      <c r="KNK204" s="12"/>
      <c r="KNL204" s="1"/>
      <c r="KNM204" s="5"/>
      <c r="KNN204" s="29"/>
      <c r="KNO204" s="37"/>
      <c r="KNP204" s="13"/>
      <c r="KNQ204" s="12"/>
      <c r="KNR204" s="12"/>
      <c r="KNS204" s="1"/>
      <c r="KNT204" s="5"/>
      <c r="KNU204" s="29"/>
      <c r="KNV204" s="37"/>
      <c r="KNW204" s="13"/>
      <c r="KNX204" s="12"/>
      <c r="KNY204" s="12"/>
      <c r="KNZ204" s="1"/>
      <c r="KOA204" s="5"/>
      <c r="KOB204" s="29"/>
      <c r="KOC204" s="37"/>
      <c r="KOD204" s="13"/>
      <c r="KOE204" s="12"/>
      <c r="KOF204" s="12"/>
      <c r="KOG204" s="1"/>
      <c r="KOH204" s="5"/>
      <c r="KOI204" s="29"/>
      <c r="KOJ204" s="37"/>
      <c r="KOK204" s="13"/>
      <c r="KOL204" s="12"/>
      <c r="KOM204" s="12"/>
      <c r="KON204" s="1"/>
      <c r="KOO204" s="5"/>
      <c r="KOP204" s="29"/>
      <c r="KOQ204" s="37"/>
      <c r="KOR204" s="13"/>
      <c r="KOS204" s="12"/>
      <c r="KOT204" s="12"/>
      <c r="KOU204" s="1"/>
      <c r="KOV204" s="5"/>
      <c r="KOW204" s="29"/>
      <c r="KOX204" s="37"/>
      <c r="KOY204" s="13"/>
      <c r="KOZ204" s="12"/>
      <c r="KPA204" s="12"/>
      <c r="KPB204" s="1"/>
      <c r="KPC204" s="5"/>
      <c r="KPD204" s="29"/>
      <c r="KPE204" s="37"/>
      <c r="KPF204" s="13"/>
      <c r="KPG204" s="12"/>
      <c r="KPH204" s="12"/>
      <c r="KPI204" s="1"/>
      <c r="KPJ204" s="5"/>
      <c r="KPK204" s="29"/>
      <c r="KPL204" s="37"/>
      <c r="KPM204" s="13"/>
      <c r="KPN204" s="12"/>
      <c r="KPO204" s="12"/>
      <c r="KPP204" s="1"/>
      <c r="KPQ204" s="5"/>
      <c r="KPR204" s="29"/>
      <c r="KPS204" s="37"/>
      <c r="KPT204" s="13"/>
      <c r="KPU204" s="12"/>
      <c r="KPV204" s="12"/>
      <c r="KPW204" s="1"/>
      <c r="KPX204" s="5"/>
      <c r="KPY204" s="29"/>
      <c r="KPZ204" s="37"/>
      <c r="KQA204" s="13"/>
      <c r="KQB204" s="12"/>
      <c r="KQC204" s="12"/>
      <c r="KQD204" s="1"/>
      <c r="KQE204" s="5"/>
      <c r="KQF204" s="29"/>
      <c r="KQG204" s="37"/>
      <c r="KQH204" s="13"/>
      <c r="KQI204" s="12"/>
      <c r="KQJ204" s="12"/>
      <c r="KQK204" s="1"/>
      <c r="KQL204" s="5"/>
      <c r="KQM204" s="29"/>
      <c r="KQN204" s="37"/>
      <c r="KQO204" s="13"/>
      <c r="KQP204" s="12"/>
      <c r="KQQ204" s="12"/>
      <c r="KQR204" s="1"/>
      <c r="KQS204" s="5"/>
      <c r="KQT204" s="29"/>
      <c r="KQU204" s="37"/>
      <c r="KQV204" s="13"/>
      <c r="KQW204" s="12"/>
      <c r="KQX204" s="12"/>
      <c r="KQY204" s="1"/>
      <c r="KQZ204" s="5"/>
      <c r="KRA204" s="29"/>
      <c r="KRB204" s="37"/>
      <c r="KRC204" s="13"/>
      <c r="KRD204" s="12"/>
      <c r="KRE204" s="12"/>
      <c r="KRF204" s="1"/>
      <c r="KRG204" s="5"/>
      <c r="KRH204" s="29"/>
      <c r="KRI204" s="37"/>
      <c r="KRJ204" s="13"/>
      <c r="KRK204" s="12"/>
      <c r="KRL204" s="12"/>
      <c r="KRM204" s="1"/>
      <c r="KRN204" s="5"/>
      <c r="KRO204" s="29"/>
      <c r="KRP204" s="37"/>
      <c r="KRQ204" s="13"/>
      <c r="KRR204" s="12"/>
      <c r="KRS204" s="12"/>
      <c r="KRT204" s="1"/>
      <c r="KRU204" s="5"/>
      <c r="KRV204" s="29"/>
      <c r="KRW204" s="37"/>
      <c r="KRX204" s="13"/>
      <c r="KRY204" s="12"/>
      <c r="KRZ204" s="12"/>
      <c r="KSA204" s="1"/>
      <c r="KSB204" s="5"/>
      <c r="KSC204" s="29"/>
      <c r="KSD204" s="37"/>
      <c r="KSE204" s="13"/>
      <c r="KSF204" s="12"/>
      <c r="KSG204" s="12"/>
      <c r="KSH204" s="1"/>
      <c r="KSI204" s="5"/>
      <c r="KSJ204" s="29"/>
      <c r="KSK204" s="37"/>
      <c r="KSL204" s="13"/>
      <c r="KSM204" s="12"/>
      <c r="KSN204" s="12"/>
      <c r="KSO204" s="1"/>
      <c r="KSP204" s="5"/>
      <c r="KSQ204" s="29"/>
      <c r="KSR204" s="37"/>
      <c r="KSS204" s="13"/>
      <c r="KST204" s="12"/>
      <c r="KSU204" s="12"/>
      <c r="KSV204" s="1"/>
      <c r="KSW204" s="5"/>
      <c r="KSX204" s="29"/>
      <c r="KSY204" s="37"/>
      <c r="KSZ204" s="13"/>
      <c r="KTA204" s="12"/>
      <c r="KTB204" s="12"/>
      <c r="KTC204" s="1"/>
      <c r="KTD204" s="5"/>
      <c r="KTE204" s="29"/>
      <c r="KTF204" s="37"/>
      <c r="KTG204" s="13"/>
      <c r="KTH204" s="12"/>
      <c r="KTI204" s="12"/>
      <c r="KTJ204" s="1"/>
      <c r="KTK204" s="5"/>
      <c r="KTL204" s="29"/>
      <c r="KTM204" s="37"/>
      <c r="KTN204" s="13"/>
      <c r="KTO204" s="12"/>
      <c r="KTP204" s="12"/>
      <c r="KTQ204" s="1"/>
      <c r="KTR204" s="5"/>
      <c r="KTS204" s="29"/>
      <c r="KTT204" s="37"/>
      <c r="KTU204" s="13"/>
      <c r="KTV204" s="12"/>
      <c r="KTW204" s="12"/>
      <c r="KTX204" s="1"/>
      <c r="KTY204" s="5"/>
      <c r="KTZ204" s="29"/>
      <c r="KUA204" s="37"/>
      <c r="KUB204" s="13"/>
      <c r="KUC204" s="12"/>
      <c r="KUD204" s="12"/>
      <c r="KUE204" s="1"/>
      <c r="KUF204" s="5"/>
      <c r="KUG204" s="29"/>
      <c r="KUH204" s="37"/>
      <c r="KUI204" s="13"/>
      <c r="KUJ204" s="12"/>
      <c r="KUK204" s="12"/>
      <c r="KUL204" s="1"/>
      <c r="KUM204" s="5"/>
      <c r="KUN204" s="29"/>
      <c r="KUO204" s="37"/>
      <c r="KUP204" s="13"/>
      <c r="KUQ204" s="12"/>
      <c r="KUR204" s="12"/>
      <c r="KUS204" s="1"/>
      <c r="KUT204" s="5"/>
      <c r="KUU204" s="29"/>
      <c r="KUV204" s="37"/>
      <c r="KUW204" s="13"/>
      <c r="KUX204" s="12"/>
      <c r="KUY204" s="12"/>
      <c r="KUZ204" s="1"/>
      <c r="KVA204" s="5"/>
      <c r="KVB204" s="29"/>
      <c r="KVC204" s="37"/>
      <c r="KVD204" s="13"/>
      <c r="KVE204" s="12"/>
      <c r="KVF204" s="12"/>
      <c r="KVG204" s="1"/>
      <c r="KVH204" s="5"/>
      <c r="KVI204" s="29"/>
      <c r="KVJ204" s="37"/>
      <c r="KVK204" s="13"/>
      <c r="KVL204" s="12"/>
      <c r="KVM204" s="12"/>
      <c r="KVN204" s="1"/>
      <c r="KVO204" s="5"/>
      <c r="KVP204" s="29"/>
      <c r="KVQ204" s="37"/>
      <c r="KVR204" s="13"/>
      <c r="KVS204" s="12"/>
      <c r="KVT204" s="12"/>
      <c r="KVU204" s="1"/>
      <c r="KVV204" s="5"/>
      <c r="KVW204" s="29"/>
      <c r="KVX204" s="37"/>
      <c r="KVY204" s="13"/>
      <c r="KVZ204" s="12"/>
      <c r="KWA204" s="12"/>
      <c r="KWB204" s="1"/>
      <c r="KWC204" s="5"/>
      <c r="KWD204" s="29"/>
      <c r="KWE204" s="37"/>
      <c r="KWF204" s="13"/>
      <c r="KWG204" s="12"/>
      <c r="KWH204" s="12"/>
      <c r="KWI204" s="1"/>
      <c r="KWJ204" s="5"/>
      <c r="KWK204" s="29"/>
      <c r="KWL204" s="37"/>
      <c r="KWM204" s="13"/>
      <c r="KWN204" s="12"/>
      <c r="KWO204" s="12"/>
      <c r="KWP204" s="1"/>
      <c r="KWQ204" s="5"/>
      <c r="KWR204" s="29"/>
      <c r="KWS204" s="37"/>
      <c r="KWT204" s="13"/>
      <c r="KWU204" s="12"/>
      <c r="KWV204" s="12"/>
      <c r="KWW204" s="1"/>
      <c r="KWX204" s="5"/>
      <c r="KWY204" s="29"/>
      <c r="KWZ204" s="37"/>
      <c r="KXA204" s="13"/>
      <c r="KXB204" s="12"/>
      <c r="KXC204" s="12"/>
      <c r="KXD204" s="1"/>
      <c r="KXE204" s="5"/>
      <c r="KXF204" s="29"/>
      <c r="KXG204" s="37"/>
      <c r="KXH204" s="13"/>
      <c r="KXI204" s="12"/>
      <c r="KXJ204" s="12"/>
      <c r="KXK204" s="1"/>
      <c r="KXL204" s="5"/>
      <c r="KXM204" s="29"/>
      <c r="KXN204" s="37"/>
      <c r="KXO204" s="13"/>
      <c r="KXP204" s="12"/>
      <c r="KXQ204" s="12"/>
      <c r="KXR204" s="1"/>
      <c r="KXS204" s="5"/>
      <c r="KXT204" s="29"/>
      <c r="KXU204" s="37"/>
      <c r="KXV204" s="13"/>
      <c r="KXW204" s="12"/>
      <c r="KXX204" s="12"/>
      <c r="KXY204" s="1"/>
      <c r="KXZ204" s="5"/>
      <c r="KYA204" s="29"/>
      <c r="KYB204" s="37"/>
      <c r="KYC204" s="13"/>
      <c r="KYD204" s="12"/>
      <c r="KYE204" s="12"/>
      <c r="KYF204" s="1"/>
      <c r="KYG204" s="5"/>
      <c r="KYH204" s="29"/>
      <c r="KYI204" s="37"/>
      <c r="KYJ204" s="13"/>
      <c r="KYK204" s="12"/>
      <c r="KYL204" s="12"/>
      <c r="KYM204" s="1"/>
      <c r="KYN204" s="5"/>
      <c r="KYO204" s="29"/>
      <c r="KYP204" s="37"/>
      <c r="KYQ204" s="13"/>
      <c r="KYR204" s="12"/>
      <c r="KYS204" s="12"/>
      <c r="KYT204" s="1"/>
      <c r="KYU204" s="5"/>
      <c r="KYV204" s="29"/>
      <c r="KYW204" s="37"/>
      <c r="KYX204" s="13"/>
      <c r="KYY204" s="12"/>
      <c r="KYZ204" s="12"/>
      <c r="KZA204" s="1"/>
      <c r="KZB204" s="5"/>
      <c r="KZC204" s="29"/>
      <c r="KZD204" s="37"/>
      <c r="KZE204" s="13"/>
      <c r="KZF204" s="12"/>
      <c r="KZG204" s="12"/>
      <c r="KZH204" s="1"/>
      <c r="KZI204" s="5"/>
      <c r="KZJ204" s="29"/>
      <c r="KZK204" s="37"/>
      <c r="KZL204" s="13"/>
      <c r="KZM204" s="12"/>
      <c r="KZN204" s="12"/>
      <c r="KZO204" s="1"/>
      <c r="KZP204" s="5"/>
      <c r="KZQ204" s="29"/>
      <c r="KZR204" s="37"/>
      <c r="KZS204" s="13"/>
      <c r="KZT204" s="12"/>
      <c r="KZU204" s="12"/>
      <c r="KZV204" s="1"/>
      <c r="KZW204" s="5"/>
      <c r="KZX204" s="29"/>
      <c r="KZY204" s="37"/>
      <c r="KZZ204" s="13"/>
      <c r="LAA204" s="12"/>
      <c r="LAB204" s="12"/>
      <c r="LAC204" s="1"/>
      <c r="LAD204" s="5"/>
      <c r="LAE204" s="29"/>
      <c r="LAF204" s="37"/>
      <c r="LAG204" s="13"/>
      <c r="LAH204" s="12"/>
      <c r="LAI204" s="12"/>
      <c r="LAJ204" s="1"/>
      <c r="LAK204" s="5"/>
      <c r="LAL204" s="29"/>
      <c r="LAM204" s="37"/>
      <c r="LAN204" s="13"/>
      <c r="LAO204" s="12"/>
      <c r="LAP204" s="12"/>
      <c r="LAQ204" s="1"/>
      <c r="LAR204" s="5"/>
      <c r="LAS204" s="29"/>
      <c r="LAT204" s="37"/>
      <c r="LAU204" s="13"/>
      <c r="LAV204" s="12"/>
      <c r="LAW204" s="12"/>
      <c r="LAX204" s="1"/>
      <c r="LAY204" s="5"/>
      <c r="LAZ204" s="29"/>
      <c r="LBA204" s="37"/>
      <c r="LBB204" s="13"/>
      <c r="LBC204" s="12"/>
      <c r="LBD204" s="12"/>
      <c r="LBE204" s="1"/>
      <c r="LBF204" s="5"/>
      <c r="LBG204" s="29"/>
      <c r="LBH204" s="37"/>
      <c r="LBI204" s="13"/>
      <c r="LBJ204" s="12"/>
      <c r="LBK204" s="12"/>
      <c r="LBL204" s="1"/>
      <c r="LBM204" s="5"/>
      <c r="LBN204" s="29"/>
      <c r="LBO204" s="37"/>
      <c r="LBP204" s="13"/>
      <c r="LBQ204" s="12"/>
      <c r="LBR204" s="12"/>
      <c r="LBS204" s="1"/>
      <c r="LBT204" s="5"/>
      <c r="LBU204" s="29"/>
      <c r="LBV204" s="37"/>
      <c r="LBW204" s="13"/>
      <c r="LBX204" s="12"/>
      <c r="LBY204" s="12"/>
      <c r="LBZ204" s="1"/>
      <c r="LCA204" s="5"/>
      <c r="LCB204" s="29"/>
      <c r="LCC204" s="37"/>
      <c r="LCD204" s="13"/>
      <c r="LCE204" s="12"/>
      <c r="LCF204" s="12"/>
      <c r="LCG204" s="1"/>
      <c r="LCH204" s="5"/>
      <c r="LCI204" s="29"/>
      <c r="LCJ204" s="37"/>
      <c r="LCK204" s="13"/>
      <c r="LCL204" s="12"/>
      <c r="LCM204" s="12"/>
      <c r="LCN204" s="1"/>
      <c r="LCO204" s="5"/>
      <c r="LCP204" s="29"/>
      <c r="LCQ204" s="37"/>
      <c r="LCR204" s="13"/>
      <c r="LCS204" s="12"/>
      <c r="LCT204" s="12"/>
      <c r="LCU204" s="1"/>
      <c r="LCV204" s="5"/>
      <c r="LCW204" s="29"/>
      <c r="LCX204" s="37"/>
      <c r="LCY204" s="13"/>
      <c r="LCZ204" s="12"/>
      <c r="LDA204" s="12"/>
      <c r="LDB204" s="1"/>
      <c r="LDC204" s="5"/>
      <c r="LDD204" s="29"/>
      <c r="LDE204" s="37"/>
      <c r="LDF204" s="13"/>
      <c r="LDG204" s="12"/>
      <c r="LDH204" s="12"/>
      <c r="LDI204" s="1"/>
      <c r="LDJ204" s="5"/>
      <c r="LDK204" s="29"/>
      <c r="LDL204" s="37"/>
      <c r="LDM204" s="13"/>
      <c r="LDN204" s="12"/>
      <c r="LDO204" s="12"/>
      <c r="LDP204" s="1"/>
      <c r="LDQ204" s="5"/>
      <c r="LDR204" s="29"/>
      <c r="LDS204" s="37"/>
      <c r="LDT204" s="13"/>
      <c r="LDU204" s="12"/>
      <c r="LDV204" s="12"/>
      <c r="LDW204" s="1"/>
      <c r="LDX204" s="5"/>
      <c r="LDY204" s="29"/>
      <c r="LDZ204" s="37"/>
      <c r="LEA204" s="13"/>
      <c r="LEB204" s="12"/>
      <c r="LEC204" s="12"/>
      <c r="LED204" s="1"/>
      <c r="LEE204" s="5"/>
      <c r="LEF204" s="29"/>
      <c r="LEG204" s="37"/>
      <c r="LEH204" s="13"/>
      <c r="LEI204" s="12"/>
      <c r="LEJ204" s="12"/>
      <c r="LEK204" s="1"/>
      <c r="LEL204" s="5"/>
      <c r="LEM204" s="29"/>
      <c r="LEN204" s="37"/>
      <c r="LEO204" s="13"/>
      <c r="LEP204" s="12"/>
      <c r="LEQ204" s="12"/>
      <c r="LER204" s="1"/>
      <c r="LES204" s="5"/>
      <c r="LET204" s="29"/>
      <c r="LEU204" s="37"/>
      <c r="LEV204" s="13"/>
      <c r="LEW204" s="12"/>
      <c r="LEX204" s="12"/>
      <c r="LEY204" s="1"/>
      <c r="LEZ204" s="5"/>
      <c r="LFA204" s="29"/>
      <c r="LFB204" s="37"/>
      <c r="LFC204" s="13"/>
      <c r="LFD204" s="12"/>
      <c r="LFE204" s="12"/>
      <c r="LFF204" s="1"/>
      <c r="LFG204" s="5"/>
      <c r="LFH204" s="29"/>
      <c r="LFI204" s="37"/>
      <c r="LFJ204" s="13"/>
      <c r="LFK204" s="12"/>
      <c r="LFL204" s="12"/>
      <c r="LFM204" s="1"/>
      <c r="LFN204" s="5"/>
      <c r="LFO204" s="29"/>
      <c r="LFP204" s="37"/>
      <c r="LFQ204" s="13"/>
      <c r="LFR204" s="12"/>
      <c r="LFS204" s="12"/>
      <c r="LFT204" s="1"/>
      <c r="LFU204" s="5"/>
      <c r="LFV204" s="29"/>
      <c r="LFW204" s="37"/>
      <c r="LFX204" s="13"/>
      <c r="LFY204" s="12"/>
      <c r="LFZ204" s="12"/>
      <c r="LGA204" s="1"/>
      <c r="LGB204" s="5"/>
      <c r="LGC204" s="29"/>
      <c r="LGD204" s="37"/>
      <c r="LGE204" s="13"/>
      <c r="LGF204" s="12"/>
      <c r="LGG204" s="12"/>
      <c r="LGH204" s="1"/>
      <c r="LGI204" s="5"/>
      <c r="LGJ204" s="29"/>
      <c r="LGK204" s="37"/>
      <c r="LGL204" s="13"/>
      <c r="LGM204" s="12"/>
      <c r="LGN204" s="12"/>
      <c r="LGO204" s="1"/>
      <c r="LGP204" s="5"/>
      <c r="LGQ204" s="29"/>
      <c r="LGR204" s="37"/>
      <c r="LGS204" s="13"/>
      <c r="LGT204" s="12"/>
      <c r="LGU204" s="12"/>
      <c r="LGV204" s="1"/>
      <c r="LGW204" s="5"/>
      <c r="LGX204" s="29"/>
      <c r="LGY204" s="37"/>
      <c r="LGZ204" s="13"/>
      <c r="LHA204" s="12"/>
      <c r="LHB204" s="12"/>
      <c r="LHC204" s="1"/>
      <c r="LHD204" s="5"/>
      <c r="LHE204" s="29"/>
      <c r="LHF204" s="37"/>
      <c r="LHG204" s="13"/>
      <c r="LHH204" s="12"/>
      <c r="LHI204" s="12"/>
      <c r="LHJ204" s="1"/>
      <c r="LHK204" s="5"/>
      <c r="LHL204" s="29"/>
      <c r="LHM204" s="37"/>
      <c r="LHN204" s="13"/>
      <c r="LHO204" s="12"/>
      <c r="LHP204" s="12"/>
      <c r="LHQ204" s="1"/>
      <c r="LHR204" s="5"/>
      <c r="LHS204" s="29"/>
      <c r="LHT204" s="37"/>
      <c r="LHU204" s="13"/>
      <c r="LHV204" s="12"/>
      <c r="LHW204" s="12"/>
      <c r="LHX204" s="1"/>
      <c r="LHY204" s="5"/>
      <c r="LHZ204" s="29"/>
      <c r="LIA204" s="37"/>
      <c r="LIB204" s="13"/>
      <c r="LIC204" s="12"/>
      <c r="LID204" s="12"/>
      <c r="LIE204" s="1"/>
      <c r="LIF204" s="5"/>
      <c r="LIG204" s="29"/>
      <c r="LIH204" s="37"/>
      <c r="LII204" s="13"/>
      <c r="LIJ204" s="12"/>
      <c r="LIK204" s="12"/>
      <c r="LIL204" s="1"/>
      <c r="LIM204" s="5"/>
      <c r="LIN204" s="29"/>
      <c r="LIO204" s="37"/>
      <c r="LIP204" s="13"/>
      <c r="LIQ204" s="12"/>
      <c r="LIR204" s="12"/>
      <c r="LIS204" s="1"/>
      <c r="LIT204" s="5"/>
      <c r="LIU204" s="29"/>
      <c r="LIV204" s="37"/>
      <c r="LIW204" s="13"/>
      <c r="LIX204" s="12"/>
      <c r="LIY204" s="12"/>
      <c r="LIZ204" s="1"/>
      <c r="LJA204" s="5"/>
      <c r="LJB204" s="29"/>
      <c r="LJC204" s="37"/>
      <c r="LJD204" s="13"/>
      <c r="LJE204" s="12"/>
      <c r="LJF204" s="12"/>
      <c r="LJG204" s="1"/>
      <c r="LJH204" s="5"/>
      <c r="LJI204" s="29"/>
      <c r="LJJ204" s="37"/>
      <c r="LJK204" s="13"/>
      <c r="LJL204" s="12"/>
      <c r="LJM204" s="12"/>
      <c r="LJN204" s="1"/>
      <c r="LJO204" s="5"/>
      <c r="LJP204" s="29"/>
      <c r="LJQ204" s="37"/>
      <c r="LJR204" s="13"/>
      <c r="LJS204" s="12"/>
      <c r="LJT204" s="12"/>
      <c r="LJU204" s="1"/>
      <c r="LJV204" s="5"/>
      <c r="LJW204" s="29"/>
      <c r="LJX204" s="37"/>
      <c r="LJY204" s="13"/>
      <c r="LJZ204" s="12"/>
      <c r="LKA204" s="12"/>
      <c r="LKB204" s="1"/>
      <c r="LKC204" s="5"/>
      <c r="LKD204" s="29"/>
      <c r="LKE204" s="37"/>
      <c r="LKF204" s="13"/>
      <c r="LKG204" s="12"/>
      <c r="LKH204" s="12"/>
      <c r="LKI204" s="1"/>
      <c r="LKJ204" s="5"/>
      <c r="LKK204" s="29"/>
      <c r="LKL204" s="37"/>
      <c r="LKM204" s="13"/>
      <c r="LKN204" s="12"/>
      <c r="LKO204" s="12"/>
      <c r="LKP204" s="1"/>
      <c r="LKQ204" s="5"/>
      <c r="LKR204" s="29"/>
      <c r="LKS204" s="37"/>
      <c r="LKT204" s="13"/>
      <c r="LKU204" s="12"/>
      <c r="LKV204" s="12"/>
      <c r="LKW204" s="1"/>
      <c r="LKX204" s="5"/>
      <c r="LKY204" s="29"/>
      <c r="LKZ204" s="37"/>
      <c r="LLA204" s="13"/>
      <c r="LLB204" s="12"/>
      <c r="LLC204" s="12"/>
      <c r="LLD204" s="1"/>
      <c r="LLE204" s="5"/>
      <c r="LLF204" s="29"/>
      <c r="LLG204" s="37"/>
      <c r="LLH204" s="13"/>
      <c r="LLI204" s="12"/>
      <c r="LLJ204" s="12"/>
      <c r="LLK204" s="1"/>
      <c r="LLL204" s="5"/>
      <c r="LLM204" s="29"/>
      <c r="LLN204" s="37"/>
      <c r="LLO204" s="13"/>
      <c r="LLP204" s="12"/>
      <c r="LLQ204" s="12"/>
      <c r="LLR204" s="1"/>
      <c r="LLS204" s="5"/>
      <c r="LLT204" s="29"/>
      <c r="LLU204" s="37"/>
      <c r="LLV204" s="13"/>
      <c r="LLW204" s="12"/>
      <c r="LLX204" s="12"/>
      <c r="LLY204" s="1"/>
      <c r="LLZ204" s="5"/>
      <c r="LMA204" s="29"/>
      <c r="LMB204" s="37"/>
      <c r="LMC204" s="13"/>
      <c r="LMD204" s="12"/>
      <c r="LME204" s="12"/>
      <c r="LMF204" s="1"/>
      <c r="LMG204" s="5"/>
      <c r="LMH204" s="29"/>
      <c r="LMI204" s="37"/>
      <c r="LMJ204" s="13"/>
      <c r="LMK204" s="12"/>
      <c r="LML204" s="12"/>
      <c r="LMM204" s="1"/>
      <c r="LMN204" s="5"/>
      <c r="LMO204" s="29"/>
      <c r="LMP204" s="37"/>
      <c r="LMQ204" s="13"/>
      <c r="LMR204" s="12"/>
      <c r="LMS204" s="12"/>
      <c r="LMT204" s="1"/>
      <c r="LMU204" s="5"/>
      <c r="LMV204" s="29"/>
      <c r="LMW204" s="37"/>
      <c r="LMX204" s="13"/>
      <c r="LMY204" s="12"/>
      <c r="LMZ204" s="12"/>
      <c r="LNA204" s="1"/>
      <c r="LNB204" s="5"/>
      <c r="LNC204" s="29"/>
      <c r="LND204" s="37"/>
      <c r="LNE204" s="13"/>
      <c r="LNF204" s="12"/>
      <c r="LNG204" s="12"/>
      <c r="LNH204" s="1"/>
      <c r="LNI204" s="5"/>
      <c r="LNJ204" s="29"/>
      <c r="LNK204" s="37"/>
      <c r="LNL204" s="13"/>
      <c r="LNM204" s="12"/>
      <c r="LNN204" s="12"/>
      <c r="LNO204" s="1"/>
      <c r="LNP204" s="5"/>
      <c r="LNQ204" s="29"/>
      <c r="LNR204" s="37"/>
      <c r="LNS204" s="13"/>
      <c r="LNT204" s="12"/>
      <c r="LNU204" s="12"/>
      <c r="LNV204" s="1"/>
      <c r="LNW204" s="5"/>
      <c r="LNX204" s="29"/>
      <c r="LNY204" s="37"/>
      <c r="LNZ204" s="13"/>
      <c r="LOA204" s="12"/>
      <c r="LOB204" s="12"/>
      <c r="LOC204" s="1"/>
      <c r="LOD204" s="5"/>
      <c r="LOE204" s="29"/>
      <c r="LOF204" s="37"/>
      <c r="LOG204" s="13"/>
      <c r="LOH204" s="12"/>
      <c r="LOI204" s="12"/>
      <c r="LOJ204" s="1"/>
      <c r="LOK204" s="5"/>
      <c r="LOL204" s="29"/>
      <c r="LOM204" s="37"/>
      <c r="LON204" s="13"/>
      <c r="LOO204" s="12"/>
      <c r="LOP204" s="12"/>
      <c r="LOQ204" s="1"/>
      <c r="LOR204" s="5"/>
      <c r="LOS204" s="29"/>
      <c r="LOT204" s="37"/>
      <c r="LOU204" s="13"/>
      <c r="LOV204" s="12"/>
      <c r="LOW204" s="12"/>
      <c r="LOX204" s="1"/>
      <c r="LOY204" s="5"/>
      <c r="LOZ204" s="29"/>
      <c r="LPA204" s="37"/>
      <c r="LPB204" s="13"/>
      <c r="LPC204" s="12"/>
      <c r="LPD204" s="12"/>
      <c r="LPE204" s="1"/>
      <c r="LPF204" s="5"/>
      <c r="LPG204" s="29"/>
      <c r="LPH204" s="37"/>
      <c r="LPI204" s="13"/>
      <c r="LPJ204" s="12"/>
      <c r="LPK204" s="12"/>
      <c r="LPL204" s="1"/>
      <c r="LPM204" s="5"/>
      <c r="LPN204" s="29"/>
      <c r="LPO204" s="37"/>
      <c r="LPP204" s="13"/>
      <c r="LPQ204" s="12"/>
      <c r="LPR204" s="12"/>
      <c r="LPS204" s="1"/>
      <c r="LPT204" s="5"/>
      <c r="LPU204" s="29"/>
      <c r="LPV204" s="37"/>
      <c r="LPW204" s="13"/>
      <c r="LPX204" s="12"/>
      <c r="LPY204" s="12"/>
      <c r="LPZ204" s="1"/>
      <c r="LQA204" s="5"/>
      <c r="LQB204" s="29"/>
      <c r="LQC204" s="37"/>
      <c r="LQD204" s="13"/>
      <c r="LQE204" s="12"/>
      <c r="LQF204" s="12"/>
      <c r="LQG204" s="1"/>
      <c r="LQH204" s="5"/>
      <c r="LQI204" s="29"/>
      <c r="LQJ204" s="37"/>
      <c r="LQK204" s="13"/>
      <c r="LQL204" s="12"/>
      <c r="LQM204" s="12"/>
      <c r="LQN204" s="1"/>
      <c r="LQO204" s="5"/>
      <c r="LQP204" s="29"/>
      <c r="LQQ204" s="37"/>
      <c r="LQR204" s="13"/>
      <c r="LQS204" s="12"/>
      <c r="LQT204" s="12"/>
      <c r="LQU204" s="1"/>
      <c r="LQV204" s="5"/>
      <c r="LQW204" s="29"/>
      <c r="LQX204" s="37"/>
      <c r="LQY204" s="13"/>
      <c r="LQZ204" s="12"/>
      <c r="LRA204" s="12"/>
      <c r="LRB204" s="1"/>
      <c r="LRC204" s="5"/>
      <c r="LRD204" s="29"/>
      <c r="LRE204" s="37"/>
      <c r="LRF204" s="13"/>
      <c r="LRG204" s="12"/>
      <c r="LRH204" s="12"/>
      <c r="LRI204" s="1"/>
      <c r="LRJ204" s="5"/>
      <c r="LRK204" s="29"/>
      <c r="LRL204" s="37"/>
      <c r="LRM204" s="13"/>
      <c r="LRN204" s="12"/>
      <c r="LRO204" s="12"/>
      <c r="LRP204" s="1"/>
      <c r="LRQ204" s="5"/>
      <c r="LRR204" s="29"/>
      <c r="LRS204" s="37"/>
      <c r="LRT204" s="13"/>
      <c r="LRU204" s="12"/>
      <c r="LRV204" s="12"/>
      <c r="LRW204" s="1"/>
      <c r="LRX204" s="5"/>
      <c r="LRY204" s="29"/>
      <c r="LRZ204" s="37"/>
      <c r="LSA204" s="13"/>
      <c r="LSB204" s="12"/>
      <c r="LSC204" s="12"/>
      <c r="LSD204" s="1"/>
      <c r="LSE204" s="5"/>
      <c r="LSF204" s="29"/>
      <c r="LSG204" s="37"/>
      <c r="LSH204" s="13"/>
      <c r="LSI204" s="12"/>
      <c r="LSJ204" s="12"/>
      <c r="LSK204" s="1"/>
      <c r="LSL204" s="5"/>
      <c r="LSM204" s="29"/>
      <c r="LSN204" s="37"/>
      <c r="LSO204" s="13"/>
      <c r="LSP204" s="12"/>
      <c r="LSQ204" s="12"/>
      <c r="LSR204" s="1"/>
      <c r="LSS204" s="5"/>
      <c r="LST204" s="29"/>
      <c r="LSU204" s="37"/>
      <c r="LSV204" s="13"/>
      <c r="LSW204" s="12"/>
      <c r="LSX204" s="12"/>
      <c r="LSY204" s="1"/>
      <c r="LSZ204" s="5"/>
      <c r="LTA204" s="29"/>
      <c r="LTB204" s="37"/>
      <c r="LTC204" s="13"/>
      <c r="LTD204" s="12"/>
      <c r="LTE204" s="12"/>
      <c r="LTF204" s="1"/>
      <c r="LTG204" s="5"/>
      <c r="LTH204" s="29"/>
      <c r="LTI204" s="37"/>
      <c r="LTJ204" s="13"/>
      <c r="LTK204" s="12"/>
      <c r="LTL204" s="12"/>
      <c r="LTM204" s="1"/>
      <c r="LTN204" s="5"/>
      <c r="LTO204" s="29"/>
      <c r="LTP204" s="37"/>
      <c r="LTQ204" s="13"/>
      <c r="LTR204" s="12"/>
      <c r="LTS204" s="12"/>
      <c r="LTT204" s="1"/>
      <c r="LTU204" s="5"/>
      <c r="LTV204" s="29"/>
      <c r="LTW204" s="37"/>
      <c r="LTX204" s="13"/>
      <c r="LTY204" s="12"/>
      <c r="LTZ204" s="12"/>
      <c r="LUA204" s="1"/>
      <c r="LUB204" s="5"/>
      <c r="LUC204" s="29"/>
      <c r="LUD204" s="37"/>
      <c r="LUE204" s="13"/>
      <c r="LUF204" s="12"/>
      <c r="LUG204" s="12"/>
      <c r="LUH204" s="1"/>
      <c r="LUI204" s="5"/>
      <c r="LUJ204" s="29"/>
      <c r="LUK204" s="37"/>
      <c r="LUL204" s="13"/>
      <c r="LUM204" s="12"/>
      <c r="LUN204" s="12"/>
      <c r="LUO204" s="1"/>
      <c r="LUP204" s="5"/>
      <c r="LUQ204" s="29"/>
      <c r="LUR204" s="37"/>
      <c r="LUS204" s="13"/>
      <c r="LUT204" s="12"/>
      <c r="LUU204" s="12"/>
      <c r="LUV204" s="1"/>
      <c r="LUW204" s="5"/>
      <c r="LUX204" s="29"/>
      <c r="LUY204" s="37"/>
      <c r="LUZ204" s="13"/>
      <c r="LVA204" s="12"/>
      <c r="LVB204" s="12"/>
      <c r="LVC204" s="1"/>
      <c r="LVD204" s="5"/>
      <c r="LVE204" s="29"/>
      <c r="LVF204" s="37"/>
      <c r="LVG204" s="13"/>
      <c r="LVH204" s="12"/>
      <c r="LVI204" s="12"/>
      <c r="LVJ204" s="1"/>
      <c r="LVK204" s="5"/>
      <c r="LVL204" s="29"/>
      <c r="LVM204" s="37"/>
      <c r="LVN204" s="13"/>
      <c r="LVO204" s="12"/>
      <c r="LVP204" s="12"/>
      <c r="LVQ204" s="1"/>
      <c r="LVR204" s="5"/>
      <c r="LVS204" s="29"/>
      <c r="LVT204" s="37"/>
      <c r="LVU204" s="13"/>
      <c r="LVV204" s="12"/>
      <c r="LVW204" s="12"/>
      <c r="LVX204" s="1"/>
      <c r="LVY204" s="5"/>
      <c r="LVZ204" s="29"/>
      <c r="LWA204" s="37"/>
      <c r="LWB204" s="13"/>
      <c r="LWC204" s="12"/>
      <c r="LWD204" s="12"/>
      <c r="LWE204" s="1"/>
      <c r="LWF204" s="5"/>
      <c r="LWG204" s="29"/>
      <c r="LWH204" s="37"/>
      <c r="LWI204" s="13"/>
      <c r="LWJ204" s="12"/>
      <c r="LWK204" s="12"/>
      <c r="LWL204" s="1"/>
      <c r="LWM204" s="5"/>
      <c r="LWN204" s="29"/>
      <c r="LWO204" s="37"/>
      <c r="LWP204" s="13"/>
      <c r="LWQ204" s="12"/>
      <c r="LWR204" s="12"/>
      <c r="LWS204" s="1"/>
      <c r="LWT204" s="5"/>
      <c r="LWU204" s="29"/>
      <c r="LWV204" s="37"/>
      <c r="LWW204" s="13"/>
      <c r="LWX204" s="12"/>
      <c r="LWY204" s="12"/>
      <c r="LWZ204" s="1"/>
      <c r="LXA204" s="5"/>
      <c r="LXB204" s="29"/>
      <c r="LXC204" s="37"/>
      <c r="LXD204" s="13"/>
      <c r="LXE204" s="12"/>
      <c r="LXF204" s="12"/>
      <c r="LXG204" s="1"/>
      <c r="LXH204" s="5"/>
      <c r="LXI204" s="29"/>
      <c r="LXJ204" s="37"/>
      <c r="LXK204" s="13"/>
      <c r="LXL204" s="12"/>
      <c r="LXM204" s="12"/>
      <c r="LXN204" s="1"/>
      <c r="LXO204" s="5"/>
      <c r="LXP204" s="29"/>
      <c r="LXQ204" s="37"/>
      <c r="LXR204" s="13"/>
      <c r="LXS204" s="12"/>
      <c r="LXT204" s="12"/>
      <c r="LXU204" s="1"/>
      <c r="LXV204" s="5"/>
      <c r="LXW204" s="29"/>
      <c r="LXX204" s="37"/>
      <c r="LXY204" s="13"/>
      <c r="LXZ204" s="12"/>
      <c r="LYA204" s="12"/>
      <c r="LYB204" s="1"/>
      <c r="LYC204" s="5"/>
      <c r="LYD204" s="29"/>
      <c r="LYE204" s="37"/>
      <c r="LYF204" s="13"/>
      <c r="LYG204" s="12"/>
      <c r="LYH204" s="12"/>
      <c r="LYI204" s="1"/>
      <c r="LYJ204" s="5"/>
      <c r="LYK204" s="29"/>
      <c r="LYL204" s="37"/>
      <c r="LYM204" s="13"/>
      <c r="LYN204" s="12"/>
      <c r="LYO204" s="12"/>
      <c r="LYP204" s="1"/>
      <c r="LYQ204" s="5"/>
      <c r="LYR204" s="29"/>
      <c r="LYS204" s="37"/>
      <c r="LYT204" s="13"/>
      <c r="LYU204" s="12"/>
      <c r="LYV204" s="12"/>
      <c r="LYW204" s="1"/>
      <c r="LYX204" s="5"/>
      <c r="LYY204" s="29"/>
      <c r="LYZ204" s="37"/>
      <c r="LZA204" s="13"/>
      <c r="LZB204" s="12"/>
      <c r="LZC204" s="12"/>
      <c r="LZD204" s="1"/>
      <c r="LZE204" s="5"/>
      <c r="LZF204" s="29"/>
      <c r="LZG204" s="37"/>
      <c r="LZH204" s="13"/>
      <c r="LZI204" s="12"/>
      <c r="LZJ204" s="12"/>
      <c r="LZK204" s="1"/>
      <c r="LZL204" s="5"/>
      <c r="LZM204" s="29"/>
      <c r="LZN204" s="37"/>
      <c r="LZO204" s="13"/>
      <c r="LZP204" s="12"/>
      <c r="LZQ204" s="12"/>
      <c r="LZR204" s="1"/>
      <c r="LZS204" s="5"/>
      <c r="LZT204" s="29"/>
      <c r="LZU204" s="37"/>
      <c r="LZV204" s="13"/>
      <c r="LZW204" s="12"/>
      <c r="LZX204" s="12"/>
      <c r="LZY204" s="1"/>
      <c r="LZZ204" s="5"/>
      <c r="MAA204" s="29"/>
      <c r="MAB204" s="37"/>
      <c r="MAC204" s="13"/>
      <c r="MAD204" s="12"/>
      <c r="MAE204" s="12"/>
      <c r="MAF204" s="1"/>
      <c r="MAG204" s="5"/>
      <c r="MAH204" s="29"/>
      <c r="MAI204" s="37"/>
      <c r="MAJ204" s="13"/>
      <c r="MAK204" s="12"/>
      <c r="MAL204" s="12"/>
      <c r="MAM204" s="1"/>
      <c r="MAN204" s="5"/>
      <c r="MAO204" s="29"/>
      <c r="MAP204" s="37"/>
      <c r="MAQ204" s="13"/>
      <c r="MAR204" s="12"/>
      <c r="MAS204" s="12"/>
      <c r="MAT204" s="1"/>
      <c r="MAU204" s="5"/>
      <c r="MAV204" s="29"/>
      <c r="MAW204" s="37"/>
      <c r="MAX204" s="13"/>
      <c r="MAY204" s="12"/>
      <c r="MAZ204" s="12"/>
      <c r="MBA204" s="1"/>
      <c r="MBB204" s="5"/>
      <c r="MBC204" s="29"/>
      <c r="MBD204" s="37"/>
      <c r="MBE204" s="13"/>
      <c r="MBF204" s="12"/>
      <c r="MBG204" s="12"/>
      <c r="MBH204" s="1"/>
      <c r="MBI204" s="5"/>
      <c r="MBJ204" s="29"/>
      <c r="MBK204" s="37"/>
      <c r="MBL204" s="13"/>
      <c r="MBM204" s="12"/>
      <c r="MBN204" s="12"/>
      <c r="MBO204" s="1"/>
      <c r="MBP204" s="5"/>
      <c r="MBQ204" s="29"/>
      <c r="MBR204" s="37"/>
      <c r="MBS204" s="13"/>
      <c r="MBT204" s="12"/>
      <c r="MBU204" s="12"/>
      <c r="MBV204" s="1"/>
      <c r="MBW204" s="5"/>
      <c r="MBX204" s="29"/>
      <c r="MBY204" s="37"/>
      <c r="MBZ204" s="13"/>
      <c r="MCA204" s="12"/>
      <c r="MCB204" s="12"/>
      <c r="MCC204" s="1"/>
      <c r="MCD204" s="5"/>
      <c r="MCE204" s="29"/>
      <c r="MCF204" s="37"/>
      <c r="MCG204" s="13"/>
      <c r="MCH204" s="12"/>
      <c r="MCI204" s="12"/>
      <c r="MCJ204" s="1"/>
      <c r="MCK204" s="5"/>
      <c r="MCL204" s="29"/>
      <c r="MCM204" s="37"/>
      <c r="MCN204" s="13"/>
      <c r="MCO204" s="12"/>
      <c r="MCP204" s="12"/>
      <c r="MCQ204" s="1"/>
      <c r="MCR204" s="5"/>
      <c r="MCS204" s="29"/>
      <c r="MCT204" s="37"/>
      <c r="MCU204" s="13"/>
      <c r="MCV204" s="12"/>
      <c r="MCW204" s="12"/>
      <c r="MCX204" s="1"/>
      <c r="MCY204" s="5"/>
      <c r="MCZ204" s="29"/>
      <c r="MDA204" s="37"/>
      <c r="MDB204" s="13"/>
      <c r="MDC204" s="12"/>
      <c r="MDD204" s="12"/>
      <c r="MDE204" s="1"/>
      <c r="MDF204" s="5"/>
      <c r="MDG204" s="29"/>
      <c r="MDH204" s="37"/>
      <c r="MDI204" s="13"/>
      <c r="MDJ204" s="12"/>
      <c r="MDK204" s="12"/>
      <c r="MDL204" s="1"/>
      <c r="MDM204" s="5"/>
      <c r="MDN204" s="29"/>
      <c r="MDO204" s="37"/>
      <c r="MDP204" s="13"/>
      <c r="MDQ204" s="12"/>
      <c r="MDR204" s="12"/>
      <c r="MDS204" s="1"/>
      <c r="MDT204" s="5"/>
      <c r="MDU204" s="29"/>
      <c r="MDV204" s="37"/>
      <c r="MDW204" s="13"/>
      <c r="MDX204" s="12"/>
      <c r="MDY204" s="12"/>
      <c r="MDZ204" s="1"/>
      <c r="MEA204" s="5"/>
      <c r="MEB204" s="29"/>
      <c r="MEC204" s="37"/>
      <c r="MED204" s="13"/>
      <c r="MEE204" s="12"/>
      <c r="MEF204" s="12"/>
      <c r="MEG204" s="1"/>
      <c r="MEH204" s="5"/>
      <c r="MEI204" s="29"/>
      <c r="MEJ204" s="37"/>
      <c r="MEK204" s="13"/>
      <c r="MEL204" s="12"/>
      <c r="MEM204" s="12"/>
      <c r="MEN204" s="1"/>
      <c r="MEO204" s="5"/>
      <c r="MEP204" s="29"/>
      <c r="MEQ204" s="37"/>
      <c r="MER204" s="13"/>
      <c r="MES204" s="12"/>
      <c r="MET204" s="12"/>
      <c r="MEU204" s="1"/>
      <c r="MEV204" s="5"/>
      <c r="MEW204" s="29"/>
      <c r="MEX204" s="37"/>
      <c r="MEY204" s="13"/>
      <c r="MEZ204" s="12"/>
      <c r="MFA204" s="12"/>
      <c r="MFB204" s="1"/>
      <c r="MFC204" s="5"/>
      <c r="MFD204" s="29"/>
      <c r="MFE204" s="37"/>
      <c r="MFF204" s="13"/>
      <c r="MFG204" s="12"/>
      <c r="MFH204" s="12"/>
      <c r="MFI204" s="1"/>
      <c r="MFJ204" s="5"/>
      <c r="MFK204" s="29"/>
      <c r="MFL204" s="37"/>
      <c r="MFM204" s="13"/>
      <c r="MFN204" s="12"/>
      <c r="MFO204" s="12"/>
      <c r="MFP204" s="1"/>
      <c r="MFQ204" s="5"/>
      <c r="MFR204" s="29"/>
      <c r="MFS204" s="37"/>
      <c r="MFT204" s="13"/>
      <c r="MFU204" s="12"/>
      <c r="MFV204" s="12"/>
      <c r="MFW204" s="1"/>
      <c r="MFX204" s="5"/>
      <c r="MFY204" s="29"/>
      <c r="MFZ204" s="37"/>
      <c r="MGA204" s="13"/>
      <c r="MGB204" s="12"/>
      <c r="MGC204" s="12"/>
      <c r="MGD204" s="1"/>
      <c r="MGE204" s="5"/>
      <c r="MGF204" s="29"/>
      <c r="MGG204" s="37"/>
      <c r="MGH204" s="13"/>
      <c r="MGI204" s="12"/>
      <c r="MGJ204" s="12"/>
      <c r="MGK204" s="1"/>
      <c r="MGL204" s="5"/>
      <c r="MGM204" s="29"/>
      <c r="MGN204" s="37"/>
      <c r="MGO204" s="13"/>
      <c r="MGP204" s="12"/>
      <c r="MGQ204" s="12"/>
      <c r="MGR204" s="1"/>
      <c r="MGS204" s="5"/>
      <c r="MGT204" s="29"/>
      <c r="MGU204" s="37"/>
      <c r="MGV204" s="13"/>
      <c r="MGW204" s="12"/>
      <c r="MGX204" s="12"/>
      <c r="MGY204" s="1"/>
      <c r="MGZ204" s="5"/>
      <c r="MHA204" s="29"/>
      <c r="MHB204" s="37"/>
      <c r="MHC204" s="13"/>
      <c r="MHD204" s="12"/>
      <c r="MHE204" s="12"/>
      <c r="MHF204" s="1"/>
      <c r="MHG204" s="5"/>
      <c r="MHH204" s="29"/>
      <c r="MHI204" s="37"/>
      <c r="MHJ204" s="13"/>
      <c r="MHK204" s="12"/>
      <c r="MHL204" s="12"/>
      <c r="MHM204" s="1"/>
      <c r="MHN204" s="5"/>
      <c r="MHO204" s="29"/>
      <c r="MHP204" s="37"/>
      <c r="MHQ204" s="13"/>
      <c r="MHR204" s="12"/>
      <c r="MHS204" s="12"/>
      <c r="MHT204" s="1"/>
      <c r="MHU204" s="5"/>
      <c r="MHV204" s="29"/>
      <c r="MHW204" s="37"/>
      <c r="MHX204" s="13"/>
      <c r="MHY204" s="12"/>
      <c r="MHZ204" s="12"/>
      <c r="MIA204" s="1"/>
      <c r="MIB204" s="5"/>
      <c r="MIC204" s="29"/>
      <c r="MID204" s="37"/>
      <c r="MIE204" s="13"/>
      <c r="MIF204" s="12"/>
      <c r="MIG204" s="12"/>
      <c r="MIH204" s="1"/>
      <c r="MII204" s="5"/>
      <c r="MIJ204" s="29"/>
      <c r="MIK204" s="37"/>
      <c r="MIL204" s="13"/>
      <c r="MIM204" s="12"/>
      <c r="MIN204" s="12"/>
      <c r="MIO204" s="1"/>
      <c r="MIP204" s="5"/>
      <c r="MIQ204" s="29"/>
      <c r="MIR204" s="37"/>
      <c r="MIS204" s="13"/>
      <c r="MIT204" s="12"/>
      <c r="MIU204" s="12"/>
      <c r="MIV204" s="1"/>
      <c r="MIW204" s="5"/>
      <c r="MIX204" s="29"/>
      <c r="MIY204" s="37"/>
      <c r="MIZ204" s="13"/>
      <c r="MJA204" s="12"/>
      <c r="MJB204" s="12"/>
      <c r="MJC204" s="1"/>
      <c r="MJD204" s="5"/>
      <c r="MJE204" s="29"/>
      <c r="MJF204" s="37"/>
      <c r="MJG204" s="13"/>
      <c r="MJH204" s="12"/>
      <c r="MJI204" s="12"/>
      <c r="MJJ204" s="1"/>
      <c r="MJK204" s="5"/>
      <c r="MJL204" s="29"/>
      <c r="MJM204" s="37"/>
      <c r="MJN204" s="13"/>
      <c r="MJO204" s="12"/>
      <c r="MJP204" s="12"/>
      <c r="MJQ204" s="1"/>
      <c r="MJR204" s="5"/>
      <c r="MJS204" s="29"/>
      <c r="MJT204" s="37"/>
      <c r="MJU204" s="13"/>
      <c r="MJV204" s="12"/>
      <c r="MJW204" s="12"/>
      <c r="MJX204" s="1"/>
      <c r="MJY204" s="5"/>
      <c r="MJZ204" s="29"/>
      <c r="MKA204" s="37"/>
      <c r="MKB204" s="13"/>
      <c r="MKC204" s="12"/>
      <c r="MKD204" s="12"/>
      <c r="MKE204" s="1"/>
      <c r="MKF204" s="5"/>
      <c r="MKG204" s="29"/>
      <c r="MKH204" s="37"/>
      <c r="MKI204" s="13"/>
      <c r="MKJ204" s="12"/>
      <c r="MKK204" s="12"/>
      <c r="MKL204" s="1"/>
      <c r="MKM204" s="5"/>
      <c r="MKN204" s="29"/>
      <c r="MKO204" s="37"/>
      <c r="MKP204" s="13"/>
      <c r="MKQ204" s="12"/>
      <c r="MKR204" s="12"/>
      <c r="MKS204" s="1"/>
      <c r="MKT204" s="5"/>
      <c r="MKU204" s="29"/>
      <c r="MKV204" s="37"/>
      <c r="MKW204" s="13"/>
      <c r="MKX204" s="12"/>
      <c r="MKY204" s="12"/>
      <c r="MKZ204" s="1"/>
      <c r="MLA204" s="5"/>
      <c r="MLB204" s="29"/>
      <c r="MLC204" s="37"/>
      <c r="MLD204" s="13"/>
      <c r="MLE204" s="12"/>
      <c r="MLF204" s="12"/>
      <c r="MLG204" s="1"/>
      <c r="MLH204" s="5"/>
      <c r="MLI204" s="29"/>
      <c r="MLJ204" s="37"/>
      <c r="MLK204" s="13"/>
      <c r="MLL204" s="12"/>
      <c r="MLM204" s="12"/>
      <c r="MLN204" s="1"/>
      <c r="MLO204" s="5"/>
      <c r="MLP204" s="29"/>
      <c r="MLQ204" s="37"/>
      <c r="MLR204" s="13"/>
      <c r="MLS204" s="12"/>
      <c r="MLT204" s="12"/>
      <c r="MLU204" s="1"/>
      <c r="MLV204" s="5"/>
      <c r="MLW204" s="29"/>
      <c r="MLX204" s="37"/>
      <c r="MLY204" s="13"/>
      <c r="MLZ204" s="12"/>
      <c r="MMA204" s="12"/>
      <c r="MMB204" s="1"/>
      <c r="MMC204" s="5"/>
      <c r="MMD204" s="29"/>
      <c r="MME204" s="37"/>
      <c r="MMF204" s="13"/>
      <c r="MMG204" s="12"/>
      <c r="MMH204" s="12"/>
      <c r="MMI204" s="1"/>
      <c r="MMJ204" s="5"/>
      <c r="MMK204" s="29"/>
      <c r="MML204" s="37"/>
      <c r="MMM204" s="13"/>
      <c r="MMN204" s="12"/>
      <c r="MMO204" s="12"/>
      <c r="MMP204" s="1"/>
      <c r="MMQ204" s="5"/>
      <c r="MMR204" s="29"/>
      <c r="MMS204" s="37"/>
      <c r="MMT204" s="13"/>
      <c r="MMU204" s="12"/>
      <c r="MMV204" s="12"/>
      <c r="MMW204" s="1"/>
      <c r="MMX204" s="5"/>
      <c r="MMY204" s="29"/>
      <c r="MMZ204" s="37"/>
      <c r="MNA204" s="13"/>
      <c r="MNB204" s="12"/>
      <c r="MNC204" s="12"/>
      <c r="MND204" s="1"/>
      <c r="MNE204" s="5"/>
      <c r="MNF204" s="29"/>
      <c r="MNG204" s="37"/>
      <c r="MNH204" s="13"/>
      <c r="MNI204" s="12"/>
      <c r="MNJ204" s="12"/>
      <c r="MNK204" s="1"/>
      <c r="MNL204" s="5"/>
      <c r="MNM204" s="29"/>
      <c r="MNN204" s="37"/>
      <c r="MNO204" s="13"/>
      <c r="MNP204" s="12"/>
      <c r="MNQ204" s="12"/>
      <c r="MNR204" s="1"/>
      <c r="MNS204" s="5"/>
      <c r="MNT204" s="29"/>
      <c r="MNU204" s="37"/>
      <c r="MNV204" s="13"/>
      <c r="MNW204" s="12"/>
      <c r="MNX204" s="12"/>
      <c r="MNY204" s="1"/>
      <c r="MNZ204" s="5"/>
      <c r="MOA204" s="29"/>
      <c r="MOB204" s="37"/>
      <c r="MOC204" s="13"/>
      <c r="MOD204" s="12"/>
      <c r="MOE204" s="12"/>
      <c r="MOF204" s="1"/>
      <c r="MOG204" s="5"/>
      <c r="MOH204" s="29"/>
      <c r="MOI204" s="37"/>
      <c r="MOJ204" s="13"/>
      <c r="MOK204" s="12"/>
      <c r="MOL204" s="12"/>
      <c r="MOM204" s="1"/>
      <c r="MON204" s="5"/>
      <c r="MOO204" s="29"/>
      <c r="MOP204" s="37"/>
      <c r="MOQ204" s="13"/>
      <c r="MOR204" s="12"/>
      <c r="MOS204" s="12"/>
      <c r="MOT204" s="1"/>
      <c r="MOU204" s="5"/>
      <c r="MOV204" s="29"/>
      <c r="MOW204" s="37"/>
      <c r="MOX204" s="13"/>
      <c r="MOY204" s="12"/>
      <c r="MOZ204" s="12"/>
      <c r="MPA204" s="1"/>
      <c r="MPB204" s="5"/>
      <c r="MPC204" s="29"/>
      <c r="MPD204" s="37"/>
      <c r="MPE204" s="13"/>
      <c r="MPF204" s="12"/>
      <c r="MPG204" s="12"/>
      <c r="MPH204" s="1"/>
      <c r="MPI204" s="5"/>
      <c r="MPJ204" s="29"/>
      <c r="MPK204" s="37"/>
      <c r="MPL204" s="13"/>
      <c r="MPM204" s="12"/>
      <c r="MPN204" s="12"/>
      <c r="MPO204" s="1"/>
      <c r="MPP204" s="5"/>
      <c r="MPQ204" s="29"/>
      <c r="MPR204" s="37"/>
      <c r="MPS204" s="13"/>
      <c r="MPT204" s="12"/>
      <c r="MPU204" s="12"/>
      <c r="MPV204" s="1"/>
      <c r="MPW204" s="5"/>
      <c r="MPX204" s="29"/>
      <c r="MPY204" s="37"/>
      <c r="MPZ204" s="13"/>
      <c r="MQA204" s="12"/>
      <c r="MQB204" s="12"/>
      <c r="MQC204" s="1"/>
      <c r="MQD204" s="5"/>
      <c r="MQE204" s="29"/>
      <c r="MQF204" s="37"/>
      <c r="MQG204" s="13"/>
      <c r="MQH204" s="12"/>
      <c r="MQI204" s="12"/>
      <c r="MQJ204" s="1"/>
      <c r="MQK204" s="5"/>
      <c r="MQL204" s="29"/>
      <c r="MQM204" s="37"/>
      <c r="MQN204" s="13"/>
      <c r="MQO204" s="12"/>
      <c r="MQP204" s="12"/>
      <c r="MQQ204" s="1"/>
      <c r="MQR204" s="5"/>
      <c r="MQS204" s="29"/>
      <c r="MQT204" s="37"/>
      <c r="MQU204" s="13"/>
      <c r="MQV204" s="12"/>
      <c r="MQW204" s="12"/>
      <c r="MQX204" s="1"/>
      <c r="MQY204" s="5"/>
      <c r="MQZ204" s="29"/>
      <c r="MRA204" s="37"/>
      <c r="MRB204" s="13"/>
      <c r="MRC204" s="12"/>
      <c r="MRD204" s="12"/>
      <c r="MRE204" s="1"/>
      <c r="MRF204" s="5"/>
      <c r="MRG204" s="29"/>
      <c r="MRH204" s="37"/>
      <c r="MRI204" s="13"/>
      <c r="MRJ204" s="12"/>
      <c r="MRK204" s="12"/>
      <c r="MRL204" s="1"/>
      <c r="MRM204" s="5"/>
      <c r="MRN204" s="29"/>
      <c r="MRO204" s="37"/>
      <c r="MRP204" s="13"/>
      <c r="MRQ204" s="12"/>
      <c r="MRR204" s="12"/>
      <c r="MRS204" s="1"/>
      <c r="MRT204" s="5"/>
      <c r="MRU204" s="29"/>
      <c r="MRV204" s="37"/>
      <c r="MRW204" s="13"/>
      <c r="MRX204" s="12"/>
      <c r="MRY204" s="12"/>
      <c r="MRZ204" s="1"/>
      <c r="MSA204" s="5"/>
      <c r="MSB204" s="29"/>
      <c r="MSC204" s="37"/>
      <c r="MSD204" s="13"/>
      <c r="MSE204" s="12"/>
      <c r="MSF204" s="12"/>
      <c r="MSG204" s="1"/>
      <c r="MSH204" s="5"/>
      <c r="MSI204" s="29"/>
      <c r="MSJ204" s="37"/>
      <c r="MSK204" s="13"/>
      <c r="MSL204" s="12"/>
      <c r="MSM204" s="12"/>
      <c r="MSN204" s="1"/>
      <c r="MSO204" s="5"/>
      <c r="MSP204" s="29"/>
      <c r="MSQ204" s="37"/>
      <c r="MSR204" s="13"/>
      <c r="MSS204" s="12"/>
      <c r="MST204" s="12"/>
      <c r="MSU204" s="1"/>
      <c r="MSV204" s="5"/>
      <c r="MSW204" s="29"/>
      <c r="MSX204" s="37"/>
      <c r="MSY204" s="13"/>
      <c r="MSZ204" s="12"/>
      <c r="MTA204" s="12"/>
      <c r="MTB204" s="1"/>
      <c r="MTC204" s="5"/>
      <c r="MTD204" s="29"/>
      <c r="MTE204" s="37"/>
      <c r="MTF204" s="13"/>
      <c r="MTG204" s="12"/>
      <c r="MTH204" s="12"/>
      <c r="MTI204" s="1"/>
      <c r="MTJ204" s="5"/>
      <c r="MTK204" s="29"/>
      <c r="MTL204" s="37"/>
      <c r="MTM204" s="13"/>
      <c r="MTN204" s="12"/>
      <c r="MTO204" s="12"/>
      <c r="MTP204" s="1"/>
      <c r="MTQ204" s="5"/>
      <c r="MTR204" s="29"/>
      <c r="MTS204" s="37"/>
      <c r="MTT204" s="13"/>
      <c r="MTU204" s="12"/>
      <c r="MTV204" s="12"/>
      <c r="MTW204" s="1"/>
      <c r="MTX204" s="5"/>
      <c r="MTY204" s="29"/>
      <c r="MTZ204" s="37"/>
      <c r="MUA204" s="13"/>
      <c r="MUB204" s="12"/>
      <c r="MUC204" s="12"/>
      <c r="MUD204" s="1"/>
      <c r="MUE204" s="5"/>
      <c r="MUF204" s="29"/>
      <c r="MUG204" s="37"/>
      <c r="MUH204" s="13"/>
      <c r="MUI204" s="12"/>
      <c r="MUJ204" s="12"/>
      <c r="MUK204" s="1"/>
      <c r="MUL204" s="5"/>
      <c r="MUM204" s="29"/>
      <c r="MUN204" s="37"/>
      <c r="MUO204" s="13"/>
      <c r="MUP204" s="12"/>
      <c r="MUQ204" s="12"/>
      <c r="MUR204" s="1"/>
      <c r="MUS204" s="5"/>
      <c r="MUT204" s="29"/>
      <c r="MUU204" s="37"/>
      <c r="MUV204" s="13"/>
      <c r="MUW204" s="12"/>
      <c r="MUX204" s="12"/>
      <c r="MUY204" s="1"/>
      <c r="MUZ204" s="5"/>
      <c r="MVA204" s="29"/>
      <c r="MVB204" s="37"/>
      <c r="MVC204" s="13"/>
      <c r="MVD204" s="12"/>
      <c r="MVE204" s="12"/>
      <c r="MVF204" s="1"/>
      <c r="MVG204" s="5"/>
      <c r="MVH204" s="29"/>
      <c r="MVI204" s="37"/>
      <c r="MVJ204" s="13"/>
      <c r="MVK204" s="12"/>
      <c r="MVL204" s="12"/>
      <c r="MVM204" s="1"/>
      <c r="MVN204" s="5"/>
      <c r="MVO204" s="29"/>
      <c r="MVP204" s="37"/>
      <c r="MVQ204" s="13"/>
      <c r="MVR204" s="12"/>
      <c r="MVS204" s="12"/>
      <c r="MVT204" s="1"/>
      <c r="MVU204" s="5"/>
      <c r="MVV204" s="29"/>
      <c r="MVW204" s="37"/>
      <c r="MVX204" s="13"/>
      <c r="MVY204" s="12"/>
      <c r="MVZ204" s="12"/>
      <c r="MWA204" s="1"/>
      <c r="MWB204" s="5"/>
      <c r="MWC204" s="29"/>
      <c r="MWD204" s="37"/>
      <c r="MWE204" s="13"/>
      <c r="MWF204" s="12"/>
      <c r="MWG204" s="12"/>
      <c r="MWH204" s="1"/>
      <c r="MWI204" s="5"/>
      <c r="MWJ204" s="29"/>
      <c r="MWK204" s="37"/>
      <c r="MWL204" s="13"/>
      <c r="MWM204" s="12"/>
      <c r="MWN204" s="12"/>
      <c r="MWO204" s="1"/>
      <c r="MWP204" s="5"/>
      <c r="MWQ204" s="29"/>
      <c r="MWR204" s="37"/>
      <c r="MWS204" s="13"/>
      <c r="MWT204" s="12"/>
      <c r="MWU204" s="12"/>
      <c r="MWV204" s="1"/>
      <c r="MWW204" s="5"/>
      <c r="MWX204" s="29"/>
      <c r="MWY204" s="37"/>
      <c r="MWZ204" s="13"/>
      <c r="MXA204" s="12"/>
      <c r="MXB204" s="12"/>
      <c r="MXC204" s="1"/>
      <c r="MXD204" s="5"/>
      <c r="MXE204" s="29"/>
      <c r="MXF204" s="37"/>
      <c r="MXG204" s="13"/>
      <c r="MXH204" s="12"/>
      <c r="MXI204" s="12"/>
      <c r="MXJ204" s="1"/>
      <c r="MXK204" s="5"/>
      <c r="MXL204" s="29"/>
      <c r="MXM204" s="37"/>
      <c r="MXN204" s="13"/>
      <c r="MXO204" s="12"/>
      <c r="MXP204" s="12"/>
      <c r="MXQ204" s="1"/>
      <c r="MXR204" s="5"/>
      <c r="MXS204" s="29"/>
      <c r="MXT204" s="37"/>
      <c r="MXU204" s="13"/>
      <c r="MXV204" s="12"/>
      <c r="MXW204" s="12"/>
      <c r="MXX204" s="1"/>
      <c r="MXY204" s="5"/>
      <c r="MXZ204" s="29"/>
      <c r="MYA204" s="37"/>
      <c r="MYB204" s="13"/>
      <c r="MYC204" s="12"/>
      <c r="MYD204" s="12"/>
      <c r="MYE204" s="1"/>
      <c r="MYF204" s="5"/>
      <c r="MYG204" s="29"/>
      <c r="MYH204" s="37"/>
      <c r="MYI204" s="13"/>
      <c r="MYJ204" s="12"/>
      <c r="MYK204" s="12"/>
      <c r="MYL204" s="1"/>
      <c r="MYM204" s="5"/>
      <c r="MYN204" s="29"/>
      <c r="MYO204" s="37"/>
      <c r="MYP204" s="13"/>
      <c r="MYQ204" s="12"/>
      <c r="MYR204" s="12"/>
      <c r="MYS204" s="1"/>
      <c r="MYT204" s="5"/>
      <c r="MYU204" s="29"/>
      <c r="MYV204" s="37"/>
      <c r="MYW204" s="13"/>
      <c r="MYX204" s="12"/>
      <c r="MYY204" s="12"/>
      <c r="MYZ204" s="1"/>
      <c r="MZA204" s="5"/>
      <c r="MZB204" s="29"/>
      <c r="MZC204" s="37"/>
      <c r="MZD204" s="13"/>
      <c r="MZE204" s="12"/>
      <c r="MZF204" s="12"/>
      <c r="MZG204" s="1"/>
      <c r="MZH204" s="5"/>
      <c r="MZI204" s="29"/>
      <c r="MZJ204" s="37"/>
      <c r="MZK204" s="13"/>
      <c r="MZL204" s="12"/>
      <c r="MZM204" s="12"/>
      <c r="MZN204" s="1"/>
      <c r="MZO204" s="5"/>
      <c r="MZP204" s="29"/>
      <c r="MZQ204" s="37"/>
      <c r="MZR204" s="13"/>
      <c r="MZS204" s="12"/>
      <c r="MZT204" s="12"/>
      <c r="MZU204" s="1"/>
      <c r="MZV204" s="5"/>
      <c r="MZW204" s="29"/>
      <c r="MZX204" s="37"/>
      <c r="MZY204" s="13"/>
      <c r="MZZ204" s="12"/>
      <c r="NAA204" s="12"/>
      <c r="NAB204" s="1"/>
      <c r="NAC204" s="5"/>
      <c r="NAD204" s="29"/>
      <c r="NAE204" s="37"/>
      <c r="NAF204" s="13"/>
      <c r="NAG204" s="12"/>
      <c r="NAH204" s="12"/>
      <c r="NAI204" s="1"/>
      <c r="NAJ204" s="5"/>
      <c r="NAK204" s="29"/>
      <c r="NAL204" s="37"/>
      <c r="NAM204" s="13"/>
      <c r="NAN204" s="12"/>
      <c r="NAO204" s="12"/>
      <c r="NAP204" s="1"/>
      <c r="NAQ204" s="5"/>
      <c r="NAR204" s="29"/>
      <c r="NAS204" s="37"/>
      <c r="NAT204" s="13"/>
      <c r="NAU204" s="12"/>
      <c r="NAV204" s="12"/>
      <c r="NAW204" s="1"/>
      <c r="NAX204" s="5"/>
      <c r="NAY204" s="29"/>
      <c r="NAZ204" s="37"/>
      <c r="NBA204" s="13"/>
      <c r="NBB204" s="12"/>
      <c r="NBC204" s="12"/>
      <c r="NBD204" s="1"/>
      <c r="NBE204" s="5"/>
      <c r="NBF204" s="29"/>
      <c r="NBG204" s="37"/>
      <c r="NBH204" s="13"/>
      <c r="NBI204" s="12"/>
      <c r="NBJ204" s="12"/>
      <c r="NBK204" s="1"/>
      <c r="NBL204" s="5"/>
      <c r="NBM204" s="29"/>
      <c r="NBN204" s="37"/>
      <c r="NBO204" s="13"/>
      <c r="NBP204" s="12"/>
      <c r="NBQ204" s="12"/>
      <c r="NBR204" s="1"/>
      <c r="NBS204" s="5"/>
      <c r="NBT204" s="29"/>
      <c r="NBU204" s="37"/>
      <c r="NBV204" s="13"/>
      <c r="NBW204" s="12"/>
      <c r="NBX204" s="12"/>
      <c r="NBY204" s="1"/>
      <c r="NBZ204" s="5"/>
      <c r="NCA204" s="29"/>
      <c r="NCB204" s="37"/>
      <c r="NCC204" s="13"/>
      <c r="NCD204" s="12"/>
      <c r="NCE204" s="12"/>
      <c r="NCF204" s="1"/>
      <c r="NCG204" s="5"/>
      <c r="NCH204" s="29"/>
      <c r="NCI204" s="37"/>
      <c r="NCJ204" s="13"/>
      <c r="NCK204" s="12"/>
      <c r="NCL204" s="12"/>
      <c r="NCM204" s="1"/>
      <c r="NCN204" s="5"/>
      <c r="NCO204" s="29"/>
      <c r="NCP204" s="37"/>
      <c r="NCQ204" s="13"/>
      <c r="NCR204" s="12"/>
      <c r="NCS204" s="12"/>
      <c r="NCT204" s="1"/>
      <c r="NCU204" s="5"/>
      <c r="NCV204" s="29"/>
      <c r="NCW204" s="37"/>
      <c r="NCX204" s="13"/>
      <c r="NCY204" s="12"/>
      <c r="NCZ204" s="12"/>
      <c r="NDA204" s="1"/>
      <c r="NDB204" s="5"/>
      <c r="NDC204" s="29"/>
      <c r="NDD204" s="37"/>
      <c r="NDE204" s="13"/>
      <c r="NDF204" s="12"/>
      <c r="NDG204" s="12"/>
      <c r="NDH204" s="1"/>
      <c r="NDI204" s="5"/>
      <c r="NDJ204" s="29"/>
      <c r="NDK204" s="37"/>
      <c r="NDL204" s="13"/>
      <c r="NDM204" s="12"/>
      <c r="NDN204" s="12"/>
      <c r="NDO204" s="1"/>
      <c r="NDP204" s="5"/>
      <c r="NDQ204" s="29"/>
      <c r="NDR204" s="37"/>
      <c r="NDS204" s="13"/>
      <c r="NDT204" s="12"/>
      <c r="NDU204" s="12"/>
      <c r="NDV204" s="1"/>
      <c r="NDW204" s="5"/>
      <c r="NDX204" s="29"/>
      <c r="NDY204" s="37"/>
      <c r="NDZ204" s="13"/>
      <c r="NEA204" s="12"/>
      <c r="NEB204" s="12"/>
      <c r="NEC204" s="1"/>
      <c r="NED204" s="5"/>
      <c r="NEE204" s="29"/>
      <c r="NEF204" s="37"/>
      <c r="NEG204" s="13"/>
      <c r="NEH204" s="12"/>
      <c r="NEI204" s="12"/>
      <c r="NEJ204" s="1"/>
      <c r="NEK204" s="5"/>
      <c r="NEL204" s="29"/>
      <c r="NEM204" s="37"/>
      <c r="NEN204" s="13"/>
      <c r="NEO204" s="12"/>
      <c r="NEP204" s="12"/>
      <c r="NEQ204" s="1"/>
      <c r="NER204" s="5"/>
      <c r="NES204" s="29"/>
      <c r="NET204" s="37"/>
      <c r="NEU204" s="13"/>
      <c r="NEV204" s="12"/>
      <c r="NEW204" s="12"/>
      <c r="NEX204" s="1"/>
      <c r="NEY204" s="5"/>
      <c r="NEZ204" s="29"/>
      <c r="NFA204" s="37"/>
      <c r="NFB204" s="13"/>
      <c r="NFC204" s="12"/>
      <c r="NFD204" s="12"/>
      <c r="NFE204" s="1"/>
      <c r="NFF204" s="5"/>
      <c r="NFG204" s="29"/>
      <c r="NFH204" s="37"/>
      <c r="NFI204" s="13"/>
      <c r="NFJ204" s="12"/>
      <c r="NFK204" s="12"/>
      <c r="NFL204" s="1"/>
      <c r="NFM204" s="5"/>
      <c r="NFN204" s="29"/>
      <c r="NFO204" s="37"/>
      <c r="NFP204" s="13"/>
      <c r="NFQ204" s="12"/>
      <c r="NFR204" s="12"/>
      <c r="NFS204" s="1"/>
      <c r="NFT204" s="5"/>
      <c r="NFU204" s="29"/>
      <c r="NFV204" s="37"/>
      <c r="NFW204" s="13"/>
      <c r="NFX204" s="12"/>
      <c r="NFY204" s="12"/>
      <c r="NFZ204" s="1"/>
      <c r="NGA204" s="5"/>
      <c r="NGB204" s="29"/>
      <c r="NGC204" s="37"/>
      <c r="NGD204" s="13"/>
      <c r="NGE204" s="12"/>
      <c r="NGF204" s="12"/>
      <c r="NGG204" s="1"/>
      <c r="NGH204" s="5"/>
      <c r="NGI204" s="29"/>
      <c r="NGJ204" s="37"/>
      <c r="NGK204" s="13"/>
      <c r="NGL204" s="12"/>
      <c r="NGM204" s="12"/>
      <c r="NGN204" s="1"/>
      <c r="NGO204" s="5"/>
      <c r="NGP204" s="29"/>
      <c r="NGQ204" s="37"/>
      <c r="NGR204" s="13"/>
      <c r="NGS204" s="12"/>
      <c r="NGT204" s="12"/>
      <c r="NGU204" s="1"/>
      <c r="NGV204" s="5"/>
      <c r="NGW204" s="29"/>
      <c r="NGX204" s="37"/>
      <c r="NGY204" s="13"/>
      <c r="NGZ204" s="12"/>
      <c r="NHA204" s="12"/>
      <c r="NHB204" s="1"/>
      <c r="NHC204" s="5"/>
      <c r="NHD204" s="29"/>
      <c r="NHE204" s="37"/>
      <c r="NHF204" s="13"/>
      <c r="NHG204" s="12"/>
      <c r="NHH204" s="12"/>
      <c r="NHI204" s="1"/>
      <c r="NHJ204" s="5"/>
      <c r="NHK204" s="29"/>
      <c r="NHL204" s="37"/>
      <c r="NHM204" s="13"/>
      <c r="NHN204" s="12"/>
      <c r="NHO204" s="12"/>
      <c r="NHP204" s="1"/>
      <c r="NHQ204" s="5"/>
      <c r="NHR204" s="29"/>
      <c r="NHS204" s="37"/>
      <c r="NHT204" s="13"/>
      <c r="NHU204" s="12"/>
      <c r="NHV204" s="12"/>
      <c r="NHW204" s="1"/>
      <c r="NHX204" s="5"/>
      <c r="NHY204" s="29"/>
      <c r="NHZ204" s="37"/>
      <c r="NIA204" s="13"/>
      <c r="NIB204" s="12"/>
      <c r="NIC204" s="12"/>
      <c r="NID204" s="1"/>
      <c r="NIE204" s="5"/>
      <c r="NIF204" s="29"/>
      <c r="NIG204" s="37"/>
      <c r="NIH204" s="13"/>
      <c r="NII204" s="12"/>
      <c r="NIJ204" s="12"/>
      <c r="NIK204" s="1"/>
      <c r="NIL204" s="5"/>
      <c r="NIM204" s="29"/>
      <c r="NIN204" s="37"/>
      <c r="NIO204" s="13"/>
      <c r="NIP204" s="12"/>
      <c r="NIQ204" s="12"/>
      <c r="NIR204" s="1"/>
      <c r="NIS204" s="5"/>
      <c r="NIT204" s="29"/>
      <c r="NIU204" s="37"/>
      <c r="NIV204" s="13"/>
      <c r="NIW204" s="12"/>
      <c r="NIX204" s="12"/>
      <c r="NIY204" s="1"/>
      <c r="NIZ204" s="5"/>
      <c r="NJA204" s="29"/>
      <c r="NJB204" s="37"/>
      <c r="NJC204" s="13"/>
      <c r="NJD204" s="12"/>
      <c r="NJE204" s="12"/>
      <c r="NJF204" s="1"/>
      <c r="NJG204" s="5"/>
      <c r="NJH204" s="29"/>
      <c r="NJI204" s="37"/>
      <c r="NJJ204" s="13"/>
      <c r="NJK204" s="12"/>
      <c r="NJL204" s="12"/>
      <c r="NJM204" s="1"/>
      <c r="NJN204" s="5"/>
      <c r="NJO204" s="29"/>
      <c r="NJP204" s="37"/>
      <c r="NJQ204" s="13"/>
      <c r="NJR204" s="12"/>
      <c r="NJS204" s="12"/>
      <c r="NJT204" s="1"/>
      <c r="NJU204" s="5"/>
      <c r="NJV204" s="29"/>
      <c r="NJW204" s="37"/>
      <c r="NJX204" s="13"/>
      <c r="NJY204" s="12"/>
      <c r="NJZ204" s="12"/>
      <c r="NKA204" s="1"/>
      <c r="NKB204" s="5"/>
      <c r="NKC204" s="29"/>
      <c r="NKD204" s="37"/>
      <c r="NKE204" s="13"/>
      <c r="NKF204" s="12"/>
      <c r="NKG204" s="12"/>
      <c r="NKH204" s="1"/>
      <c r="NKI204" s="5"/>
      <c r="NKJ204" s="29"/>
      <c r="NKK204" s="37"/>
      <c r="NKL204" s="13"/>
      <c r="NKM204" s="12"/>
      <c r="NKN204" s="12"/>
      <c r="NKO204" s="1"/>
      <c r="NKP204" s="5"/>
      <c r="NKQ204" s="29"/>
      <c r="NKR204" s="37"/>
      <c r="NKS204" s="13"/>
      <c r="NKT204" s="12"/>
      <c r="NKU204" s="12"/>
      <c r="NKV204" s="1"/>
      <c r="NKW204" s="5"/>
      <c r="NKX204" s="29"/>
      <c r="NKY204" s="37"/>
      <c r="NKZ204" s="13"/>
      <c r="NLA204" s="12"/>
      <c r="NLB204" s="12"/>
      <c r="NLC204" s="1"/>
      <c r="NLD204" s="5"/>
      <c r="NLE204" s="29"/>
      <c r="NLF204" s="37"/>
      <c r="NLG204" s="13"/>
      <c r="NLH204" s="12"/>
      <c r="NLI204" s="12"/>
      <c r="NLJ204" s="1"/>
      <c r="NLK204" s="5"/>
      <c r="NLL204" s="29"/>
      <c r="NLM204" s="37"/>
      <c r="NLN204" s="13"/>
      <c r="NLO204" s="12"/>
      <c r="NLP204" s="12"/>
      <c r="NLQ204" s="1"/>
      <c r="NLR204" s="5"/>
      <c r="NLS204" s="29"/>
      <c r="NLT204" s="37"/>
      <c r="NLU204" s="13"/>
      <c r="NLV204" s="12"/>
      <c r="NLW204" s="12"/>
      <c r="NLX204" s="1"/>
      <c r="NLY204" s="5"/>
      <c r="NLZ204" s="29"/>
      <c r="NMA204" s="37"/>
      <c r="NMB204" s="13"/>
      <c r="NMC204" s="12"/>
      <c r="NMD204" s="12"/>
      <c r="NME204" s="1"/>
      <c r="NMF204" s="5"/>
      <c r="NMG204" s="29"/>
      <c r="NMH204" s="37"/>
      <c r="NMI204" s="13"/>
      <c r="NMJ204" s="12"/>
      <c r="NMK204" s="12"/>
      <c r="NML204" s="1"/>
      <c r="NMM204" s="5"/>
      <c r="NMN204" s="29"/>
      <c r="NMO204" s="37"/>
      <c r="NMP204" s="13"/>
      <c r="NMQ204" s="12"/>
      <c r="NMR204" s="12"/>
      <c r="NMS204" s="1"/>
      <c r="NMT204" s="5"/>
      <c r="NMU204" s="29"/>
      <c r="NMV204" s="37"/>
      <c r="NMW204" s="13"/>
      <c r="NMX204" s="12"/>
      <c r="NMY204" s="12"/>
      <c r="NMZ204" s="1"/>
      <c r="NNA204" s="5"/>
      <c r="NNB204" s="29"/>
      <c r="NNC204" s="37"/>
      <c r="NND204" s="13"/>
      <c r="NNE204" s="12"/>
      <c r="NNF204" s="12"/>
      <c r="NNG204" s="1"/>
      <c r="NNH204" s="5"/>
      <c r="NNI204" s="29"/>
      <c r="NNJ204" s="37"/>
      <c r="NNK204" s="13"/>
      <c r="NNL204" s="12"/>
      <c r="NNM204" s="12"/>
      <c r="NNN204" s="1"/>
      <c r="NNO204" s="5"/>
      <c r="NNP204" s="29"/>
      <c r="NNQ204" s="37"/>
      <c r="NNR204" s="13"/>
      <c r="NNS204" s="12"/>
      <c r="NNT204" s="12"/>
      <c r="NNU204" s="1"/>
      <c r="NNV204" s="5"/>
      <c r="NNW204" s="29"/>
      <c r="NNX204" s="37"/>
      <c r="NNY204" s="13"/>
      <c r="NNZ204" s="12"/>
      <c r="NOA204" s="12"/>
      <c r="NOB204" s="1"/>
      <c r="NOC204" s="5"/>
      <c r="NOD204" s="29"/>
      <c r="NOE204" s="37"/>
      <c r="NOF204" s="13"/>
      <c r="NOG204" s="12"/>
      <c r="NOH204" s="12"/>
      <c r="NOI204" s="1"/>
      <c r="NOJ204" s="5"/>
      <c r="NOK204" s="29"/>
      <c r="NOL204" s="37"/>
      <c r="NOM204" s="13"/>
      <c r="NON204" s="12"/>
      <c r="NOO204" s="12"/>
      <c r="NOP204" s="1"/>
      <c r="NOQ204" s="5"/>
      <c r="NOR204" s="29"/>
      <c r="NOS204" s="37"/>
      <c r="NOT204" s="13"/>
      <c r="NOU204" s="12"/>
      <c r="NOV204" s="12"/>
      <c r="NOW204" s="1"/>
      <c r="NOX204" s="5"/>
      <c r="NOY204" s="29"/>
      <c r="NOZ204" s="37"/>
      <c r="NPA204" s="13"/>
      <c r="NPB204" s="12"/>
      <c r="NPC204" s="12"/>
      <c r="NPD204" s="1"/>
      <c r="NPE204" s="5"/>
      <c r="NPF204" s="29"/>
      <c r="NPG204" s="37"/>
      <c r="NPH204" s="13"/>
      <c r="NPI204" s="12"/>
      <c r="NPJ204" s="12"/>
      <c r="NPK204" s="1"/>
      <c r="NPL204" s="5"/>
      <c r="NPM204" s="29"/>
      <c r="NPN204" s="37"/>
      <c r="NPO204" s="13"/>
      <c r="NPP204" s="12"/>
      <c r="NPQ204" s="12"/>
      <c r="NPR204" s="1"/>
      <c r="NPS204" s="5"/>
      <c r="NPT204" s="29"/>
      <c r="NPU204" s="37"/>
      <c r="NPV204" s="13"/>
      <c r="NPW204" s="12"/>
      <c r="NPX204" s="12"/>
      <c r="NPY204" s="1"/>
      <c r="NPZ204" s="5"/>
      <c r="NQA204" s="29"/>
      <c r="NQB204" s="37"/>
      <c r="NQC204" s="13"/>
      <c r="NQD204" s="12"/>
      <c r="NQE204" s="12"/>
      <c r="NQF204" s="1"/>
      <c r="NQG204" s="5"/>
      <c r="NQH204" s="29"/>
      <c r="NQI204" s="37"/>
      <c r="NQJ204" s="13"/>
      <c r="NQK204" s="12"/>
      <c r="NQL204" s="12"/>
      <c r="NQM204" s="1"/>
      <c r="NQN204" s="5"/>
      <c r="NQO204" s="29"/>
      <c r="NQP204" s="37"/>
      <c r="NQQ204" s="13"/>
      <c r="NQR204" s="12"/>
      <c r="NQS204" s="12"/>
      <c r="NQT204" s="1"/>
      <c r="NQU204" s="5"/>
      <c r="NQV204" s="29"/>
      <c r="NQW204" s="37"/>
      <c r="NQX204" s="13"/>
      <c r="NQY204" s="12"/>
      <c r="NQZ204" s="12"/>
      <c r="NRA204" s="1"/>
      <c r="NRB204" s="5"/>
      <c r="NRC204" s="29"/>
      <c r="NRD204" s="37"/>
      <c r="NRE204" s="13"/>
      <c r="NRF204" s="12"/>
      <c r="NRG204" s="12"/>
      <c r="NRH204" s="1"/>
      <c r="NRI204" s="5"/>
      <c r="NRJ204" s="29"/>
      <c r="NRK204" s="37"/>
      <c r="NRL204" s="13"/>
      <c r="NRM204" s="12"/>
      <c r="NRN204" s="12"/>
      <c r="NRO204" s="1"/>
      <c r="NRP204" s="5"/>
      <c r="NRQ204" s="29"/>
      <c r="NRR204" s="37"/>
      <c r="NRS204" s="13"/>
      <c r="NRT204" s="12"/>
      <c r="NRU204" s="12"/>
      <c r="NRV204" s="1"/>
      <c r="NRW204" s="5"/>
      <c r="NRX204" s="29"/>
      <c r="NRY204" s="37"/>
      <c r="NRZ204" s="13"/>
      <c r="NSA204" s="12"/>
      <c r="NSB204" s="12"/>
      <c r="NSC204" s="1"/>
      <c r="NSD204" s="5"/>
      <c r="NSE204" s="29"/>
      <c r="NSF204" s="37"/>
      <c r="NSG204" s="13"/>
      <c r="NSH204" s="12"/>
      <c r="NSI204" s="12"/>
      <c r="NSJ204" s="1"/>
      <c r="NSK204" s="5"/>
      <c r="NSL204" s="29"/>
      <c r="NSM204" s="37"/>
      <c r="NSN204" s="13"/>
      <c r="NSO204" s="12"/>
      <c r="NSP204" s="12"/>
      <c r="NSQ204" s="1"/>
      <c r="NSR204" s="5"/>
      <c r="NSS204" s="29"/>
      <c r="NST204" s="37"/>
      <c r="NSU204" s="13"/>
      <c r="NSV204" s="12"/>
      <c r="NSW204" s="12"/>
      <c r="NSX204" s="1"/>
      <c r="NSY204" s="5"/>
      <c r="NSZ204" s="29"/>
      <c r="NTA204" s="37"/>
      <c r="NTB204" s="13"/>
      <c r="NTC204" s="12"/>
      <c r="NTD204" s="12"/>
      <c r="NTE204" s="1"/>
      <c r="NTF204" s="5"/>
      <c r="NTG204" s="29"/>
      <c r="NTH204" s="37"/>
      <c r="NTI204" s="13"/>
      <c r="NTJ204" s="12"/>
      <c r="NTK204" s="12"/>
      <c r="NTL204" s="1"/>
      <c r="NTM204" s="5"/>
      <c r="NTN204" s="29"/>
      <c r="NTO204" s="37"/>
      <c r="NTP204" s="13"/>
      <c r="NTQ204" s="12"/>
      <c r="NTR204" s="12"/>
      <c r="NTS204" s="1"/>
      <c r="NTT204" s="5"/>
      <c r="NTU204" s="29"/>
      <c r="NTV204" s="37"/>
      <c r="NTW204" s="13"/>
      <c r="NTX204" s="12"/>
      <c r="NTY204" s="12"/>
      <c r="NTZ204" s="1"/>
      <c r="NUA204" s="5"/>
      <c r="NUB204" s="29"/>
      <c r="NUC204" s="37"/>
      <c r="NUD204" s="13"/>
      <c r="NUE204" s="12"/>
      <c r="NUF204" s="12"/>
      <c r="NUG204" s="1"/>
      <c r="NUH204" s="5"/>
      <c r="NUI204" s="29"/>
      <c r="NUJ204" s="37"/>
      <c r="NUK204" s="13"/>
      <c r="NUL204" s="12"/>
      <c r="NUM204" s="12"/>
      <c r="NUN204" s="1"/>
      <c r="NUO204" s="5"/>
      <c r="NUP204" s="29"/>
      <c r="NUQ204" s="37"/>
      <c r="NUR204" s="13"/>
      <c r="NUS204" s="12"/>
      <c r="NUT204" s="12"/>
      <c r="NUU204" s="1"/>
      <c r="NUV204" s="5"/>
      <c r="NUW204" s="29"/>
      <c r="NUX204" s="37"/>
      <c r="NUY204" s="13"/>
      <c r="NUZ204" s="12"/>
      <c r="NVA204" s="12"/>
      <c r="NVB204" s="1"/>
      <c r="NVC204" s="5"/>
      <c r="NVD204" s="29"/>
      <c r="NVE204" s="37"/>
      <c r="NVF204" s="13"/>
      <c r="NVG204" s="12"/>
      <c r="NVH204" s="12"/>
      <c r="NVI204" s="1"/>
      <c r="NVJ204" s="5"/>
      <c r="NVK204" s="29"/>
      <c r="NVL204" s="37"/>
      <c r="NVM204" s="13"/>
      <c r="NVN204" s="12"/>
      <c r="NVO204" s="12"/>
      <c r="NVP204" s="1"/>
      <c r="NVQ204" s="5"/>
      <c r="NVR204" s="29"/>
      <c r="NVS204" s="37"/>
      <c r="NVT204" s="13"/>
      <c r="NVU204" s="12"/>
      <c r="NVV204" s="12"/>
      <c r="NVW204" s="1"/>
      <c r="NVX204" s="5"/>
      <c r="NVY204" s="29"/>
      <c r="NVZ204" s="37"/>
      <c r="NWA204" s="13"/>
      <c r="NWB204" s="12"/>
      <c r="NWC204" s="12"/>
      <c r="NWD204" s="1"/>
      <c r="NWE204" s="5"/>
      <c r="NWF204" s="29"/>
      <c r="NWG204" s="37"/>
      <c r="NWH204" s="13"/>
      <c r="NWI204" s="12"/>
      <c r="NWJ204" s="12"/>
      <c r="NWK204" s="1"/>
      <c r="NWL204" s="5"/>
      <c r="NWM204" s="29"/>
      <c r="NWN204" s="37"/>
      <c r="NWO204" s="13"/>
      <c r="NWP204" s="12"/>
      <c r="NWQ204" s="12"/>
      <c r="NWR204" s="1"/>
      <c r="NWS204" s="5"/>
      <c r="NWT204" s="29"/>
      <c r="NWU204" s="37"/>
      <c r="NWV204" s="13"/>
      <c r="NWW204" s="12"/>
      <c r="NWX204" s="12"/>
      <c r="NWY204" s="1"/>
      <c r="NWZ204" s="5"/>
      <c r="NXA204" s="29"/>
      <c r="NXB204" s="37"/>
      <c r="NXC204" s="13"/>
      <c r="NXD204" s="12"/>
      <c r="NXE204" s="12"/>
      <c r="NXF204" s="1"/>
      <c r="NXG204" s="5"/>
      <c r="NXH204" s="29"/>
      <c r="NXI204" s="37"/>
      <c r="NXJ204" s="13"/>
      <c r="NXK204" s="12"/>
      <c r="NXL204" s="12"/>
      <c r="NXM204" s="1"/>
      <c r="NXN204" s="5"/>
      <c r="NXO204" s="29"/>
      <c r="NXP204" s="37"/>
      <c r="NXQ204" s="13"/>
      <c r="NXR204" s="12"/>
      <c r="NXS204" s="12"/>
      <c r="NXT204" s="1"/>
      <c r="NXU204" s="5"/>
      <c r="NXV204" s="29"/>
      <c r="NXW204" s="37"/>
      <c r="NXX204" s="13"/>
      <c r="NXY204" s="12"/>
      <c r="NXZ204" s="12"/>
      <c r="NYA204" s="1"/>
      <c r="NYB204" s="5"/>
      <c r="NYC204" s="29"/>
      <c r="NYD204" s="37"/>
      <c r="NYE204" s="13"/>
      <c r="NYF204" s="12"/>
      <c r="NYG204" s="12"/>
      <c r="NYH204" s="1"/>
      <c r="NYI204" s="5"/>
      <c r="NYJ204" s="29"/>
      <c r="NYK204" s="37"/>
      <c r="NYL204" s="13"/>
      <c r="NYM204" s="12"/>
      <c r="NYN204" s="12"/>
      <c r="NYO204" s="1"/>
      <c r="NYP204" s="5"/>
      <c r="NYQ204" s="29"/>
      <c r="NYR204" s="37"/>
      <c r="NYS204" s="13"/>
      <c r="NYT204" s="12"/>
      <c r="NYU204" s="12"/>
      <c r="NYV204" s="1"/>
      <c r="NYW204" s="5"/>
      <c r="NYX204" s="29"/>
      <c r="NYY204" s="37"/>
      <c r="NYZ204" s="13"/>
      <c r="NZA204" s="12"/>
      <c r="NZB204" s="12"/>
      <c r="NZC204" s="1"/>
      <c r="NZD204" s="5"/>
      <c r="NZE204" s="29"/>
      <c r="NZF204" s="37"/>
      <c r="NZG204" s="13"/>
      <c r="NZH204" s="12"/>
      <c r="NZI204" s="12"/>
      <c r="NZJ204" s="1"/>
      <c r="NZK204" s="5"/>
      <c r="NZL204" s="29"/>
      <c r="NZM204" s="37"/>
      <c r="NZN204" s="13"/>
      <c r="NZO204" s="12"/>
      <c r="NZP204" s="12"/>
      <c r="NZQ204" s="1"/>
      <c r="NZR204" s="5"/>
      <c r="NZS204" s="29"/>
      <c r="NZT204" s="37"/>
      <c r="NZU204" s="13"/>
      <c r="NZV204" s="12"/>
      <c r="NZW204" s="12"/>
      <c r="NZX204" s="1"/>
      <c r="NZY204" s="5"/>
      <c r="NZZ204" s="29"/>
      <c r="OAA204" s="37"/>
      <c r="OAB204" s="13"/>
      <c r="OAC204" s="12"/>
      <c r="OAD204" s="12"/>
      <c r="OAE204" s="1"/>
      <c r="OAF204" s="5"/>
      <c r="OAG204" s="29"/>
      <c r="OAH204" s="37"/>
      <c r="OAI204" s="13"/>
      <c r="OAJ204" s="12"/>
      <c r="OAK204" s="12"/>
      <c r="OAL204" s="1"/>
      <c r="OAM204" s="5"/>
      <c r="OAN204" s="29"/>
      <c r="OAO204" s="37"/>
      <c r="OAP204" s="13"/>
      <c r="OAQ204" s="12"/>
      <c r="OAR204" s="12"/>
      <c r="OAS204" s="1"/>
      <c r="OAT204" s="5"/>
      <c r="OAU204" s="29"/>
      <c r="OAV204" s="37"/>
      <c r="OAW204" s="13"/>
      <c r="OAX204" s="12"/>
      <c r="OAY204" s="12"/>
      <c r="OAZ204" s="1"/>
      <c r="OBA204" s="5"/>
      <c r="OBB204" s="29"/>
      <c r="OBC204" s="37"/>
      <c r="OBD204" s="13"/>
      <c r="OBE204" s="12"/>
      <c r="OBF204" s="12"/>
      <c r="OBG204" s="1"/>
      <c r="OBH204" s="5"/>
      <c r="OBI204" s="29"/>
      <c r="OBJ204" s="37"/>
      <c r="OBK204" s="13"/>
      <c r="OBL204" s="12"/>
      <c r="OBM204" s="12"/>
      <c r="OBN204" s="1"/>
      <c r="OBO204" s="5"/>
      <c r="OBP204" s="29"/>
      <c r="OBQ204" s="37"/>
      <c r="OBR204" s="13"/>
      <c r="OBS204" s="12"/>
      <c r="OBT204" s="12"/>
      <c r="OBU204" s="1"/>
      <c r="OBV204" s="5"/>
      <c r="OBW204" s="29"/>
      <c r="OBX204" s="37"/>
      <c r="OBY204" s="13"/>
      <c r="OBZ204" s="12"/>
      <c r="OCA204" s="12"/>
      <c r="OCB204" s="1"/>
      <c r="OCC204" s="5"/>
      <c r="OCD204" s="29"/>
      <c r="OCE204" s="37"/>
      <c r="OCF204" s="13"/>
      <c r="OCG204" s="12"/>
      <c r="OCH204" s="12"/>
      <c r="OCI204" s="1"/>
      <c r="OCJ204" s="5"/>
      <c r="OCK204" s="29"/>
      <c r="OCL204" s="37"/>
      <c r="OCM204" s="13"/>
      <c r="OCN204" s="12"/>
      <c r="OCO204" s="12"/>
      <c r="OCP204" s="1"/>
      <c r="OCQ204" s="5"/>
      <c r="OCR204" s="29"/>
      <c r="OCS204" s="37"/>
      <c r="OCT204" s="13"/>
      <c r="OCU204" s="12"/>
      <c r="OCV204" s="12"/>
      <c r="OCW204" s="1"/>
      <c r="OCX204" s="5"/>
      <c r="OCY204" s="29"/>
      <c r="OCZ204" s="37"/>
      <c r="ODA204" s="13"/>
      <c r="ODB204" s="12"/>
      <c r="ODC204" s="12"/>
      <c r="ODD204" s="1"/>
      <c r="ODE204" s="5"/>
      <c r="ODF204" s="29"/>
      <c r="ODG204" s="37"/>
      <c r="ODH204" s="13"/>
      <c r="ODI204" s="12"/>
      <c r="ODJ204" s="12"/>
      <c r="ODK204" s="1"/>
      <c r="ODL204" s="5"/>
      <c r="ODM204" s="29"/>
      <c r="ODN204" s="37"/>
      <c r="ODO204" s="13"/>
      <c r="ODP204" s="12"/>
      <c r="ODQ204" s="12"/>
      <c r="ODR204" s="1"/>
      <c r="ODS204" s="5"/>
      <c r="ODT204" s="29"/>
      <c r="ODU204" s="37"/>
      <c r="ODV204" s="13"/>
      <c r="ODW204" s="12"/>
      <c r="ODX204" s="12"/>
      <c r="ODY204" s="1"/>
      <c r="ODZ204" s="5"/>
      <c r="OEA204" s="29"/>
      <c r="OEB204" s="37"/>
      <c r="OEC204" s="13"/>
      <c r="OED204" s="12"/>
      <c r="OEE204" s="12"/>
      <c r="OEF204" s="1"/>
      <c r="OEG204" s="5"/>
      <c r="OEH204" s="29"/>
      <c r="OEI204" s="37"/>
      <c r="OEJ204" s="13"/>
      <c r="OEK204" s="12"/>
      <c r="OEL204" s="12"/>
      <c r="OEM204" s="1"/>
      <c r="OEN204" s="5"/>
      <c r="OEO204" s="29"/>
      <c r="OEP204" s="37"/>
      <c r="OEQ204" s="13"/>
      <c r="OER204" s="12"/>
      <c r="OES204" s="12"/>
      <c r="OET204" s="1"/>
      <c r="OEU204" s="5"/>
      <c r="OEV204" s="29"/>
      <c r="OEW204" s="37"/>
      <c r="OEX204" s="13"/>
      <c r="OEY204" s="12"/>
      <c r="OEZ204" s="12"/>
      <c r="OFA204" s="1"/>
      <c r="OFB204" s="5"/>
      <c r="OFC204" s="29"/>
      <c r="OFD204" s="37"/>
      <c r="OFE204" s="13"/>
      <c r="OFF204" s="12"/>
      <c r="OFG204" s="12"/>
      <c r="OFH204" s="1"/>
      <c r="OFI204" s="5"/>
      <c r="OFJ204" s="29"/>
      <c r="OFK204" s="37"/>
      <c r="OFL204" s="13"/>
      <c r="OFM204" s="12"/>
      <c r="OFN204" s="12"/>
      <c r="OFO204" s="1"/>
      <c r="OFP204" s="5"/>
      <c r="OFQ204" s="29"/>
      <c r="OFR204" s="37"/>
      <c r="OFS204" s="13"/>
      <c r="OFT204" s="12"/>
      <c r="OFU204" s="12"/>
      <c r="OFV204" s="1"/>
      <c r="OFW204" s="5"/>
      <c r="OFX204" s="29"/>
      <c r="OFY204" s="37"/>
      <c r="OFZ204" s="13"/>
      <c r="OGA204" s="12"/>
      <c r="OGB204" s="12"/>
      <c r="OGC204" s="1"/>
      <c r="OGD204" s="5"/>
      <c r="OGE204" s="29"/>
      <c r="OGF204" s="37"/>
      <c r="OGG204" s="13"/>
      <c r="OGH204" s="12"/>
      <c r="OGI204" s="12"/>
      <c r="OGJ204" s="1"/>
      <c r="OGK204" s="5"/>
      <c r="OGL204" s="29"/>
      <c r="OGM204" s="37"/>
      <c r="OGN204" s="13"/>
      <c r="OGO204" s="12"/>
      <c r="OGP204" s="12"/>
      <c r="OGQ204" s="1"/>
      <c r="OGR204" s="5"/>
      <c r="OGS204" s="29"/>
      <c r="OGT204" s="37"/>
      <c r="OGU204" s="13"/>
      <c r="OGV204" s="12"/>
      <c r="OGW204" s="12"/>
      <c r="OGX204" s="1"/>
      <c r="OGY204" s="5"/>
      <c r="OGZ204" s="29"/>
      <c r="OHA204" s="37"/>
      <c r="OHB204" s="13"/>
      <c r="OHC204" s="12"/>
      <c r="OHD204" s="12"/>
      <c r="OHE204" s="1"/>
      <c r="OHF204" s="5"/>
      <c r="OHG204" s="29"/>
      <c r="OHH204" s="37"/>
      <c r="OHI204" s="13"/>
      <c r="OHJ204" s="12"/>
      <c r="OHK204" s="12"/>
      <c r="OHL204" s="1"/>
      <c r="OHM204" s="5"/>
      <c r="OHN204" s="29"/>
      <c r="OHO204" s="37"/>
      <c r="OHP204" s="13"/>
      <c r="OHQ204" s="12"/>
      <c r="OHR204" s="12"/>
      <c r="OHS204" s="1"/>
      <c r="OHT204" s="5"/>
      <c r="OHU204" s="29"/>
      <c r="OHV204" s="37"/>
      <c r="OHW204" s="13"/>
      <c r="OHX204" s="12"/>
      <c r="OHY204" s="12"/>
      <c r="OHZ204" s="1"/>
      <c r="OIA204" s="5"/>
      <c r="OIB204" s="29"/>
      <c r="OIC204" s="37"/>
      <c r="OID204" s="13"/>
      <c r="OIE204" s="12"/>
      <c r="OIF204" s="12"/>
      <c r="OIG204" s="1"/>
      <c r="OIH204" s="5"/>
      <c r="OII204" s="29"/>
      <c r="OIJ204" s="37"/>
      <c r="OIK204" s="13"/>
      <c r="OIL204" s="12"/>
      <c r="OIM204" s="12"/>
      <c r="OIN204" s="1"/>
      <c r="OIO204" s="5"/>
      <c r="OIP204" s="29"/>
      <c r="OIQ204" s="37"/>
      <c r="OIR204" s="13"/>
      <c r="OIS204" s="12"/>
      <c r="OIT204" s="12"/>
      <c r="OIU204" s="1"/>
      <c r="OIV204" s="5"/>
      <c r="OIW204" s="29"/>
      <c r="OIX204" s="37"/>
      <c r="OIY204" s="13"/>
      <c r="OIZ204" s="12"/>
      <c r="OJA204" s="12"/>
      <c r="OJB204" s="1"/>
      <c r="OJC204" s="5"/>
      <c r="OJD204" s="29"/>
      <c r="OJE204" s="37"/>
      <c r="OJF204" s="13"/>
      <c r="OJG204" s="12"/>
      <c r="OJH204" s="12"/>
      <c r="OJI204" s="1"/>
      <c r="OJJ204" s="5"/>
      <c r="OJK204" s="29"/>
      <c r="OJL204" s="37"/>
      <c r="OJM204" s="13"/>
      <c r="OJN204" s="12"/>
      <c r="OJO204" s="12"/>
      <c r="OJP204" s="1"/>
      <c r="OJQ204" s="5"/>
      <c r="OJR204" s="29"/>
      <c r="OJS204" s="37"/>
      <c r="OJT204" s="13"/>
      <c r="OJU204" s="12"/>
      <c r="OJV204" s="12"/>
      <c r="OJW204" s="1"/>
      <c r="OJX204" s="5"/>
      <c r="OJY204" s="29"/>
      <c r="OJZ204" s="37"/>
      <c r="OKA204" s="13"/>
      <c r="OKB204" s="12"/>
      <c r="OKC204" s="12"/>
      <c r="OKD204" s="1"/>
      <c r="OKE204" s="5"/>
      <c r="OKF204" s="29"/>
      <c r="OKG204" s="37"/>
      <c r="OKH204" s="13"/>
      <c r="OKI204" s="12"/>
      <c r="OKJ204" s="12"/>
      <c r="OKK204" s="1"/>
      <c r="OKL204" s="5"/>
      <c r="OKM204" s="29"/>
      <c r="OKN204" s="37"/>
      <c r="OKO204" s="13"/>
      <c r="OKP204" s="12"/>
      <c r="OKQ204" s="12"/>
      <c r="OKR204" s="1"/>
      <c r="OKS204" s="5"/>
      <c r="OKT204" s="29"/>
      <c r="OKU204" s="37"/>
      <c r="OKV204" s="13"/>
      <c r="OKW204" s="12"/>
      <c r="OKX204" s="12"/>
      <c r="OKY204" s="1"/>
      <c r="OKZ204" s="5"/>
      <c r="OLA204" s="29"/>
      <c r="OLB204" s="37"/>
      <c r="OLC204" s="13"/>
      <c r="OLD204" s="12"/>
      <c r="OLE204" s="12"/>
      <c r="OLF204" s="1"/>
      <c r="OLG204" s="5"/>
      <c r="OLH204" s="29"/>
      <c r="OLI204" s="37"/>
      <c r="OLJ204" s="13"/>
      <c r="OLK204" s="12"/>
      <c r="OLL204" s="12"/>
      <c r="OLM204" s="1"/>
      <c r="OLN204" s="5"/>
      <c r="OLO204" s="29"/>
      <c r="OLP204" s="37"/>
      <c r="OLQ204" s="13"/>
      <c r="OLR204" s="12"/>
      <c r="OLS204" s="12"/>
      <c r="OLT204" s="1"/>
      <c r="OLU204" s="5"/>
      <c r="OLV204" s="29"/>
      <c r="OLW204" s="37"/>
      <c r="OLX204" s="13"/>
      <c r="OLY204" s="12"/>
      <c r="OLZ204" s="12"/>
      <c r="OMA204" s="1"/>
      <c r="OMB204" s="5"/>
      <c r="OMC204" s="29"/>
      <c r="OMD204" s="37"/>
      <c r="OME204" s="13"/>
      <c r="OMF204" s="12"/>
      <c r="OMG204" s="12"/>
      <c r="OMH204" s="1"/>
      <c r="OMI204" s="5"/>
      <c r="OMJ204" s="29"/>
      <c r="OMK204" s="37"/>
      <c r="OML204" s="13"/>
      <c r="OMM204" s="12"/>
      <c r="OMN204" s="12"/>
      <c r="OMO204" s="1"/>
      <c r="OMP204" s="5"/>
      <c r="OMQ204" s="29"/>
      <c r="OMR204" s="37"/>
      <c r="OMS204" s="13"/>
      <c r="OMT204" s="12"/>
      <c r="OMU204" s="12"/>
      <c r="OMV204" s="1"/>
      <c r="OMW204" s="5"/>
      <c r="OMX204" s="29"/>
      <c r="OMY204" s="37"/>
      <c r="OMZ204" s="13"/>
      <c r="ONA204" s="12"/>
      <c r="ONB204" s="12"/>
      <c r="ONC204" s="1"/>
      <c r="OND204" s="5"/>
      <c r="ONE204" s="29"/>
      <c r="ONF204" s="37"/>
      <c r="ONG204" s="13"/>
      <c r="ONH204" s="12"/>
      <c r="ONI204" s="12"/>
      <c r="ONJ204" s="1"/>
      <c r="ONK204" s="5"/>
      <c r="ONL204" s="29"/>
      <c r="ONM204" s="37"/>
      <c r="ONN204" s="13"/>
      <c r="ONO204" s="12"/>
      <c r="ONP204" s="12"/>
      <c r="ONQ204" s="1"/>
      <c r="ONR204" s="5"/>
      <c r="ONS204" s="29"/>
      <c r="ONT204" s="37"/>
      <c r="ONU204" s="13"/>
      <c r="ONV204" s="12"/>
      <c r="ONW204" s="12"/>
      <c r="ONX204" s="1"/>
      <c r="ONY204" s="5"/>
      <c r="ONZ204" s="29"/>
      <c r="OOA204" s="37"/>
      <c r="OOB204" s="13"/>
      <c r="OOC204" s="12"/>
      <c r="OOD204" s="12"/>
      <c r="OOE204" s="1"/>
      <c r="OOF204" s="5"/>
      <c r="OOG204" s="29"/>
      <c r="OOH204" s="37"/>
      <c r="OOI204" s="13"/>
      <c r="OOJ204" s="12"/>
      <c r="OOK204" s="12"/>
      <c r="OOL204" s="1"/>
      <c r="OOM204" s="5"/>
      <c r="OON204" s="29"/>
      <c r="OOO204" s="37"/>
      <c r="OOP204" s="13"/>
      <c r="OOQ204" s="12"/>
      <c r="OOR204" s="12"/>
      <c r="OOS204" s="1"/>
      <c r="OOT204" s="5"/>
      <c r="OOU204" s="29"/>
      <c r="OOV204" s="37"/>
      <c r="OOW204" s="13"/>
      <c r="OOX204" s="12"/>
      <c r="OOY204" s="12"/>
      <c r="OOZ204" s="1"/>
      <c r="OPA204" s="5"/>
      <c r="OPB204" s="29"/>
      <c r="OPC204" s="37"/>
      <c r="OPD204" s="13"/>
      <c r="OPE204" s="12"/>
      <c r="OPF204" s="12"/>
      <c r="OPG204" s="1"/>
      <c r="OPH204" s="5"/>
      <c r="OPI204" s="29"/>
      <c r="OPJ204" s="37"/>
      <c r="OPK204" s="13"/>
      <c r="OPL204" s="12"/>
      <c r="OPM204" s="12"/>
      <c r="OPN204" s="1"/>
      <c r="OPO204" s="5"/>
      <c r="OPP204" s="29"/>
      <c r="OPQ204" s="37"/>
      <c r="OPR204" s="13"/>
      <c r="OPS204" s="12"/>
      <c r="OPT204" s="12"/>
      <c r="OPU204" s="1"/>
      <c r="OPV204" s="5"/>
      <c r="OPW204" s="29"/>
      <c r="OPX204" s="37"/>
      <c r="OPY204" s="13"/>
      <c r="OPZ204" s="12"/>
      <c r="OQA204" s="12"/>
      <c r="OQB204" s="1"/>
      <c r="OQC204" s="5"/>
      <c r="OQD204" s="29"/>
      <c r="OQE204" s="37"/>
      <c r="OQF204" s="13"/>
      <c r="OQG204" s="12"/>
      <c r="OQH204" s="12"/>
      <c r="OQI204" s="1"/>
      <c r="OQJ204" s="5"/>
      <c r="OQK204" s="29"/>
      <c r="OQL204" s="37"/>
      <c r="OQM204" s="13"/>
      <c r="OQN204" s="12"/>
      <c r="OQO204" s="12"/>
      <c r="OQP204" s="1"/>
      <c r="OQQ204" s="5"/>
      <c r="OQR204" s="29"/>
      <c r="OQS204" s="37"/>
      <c r="OQT204" s="13"/>
      <c r="OQU204" s="12"/>
      <c r="OQV204" s="12"/>
      <c r="OQW204" s="1"/>
      <c r="OQX204" s="5"/>
      <c r="OQY204" s="29"/>
      <c r="OQZ204" s="37"/>
      <c r="ORA204" s="13"/>
      <c r="ORB204" s="12"/>
      <c r="ORC204" s="12"/>
      <c r="ORD204" s="1"/>
      <c r="ORE204" s="5"/>
      <c r="ORF204" s="29"/>
      <c r="ORG204" s="37"/>
      <c r="ORH204" s="13"/>
      <c r="ORI204" s="12"/>
      <c r="ORJ204" s="12"/>
      <c r="ORK204" s="1"/>
      <c r="ORL204" s="5"/>
      <c r="ORM204" s="29"/>
      <c r="ORN204" s="37"/>
      <c r="ORO204" s="13"/>
      <c r="ORP204" s="12"/>
      <c r="ORQ204" s="12"/>
      <c r="ORR204" s="1"/>
      <c r="ORS204" s="5"/>
      <c r="ORT204" s="29"/>
      <c r="ORU204" s="37"/>
      <c r="ORV204" s="13"/>
      <c r="ORW204" s="12"/>
      <c r="ORX204" s="12"/>
      <c r="ORY204" s="1"/>
      <c r="ORZ204" s="5"/>
      <c r="OSA204" s="29"/>
      <c r="OSB204" s="37"/>
      <c r="OSC204" s="13"/>
      <c r="OSD204" s="12"/>
      <c r="OSE204" s="12"/>
      <c r="OSF204" s="1"/>
      <c r="OSG204" s="5"/>
      <c r="OSH204" s="29"/>
      <c r="OSI204" s="37"/>
      <c r="OSJ204" s="13"/>
      <c r="OSK204" s="12"/>
      <c r="OSL204" s="12"/>
      <c r="OSM204" s="1"/>
      <c r="OSN204" s="5"/>
      <c r="OSO204" s="29"/>
      <c r="OSP204" s="37"/>
      <c r="OSQ204" s="13"/>
      <c r="OSR204" s="12"/>
      <c r="OSS204" s="12"/>
      <c r="OST204" s="1"/>
      <c r="OSU204" s="5"/>
      <c r="OSV204" s="29"/>
      <c r="OSW204" s="37"/>
      <c r="OSX204" s="13"/>
      <c r="OSY204" s="12"/>
      <c r="OSZ204" s="12"/>
      <c r="OTA204" s="1"/>
      <c r="OTB204" s="5"/>
      <c r="OTC204" s="29"/>
      <c r="OTD204" s="37"/>
      <c r="OTE204" s="13"/>
      <c r="OTF204" s="12"/>
      <c r="OTG204" s="12"/>
      <c r="OTH204" s="1"/>
      <c r="OTI204" s="5"/>
      <c r="OTJ204" s="29"/>
      <c r="OTK204" s="37"/>
      <c r="OTL204" s="13"/>
      <c r="OTM204" s="12"/>
      <c r="OTN204" s="12"/>
      <c r="OTO204" s="1"/>
      <c r="OTP204" s="5"/>
      <c r="OTQ204" s="29"/>
      <c r="OTR204" s="37"/>
      <c r="OTS204" s="13"/>
      <c r="OTT204" s="12"/>
      <c r="OTU204" s="12"/>
      <c r="OTV204" s="1"/>
      <c r="OTW204" s="5"/>
      <c r="OTX204" s="29"/>
      <c r="OTY204" s="37"/>
      <c r="OTZ204" s="13"/>
      <c r="OUA204" s="12"/>
      <c r="OUB204" s="12"/>
      <c r="OUC204" s="1"/>
      <c r="OUD204" s="5"/>
      <c r="OUE204" s="29"/>
      <c r="OUF204" s="37"/>
      <c r="OUG204" s="13"/>
      <c r="OUH204" s="12"/>
      <c r="OUI204" s="12"/>
      <c r="OUJ204" s="1"/>
      <c r="OUK204" s="5"/>
      <c r="OUL204" s="29"/>
      <c r="OUM204" s="37"/>
      <c r="OUN204" s="13"/>
      <c r="OUO204" s="12"/>
      <c r="OUP204" s="12"/>
      <c r="OUQ204" s="1"/>
      <c r="OUR204" s="5"/>
      <c r="OUS204" s="29"/>
      <c r="OUT204" s="37"/>
      <c r="OUU204" s="13"/>
      <c r="OUV204" s="12"/>
      <c r="OUW204" s="12"/>
      <c r="OUX204" s="1"/>
      <c r="OUY204" s="5"/>
      <c r="OUZ204" s="29"/>
      <c r="OVA204" s="37"/>
      <c r="OVB204" s="13"/>
      <c r="OVC204" s="12"/>
      <c r="OVD204" s="12"/>
      <c r="OVE204" s="1"/>
      <c r="OVF204" s="5"/>
      <c r="OVG204" s="29"/>
      <c r="OVH204" s="37"/>
      <c r="OVI204" s="13"/>
      <c r="OVJ204" s="12"/>
      <c r="OVK204" s="12"/>
      <c r="OVL204" s="1"/>
      <c r="OVM204" s="5"/>
      <c r="OVN204" s="29"/>
      <c r="OVO204" s="37"/>
      <c r="OVP204" s="13"/>
      <c r="OVQ204" s="12"/>
      <c r="OVR204" s="12"/>
      <c r="OVS204" s="1"/>
      <c r="OVT204" s="5"/>
      <c r="OVU204" s="29"/>
      <c r="OVV204" s="37"/>
      <c r="OVW204" s="13"/>
      <c r="OVX204" s="12"/>
      <c r="OVY204" s="12"/>
      <c r="OVZ204" s="1"/>
      <c r="OWA204" s="5"/>
      <c r="OWB204" s="29"/>
      <c r="OWC204" s="37"/>
      <c r="OWD204" s="13"/>
      <c r="OWE204" s="12"/>
      <c r="OWF204" s="12"/>
      <c r="OWG204" s="1"/>
      <c r="OWH204" s="5"/>
      <c r="OWI204" s="29"/>
      <c r="OWJ204" s="37"/>
      <c r="OWK204" s="13"/>
      <c r="OWL204" s="12"/>
      <c r="OWM204" s="12"/>
      <c r="OWN204" s="1"/>
      <c r="OWO204" s="5"/>
      <c r="OWP204" s="29"/>
      <c r="OWQ204" s="37"/>
      <c r="OWR204" s="13"/>
      <c r="OWS204" s="12"/>
      <c r="OWT204" s="12"/>
      <c r="OWU204" s="1"/>
      <c r="OWV204" s="5"/>
      <c r="OWW204" s="29"/>
      <c r="OWX204" s="37"/>
      <c r="OWY204" s="13"/>
      <c r="OWZ204" s="12"/>
      <c r="OXA204" s="12"/>
      <c r="OXB204" s="1"/>
      <c r="OXC204" s="5"/>
      <c r="OXD204" s="29"/>
      <c r="OXE204" s="37"/>
      <c r="OXF204" s="13"/>
      <c r="OXG204" s="12"/>
      <c r="OXH204" s="12"/>
      <c r="OXI204" s="1"/>
      <c r="OXJ204" s="5"/>
      <c r="OXK204" s="29"/>
      <c r="OXL204" s="37"/>
      <c r="OXM204" s="13"/>
      <c r="OXN204" s="12"/>
      <c r="OXO204" s="12"/>
      <c r="OXP204" s="1"/>
      <c r="OXQ204" s="5"/>
      <c r="OXR204" s="29"/>
      <c r="OXS204" s="37"/>
      <c r="OXT204" s="13"/>
      <c r="OXU204" s="12"/>
      <c r="OXV204" s="12"/>
      <c r="OXW204" s="1"/>
      <c r="OXX204" s="5"/>
      <c r="OXY204" s="29"/>
      <c r="OXZ204" s="37"/>
      <c r="OYA204" s="13"/>
      <c r="OYB204" s="12"/>
      <c r="OYC204" s="12"/>
      <c r="OYD204" s="1"/>
      <c r="OYE204" s="5"/>
      <c r="OYF204" s="29"/>
      <c r="OYG204" s="37"/>
      <c r="OYH204" s="13"/>
      <c r="OYI204" s="12"/>
      <c r="OYJ204" s="12"/>
      <c r="OYK204" s="1"/>
      <c r="OYL204" s="5"/>
      <c r="OYM204" s="29"/>
      <c r="OYN204" s="37"/>
      <c r="OYO204" s="13"/>
      <c r="OYP204" s="12"/>
      <c r="OYQ204" s="12"/>
      <c r="OYR204" s="1"/>
      <c r="OYS204" s="5"/>
      <c r="OYT204" s="29"/>
      <c r="OYU204" s="37"/>
      <c r="OYV204" s="13"/>
      <c r="OYW204" s="12"/>
      <c r="OYX204" s="12"/>
      <c r="OYY204" s="1"/>
      <c r="OYZ204" s="5"/>
      <c r="OZA204" s="29"/>
      <c r="OZB204" s="37"/>
      <c r="OZC204" s="13"/>
      <c r="OZD204" s="12"/>
      <c r="OZE204" s="12"/>
      <c r="OZF204" s="1"/>
      <c r="OZG204" s="5"/>
      <c r="OZH204" s="29"/>
      <c r="OZI204" s="37"/>
      <c r="OZJ204" s="13"/>
      <c r="OZK204" s="12"/>
      <c r="OZL204" s="12"/>
      <c r="OZM204" s="1"/>
      <c r="OZN204" s="5"/>
      <c r="OZO204" s="29"/>
      <c r="OZP204" s="37"/>
      <c r="OZQ204" s="13"/>
      <c r="OZR204" s="12"/>
      <c r="OZS204" s="12"/>
      <c r="OZT204" s="1"/>
      <c r="OZU204" s="5"/>
      <c r="OZV204" s="29"/>
      <c r="OZW204" s="37"/>
      <c r="OZX204" s="13"/>
      <c r="OZY204" s="12"/>
      <c r="OZZ204" s="12"/>
      <c r="PAA204" s="1"/>
      <c r="PAB204" s="5"/>
      <c r="PAC204" s="29"/>
      <c r="PAD204" s="37"/>
      <c r="PAE204" s="13"/>
      <c r="PAF204" s="12"/>
      <c r="PAG204" s="12"/>
      <c r="PAH204" s="1"/>
      <c r="PAI204" s="5"/>
      <c r="PAJ204" s="29"/>
      <c r="PAK204" s="37"/>
      <c r="PAL204" s="13"/>
      <c r="PAM204" s="12"/>
      <c r="PAN204" s="12"/>
      <c r="PAO204" s="1"/>
      <c r="PAP204" s="5"/>
      <c r="PAQ204" s="29"/>
      <c r="PAR204" s="37"/>
      <c r="PAS204" s="13"/>
      <c r="PAT204" s="12"/>
      <c r="PAU204" s="12"/>
      <c r="PAV204" s="1"/>
      <c r="PAW204" s="5"/>
      <c r="PAX204" s="29"/>
      <c r="PAY204" s="37"/>
      <c r="PAZ204" s="13"/>
      <c r="PBA204" s="12"/>
      <c r="PBB204" s="12"/>
      <c r="PBC204" s="1"/>
      <c r="PBD204" s="5"/>
      <c r="PBE204" s="29"/>
      <c r="PBF204" s="37"/>
      <c r="PBG204" s="13"/>
      <c r="PBH204" s="12"/>
      <c r="PBI204" s="12"/>
      <c r="PBJ204" s="1"/>
      <c r="PBK204" s="5"/>
      <c r="PBL204" s="29"/>
      <c r="PBM204" s="37"/>
      <c r="PBN204" s="13"/>
      <c r="PBO204" s="12"/>
      <c r="PBP204" s="12"/>
      <c r="PBQ204" s="1"/>
      <c r="PBR204" s="5"/>
      <c r="PBS204" s="29"/>
      <c r="PBT204" s="37"/>
      <c r="PBU204" s="13"/>
      <c r="PBV204" s="12"/>
      <c r="PBW204" s="12"/>
      <c r="PBX204" s="1"/>
      <c r="PBY204" s="5"/>
      <c r="PBZ204" s="29"/>
      <c r="PCA204" s="37"/>
      <c r="PCB204" s="13"/>
      <c r="PCC204" s="12"/>
      <c r="PCD204" s="12"/>
      <c r="PCE204" s="1"/>
      <c r="PCF204" s="5"/>
      <c r="PCG204" s="29"/>
      <c r="PCH204" s="37"/>
      <c r="PCI204" s="13"/>
      <c r="PCJ204" s="12"/>
      <c r="PCK204" s="12"/>
      <c r="PCL204" s="1"/>
      <c r="PCM204" s="5"/>
      <c r="PCN204" s="29"/>
      <c r="PCO204" s="37"/>
      <c r="PCP204" s="13"/>
      <c r="PCQ204" s="12"/>
      <c r="PCR204" s="12"/>
      <c r="PCS204" s="1"/>
      <c r="PCT204" s="5"/>
      <c r="PCU204" s="29"/>
      <c r="PCV204" s="37"/>
      <c r="PCW204" s="13"/>
      <c r="PCX204" s="12"/>
      <c r="PCY204" s="12"/>
      <c r="PCZ204" s="1"/>
      <c r="PDA204" s="5"/>
      <c r="PDB204" s="29"/>
      <c r="PDC204" s="37"/>
      <c r="PDD204" s="13"/>
      <c r="PDE204" s="12"/>
      <c r="PDF204" s="12"/>
      <c r="PDG204" s="1"/>
      <c r="PDH204" s="5"/>
      <c r="PDI204" s="29"/>
      <c r="PDJ204" s="37"/>
      <c r="PDK204" s="13"/>
      <c r="PDL204" s="12"/>
      <c r="PDM204" s="12"/>
      <c r="PDN204" s="1"/>
      <c r="PDO204" s="5"/>
      <c r="PDP204" s="29"/>
      <c r="PDQ204" s="37"/>
      <c r="PDR204" s="13"/>
      <c r="PDS204" s="12"/>
      <c r="PDT204" s="12"/>
      <c r="PDU204" s="1"/>
      <c r="PDV204" s="5"/>
      <c r="PDW204" s="29"/>
      <c r="PDX204" s="37"/>
      <c r="PDY204" s="13"/>
      <c r="PDZ204" s="12"/>
      <c r="PEA204" s="12"/>
      <c r="PEB204" s="1"/>
      <c r="PEC204" s="5"/>
      <c r="PED204" s="29"/>
      <c r="PEE204" s="37"/>
      <c r="PEF204" s="13"/>
      <c r="PEG204" s="12"/>
      <c r="PEH204" s="12"/>
      <c r="PEI204" s="1"/>
      <c r="PEJ204" s="5"/>
      <c r="PEK204" s="29"/>
      <c r="PEL204" s="37"/>
      <c r="PEM204" s="13"/>
      <c r="PEN204" s="12"/>
      <c r="PEO204" s="12"/>
      <c r="PEP204" s="1"/>
      <c r="PEQ204" s="5"/>
      <c r="PER204" s="29"/>
      <c r="PES204" s="37"/>
      <c r="PET204" s="13"/>
      <c r="PEU204" s="12"/>
      <c r="PEV204" s="12"/>
      <c r="PEW204" s="1"/>
      <c r="PEX204" s="5"/>
      <c r="PEY204" s="29"/>
      <c r="PEZ204" s="37"/>
      <c r="PFA204" s="13"/>
      <c r="PFB204" s="12"/>
      <c r="PFC204" s="12"/>
      <c r="PFD204" s="1"/>
      <c r="PFE204" s="5"/>
      <c r="PFF204" s="29"/>
      <c r="PFG204" s="37"/>
      <c r="PFH204" s="13"/>
      <c r="PFI204" s="12"/>
      <c r="PFJ204" s="12"/>
      <c r="PFK204" s="1"/>
      <c r="PFL204" s="5"/>
      <c r="PFM204" s="29"/>
      <c r="PFN204" s="37"/>
      <c r="PFO204" s="13"/>
      <c r="PFP204" s="12"/>
      <c r="PFQ204" s="12"/>
      <c r="PFR204" s="1"/>
      <c r="PFS204" s="5"/>
      <c r="PFT204" s="29"/>
      <c r="PFU204" s="37"/>
      <c r="PFV204" s="13"/>
      <c r="PFW204" s="12"/>
      <c r="PFX204" s="12"/>
      <c r="PFY204" s="1"/>
      <c r="PFZ204" s="5"/>
      <c r="PGA204" s="29"/>
      <c r="PGB204" s="37"/>
      <c r="PGC204" s="13"/>
      <c r="PGD204" s="12"/>
      <c r="PGE204" s="12"/>
      <c r="PGF204" s="1"/>
      <c r="PGG204" s="5"/>
      <c r="PGH204" s="29"/>
      <c r="PGI204" s="37"/>
      <c r="PGJ204" s="13"/>
      <c r="PGK204" s="12"/>
      <c r="PGL204" s="12"/>
      <c r="PGM204" s="1"/>
      <c r="PGN204" s="5"/>
      <c r="PGO204" s="29"/>
      <c r="PGP204" s="37"/>
      <c r="PGQ204" s="13"/>
      <c r="PGR204" s="12"/>
      <c r="PGS204" s="12"/>
      <c r="PGT204" s="1"/>
      <c r="PGU204" s="5"/>
      <c r="PGV204" s="29"/>
      <c r="PGW204" s="37"/>
      <c r="PGX204" s="13"/>
      <c r="PGY204" s="12"/>
      <c r="PGZ204" s="12"/>
      <c r="PHA204" s="1"/>
      <c r="PHB204" s="5"/>
      <c r="PHC204" s="29"/>
      <c r="PHD204" s="37"/>
      <c r="PHE204" s="13"/>
      <c r="PHF204" s="12"/>
      <c r="PHG204" s="12"/>
      <c r="PHH204" s="1"/>
      <c r="PHI204" s="5"/>
      <c r="PHJ204" s="29"/>
      <c r="PHK204" s="37"/>
      <c r="PHL204" s="13"/>
      <c r="PHM204" s="12"/>
      <c r="PHN204" s="12"/>
      <c r="PHO204" s="1"/>
      <c r="PHP204" s="5"/>
      <c r="PHQ204" s="29"/>
      <c r="PHR204" s="37"/>
      <c r="PHS204" s="13"/>
      <c r="PHT204" s="12"/>
      <c r="PHU204" s="12"/>
      <c r="PHV204" s="1"/>
      <c r="PHW204" s="5"/>
      <c r="PHX204" s="29"/>
      <c r="PHY204" s="37"/>
      <c r="PHZ204" s="13"/>
      <c r="PIA204" s="12"/>
      <c r="PIB204" s="12"/>
      <c r="PIC204" s="1"/>
      <c r="PID204" s="5"/>
      <c r="PIE204" s="29"/>
      <c r="PIF204" s="37"/>
      <c r="PIG204" s="13"/>
      <c r="PIH204" s="12"/>
      <c r="PII204" s="12"/>
      <c r="PIJ204" s="1"/>
      <c r="PIK204" s="5"/>
      <c r="PIL204" s="29"/>
      <c r="PIM204" s="37"/>
      <c r="PIN204" s="13"/>
      <c r="PIO204" s="12"/>
      <c r="PIP204" s="12"/>
      <c r="PIQ204" s="1"/>
      <c r="PIR204" s="5"/>
      <c r="PIS204" s="29"/>
      <c r="PIT204" s="37"/>
      <c r="PIU204" s="13"/>
      <c r="PIV204" s="12"/>
      <c r="PIW204" s="12"/>
      <c r="PIX204" s="1"/>
      <c r="PIY204" s="5"/>
      <c r="PIZ204" s="29"/>
      <c r="PJA204" s="37"/>
      <c r="PJB204" s="13"/>
      <c r="PJC204" s="12"/>
      <c r="PJD204" s="12"/>
      <c r="PJE204" s="1"/>
      <c r="PJF204" s="5"/>
      <c r="PJG204" s="29"/>
      <c r="PJH204" s="37"/>
      <c r="PJI204" s="13"/>
      <c r="PJJ204" s="12"/>
      <c r="PJK204" s="12"/>
      <c r="PJL204" s="1"/>
      <c r="PJM204" s="5"/>
      <c r="PJN204" s="29"/>
      <c r="PJO204" s="37"/>
      <c r="PJP204" s="13"/>
      <c r="PJQ204" s="12"/>
      <c r="PJR204" s="12"/>
      <c r="PJS204" s="1"/>
      <c r="PJT204" s="5"/>
      <c r="PJU204" s="29"/>
      <c r="PJV204" s="37"/>
      <c r="PJW204" s="13"/>
      <c r="PJX204" s="12"/>
      <c r="PJY204" s="12"/>
      <c r="PJZ204" s="1"/>
      <c r="PKA204" s="5"/>
      <c r="PKB204" s="29"/>
      <c r="PKC204" s="37"/>
      <c r="PKD204" s="13"/>
      <c r="PKE204" s="12"/>
      <c r="PKF204" s="12"/>
      <c r="PKG204" s="1"/>
      <c r="PKH204" s="5"/>
      <c r="PKI204" s="29"/>
      <c r="PKJ204" s="37"/>
      <c r="PKK204" s="13"/>
      <c r="PKL204" s="12"/>
      <c r="PKM204" s="12"/>
      <c r="PKN204" s="1"/>
      <c r="PKO204" s="5"/>
      <c r="PKP204" s="29"/>
      <c r="PKQ204" s="37"/>
      <c r="PKR204" s="13"/>
      <c r="PKS204" s="12"/>
      <c r="PKT204" s="12"/>
      <c r="PKU204" s="1"/>
      <c r="PKV204" s="5"/>
      <c r="PKW204" s="29"/>
      <c r="PKX204" s="37"/>
      <c r="PKY204" s="13"/>
      <c r="PKZ204" s="12"/>
      <c r="PLA204" s="12"/>
      <c r="PLB204" s="1"/>
      <c r="PLC204" s="5"/>
      <c r="PLD204" s="29"/>
      <c r="PLE204" s="37"/>
      <c r="PLF204" s="13"/>
      <c r="PLG204" s="12"/>
      <c r="PLH204" s="12"/>
      <c r="PLI204" s="1"/>
      <c r="PLJ204" s="5"/>
      <c r="PLK204" s="29"/>
      <c r="PLL204" s="37"/>
      <c r="PLM204" s="13"/>
      <c r="PLN204" s="12"/>
      <c r="PLO204" s="12"/>
      <c r="PLP204" s="1"/>
      <c r="PLQ204" s="5"/>
      <c r="PLR204" s="29"/>
      <c r="PLS204" s="37"/>
      <c r="PLT204" s="13"/>
      <c r="PLU204" s="12"/>
      <c r="PLV204" s="12"/>
      <c r="PLW204" s="1"/>
      <c r="PLX204" s="5"/>
      <c r="PLY204" s="29"/>
      <c r="PLZ204" s="37"/>
      <c r="PMA204" s="13"/>
      <c r="PMB204" s="12"/>
      <c r="PMC204" s="12"/>
      <c r="PMD204" s="1"/>
      <c r="PME204" s="5"/>
      <c r="PMF204" s="29"/>
      <c r="PMG204" s="37"/>
      <c r="PMH204" s="13"/>
      <c r="PMI204" s="12"/>
      <c r="PMJ204" s="12"/>
      <c r="PMK204" s="1"/>
      <c r="PML204" s="5"/>
      <c r="PMM204" s="29"/>
      <c r="PMN204" s="37"/>
      <c r="PMO204" s="13"/>
      <c r="PMP204" s="12"/>
      <c r="PMQ204" s="12"/>
      <c r="PMR204" s="1"/>
      <c r="PMS204" s="5"/>
      <c r="PMT204" s="29"/>
      <c r="PMU204" s="37"/>
      <c r="PMV204" s="13"/>
      <c r="PMW204" s="12"/>
      <c r="PMX204" s="12"/>
      <c r="PMY204" s="1"/>
      <c r="PMZ204" s="5"/>
      <c r="PNA204" s="29"/>
      <c r="PNB204" s="37"/>
      <c r="PNC204" s="13"/>
      <c r="PND204" s="12"/>
      <c r="PNE204" s="12"/>
      <c r="PNF204" s="1"/>
      <c r="PNG204" s="5"/>
      <c r="PNH204" s="29"/>
      <c r="PNI204" s="37"/>
      <c r="PNJ204" s="13"/>
      <c r="PNK204" s="12"/>
      <c r="PNL204" s="12"/>
      <c r="PNM204" s="1"/>
      <c r="PNN204" s="5"/>
      <c r="PNO204" s="29"/>
      <c r="PNP204" s="37"/>
      <c r="PNQ204" s="13"/>
      <c r="PNR204" s="12"/>
      <c r="PNS204" s="12"/>
      <c r="PNT204" s="1"/>
      <c r="PNU204" s="5"/>
      <c r="PNV204" s="29"/>
      <c r="PNW204" s="37"/>
      <c r="PNX204" s="13"/>
      <c r="PNY204" s="12"/>
      <c r="PNZ204" s="12"/>
      <c r="POA204" s="1"/>
      <c r="POB204" s="5"/>
      <c r="POC204" s="29"/>
      <c r="POD204" s="37"/>
      <c r="POE204" s="13"/>
      <c r="POF204" s="12"/>
      <c r="POG204" s="12"/>
      <c r="POH204" s="1"/>
      <c r="POI204" s="5"/>
      <c r="POJ204" s="29"/>
      <c r="POK204" s="37"/>
      <c r="POL204" s="13"/>
      <c r="POM204" s="12"/>
      <c r="PON204" s="12"/>
      <c r="POO204" s="1"/>
      <c r="POP204" s="5"/>
      <c r="POQ204" s="29"/>
      <c r="POR204" s="37"/>
      <c r="POS204" s="13"/>
      <c r="POT204" s="12"/>
      <c r="POU204" s="12"/>
      <c r="POV204" s="1"/>
      <c r="POW204" s="5"/>
      <c r="POX204" s="29"/>
      <c r="POY204" s="37"/>
      <c r="POZ204" s="13"/>
      <c r="PPA204" s="12"/>
      <c r="PPB204" s="12"/>
      <c r="PPC204" s="1"/>
      <c r="PPD204" s="5"/>
      <c r="PPE204" s="29"/>
      <c r="PPF204" s="37"/>
      <c r="PPG204" s="13"/>
      <c r="PPH204" s="12"/>
      <c r="PPI204" s="12"/>
      <c r="PPJ204" s="1"/>
      <c r="PPK204" s="5"/>
      <c r="PPL204" s="29"/>
      <c r="PPM204" s="37"/>
      <c r="PPN204" s="13"/>
      <c r="PPO204" s="12"/>
      <c r="PPP204" s="12"/>
      <c r="PPQ204" s="1"/>
      <c r="PPR204" s="5"/>
      <c r="PPS204" s="29"/>
      <c r="PPT204" s="37"/>
      <c r="PPU204" s="13"/>
      <c r="PPV204" s="12"/>
      <c r="PPW204" s="12"/>
      <c r="PPX204" s="1"/>
      <c r="PPY204" s="5"/>
      <c r="PPZ204" s="29"/>
      <c r="PQA204" s="37"/>
      <c r="PQB204" s="13"/>
      <c r="PQC204" s="12"/>
      <c r="PQD204" s="12"/>
      <c r="PQE204" s="1"/>
      <c r="PQF204" s="5"/>
      <c r="PQG204" s="29"/>
      <c r="PQH204" s="37"/>
      <c r="PQI204" s="13"/>
      <c r="PQJ204" s="12"/>
      <c r="PQK204" s="12"/>
      <c r="PQL204" s="1"/>
      <c r="PQM204" s="5"/>
      <c r="PQN204" s="29"/>
      <c r="PQO204" s="37"/>
      <c r="PQP204" s="13"/>
      <c r="PQQ204" s="12"/>
      <c r="PQR204" s="12"/>
      <c r="PQS204" s="1"/>
      <c r="PQT204" s="5"/>
      <c r="PQU204" s="29"/>
      <c r="PQV204" s="37"/>
      <c r="PQW204" s="13"/>
      <c r="PQX204" s="12"/>
      <c r="PQY204" s="12"/>
      <c r="PQZ204" s="1"/>
      <c r="PRA204" s="5"/>
      <c r="PRB204" s="29"/>
      <c r="PRC204" s="37"/>
      <c r="PRD204" s="13"/>
      <c r="PRE204" s="12"/>
      <c r="PRF204" s="12"/>
      <c r="PRG204" s="1"/>
      <c r="PRH204" s="5"/>
      <c r="PRI204" s="29"/>
      <c r="PRJ204" s="37"/>
      <c r="PRK204" s="13"/>
      <c r="PRL204" s="12"/>
      <c r="PRM204" s="12"/>
      <c r="PRN204" s="1"/>
      <c r="PRO204" s="5"/>
      <c r="PRP204" s="29"/>
      <c r="PRQ204" s="37"/>
      <c r="PRR204" s="13"/>
      <c r="PRS204" s="12"/>
      <c r="PRT204" s="12"/>
      <c r="PRU204" s="1"/>
      <c r="PRV204" s="5"/>
      <c r="PRW204" s="29"/>
      <c r="PRX204" s="37"/>
      <c r="PRY204" s="13"/>
      <c r="PRZ204" s="12"/>
      <c r="PSA204" s="12"/>
      <c r="PSB204" s="1"/>
      <c r="PSC204" s="5"/>
      <c r="PSD204" s="29"/>
      <c r="PSE204" s="37"/>
      <c r="PSF204" s="13"/>
      <c r="PSG204" s="12"/>
      <c r="PSH204" s="12"/>
      <c r="PSI204" s="1"/>
      <c r="PSJ204" s="5"/>
      <c r="PSK204" s="29"/>
      <c r="PSL204" s="37"/>
      <c r="PSM204" s="13"/>
      <c r="PSN204" s="12"/>
      <c r="PSO204" s="12"/>
      <c r="PSP204" s="1"/>
      <c r="PSQ204" s="5"/>
      <c r="PSR204" s="29"/>
      <c r="PSS204" s="37"/>
      <c r="PST204" s="13"/>
      <c r="PSU204" s="12"/>
      <c r="PSV204" s="12"/>
      <c r="PSW204" s="1"/>
      <c r="PSX204" s="5"/>
      <c r="PSY204" s="29"/>
      <c r="PSZ204" s="37"/>
      <c r="PTA204" s="13"/>
      <c r="PTB204" s="12"/>
      <c r="PTC204" s="12"/>
      <c r="PTD204" s="1"/>
      <c r="PTE204" s="5"/>
      <c r="PTF204" s="29"/>
      <c r="PTG204" s="37"/>
      <c r="PTH204" s="13"/>
      <c r="PTI204" s="12"/>
      <c r="PTJ204" s="12"/>
      <c r="PTK204" s="1"/>
      <c r="PTL204" s="5"/>
      <c r="PTM204" s="29"/>
      <c r="PTN204" s="37"/>
      <c r="PTO204" s="13"/>
      <c r="PTP204" s="12"/>
      <c r="PTQ204" s="12"/>
      <c r="PTR204" s="1"/>
      <c r="PTS204" s="5"/>
      <c r="PTT204" s="29"/>
      <c r="PTU204" s="37"/>
      <c r="PTV204" s="13"/>
      <c r="PTW204" s="12"/>
      <c r="PTX204" s="12"/>
      <c r="PTY204" s="1"/>
      <c r="PTZ204" s="5"/>
      <c r="PUA204" s="29"/>
      <c r="PUB204" s="37"/>
      <c r="PUC204" s="13"/>
      <c r="PUD204" s="12"/>
      <c r="PUE204" s="12"/>
      <c r="PUF204" s="1"/>
      <c r="PUG204" s="5"/>
      <c r="PUH204" s="29"/>
      <c r="PUI204" s="37"/>
      <c r="PUJ204" s="13"/>
      <c r="PUK204" s="12"/>
      <c r="PUL204" s="12"/>
      <c r="PUM204" s="1"/>
      <c r="PUN204" s="5"/>
      <c r="PUO204" s="29"/>
      <c r="PUP204" s="37"/>
      <c r="PUQ204" s="13"/>
      <c r="PUR204" s="12"/>
      <c r="PUS204" s="12"/>
      <c r="PUT204" s="1"/>
      <c r="PUU204" s="5"/>
      <c r="PUV204" s="29"/>
      <c r="PUW204" s="37"/>
      <c r="PUX204" s="13"/>
      <c r="PUY204" s="12"/>
      <c r="PUZ204" s="12"/>
      <c r="PVA204" s="1"/>
      <c r="PVB204" s="5"/>
      <c r="PVC204" s="29"/>
      <c r="PVD204" s="37"/>
      <c r="PVE204" s="13"/>
      <c r="PVF204" s="12"/>
      <c r="PVG204" s="12"/>
      <c r="PVH204" s="1"/>
      <c r="PVI204" s="5"/>
      <c r="PVJ204" s="29"/>
      <c r="PVK204" s="37"/>
      <c r="PVL204" s="13"/>
      <c r="PVM204" s="12"/>
      <c r="PVN204" s="12"/>
      <c r="PVO204" s="1"/>
      <c r="PVP204" s="5"/>
      <c r="PVQ204" s="29"/>
      <c r="PVR204" s="37"/>
      <c r="PVS204" s="13"/>
      <c r="PVT204" s="12"/>
      <c r="PVU204" s="12"/>
      <c r="PVV204" s="1"/>
      <c r="PVW204" s="5"/>
      <c r="PVX204" s="29"/>
      <c r="PVY204" s="37"/>
      <c r="PVZ204" s="13"/>
      <c r="PWA204" s="12"/>
      <c r="PWB204" s="12"/>
      <c r="PWC204" s="1"/>
      <c r="PWD204" s="5"/>
      <c r="PWE204" s="29"/>
      <c r="PWF204" s="37"/>
      <c r="PWG204" s="13"/>
      <c r="PWH204" s="12"/>
      <c r="PWI204" s="12"/>
      <c r="PWJ204" s="1"/>
      <c r="PWK204" s="5"/>
      <c r="PWL204" s="29"/>
      <c r="PWM204" s="37"/>
      <c r="PWN204" s="13"/>
      <c r="PWO204" s="12"/>
      <c r="PWP204" s="12"/>
      <c r="PWQ204" s="1"/>
      <c r="PWR204" s="5"/>
      <c r="PWS204" s="29"/>
      <c r="PWT204" s="37"/>
      <c r="PWU204" s="13"/>
      <c r="PWV204" s="12"/>
      <c r="PWW204" s="12"/>
      <c r="PWX204" s="1"/>
      <c r="PWY204" s="5"/>
      <c r="PWZ204" s="29"/>
      <c r="PXA204" s="37"/>
      <c r="PXB204" s="13"/>
      <c r="PXC204" s="12"/>
      <c r="PXD204" s="12"/>
      <c r="PXE204" s="1"/>
      <c r="PXF204" s="5"/>
      <c r="PXG204" s="29"/>
      <c r="PXH204" s="37"/>
      <c r="PXI204" s="13"/>
      <c r="PXJ204" s="12"/>
      <c r="PXK204" s="12"/>
      <c r="PXL204" s="1"/>
      <c r="PXM204" s="5"/>
      <c r="PXN204" s="29"/>
      <c r="PXO204" s="37"/>
      <c r="PXP204" s="13"/>
      <c r="PXQ204" s="12"/>
      <c r="PXR204" s="12"/>
      <c r="PXS204" s="1"/>
      <c r="PXT204" s="5"/>
      <c r="PXU204" s="29"/>
      <c r="PXV204" s="37"/>
      <c r="PXW204" s="13"/>
      <c r="PXX204" s="12"/>
      <c r="PXY204" s="12"/>
      <c r="PXZ204" s="1"/>
      <c r="PYA204" s="5"/>
      <c r="PYB204" s="29"/>
      <c r="PYC204" s="37"/>
      <c r="PYD204" s="13"/>
      <c r="PYE204" s="12"/>
      <c r="PYF204" s="12"/>
      <c r="PYG204" s="1"/>
      <c r="PYH204" s="5"/>
      <c r="PYI204" s="29"/>
      <c r="PYJ204" s="37"/>
      <c r="PYK204" s="13"/>
      <c r="PYL204" s="12"/>
      <c r="PYM204" s="12"/>
      <c r="PYN204" s="1"/>
      <c r="PYO204" s="5"/>
      <c r="PYP204" s="29"/>
      <c r="PYQ204" s="37"/>
      <c r="PYR204" s="13"/>
      <c r="PYS204" s="12"/>
      <c r="PYT204" s="12"/>
      <c r="PYU204" s="1"/>
      <c r="PYV204" s="5"/>
      <c r="PYW204" s="29"/>
      <c r="PYX204" s="37"/>
      <c r="PYY204" s="13"/>
      <c r="PYZ204" s="12"/>
      <c r="PZA204" s="12"/>
      <c r="PZB204" s="1"/>
      <c r="PZC204" s="5"/>
      <c r="PZD204" s="29"/>
      <c r="PZE204" s="37"/>
      <c r="PZF204" s="13"/>
      <c r="PZG204" s="12"/>
      <c r="PZH204" s="12"/>
      <c r="PZI204" s="1"/>
      <c r="PZJ204" s="5"/>
      <c r="PZK204" s="29"/>
      <c r="PZL204" s="37"/>
      <c r="PZM204" s="13"/>
      <c r="PZN204" s="12"/>
      <c r="PZO204" s="12"/>
      <c r="PZP204" s="1"/>
      <c r="PZQ204" s="5"/>
      <c r="PZR204" s="29"/>
      <c r="PZS204" s="37"/>
      <c r="PZT204" s="13"/>
      <c r="PZU204" s="12"/>
      <c r="PZV204" s="12"/>
      <c r="PZW204" s="1"/>
      <c r="PZX204" s="5"/>
      <c r="PZY204" s="29"/>
      <c r="PZZ204" s="37"/>
      <c r="QAA204" s="13"/>
      <c r="QAB204" s="12"/>
      <c r="QAC204" s="12"/>
      <c r="QAD204" s="1"/>
      <c r="QAE204" s="5"/>
      <c r="QAF204" s="29"/>
      <c r="QAG204" s="37"/>
      <c r="QAH204" s="13"/>
      <c r="QAI204" s="12"/>
      <c r="QAJ204" s="12"/>
      <c r="QAK204" s="1"/>
      <c r="QAL204" s="5"/>
      <c r="QAM204" s="29"/>
      <c r="QAN204" s="37"/>
      <c r="QAO204" s="13"/>
      <c r="QAP204" s="12"/>
      <c r="QAQ204" s="12"/>
      <c r="QAR204" s="1"/>
      <c r="QAS204" s="5"/>
      <c r="QAT204" s="29"/>
      <c r="QAU204" s="37"/>
      <c r="QAV204" s="13"/>
      <c r="QAW204" s="12"/>
      <c r="QAX204" s="12"/>
      <c r="QAY204" s="1"/>
      <c r="QAZ204" s="5"/>
      <c r="QBA204" s="29"/>
      <c r="QBB204" s="37"/>
      <c r="QBC204" s="13"/>
      <c r="QBD204" s="12"/>
      <c r="QBE204" s="12"/>
      <c r="QBF204" s="1"/>
      <c r="QBG204" s="5"/>
      <c r="QBH204" s="29"/>
      <c r="QBI204" s="37"/>
      <c r="QBJ204" s="13"/>
      <c r="QBK204" s="12"/>
      <c r="QBL204" s="12"/>
      <c r="QBM204" s="1"/>
      <c r="QBN204" s="5"/>
      <c r="QBO204" s="29"/>
      <c r="QBP204" s="37"/>
      <c r="QBQ204" s="13"/>
      <c r="QBR204" s="12"/>
      <c r="QBS204" s="12"/>
      <c r="QBT204" s="1"/>
      <c r="QBU204" s="5"/>
      <c r="QBV204" s="29"/>
      <c r="QBW204" s="37"/>
      <c r="QBX204" s="13"/>
      <c r="QBY204" s="12"/>
      <c r="QBZ204" s="12"/>
      <c r="QCA204" s="1"/>
      <c r="QCB204" s="5"/>
      <c r="QCC204" s="29"/>
      <c r="QCD204" s="37"/>
      <c r="QCE204" s="13"/>
      <c r="QCF204" s="12"/>
      <c r="QCG204" s="12"/>
      <c r="QCH204" s="1"/>
      <c r="QCI204" s="5"/>
      <c r="QCJ204" s="29"/>
      <c r="QCK204" s="37"/>
      <c r="QCL204" s="13"/>
      <c r="QCM204" s="12"/>
      <c r="QCN204" s="12"/>
      <c r="QCO204" s="1"/>
      <c r="QCP204" s="5"/>
      <c r="QCQ204" s="29"/>
      <c r="QCR204" s="37"/>
      <c r="QCS204" s="13"/>
      <c r="QCT204" s="12"/>
      <c r="QCU204" s="12"/>
      <c r="QCV204" s="1"/>
      <c r="QCW204" s="5"/>
      <c r="QCX204" s="29"/>
      <c r="QCY204" s="37"/>
      <c r="QCZ204" s="13"/>
      <c r="QDA204" s="12"/>
      <c r="QDB204" s="12"/>
      <c r="QDC204" s="1"/>
      <c r="QDD204" s="5"/>
      <c r="QDE204" s="29"/>
      <c r="QDF204" s="37"/>
      <c r="QDG204" s="13"/>
      <c r="QDH204" s="12"/>
      <c r="QDI204" s="12"/>
      <c r="QDJ204" s="1"/>
      <c r="QDK204" s="5"/>
      <c r="QDL204" s="29"/>
      <c r="QDM204" s="37"/>
      <c r="QDN204" s="13"/>
      <c r="QDO204" s="12"/>
      <c r="QDP204" s="12"/>
      <c r="QDQ204" s="1"/>
      <c r="QDR204" s="5"/>
      <c r="QDS204" s="29"/>
      <c r="QDT204" s="37"/>
      <c r="QDU204" s="13"/>
      <c r="QDV204" s="12"/>
      <c r="QDW204" s="12"/>
      <c r="QDX204" s="1"/>
      <c r="QDY204" s="5"/>
      <c r="QDZ204" s="29"/>
      <c r="QEA204" s="37"/>
      <c r="QEB204" s="13"/>
      <c r="QEC204" s="12"/>
      <c r="QED204" s="12"/>
      <c r="QEE204" s="1"/>
      <c r="QEF204" s="5"/>
      <c r="QEG204" s="29"/>
      <c r="QEH204" s="37"/>
      <c r="QEI204" s="13"/>
      <c r="QEJ204" s="12"/>
      <c r="QEK204" s="12"/>
      <c r="QEL204" s="1"/>
      <c r="QEM204" s="5"/>
      <c r="QEN204" s="29"/>
      <c r="QEO204" s="37"/>
      <c r="QEP204" s="13"/>
      <c r="QEQ204" s="12"/>
      <c r="QER204" s="12"/>
      <c r="QES204" s="1"/>
      <c r="QET204" s="5"/>
      <c r="QEU204" s="29"/>
      <c r="QEV204" s="37"/>
      <c r="QEW204" s="13"/>
      <c r="QEX204" s="12"/>
      <c r="QEY204" s="12"/>
      <c r="QEZ204" s="1"/>
      <c r="QFA204" s="5"/>
      <c r="QFB204" s="29"/>
      <c r="QFC204" s="37"/>
      <c r="QFD204" s="13"/>
      <c r="QFE204" s="12"/>
      <c r="QFF204" s="12"/>
      <c r="QFG204" s="1"/>
      <c r="QFH204" s="5"/>
      <c r="QFI204" s="29"/>
      <c r="QFJ204" s="37"/>
      <c r="QFK204" s="13"/>
      <c r="QFL204" s="12"/>
      <c r="QFM204" s="12"/>
      <c r="QFN204" s="1"/>
      <c r="QFO204" s="5"/>
      <c r="QFP204" s="29"/>
      <c r="QFQ204" s="37"/>
      <c r="QFR204" s="13"/>
      <c r="QFS204" s="12"/>
      <c r="QFT204" s="12"/>
      <c r="QFU204" s="1"/>
      <c r="QFV204" s="5"/>
      <c r="QFW204" s="29"/>
      <c r="QFX204" s="37"/>
      <c r="QFY204" s="13"/>
      <c r="QFZ204" s="12"/>
      <c r="QGA204" s="12"/>
      <c r="QGB204" s="1"/>
      <c r="QGC204" s="5"/>
      <c r="QGD204" s="29"/>
      <c r="QGE204" s="37"/>
      <c r="QGF204" s="13"/>
      <c r="QGG204" s="12"/>
      <c r="QGH204" s="12"/>
      <c r="QGI204" s="1"/>
      <c r="QGJ204" s="5"/>
      <c r="QGK204" s="29"/>
      <c r="QGL204" s="37"/>
      <c r="QGM204" s="13"/>
      <c r="QGN204" s="12"/>
      <c r="QGO204" s="12"/>
      <c r="QGP204" s="1"/>
      <c r="QGQ204" s="5"/>
      <c r="QGR204" s="29"/>
      <c r="QGS204" s="37"/>
      <c r="QGT204" s="13"/>
      <c r="QGU204" s="12"/>
      <c r="QGV204" s="12"/>
      <c r="QGW204" s="1"/>
      <c r="QGX204" s="5"/>
      <c r="QGY204" s="29"/>
      <c r="QGZ204" s="37"/>
      <c r="QHA204" s="13"/>
      <c r="QHB204" s="12"/>
      <c r="QHC204" s="12"/>
      <c r="QHD204" s="1"/>
      <c r="QHE204" s="5"/>
      <c r="QHF204" s="29"/>
      <c r="QHG204" s="37"/>
      <c r="QHH204" s="13"/>
      <c r="QHI204" s="12"/>
      <c r="QHJ204" s="12"/>
      <c r="QHK204" s="1"/>
      <c r="QHL204" s="5"/>
      <c r="QHM204" s="29"/>
      <c r="QHN204" s="37"/>
      <c r="QHO204" s="13"/>
      <c r="QHP204" s="12"/>
      <c r="QHQ204" s="12"/>
      <c r="QHR204" s="1"/>
      <c r="QHS204" s="5"/>
      <c r="QHT204" s="29"/>
      <c r="QHU204" s="37"/>
      <c r="QHV204" s="13"/>
      <c r="QHW204" s="12"/>
      <c r="QHX204" s="12"/>
      <c r="QHY204" s="1"/>
      <c r="QHZ204" s="5"/>
      <c r="QIA204" s="29"/>
      <c r="QIB204" s="37"/>
      <c r="QIC204" s="13"/>
      <c r="QID204" s="12"/>
      <c r="QIE204" s="12"/>
      <c r="QIF204" s="1"/>
      <c r="QIG204" s="5"/>
      <c r="QIH204" s="29"/>
      <c r="QII204" s="37"/>
      <c r="QIJ204" s="13"/>
      <c r="QIK204" s="12"/>
      <c r="QIL204" s="12"/>
      <c r="QIM204" s="1"/>
      <c r="QIN204" s="5"/>
      <c r="QIO204" s="29"/>
      <c r="QIP204" s="37"/>
      <c r="QIQ204" s="13"/>
      <c r="QIR204" s="12"/>
      <c r="QIS204" s="12"/>
      <c r="QIT204" s="1"/>
      <c r="QIU204" s="5"/>
      <c r="QIV204" s="29"/>
      <c r="QIW204" s="37"/>
      <c r="QIX204" s="13"/>
      <c r="QIY204" s="12"/>
      <c r="QIZ204" s="12"/>
      <c r="QJA204" s="1"/>
      <c r="QJB204" s="5"/>
      <c r="QJC204" s="29"/>
      <c r="QJD204" s="37"/>
      <c r="QJE204" s="13"/>
      <c r="QJF204" s="12"/>
      <c r="QJG204" s="12"/>
      <c r="QJH204" s="1"/>
      <c r="QJI204" s="5"/>
      <c r="QJJ204" s="29"/>
      <c r="QJK204" s="37"/>
      <c r="QJL204" s="13"/>
      <c r="QJM204" s="12"/>
      <c r="QJN204" s="12"/>
      <c r="QJO204" s="1"/>
      <c r="QJP204" s="5"/>
      <c r="QJQ204" s="29"/>
      <c r="QJR204" s="37"/>
      <c r="QJS204" s="13"/>
      <c r="QJT204" s="12"/>
      <c r="QJU204" s="12"/>
      <c r="QJV204" s="1"/>
      <c r="QJW204" s="5"/>
      <c r="QJX204" s="29"/>
      <c r="QJY204" s="37"/>
      <c r="QJZ204" s="13"/>
      <c r="QKA204" s="12"/>
      <c r="QKB204" s="12"/>
      <c r="QKC204" s="1"/>
      <c r="QKD204" s="5"/>
      <c r="QKE204" s="29"/>
      <c r="QKF204" s="37"/>
      <c r="QKG204" s="13"/>
      <c r="QKH204" s="12"/>
      <c r="QKI204" s="12"/>
      <c r="QKJ204" s="1"/>
      <c r="QKK204" s="5"/>
      <c r="QKL204" s="29"/>
      <c r="QKM204" s="37"/>
      <c r="QKN204" s="13"/>
      <c r="QKO204" s="12"/>
      <c r="QKP204" s="12"/>
      <c r="QKQ204" s="1"/>
      <c r="QKR204" s="5"/>
      <c r="QKS204" s="29"/>
      <c r="QKT204" s="37"/>
      <c r="QKU204" s="13"/>
      <c r="QKV204" s="12"/>
      <c r="QKW204" s="12"/>
      <c r="QKX204" s="1"/>
      <c r="QKY204" s="5"/>
      <c r="QKZ204" s="29"/>
      <c r="QLA204" s="37"/>
      <c r="QLB204" s="13"/>
      <c r="QLC204" s="12"/>
      <c r="QLD204" s="12"/>
      <c r="QLE204" s="1"/>
      <c r="QLF204" s="5"/>
      <c r="QLG204" s="29"/>
      <c r="QLH204" s="37"/>
      <c r="QLI204" s="13"/>
      <c r="QLJ204" s="12"/>
      <c r="QLK204" s="12"/>
      <c r="QLL204" s="1"/>
      <c r="QLM204" s="5"/>
      <c r="QLN204" s="29"/>
      <c r="QLO204" s="37"/>
      <c r="QLP204" s="13"/>
      <c r="QLQ204" s="12"/>
      <c r="QLR204" s="12"/>
      <c r="QLS204" s="1"/>
      <c r="QLT204" s="5"/>
      <c r="QLU204" s="29"/>
      <c r="QLV204" s="37"/>
      <c r="QLW204" s="13"/>
      <c r="QLX204" s="12"/>
      <c r="QLY204" s="12"/>
      <c r="QLZ204" s="1"/>
      <c r="QMA204" s="5"/>
      <c r="QMB204" s="29"/>
      <c r="QMC204" s="37"/>
      <c r="QMD204" s="13"/>
      <c r="QME204" s="12"/>
      <c r="QMF204" s="12"/>
      <c r="QMG204" s="1"/>
      <c r="QMH204" s="5"/>
      <c r="QMI204" s="29"/>
      <c r="QMJ204" s="37"/>
      <c r="QMK204" s="13"/>
      <c r="QML204" s="12"/>
      <c r="QMM204" s="12"/>
      <c r="QMN204" s="1"/>
      <c r="QMO204" s="5"/>
      <c r="QMP204" s="29"/>
      <c r="QMQ204" s="37"/>
      <c r="QMR204" s="13"/>
      <c r="QMS204" s="12"/>
      <c r="QMT204" s="12"/>
      <c r="QMU204" s="1"/>
      <c r="QMV204" s="5"/>
      <c r="QMW204" s="29"/>
      <c r="QMX204" s="37"/>
      <c r="QMY204" s="13"/>
      <c r="QMZ204" s="12"/>
      <c r="QNA204" s="12"/>
      <c r="QNB204" s="1"/>
      <c r="QNC204" s="5"/>
      <c r="QND204" s="29"/>
      <c r="QNE204" s="37"/>
      <c r="QNF204" s="13"/>
      <c r="QNG204" s="12"/>
      <c r="QNH204" s="12"/>
      <c r="QNI204" s="1"/>
      <c r="QNJ204" s="5"/>
      <c r="QNK204" s="29"/>
      <c r="QNL204" s="37"/>
      <c r="QNM204" s="13"/>
      <c r="QNN204" s="12"/>
      <c r="QNO204" s="12"/>
      <c r="QNP204" s="1"/>
      <c r="QNQ204" s="5"/>
      <c r="QNR204" s="29"/>
      <c r="QNS204" s="37"/>
      <c r="QNT204" s="13"/>
      <c r="QNU204" s="12"/>
      <c r="QNV204" s="12"/>
      <c r="QNW204" s="1"/>
      <c r="QNX204" s="5"/>
      <c r="QNY204" s="29"/>
      <c r="QNZ204" s="37"/>
      <c r="QOA204" s="13"/>
      <c r="QOB204" s="12"/>
      <c r="QOC204" s="12"/>
      <c r="QOD204" s="1"/>
      <c r="QOE204" s="5"/>
      <c r="QOF204" s="29"/>
      <c r="QOG204" s="37"/>
      <c r="QOH204" s="13"/>
      <c r="QOI204" s="12"/>
      <c r="QOJ204" s="12"/>
      <c r="QOK204" s="1"/>
      <c r="QOL204" s="5"/>
      <c r="QOM204" s="29"/>
      <c r="QON204" s="37"/>
      <c r="QOO204" s="13"/>
      <c r="QOP204" s="12"/>
      <c r="QOQ204" s="12"/>
      <c r="QOR204" s="1"/>
      <c r="QOS204" s="5"/>
      <c r="QOT204" s="29"/>
      <c r="QOU204" s="37"/>
      <c r="QOV204" s="13"/>
      <c r="QOW204" s="12"/>
      <c r="QOX204" s="12"/>
      <c r="QOY204" s="1"/>
      <c r="QOZ204" s="5"/>
      <c r="QPA204" s="29"/>
      <c r="QPB204" s="37"/>
      <c r="QPC204" s="13"/>
      <c r="QPD204" s="12"/>
      <c r="QPE204" s="12"/>
      <c r="QPF204" s="1"/>
      <c r="QPG204" s="5"/>
      <c r="QPH204" s="29"/>
      <c r="QPI204" s="37"/>
      <c r="QPJ204" s="13"/>
      <c r="QPK204" s="12"/>
      <c r="QPL204" s="12"/>
      <c r="QPM204" s="1"/>
      <c r="QPN204" s="5"/>
      <c r="QPO204" s="29"/>
      <c r="QPP204" s="37"/>
      <c r="QPQ204" s="13"/>
      <c r="QPR204" s="12"/>
      <c r="QPS204" s="12"/>
      <c r="QPT204" s="1"/>
      <c r="QPU204" s="5"/>
      <c r="QPV204" s="29"/>
      <c r="QPW204" s="37"/>
      <c r="QPX204" s="13"/>
      <c r="QPY204" s="12"/>
      <c r="QPZ204" s="12"/>
      <c r="QQA204" s="1"/>
      <c r="QQB204" s="5"/>
      <c r="QQC204" s="29"/>
      <c r="QQD204" s="37"/>
      <c r="QQE204" s="13"/>
      <c r="QQF204" s="12"/>
      <c r="QQG204" s="12"/>
      <c r="QQH204" s="1"/>
      <c r="QQI204" s="5"/>
      <c r="QQJ204" s="29"/>
      <c r="QQK204" s="37"/>
      <c r="QQL204" s="13"/>
      <c r="QQM204" s="12"/>
      <c r="QQN204" s="12"/>
      <c r="QQO204" s="1"/>
      <c r="QQP204" s="5"/>
      <c r="QQQ204" s="29"/>
      <c r="QQR204" s="37"/>
      <c r="QQS204" s="13"/>
      <c r="QQT204" s="12"/>
      <c r="QQU204" s="12"/>
      <c r="QQV204" s="1"/>
      <c r="QQW204" s="5"/>
      <c r="QQX204" s="29"/>
      <c r="QQY204" s="37"/>
      <c r="QQZ204" s="13"/>
      <c r="QRA204" s="12"/>
      <c r="QRB204" s="12"/>
      <c r="QRC204" s="1"/>
      <c r="QRD204" s="5"/>
      <c r="QRE204" s="29"/>
      <c r="QRF204" s="37"/>
      <c r="QRG204" s="13"/>
      <c r="QRH204" s="12"/>
      <c r="QRI204" s="12"/>
      <c r="QRJ204" s="1"/>
      <c r="QRK204" s="5"/>
      <c r="QRL204" s="29"/>
      <c r="QRM204" s="37"/>
      <c r="QRN204" s="13"/>
      <c r="QRO204" s="12"/>
      <c r="QRP204" s="12"/>
      <c r="QRQ204" s="1"/>
      <c r="QRR204" s="5"/>
      <c r="QRS204" s="29"/>
      <c r="QRT204" s="37"/>
      <c r="QRU204" s="13"/>
      <c r="QRV204" s="12"/>
      <c r="QRW204" s="12"/>
      <c r="QRX204" s="1"/>
      <c r="QRY204" s="5"/>
      <c r="QRZ204" s="29"/>
      <c r="QSA204" s="37"/>
      <c r="QSB204" s="13"/>
      <c r="QSC204" s="12"/>
      <c r="QSD204" s="12"/>
      <c r="QSE204" s="1"/>
      <c r="QSF204" s="5"/>
      <c r="QSG204" s="29"/>
      <c r="QSH204" s="37"/>
      <c r="QSI204" s="13"/>
      <c r="QSJ204" s="12"/>
      <c r="QSK204" s="12"/>
      <c r="QSL204" s="1"/>
      <c r="QSM204" s="5"/>
      <c r="QSN204" s="29"/>
      <c r="QSO204" s="37"/>
      <c r="QSP204" s="13"/>
      <c r="QSQ204" s="12"/>
      <c r="QSR204" s="12"/>
      <c r="QSS204" s="1"/>
      <c r="QST204" s="5"/>
      <c r="QSU204" s="29"/>
      <c r="QSV204" s="37"/>
      <c r="QSW204" s="13"/>
      <c r="QSX204" s="12"/>
      <c r="QSY204" s="12"/>
      <c r="QSZ204" s="1"/>
      <c r="QTA204" s="5"/>
      <c r="QTB204" s="29"/>
      <c r="QTC204" s="37"/>
      <c r="QTD204" s="13"/>
      <c r="QTE204" s="12"/>
      <c r="QTF204" s="12"/>
      <c r="QTG204" s="1"/>
      <c r="QTH204" s="5"/>
      <c r="QTI204" s="29"/>
      <c r="QTJ204" s="37"/>
      <c r="QTK204" s="13"/>
      <c r="QTL204" s="12"/>
      <c r="QTM204" s="12"/>
      <c r="QTN204" s="1"/>
      <c r="QTO204" s="5"/>
      <c r="QTP204" s="29"/>
      <c r="QTQ204" s="37"/>
      <c r="QTR204" s="13"/>
      <c r="QTS204" s="12"/>
      <c r="QTT204" s="12"/>
      <c r="QTU204" s="1"/>
      <c r="QTV204" s="5"/>
      <c r="QTW204" s="29"/>
      <c r="QTX204" s="37"/>
      <c r="QTY204" s="13"/>
      <c r="QTZ204" s="12"/>
      <c r="QUA204" s="12"/>
      <c r="QUB204" s="1"/>
      <c r="QUC204" s="5"/>
      <c r="QUD204" s="29"/>
      <c r="QUE204" s="37"/>
      <c r="QUF204" s="13"/>
      <c r="QUG204" s="12"/>
      <c r="QUH204" s="12"/>
      <c r="QUI204" s="1"/>
      <c r="QUJ204" s="5"/>
      <c r="QUK204" s="29"/>
      <c r="QUL204" s="37"/>
      <c r="QUM204" s="13"/>
      <c r="QUN204" s="12"/>
      <c r="QUO204" s="12"/>
      <c r="QUP204" s="1"/>
      <c r="QUQ204" s="5"/>
      <c r="QUR204" s="29"/>
      <c r="QUS204" s="37"/>
      <c r="QUT204" s="13"/>
      <c r="QUU204" s="12"/>
      <c r="QUV204" s="12"/>
      <c r="QUW204" s="1"/>
      <c r="QUX204" s="5"/>
      <c r="QUY204" s="29"/>
      <c r="QUZ204" s="37"/>
      <c r="QVA204" s="13"/>
      <c r="QVB204" s="12"/>
      <c r="QVC204" s="12"/>
      <c r="QVD204" s="1"/>
      <c r="QVE204" s="5"/>
      <c r="QVF204" s="29"/>
      <c r="QVG204" s="37"/>
      <c r="QVH204" s="13"/>
      <c r="QVI204" s="12"/>
      <c r="QVJ204" s="12"/>
      <c r="QVK204" s="1"/>
      <c r="QVL204" s="5"/>
      <c r="QVM204" s="29"/>
      <c r="QVN204" s="37"/>
      <c r="QVO204" s="13"/>
      <c r="QVP204" s="12"/>
      <c r="QVQ204" s="12"/>
      <c r="QVR204" s="1"/>
      <c r="QVS204" s="5"/>
      <c r="QVT204" s="29"/>
      <c r="QVU204" s="37"/>
      <c r="QVV204" s="13"/>
      <c r="QVW204" s="12"/>
      <c r="QVX204" s="12"/>
      <c r="QVY204" s="1"/>
      <c r="QVZ204" s="5"/>
      <c r="QWA204" s="29"/>
      <c r="QWB204" s="37"/>
      <c r="QWC204" s="13"/>
      <c r="QWD204" s="12"/>
      <c r="QWE204" s="12"/>
      <c r="QWF204" s="1"/>
      <c r="QWG204" s="5"/>
      <c r="QWH204" s="29"/>
      <c r="QWI204" s="37"/>
      <c r="QWJ204" s="13"/>
      <c r="QWK204" s="12"/>
      <c r="QWL204" s="12"/>
      <c r="QWM204" s="1"/>
      <c r="QWN204" s="5"/>
      <c r="QWO204" s="29"/>
      <c r="QWP204" s="37"/>
      <c r="QWQ204" s="13"/>
      <c r="QWR204" s="12"/>
      <c r="QWS204" s="12"/>
      <c r="QWT204" s="1"/>
      <c r="QWU204" s="5"/>
      <c r="QWV204" s="29"/>
      <c r="QWW204" s="37"/>
      <c r="QWX204" s="13"/>
      <c r="QWY204" s="12"/>
      <c r="QWZ204" s="12"/>
      <c r="QXA204" s="1"/>
      <c r="QXB204" s="5"/>
      <c r="QXC204" s="29"/>
      <c r="QXD204" s="37"/>
      <c r="QXE204" s="13"/>
      <c r="QXF204" s="12"/>
      <c r="QXG204" s="12"/>
      <c r="QXH204" s="1"/>
      <c r="QXI204" s="5"/>
      <c r="QXJ204" s="29"/>
      <c r="QXK204" s="37"/>
      <c r="QXL204" s="13"/>
      <c r="QXM204" s="12"/>
      <c r="QXN204" s="12"/>
      <c r="QXO204" s="1"/>
      <c r="QXP204" s="5"/>
      <c r="QXQ204" s="29"/>
      <c r="QXR204" s="37"/>
      <c r="QXS204" s="13"/>
      <c r="QXT204" s="12"/>
      <c r="QXU204" s="12"/>
      <c r="QXV204" s="1"/>
      <c r="QXW204" s="5"/>
      <c r="QXX204" s="29"/>
      <c r="QXY204" s="37"/>
      <c r="QXZ204" s="13"/>
      <c r="QYA204" s="12"/>
      <c r="QYB204" s="12"/>
      <c r="QYC204" s="1"/>
      <c r="QYD204" s="5"/>
      <c r="QYE204" s="29"/>
      <c r="QYF204" s="37"/>
      <c r="QYG204" s="13"/>
      <c r="QYH204" s="12"/>
      <c r="QYI204" s="12"/>
      <c r="QYJ204" s="1"/>
      <c r="QYK204" s="5"/>
      <c r="QYL204" s="29"/>
      <c r="QYM204" s="37"/>
      <c r="QYN204" s="13"/>
      <c r="QYO204" s="12"/>
      <c r="QYP204" s="12"/>
      <c r="QYQ204" s="1"/>
      <c r="QYR204" s="5"/>
      <c r="QYS204" s="29"/>
      <c r="QYT204" s="37"/>
      <c r="QYU204" s="13"/>
      <c r="QYV204" s="12"/>
      <c r="QYW204" s="12"/>
      <c r="QYX204" s="1"/>
      <c r="QYY204" s="5"/>
      <c r="QYZ204" s="29"/>
      <c r="QZA204" s="37"/>
      <c r="QZB204" s="13"/>
      <c r="QZC204" s="12"/>
      <c r="QZD204" s="12"/>
      <c r="QZE204" s="1"/>
      <c r="QZF204" s="5"/>
      <c r="QZG204" s="29"/>
      <c r="QZH204" s="37"/>
      <c r="QZI204" s="13"/>
      <c r="QZJ204" s="12"/>
      <c r="QZK204" s="12"/>
      <c r="QZL204" s="1"/>
      <c r="QZM204" s="5"/>
      <c r="QZN204" s="29"/>
      <c r="QZO204" s="37"/>
      <c r="QZP204" s="13"/>
      <c r="QZQ204" s="12"/>
      <c r="QZR204" s="12"/>
      <c r="QZS204" s="1"/>
      <c r="QZT204" s="5"/>
      <c r="QZU204" s="29"/>
      <c r="QZV204" s="37"/>
      <c r="QZW204" s="13"/>
      <c r="QZX204" s="12"/>
      <c r="QZY204" s="12"/>
      <c r="QZZ204" s="1"/>
      <c r="RAA204" s="5"/>
      <c r="RAB204" s="29"/>
      <c r="RAC204" s="37"/>
      <c r="RAD204" s="13"/>
      <c r="RAE204" s="12"/>
      <c r="RAF204" s="12"/>
      <c r="RAG204" s="1"/>
      <c r="RAH204" s="5"/>
      <c r="RAI204" s="29"/>
      <c r="RAJ204" s="37"/>
      <c r="RAK204" s="13"/>
      <c r="RAL204" s="12"/>
      <c r="RAM204" s="12"/>
      <c r="RAN204" s="1"/>
      <c r="RAO204" s="5"/>
      <c r="RAP204" s="29"/>
      <c r="RAQ204" s="37"/>
      <c r="RAR204" s="13"/>
      <c r="RAS204" s="12"/>
      <c r="RAT204" s="12"/>
      <c r="RAU204" s="1"/>
      <c r="RAV204" s="5"/>
      <c r="RAW204" s="29"/>
      <c r="RAX204" s="37"/>
      <c r="RAY204" s="13"/>
      <c r="RAZ204" s="12"/>
      <c r="RBA204" s="12"/>
      <c r="RBB204" s="1"/>
      <c r="RBC204" s="5"/>
      <c r="RBD204" s="29"/>
      <c r="RBE204" s="37"/>
      <c r="RBF204" s="13"/>
      <c r="RBG204" s="12"/>
      <c r="RBH204" s="12"/>
      <c r="RBI204" s="1"/>
      <c r="RBJ204" s="5"/>
      <c r="RBK204" s="29"/>
      <c r="RBL204" s="37"/>
      <c r="RBM204" s="13"/>
      <c r="RBN204" s="12"/>
      <c r="RBO204" s="12"/>
      <c r="RBP204" s="1"/>
      <c r="RBQ204" s="5"/>
      <c r="RBR204" s="29"/>
      <c r="RBS204" s="37"/>
      <c r="RBT204" s="13"/>
      <c r="RBU204" s="12"/>
      <c r="RBV204" s="12"/>
      <c r="RBW204" s="1"/>
      <c r="RBX204" s="5"/>
      <c r="RBY204" s="29"/>
      <c r="RBZ204" s="37"/>
      <c r="RCA204" s="13"/>
      <c r="RCB204" s="12"/>
      <c r="RCC204" s="12"/>
      <c r="RCD204" s="1"/>
      <c r="RCE204" s="5"/>
      <c r="RCF204" s="29"/>
      <c r="RCG204" s="37"/>
      <c r="RCH204" s="13"/>
      <c r="RCI204" s="12"/>
      <c r="RCJ204" s="12"/>
      <c r="RCK204" s="1"/>
      <c r="RCL204" s="5"/>
      <c r="RCM204" s="29"/>
      <c r="RCN204" s="37"/>
      <c r="RCO204" s="13"/>
      <c r="RCP204" s="12"/>
      <c r="RCQ204" s="12"/>
      <c r="RCR204" s="1"/>
      <c r="RCS204" s="5"/>
      <c r="RCT204" s="29"/>
      <c r="RCU204" s="37"/>
      <c r="RCV204" s="13"/>
      <c r="RCW204" s="12"/>
      <c r="RCX204" s="12"/>
      <c r="RCY204" s="1"/>
      <c r="RCZ204" s="5"/>
      <c r="RDA204" s="29"/>
      <c r="RDB204" s="37"/>
      <c r="RDC204" s="13"/>
      <c r="RDD204" s="12"/>
      <c r="RDE204" s="12"/>
      <c r="RDF204" s="1"/>
      <c r="RDG204" s="5"/>
      <c r="RDH204" s="29"/>
      <c r="RDI204" s="37"/>
      <c r="RDJ204" s="13"/>
      <c r="RDK204" s="12"/>
      <c r="RDL204" s="12"/>
      <c r="RDM204" s="1"/>
      <c r="RDN204" s="5"/>
      <c r="RDO204" s="29"/>
      <c r="RDP204" s="37"/>
      <c r="RDQ204" s="13"/>
      <c r="RDR204" s="12"/>
      <c r="RDS204" s="12"/>
      <c r="RDT204" s="1"/>
      <c r="RDU204" s="5"/>
      <c r="RDV204" s="29"/>
      <c r="RDW204" s="37"/>
      <c r="RDX204" s="13"/>
      <c r="RDY204" s="12"/>
      <c r="RDZ204" s="12"/>
      <c r="REA204" s="1"/>
      <c r="REB204" s="5"/>
      <c r="REC204" s="29"/>
      <c r="RED204" s="37"/>
      <c r="REE204" s="13"/>
      <c r="REF204" s="12"/>
      <c r="REG204" s="12"/>
      <c r="REH204" s="1"/>
      <c r="REI204" s="5"/>
      <c r="REJ204" s="29"/>
      <c r="REK204" s="37"/>
      <c r="REL204" s="13"/>
      <c r="REM204" s="12"/>
      <c r="REN204" s="12"/>
      <c r="REO204" s="1"/>
      <c r="REP204" s="5"/>
      <c r="REQ204" s="29"/>
      <c r="RER204" s="37"/>
      <c r="RES204" s="13"/>
      <c r="RET204" s="12"/>
      <c r="REU204" s="12"/>
      <c r="REV204" s="1"/>
      <c r="REW204" s="5"/>
      <c r="REX204" s="29"/>
      <c r="REY204" s="37"/>
      <c r="REZ204" s="13"/>
      <c r="RFA204" s="12"/>
      <c r="RFB204" s="12"/>
      <c r="RFC204" s="1"/>
      <c r="RFD204" s="5"/>
      <c r="RFE204" s="29"/>
      <c r="RFF204" s="37"/>
      <c r="RFG204" s="13"/>
      <c r="RFH204" s="12"/>
      <c r="RFI204" s="12"/>
      <c r="RFJ204" s="1"/>
      <c r="RFK204" s="5"/>
      <c r="RFL204" s="29"/>
      <c r="RFM204" s="37"/>
      <c r="RFN204" s="13"/>
      <c r="RFO204" s="12"/>
      <c r="RFP204" s="12"/>
      <c r="RFQ204" s="1"/>
      <c r="RFR204" s="5"/>
      <c r="RFS204" s="29"/>
      <c r="RFT204" s="37"/>
      <c r="RFU204" s="13"/>
      <c r="RFV204" s="12"/>
      <c r="RFW204" s="12"/>
      <c r="RFX204" s="1"/>
      <c r="RFY204" s="5"/>
      <c r="RFZ204" s="29"/>
      <c r="RGA204" s="37"/>
      <c r="RGB204" s="13"/>
      <c r="RGC204" s="12"/>
      <c r="RGD204" s="12"/>
      <c r="RGE204" s="1"/>
      <c r="RGF204" s="5"/>
      <c r="RGG204" s="29"/>
      <c r="RGH204" s="37"/>
      <c r="RGI204" s="13"/>
      <c r="RGJ204" s="12"/>
      <c r="RGK204" s="12"/>
      <c r="RGL204" s="1"/>
      <c r="RGM204" s="5"/>
      <c r="RGN204" s="29"/>
      <c r="RGO204" s="37"/>
      <c r="RGP204" s="13"/>
      <c r="RGQ204" s="12"/>
      <c r="RGR204" s="12"/>
      <c r="RGS204" s="1"/>
      <c r="RGT204" s="5"/>
      <c r="RGU204" s="29"/>
      <c r="RGV204" s="37"/>
      <c r="RGW204" s="13"/>
      <c r="RGX204" s="12"/>
      <c r="RGY204" s="12"/>
      <c r="RGZ204" s="1"/>
      <c r="RHA204" s="5"/>
      <c r="RHB204" s="29"/>
      <c r="RHC204" s="37"/>
      <c r="RHD204" s="13"/>
      <c r="RHE204" s="12"/>
      <c r="RHF204" s="12"/>
      <c r="RHG204" s="1"/>
      <c r="RHH204" s="5"/>
      <c r="RHI204" s="29"/>
      <c r="RHJ204" s="37"/>
      <c r="RHK204" s="13"/>
      <c r="RHL204" s="12"/>
      <c r="RHM204" s="12"/>
      <c r="RHN204" s="1"/>
      <c r="RHO204" s="5"/>
      <c r="RHP204" s="29"/>
      <c r="RHQ204" s="37"/>
      <c r="RHR204" s="13"/>
      <c r="RHS204" s="12"/>
      <c r="RHT204" s="12"/>
      <c r="RHU204" s="1"/>
      <c r="RHV204" s="5"/>
      <c r="RHW204" s="29"/>
      <c r="RHX204" s="37"/>
      <c r="RHY204" s="13"/>
      <c r="RHZ204" s="12"/>
      <c r="RIA204" s="12"/>
      <c r="RIB204" s="1"/>
      <c r="RIC204" s="5"/>
      <c r="RID204" s="29"/>
      <c r="RIE204" s="37"/>
      <c r="RIF204" s="13"/>
      <c r="RIG204" s="12"/>
      <c r="RIH204" s="12"/>
      <c r="RII204" s="1"/>
      <c r="RIJ204" s="5"/>
      <c r="RIK204" s="29"/>
      <c r="RIL204" s="37"/>
      <c r="RIM204" s="13"/>
      <c r="RIN204" s="12"/>
      <c r="RIO204" s="12"/>
      <c r="RIP204" s="1"/>
      <c r="RIQ204" s="5"/>
      <c r="RIR204" s="29"/>
      <c r="RIS204" s="37"/>
      <c r="RIT204" s="13"/>
      <c r="RIU204" s="12"/>
      <c r="RIV204" s="12"/>
      <c r="RIW204" s="1"/>
      <c r="RIX204" s="5"/>
      <c r="RIY204" s="29"/>
      <c r="RIZ204" s="37"/>
      <c r="RJA204" s="13"/>
      <c r="RJB204" s="12"/>
      <c r="RJC204" s="12"/>
      <c r="RJD204" s="1"/>
      <c r="RJE204" s="5"/>
      <c r="RJF204" s="29"/>
      <c r="RJG204" s="37"/>
      <c r="RJH204" s="13"/>
      <c r="RJI204" s="12"/>
      <c r="RJJ204" s="12"/>
      <c r="RJK204" s="1"/>
      <c r="RJL204" s="5"/>
      <c r="RJM204" s="29"/>
      <c r="RJN204" s="37"/>
      <c r="RJO204" s="13"/>
      <c r="RJP204" s="12"/>
      <c r="RJQ204" s="12"/>
      <c r="RJR204" s="1"/>
      <c r="RJS204" s="5"/>
      <c r="RJT204" s="29"/>
      <c r="RJU204" s="37"/>
      <c r="RJV204" s="13"/>
      <c r="RJW204" s="12"/>
      <c r="RJX204" s="12"/>
      <c r="RJY204" s="1"/>
      <c r="RJZ204" s="5"/>
      <c r="RKA204" s="29"/>
      <c r="RKB204" s="37"/>
      <c r="RKC204" s="13"/>
      <c r="RKD204" s="12"/>
      <c r="RKE204" s="12"/>
      <c r="RKF204" s="1"/>
      <c r="RKG204" s="5"/>
      <c r="RKH204" s="29"/>
      <c r="RKI204" s="37"/>
      <c r="RKJ204" s="13"/>
      <c r="RKK204" s="12"/>
      <c r="RKL204" s="12"/>
      <c r="RKM204" s="1"/>
      <c r="RKN204" s="5"/>
      <c r="RKO204" s="29"/>
      <c r="RKP204" s="37"/>
      <c r="RKQ204" s="13"/>
      <c r="RKR204" s="12"/>
      <c r="RKS204" s="12"/>
      <c r="RKT204" s="1"/>
      <c r="RKU204" s="5"/>
      <c r="RKV204" s="29"/>
      <c r="RKW204" s="37"/>
      <c r="RKX204" s="13"/>
      <c r="RKY204" s="12"/>
      <c r="RKZ204" s="12"/>
      <c r="RLA204" s="1"/>
      <c r="RLB204" s="5"/>
      <c r="RLC204" s="29"/>
      <c r="RLD204" s="37"/>
      <c r="RLE204" s="13"/>
      <c r="RLF204" s="12"/>
      <c r="RLG204" s="12"/>
      <c r="RLH204" s="1"/>
      <c r="RLI204" s="5"/>
      <c r="RLJ204" s="29"/>
      <c r="RLK204" s="37"/>
      <c r="RLL204" s="13"/>
      <c r="RLM204" s="12"/>
      <c r="RLN204" s="12"/>
      <c r="RLO204" s="1"/>
      <c r="RLP204" s="5"/>
      <c r="RLQ204" s="29"/>
      <c r="RLR204" s="37"/>
      <c r="RLS204" s="13"/>
      <c r="RLT204" s="12"/>
      <c r="RLU204" s="12"/>
      <c r="RLV204" s="1"/>
      <c r="RLW204" s="5"/>
      <c r="RLX204" s="29"/>
      <c r="RLY204" s="37"/>
      <c r="RLZ204" s="13"/>
      <c r="RMA204" s="12"/>
      <c r="RMB204" s="12"/>
      <c r="RMC204" s="1"/>
      <c r="RMD204" s="5"/>
      <c r="RME204" s="29"/>
      <c r="RMF204" s="37"/>
      <c r="RMG204" s="13"/>
      <c r="RMH204" s="12"/>
      <c r="RMI204" s="12"/>
      <c r="RMJ204" s="1"/>
      <c r="RMK204" s="5"/>
      <c r="RML204" s="29"/>
      <c r="RMM204" s="37"/>
      <c r="RMN204" s="13"/>
      <c r="RMO204" s="12"/>
      <c r="RMP204" s="12"/>
      <c r="RMQ204" s="1"/>
      <c r="RMR204" s="5"/>
      <c r="RMS204" s="29"/>
      <c r="RMT204" s="37"/>
      <c r="RMU204" s="13"/>
      <c r="RMV204" s="12"/>
      <c r="RMW204" s="12"/>
      <c r="RMX204" s="1"/>
      <c r="RMY204" s="5"/>
      <c r="RMZ204" s="29"/>
      <c r="RNA204" s="37"/>
      <c r="RNB204" s="13"/>
      <c r="RNC204" s="12"/>
      <c r="RND204" s="12"/>
      <c r="RNE204" s="1"/>
      <c r="RNF204" s="5"/>
      <c r="RNG204" s="29"/>
      <c r="RNH204" s="37"/>
      <c r="RNI204" s="13"/>
      <c r="RNJ204" s="12"/>
      <c r="RNK204" s="12"/>
      <c r="RNL204" s="1"/>
      <c r="RNM204" s="5"/>
      <c r="RNN204" s="29"/>
      <c r="RNO204" s="37"/>
      <c r="RNP204" s="13"/>
      <c r="RNQ204" s="12"/>
      <c r="RNR204" s="12"/>
      <c r="RNS204" s="1"/>
      <c r="RNT204" s="5"/>
      <c r="RNU204" s="29"/>
      <c r="RNV204" s="37"/>
      <c r="RNW204" s="13"/>
      <c r="RNX204" s="12"/>
      <c r="RNY204" s="12"/>
      <c r="RNZ204" s="1"/>
      <c r="ROA204" s="5"/>
      <c r="ROB204" s="29"/>
      <c r="ROC204" s="37"/>
      <c r="ROD204" s="13"/>
      <c r="ROE204" s="12"/>
      <c r="ROF204" s="12"/>
      <c r="ROG204" s="1"/>
      <c r="ROH204" s="5"/>
      <c r="ROI204" s="29"/>
      <c r="ROJ204" s="37"/>
      <c r="ROK204" s="13"/>
      <c r="ROL204" s="12"/>
      <c r="ROM204" s="12"/>
      <c r="RON204" s="1"/>
      <c r="ROO204" s="5"/>
      <c r="ROP204" s="29"/>
      <c r="ROQ204" s="37"/>
      <c r="ROR204" s="13"/>
      <c r="ROS204" s="12"/>
      <c r="ROT204" s="12"/>
      <c r="ROU204" s="1"/>
      <c r="ROV204" s="5"/>
      <c r="ROW204" s="29"/>
      <c r="ROX204" s="37"/>
      <c r="ROY204" s="13"/>
      <c r="ROZ204" s="12"/>
      <c r="RPA204" s="12"/>
      <c r="RPB204" s="1"/>
      <c r="RPC204" s="5"/>
      <c r="RPD204" s="29"/>
      <c r="RPE204" s="37"/>
      <c r="RPF204" s="13"/>
      <c r="RPG204" s="12"/>
      <c r="RPH204" s="12"/>
      <c r="RPI204" s="1"/>
      <c r="RPJ204" s="5"/>
      <c r="RPK204" s="29"/>
      <c r="RPL204" s="37"/>
      <c r="RPM204" s="13"/>
      <c r="RPN204" s="12"/>
      <c r="RPO204" s="12"/>
      <c r="RPP204" s="1"/>
      <c r="RPQ204" s="5"/>
      <c r="RPR204" s="29"/>
      <c r="RPS204" s="37"/>
      <c r="RPT204" s="13"/>
      <c r="RPU204" s="12"/>
      <c r="RPV204" s="12"/>
      <c r="RPW204" s="1"/>
      <c r="RPX204" s="5"/>
      <c r="RPY204" s="29"/>
      <c r="RPZ204" s="37"/>
      <c r="RQA204" s="13"/>
      <c r="RQB204" s="12"/>
      <c r="RQC204" s="12"/>
      <c r="RQD204" s="1"/>
      <c r="RQE204" s="5"/>
      <c r="RQF204" s="29"/>
      <c r="RQG204" s="37"/>
      <c r="RQH204" s="13"/>
      <c r="RQI204" s="12"/>
      <c r="RQJ204" s="12"/>
      <c r="RQK204" s="1"/>
      <c r="RQL204" s="5"/>
      <c r="RQM204" s="29"/>
      <c r="RQN204" s="37"/>
      <c r="RQO204" s="13"/>
      <c r="RQP204" s="12"/>
      <c r="RQQ204" s="12"/>
      <c r="RQR204" s="1"/>
      <c r="RQS204" s="5"/>
      <c r="RQT204" s="29"/>
      <c r="RQU204" s="37"/>
      <c r="RQV204" s="13"/>
      <c r="RQW204" s="12"/>
      <c r="RQX204" s="12"/>
      <c r="RQY204" s="1"/>
      <c r="RQZ204" s="5"/>
      <c r="RRA204" s="29"/>
      <c r="RRB204" s="37"/>
      <c r="RRC204" s="13"/>
      <c r="RRD204" s="12"/>
      <c r="RRE204" s="12"/>
      <c r="RRF204" s="1"/>
      <c r="RRG204" s="5"/>
      <c r="RRH204" s="29"/>
      <c r="RRI204" s="37"/>
      <c r="RRJ204" s="13"/>
      <c r="RRK204" s="12"/>
      <c r="RRL204" s="12"/>
      <c r="RRM204" s="1"/>
      <c r="RRN204" s="5"/>
      <c r="RRO204" s="29"/>
      <c r="RRP204" s="37"/>
      <c r="RRQ204" s="13"/>
      <c r="RRR204" s="12"/>
      <c r="RRS204" s="12"/>
      <c r="RRT204" s="1"/>
      <c r="RRU204" s="5"/>
      <c r="RRV204" s="29"/>
      <c r="RRW204" s="37"/>
      <c r="RRX204" s="13"/>
      <c r="RRY204" s="12"/>
      <c r="RRZ204" s="12"/>
      <c r="RSA204" s="1"/>
      <c r="RSB204" s="5"/>
      <c r="RSC204" s="29"/>
      <c r="RSD204" s="37"/>
      <c r="RSE204" s="13"/>
      <c r="RSF204" s="12"/>
      <c r="RSG204" s="12"/>
      <c r="RSH204" s="1"/>
      <c r="RSI204" s="5"/>
      <c r="RSJ204" s="29"/>
      <c r="RSK204" s="37"/>
      <c r="RSL204" s="13"/>
      <c r="RSM204" s="12"/>
      <c r="RSN204" s="12"/>
      <c r="RSO204" s="1"/>
      <c r="RSP204" s="5"/>
      <c r="RSQ204" s="29"/>
      <c r="RSR204" s="37"/>
      <c r="RSS204" s="13"/>
      <c r="RST204" s="12"/>
      <c r="RSU204" s="12"/>
      <c r="RSV204" s="1"/>
      <c r="RSW204" s="5"/>
      <c r="RSX204" s="29"/>
      <c r="RSY204" s="37"/>
      <c r="RSZ204" s="13"/>
      <c r="RTA204" s="12"/>
      <c r="RTB204" s="12"/>
      <c r="RTC204" s="1"/>
      <c r="RTD204" s="5"/>
      <c r="RTE204" s="29"/>
      <c r="RTF204" s="37"/>
      <c r="RTG204" s="13"/>
      <c r="RTH204" s="12"/>
      <c r="RTI204" s="12"/>
      <c r="RTJ204" s="1"/>
      <c r="RTK204" s="5"/>
      <c r="RTL204" s="29"/>
      <c r="RTM204" s="37"/>
      <c r="RTN204" s="13"/>
      <c r="RTO204" s="12"/>
      <c r="RTP204" s="12"/>
      <c r="RTQ204" s="1"/>
      <c r="RTR204" s="5"/>
      <c r="RTS204" s="29"/>
      <c r="RTT204" s="37"/>
      <c r="RTU204" s="13"/>
      <c r="RTV204" s="12"/>
      <c r="RTW204" s="12"/>
      <c r="RTX204" s="1"/>
      <c r="RTY204" s="5"/>
      <c r="RTZ204" s="29"/>
      <c r="RUA204" s="37"/>
      <c r="RUB204" s="13"/>
      <c r="RUC204" s="12"/>
      <c r="RUD204" s="12"/>
      <c r="RUE204" s="1"/>
      <c r="RUF204" s="5"/>
      <c r="RUG204" s="29"/>
      <c r="RUH204" s="37"/>
      <c r="RUI204" s="13"/>
      <c r="RUJ204" s="12"/>
      <c r="RUK204" s="12"/>
      <c r="RUL204" s="1"/>
      <c r="RUM204" s="5"/>
      <c r="RUN204" s="29"/>
      <c r="RUO204" s="37"/>
      <c r="RUP204" s="13"/>
      <c r="RUQ204" s="12"/>
      <c r="RUR204" s="12"/>
      <c r="RUS204" s="1"/>
      <c r="RUT204" s="5"/>
      <c r="RUU204" s="29"/>
      <c r="RUV204" s="37"/>
      <c r="RUW204" s="13"/>
      <c r="RUX204" s="12"/>
      <c r="RUY204" s="12"/>
      <c r="RUZ204" s="1"/>
      <c r="RVA204" s="5"/>
      <c r="RVB204" s="29"/>
      <c r="RVC204" s="37"/>
      <c r="RVD204" s="13"/>
      <c r="RVE204" s="12"/>
      <c r="RVF204" s="12"/>
      <c r="RVG204" s="1"/>
      <c r="RVH204" s="5"/>
      <c r="RVI204" s="29"/>
      <c r="RVJ204" s="37"/>
      <c r="RVK204" s="13"/>
      <c r="RVL204" s="12"/>
      <c r="RVM204" s="12"/>
      <c r="RVN204" s="1"/>
      <c r="RVO204" s="5"/>
      <c r="RVP204" s="29"/>
      <c r="RVQ204" s="37"/>
      <c r="RVR204" s="13"/>
      <c r="RVS204" s="12"/>
      <c r="RVT204" s="12"/>
      <c r="RVU204" s="1"/>
      <c r="RVV204" s="5"/>
      <c r="RVW204" s="29"/>
      <c r="RVX204" s="37"/>
      <c r="RVY204" s="13"/>
      <c r="RVZ204" s="12"/>
      <c r="RWA204" s="12"/>
      <c r="RWB204" s="1"/>
      <c r="RWC204" s="5"/>
      <c r="RWD204" s="29"/>
      <c r="RWE204" s="37"/>
      <c r="RWF204" s="13"/>
      <c r="RWG204" s="12"/>
      <c r="RWH204" s="12"/>
      <c r="RWI204" s="1"/>
      <c r="RWJ204" s="5"/>
      <c r="RWK204" s="29"/>
      <c r="RWL204" s="37"/>
      <c r="RWM204" s="13"/>
      <c r="RWN204" s="12"/>
      <c r="RWO204" s="12"/>
      <c r="RWP204" s="1"/>
      <c r="RWQ204" s="5"/>
      <c r="RWR204" s="29"/>
      <c r="RWS204" s="37"/>
      <c r="RWT204" s="13"/>
      <c r="RWU204" s="12"/>
      <c r="RWV204" s="12"/>
      <c r="RWW204" s="1"/>
      <c r="RWX204" s="5"/>
      <c r="RWY204" s="29"/>
      <c r="RWZ204" s="37"/>
      <c r="RXA204" s="13"/>
      <c r="RXB204" s="12"/>
      <c r="RXC204" s="12"/>
      <c r="RXD204" s="1"/>
      <c r="RXE204" s="5"/>
      <c r="RXF204" s="29"/>
      <c r="RXG204" s="37"/>
      <c r="RXH204" s="13"/>
      <c r="RXI204" s="12"/>
      <c r="RXJ204" s="12"/>
      <c r="RXK204" s="1"/>
      <c r="RXL204" s="5"/>
      <c r="RXM204" s="29"/>
      <c r="RXN204" s="37"/>
      <c r="RXO204" s="13"/>
      <c r="RXP204" s="12"/>
      <c r="RXQ204" s="12"/>
      <c r="RXR204" s="1"/>
      <c r="RXS204" s="5"/>
      <c r="RXT204" s="29"/>
      <c r="RXU204" s="37"/>
      <c r="RXV204" s="13"/>
      <c r="RXW204" s="12"/>
      <c r="RXX204" s="12"/>
      <c r="RXY204" s="1"/>
      <c r="RXZ204" s="5"/>
      <c r="RYA204" s="29"/>
      <c r="RYB204" s="37"/>
      <c r="RYC204" s="13"/>
      <c r="RYD204" s="12"/>
      <c r="RYE204" s="12"/>
      <c r="RYF204" s="1"/>
      <c r="RYG204" s="5"/>
      <c r="RYH204" s="29"/>
      <c r="RYI204" s="37"/>
      <c r="RYJ204" s="13"/>
      <c r="RYK204" s="12"/>
      <c r="RYL204" s="12"/>
      <c r="RYM204" s="1"/>
      <c r="RYN204" s="5"/>
      <c r="RYO204" s="29"/>
      <c r="RYP204" s="37"/>
      <c r="RYQ204" s="13"/>
      <c r="RYR204" s="12"/>
      <c r="RYS204" s="12"/>
      <c r="RYT204" s="1"/>
      <c r="RYU204" s="5"/>
      <c r="RYV204" s="29"/>
      <c r="RYW204" s="37"/>
      <c r="RYX204" s="13"/>
      <c r="RYY204" s="12"/>
      <c r="RYZ204" s="12"/>
      <c r="RZA204" s="1"/>
      <c r="RZB204" s="5"/>
      <c r="RZC204" s="29"/>
      <c r="RZD204" s="37"/>
      <c r="RZE204" s="13"/>
      <c r="RZF204" s="12"/>
      <c r="RZG204" s="12"/>
      <c r="RZH204" s="1"/>
      <c r="RZI204" s="5"/>
      <c r="RZJ204" s="29"/>
      <c r="RZK204" s="37"/>
      <c r="RZL204" s="13"/>
      <c r="RZM204" s="12"/>
      <c r="RZN204" s="12"/>
      <c r="RZO204" s="1"/>
      <c r="RZP204" s="5"/>
      <c r="RZQ204" s="29"/>
      <c r="RZR204" s="37"/>
      <c r="RZS204" s="13"/>
      <c r="RZT204" s="12"/>
      <c r="RZU204" s="12"/>
      <c r="RZV204" s="1"/>
      <c r="RZW204" s="5"/>
      <c r="RZX204" s="29"/>
      <c r="RZY204" s="37"/>
      <c r="RZZ204" s="13"/>
      <c r="SAA204" s="12"/>
      <c r="SAB204" s="12"/>
      <c r="SAC204" s="1"/>
      <c r="SAD204" s="5"/>
      <c r="SAE204" s="29"/>
      <c r="SAF204" s="37"/>
      <c r="SAG204" s="13"/>
      <c r="SAH204" s="12"/>
      <c r="SAI204" s="12"/>
      <c r="SAJ204" s="1"/>
      <c r="SAK204" s="5"/>
      <c r="SAL204" s="29"/>
      <c r="SAM204" s="37"/>
      <c r="SAN204" s="13"/>
      <c r="SAO204" s="12"/>
      <c r="SAP204" s="12"/>
      <c r="SAQ204" s="1"/>
      <c r="SAR204" s="5"/>
      <c r="SAS204" s="29"/>
      <c r="SAT204" s="37"/>
      <c r="SAU204" s="13"/>
      <c r="SAV204" s="12"/>
      <c r="SAW204" s="12"/>
      <c r="SAX204" s="1"/>
      <c r="SAY204" s="5"/>
      <c r="SAZ204" s="29"/>
      <c r="SBA204" s="37"/>
      <c r="SBB204" s="13"/>
      <c r="SBC204" s="12"/>
      <c r="SBD204" s="12"/>
      <c r="SBE204" s="1"/>
      <c r="SBF204" s="5"/>
      <c r="SBG204" s="29"/>
      <c r="SBH204" s="37"/>
      <c r="SBI204" s="13"/>
      <c r="SBJ204" s="12"/>
      <c r="SBK204" s="12"/>
      <c r="SBL204" s="1"/>
      <c r="SBM204" s="5"/>
      <c r="SBN204" s="29"/>
      <c r="SBO204" s="37"/>
      <c r="SBP204" s="13"/>
      <c r="SBQ204" s="12"/>
      <c r="SBR204" s="12"/>
      <c r="SBS204" s="1"/>
      <c r="SBT204" s="5"/>
      <c r="SBU204" s="29"/>
      <c r="SBV204" s="37"/>
      <c r="SBW204" s="13"/>
      <c r="SBX204" s="12"/>
      <c r="SBY204" s="12"/>
      <c r="SBZ204" s="1"/>
      <c r="SCA204" s="5"/>
      <c r="SCB204" s="29"/>
      <c r="SCC204" s="37"/>
      <c r="SCD204" s="13"/>
      <c r="SCE204" s="12"/>
      <c r="SCF204" s="12"/>
      <c r="SCG204" s="1"/>
      <c r="SCH204" s="5"/>
      <c r="SCI204" s="29"/>
      <c r="SCJ204" s="37"/>
      <c r="SCK204" s="13"/>
      <c r="SCL204" s="12"/>
      <c r="SCM204" s="12"/>
      <c r="SCN204" s="1"/>
      <c r="SCO204" s="5"/>
      <c r="SCP204" s="29"/>
      <c r="SCQ204" s="37"/>
      <c r="SCR204" s="13"/>
      <c r="SCS204" s="12"/>
      <c r="SCT204" s="12"/>
      <c r="SCU204" s="1"/>
      <c r="SCV204" s="5"/>
      <c r="SCW204" s="29"/>
      <c r="SCX204" s="37"/>
      <c r="SCY204" s="13"/>
      <c r="SCZ204" s="12"/>
      <c r="SDA204" s="12"/>
      <c r="SDB204" s="1"/>
      <c r="SDC204" s="5"/>
      <c r="SDD204" s="29"/>
      <c r="SDE204" s="37"/>
      <c r="SDF204" s="13"/>
      <c r="SDG204" s="12"/>
      <c r="SDH204" s="12"/>
      <c r="SDI204" s="1"/>
      <c r="SDJ204" s="5"/>
      <c r="SDK204" s="29"/>
      <c r="SDL204" s="37"/>
      <c r="SDM204" s="13"/>
      <c r="SDN204" s="12"/>
      <c r="SDO204" s="12"/>
      <c r="SDP204" s="1"/>
      <c r="SDQ204" s="5"/>
      <c r="SDR204" s="29"/>
      <c r="SDS204" s="37"/>
      <c r="SDT204" s="13"/>
      <c r="SDU204" s="12"/>
      <c r="SDV204" s="12"/>
      <c r="SDW204" s="1"/>
      <c r="SDX204" s="5"/>
      <c r="SDY204" s="29"/>
      <c r="SDZ204" s="37"/>
      <c r="SEA204" s="13"/>
      <c r="SEB204" s="12"/>
      <c r="SEC204" s="12"/>
      <c r="SED204" s="1"/>
      <c r="SEE204" s="5"/>
      <c r="SEF204" s="29"/>
      <c r="SEG204" s="37"/>
      <c r="SEH204" s="13"/>
      <c r="SEI204" s="12"/>
      <c r="SEJ204" s="12"/>
      <c r="SEK204" s="1"/>
      <c r="SEL204" s="5"/>
      <c r="SEM204" s="29"/>
      <c r="SEN204" s="37"/>
      <c r="SEO204" s="13"/>
      <c r="SEP204" s="12"/>
      <c r="SEQ204" s="12"/>
      <c r="SER204" s="1"/>
      <c r="SES204" s="5"/>
      <c r="SET204" s="29"/>
      <c r="SEU204" s="37"/>
      <c r="SEV204" s="13"/>
      <c r="SEW204" s="12"/>
      <c r="SEX204" s="12"/>
      <c r="SEY204" s="1"/>
      <c r="SEZ204" s="5"/>
      <c r="SFA204" s="29"/>
      <c r="SFB204" s="37"/>
      <c r="SFC204" s="13"/>
      <c r="SFD204" s="12"/>
      <c r="SFE204" s="12"/>
      <c r="SFF204" s="1"/>
      <c r="SFG204" s="5"/>
      <c r="SFH204" s="29"/>
      <c r="SFI204" s="37"/>
      <c r="SFJ204" s="13"/>
      <c r="SFK204" s="12"/>
      <c r="SFL204" s="12"/>
      <c r="SFM204" s="1"/>
      <c r="SFN204" s="5"/>
      <c r="SFO204" s="29"/>
      <c r="SFP204" s="37"/>
      <c r="SFQ204" s="13"/>
      <c r="SFR204" s="12"/>
      <c r="SFS204" s="12"/>
      <c r="SFT204" s="1"/>
      <c r="SFU204" s="5"/>
      <c r="SFV204" s="29"/>
      <c r="SFW204" s="37"/>
      <c r="SFX204" s="13"/>
      <c r="SFY204" s="12"/>
      <c r="SFZ204" s="12"/>
      <c r="SGA204" s="1"/>
      <c r="SGB204" s="5"/>
      <c r="SGC204" s="29"/>
      <c r="SGD204" s="37"/>
      <c r="SGE204" s="13"/>
      <c r="SGF204" s="12"/>
      <c r="SGG204" s="12"/>
      <c r="SGH204" s="1"/>
      <c r="SGI204" s="5"/>
      <c r="SGJ204" s="29"/>
      <c r="SGK204" s="37"/>
      <c r="SGL204" s="13"/>
      <c r="SGM204" s="12"/>
      <c r="SGN204" s="12"/>
      <c r="SGO204" s="1"/>
      <c r="SGP204" s="5"/>
      <c r="SGQ204" s="29"/>
      <c r="SGR204" s="37"/>
      <c r="SGS204" s="13"/>
      <c r="SGT204" s="12"/>
      <c r="SGU204" s="12"/>
      <c r="SGV204" s="1"/>
      <c r="SGW204" s="5"/>
      <c r="SGX204" s="29"/>
      <c r="SGY204" s="37"/>
      <c r="SGZ204" s="13"/>
      <c r="SHA204" s="12"/>
      <c r="SHB204" s="12"/>
      <c r="SHC204" s="1"/>
      <c r="SHD204" s="5"/>
      <c r="SHE204" s="29"/>
      <c r="SHF204" s="37"/>
      <c r="SHG204" s="13"/>
      <c r="SHH204" s="12"/>
      <c r="SHI204" s="12"/>
      <c r="SHJ204" s="1"/>
      <c r="SHK204" s="5"/>
      <c r="SHL204" s="29"/>
      <c r="SHM204" s="37"/>
      <c r="SHN204" s="13"/>
      <c r="SHO204" s="12"/>
      <c r="SHP204" s="12"/>
      <c r="SHQ204" s="1"/>
      <c r="SHR204" s="5"/>
      <c r="SHS204" s="29"/>
      <c r="SHT204" s="37"/>
      <c r="SHU204" s="13"/>
      <c r="SHV204" s="12"/>
      <c r="SHW204" s="12"/>
      <c r="SHX204" s="1"/>
      <c r="SHY204" s="5"/>
      <c r="SHZ204" s="29"/>
      <c r="SIA204" s="37"/>
      <c r="SIB204" s="13"/>
      <c r="SIC204" s="12"/>
      <c r="SID204" s="12"/>
      <c r="SIE204" s="1"/>
      <c r="SIF204" s="5"/>
      <c r="SIG204" s="29"/>
      <c r="SIH204" s="37"/>
      <c r="SII204" s="13"/>
      <c r="SIJ204" s="12"/>
      <c r="SIK204" s="12"/>
      <c r="SIL204" s="1"/>
      <c r="SIM204" s="5"/>
      <c r="SIN204" s="29"/>
      <c r="SIO204" s="37"/>
      <c r="SIP204" s="13"/>
      <c r="SIQ204" s="12"/>
      <c r="SIR204" s="12"/>
      <c r="SIS204" s="1"/>
      <c r="SIT204" s="5"/>
      <c r="SIU204" s="29"/>
      <c r="SIV204" s="37"/>
      <c r="SIW204" s="13"/>
      <c r="SIX204" s="12"/>
      <c r="SIY204" s="12"/>
      <c r="SIZ204" s="1"/>
      <c r="SJA204" s="5"/>
      <c r="SJB204" s="29"/>
      <c r="SJC204" s="37"/>
      <c r="SJD204" s="13"/>
      <c r="SJE204" s="12"/>
      <c r="SJF204" s="12"/>
      <c r="SJG204" s="1"/>
      <c r="SJH204" s="5"/>
      <c r="SJI204" s="29"/>
      <c r="SJJ204" s="37"/>
      <c r="SJK204" s="13"/>
      <c r="SJL204" s="12"/>
      <c r="SJM204" s="12"/>
      <c r="SJN204" s="1"/>
      <c r="SJO204" s="5"/>
      <c r="SJP204" s="29"/>
      <c r="SJQ204" s="37"/>
      <c r="SJR204" s="13"/>
      <c r="SJS204" s="12"/>
      <c r="SJT204" s="12"/>
      <c r="SJU204" s="1"/>
      <c r="SJV204" s="5"/>
      <c r="SJW204" s="29"/>
      <c r="SJX204" s="37"/>
      <c r="SJY204" s="13"/>
      <c r="SJZ204" s="12"/>
      <c r="SKA204" s="12"/>
      <c r="SKB204" s="1"/>
      <c r="SKC204" s="5"/>
      <c r="SKD204" s="29"/>
      <c r="SKE204" s="37"/>
      <c r="SKF204" s="13"/>
      <c r="SKG204" s="12"/>
      <c r="SKH204" s="12"/>
      <c r="SKI204" s="1"/>
      <c r="SKJ204" s="5"/>
      <c r="SKK204" s="29"/>
      <c r="SKL204" s="37"/>
      <c r="SKM204" s="13"/>
      <c r="SKN204" s="12"/>
      <c r="SKO204" s="12"/>
      <c r="SKP204" s="1"/>
      <c r="SKQ204" s="5"/>
      <c r="SKR204" s="29"/>
      <c r="SKS204" s="37"/>
      <c r="SKT204" s="13"/>
      <c r="SKU204" s="12"/>
      <c r="SKV204" s="12"/>
      <c r="SKW204" s="1"/>
      <c r="SKX204" s="5"/>
      <c r="SKY204" s="29"/>
      <c r="SKZ204" s="37"/>
      <c r="SLA204" s="13"/>
      <c r="SLB204" s="12"/>
      <c r="SLC204" s="12"/>
      <c r="SLD204" s="1"/>
      <c r="SLE204" s="5"/>
      <c r="SLF204" s="29"/>
      <c r="SLG204" s="37"/>
      <c r="SLH204" s="13"/>
      <c r="SLI204" s="12"/>
      <c r="SLJ204" s="12"/>
      <c r="SLK204" s="1"/>
      <c r="SLL204" s="5"/>
      <c r="SLM204" s="29"/>
      <c r="SLN204" s="37"/>
      <c r="SLO204" s="13"/>
      <c r="SLP204" s="12"/>
      <c r="SLQ204" s="12"/>
      <c r="SLR204" s="1"/>
      <c r="SLS204" s="5"/>
      <c r="SLT204" s="29"/>
      <c r="SLU204" s="37"/>
      <c r="SLV204" s="13"/>
      <c r="SLW204" s="12"/>
      <c r="SLX204" s="12"/>
      <c r="SLY204" s="1"/>
      <c r="SLZ204" s="5"/>
      <c r="SMA204" s="29"/>
      <c r="SMB204" s="37"/>
      <c r="SMC204" s="13"/>
      <c r="SMD204" s="12"/>
      <c r="SME204" s="12"/>
      <c r="SMF204" s="1"/>
      <c r="SMG204" s="5"/>
      <c r="SMH204" s="29"/>
      <c r="SMI204" s="37"/>
      <c r="SMJ204" s="13"/>
      <c r="SMK204" s="12"/>
      <c r="SML204" s="12"/>
      <c r="SMM204" s="1"/>
      <c r="SMN204" s="5"/>
      <c r="SMO204" s="29"/>
      <c r="SMP204" s="37"/>
      <c r="SMQ204" s="13"/>
      <c r="SMR204" s="12"/>
      <c r="SMS204" s="12"/>
      <c r="SMT204" s="1"/>
      <c r="SMU204" s="5"/>
      <c r="SMV204" s="29"/>
      <c r="SMW204" s="37"/>
      <c r="SMX204" s="13"/>
      <c r="SMY204" s="12"/>
      <c r="SMZ204" s="12"/>
      <c r="SNA204" s="1"/>
      <c r="SNB204" s="5"/>
      <c r="SNC204" s="29"/>
      <c r="SND204" s="37"/>
      <c r="SNE204" s="13"/>
      <c r="SNF204" s="12"/>
      <c r="SNG204" s="12"/>
      <c r="SNH204" s="1"/>
      <c r="SNI204" s="5"/>
      <c r="SNJ204" s="29"/>
      <c r="SNK204" s="37"/>
      <c r="SNL204" s="13"/>
      <c r="SNM204" s="12"/>
      <c r="SNN204" s="12"/>
      <c r="SNO204" s="1"/>
      <c r="SNP204" s="5"/>
      <c r="SNQ204" s="29"/>
      <c r="SNR204" s="37"/>
      <c r="SNS204" s="13"/>
      <c r="SNT204" s="12"/>
      <c r="SNU204" s="12"/>
      <c r="SNV204" s="1"/>
      <c r="SNW204" s="5"/>
      <c r="SNX204" s="29"/>
      <c r="SNY204" s="37"/>
      <c r="SNZ204" s="13"/>
      <c r="SOA204" s="12"/>
      <c r="SOB204" s="12"/>
      <c r="SOC204" s="1"/>
      <c r="SOD204" s="5"/>
      <c r="SOE204" s="29"/>
      <c r="SOF204" s="37"/>
      <c r="SOG204" s="13"/>
      <c r="SOH204" s="12"/>
      <c r="SOI204" s="12"/>
      <c r="SOJ204" s="1"/>
      <c r="SOK204" s="5"/>
      <c r="SOL204" s="29"/>
      <c r="SOM204" s="37"/>
      <c r="SON204" s="13"/>
      <c r="SOO204" s="12"/>
      <c r="SOP204" s="12"/>
      <c r="SOQ204" s="1"/>
      <c r="SOR204" s="5"/>
      <c r="SOS204" s="29"/>
      <c r="SOT204" s="37"/>
      <c r="SOU204" s="13"/>
      <c r="SOV204" s="12"/>
      <c r="SOW204" s="12"/>
      <c r="SOX204" s="1"/>
      <c r="SOY204" s="5"/>
      <c r="SOZ204" s="29"/>
      <c r="SPA204" s="37"/>
      <c r="SPB204" s="13"/>
      <c r="SPC204" s="12"/>
      <c r="SPD204" s="12"/>
      <c r="SPE204" s="1"/>
      <c r="SPF204" s="5"/>
      <c r="SPG204" s="29"/>
      <c r="SPH204" s="37"/>
      <c r="SPI204" s="13"/>
      <c r="SPJ204" s="12"/>
      <c r="SPK204" s="12"/>
      <c r="SPL204" s="1"/>
      <c r="SPM204" s="5"/>
      <c r="SPN204" s="29"/>
      <c r="SPO204" s="37"/>
      <c r="SPP204" s="13"/>
      <c r="SPQ204" s="12"/>
      <c r="SPR204" s="12"/>
      <c r="SPS204" s="1"/>
      <c r="SPT204" s="5"/>
      <c r="SPU204" s="29"/>
      <c r="SPV204" s="37"/>
      <c r="SPW204" s="13"/>
      <c r="SPX204" s="12"/>
      <c r="SPY204" s="12"/>
      <c r="SPZ204" s="1"/>
      <c r="SQA204" s="5"/>
      <c r="SQB204" s="29"/>
      <c r="SQC204" s="37"/>
      <c r="SQD204" s="13"/>
      <c r="SQE204" s="12"/>
      <c r="SQF204" s="12"/>
      <c r="SQG204" s="1"/>
      <c r="SQH204" s="5"/>
      <c r="SQI204" s="29"/>
      <c r="SQJ204" s="37"/>
      <c r="SQK204" s="13"/>
      <c r="SQL204" s="12"/>
      <c r="SQM204" s="12"/>
      <c r="SQN204" s="1"/>
      <c r="SQO204" s="5"/>
      <c r="SQP204" s="29"/>
      <c r="SQQ204" s="37"/>
      <c r="SQR204" s="13"/>
      <c r="SQS204" s="12"/>
      <c r="SQT204" s="12"/>
      <c r="SQU204" s="1"/>
      <c r="SQV204" s="5"/>
      <c r="SQW204" s="29"/>
      <c r="SQX204" s="37"/>
      <c r="SQY204" s="13"/>
      <c r="SQZ204" s="12"/>
      <c r="SRA204" s="12"/>
      <c r="SRB204" s="1"/>
      <c r="SRC204" s="5"/>
      <c r="SRD204" s="29"/>
      <c r="SRE204" s="37"/>
      <c r="SRF204" s="13"/>
      <c r="SRG204" s="12"/>
      <c r="SRH204" s="12"/>
      <c r="SRI204" s="1"/>
      <c r="SRJ204" s="5"/>
      <c r="SRK204" s="29"/>
      <c r="SRL204" s="37"/>
      <c r="SRM204" s="13"/>
      <c r="SRN204" s="12"/>
      <c r="SRO204" s="12"/>
      <c r="SRP204" s="1"/>
      <c r="SRQ204" s="5"/>
      <c r="SRR204" s="29"/>
      <c r="SRS204" s="37"/>
      <c r="SRT204" s="13"/>
      <c r="SRU204" s="12"/>
      <c r="SRV204" s="12"/>
      <c r="SRW204" s="1"/>
      <c r="SRX204" s="5"/>
      <c r="SRY204" s="29"/>
      <c r="SRZ204" s="37"/>
      <c r="SSA204" s="13"/>
      <c r="SSB204" s="12"/>
      <c r="SSC204" s="12"/>
      <c r="SSD204" s="1"/>
      <c r="SSE204" s="5"/>
      <c r="SSF204" s="29"/>
      <c r="SSG204" s="37"/>
      <c r="SSH204" s="13"/>
      <c r="SSI204" s="12"/>
      <c r="SSJ204" s="12"/>
      <c r="SSK204" s="1"/>
      <c r="SSL204" s="5"/>
      <c r="SSM204" s="29"/>
      <c r="SSN204" s="37"/>
      <c r="SSO204" s="13"/>
      <c r="SSP204" s="12"/>
      <c r="SSQ204" s="12"/>
      <c r="SSR204" s="1"/>
      <c r="SSS204" s="5"/>
      <c r="SST204" s="29"/>
      <c r="SSU204" s="37"/>
      <c r="SSV204" s="13"/>
      <c r="SSW204" s="12"/>
      <c r="SSX204" s="12"/>
      <c r="SSY204" s="1"/>
      <c r="SSZ204" s="5"/>
      <c r="STA204" s="29"/>
      <c r="STB204" s="37"/>
      <c r="STC204" s="13"/>
      <c r="STD204" s="12"/>
      <c r="STE204" s="12"/>
      <c r="STF204" s="1"/>
      <c r="STG204" s="5"/>
      <c r="STH204" s="29"/>
      <c r="STI204" s="37"/>
      <c r="STJ204" s="13"/>
      <c r="STK204" s="12"/>
      <c r="STL204" s="12"/>
      <c r="STM204" s="1"/>
      <c r="STN204" s="5"/>
      <c r="STO204" s="29"/>
      <c r="STP204" s="37"/>
      <c r="STQ204" s="13"/>
      <c r="STR204" s="12"/>
      <c r="STS204" s="12"/>
      <c r="STT204" s="1"/>
      <c r="STU204" s="5"/>
      <c r="STV204" s="29"/>
      <c r="STW204" s="37"/>
      <c r="STX204" s="13"/>
      <c r="STY204" s="12"/>
      <c r="STZ204" s="12"/>
      <c r="SUA204" s="1"/>
      <c r="SUB204" s="5"/>
      <c r="SUC204" s="29"/>
      <c r="SUD204" s="37"/>
      <c r="SUE204" s="13"/>
      <c r="SUF204" s="12"/>
      <c r="SUG204" s="12"/>
      <c r="SUH204" s="1"/>
      <c r="SUI204" s="5"/>
      <c r="SUJ204" s="29"/>
      <c r="SUK204" s="37"/>
      <c r="SUL204" s="13"/>
      <c r="SUM204" s="12"/>
      <c r="SUN204" s="12"/>
      <c r="SUO204" s="1"/>
      <c r="SUP204" s="5"/>
      <c r="SUQ204" s="29"/>
      <c r="SUR204" s="37"/>
      <c r="SUS204" s="13"/>
      <c r="SUT204" s="12"/>
      <c r="SUU204" s="12"/>
      <c r="SUV204" s="1"/>
      <c r="SUW204" s="5"/>
      <c r="SUX204" s="29"/>
      <c r="SUY204" s="37"/>
      <c r="SUZ204" s="13"/>
      <c r="SVA204" s="12"/>
      <c r="SVB204" s="12"/>
      <c r="SVC204" s="1"/>
      <c r="SVD204" s="5"/>
      <c r="SVE204" s="29"/>
      <c r="SVF204" s="37"/>
      <c r="SVG204" s="13"/>
      <c r="SVH204" s="12"/>
      <c r="SVI204" s="12"/>
      <c r="SVJ204" s="1"/>
      <c r="SVK204" s="5"/>
      <c r="SVL204" s="29"/>
      <c r="SVM204" s="37"/>
      <c r="SVN204" s="13"/>
      <c r="SVO204" s="12"/>
      <c r="SVP204" s="12"/>
      <c r="SVQ204" s="1"/>
      <c r="SVR204" s="5"/>
      <c r="SVS204" s="29"/>
      <c r="SVT204" s="37"/>
      <c r="SVU204" s="13"/>
      <c r="SVV204" s="12"/>
      <c r="SVW204" s="12"/>
      <c r="SVX204" s="1"/>
      <c r="SVY204" s="5"/>
      <c r="SVZ204" s="29"/>
      <c r="SWA204" s="37"/>
      <c r="SWB204" s="13"/>
      <c r="SWC204" s="12"/>
      <c r="SWD204" s="12"/>
      <c r="SWE204" s="1"/>
      <c r="SWF204" s="5"/>
      <c r="SWG204" s="29"/>
      <c r="SWH204" s="37"/>
      <c r="SWI204" s="13"/>
      <c r="SWJ204" s="12"/>
      <c r="SWK204" s="12"/>
      <c r="SWL204" s="1"/>
      <c r="SWM204" s="5"/>
      <c r="SWN204" s="29"/>
      <c r="SWO204" s="37"/>
      <c r="SWP204" s="13"/>
      <c r="SWQ204" s="12"/>
      <c r="SWR204" s="12"/>
      <c r="SWS204" s="1"/>
      <c r="SWT204" s="5"/>
      <c r="SWU204" s="29"/>
      <c r="SWV204" s="37"/>
      <c r="SWW204" s="13"/>
      <c r="SWX204" s="12"/>
      <c r="SWY204" s="12"/>
      <c r="SWZ204" s="1"/>
      <c r="SXA204" s="5"/>
      <c r="SXB204" s="29"/>
      <c r="SXC204" s="37"/>
      <c r="SXD204" s="13"/>
      <c r="SXE204" s="12"/>
      <c r="SXF204" s="12"/>
      <c r="SXG204" s="1"/>
      <c r="SXH204" s="5"/>
      <c r="SXI204" s="29"/>
      <c r="SXJ204" s="37"/>
      <c r="SXK204" s="13"/>
      <c r="SXL204" s="12"/>
      <c r="SXM204" s="12"/>
      <c r="SXN204" s="1"/>
      <c r="SXO204" s="5"/>
      <c r="SXP204" s="29"/>
      <c r="SXQ204" s="37"/>
      <c r="SXR204" s="13"/>
      <c r="SXS204" s="12"/>
      <c r="SXT204" s="12"/>
      <c r="SXU204" s="1"/>
      <c r="SXV204" s="5"/>
      <c r="SXW204" s="29"/>
      <c r="SXX204" s="37"/>
      <c r="SXY204" s="13"/>
      <c r="SXZ204" s="12"/>
      <c r="SYA204" s="12"/>
      <c r="SYB204" s="1"/>
      <c r="SYC204" s="5"/>
      <c r="SYD204" s="29"/>
      <c r="SYE204" s="37"/>
      <c r="SYF204" s="13"/>
      <c r="SYG204" s="12"/>
      <c r="SYH204" s="12"/>
      <c r="SYI204" s="1"/>
      <c r="SYJ204" s="5"/>
      <c r="SYK204" s="29"/>
      <c r="SYL204" s="37"/>
      <c r="SYM204" s="13"/>
      <c r="SYN204" s="12"/>
      <c r="SYO204" s="12"/>
      <c r="SYP204" s="1"/>
      <c r="SYQ204" s="5"/>
      <c r="SYR204" s="29"/>
      <c r="SYS204" s="37"/>
      <c r="SYT204" s="13"/>
      <c r="SYU204" s="12"/>
      <c r="SYV204" s="12"/>
      <c r="SYW204" s="1"/>
      <c r="SYX204" s="5"/>
      <c r="SYY204" s="29"/>
      <c r="SYZ204" s="37"/>
      <c r="SZA204" s="13"/>
      <c r="SZB204" s="12"/>
      <c r="SZC204" s="12"/>
      <c r="SZD204" s="1"/>
      <c r="SZE204" s="5"/>
      <c r="SZF204" s="29"/>
      <c r="SZG204" s="37"/>
      <c r="SZH204" s="13"/>
      <c r="SZI204" s="12"/>
      <c r="SZJ204" s="12"/>
      <c r="SZK204" s="1"/>
      <c r="SZL204" s="5"/>
      <c r="SZM204" s="29"/>
      <c r="SZN204" s="37"/>
      <c r="SZO204" s="13"/>
      <c r="SZP204" s="12"/>
      <c r="SZQ204" s="12"/>
      <c r="SZR204" s="1"/>
      <c r="SZS204" s="5"/>
      <c r="SZT204" s="29"/>
      <c r="SZU204" s="37"/>
      <c r="SZV204" s="13"/>
      <c r="SZW204" s="12"/>
      <c r="SZX204" s="12"/>
      <c r="SZY204" s="1"/>
      <c r="SZZ204" s="5"/>
      <c r="TAA204" s="29"/>
      <c r="TAB204" s="37"/>
      <c r="TAC204" s="13"/>
      <c r="TAD204" s="12"/>
      <c r="TAE204" s="12"/>
      <c r="TAF204" s="1"/>
      <c r="TAG204" s="5"/>
      <c r="TAH204" s="29"/>
      <c r="TAI204" s="37"/>
      <c r="TAJ204" s="13"/>
      <c r="TAK204" s="12"/>
      <c r="TAL204" s="12"/>
      <c r="TAM204" s="1"/>
      <c r="TAN204" s="5"/>
      <c r="TAO204" s="29"/>
      <c r="TAP204" s="37"/>
      <c r="TAQ204" s="13"/>
      <c r="TAR204" s="12"/>
      <c r="TAS204" s="12"/>
      <c r="TAT204" s="1"/>
      <c r="TAU204" s="5"/>
      <c r="TAV204" s="29"/>
      <c r="TAW204" s="37"/>
      <c r="TAX204" s="13"/>
      <c r="TAY204" s="12"/>
      <c r="TAZ204" s="12"/>
      <c r="TBA204" s="1"/>
      <c r="TBB204" s="5"/>
      <c r="TBC204" s="29"/>
      <c r="TBD204" s="37"/>
      <c r="TBE204" s="13"/>
      <c r="TBF204" s="12"/>
      <c r="TBG204" s="12"/>
      <c r="TBH204" s="1"/>
      <c r="TBI204" s="5"/>
      <c r="TBJ204" s="29"/>
      <c r="TBK204" s="37"/>
      <c r="TBL204" s="13"/>
      <c r="TBM204" s="12"/>
      <c r="TBN204" s="12"/>
      <c r="TBO204" s="1"/>
      <c r="TBP204" s="5"/>
      <c r="TBQ204" s="29"/>
      <c r="TBR204" s="37"/>
      <c r="TBS204" s="13"/>
      <c r="TBT204" s="12"/>
      <c r="TBU204" s="12"/>
      <c r="TBV204" s="1"/>
      <c r="TBW204" s="5"/>
      <c r="TBX204" s="29"/>
      <c r="TBY204" s="37"/>
      <c r="TBZ204" s="13"/>
      <c r="TCA204" s="12"/>
      <c r="TCB204" s="12"/>
      <c r="TCC204" s="1"/>
      <c r="TCD204" s="5"/>
      <c r="TCE204" s="29"/>
      <c r="TCF204" s="37"/>
      <c r="TCG204" s="13"/>
      <c r="TCH204" s="12"/>
      <c r="TCI204" s="12"/>
      <c r="TCJ204" s="1"/>
      <c r="TCK204" s="5"/>
      <c r="TCL204" s="29"/>
      <c r="TCM204" s="37"/>
      <c r="TCN204" s="13"/>
      <c r="TCO204" s="12"/>
      <c r="TCP204" s="12"/>
      <c r="TCQ204" s="1"/>
      <c r="TCR204" s="5"/>
      <c r="TCS204" s="29"/>
      <c r="TCT204" s="37"/>
      <c r="TCU204" s="13"/>
      <c r="TCV204" s="12"/>
      <c r="TCW204" s="12"/>
      <c r="TCX204" s="1"/>
      <c r="TCY204" s="5"/>
      <c r="TCZ204" s="29"/>
      <c r="TDA204" s="37"/>
      <c r="TDB204" s="13"/>
      <c r="TDC204" s="12"/>
      <c r="TDD204" s="12"/>
      <c r="TDE204" s="1"/>
      <c r="TDF204" s="5"/>
      <c r="TDG204" s="29"/>
      <c r="TDH204" s="37"/>
      <c r="TDI204" s="13"/>
      <c r="TDJ204" s="12"/>
      <c r="TDK204" s="12"/>
      <c r="TDL204" s="1"/>
      <c r="TDM204" s="5"/>
      <c r="TDN204" s="29"/>
      <c r="TDO204" s="37"/>
      <c r="TDP204" s="13"/>
      <c r="TDQ204" s="12"/>
      <c r="TDR204" s="12"/>
      <c r="TDS204" s="1"/>
      <c r="TDT204" s="5"/>
      <c r="TDU204" s="29"/>
      <c r="TDV204" s="37"/>
      <c r="TDW204" s="13"/>
      <c r="TDX204" s="12"/>
      <c r="TDY204" s="12"/>
      <c r="TDZ204" s="1"/>
      <c r="TEA204" s="5"/>
      <c r="TEB204" s="29"/>
      <c r="TEC204" s="37"/>
      <c r="TED204" s="13"/>
      <c r="TEE204" s="12"/>
      <c r="TEF204" s="12"/>
      <c r="TEG204" s="1"/>
      <c r="TEH204" s="5"/>
      <c r="TEI204" s="29"/>
      <c r="TEJ204" s="37"/>
      <c r="TEK204" s="13"/>
      <c r="TEL204" s="12"/>
      <c r="TEM204" s="12"/>
      <c r="TEN204" s="1"/>
      <c r="TEO204" s="5"/>
      <c r="TEP204" s="29"/>
      <c r="TEQ204" s="37"/>
      <c r="TER204" s="13"/>
      <c r="TES204" s="12"/>
      <c r="TET204" s="12"/>
      <c r="TEU204" s="1"/>
      <c r="TEV204" s="5"/>
      <c r="TEW204" s="29"/>
      <c r="TEX204" s="37"/>
      <c r="TEY204" s="13"/>
      <c r="TEZ204" s="12"/>
      <c r="TFA204" s="12"/>
      <c r="TFB204" s="1"/>
      <c r="TFC204" s="5"/>
      <c r="TFD204" s="29"/>
      <c r="TFE204" s="37"/>
      <c r="TFF204" s="13"/>
      <c r="TFG204" s="12"/>
      <c r="TFH204" s="12"/>
      <c r="TFI204" s="1"/>
      <c r="TFJ204" s="5"/>
      <c r="TFK204" s="29"/>
      <c r="TFL204" s="37"/>
      <c r="TFM204" s="13"/>
      <c r="TFN204" s="12"/>
      <c r="TFO204" s="12"/>
      <c r="TFP204" s="1"/>
      <c r="TFQ204" s="5"/>
      <c r="TFR204" s="29"/>
      <c r="TFS204" s="37"/>
      <c r="TFT204" s="13"/>
      <c r="TFU204" s="12"/>
      <c r="TFV204" s="12"/>
      <c r="TFW204" s="1"/>
      <c r="TFX204" s="5"/>
      <c r="TFY204" s="29"/>
      <c r="TFZ204" s="37"/>
      <c r="TGA204" s="13"/>
      <c r="TGB204" s="12"/>
      <c r="TGC204" s="12"/>
      <c r="TGD204" s="1"/>
      <c r="TGE204" s="5"/>
      <c r="TGF204" s="29"/>
      <c r="TGG204" s="37"/>
      <c r="TGH204" s="13"/>
      <c r="TGI204" s="12"/>
      <c r="TGJ204" s="12"/>
      <c r="TGK204" s="1"/>
      <c r="TGL204" s="5"/>
      <c r="TGM204" s="29"/>
      <c r="TGN204" s="37"/>
      <c r="TGO204" s="13"/>
      <c r="TGP204" s="12"/>
      <c r="TGQ204" s="12"/>
      <c r="TGR204" s="1"/>
      <c r="TGS204" s="5"/>
      <c r="TGT204" s="29"/>
      <c r="TGU204" s="37"/>
      <c r="TGV204" s="13"/>
      <c r="TGW204" s="12"/>
      <c r="TGX204" s="12"/>
      <c r="TGY204" s="1"/>
      <c r="TGZ204" s="5"/>
      <c r="THA204" s="29"/>
      <c r="THB204" s="37"/>
      <c r="THC204" s="13"/>
      <c r="THD204" s="12"/>
      <c r="THE204" s="12"/>
      <c r="THF204" s="1"/>
      <c r="THG204" s="5"/>
      <c r="THH204" s="29"/>
      <c r="THI204" s="37"/>
      <c r="THJ204" s="13"/>
      <c r="THK204" s="12"/>
      <c r="THL204" s="12"/>
      <c r="THM204" s="1"/>
      <c r="THN204" s="5"/>
      <c r="THO204" s="29"/>
      <c r="THP204" s="37"/>
      <c r="THQ204" s="13"/>
      <c r="THR204" s="12"/>
      <c r="THS204" s="12"/>
      <c r="THT204" s="1"/>
      <c r="THU204" s="5"/>
      <c r="THV204" s="29"/>
      <c r="THW204" s="37"/>
      <c r="THX204" s="13"/>
      <c r="THY204" s="12"/>
      <c r="THZ204" s="12"/>
      <c r="TIA204" s="1"/>
      <c r="TIB204" s="5"/>
      <c r="TIC204" s="29"/>
      <c r="TID204" s="37"/>
      <c r="TIE204" s="13"/>
      <c r="TIF204" s="12"/>
      <c r="TIG204" s="12"/>
      <c r="TIH204" s="1"/>
      <c r="TII204" s="5"/>
      <c r="TIJ204" s="29"/>
      <c r="TIK204" s="37"/>
      <c r="TIL204" s="13"/>
      <c r="TIM204" s="12"/>
      <c r="TIN204" s="12"/>
      <c r="TIO204" s="1"/>
      <c r="TIP204" s="5"/>
      <c r="TIQ204" s="29"/>
      <c r="TIR204" s="37"/>
      <c r="TIS204" s="13"/>
      <c r="TIT204" s="12"/>
      <c r="TIU204" s="12"/>
      <c r="TIV204" s="1"/>
      <c r="TIW204" s="5"/>
      <c r="TIX204" s="29"/>
      <c r="TIY204" s="37"/>
      <c r="TIZ204" s="13"/>
      <c r="TJA204" s="12"/>
      <c r="TJB204" s="12"/>
      <c r="TJC204" s="1"/>
      <c r="TJD204" s="5"/>
      <c r="TJE204" s="29"/>
      <c r="TJF204" s="37"/>
      <c r="TJG204" s="13"/>
      <c r="TJH204" s="12"/>
      <c r="TJI204" s="12"/>
      <c r="TJJ204" s="1"/>
      <c r="TJK204" s="5"/>
      <c r="TJL204" s="29"/>
      <c r="TJM204" s="37"/>
      <c r="TJN204" s="13"/>
      <c r="TJO204" s="12"/>
      <c r="TJP204" s="12"/>
      <c r="TJQ204" s="1"/>
      <c r="TJR204" s="5"/>
      <c r="TJS204" s="29"/>
      <c r="TJT204" s="37"/>
      <c r="TJU204" s="13"/>
      <c r="TJV204" s="12"/>
      <c r="TJW204" s="12"/>
      <c r="TJX204" s="1"/>
      <c r="TJY204" s="5"/>
      <c r="TJZ204" s="29"/>
      <c r="TKA204" s="37"/>
      <c r="TKB204" s="13"/>
      <c r="TKC204" s="12"/>
      <c r="TKD204" s="12"/>
      <c r="TKE204" s="1"/>
      <c r="TKF204" s="5"/>
      <c r="TKG204" s="29"/>
      <c r="TKH204" s="37"/>
      <c r="TKI204" s="13"/>
      <c r="TKJ204" s="12"/>
      <c r="TKK204" s="12"/>
      <c r="TKL204" s="1"/>
      <c r="TKM204" s="5"/>
      <c r="TKN204" s="29"/>
      <c r="TKO204" s="37"/>
      <c r="TKP204" s="13"/>
      <c r="TKQ204" s="12"/>
      <c r="TKR204" s="12"/>
      <c r="TKS204" s="1"/>
      <c r="TKT204" s="5"/>
      <c r="TKU204" s="29"/>
      <c r="TKV204" s="37"/>
      <c r="TKW204" s="13"/>
      <c r="TKX204" s="12"/>
      <c r="TKY204" s="12"/>
      <c r="TKZ204" s="1"/>
      <c r="TLA204" s="5"/>
      <c r="TLB204" s="29"/>
      <c r="TLC204" s="37"/>
      <c r="TLD204" s="13"/>
      <c r="TLE204" s="12"/>
      <c r="TLF204" s="12"/>
      <c r="TLG204" s="1"/>
      <c r="TLH204" s="5"/>
      <c r="TLI204" s="29"/>
      <c r="TLJ204" s="37"/>
      <c r="TLK204" s="13"/>
      <c r="TLL204" s="12"/>
      <c r="TLM204" s="12"/>
      <c r="TLN204" s="1"/>
      <c r="TLO204" s="5"/>
      <c r="TLP204" s="29"/>
      <c r="TLQ204" s="37"/>
      <c r="TLR204" s="13"/>
      <c r="TLS204" s="12"/>
      <c r="TLT204" s="12"/>
      <c r="TLU204" s="1"/>
      <c r="TLV204" s="5"/>
      <c r="TLW204" s="29"/>
      <c r="TLX204" s="37"/>
      <c r="TLY204" s="13"/>
      <c r="TLZ204" s="12"/>
      <c r="TMA204" s="12"/>
      <c r="TMB204" s="1"/>
      <c r="TMC204" s="5"/>
      <c r="TMD204" s="29"/>
      <c r="TME204" s="37"/>
      <c r="TMF204" s="13"/>
      <c r="TMG204" s="12"/>
      <c r="TMH204" s="12"/>
      <c r="TMI204" s="1"/>
      <c r="TMJ204" s="5"/>
      <c r="TMK204" s="29"/>
      <c r="TML204" s="37"/>
      <c r="TMM204" s="13"/>
      <c r="TMN204" s="12"/>
      <c r="TMO204" s="12"/>
      <c r="TMP204" s="1"/>
      <c r="TMQ204" s="5"/>
      <c r="TMR204" s="29"/>
      <c r="TMS204" s="37"/>
      <c r="TMT204" s="13"/>
      <c r="TMU204" s="12"/>
      <c r="TMV204" s="12"/>
      <c r="TMW204" s="1"/>
      <c r="TMX204" s="5"/>
      <c r="TMY204" s="29"/>
      <c r="TMZ204" s="37"/>
      <c r="TNA204" s="13"/>
      <c r="TNB204" s="12"/>
      <c r="TNC204" s="12"/>
      <c r="TND204" s="1"/>
      <c r="TNE204" s="5"/>
      <c r="TNF204" s="29"/>
      <c r="TNG204" s="37"/>
      <c r="TNH204" s="13"/>
      <c r="TNI204" s="12"/>
      <c r="TNJ204" s="12"/>
      <c r="TNK204" s="1"/>
      <c r="TNL204" s="5"/>
      <c r="TNM204" s="29"/>
      <c r="TNN204" s="37"/>
      <c r="TNO204" s="13"/>
      <c r="TNP204" s="12"/>
      <c r="TNQ204" s="12"/>
      <c r="TNR204" s="1"/>
      <c r="TNS204" s="5"/>
      <c r="TNT204" s="29"/>
      <c r="TNU204" s="37"/>
      <c r="TNV204" s="13"/>
      <c r="TNW204" s="12"/>
      <c r="TNX204" s="12"/>
      <c r="TNY204" s="1"/>
      <c r="TNZ204" s="5"/>
      <c r="TOA204" s="29"/>
      <c r="TOB204" s="37"/>
      <c r="TOC204" s="13"/>
      <c r="TOD204" s="12"/>
      <c r="TOE204" s="12"/>
      <c r="TOF204" s="1"/>
      <c r="TOG204" s="5"/>
      <c r="TOH204" s="29"/>
      <c r="TOI204" s="37"/>
      <c r="TOJ204" s="13"/>
      <c r="TOK204" s="12"/>
      <c r="TOL204" s="12"/>
      <c r="TOM204" s="1"/>
      <c r="TON204" s="5"/>
      <c r="TOO204" s="29"/>
      <c r="TOP204" s="37"/>
      <c r="TOQ204" s="13"/>
      <c r="TOR204" s="12"/>
      <c r="TOS204" s="12"/>
      <c r="TOT204" s="1"/>
      <c r="TOU204" s="5"/>
      <c r="TOV204" s="29"/>
      <c r="TOW204" s="37"/>
      <c r="TOX204" s="13"/>
      <c r="TOY204" s="12"/>
      <c r="TOZ204" s="12"/>
      <c r="TPA204" s="1"/>
      <c r="TPB204" s="5"/>
      <c r="TPC204" s="29"/>
      <c r="TPD204" s="37"/>
      <c r="TPE204" s="13"/>
      <c r="TPF204" s="12"/>
      <c r="TPG204" s="12"/>
      <c r="TPH204" s="1"/>
      <c r="TPI204" s="5"/>
      <c r="TPJ204" s="29"/>
      <c r="TPK204" s="37"/>
      <c r="TPL204" s="13"/>
      <c r="TPM204" s="12"/>
      <c r="TPN204" s="12"/>
      <c r="TPO204" s="1"/>
      <c r="TPP204" s="5"/>
      <c r="TPQ204" s="29"/>
      <c r="TPR204" s="37"/>
      <c r="TPS204" s="13"/>
      <c r="TPT204" s="12"/>
      <c r="TPU204" s="12"/>
      <c r="TPV204" s="1"/>
      <c r="TPW204" s="5"/>
      <c r="TPX204" s="29"/>
      <c r="TPY204" s="37"/>
      <c r="TPZ204" s="13"/>
      <c r="TQA204" s="12"/>
      <c r="TQB204" s="12"/>
      <c r="TQC204" s="1"/>
      <c r="TQD204" s="5"/>
      <c r="TQE204" s="29"/>
      <c r="TQF204" s="37"/>
      <c r="TQG204" s="13"/>
      <c r="TQH204" s="12"/>
      <c r="TQI204" s="12"/>
      <c r="TQJ204" s="1"/>
      <c r="TQK204" s="5"/>
      <c r="TQL204" s="29"/>
      <c r="TQM204" s="37"/>
      <c r="TQN204" s="13"/>
      <c r="TQO204" s="12"/>
      <c r="TQP204" s="12"/>
      <c r="TQQ204" s="1"/>
      <c r="TQR204" s="5"/>
      <c r="TQS204" s="29"/>
      <c r="TQT204" s="37"/>
      <c r="TQU204" s="13"/>
      <c r="TQV204" s="12"/>
      <c r="TQW204" s="12"/>
      <c r="TQX204" s="1"/>
      <c r="TQY204" s="5"/>
      <c r="TQZ204" s="29"/>
      <c r="TRA204" s="37"/>
      <c r="TRB204" s="13"/>
      <c r="TRC204" s="12"/>
      <c r="TRD204" s="12"/>
      <c r="TRE204" s="1"/>
      <c r="TRF204" s="5"/>
      <c r="TRG204" s="29"/>
      <c r="TRH204" s="37"/>
      <c r="TRI204" s="13"/>
      <c r="TRJ204" s="12"/>
      <c r="TRK204" s="12"/>
      <c r="TRL204" s="1"/>
      <c r="TRM204" s="5"/>
      <c r="TRN204" s="29"/>
      <c r="TRO204" s="37"/>
      <c r="TRP204" s="13"/>
      <c r="TRQ204" s="12"/>
      <c r="TRR204" s="12"/>
      <c r="TRS204" s="1"/>
      <c r="TRT204" s="5"/>
      <c r="TRU204" s="29"/>
      <c r="TRV204" s="37"/>
      <c r="TRW204" s="13"/>
      <c r="TRX204" s="12"/>
      <c r="TRY204" s="12"/>
      <c r="TRZ204" s="1"/>
      <c r="TSA204" s="5"/>
      <c r="TSB204" s="29"/>
      <c r="TSC204" s="37"/>
      <c r="TSD204" s="13"/>
      <c r="TSE204" s="12"/>
      <c r="TSF204" s="12"/>
      <c r="TSG204" s="1"/>
      <c r="TSH204" s="5"/>
      <c r="TSI204" s="29"/>
      <c r="TSJ204" s="37"/>
      <c r="TSK204" s="13"/>
      <c r="TSL204" s="12"/>
      <c r="TSM204" s="12"/>
      <c r="TSN204" s="1"/>
      <c r="TSO204" s="5"/>
      <c r="TSP204" s="29"/>
      <c r="TSQ204" s="37"/>
      <c r="TSR204" s="13"/>
      <c r="TSS204" s="12"/>
      <c r="TST204" s="12"/>
      <c r="TSU204" s="1"/>
      <c r="TSV204" s="5"/>
      <c r="TSW204" s="29"/>
      <c r="TSX204" s="37"/>
      <c r="TSY204" s="13"/>
      <c r="TSZ204" s="12"/>
      <c r="TTA204" s="12"/>
      <c r="TTB204" s="1"/>
      <c r="TTC204" s="5"/>
      <c r="TTD204" s="29"/>
      <c r="TTE204" s="37"/>
      <c r="TTF204" s="13"/>
      <c r="TTG204" s="12"/>
      <c r="TTH204" s="12"/>
      <c r="TTI204" s="1"/>
      <c r="TTJ204" s="5"/>
      <c r="TTK204" s="29"/>
      <c r="TTL204" s="37"/>
      <c r="TTM204" s="13"/>
      <c r="TTN204" s="12"/>
      <c r="TTO204" s="12"/>
      <c r="TTP204" s="1"/>
      <c r="TTQ204" s="5"/>
      <c r="TTR204" s="29"/>
      <c r="TTS204" s="37"/>
      <c r="TTT204" s="13"/>
      <c r="TTU204" s="12"/>
      <c r="TTV204" s="12"/>
      <c r="TTW204" s="1"/>
      <c r="TTX204" s="5"/>
      <c r="TTY204" s="29"/>
      <c r="TTZ204" s="37"/>
      <c r="TUA204" s="13"/>
      <c r="TUB204" s="12"/>
      <c r="TUC204" s="12"/>
      <c r="TUD204" s="1"/>
      <c r="TUE204" s="5"/>
      <c r="TUF204" s="29"/>
      <c r="TUG204" s="37"/>
      <c r="TUH204" s="13"/>
      <c r="TUI204" s="12"/>
      <c r="TUJ204" s="12"/>
      <c r="TUK204" s="1"/>
      <c r="TUL204" s="5"/>
      <c r="TUM204" s="29"/>
      <c r="TUN204" s="37"/>
      <c r="TUO204" s="13"/>
      <c r="TUP204" s="12"/>
      <c r="TUQ204" s="12"/>
      <c r="TUR204" s="1"/>
      <c r="TUS204" s="5"/>
      <c r="TUT204" s="29"/>
      <c r="TUU204" s="37"/>
      <c r="TUV204" s="13"/>
      <c r="TUW204" s="12"/>
      <c r="TUX204" s="12"/>
      <c r="TUY204" s="1"/>
      <c r="TUZ204" s="5"/>
      <c r="TVA204" s="29"/>
      <c r="TVB204" s="37"/>
      <c r="TVC204" s="13"/>
      <c r="TVD204" s="12"/>
      <c r="TVE204" s="12"/>
      <c r="TVF204" s="1"/>
      <c r="TVG204" s="5"/>
      <c r="TVH204" s="29"/>
      <c r="TVI204" s="37"/>
      <c r="TVJ204" s="13"/>
      <c r="TVK204" s="12"/>
      <c r="TVL204" s="12"/>
      <c r="TVM204" s="1"/>
      <c r="TVN204" s="5"/>
      <c r="TVO204" s="29"/>
      <c r="TVP204" s="37"/>
      <c r="TVQ204" s="13"/>
      <c r="TVR204" s="12"/>
      <c r="TVS204" s="12"/>
      <c r="TVT204" s="1"/>
      <c r="TVU204" s="5"/>
      <c r="TVV204" s="29"/>
      <c r="TVW204" s="37"/>
      <c r="TVX204" s="13"/>
      <c r="TVY204" s="12"/>
      <c r="TVZ204" s="12"/>
      <c r="TWA204" s="1"/>
      <c r="TWB204" s="5"/>
      <c r="TWC204" s="29"/>
      <c r="TWD204" s="37"/>
      <c r="TWE204" s="13"/>
      <c r="TWF204" s="12"/>
      <c r="TWG204" s="12"/>
      <c r="TWH204" s="1"/>
      <c r="TWI204" s="5"/>
      <c r="TWJ204" s="29"/>
      <c r="TWK204" s="37"/>
      <c r="TWL204" s="13"/>
      <c r="TWM204" s="12"/>
      <c r="TWN204" s="12"/>
      <c r="TWO204" s="1"/>
      <c r="TWP204" s="5"/>
      <c r="TWQ204" s="29"/>
      <c r="TWR204" s="37"/>
      <c r="TWS204" s="13"/>
      <c r="TWT204" s="12"/>
      <c r="TWU204" s="12"/>
      <c r="TWV204" s="1"/>
      <c r="TWW204" s="5"/>
      <c r="TWX204" s="29"/>
      <c r="TWY204" s="37"/>
      <c r="TWZ204" s="13"/>
      <c r="TXA204" s="12"/>
      <c r="TXB204" s="12"/>
      <c r="TXC204" s="1"/>
      <c r="TXD204" s="5"/>
      <c r="TXE204" s="29"/>
      <c r="TXF204" s="37"/>
      <c r="TXG204" s="13"/>
      <c r="TXH204" s="12"/>
      <c r="TXI204" s="12"/>
      <c r="TXJ204" s="1"/>
      <c r="TXK204" s="5"/>
      <c r="TXL204" s="29"/>
      <c r="TXM204" s="37"/>
      <c r="TXN204" s="13"/>
      <c r="TXO204" s="12"/>
      <c r="TXP204" s="12"/>
      <c r="TXQ204" s="1"/>
      <c r="TXR204" s="5"/>
      <c r="TXS204" s="29"/>
      <c r="TXT204" s="37"/>
      <c r="TXU204" s="13"/>
      <c r="TXV204" s="12"/>
      <c r="TXW204" s="12"/>
      <c r="TXX204" s="1"/>
      <c r="TXY204" s="5"/>
      <c r="TXZ204" s="29"/>
      <c r="TYA204" s="37"/>
      <c r="TYB204" s="13"/>
      <c r="TYC204" s="12"/>
      <c r="TYD204" s="12"/>
      <c r="TYE204" s="1"/>
      <c r="TYF204" s="5"/>
      <c r="TYG204" s="29"/>
      <c r="TYH204" s="37"/>
      <c r="TYI204" s="13"/>
      <c r="TYJ204" s="12"/>
      <c r="TYK204" s="12"/>
      <c r="TYL204" s="1"/>
      <c r="TYM204" s="5"/>
      <c r="TYN204" s="29"/>
      <c r="TYO204" s="37"/>
      <c r="TYP204" s="13"/>
      <c r="TYQ204" s="12"/>
      <c r="TYR204" s="12"/>
      <c r="TYS204" s="1"/>
      <c r="TYT204" s="5"/>
      <c r="TYU204" s="29"/>
      <c r="TYV204" s="37"/>
      <c r="TYW204" s="13"/>
      <c r="TYX204" s="12"/>
      <c r="TYY204" s="12"/>
      <c r="TYZ204" s="1"/>
      <c r="TZA204" s="5"/>
      <c r="TZB204" s="29"/>
      <c r="TZC204" s="37"/>
      <c r="TZD204" s="13"/>
      <c r="TZE204" s="12"/>
      <c r="TZF204" s="12"/>
      <c r="TZG204" s="1"/>
      <c r="TZH204" s="5"/>
      <c r="TZI204" s="29"/>
      <c r="TZJ204" s="37"/>
      <c r="TZK204" s="13"/>
      <c r="TZL204" s="12"/>
      <c r="TZM204" s="12"/>
      <c r="TZN204" s="1"/>
      <c r="TZO204" s="5"/>
      <c r="TZP204" s="29"/>
      <c r="TZQ204" s="37"/>
      <c r="TZR204" s="13"/>
      <c r="TZS204" s="12"/>
      <c r="TZT204" s="12"/>
      <c r="TZU204" s="1"/>
      <c r="TZV204" s="5"/>
      <c r="TZW204" s="29"/>
      <c r="TZX204" s="37"/>
      <c r="TZY204" s="13"/>
      <c r="TZZ204" s="12"/>
      <c r="UAA204" s="12"/>
      <c r="UAB204" s="1"/>
      <c r="UAC204" s="5"/>
      <c r="UAD204" s="29"/>
      <c r="UAE204" s="37"/>
      <c r="UAF204" s="13"/>
      <c r="UAG204" s="12"/>
      <c r="UAH204" s="12"/>
      <c r="UAI204" s="1"/>
      <c r="UAJ204" s="5"/>
      <c r="UAK204" s="29"/>
      <c r="UAL204" s="37"/>
      <c r="UAM204" s="13"/>
      <c r="UAN204" s="12"/>
      <c r="UAO204" s="12"/>
      <c r="UAP204" s="1"/>
      <c r="UAQ204" s="5"/>
      <c r="UAR204" s="29"/>
      <c r="UAS204" s="37"/>
      <c r="UAT204" s="13"/>
      <c r="UAU204" s="12"/>
      <c r="UAV204" s="12"/>
      <c r="UAW204" s="1"/>
      <c r="UAX204" s="5"/>
      <c r="UAY204" s="29"/>
      <c r="UAZ204" s="37"/>
      <c r="UBA204" s="13"/>
      <c r="UBB204" s="12"/>
      <c r="UBC204" s="12"/>
      <c r="UBD204" s="1"/>
      <c r="UBE204" s="5"/>
      <c r="UBF204" s="29"/>
      <c r="UBG204" s="37"/>
      <c r="UBH204" s="13"/>
      <c r="UBI204" s="12"/>
      <c r="UBJ204" s="12"/>
      <c r="UBK204" s="1"/>
      <c r="UBL204" s="5"/>
      <c r="UBM204" s="29"/>
      <c r="UBN204" s="37"/>
      <c r="UBO204" s="13"/>
      <c r="UBP204" s="12"/>
      <c r="UBQ204" s="12"/>
      <c r="UBR204" s="1"/>
      <c r="UBS204" s="5"/>
      <c r="UBT204" s="29"/>
      <c r="UBU204" s="37"/>
      <c r="UBV204" s="13"/>
      <c r="UBW204" s="12"/>
      <c r="UBX204" s="12"/>
      <c r="UBY204" s="1"/>
      <c r="UBZ204" s="5"/>
      <c r="UCA204" s="29"/>
      <c r="UCB204" s="37"/>
      <c r="UCC204" s="13"/>
      <c r="UCD204" s="12"/>
      <c r="UCE204" s="12"/>
      <c r="UCF204" s="1"/>
      <c r="UCG204" s="5"/>
      <c r="UCH204" s="29"/>
      <c r="UCI204" s="37"/>
      <c r="UCJ204" s="13"/>
      <c r="UCK204" s="12"/>
      <c r="UCL204" s="12"/>
      <c r="UCM204" s="1"/>
      <c r="UCN204" s="5"/>
      <c r="UCO204" s="29"/>
      <c r="UCP204" s="37"/>
      <c r="UCQ204" s="13"/>
      <c r="UCR204" s="12"/>
      <c r="UCS204" s="12"/>
      <c r="UCT204" s="1"/>
      <c r="UCU204" s="5"/>
      <c r="UCV204" s="29"/>
      <c r="UCW204" s="37"/>
      <c r="UCX204" s="13"/>
      <c r="UCY204" s="12"/>
      <c r="UCZ204" s="12"/>
      <c r="UDA204" s="1"/>
      <c r="UDB204" s="5"/>
      <c r="UDC204" s="29"/>
      <c r="UDD204" s="37"/>
      <c r="UDE204" s="13"/>
      <c r="UDF204" s="12"/>
      <c r="UDG204" s="12"/>
      <c r="UDH204" s="1"/>
      <c r="UDI204" s="5"/>
      <c r="UDJ204" s="29"/>
      <c r="UDK204" s="37"/>
      <c r="UDL204" s="13"/>
      <c r="UDM204" s="12"/>
      <c r="UDN204" s="12"/>
      <c r="UDO204" s="1"/>
      <c r="UDP204" s="5"/>
      <c r="UDQ204" s="29"/>
      <c r="UDR204" s="37"/>
      <c r="UDS204" s="13"/>
      <c r="UDT204" s="12"/>
      <c r="UDU204" s="12"/>
      <c r="UDV204" s="1"/>
      <c r="UDW204" s="5"/>
      <c r="UDX204" s="29"/>
      <c r="UDY204" s="37"/>
      <c r="UDZ204" s="13"/>
      <c r="UEA204" s="12"/>
      <c r="UEB204" s="12"/>
      <c r="UEC204" s="1"/>
      <c r="UED204" s="5"/>
      <c r="UEE204" s="29"/>
      <c r="UEF204" s="37"/>
      <c r="UEG204" s="13"/>
      <c r="UEH204" s="12"/>
      <c r="UEI204" s="12"/>
      <c r="UEJ204" s="1"/>
      <c r="UEK204" s="5"/>
      <c r="UEL204" s="29"/>
      <c r="UEM204" s="37"/>
      <c r="UEN204" s="13"/>
      <c r="UEO204" s="12"/>
      <c r="UEP204" s="12"/>
      <c r="UEQ204" s="1"/>
      <c r="UER204" s="5"/>
      <c r="UES204" s="29"/>
      <c r="UET204" s="37"/>
      <c r="UEU204" s="13"/>
      <c r="UEV204" s="12"/>
      <c r="UEW204" s="12"/>
      <c r="UEX204" s="1"/>
      <c r="UEY204" s="5"/>
      <c r="UEZ204" s="29"/>
      <c r="UFA204" s="37"/>
      <c r="UFB204" s="13"/>
      <c r="UFC204" s="12"/>
      <c r="UFD204" s="12"/>
      <c r="UFE204" s="1"/>
      <c r="UFF204" s="5"/>
      <c r="UFG204" s="29"/>
      <c r="UFH204" s="37"/>
      <c r="UFI204" s="13"/>
      <c r="UFJ204" s="12"/>
      <c r="UFK204" s="12"/>
      <c r="UFL204" s="1"/>
      <c r="UFM204" s="5"/>
      <c r="UFN204" s="29"/>
      <c r="UFO204" s="37"/>
      <c r="UFP204" s="13"/>
      <c r="UFQ204" s="12"/>
      <c r="UFR204" s="12"/>
      <c r="UFS204" s="1"/>
      <c r="UFT204" s="5"/>
      <c r="UFU204" s="29"/>
      <c r="UFV204" s="37"/>
      <c r="UFW204" s="13"/>
      <c r="UFX204" s="12"/>
      <c r="UFY204" s="12"/>
      <c r="UFZ204" s="1"/>
      <c r="UGA204" s="5"/>
      <c r="UGB204" s="29"/>
      <c r="UGC204" s="37"/>
      <c r="UGD204" s="13"/>
      <c r="UGE204" s="12"/>
      <c r="UGF204" s="12"/>
      <c r="UGG204" s="1"/>
      <c r="UGH204" s="5"/>
      <c r="UGI204" s="29"/>
      <c r="UGJ204" s="37"/>
      <c r="UGK204" s="13"/>
      <c r="UGL204" s="12"/>
      <c r="UGM204" s="12"/>
      <c r="UGN204" s="1"/>
      <c r="UGO204" s="5"/>
      <c r="UGP204" s="29"/>
      <c r="UGQ204" s="37"/>
      <c r="UGR204" s="13"/>
      <c r="UGS204" s="12"/>
      <c r="UGT204" s="12"/>
      <c r="UGU204" s="1"/>
      <c r="UGV204" s="5"/>
      <c r="UGW204" s="29"/>
      <c r="UGX204" s="37"/>
      <c r="UGY204" s="13"/>
      <c r="UGZ204" s="12"/>
      <c r="UHA204" s="12"/>
      <c r="UHB204" s="1"/>
      <c r="UHC204" s="5"/>
      <c r="UHD204" s="29"/>
      <c r="UHE204" s="37"/>
      <c r="UHF204" s="13"/>
      <c r="UHG204" s="12"/>
      <c r="UHH204" s="12"/>
      <c r="UHI204" s="1"/>
      <c r="UHJ204" s="5"/>
      <c r="UHK204" s="29"/>
      <c r="UHL204" s="37"/>
      <c r="UHM204" s="13"/>
      <c r="UHN204" s="12"/>
      <c r="UHO204" s="12"/>
      <c r="UHP204" s="1"/>
      <c r="UHQ204" s="5"/>
      <c r="UHR204" s="29"/>
      <c r="UHS204" s="37"/>
      <c r="UHT204" s="13"/>
      <c r="UHU204" s="12"/>
      <c r="UHV204" s="12"/>
      <c r="UHW204" s="1"/>
      <c r="UHX204" s="5"/>
      <c r="UHY204" s="29"/>
      <c r="UHZ204" s="37"/>
      <c r="UIA204" s="13"/>
      <c r="UIB204" s="12"/>
      <c r="UIC204" s="12"/>
      <c r="UID204" s="1"/>
      <c r="UIE204" s="5"/>
      <c r="UIF204" s="29"/>
      <c r="UIG204" s="37"/>
      <c r="UIH204" s="13"/>
      <c r="UII204" s="12"/>
      <c r="UIJ204" s="12"/>
      <c r="UIK204" s="1"/>
      <c r="UIL204" s="5"/>
      <c r="UIM204" s="29"/>
      <c r="UIN204" s="37"/>
      <c r="UIO204" s="13"/>
      <c r="UIP204" s="12"/>
      <c r="UIQ204" s="12"/>
      <c r="UIR204" s="1"/>
      <c r="UIS204" s="5"/>
      <c r="UIT204" s="29"/>
      <c r="UIU204" s="37"/>
      <c r="UIV204" s="13"/>
      <c r="UIW204" s="12"/>
      <c r="UIX204" s="12"/>
      <c r="UIY204" s="1"/>
      <c r="UIZ204" s="5"/>
      <c r="UJA204" s="29"/>
      <c r="UJB204" s="37"/>
      <c r="UJC204" s="13"/>
      <c r="UJD204" s="12"/>
      <c r="UJE204" s="12"/>
      <c r="UJF204" s="1"/>
      <c r="UJG204" s="5"/>
      <c r="UJH204" s="29"/>
      <c r="UJI204" s="37"/>
      <c r="UJJ204" s="13"/>
      <c r="UJK204" s="12"/>
      <c r="UJL204" s="12"/>
      <c r="UJM204" s="1"/>
      <c r="UJN204" s="5"/>
      <c r="UJO204" s="29"/>
      <c r="UJP204" s="37"/>
      <c r="UJQ204" s="13"/>
      <c r="UJR204" s="12"/>
      <c r="UJS204" s="12"/>
      <c r="UJT204" s="1"/>
      <c r="UJU204" s="5"/>
      <c r="UJV204" s="29"/>
      <c r="UJW204" s="37"/>
      <c r="UJX204" s="13"/>
      <c r="UJY204" s="12"/>
      <c r="UJZ204" s="12"/>
      <c r="UKA204" s="1"/>
      <c r="UKB204" s="5"/>
      <c r="UKC204" s="29"/>
      <c r="UKD204" s="37"/>
      <c r="UKE204" s="13"/>
      <c r="UKF204" s="12"/>
      <c r="UKG204" s="12"/>
      <c r="UKH204" s="1"/>
      <c r="UKI204" s="5"/>
      <c r="UKJ204" s="29"/>
      <c r="UKK204" s="37"/>
      <c r="UKL204" s="13"/>
      <c r="UKM204" s="12"/>
      <c r="UKN204" s="12"/>
      <c r="UKO204" s="1"/>
      <c r="UKP204" s="5"/>
      <c r="UKQ204" s="29"/>
      <c r="UKR204" s="37"/>
      <c r="UKS204" s="13"/>
      <c r="UKT204" s="12"/>
      <c r="UKU204" s="12"/>
      <c r="UKV204" s="1"/>
      <c r="UKW204" s="5"/>
      <c r="UKX204" s="29"/>
      <c r="UKY204" s="37"/>
      <c r="UKZ204" s="13"/>
      <c r="ULA204" s="12"/>
      <c r="ULB204" s="12"/>
      <c r="ULC204" s="1"/>
      <c r="ULD204" s="5"/>
      <c r="ULE204" s="29"/>
      <c r="ULF204" s="37"/>
      <c r="ULG204" s="13"/>
      <c r="ULH204" s="12"/>
      <c r="ULI204" s="12"/>
      <c r="ULJ204" s="1"/>
      <c r="ULK204" s="5"/>
      <c r="ULL204" s="29"/>
      <c r="ULM204" s="37"/>
      <c r="ULN204" s="13"/>
      <c r="ULO204" s="12"/>
      <c r="ULP204" s="12"/>
      <c r="ULQ204" s="1"/>
      <c r="ULR204" s="5"/>
      <c r="ULS204" s="29"/>
      <c r="ULT204" s="37"/>
      <c r="ULU204" s="13"/>
      <c r="ULV204" s="12"/>
      <c r="ULW204" s="12"/>
      <c r="ULX204" s="1"/>
      <c r="ULY204" s="5"/>
      <c r="ULZ204" s="29"/>
      <c r="UMA204" s="37"/>
      <c r="UMB204" s="13"/>
      <c r="UMC204" s="12"/>
      <c r="UMD204" s="12"/>
      <c r="UME204" s="1"/>
      <c r="UMF204" s="5"/>
      <c r="UMG204" s="29"/>
      <c r="UMH204" s="37"/>
      <c r="UMI204" s="13"/>
      <c r="UMJ204" s="12"/>
      <c r="UMK204" s="12"/>
      <c r="UML204" s="1"/>
      <c r="UMM204" s="5"/>
      <c r="UMN204" s="29"/>
      <c r="UMO204" s="37"/>
      <c r="UMP204" s="13"/>
      <c r="UMQ204" s="12"/>
      <c r="UMR204" s="12"/>
      <c r="UMS204" s="1"/>
      <c r="UMT204" s="5"/>
      <c r="UMU204" s="29"/>
      <c r="UMV204" s="37"/>
      <c r="UMW204" s="13"/>
      <c r="UMX204" s="12"/>
      <c r="UMY204" s="12"/>
      <c r="UMZ204" s="1"/>
      <c r="UNA204" s="5"/>
      <c r="UNB204" s="29"/>
      <c r="UNC204" s="37"/>
      <c r="UND204" s="13"/>
      <c r="UNE204" s="12"/>
      <c r="UNF204" s="12"/>
      <c r="UNG204" s="1"/>
      <c r="UNH204" s="5"/>
      <c r="UNI204" s="29"/>
      <c r="UNJ204" s="37"/>
      <c r="UNK204" s="13"/>
      <c r="UNL204" s="12"/>
      <c r="UNM204" s="12"/>
      <c r="UNN204" s="1"/>
      <c r="UNO204" s="5"/>
      <c r="UNP204" s="29"/>
      <c r="UNQ204" s="37"/>
      <c r="UNR204" s="13"/>
      <c r="UNS204" s="12"/>
      <c r="UNT204" s="12"/>
      <c r="UNU204" s="1"/>
      <c r="UNV204" s="5"/>
      <c r="UNW204" s="29"/>
      <c r="UNX204" s="37"/>
      <c r="UNY204" s="13"/>
      <c r="UNZ204" s="12"/>
      <c r="UOA204" s="12"/>
      <c r="UOB204" s="1"/>
      <c r="UOC204" s="5"/>
      <c r="UOD204" s="29"/>
      <c r="UOE204" s="37"/>
      <c r="UOF204" s="13"/>
      <c r="UOG204" s="12"/>
      <c r="UOH204" s="12"/>
      <c r="UOI204" s="1"/>
      <c r="UOJ204" s="5"/>
      <c r="UOK204" s="29"/>
      <c r="UOL204" s="37"/>
      <c r="UOM204" s="13"/>
      <c r="UON204" s="12"/>
      <c r="UOO204" s="12"/>
      <c r="UOP204" s="1"/>
      <c r="UOQ204" s="5"/>
      <c r="UOR204" s="29"/>
      <c r="UOS204" s="37"/>
      <c r="UOT204" s="13"/>
      <c r="UOU204" s="12"/>
      <c r="UOV204" s="12"/>
      <c r="UOW204" s="1"/>
      <c r="UOX204" s="5"/>
      <c r="UOY204" s="29"/>
      <c r="UOZ204" s="37"/>
      <c r="UPA204" s="13"/>
      <c r="UPB204" s="12"/>
      <c r="UPC204" s="12"/>
      <c r="UPD204" s="1"/>
      <c r="UPE204" s="5"/>
      <c r="UPF204" s="29"/>
      <c r="UPG204" s="37"/>
      <c r="UPH204" s="13"/>
      <c r="UPI204" s="12"/>
      <c r="UPJ204" s="12"/>
      <c r="UPK204" s="1"/>
      <c r="UPL204" s="5"/>
      <c r="UPM204" s="29"/>
      <c r="UPN204" s="37"/>
      <c r="UPO204" s="13"/>
      <c r="UPP204" s="12"/>
      <c r="UPQ204" s="12"/>
      <c r="UPR204" s="1"/>
      <c r="UPS204" s="5"/>
      <c r="UPT204" s="29"/>
      <c r="UPU204" s="37"/>
      <c r="UPV204" s="13"/>
      <c r="UPW204" s="12"/>
      <c r="UPX204" s="12"/>
      <c r="UPY204" s="1"/>
      <c r="UPZ204" s="5"/>
      <c r="UQA204" s="29"/>
      <c r="UQB204" s="37"/>
      <c r="UQC204" s="13"/>
      <c r="UQD204" s="12"/>
      <c r="UQE204" s="12"/>
      <c r="UQF204" s="1"/>
      <c r="UQG204" s="5"/>
      <c r="UQH204" s="29"/>
      <c r="UQI204" s="37"/>
      <c r="UQJ204" s="13"/>
      <c r="UQK204" s="12"/>
      <c r="UQL204" s="12"/>
      <c r="UQM204" s="1"/>
      <c r="UQN204" s="5"/>
      <c r="UQO204" s="29"/>
      <c r="UQP204" s="37"/>
      <c r="UQQ204" s="13"/>
      <c r="UQR204" s="12"/>
      <c r="UQS204" s="12"/>
      <c r="UQT204" s="1"/>
      <c r="UQU204" s="5"/>
      <c r="UQV204" s="29"/>
      <c r="UQW204" s="37"/>
      <c r="UQX204" s="13"/>
      <c r="UQY204" s="12"/>
      <c r="UQZ204" s="12"/>
      <c r="URA204" s="1"/>
      <c r="URB204" s="5"/>
      <c r="URC204" s="29"/>
      <c r="URD204" s="37"/>
      <c r="URE204" s="13"/>
      <c r="URF204" s="12"/>
      <c r="URG204" s="12"/>
      <c r="URH204" s="1"/>
      <c r="URI204" s="5"/>
      <c r="URJ204" s="29"/>
      <c r="URK204" s="37"/>
      <c r="URL204" s="13"/>
      <c r="URM204" s="12"/>
      <c r="URN204" s="12"/>
      <c r="URO204" s="1"/>
      <c r="URP204" s="5"/>
      <c r="URQ204" s="29"/>
      <c r="URR204" s="37"/>
      <c r="URS204" s="13"/>
      <c r="URT204" s="12"/>
      <c r="URU204" s="12"/>
      <c r="URV204" s="1"/>
      <c r="URW204" s="5"/>
      <c r="URX204" s="29"/>
      <c r="URY204" s="37"/>
      <c r="URZ204" s="13"/>
      <c r="USA204" s="12"/>
      <c r="USB204" s="12"/>
      <c r="USC204" s="1"/>
      <c r="USD204" s="5"/>
      <c r="USE204" s="29"/>
      <c r="USF204" s="37"/>
      <c r="USG204" s="13"/>
      <c r="USH204" s="12"/>
      <c r="USI204" s="12"/>
      <c r="USJ204" s="1"/>
      <c r="USK204" s="5"/>
      <c r="USL204" s="29"/>
      <c r="USM204" s="37"/>
      <c r="USN204" s="13"/>
      <c r="USO204" s="12"/>
      <c r="USP204" s="12"/>
      <c r="USQ204" s="1"/>
      <c r="USR204" s="5"/>
      <c r="USS204" s="29"/>
      <c r="UST204" s="37"/>
      <c r="USU204" s="13"/>
      <c r="USV204" s="12"/>
      <c r="USW204" s="12"/>
      <c r="USX204" s="1"/>
      <c r="USY204" s="5"/>
      <c r="USZ204" s="29"/>
      <c r="UTA204" s="37"/>
      <c r="UTB204" s="13"/>
      <c r="UTC204" s="12"/>
      <c r="UTD204" s="12"/>
      <c r="UTE204" s="1"/>
      <c r="UTF204" s="5"/>
      <c r="UTG204" s="29"/>
      <c r="UTH204" s="37"/>
      <c r="UTI204" s="13"/>
      <c r="UTJ204" s="12"/>
      <c r="UTK204" s="12"/>
      <c r="UTL204" s="1"/>
      <c r="UTM204" s="5"/>
      <c r="UTN204" s="29"/>
      <c r="UTO204" s="37"/>
      <c r="UTP204" s="13"/>
      <c r="UTQ204" s="12"/>
      <c r="UTR204" s="12"/>
      <c r="UTS204" s="1"/>
      <c r="UTT204" s="5"/>
      <c r="UTU204" s="29"/>
      <c r="UTV204" s="37"/>
      <c r="UTW204" s="13"/>
      <c r="UTX204" s="12"/>
      <c r="UTY204" s="12"/>
      <c r="UTZ204" s="1"/>
      <c r="UUA204" s="5"/>
      <c r="UUB204" s="29"/>
      <c r="UUC204" s="37"/>
      <c r="UUD204" s="13"/>
      <c r="UUE204" s="12"/>
      <c r="UUF204" s="12"/>
      <c r="UUG204" s="1"/>
      <c r="UUH204" s="5"/>
      <c r="UUI204" s="29"/>
      <c r="UUJ204" s="37"/>
      <c r="UUK204" s="13"/>
      <c r="UUL204" s="12"/>
      <c r="UUM204" s="12"/>
      <c r="UUN204" s="1"/>
      <c r="UUO204" s="5"/>
      <c r="UUP204" s="29"/>
      <c r="UUQ204" s="37"/>
      <c r="UUR204" s="13"/>
      <c r="UUS204" s="12"/>
      <c r="UUT204" s="12"/>
      <c r="UUU204" s="1"/>
      <c r="UUV204" s="5"/>
      <c r="UUW204" s="29"/>
      <c r="UUX204" s="37"/>
      <c r="UUY204" s="13"/>
      <c r="UUZ204" s="12"/>
      <c r="UVA204" s="12"/>
      <c r="UVB204" s="1"/>
      <c r="UVC204" s="5"/>
      <c r="UVD204" s="29"/>
      <c r="UVE204" s="37"/>
      <c r="UVF204" s="13"/>
      <c r="UVG204" s="12"/>
      <c r="UVH204" s="12"/>
      <c r="UVI204" s="1"/>
      <c r="UVJ204" s="5"/>
      <c r="UVK204" s="29"/>
      <c r="UVL204" s="37"/>
      <c r="UVM204" s="13"/>
      <c r="UVN204" s="12"/>
      <c r="UVO204" s="12"/>
      <c r="UVP204" s="1"/>
      <c r="UVQ204" s="5"/>
      <c r="UVR204" s="29"/>
      <c r="UVS204" s="37"/>
      <c r="UVT204" s="13"/>
      <c r="UVU204" s="12"/>
      <c r="UVV204" s="12"/>
      <c r="UVW204" s="1"/>
      <c r="UVX204" s="5"/>
      <c r="UVY204" s="29"/>
      <c r="UVZ204" s="37"/>
      <c r="UWA204" s="13"/>
      <c r="UWB204" s="12"/>
      <c r="UWC204" s="12"/>
      <c r="UWD204" s="1"/>
      <c r="UWE204" s="5"/>
      <c r="UWF204" s="29"/>
      <c r="UWG204" s="37"/>
      <c r="UWH204" s="13"/>
      <c r="UWI204" s="12"/>
      <c r="UWJ204" s="12"/>
      <c r="UWK204" s="1"/>
      <c r="UWL204" s="5"/>
      <c r="UWM204" s="29"/>
      <c r="UWN204" s="37"/>
      <c r="UWO204" s="13"/>
      <c r="UWP204" s="12"/>
      <c r="UWQ204" s="12"/>
      <c r="UWR204" s="1"/>
      <c r="UWS204" s="5"/>
      <c r="UWT204" s="29"/>
      <c r="UWU204" s="37"/>
      <c r="UWV204" s="13"/>
      <c r="UWW204" s="12"/>
      <c r="UWX204" s="12"/>
      <c r="UWY204" s="1"/>
      <c r="UWZ204" s="5"/>
      <c r="UXA204" s="29"/>
      <c r="UXB204" s="37"/>
      <c r="UXC204" s="13"/>
      <c r="UXD204" s="12"/>
      <c r="UXE204" s="12"/>
      <c r="UXF204" s="1"/>
      <c r="UXG204" s="5"/>
      <c r="UXH204" s="29"/>
      <c r="UXI204" s="37"/>
      <c r="UXJ204" s="13"/>
      <c r="UXK204" s="12"/>
      <c r="UXL204" s="12"/>
      <c r="UXM204" s="1"/>
      <c r="UXN204" s="5"/>
      <c r="UXO204" s="29"/>
      <c r="UXP204" s="37"/>
      <c r="UXQ204" s="13"/>
      <c r="UXR204" s="12"/>
      <c r="UXS204" s="12"/>
      <c r="UXT204" s="1"/>
      <c r="UXU204" s="5"/>
      <c r="UXV204" s="29"/>
      <c r="UXW204" s="37"/>
      <c r="UXX204" s="13"/>
      <c r="UXY204" s="12"/>
      <c r="UXZ204" s="12"/>
      <c r="UYA204" s="1"/>
      <c r="UYB204" s="5"/>
      <c r="UYC204" s="29"/>
      <c r="UYD204" s="37"/>
      <c r="UYE204" s="13"/>
      <c r="UYF204" s="12"/>
      <c r="UYG204" s="12"/>
      <c r="UYH204" s="1"/>
      <c r="UYI204" s="5"/>
      <c r="UYJ204" s="29"/>
      <c r="UYK204" s="37"/>
      <c r="UYL204" s="13"/>
      <c r="UYM204" s="12"/>
      <c r="UYN204" s="12"/>
      <c r="UYO204" s="1"/>
      <c r="UYP204" s="5"/>
      <c r="UYQ204" s="29"/>
      <c r="UYR204" s="37"/>
      <c r="UYS204" s="13"/>
      <c r="UYT204" s="12"/>
      <c r="UYU204" s="12"/>
      <c r="UYV204" s="1"/>
      <c r="UYW204" s="5"/>
      <c r="UYX204" s="29"/>
      <c r="UYY204" s="37"/>
      <c r="UYZ204" s="13"/>
      <c r="UZA204" s="12"/>
      <c r="UZB204" s="12"/>
      <c r="UZC204" s="1"/>
      <c r="UZD204" s="5"/>
      <c r="UZE204" s="29"/>
      <c r="UZF204" s="37"/>
      <c r="UZG204" s="13"/>
      <c r="UZH204" s="12"/>
      <c r="UZI204" s="12"/>
      <c r="UZJ204" s="1"/>
      <c r="UZK204" s="5"/>
      <c r="UZL204" s="29"/>
      <c r="UZM204" s="37"/>
      <c r="UZN204" s="13"/>
      <c r="UZO204" s="12"/>
      <c r="UZP204" s="12"/>
      <c r="UZQ204" s="1"/>
      <c r="UZR204" s="5"/>
      <c r="UZS204" s="29"/>
      <c r="UZT204" s="37"/>
      <c r="UZU204" s="13"/>
      <c r="UZV204" s="12"/>
      <c r="UZW204" s="12"/>
      <c r="UZX204" s="1"/>
      <c r="UZY204" s="5"/>
      <c r="UZZ204" s="29"/>
      <c r="VAA204" s="37"/>
      <c r="VAB204" s="13"/>
      <c r="VAC204" s="12"/>
      <c r="VAD204" s="12"/>
      <c r="VAE204" s="1"/>
      <c r="VAF204" s="5"/>
      <c r="VAG204" s="29"/>
      <c r="VAH204" s="37"/>
      <c r="VAI204" s="13"/>
      <c r="VAJ204" s="12"/>
      <c r="VAK204" s="12"/>
      <c r="VAL204" s="1"/>
      <c r="VAM204" s="5"/>
      <c r="VAN204" s="29"/>
      <c r="VAO204" s="37"/>
      <c r="VAP204" s="13"/>
      <c r="VAQ204" s="12"/>
      <c r="VAR204" s="12"/>
      <c r="VAS204" s="1"/>
      <c r="VAT204" s="5"/>
      <c r="VAU204" s="29"/>
      <c r="VAV204" s="37"/>
      <c r="VAW204" s="13"/>
      <c r="VAX204" s="12"/>
      <c r="VAY204" s="12"/>
      <c r="VAZ204" s="1"/>
      <c r="VBA204" s="5"/>
      <c r="VBB204" s="29"/>
      <c r="VBC204" s="37"/>
      <c r="VBD204" s="13"/>
      <c r="VBE204" s="12"/>
      <c r="VBF204" s="12"/>
      <c r="VBG204" s="1"/>
      <c r="VBH204" s="5"/>
      <c r="VBI204" s="29"/>
      <c r="VBJ204" s="37"/>
      <c r="VBK204" s="13"/>
      <c r="VBL204" s="12"/>
      <c r="VBM204" s="12"/>
      <c r="VBN204" s="1"/>
      <c r="VBO204" s="5"/>
      <c r="VBP204" s="29"/>
      <c r="VBQ204" s="37"/>
      <c r="VBR204" s="13"/>
      <c r="VBS204" s="12"/>
      <c r="VBT204" s="12"/>
      <c r="VBU204" s="1"/>
      <c r="VBV204" s="5"/>
      <c r="VBW204" s="29"/>
      <c r="VBX204" s="37"/>
      <c r="VBY204" s="13"/>
      <c r="VBZ204" s="12"/>
      <c r="VCA204" s="12"/>
      <c r="VCB204" s="1"/>
      <c r="VCC204" s="5"/>
      <c r="VCD204" s="29"/>
      <c r="VCE204" s="37"/>
      <c r="VCF204" s="13"/>
      <c r="VCG204" s="12"/>
      <c r="VCH204" s="12"/>
      <c r="VCI204" s="1"/>
      <c r="VCJ204" s="5"/>
      <c r="VCK204" s="29"/>
      <c r="VCL204" s="37"/>
      <c r="VCM204" s="13"/>
      <c r="VCN204" s="12"/>
      <c r="VCO204" s="12"/>
      <c r="VCP204" s="1"/>
      <c r="VCQ204" s="5"/>
      <c r="VCR204" s="29"/>
      <c r="VCS204" s="37"/>
      <c r="VCT204" s="13"/>
      <c r="VCU204" s="12"/>
      <c r="VCV204" s="12"/>
      <c r="VCW204" s="1"/>
      <c r="VCX204" s="5"/>
      <c r="VCY204" s="29"/>
      <c r="VCZ204" s="37"/>
      <c r="VDA204" s="13"/>
      <c r="VDB204" s="12"/>
      <c r="VDC204" s="12"/>
      <c r="VDD204" s="1"/>
      <c r="VDE204" s="5"/>
      <c r="VDF204" s="29"/>
      <c r="VDG204" s="37"/>
      <c r="VDH204" s="13"/>
      <c r="VDI204" s="12"/>
      <c r="VDJ204" s="12"/>
      <c r="VDK204" s="1"/>
      <c r="VDL204" s="5"/>
      <c r="VDM204" s="29"/>
      <c r="VDN204" s="37"/>
      <c r="VDO204" s="13"/>
      <c r="VDP204" s="12"/>
      <c r="VDQ204" s="12"/>
      <c r="VDR204" s="1"/>
      <c r="VDS204" s="5"/>
      <c r="VDT204" s="29"/>
      <c r="VDU204" s="37"/>
      <c r="VDV204" s="13"/>
      <c r="VDW204" s="12"/>
      <c r="VDX204" s="12"/>
      <c r="VDY204" s="1"/>
      <c r="VDZ204" s="5"/>
      <c r="VEA204" s="29"/>
      <c r="VEB204" s="37"/>
      <c r="VEC204" s="13"/>
      <c r="VED204" s="12"/>
      <c r="VEE204" s="12"/>
      <c r="VEF204" s="1"/>
      <c r="VEG204" s="5"/>
      <c r="VEH204" s="29"/>
      <c r="VEI204" s="37"/>
      <c r="VEJ204" s="13"/>
      <c r="VEK204" s="12"/>
      <c r="VEL204" s="12"/>
      <c r="VEM204" s="1"/>
      <c r="VEN204" s="5"/>
      <c r="VEO204" s="29"/>
      <c r="VEP204" s="37"/>
      <c r="VEQ204" s="13"/>
      <c r="VER204" s="12"/>
      <c r="VES204" s="12"/>
      <c r="VET204" s="1"/>
      <c r="VEU204" s="5"/>
      <c r="VEV204" s="29"/>
      <c r="VEW204" s="37"/>
      <c r="VEX204" s="13"/>
      <c r="VEY204" s="12"/>
      <c r="VEZ204" s="12"/>
      <c r="VFA204" s="1"/>
      <c r="VFB204" s="5"/>
      <c r="VFC204" s="29"/>
      <c r="VFD204" s="37"/>
      <c r="VFE204" s="13"/>
      <c r="VFF204" s="12"/>
      <c r="VFG204" s="12"/>
      <c r="VFH204" s="1"/>
      <c r="VFI204" s="5"/>
      <c r="VFJ204" s="29"/>
      <c r="VFK204" s="37"/>
      <c r="VFL204" s="13"/>
      <c r="VFM204" s="12"/>
      <c r="VFN204" s="12"/>
      <c r="VFO204" s="1"/>
      <c r="VFP204" s="5"/>
      <c r="VFQ204" s="29"/>
      <c r="VFR204" s="37"/>
      <c r="VFS204" s="13"/>
      <c r="VFT204" s="12"/>
      <c r="VFU204" s="12"/>
      <c r="VFV204" s="1"/>
      <c r="VFW204" s="5"/>
      <c r="VFX204" s="29"/>
      <c r="VFY204" s="37"/>
      <c r="VFZ204" s="13"/>
      <c r="VGA204" s="12"/>
      <c r="VGB204" s="12"/>
      <c r="VGC204" s="1"/>
      <c r="VGD204" s="5"/>
      <c r="VGE204" s="29"/>
      <c r="VGF204" s="37"/>
      <c r="VGG204" s="13"/>
      <c r="VGH204" s="12"/>
      <c r="VGI204" s="12"/>
      <c r="VGJ204" s="1"/>
      <c r="VGK204" s="5"/>
      <c r="VGL204" s="29"/>
      <c r="VGM204" s="37"/>
      <c r="VGN204" s="13"/>
      <c r="VGO204" s="12"/>
      <c r="VGP204" s="12"/>
      <c r="VGQ204" s="1"/>
      <c r="VGR204" s="5"/>
      <c r="VGS204" s="29"/>
      <c r="VGT204" s="37"/>
      <c r="VGU204" s="13"/>
      <c r="VGV204" s="12"/>
      <c r="VGW204" s="12"/>
      <c r="VGX204" s="1"/>
      <c r="VGY204" s="5"/>
      <c r="VGZ204" s="29"/>
      <c r="VHA204" s="37"/>
      <c r="VHB204" s="13"/>
      <c r="VHC204" s="12"/>
      <c r="VHD204" s="12"/>
      <c r="VHE204" s="1"/>
      <c r="VHF204" s="5"/>
      <c r="VHG204" s="29"/>
      <c r="VHH204" s="37"/>
      <c r="VHI204" s="13"/>
      <c r="VHJ204" s="12"/>
      <c r="VHK204" s="12"/>
      <c r="VHL204" s="1"/>
      <c r="VHM204" s="5"/>
      <c r="VHN204" s="29"/>
      <c r="VHO204" s="37"/>
      <c r="VHP204" s="13"/>
      <c r="VHQ204" s="12"/>
      <c r="VHR204" s="12"/>
      <c r="VHS204" s="1"/>
      <c r="VHT204" s="5"/>
      <c r="VHU204" s="29"/>
      <c r="VHV204" s="37"/>
      <c r="VHW204" s="13"/>
      <c r="VHX204" s="12"/>
      <c r="VHY204" s="12"/>
      <c r="VHZ204" s="1"/>
      <c r="VIA204" s="5"/>
      <c r="VIB204" s="29"/>
      <c r="VIC204" s="37"/>
      <c r="VID204" s="13"/>
      <c r="VIE204" s="12"/>
      <c r="VIF204" s="12"/>
      <c r="VIG204" s="1"/>
      <c r="VIH204" s="5"/>
      <c r="VII204" s="29"/>
      <c r="VIJ204" s="37"/>
      <c r="VIK204" s="13"/>
      <c r="VIL204" s="12"/>
      <c r="VIM204" s="12"/>
      <c r="VIN204" s="1"/>
      <c r="VIO204" s="5"/>
      <c r="VIP204" s="29"/>
      <c r="VIQ204" s="37"/>
      <c r="VIR204" s="13"/>
      <c r="VIS204" s="12"/>
      <c r="VIT204" s="12"/>
      <c r="VIU204" s="1"/>
      <c r="VIV204" s="5"/>
      <c r="VIW204" s="29"/>
      <c r="VIX204" s="37"/>
      <c r="VIY204" s="13"/>
      <c r="VIZ204" s="12"/>
      <c r="VJA204" s="12"/>
      <c r="VJB204" s="1"/>
      <c r="VJC204" s="5"/>
      <c r="VJD204" s="29"/>
      <c r="VJE204" s="37"/>
      <c r="VJF204" s="13"/>
      <c r="VJG204" s="12"/>
      <c r="VJH204" s="12"/>
      <c r="VJI204" s="1"/>
      <c r="VJJ204" s="5"/>
      <c r="VJK204" s="29"/>
      <c r="VJL204" s="37"/>
      <c r="VJM204" s="13"/>
      <c r="VJN204" s="12"/>
      <c r="VJO204" s="12"/>
      <c r="VJP204" s="1"/>
      <c r="VJQ204" s="5"/>
      <c r="VJR204" s="29"/>
      <c r="VJS204" s="37"/>
      <c r="VJT204" s="13"/>
      <c r="VJU204" s="12"/>
      <c r="VJV204" s="12"/>
      <c r="VJW204" s="1"/>
      <c r="VJX204" s="5"/>
      <c r="VJY204" s="29"/>
      <c r="VJZ204" s="37"/>
      <c r="VKA204" s="13"/>
      <c r="VKB204" s="12"/>
      <c r="VKC204" s="12"/>
      <c r="VKD204" s="1"/>
      <c r="VKE204" s="5"/>
      <c r="VKF204" s="29"/>
      <c r="VKG204" s="37"/>
      <c r="VKH204" s="13"/>
      <c r="VKI204" s="12"/>
      <c r="VKJ204" s="12"/>
      <c r="VKK204" s="1"/>
      <c r="VKL204" s="5"/>
      <c r="VKM204" s="29"/>
      <c r="VKN204" s="37"/>
      <c r="VKO204" s="13"/>
      <c r="VKP204" s="12"/>
      <c r="VKQ204" s="12"/>
      <c r="VKR204" s="1"/>
      <c r="VKS204" s="5"/>
      <c r="VKT204" s="29"/>
      <c r="VKU204" s="37"/>
      <c r="VKV204" s="13"/>
      <c r="VKW204" s="12"/>
      <c r="VKX204" s="12"/>
      <c r="VKY204" s="1"/>
      <c r="VKZ204" s="5"/>
      <c r="VLA204" s="29"/>
      <c r="VLB204" s="37"/>
      <c r="VLC204" s="13"/>
      <c r="VLD204" s="12"/>
      <c r="VLE204" s="12"/>
      <c r="VLF204" s="1"/>
      <c r="VLG204" s="5"/>
      <c r="VLH204" s="29"/>
      <c r="VLI204" s="37"/>
      <c r="VLJ204" s="13"/>
      <c r="VLK204" s="12"/>
      <c r="VLL204" s="12"/>
      <c r="VLM204" s="1"/>
      <c r="VLN204" s="5"/>
      <c r="VLO204" s="29"/>
      <c r="VLP204" s="37"/>
      <c r="VLQ204" s="13"/>
      <c r="VLR204" s="12"/>
      <c r="VLS204" s="12"/>
      <c r="VLT204" s="1"/>
      <c r="VLU204" s="5"/>
      <c r="VLV204" s="29"/>
      <c r="VLW204" s="37"/>
      <c r="VLX204" s="13"/>
      <c r="VLY204" s="12"/>
      <c r="VLZ204" s="12"/>
      <c r="VMA204" s="1"/>
      <c r="VMB204" s="5"/>
      <c r="VMC204" s="29"/>
      <c r="VMD204" s="37"/>
      <c r="VME204" s="13"/>
      <c r="VMF204" s="12"/>
      <c r="VMG204" s="12"/>
      <c r="VMH204" s="1"/>
      <c r="VMI204" s="5"/>
      <c r="VMJ204" s="29"/>
      <c r="VMK204" s="37"/>
      <c r="VML204" s="13"/>
      <c r="VMM204" s="12"/>
      <c r="VMN204" s="12"/>
      <c r="VMO204" s="1"/>
      <c r="VMP204" s="5"/>
      <c r="VMQ204" s="29"/>
      <c r="VMR204" s="37"/>
      <c r="VMS204" s="13"/>
      <c r="VMT204" s="12"/>
      <c r="VMU204" s="12"/>
      <c r="VMV204" s="1"/>
      <c r="VMW204" s="5"/>
      <c r="VMX204" s="29"/>
      <c r="VMY204" s="37"/>
      <c r="VMZ204" s="13"/>
      <c r="VNA204" s="12"/>
      <c r="VNB204" s="12"/>
      <c r="VNC204" s="1"/>
      <c r="VND204" s="5"/>
      <c r="VNE204" s="29"/>
      <c r="VNF204" s="37"/>
      <c r="VNG204" s="13"/>
      <c r="VNH204" s="12"/>
      <c r="VNI204" s="12"/>
      <c r="VNJ204" s="1"/>
      <c r="VNK204" s="5"/>
      <c r="VNL204" s="29"/>
      <c r="VNM204" s="37"/>
      <c r="VNN204" s="13"/>
      <c r="VNO204" s="12"/>
      <c r="VNP204" s="12"/>
      <c r="VNQ204" s="1"/>
      <c r="VNR204" s="5"/>
      <c r="VNS204" s="29"/>
      <c r="VNT204" s="37"/>
      <c r="VNU204" s="13"/>
      <c r="VNV204" s="12"/>
      <c r="VNW204" s="12"/>
      <c r="VNX204" s="1"/>
      <c r="VNY204" s="5"/>
      <c r="VNZ204" s="29"/>
      <c r="VOA204" s="37"/>
      <c r="VOB204" s="13"/>
      <c r="VOC204" s="12"/>
      <c r="VOD204" s="12"/>
      <c r="VOE204" s="1"/>
      <c r="VOF204" s="5"/>
      <c r="VOG204" s="29"/>
      <c r="VOH204" s="37"/>
      <c r="VOI204" s="13"/>
      <c r="VOJ204" s="12"/>
      <c r="VOK204" s="12"/>
      <c r="VOL204" s="1"/>
      <c r="VOM204" s="5"/>
      <c r="VON204" s="29"/>
      <c r="VOO204" s="37"/>
      <c r="VOP204" s="13"/>
      <c r="VOQ204" s="12"/>
      <c r="VOR204" s="12"/>
      <c r="VOS204" s="1"/>
      <c r="VOT204" s="5"/>
      <c r="VOU204" s="29"/>
      <c r="VOV204" s="37"/>
      <c r="VOW204" s="13"/>
      <c r="VOX204" s="12"/>
      <c r="VOY204" s="12"/>
      <c r="VOZ204" s="1"/>
      <c r="VPA204" s="5"/>
      <c r="VPB204" s="29"/>
      <c r="VPC204" s="37"/>
      <c r="VPD204" s="13"/>
      <c r="VPE204" s="12"/>
      <c r="VPF204" s="12"/>
      <c r="VPG204" s="1"/>
      <c r="VPH204" s="5"/>
      <c r="VPI204" s="29"/>
      <c r="VPJ204" s="37"/>
      <c r="VPK204" s="13"/>
      <c r="VPL204" s="12"/>
      <c r="VPM204" s="12"/>
      <c r="VPN204" s="1"/>
      <c r="VPO204" s="5"/>
      <c r="VPP204" s="29"/>
      <c r="VPQ204" s="37"/>
      <c r="VPR204" s="13"/>
      <c r="VPS204" s="12"/>
      <c r="VPT204" s="12"/>
      <c r="VPU204" s="1"/>
      <c r="VPV204" s="5"/>
      <c r="VPW204" s="29"/>
      <c r="VPX204" s="37"/>
      <c r="VPY204" s="13"/>
      <c r="VPZ204" s="12"/>
      <c r="VQA204" s="12"/>
      <c r="VQB204" s="1"/>
      <c r="VQC204" s="5"/>
      <c r="VQD204" s="29"/>
      <c r="VQE204" s="37"/>
      <c r="VQF204" s="13"/>
      <c r="VQG204" s="12"/>
      <c r="VQH204" s="12"/>
      <c r="VQI204" s="1"/>
      <c r="VQJ204" s="5"/>
      <c r="VQK204" s="29"/>
      <c r="VQL204" s="37"/>
      <c r="VQM204" s="13"/>
      <c r="VQN204" s="12"/>
      <c r="VQO204" s="12"/>
      <c r="VQP204" s="1"/>
      <c r="VQQ204" s="5"/>
      <c r="VQR204" s="29"/>
      <c r="VQS204" s="37"/>
      <c r="VQT204" s="13"/>
      <c r="VQU204" s="12"/>
      <c r="VQV204" s="12"/>
      <c r="VQW204" s="1"/>
      <c r="VQX204" s="5"/>
      <c r="VQY204" s="29"/>
      <c r="VQZ204" s="37"/>
      <c r="VRA204" s="13"/>
      <c r="VRB204" s="12"/>
      <c r="VRC204" s="12"/>
      <c r="VRD204" s="1"/>
      <c r="VRE204" s="5"/>
      <c r="VRF204" s="29"/>
      <c r="VRG204" s="37"/>
      <c r="VRH204" s="13"/>
      <c r="VRI204" s="12"/>
      <c r="VRJ204" s="12"/>
      <c r="VRK204" s="1"/>
      <c r="VRL204" s="5"/>
      <c r="VRM204" s="29"/>
      <c r="VRN204" s="37"/>
      <c r="VRO204" s="13"/>
      <c r="VRP204" s="12"/>
      <c r="VRQ204" s="12"/>
      <c r="VRR204" s="1"/>
      <c r="VRS204" s="5"/>
      <c r="VRT204" s="29"/>
      <c r="VRU204" s="37"/>
      <c r="VRV204" s="13"/>
      <c r="VRW204" s="12"/>
      <c r="VRX204" s="12"/>
      <c r="VRY204" s="1"/>
      <c r="VRZ204" s="5"/>
      <c r="VSA204" s="29"/>
      <c r="VSB204" s="37"/>
      <c r="VSC204" s="13"/>
      <c r="VSD204" s="12"/>
      <c r="VSE204" s="12"/>
      <c r="VSF204" s="1"/>
      <c r="VSG204" s="5"/>
      <c r="VSH204" s="29"/>
      <c r="VSI204" s="37"/>
      <c r="VSJ204" s="13"/>
      <c r="VSK204" s="12"/>
      <c r="VSL204" s="12"/>
      <c r="VSM204" s="1"/>
      <c r="VSN204" s="5"/>
      <c r="VSO204" s="29"/>
      <c r="VSP204" s="37"/>
      <c r="VSQ204" s="13"/>
      <c r="VSR204" s="12"/>
      <c r="VSS204" s="12"/>
      <c r="VST204" s="1"/>
      <c r="VSU204" s="5"/>
      <c r="VSV204" s="29"/>
      <c r="VSW204" s="37"/>
      <c r="VSX204" s="13"/>
      <c r="VSY204" s="12"/>
      <c r="VSZ204" s="12"/>
      <c r="VTA204" s="1"/>
      <c r="VTB204" s="5"/>
      <c r="VTC204" s="29"/>
      <c r="VTD204" s="37"/>
      <c r="VTE204" s="13"/>
      <c r="VTF204" s="12"/>
      <c r="VTG204" s="12"/>
      <c r="VTH204" s="1"/>
      <c r="VTI204" s="5"/>
      <c r="VTJ204" s="29"/>
      <c r="VTK204" s="37"/>
      <c r="VTL204" s="13"/>
      <c r="VTM204" s="12"/>
      <c r="VTN204" s="12"/>
      <c r="VTO204" s="1"/>
      <c r="VTP204" s="5"/>
      <c r="VTQ204" s="29"/>
      <c r="VTR204" s="37"/>
      <c r="VTS204" s="13"/>
      <c r="VTT204" s="12"/>
      <c r="VTU204" s="12"/>
      <c r="VTV204" s="1"/>
      <c r="VTW204" s="5"/>
      <c r="VTX204" s="29"/>
      <c r="VTY204" s="37"/>
      <c r="VTZ204" s="13"/>
      <c r="VUA204" s="12"/>
      <c r="VUB204" s="12"/>
      <c r="VUC204" s="1"/>
      <c r="VUD204" s="5"/>
      <c r="VUE204" s="29"/>
      <c r="VUF204" s="37"/>
      <c r="VUG204" s="13"/>
      <c r="VUH204" s="12"/>
      <c r="VUI204" s="12"/>
      <c r="VUJ204" s="1"/>
      <c r="VUK204" s="5"/>
      <c r="VUL204" s="29"/>
      <c r="VUM204" s="37"/>
      <c r="VUN204" s="13"/>
      <c r="VUO204" s="12"/>
      <c r="VUP204" s="12"/>
      <c r="VUQ204" s="1"/>
      <c r="VUR204" s="5"/>
      <c r="VUS204" s="29"/>
      <c r="VUT204" s="37"/>
      <c r="VUU204" s="13"/>
      <c r="VUV204" s="12"/>
      <c r="VUW204" s="12"/>
      <c r="VUX204" s="1"/>
      <c r="VUY204" s="5"/>
      <c r="VUZ204" s="29"/>
      <c r="VVA204" s="37"/>
      <c r="VVB204" s="13"/>
      <c r="VVC204" s="12"/>
      <c r="VVD204" s="12"/>
      <c r="VVE204" s="1"/>
      <c r="VVF204" s="5"/>
      <c r="VVG204" s="29"/>
      <c r="VVH204" s="37"/>
      <c r="VVI204" s="13"/>
      <c r="VVJ204" s="12"/>
      <c r="VVK204" s="12"/>
      <c r="VVL204" s="1"/>
      <c r="VVM204" s="5"/>
      <c r="VVN204" s="29"/>
      <c r="VVO204" s="37"/>
      <c r="VVP204" s="13"/>
      <c r="VVQ204" s="12"/>
      <c r="VVR204" s="12"/>
      <c r="VVS204" s="1"/>
      <c r="VVT204" s="5"/>
      <c r="VVU204" s="29"/>
      <c r="VVV204" s="37"/>
      <c r="VVW204" s="13"/>
      <c r="VVX204" s="12"/>
      <c r="VVY204" s="12"/>
      <c r="VVZ204" s="1"/>
      <c r="VWA204" s="5"/>
      <c r="VWB204" s="29"/>
      <c r="VWC204" s="37"/>
      <c r="VWD204" s="13"/>
      <c r="VWE204" s="12"/>
      <c r="VWF204" s="12"/>
      <c r="VWG204" s="1"/>
      <c r="VWH204" s="5"/>
      <c r="VWI204" s="29"/>
      <c r="VWJ204" s="37"/>
      <c r="VWK204" s="13"/>
      <c r="VWL204" s="12"/>
      <c r="VWM204" s="12"/>
      <c r="VWN204" s="1"/>
      <c r="VWO204" s="5"/>
      <c r="VWP204" s="29"/>
      <c r="VWQ204" s="37"/>
      <c r="VWR204" s="13"/>
      <c r="VWS204" s="12"/>
      <c r="VWT204" s="12"/>
      <c r="VWU204" s="1"/>
      <c r="VWV204" s="5"/>
      <c r="VWW204" s="29"/>
      <c r="VWX204" s="37"/>
      <c r="VWY204" s="13"/>
      <c r="VWZ204" s="12"/>
      <c r="VXA204" s="12"/>
      <c r="VXB204" s="1"/>
      <c r="VXC204" s="5"/>
      <c r="VXD204" s="29"/>
      <c r="VXE204" s="37"/>
      <c r="VXF204" s="13"/>
      <c r="VXG204" s="12"/>
      <c r="VXH204" s="12"/>
      <c r="VXI204" s="1"/>
      <c r="VXJ204" s="5"/>
      <c r="VXK204" s="29"/>
      <c r="VXL204" s="37"/>
      <c r="VXM204" s="13"/>
      <c r="VXN204" s="12"/>
      <c r="VXO204" s="12"/>
      <c r="VXP204" s="1"/>
      <c r="VXQ204" s="5"/>
      <c r="VXR204" s="29"/>
      <c r="VXS204" s="37"/>
      <c r="VXT204" s="13"/>
      <c r="VXU204" s="12"/>
      <c r="VXV204" s="12"/>
      <c r="VXW204" s="1"/>
      <c r="VXX204" s="5"/>
      <c r="VXY204" s="29"/>
      <c r="VXZ204" s="37"/>
      <c r="VYA204" s="13"/>
      <c r="VYB204" s="12"/>
      <c r="VYC204" s="12"/>
      <c r="VYD204" s="1"/>
      <c r="VYE204" s="5"/>
      <c r="VYF204" s="29"/>
      <c r="VYG204" s="37"/>
      <c r="VYH204" s="13"/>
      <c r="VYI204" s="12"/>
      <c r="VYJ204" s="12"/>
      <c r="VYK204" s="1"/>
      <c r="VYL204" s="5"/>
      <c r="VYM204" s="29"/>
      <c r="VYN204" s="37"/>
      <c r="VYO204" s="13"/>
      <c r="VYP204" s="12"/>
      <c r="VYQ204" s="12"/>
      <c r="VYR204" s="1"/>
      <c r="VYS204" s="5"/>
      <c r="VYT204" s="29"/>
      <c r="VYU204" s="37"/>
      <c r="VYV204" s="13"/>
      <c r="VYW204" s="12"/>
      <c r="VYX204" s="12"/>
      <c r="VYY204" s="1"/>
      <c r="VYZ204" s="5"/>
      <c r="VZA204" s="29"/>
      <c r="VZB204" s="37"/>
      <c r="VZC204" s="13"/>
      <c r="VZD204" s="12"/>
      <c r="VZE204" s="12"/>
      <c r="VZF204" s="1"/>
      <c r="VZG204" s="5"/>
      <c r="VZH204" s="29"/>
      <c r="VZI204" s="37"/>
      <c r="VZJ204" s="13"/>
      <c r="VZK204" s="12"/>
      <c r="VZL204" s="12"/>
      <c r="VZM204" s="1"/>
      <c r="VZN204" s="5"/>
      <c r="VZO204" s="29"/>
      <c r="VZP204" s="37"/>
      <c r="VZQ204" s="13"/>
      <c r="VZR204" s="12"/>
      <c r="VZS204" s="12"/>
      <c r="VZT204" s="1"/>
      <c r="VZU204" s="5"/>
      <c r="VZV204" s="29"/>
      <c r="VZW204" s="37"/>
      <c r="VZX204" s="13"/>
      <c r="VZY204" s="12"/>
      <c r="VZZ204" s="12"/>
      <c r="WAA204" s="1"/>
      <c r="WAB204" s="5"/>
      <c r="WAC204" s="29"/>
      <c r="WAD204" s="37"/>
      <c r="WAE204" s="13"/>
      <c r="WAF204" s="12"/>
      <c r="WAG204" s="12"/>
      <c r="WAH204" s="1"/>
      <c r="WAI204" s="5"/>
      <c r="WAJ204" s="29"/>
      <c r="WAK204" s="37"/>
      <c r="WAL204" s="13"/>
      <c r="WAM204" s="12"/>
      <c r="WAN204" s="12"/>
      <c r="WAO204" s="1"/>
      <c r="WAP204" s="5"/>
      <c r="WAQ204" s="29"/>
      <c r="WAR204" s="37"/>
      <c r="WAS204" s="13"/>
      <c r="WAT204" s="12"/>
      <c r="WAU204" s="12"/>
      <c r="WAV204" s="1"/>
      <c r="WAW204" s="5"/>
      <c r="WAX204" s="29"/>
      <c r="WAY204" s="37"/>
      <c r="WAZ204" s="13"/>
      <c r="WBA204" s="12"/>
      <c r="WBB204" s="12"/>
      <c r="WBC204" s="1"/>
      <c r="WBD204" s="5"/>
      <c r="WBE204" s="29"/>
      <c r="WBF204" s="37"/>
      <c r="WBG204" s="13"/>
      <c r="WBH204" s="12"/>
      <c r="WBI204" s="12"/>
      <c r="WBJ204" s="1"/>
      <c r="WBK204" s="5"/>
      <c r="WBL204" s="29"/>
      <c r="WBM204" s="37"/>
      <c r="WBN204" s="13"/>
      <c r="WBO204" s="12"/>
      <c r="WBP204" s="12"/>
      <c r="WBQ204" s="1"/>
      <c r="WBR204" s="5"/>
      <c r="WBS204" s="29"/>
      <c r="WBT204" s="37"/>
      <c r="WBU204" s="13"/>
      <c r="WBV204" s="12"/>
      <c r="WBW204" s="12"/>
      <c r="WBX204" s="1"/>
      <c r="WBY204" s="5"/>
      <c r="WBZ204" s="29"/>
      <c r="WCA204" s="37"/>
      <c r="WCB204" s="13"/>
      <c r="WCC204" s="12"/>
      <c r="WCD204" s="12"/>
      <c r="WCE204" s="1"/>
      <c r="WCF204" s="5"/>
      <c r="WCG204" s="29"/>
      <c r="WCH204" s="37"/>
      <c r="WCI204" s="13"/>
      <c r="WCJ204" s="12"/>
      <c r="WCK204" s="12"/>
      <c r="WCL204" s="1"/>
      <c r="WCM204" s="5"/>
      <c r="WCN204" s="29"/>
      <c r="WCO204" s="37"/>
      <c r="WCP204" s="13"/>
      <c r="WCQ204" s="12"/>
      <c r="WCR204" s="12"/>
      <c r="WCS204" s="1"/>
      <c r="WCT204" s="5"/>
      <c r="WCU204" s="29"/>
      <c r="WCV204" s="37"/>
      <c r="WCW204" s="13"/>
      <c r="WCX204" s="12"/>
      <c r="WCY204" s="12"/>
      <c r="WCZ204" s="1"/>
      <c r="WDA204" s="5"/>
      <c r="WDB204" s="29"/>
      <c r="WDC204" s="37"/>
      <c r="WDD204" s="13"/>
      <c r="WDE204" s="12"/>
      <c r="WDF204" s="12"/>
      <c r="WDG204" s="1"/>
      <c r="WDH204" s="5"/>
      <c r="WDI204" s="29"/>
      <c r="WDJ204" s="37"/>
      <c r="WDK204" s="13"/>
      <c r="WDL204" s="12"/>
      <c r="WDM204" s="12"/>
      <c r="WDN204" s="1"/>
      <c r="WDO204" s="5"/>
      <c r="WDP204" s="29"/>
      <c r="WDQ204" s="37"/>
      <c r="WDR204" s="13"/>
      <c r="WDS204" s="12"/>
      <c r="WDT204" s="12"/>
      <c r="WDU204" s="1"/>
      <c r="WDV204" s="5"/>
      <c r="WDW204" s="29"/>
      <c r="WDX204" s="37"/>
      <c r="WDY204" s="13"/>
      <c r="WDZ204" s="12"/>
      <c r="WEA204" s="12"/>
      <c r="WEB204" s="1"/>
      <c r="WEC204" s="5"/>
      <c r="WED204" s="29"/>
      <c r="WEE204" s="37"/>
      <c r="WEF204" s="13"/>
      <c r="WEG204" s="12"/>
      <c r="WEH204" s="12"/>
      <c r="WEI204" s="1"/>
      <c r="WEJ204" s="5"/>
      <c r="WEK204" s="29"/>
      <c r="WEL204" s="37"/>
      <c r="WEM204" s="13"/>
      <c r="WEN204" s="12"/>
      <c r="WEO204" s="12"/>
      <c r="WEP204" s="1"/>
      <c r="WEQ204" s="5"/>
      <c r="WER204" s="29"/>
      <c r="WES204" s="37"/>
      <c r="WET204" s="13"/>
      <c r="WEU204" s="12"/>
      <c r="WEV204" s="12"/>
      <c r="WEW204" s="1"/>
      <c r="WEX204" s="5"/>
      <c r="WEY204" s="29"/>
      <c r="WEZ204" s="37"/>
      <c r="WFA204" s="13"/>
      <c r="WFB204" s="12"/>
      <c r="WFC204" s="12"/>
      <c r="WFD204" s="1"/>
      <c r="WFE204" s="5"/>
      <c r="WFF204" s="29"/>
      <c r="WFG204" s="37"/>
      <c r="WFH204" s="13"/>
      <c r="WFI204" s="12"/>
      <c r="WFJ204" s="12"/>
      <c r="WFK204" s="1"/>
      <c r="WFL204" s="5"/>
      <c r="WFM204" s="29"/>
      <c r="WFN204" s="37"/>
      <c r="WFO204" s="13"/>
      <c r="WFP204" s="12"/>
      <c r="WFQ204" s="12"/>
      <c r="WFR204" s="1"/>
      <c r="WFS204" s="5"/>
      <c r="WFT204" s="29"/>
      <c r="WFU204" s="37"/>
      <c r="WFV204" s="13"/>
      <c r="WFW204" s="12"/>
      <c r="WFX204" s="12"/>
      <c r="WFY204" s="1"/>
      <c r="WFZ204" s="5"/>
      <c r="WGA204" s="29"/>
      <c r="WGB204" s="37"/>
      <c r="WGC204" s="13"/>
      <c r="WGD204" s="12"/>
      <c r="WGE204" s="12"/>
      <c r="WGF204" s="1"/>
      <c r="WGG204" s="5"/>
      <c r="WGH204" s="29"/>
      <c r="WGI204" s="37"/>
      <c r="WGJ204" s="13"/>
      <c r="WGK204" s="12"/>
      <c r="WGL204" s="12"/>
      <c r="WGM204" s="1"/>
      <c r="WGN204" s="5"/>
      <c r="WGO204" s="29"/>
      <c r="WGP204" s="37"/>
      <c r="WGQ204" s="13"/>
      <c r="WGR204" s="12"/>
      <c r="WGS204" s="12"/>
      <c r="WGT204" s="1"/>
      <c r="WGU204" s="5"/>
      <c r="WGV204" s="29"/>
      <c r="WGW204" s="37"/>
      <c r="WGX204" s="13"/>
      <c r="WGY204" s="12"/>
      <c r="WGZ204" s="12"/>
      <c r="WHA204" s="1"/>
      <c r="WHB204" s="5"/>
      <c r="WHC204" s="29"/>
      <c r="WHD204" s="37"/>
      <c r="WHE204" s="13"/>
      <c r="WHF204" s="12"/>
      <c r="WHG204" s="12"/>
      <c r="WHH204" s="1"/>
      <c r="WHI204" s="5"/>
      <c r="WHJ204" s="29"/>
      <c r="WHK204" s="37"/>
      <c r="WHL204" s="13"/>
      <c r="WHM204" s="12"/>
      <c r="WHN204" s="12"/>
      <c r="WHO204" s="1"/>
      <c r="WHP204" s="5"/>
      <c r="WHQ204" s="29"/>
      <c r="WHR204" s="37"/>
      <c r="WHS204" s="13"/>
      <c r="WHT204" s="12"/>
      <c r="WHU204" s="12"/>
      <c r="WHV204" s="1"/>
      <c r="WHW204" s="5"/>
      <c r="WHX204" s="29"/>
      <c r="WHY204" s="37"/>
      <c r="WHZ204" s="13"/>
      <c r="WIA204" s="12"/>
      <c r="WIB204" s="12"/>
      <c r="WIC204" s="1"/>
      <c r="WID204" s="5"/>
      <c r="WIE204" s="29"/>
      <c r="WIF204" s="37"/>
      <c r="WIG204" s="13"/>
      <c r="WIH204" s="12"/>
      <c r="WII204" s="12"/>
      <c r="WIJ204" s="1"/>
      <c r="WIK204" s="5"/>
      <c r="WIL204" s="29"/>
      <c r="WIM204" s="37"/>
      <c r="WIN204" s="13"/>
      <c r="WIO204" s="12"/>
      <c r="WIP204" s="12"/>
      <c r="WIQ204" s="1"/>
      <c r="WIR204" s="5"/>
      <c r="WIS204" s="29"/>
      <c r="WIT204" s="37"/>
      <c r="WIU204" s="13"/>
      <c r="WIV204" s="12"/>
      <c r="WIW204" s="12"/>
      <c r="WIX204" s="1"/>
      <c r="WIY204" s="5"/>
      <c r="WIZ204" s="29"/>
      <c r="WJA204" s="37"/>
      <c r="WJB204" s="13"/>
      <c r="WJC204" s="12"/>
      <c r="WJD204" s="12"/>
      <c r="WJE204" s="1"/>
      <c r="WJF204" s="5"/>
      <c r="WJG204" s="29"/>
      <c r="WJH204" s="37"/>
      <c r="WJI204" s="13"/>
      <c r="WJJ204" s="12"/>
      <c r="WJK204" s="12"/>
      <c r="WJL204" s="1"/>
      <c r="WJM204" s="5"/>
      <c r="WJN204" s="29"/>
      <c r="WJO204" s="37"/>
      <c r="WJP204" s="13"/>
      <c r="WJQ204" s="12"/>
      <c r="WJR204" s="12"/>
      <c r="WJS204" s="1"/>
      <c r="WJT204" s="5"/>
      <c r="WJU204" s="29"/>
      <c r="WJV204" s="37"/>
      <c r="WJW204" s="13"/>
      <c r="WJX204" s="12"/>
      <c r="WJY204" s="12"/>
      <c r="WJZ204" s="1"/>
      <c r="WKA204" s="5"/>
      <c r="WKB204" s="29"/>
      <c r="WKC204" s="37"/>
      <c r="WKD204" s="13"/>
      <c r="WKE204" s="12"/>
      <c r="WKF204" s="12"/>
      <c r="WKG204" s="1"/>
      <c r="WKH204" s="5"/>
      <c r="WKI204" s="29"/>
      <c r="WKJ204" s="37"/>
      <c r="WKK204" s="13"/>
      <c r="WKL204" s="12"/>
      <c r="WKM204" s="12"/>
      <c r="WKN204" s="1"/>
      <c r="WKO204" s="5"/>
      <c r="WKP204" s="29"/>
      <c r="WKQ204" s="37"/>
      <c r="WKR204" s="13"/>
      <c r="WKS204" s="12"/>
      <c r="WKT204" s="12"/>
      <c r="WKU204" s="1"/>
      <c r="WKV204" s="5"/>
      <c r="WKW204" s="29"/>
      <c r="WKX204" s="37"/>
      <c r="WKY204" s="13"/>
      <c r="WKZ204" s="12"/>
      <c r="WLA204" s="12"/>
      <c r="WLB204" s="1"/>
      <c r="WLC204" s="5"/>
      <c r="WLD204" s="29"/>
      <c r="WLE204" s="37"/>
      <c r="WLF204" s="13"/>
      <c r="WLG204" s="12"/>
      <c r="WLH204" s="12"/>
      <c r="WLI204" s="1"/>
      <c r="WLJ204" s="5"/>
      <c r="WLK204" s="29"/>
      <c r="WLL204" s="37"/>
      <c r="WLM204" s="13"/>
      <c r="WLN204" s="12"/>
      <c r="WLO204" s="12"/>
      <c r="WLP204" s="1"/>
      <c r="WLQ204" s="5"/>
      <c r="WLR204" s="29"/>
      <c r="WLS204" s="37"/>
      <c r="WLT204" s="13"/>
      <c r="WLU204" s="12"/>
      <c r="WLV204" s="12"/>
      <c r="WLW204" s="1"/>
      <c r="WLX204" s="5"/>
      <c r="WLY204" s="29"/>
      <c r="WLZ204" s="37"/>
      <c r="WMA204" s="13"/>
      <c r="WMB204" s="12"/>
      <c r="WMC204" s="12"/>
      <c r="WMD204" s="1"/>
      <c r="WME204" s="5"/>
      <c r="WMF204" s="29"/>
      <c r="WMG204" s="37"/>
      <c r="WMH204" s="13"/>
      <c r="WMI204" s="12"/>
      <c r="WMJ204" s="12"/>
      <c r="WMK204" s="1"/>
      <c r="WML204" s="5"/>
      <c r="WMM204" s="29"/>
      <c r="WMN204" s="37"/>
      <c r="WMO204" s="13"/>
      <c r="WMP204" s="12"/>
      <c r="WMQ204" s="12"/>
      <c r="WMR204" s="1"/>
      <c r="WMS204" s="5"/>
      <c r="WMT204" s="29"/>
      <c r="WMU204" s="37"/>
      <c r="WMV204" s="13"/>
      <c r="WMW204" s="12"/>
      <c r="WMX204" s="12"/>
      <c r="WMY204" s="1"/>
      <c r="WMZ204" s="5"/>
      <c r="WNA204" s="29"/>
      <c r="WNB204" s="37"/>
      <c r="WNC204" s="13"/>
      <c r="WND204" s="12"/>
      <c r="WNE204" s="12"/>
      <c r="WNF204" s="1"/>
      <c r="WNG204" s="5"/>
      <c r="WNH204" s="29"/>
      <c r="WNI204" s="37"/>
      <c r="WNJ204" s="13"/>
      <c r="WNK204" s="12"/>
      <c r="WNL204" s="12"/>
      <c r="WNM204" s="1"/>
      <c r="WNN204" s="5"/>
      <c r="WNO204" s="29"/>
      <c r="WNP204" s="37"/>
      <c r="WNQ204" s="13"/>
      <c r="WNR204" s="12"/>
      <c r="WNS204" s="12"/>
      <c r="WNT204" s="1"/>
      <c r="WNU204" s="5"/>
      <c r="WNV204" s="29"/>
      <c r="WNW204" s="37"/>
      <c r="WNX204" s="13"/>
      <c r="WNY204" s="12"/>
      <c r="WNZ204" s="12"/>
      <c r="WOA204" s="1"/>
      <c r="WOB204" s="5"/>
      <c r="WOC204" s="29"/>
      <c r="WOD204" s="37"/>
      <c r="WOE204" s="13"/>
      <c r="WOF204" s="12"/>
      <c r="WOG204" s="12"/>
      <c r="WOH204" s="1"/>
      <c r="WOI204" s="5"/>
      <c r="WOJ204" s="29"/>
      <c r="WOK204" s="37"/>
      <c r="WOL204" s="13"/>
      <c r="WOM204" s="12"/>
      <c r="WON204" s="12"/>
      <c r="WOO204" s="1"/>
      <c r="WOP204" s="5"/>
      <c r="WOQ204" s="29"/>
      <c r="WOR204" s="37"/>
      <c r="WOS204" s="13"/>
      <c r="WOT204" s="12"/>
      <c r="WOU204" s="12"/>
      <c r="WOV204" s="1"/>
      <c r="WOW204" s="5"/>
      <c r="WOX204" s="29"/>
      <c r="WOY204" s="37"/>
      <c r="WOZ204" s="13"/>
      <c r="WPA204" s="12"/>
      <c r="WPB204" s="12"/>
      <c r="WPC204" s="1"/>
      <c r="WPD204" s="5"/>
      <c r="WPE204" s="29"/>
      <c r="WPF204" s="37"/>
      <c r="WPG204" s="13"/>
      <c r="WPH204" s="12"/>
      <c r="WPI204" s="12"/>
      <c r="WPJ204" s="1"/>
      <c r="WPK204" s="5"/>
      <c r="WPL204" s="29"/>
      <c r="WPM204" s="37"/>
      <c r="WPN204" s="13"/>
      <c r="WPO204" s="12"/>
      <c r="WPP204" s="12"/>
      <c r="WPQ204" s="1"/>
      <c r="WPR204" s="5"/>
      <c r="WPS204" s="29"/>
      <c r="WPT204" s="37"/>
      <c r="WPU204" s="13"/>
      <c r="WPV204" s="12"/>
      <c r="WPW204" s="12"/>
      <c r="WPX204" s="1"/>
      <c r="WPY204" s="5"/>
      <c r="WPZ204" s="29"/>
      <c r="WQA204" s="37"/>
      <c r="WQB204" s="13"/>
      <c r="WQC204" s="12"/>
      <c r="WQD204" s="12"/>
      <c r="WQE204" s="1"/>
      <c r="WQF204" s="5"/>
      <c r="WQG204" s="29"/>
      <c r="WQH204" s="37"/>
      <c r="WQI204" s="13"/>
      <c r="WQJ204" s="12"/>
      <c r="WQK204" s="12"/>
      <c r="WQL204" s="1"/>
      <c r="WQM204" s="5"/>
      <c r="WQN204" s="29"/>
      <c r="WQO204" s="37"/>
      <c r="WQP204" s="13"/>
      <c r="WQQ204" s="12"/>
      <c r="WQR204" s="12"/>
      <c r="WQS204" s="1"/>
      <c r="WQT204" s="5"/>
      <c r="WQU204" s="29"/>
      <c r="WQV204" s="37"/>
      <c r="WQW204" s="13"/>
      <c r="WQX204" s="12"/>
      <c r="WQY204" s="12"/>
      <c r="WQZ204" s="1"/>
      <c r="WRA204" s="5"/>
      <c r="WRB204" s="29"/>
      <c r="WRC204" s="37"/>
      <c r="WRD204" s="13"/>
      <c r="WRE204" s="12"/>
      <c r="WRF204" s="12"/>
      <c r="WRG204" s="1"/>
      <c r="WRH204" s="5"/>
      <c r="WRI204" s="29"/>
      <c r="WRJ204" s="37"/>
      <c r="WRK204" s="13"/>
      <c r="WRL204" s="12"/>
      <c r="WRM204" s="12"/>
      <c r="WRN204" s="1"/>
      <c r="WRO204" s="5"/>
      <c r="WRP204" s="29"/>
      <c r="WRQ204" s="37"/>
      <c r="WRR204" s="13"/>
      <c r="WRS204" s="12"/>
      <c r="WRT204" s="12"/>
      <c r="WRU204" s="1"/>
      <c r="WRV204" s="5"/>
      <c r="WRW204" s="29"/>
      <c r="WRX204" s="37"/>
      <c r="WRY204" s="13"/>
      <c r="WRZ204" s="12"/>
      <c r="WSA204" s="12"/>
      <c r="WSB204" s="1"/>
      <c r="WSC204" s="5"/>
      <c r="WSD204" s="29"/>
      <c r="WSE204" s="37"/>
      <c r="WSF204" s="13"/>
      <c r="WSG204" s="12"/>
      <c r="WSH204" s="12"/>
      <c r="WSI204" s="1"/>
      <c r="WSJ204" s="5"/>
      <c r="WSK204" s="29"/>
      <c r="WSL204" s="37"/>
      <c r="WSM204" s="13"/>
      <c r="WSN204" s="12"/>
      <c r="WSO204" s="12"/>
      <c r="WSP204" s="1"/>
      <c r="WSQ204" s="5"/>
      <c r="WSR204" s="29"/>
      <c r="WSS204" s="37"/>
      <c r="WST204" s="13"/>
      <c r="WSU204" s="12"/>
      <c r="WSV204" s="12"/>
      <c r="WSW204" s="1"/>
      <c r="WSX204" s="5"/>
      <c r="WSY204" s="29"/>
      <c r="WSZ204" s="37"/>
      <c r="WTA204" s="13"/>
      <c r="WTB204" s="12"/>
      <c r="WTC204" s="12"/>
      <c r="WTD204" s="1"/>
      <c r="WTE204" s="5"/>
      <c r="WTF204" s="29"/>
      <c r="WTG204" s="37"/>
      <c r="WTH204" s="13"/>
      <c r="WTI204" s="12"/>
      <c r="WTJ204" s="12"/>
      <c r="WTK204" s="1"/>
      <c r="WTL204" s="5"/>
      <c r="WTM204" s="29"/>
      <c r="WTN204" s="37"/>
      <c r="WTO204" s="13"/>
      <c r="WTP204" s="12"/>
      <c r="WTQ204" s="12"/>
      <c r="WTR204" s="1"/>
      <c r="WTS204" s="5"/>
      <c r="WTT204" s="29"/>
      <c r="WTU204" s="37"/>
      <c r="WTV204" s="13"/>
      <c r="WTW204" s="12"/>
      <c r="WTX204" s="12"/>
      <c r="WTY204" s="1"/>
      <c r="WTZ204" s="5"/>
      <c r="WUA204" s="29"/>
      <c r="WUB204" s="37"/>
      <c r="WUC204" s="13"/>
      <c r="WUD204" s="12"/>
      <c r="WUE204" s="12"/>
      <c r="WUF204" s="1"/>
      <c r="WUG204" s="5"/>
      <c r="WUH204" s="29"/>
      <c r="WUI204" s="37"/>
      <c r="WUJ204" s="13"/>
      <c r="WUK204" s="12"/>
      <c r="WUL204" s="12"/>
      <c r="WUM204" s="1"/>
      <c r="WUN204" s="5"/>
      <c r="WUO204" s="29"/>
      <c r="WUP204" s="37"/>
      <c r="WUQ204" s="13"/>
      <c r="WUR204" s="12"/>
      <c r="WUS204" s="12"/>
      <c r="WUT204" s="1"/>
      <c r="WUU204" s="5"/>
      <c r="WUV204" s="29"/>
      <c r="WUW204" s="37"/>
      <c r="WUX204" s="13"/>
      <c r="WUY204" s="12"/>
      <c r="WUZ204" s="12"/>
      <c r="WVA204" s="1"/>
      <c r="WVB204" s="5"/>
      <c r="WVC204" s="29"/>
      <c r="WVD204" s="37"/>
      <c r="WVE204" s="13"/>
      <c r="WVF204" s="12"/>
      <c r="WVG204" s="12"/>
      <c r="WVH204" s="1"/>
      <c r="WVI204" s="5"/>
      <c r="WVJ204" s="29"/>
      <c r="WVK204" s="37"/>
      <c r="WVL204" s="13"/>
      <c r="WVM204" s="12"/>
      <c r="WVN204" s="12"/>
      <c r="WVO204" s="1"/>
      <c r="WVP204" s="5"/>
      <c r="WVQ204" s="29"/>
      <c r="WVR204" s="37"/>
      <c r="WVS204" s="13"/>
      <c r="WVT204" s="12"/>
      <c r="WVU204" s="12"/>
      <c r="WVV204" s="1"/>
      <c r="WVW204" s="5"/>
      <c r="WVX204" s="29"/>
      <c r="WVY204" s="37"/>
      <c r="WVZ204" s="13"/>
      <c r="WWA204" s="12"/>
      <c r="WWB204" s="12"/>
      <c r="WWC204" s="1"/>
      <c r="WWD204" s="5"/>
      <c r="WWE204" s="29"/>
      <c r="WWF204" s="37"/>
      <c r="WWG204" s="13"/>
      <c r="WWH204" s="12"/>
      <c r="WWI204" s="12"/>
      <c r="WWJ204" s="1"/>
      <c r="WWK204" s="5"/>
      <c r="WWL204" s="29"/>
      <c r="WWM204" s="37"/>
      <c r="WWN204" s="13"/>
      <c r="WWO204" s="12"/>
      <c r="WWP204" s="12"/>
      <c r="WWQ204" s="1"/>
      <c r="WWR204" s="5"/>
      <c r="WWS204" s="29"/>
      <c r="WWT204" s="37"/>
      <c r="WWU204" s="13"/>
      <c r="WWV204" s="12"/>
      <c r="WWW204" s="12"/>
      <c r="WWX204" s="1"/>
      <c r="WWY204" s="5"/>
      <c r="WWZ204" s="29"/>
      <c r="WXA204" s="37"/>
      <c r="WXB204" s="13"/>
      <c r="WXC204" s="12"/>
      <c r="WXD204" s="12"/>
      <c r="WXE204" s="1"/>
      <c r="WXF204" s="5"/>
      <c r="WXG204" s="29"/>
      <c r="WXH204" s="37"/>
      <c r="WXI204" s="13"/>
      <c r="WXJ204" s="12"/>
      <c r="WXK204" s="12"/>
      <c r="WXL204" s="1"/>
      <c r="WXM204" s="5"/>
      <c r="WXN204" s="29"/>
      <c r="WXO204" s="37"/>
      <c r="WXP204" s="13"/>
      <c r="WXQ204" s="12"/>
      <c r="WXR204" s="12"/>
      <c r="WXS204" s="1"/>
      <c r="WXT204" s="5"/>
      <c r="WXU204" s="29"/>
      <c r="WXV204" s="37"/>
      <c r="WXW204" s="13"/>
      <c r="WXX204" s="12"/>
      <c r="WXY204" s="12"/>
      <c r="WXZ204" s="1"/>
      <c r="WYA204" s="5"/>
      <c r="WYB204" s="29"/>
      <c r="WYC204" s="37"/>
      <c r="WYD204" s="13"/>
      <c r="WYE204" s="12"/>
      <c r="WYF204" s="12"/>
      <c r="WYG204" s="1"/>
      <c r="WYH204" s="5"/>
      <c r="WYI204" s="29"/>
      <c r="WYJ204" s="37"/>
      <c r="WYK204" s="13"/>
      <c r="WYL204" s="12"/>
      <c r="WYM204" s="12"/>
      <c r="WYN204" s="1"/>
      <c r="WYO204" s="5"/>
      <c r="WYP204" s="29"/>
      <c r="WYQ204" s="37"/>
      <c r="WYR204" s="13"/>
      <c r="WYS204" s="12"/>
      <c r="WYT204" s="12"/>
      <c r="WYU204" s="1"/>
      <c r="WYV204" s="5"/>
      <c r="WYW204" s="29"/>
      <c r="WYX204" s="37"/>
      <c r="WYY204" s="13"/>
      <c r="WYZ204" s="12"/>
      <c r="WZA204" s="12"/>
      <c r="WZB204" s="1"/>
      <c r="WZC204" s="5"/>
      <c r="WZD204" s="29"/>
      <c r="WZE204" s="37"/>
      <c r="WZF204" s="13"/>
      <c r="WZG204" s="12"/>
      <c r="WZH204" s="12"/>
      <c r="WZI204" s="1"/>
      <c r="WZJ204" s="5"/>
      <c r="WZK204" s="29"/>
      <c r="WZL204" s="37"/>
      <c r="WZM204" s="13"/>
      <c r="WZN204" s="12"/>
      <c r="WZO204" s="12"/>
      <c r="WZP204" s="1"/>
      <c r="WZQ204" s="5"/>
      <c r="WZR204" s="29"/>
      <c r="WZS204" s="37"/>
      <c r="WZT204" s="13"/>
      <c r="WZU204" s="12"/>
      <c r="WZV204" s="12"/>
      <c r="WZW204" s="1"/>
      <c r="WZX204" s="5"/>
      <c r="WZY204" s="29"/>
      <c r="WZZ204" s="37"/>
      <c r="XAA204" s="13"/>
      <c r="XAB204" s="12"/>
      <c r="XAC204" s="12"/>
      <c r="XAD204" s="1"/>
      <c r="XAE204" s="5"/>
      <c r="XAF204" s="29"/>
      <c r="XAG204" s="37"/>
      <c r="XAH204" s="13"/>
      <c r="XAI204" s="12"/>
      <c r="XAJ204" s="12"/>
      <c r="XAK204" s="1"/>
      <c r="XAL204" s="5"/>
      <c r="XAM204" s="29"/>
      <c r="XAN204" s="37"/>
      <c r="XAO204" s="13"/>
      <c r="XAP204" s="12"/>
      <c r="XAQ204" s="12"/>
      <c r="XAR204" s="1"/>
      <c r="XAS204" s="5"/>
      <c r="XAT204" s="29"/>
      <c r="XAU204" s="37"/>
      <c r="XAV204" s="13"/>
      <c r="XAW204" s="12"/>
      <c r="XAX204" s="12"/>
      <c r="XAY204" s="1"/>
      <c r="XAZ204" s="5"/>
      <c r="XBA204" s="29"/>
      <c r="XBB204" s="37"/>
      <c r="XBC204" s="13"/>
      <c r="XBD204" s="12"/>
      <c r="XBE204" s="12"/>
      <c r="XBF204" s="1"/>
      <c r="XBG204" s="5"/>
      <c r="XBH204" s="29"/>
      <c r="XBI204" s="37"/>
      <c r="XBJ204" s="13"/>
      <c r="XBK204" s="12"/>
      <c r="XBL204" s="12"/>
      <c r="XBM204" s="1"/>
      <c r="XBN204" s="5"/>
      <c r="XBO204" s="29"/>
      <c r="XBP204" s="37"/>
      <c r="XBQ204" s="13"/>
      <c r="XBR204" s="12"/>
      <c r="XBS204" s="12"/>
      <c r="XBT204" s="1"/>
      <c r="XBU204" s="5"/>
      <c r="XBV204" s="29"/>
      <c r="XBW204" s="37"/>
      <c r="XBX204" s="13"/>
      <c r="XBY204" s="12"/>
      <c r="XBZ204" s="12"/>
      <c r="XCA204" s="1"/>
      <c r="XCB204" s="5"/>
      <c r="XCC204" s="29"/>
      <c r="XCD204" s="37"/>
      <c r="XCE204" s="13"/>
      <c r="XCF204" s="12"/>
      <c r="XCG204" s="12"/>
      <c r="XCH204" s="1"/>
      <c r="XCI204" s="5"/>
      <c r="XCJ204" s="29"/>
      <c r="XCK204" s="37"/>
      <c r="XCL204" s="13"/>
      <c r="XCM204" s="12"/>
      <c r="XCN204" s="12"/>
      <c r="XCO204" s="1"/>
      <c r="XCP204" s="5"/>
      <c r="XCQ204" s="29"/>
      <c r="XCR204" s="37"/>
      <c r="XCS204" s="13"/>
      <c r="XCT204" s="12"/>
      <c r="XCU204" s="12"/>
      <c r="XCV204" s="1"/>
      <c r="XCW204" s="5"/>
      <c r="XCX204" s="29"/>
      <c r="XCY204" s="37"/>
      <c r="XCZ204" s="13"/>
      <c r="XDA204" s="12"/>
      <c r="XDB204" s="12"/>
      <c r="XDC204" s="1"/>
      <c r="XDD204" s="5"/>
      <c r="XDE204" s="29"/>
      <c r="XDF204" s="37"/>
      <c r="XDG204" s="13"/>
      <c r="XDH204" s="12"/>
      <c r="XDI204" s="12"/>
      <c r="XDJ204" s="1"/>
      <c r="XDK204" s="5"/>
      <c r="XDL204" s="29"/>
      <c r="XDM204" s="37"/>
      <c r="XDN204" s="13"/>
      <c r="XDO204" s="12"/>
      <c r="XDP204" s="12"/>
      <c r="XDQ204" s="1"/>
      <c r="XDR204" s="5"/>
      <c r="XDS204" s="29"/>
      <c r="XDT204" s="37"/>
      <c r="XDU204" s="13"/>
      <c r="XDV204" s="12"/>
      <c r="XDW204" s="12"/>
      <c r="XDX204" s="1"/>
      <c r="XDY204" s="5"/>
      <c r="XDZ204" s="29"/>
      <c r="XEA204" s="37"/>
      <c r="XEB204" s="13"/>
      <c r="XEC204" s="12"/>
      <c r="XED204" s="12"/>
      <c r="XEE204" s="1"/>
      <c r="XEF204" s="5"/>
      <c r="XEG204" s="29"/>
      <c r="XEH204" s="37"/>
      <c r="XEI204" s="13"/>
      <c r="XEJ204" s="12"/>
      <c r="XEK204" s="12"/>
      <c r="XEL204" s="1"/>
      <c r="XEM204" s="5"/>
      <c r="XEN204" s="29"/>
      <c r="XEO204" s="37"/>
      <c r="XEP204" s="13"/>
      <c r="XEQ204" s="12"/>
      <c r="XER204" s="12"/>
      <c r="XES204" s="1"/>
      <c r="XET204" s="5"/>
      <c r="XEU204" s="29"/>
      <c r="XEV204" s="37"/>
      <c r="XEW204" s="13"/>
      <c r="XEX204" s="12"/>
      <c r="XEY204" s="12"/>
      <c r="XEZ204" s="1"/>
      <c r="XFA204" s="5"/>
      <c r="XFB204" s="29"/>
      <c r="XFC204" s="37"/>
      <c r="XFD204" s="13"/>
    </row>
    <row r="205" spans="1:16384" ht="15.75" customHeight="1">
      <c r="A205" s="180" t="s">
        <v>119</v>
      </c>
      <c r="B205" s="180"/>
      <c r="C205" s="180"/>
      <c r="D205" s="180"/>
      <c r="E205" s="180"/>
      <c r="F205" s="180"/>
      <c r="G205" s="180"/>
      <c r="H205" s="128"/>
      <c r="I205" s="57"/>
      <c r="J205" s="53"/>
      <c r="K205" s="53"/>
      <c r="L205" s="53"/>
      <c r="M205" s="53"/>
      <c r="N205" s="53"/>
    </row>
    <row r="206" spans="1:16384" ht="14.25" customHeight="1">
      <c r="A206" s="6"/>
      <c r="B206" s="58" t="s">
        <v>357</v>
      </c>
      <c r="C206" s="6" t="s">
        <v>202</v>
      </c>
      <c r="D206" s="138"/>
      <c r="E206" s="139"/>
      <c r="F206" s="139"/>
      <c r="G206" s="137"/>
      <c r="H206" s="119"/>
      <c r="I206" s="72"/>
      <c r="J206" s="6"/>
      <c r="K206" s="13"/>
      <c r="L206" s="12"/>
      <c r="M206" s="12"/>
      <c r="N206" s="1"/>
      <c r="O206" s="5"/>
      <c r="P206" s="29"/>
      <c r="Q206" s="37"/>
      <c r="R206" s="13"/>
      <c r="S206" s="12"/>
      <c r="T206" s="12"/>
      <c r="U206" s="1"/>
      <c r="V206" s="5"/>
      <c r="W206" s="29"/>
      <c r="X206" s="37"/>
      <c r="Y206" s="13"/>
      <c r="Z206" s="12"/>
      <c r="AA206" s="12"/>
      <c r="AB206" s="1"/>
      <c r="AC206" s="5"/>
      <c r="AD206" s="29"/>
      <c r="AE206" s="37"/>
      <c r="AF206" s="13"/>
      <c r="AG206" s="12"/>
      <c r="AH206" s="12"/>
      <c r="AI206" s="1"/>
      <c r="AJ206" s="5"/>
      <c r="AK206" s="29"/>
      <c r="AL206" s="37"/>
      <c r="AM206" s="13"/>
      <c r="AN206" s="12"/>
      <c r="AO206" s="12"/>
      <c r="AP206" s="1"/>
      <c r="AQ206" s="5"/>
      <c r="AR206" s="29"/>
      <c r="AS206" s="37"/>
      <c r="AT206" s="13"/>
      <c r="AU206" s="12"/>
      <c r="AV206" s="12"/>
      <c r="AW206" s="1"/>
      <c r="AX206" s="5"/>
      <c r="AY206" s="29"/>
      <c r="AZ206" s="37"/>
      <c r="BA206" s="13"/>
      <c r="BB206" s="12"/>
      <c r="BC206" s="12"/>
      <c r="BD206" s="1"/>
      <c r="BE206" s="5"/>
      <c r="BF206" s="29"/>
      <c r="BG206" s="37"/>
      <c r="BH206" s="13"/>
      <c r="BI206" s="12"/>
      <c r="BJ206" s="12"/>
      <c r="BK206" s="1"/>
      <c r="BL206" s="5"/>
      <c r="BM206" s="29"/>
      <c r="BN206" s="37"/>
      <c r="BO206" s="13"/>
      <c r="BP206" s="12"/>
      <c r="BQ206" s="12"/>
      <c r="BR206" s="1"/>
      <c r="BS206" s="5"/>
      <c r="BT206" s="29"/>
      <c r="BU206" s="37"/>
      <c r="BV206" s="13"/>
      <c r="BW206" s="12"/>
      <c r="BX206" s="12"/>
      <c r="BY206" s="1"/>
      <c r="BZ206" s="5"/>
      <c r="CA206" s="29"/>
      <c r="CB206" s="37"/>
      <c r="CC206" s="13"/>
      <c r="CD206" s="12"/>
      <c r="CE206" s="12"/>
      <c r="CF206" s="1"/>
      <c r="CG206" s="5"/>
      <c r="CH206" s="29"/>
      <c r="CI206" s="37"/>
      <c r="CJ206" s="13"/>
      <c r="CK206" s="12"/>
      <c r="CL206" s="12"/>
      <c r="CM206" s="1"/>
      <c r="CN206" s="5"/>
      <c r="CO206" s="29"/>
      <c r="CP206" s="37"/>
      <c r="CQ206" s="13"/>
      <c r="CR206" s="12"/>
      <c r="CS206" s="12"/>
      <c r="CT206" s="1"/>
      <c r="CU206" s="5"/>
      <c r="CV206" s="29"/>
      <c r="CW206" s="37"/>
      <c r="CX206" s="13"/>
      <c r="CY206" s="12"/>
      <c r="CZ206" s="12"/>
      <c r="DA206" s="1"/>
      <c r="DB206" s="5"/>
      <c r="DC206" s="29"/>
      <c r="DD206" s="37"/>
      <c r="DE206" s="13"/>
      <c r="DF206" s="12"/>
      <c r="DG206" s="12"/>
      <c r="DH206" s="1"/>
      <c r="DI206" s="5"/>
      <c r="DJ206" s="29"/>
      <c r="DK206" s="37"/>
      <c r="DL206" s="13"/>
      <c r="DM206" s="12"/>
      <c r="DN206" s="12"/>
      <c r="DO206" s="1"/>
      <c r="DP206" s="5"/>
      <c r="DQ206" s="29"/>
      <c r="DR206" s="37"/>
      <c r="DS206" s="13"/>
      <c r="DT206" s="12"/>
      <c r="DU206" s="12"/>
      <c r="DV206" s="1"/>
      <c r="DW206" s="5"/>
      <c r="DX206" s="29"/>
      <c r="DY206" s="37"/>
      <c r="DZ206" s="13"/>
      <c r="EA206" s="12"/>
      <c r="EB206" s="12"/>
      <c r="EC206" s="1"/>
      <c r="ED206" s="5"/>
      <c r="EE206" s="29"/>
      <c r="EF206" s="37"/>
      <c r="EG206" s="13"/>
      <c r="EH206" s="12"/>
      <c r="EI206" s="12"/>
      <c r="EJ206" s="1"/>
      <c r="EK206" s="5"/>
      <c r="EL206" s="29"/>
      <c r="EM206" s="37"/>
      <c r="EN206" s="13"/>
      <c r="EO206" s="12"/>
      <c r="EP206" s="12"/>
      <c r="EQ206" s="1"/>
      <c r="ER206" s="5"/>
      <c r="ES206" s="29"/>
      <c r="ET206" s="37"/>
      <c r="EU206" s="13"/>
      <c r="EV206" s="12"/>
      <c r="EW206" s="12"/>
      <c r="EX206" s="1"/>
      <c r="EY206" s="5"/>
      <c r="EZ206" s="29"/>
      <c r="FA206" s="37"/>
      <c r="FB206" s="13"/>
      <c r="FC206" s="12"/>
      <c r="FD206" s="12"/>
      <c r="FE206" s="1"/>
      <c r="FF206" s="5"/>
      <c r="FG206" s="29"/>
      <c r="FH206" s="37"/>
      <c r="FI206" s="13"/>
      <c r="FJ206" s="12"/>
      <c r="FK206" s="12"/>
      <c r="FL206" s="1"/>
      <c r="FM206" s="5"/>
      <c r="FN206" s="29"/>
      <c r="FO206" s="37"/>
      <c r="FP206" s="13"/>
      <c r="FQ206" s="12"/>
      <c r="FR206" s="12"/>
      <c r="FS206" s="1"/>
      <c r="FT206" s="5"/>
      <c r="FU206" s="29"/>
      <c r="FV206" s="37"/>
      <c r="FW206" s="13"/>
      <c r="FX206" s="12"/>
      <c r="FY206" s="12"/>
      <c r="FZ206" s="1"/>
      <c r="GA206" s="5"/>
      <c r="GB206" s="29"/>
      <c r="GC206" s="37"/>
      <c r="GD206" s="13"/>
      <c r="GE206" s="12"/>
      <c r="GF206" s="12"/>
      <c r="GG206" s="1"/>
      <c r="GH206" s="5"/>
      <c r="GI206" s="29"/>
      <c r="GJ206" s="37"/>
      <c r="GK206" s="13"/>
      <c r="GL206" s="12"/>
      <c r="GM206" s="12"/>
      <c r="GN206" s="1"/>
      <c r="GO206" s="5"/>
      <c r="GP206" s="29"/>
      <c r="GQ206" s="37"/>
      <c r="GR206" s="13"/>
      <c r="GS206" s="12"/>
      <c r="GT206" s="12"/>
      <c r="GU206" s="1"/>
      <c r="GV206" s="5"/>
      <c r="GW206" s="29"/>
      <c r="GX206" s="37"/>
      <c r="GY206" s="13"/>
      <c r="GZ206" s="12"/>
      <c r="HA206" s="12"/>
      <c r="HB206" s="1"/>
      <c r="HC206" s="5"/>
      <c r="HD206" s="29"/>
      <c r="HE206" s="37"/>
      <c r="HF206" s="13"/>
      <c r="HG206" s="12"/>
      <c r="HH206" s="12"/>
      <c r="HI206" s="1"/>
      <c r="HJ206" s="5"/>
      <c r="HK206" s="29"/>
      <c r="HL206" s="37"/>
      <c r="HM206" s="13"/>
      <c r="HN206" s="12"/>
      <c r="HO206" s="12"/>
      <c r="HP206" s="1"/>
      <c r="HQ206" s="5"/>
      <c r="HR206" s="29"/>
      <c r="HS206" s="37"/>
      <c r="HT206" s="13"/>
      <c r="HU206" s="12"/>
      <c r="HV206" s="12"/>
      <c r="HW206" s="1"/>
      <c r="HX206" s="5"/>
      <c r="HY206" s="29"/>
      <c r="HZ206" s="37"/>
      <c r="IA206" s="13"/>
      <c r="IB206" s="12"/>
      <c r="IC206" s="12"/>
      <c r="ID206" s="1"/>
      <c r="IE206" s="5"/>
      <c r="IF206" s="29"/>
      <c r="IG206" s="37"/>
      <c r="IH206" s="13"/>
      <c r="II206" s="12"/>
      <c r="IJ206" s="12"/>
      <c r="IK206" s="1"/>
      <c r="IL206" s="5"/>
      <c r="IM206" s="29"/>
      <c r="IN206" s="37"/>
      <c r="IO206" s="13"/>
      <c r="IP206" s="12"/>
      <c r="IQ206" s="12"/>
      <c r="IR206" s="1"/>
      <c r="IS206" s="5"/>
      <c r="IT206" s="29"/>
      <c r="IU206" s="37"/>
      <c r="IV206" s="13"/>
      <c r="IW206" s="12"/>
      <c r="IX206" s="12"/>
      <c r="IY206" s="1"/>
      <c r="IZ206" s="5"/>
      <c r="JA206" s="29"/>
      <c r="JB206" s="37"/>
      <c r="JC206" s="13"/>
      <c r="JD206" s="12"/>
      <c r="JE206" s="12"/>
      <c r="JF206" s="1"/>
      <c r="JG206" s="5"/>
      <c r="JH206" s="29"/>
      <c r="JI206" s="37"/>
      <c r="JJ206" s="13"/>
      <c r="JK206" s="12"/>
      <c r="JL206" s="12"/>
      <c r="JM206" s="1"/>
      <c r="JN206" s="5"/>
      <c r="JO206" s="29"/>
      <c r="JP206" s="37"/>
      <c r="JQ206" s="13"/>
      <c r="JR206" s="12"/>
      <c r="JS206" s="12"/>
      <c r="JT206" s="1"/>
      <c r="JU206" s="5"/>
      <c r="JV206" s="29"/>
      <c r="JW206" s="37"/>
      <c r="JX206" s="13"/>
      <c r="JY206" s="12"/>
      <c r="JZ206" s="12"/>
      <c r="KA206" s="1"/>
      <c r="KB206" s="5"/>
      <c r="KC206" s="29"/>
      <c r="KD206" s="37"/>
      <c r="KE206" s="13"/>
      <c r="KF206" s="12"/>
      <c r="KG206" s="12"/>
      <c r="KH206" s="1"/>
      <c r="KI206" s="5"/>
      <c r="KJ206" s="29"/>
      <c r="KK206" s="37"/>
      <c r="KL206" s="13"/>
      <c r="KM206" s="12"/>
      <c r="KN206" s="12"/>
      <c r="KO206" s="1"/>
      <c r="KP206" s="5"/>
      <c r="KQ206" s="29"/>
      <c r="KR206" s="37"/>
      <c r="KS206" s="13"/>
      <c r="KT206" s="12"/>
      <c r="KU206" s="12"/>
      <c r="KV206" s="1"/>
      <c r="KW206" s="5"/>
      <c r="KX206" s="29"/>
      <c r="KY206" s="37"/>
      <c r="KZ206" s="13"/>
      <c r="LA206" s="12"/>
      <c r="LB206" s="12"/>
      <c r="LC206" s="1"/>
      <c r="LD206" s="5"/>
      <c r="LE206" s="29"/>
      <c r="LF206" s="37"/>
      <c r="LG206" s="13"/>
      <c r="LH206" s="12"/>
      <c r="LI206" s="12"/>
      <c r="LJ206" s="1"/>
      <c r="LK206" s="5"/>
      <c r="LL206" s="29"/>
      <c r="LM206" s="37"/>
      <c r="LN206" s="13"/>
      <c r="LO206" s="12"/>
      <c r="LP206" s="12"/>
      <c r="LQ206" s="1"/>
      <c r="LR206" s="5"/>
      <c r="LS206" s="29"/>
      <c r="LT206" s="37"/>
      <c r="LU206" s="13"/>
      <c r="LV206" s="12"/>
      <c r="LW206" s="12"/>
      <c r="LX206" s="1"/>
      <c r="LY206" s="5"/>
      <c r="LZ206" s="29"/>
      <c r="MA206" s="37"/>
      <c r="MB206" s="13"/>
      <c r="MC206" s="12"/>
      <c r="MD206" s="12"/>
      <c r="ME206" s="1"/>
      <c r="MF206" s="5"/>
      <c r="MG206" s="29"/>
      <c r="MH206" s="37"/>
      <c r="MI206" s="13"/>
      <c r="MJ206" s="12"/>
      <c r="MK206" s="12"/>
      <c r="ML206" s="1"/>
      <c r="MM206" s="5"/>
      <c r="MN206" s="29"/>
      <c r="MO206" s="37"/>
      <c r="MP206" s="13"/>
      <c r="MQ206" s="12"/>
      <c r="MR206" s="12"/>
      <c r="MS206" s="1"/>
      <c r="MT206" s="5"/>
      <c r="MU206" s="29"/>
      <c r="MV206" s="37"/>
      <c r="MW206" s="13"/>
      <c r="MX206" s="12"/>
      <c r="MY206" s="12"/>
      <c r="MZ206" s="1"/>
      <c r="NA206" s="5"/>
      <c r="NB206" s="29"/>
      <c r="NC206" s="37"/>
      <c r="ND206" s="13"/>
      <c r="NE206" s="12"/>
      <c r="NF206" s="12"/>
      <c r="NG206" s="1"/>
      <c r="NH206" s="5"/>
      <c r="NI206" s="29"/>
      <c r="NJ206" s="37"/>
      <c r="NK206" s="13"/>
      <c r="NL206" s="12"/>
      <c r="NM206" s="12"/>
      <c r="NN206" s="1"/>
      <c r="NO206" s="5"/>
      <c r="NP206" s="29"/>
      <c r="NQ206" s="37"/>
      <c r="NR206" s="13"/>
      <c r="NS206" s="12"/>
      <c r="NT206" s="12"/>
      <c r="NU206" s="1"/>
      <c r="NV206" s="5"/>
      <c r="NW206" s="29"/>
      <c r="NX206" s="37"/>
      <c r="NY206" s="13"/>
      <c r="NZ206" s="12"/>
      <c r="OA206" s="12"/>
      <c r="OB206" s="1"/>
      <c r="OC206" s="5"/>
      <c r="OD206" s="29"/>
      <c r="OE206" s="37"/>
      <c r="OF206" s="13"/>
      <c r="OG206" s="12"/>
      <c r="OH206" s="12"/>
      <c r="OI206" s="1"/>
      <c r="OJ206" s="5"/>
      <c r="OK206" s="29"/>
      <c r="OL206" s="37"/>
      <c r="OM206" s="13"/>
      <c r="ON206" s="12"/>
      <c r="OO206" s="12"/>
      <c r="OP206" s="1"/>
      <c r="OQ206" s="5"/>
      <c r="OR206" s="29"/>
      <c r="OS206" s="37"/>
      <c r="OT206" s="13"/>
      <c r="OU206" s="12"/>
      <c r="OV206" s="12"/>
      <c r="OW206" s="1"/>
      <c r="OX206" s="5"/>
      <c r="OY206" s="29"/>
      <c r="OZ206" s="37"/>
      <c r="PA206" s="13"/>
      <c r="PB206" s="12"/>
      <c r="PC206" s="12"/>
      <c r="PD206" s="1"/>
      <c r="PE206" s="5"/>
      <c r="PF206" s="29"/>
      <c r="PG206" s="37"/>
      <c r="PH206" s="13"/>
      <c r="PI206" s="12"/>
      <c r="PJ206" s="12"/>
      <c r="PK206" s="1"/>
      <c r="PL206" s="5"/>
      <c r="PM206" s="29"/>
      <c r="PN206" s="37"/>
      <c r="PO206" s="13"/>
      <c r="PP206" s="12"/>
      <c r="PQ206" s="12"/>
      <c r="PR206" s="1"/>
      <c r="PS206" s="5"/>
      <c r="PT206" s="29"/>
      <c r="PU206" s="37"/>
      <c r="PV206" s="13"/>
      <c r="PW206" s="12"/>
      <c r="PX206" s="12"/>
      <c r="PY206" s="1"/>
      <c r="PZ206" s="5"/>
      <c r="QA206" s="29"/>
      <c r="QB206" s="37"/>
      <c r="QC206" s="13"/>
      <c r="QD206" s="12"/>
      <c r="QE206" s="12"/>
      <c r="QF206" s="1"/>
      <c r="QG206" s="5"/>
      <c r="QH206" s="29"/>
      <c r="QI206" s="37"/>
      <c r="QJ206" s="13"/>
      <c r="QK206" s="12"/>
      <c r="QL206" s="12"/>
      <c r="QM206" s="1"/>
      <c r="QN206" s="5"/>
      <c r="QO206" s="29"/>
      <c r="QP206" s="37"/>
      <c r="QQ206" s="13"/>
      <c r="QR206" s="12"/>
      <c r="QS206" s="12"/>
      <c r="QT206" s="1"/>
      <c r="QU206" s="5"/>
      <c r="QV206" s="29"/>
      <c r="QW206" s="37"/>
      <c r="QX206" s="13"/>
      <c r="QY206" s="12"/>
      <c r="QZ206" s="12"/>
      <c r="RA206" s="1"/>
      <c r="RB206" s="5"/>
      <c r="RC206" s="29"/>
      <c r="RD206" s="37"/>
      <c r="RE206" s="13"/>
      <c r="RF206" s="12"/>
      <c r="RG206" s="12"/>
      <c r="RH206" s="1"/>
      <c r="RI206" s="5"/>
      <c r="RJ206" s="29"/>
      <c r="RK206" s="37"/>
      <c r="RL206" s="13"/>
      <c r="RM206" s="12"/>
      <c r="RN206" s="12"/>
      <c r="RO206" s="1"/>
      <c r="RP206" s="5"/>
      <c r="RQ206" s="29"/>
      <c r="RR206" s="37"/>
      <c r="RS206" s="13"/>
      <c r="RT206" s="12"/>
      <c r="RU206" s="12"/>
      <c r="RV206" s="1"/>
      <c r="RW206" s="5"/>
      <c r="RX206" s="29"/>
      <c r="RY206" s="37"/>
      <c r="RZ206" s="13"/>
      <c r="SA206" s="12"/>
      <c r="SB206" s="12"/>
      <c r="SC206" s="1"/>
      <c r="SD206" s="5"/>
      <c r="SE206" s="29"/>
      <c r="SF206" s="37"/>
      <c r="SG206" s="13"/>
      <c r="SH206" s="12"/>
      <c r="SI206" s="12"/>
      <c r="SJ206" s="1"/>
      <c r="SK206" s="5"/>
      <c r="SL206" s="29"/>
      <c r="SM206" s="37"/>
      <c r="SN206" s="13"/>
      <c r="SO206" s="12"/>
      <c r="SP206" s="12"/>
      <c r="SQ206" s="1"/>
      <c r="SR206" s="5"/>
      <c r="SS206" s="29"/>
      <c r="ST206" s="37"/>
      <c r="SU206" s="13"/>
      <c r="SV206" s="12"/>
      <c r="SW206" s="12"/>
      <c r="SX206" s="1"/>
      <c r="SY206" s="5"/>
      <c r="SZ206" s="29"/>
      <c r="TA206" s="37"/>
      <c r="TB206" s="13"/>
      <c r="TC206" s="12"/>
      <c r="TD206" s="12"/>
      <c r="TE206" s="1"/>
      <c r="TF206" s="5"/>
      <c r="TG206" s="29"/>
      <c r="TH206" s="37"/>
      <c r="TI206" s="13"/>
      <c r="TJ206" s="12"/>
      <c r="TK206" s="12"/>
      <c r="TL206" s="1"/>
      <c r="TM206" s="5"/>
      <c r="TN206" s="29"/>
      <c r="TO206" s="37"/>
      <c r="TP206" s="13"/>
      <c r="TQ206" s="12"/>
      <c r="TR206" s="12"/>
      <c r="TS206" s="1"/>
      <c r="TT206" s="5"/>
      <c r="TU206" s="29"/>
      <c r="TV206" s="37"/>
      <c r="TW206" s="13"/>
      <c r="TX206" s="12"/>
      <c r="TY206" s="12"/>
      <c r="TZ206" s="1"/>
      <c r="UA206" s="5"/>
      <c r="UB206" s="29"/>
      <c r="UC206" s="37"/>
      <c r="UD206" s="13"/>
      <c r="UE206" s="12"/>
      <c r="UF206" s="12"/>
      <c r="UG206" s="1"/>
      <c r="UH206" s="5"/>
      <c r="UI206" s="29"/>
      <c r="UJ206" s="37"/>
      <c r="UK206" s="13"/>
      <c r="UL206" s="12"/>
      <c r="UM206" s="12"/>
      <c r="UN206" s="1"/>
      <c r="UO206" s="5"/>
      <c r="UP206" s="29"/>
      <c r="UQ206" s="37"/>
      <c r="UR206" s="13"/>
      <c r="US206" s="12"/>
      <c r="UT206" s="12"/>
      <c r="UU206" s="1"/>
      <c r="UV206" s="5"/>
      <c r="UW206" s="29"/>
      <c r="UX206" s="37"/>
      <c r="UY206" s="13"/>
      <c r="UZ206" s="12"/>
      <c r="VA206" s="12"/>
      <c r="VB206" s="1"/>
      <c r="VC206" s="5"/>
      <c r="VD206" s="29"/>
      <c r="VE206" s="37"/>
      <c r="VF206" s="13"/>
      <c r="VG206" s="12"/>
      <c r="VH206" s="12"/>
      <c r="VI206" s="1"/>
      <c r="VJ206" s="5"/>
      <c r="VK206" s="29"/>
      <c r="VL206" s="37"/>
      <c r="VM206" s="13"/>
      <c r="VN206" s="12"/>
      <c r="VO206" s="12"/>
      <c r="VP206" s="1"/>
      <c r="VQ206" s="5"/>
      <c r="VR206" s="29"/>
      <c r="VS206" s="37"/>
      <c r="VT206" s="13"/>
      <c r="VU206" s="12"/>
      <c r="VV206" s="12"/>
      <c r="VW206" s="1"/>
      <c r="VX206" s="5"/>
      <c r="VY206" s="29"/>
      <c r="VZ206" s="37"/>
      <c r="WA206" s="13"/>
      <c r="WB206" s="12"/>
      <c r="WC206" s="12"/>
      <c r="WD206" s="1"/>
      <c r="WE206" s="5"/>
      <c r="WF206" s="29"/>
      <c r="WG206" s="37"/>
      <c r="WH206" s="13"/>
      <c r="WI206" s="12"/>
      <c r="WJ206" s="12"/>
      <c r="WK206" s="1"/>
      <c r="WL206" s="5"/>
      <c r="WM206" s="29"/>
      <c r="WN206" s="37"/>
      <c r="WO206" s="13"/>
      <c r="WP206" s="12"/>
      <c r="WQ206" s="12"/>
      <c r="WR206" s="1"/>
      <c r="WS206" s="5"/>
      <c r="WT206" s="29"/>
      <c r="WU206" s="37"/>
      <c r="WV206" s="13"/>
      <c r="WW206" s="12"/>
      <c r="WX206" s="12"/>
      <c r="WY206" s="1"/>
      <c r="WZ206" s="5"/>
      <c r="XA206" s="29"/>
      <c r="XB206" s="37"/>
      <c r="XC206" s="13"/>
      <c r="XD206" s="12"/>
      <c r="XE206" s="12"/>
      <c r="XF206" s="1"/>
      <c r="XG206" s="5"/>
      <c r="XH206" s="29"/>
      <c r="XI206" s="37"/>
      <c r="XJ206" s="13"/>
      <c r="XK206" s="12"/>
      <c r="XL206" s="12"/>
      <c r="XM206" s="1"/>
      <c r="XN206" s="5"/>
      <c r="XO206" s="29"/>
      <c r="XP206" s="37"/>
      <c r="XQ206" s="13"/>
      <c r="XR206" s="12"/>
      <c r="XS206" s="12"/>
      <c r="XT206" s="1"/>
      <c r="XU206" s="5"/>
      <c r="XV206" s="29"/>
      <c r="XW206" s="37"/>
      <c r="XX206" s="13"/>
      <c r="XY206" s="12"/>
      <c r="XZ206" s="12"/>
      <c r="YA206" s="1"/>
      <c r="YB206" s="5"/>
      <c r="YC206" s="29"/>
      <c r="YD206" s="37"/>
      <c r="YE206" s="13"/>
      <c r="YF206" s="12"/>
      <c r="YG206" s="12"/>
      <c r="YH206" s="1"/>
      <c r="YI206" s="5"/>
      <c r="YJ206" s="29"/>
      <c r="YK206" s="37"/>
      <c r="YL206" s="13"/>
      <c r="YM206" s="12"/>
      <c r="YN206" s="12"/>
      <c r="YO206" s="1"/>
      <c r="YP206" s="5"/>
      <c r="YQ206" s="29"/>
      <c r="YR206" s="37"/>
      <c r="YS206" s="13"/>
      <c r="YT206" s="12"/>
      <c r="YU206" s="12"/>
      <c r="YV206" s="1"/>
      <c r="YW206" s="5"/>
      <c r="YX206" s="29"/>
      <c r="YY206" s="37"/>
      <c r="YZ206" s="13"/>
      <c r="ZA206" s="12"/>
      <c r="ZB206" s="12"/>
      <c r="ZC206" s="1"/>
      <c r="ZD206" s="5"/>
      <c r="ZE206" s="29"/>
      <c r="ZF206" s="37"/>
      <c r="ZG206" s="13"/>
      <c r="ZH206" s="12"/>
      <c r="ZI206" s="12"/>
      <c r="ZJ206" s="1"/>
      <c r="ZK206" s="5"/>
      <c r="ZL206" s="29"/>
      <c r="ZM206" s="37"/>
      <c r="ZN206" s="13"/>
      <c r="ZO206" s="12"/>
      <c r="ZP206" s="12"/>
      <c r="ZQ206" s="1"/>
      <c r="ZR206" s="5"/>
      <c r="ZS206" s="29"/>
      <c r="ZT206" s="37"/>
      <c r="ZU206" s="13"/>
      <c r="ZV206" s="12"/>
      <c r="ZW206" s="12"/>
      <c r="ZX206" s="1"/>
      <c r="ZY206" s="5"/>
      <c r="ZZ206" s="29"/>
      <c r="AAA206" s="37"/>
      <c r="AAB206" s="13"/>
      <c r="AAC206" s="12"/>
      <c r="AAD206" s="12"/>
      <c r="AAE206" s="1"/>
      <c r="AAF206" s="5"/>
      <c r="AAG206" s="29"/>
      <c r="AAH206" s="37"/>
      <c r="AAI206" s="13"/>
      <c r="AAJ206" s="12"/>
      <c r="AAK206" s="12"/>
      <c r="AAL206" s="1"/>
      <c r="AAM206" s="5"/>
      <c r="AAN206" s="29"/>
      <c r="AAO206" s="37"/>
      <c r="AAP206" s="13"/>
      <c r="AAQ206" s="12"/>
      <c r="AAR206" s="12"/>
      <c r="AAS206" s="1"/>
      <c r="AAT206" s="5"/>
      <c r="AAU206" s="29"/>
      <c r="AAV206" s="37"/>
      <c r="AAW206" s="13"/>
      <c r="AAX206" s="12"/>
      <c r="AAY206" s="12"/>
      <c r="AAZ206" s="1"/>
      <c r="ABA206" s="5"/>
      <c r="ABB206" s="29"/>
      <c r="ABC206" s="37"/>
      <c r="ABD206" s="13"/>
      <c r="ABE206" s="12"/>
      <c r="ABF206" s="12"/>
      <c r="ABG206" s="1"/>
      <c r="ABH206" s="5"/>
      <c r="ABI206" s="29"/>
      <c r="ABJ206" s="37"/>
      <c r="ABK206" s="13"/>
      <c r="ABL206" s="12"/>
      <c r="ABM206" s="12"/>
      <c r="ABN206" s="1"/>
      <c r="ABO206" s="5"/>
      <c r="ABP206" s="29"/>
      <c r="ABQ206" s="37"/>
      <c r="ABR206" s="13"/>
      <c r="ABS206" s="12"/>
      <c r="ABT206" s="12"/>
      <c r="ABU206" s="1"/>
      <c r="ABV206" s="5"/>
      <c r="ABW206" s="29"/>
      <c r="ABX206" s="37"/>
      <c r="ABY206" s="13"/>
      <c r="ABZ206" s="12"/>
      <c r="ACA206" s="12"/>
      <c r="ACB206" s="1"/>
      <c r="ACC206" s="5"/>
      <c r="ACD206" s="29"/>
      <c r="ACE206" s="37"/>
      <c r="ACF206" s="13"/>
      <c r="ACG206" s="12"/>
      <c r="ACH206" s="12"/>
      <c r="ACI206" s="1"/>
      <c r="ACJ206" s="5"/>
      <c r="ACK206" s="29"/>
      <c r="ACL206" s="37"/>
      <c r="ACM206" s="13"/>
      <c r="ACN206" s="12"/>
      <c r="ACO206" s="12"/>
      <c r="ACP206" s="1"/>
      <c r="ACQ206" s="5"/>
      <c r="ACR206" s="29"/>
      <c r="ACS206" s="37"/>
      <c r="ACT206" s="13"/>
      <c r="ACU206" s="12"/>
      <c r="ACV206" s="12"/>
      <c r="ACW206" s="1"/>
      <c r="ACX206" s="5"/>
      <c r="ACY206" s="29"/>
      <c r="ACZ206" s="37"/>
      <c r="ADA206" s="13"/>
      <c r="ADB206" s="12"/>
      <c r="ADC206" s="12"/>
      <c r="ADD206" s="1"/>
      <c r="ADE206" s="5"/>
      <c r="ADF206" s="29"/>
      <c r="ADG206" s="37"/>
      <c r="ADH206" s="13"/>
      <c r="ADI206" s="12"/>
      <c r="ADJ206" s="12"/>
      <c r="ADK206" s="1"/>
      <c r="ADL206" s="5"/>
      <c r="ADM206" s="29"/>
      <c r="ADN206" s="37"/>
      <c r="ADO206" s="13"/>
      <c r="ADP206" s="12"/>
      <c r="ADQ206" s="12"/>
      <c r="ADR206" s="1"/>
      <c r="ADS206" s="5"/>
      <c r="ADT206" s="29"/>
      <c r="ADU206" s="37"/>
      <c r="ADV206" s="13"/>
      <c r="ADW206" s="12"/>
      <c r="ADX206" s="12"/>
      <c r="ADY206" s="1"/>
      <c r="ADZ206" s="5"/>
      <c r="AEA206" s="29"/>
      <c r="AEB206" s="37"/>
      <c r="AEC206" s="13"/>
      <c r="AED206" s="12"/>
      <c r="AEE206" s="12"/>
      <c r="AEF206" s="1"/>
      <c r="AEG206" s="5"/>
      <c r="AEH206" s="29"/>
      <c r="AEI206" s="37"/>
      <c r="AEJ206" s="13"/>
      <c r="AEK206" s="12"/>
      <c r="AEL206" s="12"/>
      <c r="AEM206" s="1"/>
      <c r="AEN206" s="5"/>
      <c r="AEO206" s="29"/>
      <c r="AEP206" s="37"/>
      <c r="AEQ206" s="13"/>
      <c r="AER206" s="12"/>
      <c r="AES206" s="12"/>
      <c r="AET206" s="1"/>
      <c r="AEU206" s="5"/>
      <c r="AEV206" s="29"/>
      <c r="AEW206" s="37"/>
      <c r="AEX206" s="13"/>
      <c r="AEY206" s="12"/>
      <c r="AEZ206" s="12"/>
      <c r="AFA206" s="1"/>
      <c r="AFB206" s="5"/>
      <c r="AFC206" s="29"/>
      <c r="AFD206" s="37"/>
      <c r="AFE206" s="13"/>
      <c r="AFF206" s="12"/>
      <c r="AFG206" s="12"/>
      <c r="AFH206" s="1"/>
      <c r="AFI206" s="5"/>
      <c r="AFJ206" s="29"/>
      <c r="AFK206" s="37"/>
      <c r="AFL206" s="13"/>
      <c r="AFM206" s="12"/>
      <c r="AFN206" s="12"/>
      <c r="AFO206" s="1"/>
      <c r="AFP206" s="5"/>
      <c r="AFQ206" s="29"/>
      <c r="AFR206" s="37"/>
      <c r="AFS206" s="13"/>
      <c r="AFT206" s="12"/>
      <c r="AFU206" s="12"/>
      <c r="AFV206" s="1"/>
      <c r="AFW206" s="5"/>
      <c r="AFX206" s="29"/>
      <c r="AFY206" s="37"/>
      <c r="AFZ206" s="13"/>
      <c r="AGA206" s="12"/>
      <c r="AGB206" s="12"/>
      <c r="AGC206" s="1"/>
      <c r="AGD206" s="5"/>
      <c r="AGE206" s="29"/>
      <c r="AGF206" s="37"/>
      <c r="AGG206" s="13"/>
      <c r="AGH206" s="12"/>
      <c r="AGI206" s="12"/>
      <c r="AGJ206" s="1"/>
      <c r="AGK206" s="5"/>
      <c r="AGL206" s="29"/>
      <c r="AGM206" s="37"/>
      <c r="AGN206" s="13"/>
      <c r="AGO206" s="12"/>
      <c r="AGP206" s="12"/>
      <c r="AGQ206" s="1"/>
      <c r="AGR206" s="5"/>
      <c r="AGS206" s="29"/>
      <c r="AGT206" s="37"/>
      <c r="AGU206" s="13"/>
      <c r="AGV206" s="12"/>
      <c r="AGW206" s="12"/>
      <c r="AGX206" s="1"/>
      <c r="AGY206" s="5"/>
      <c r="AGZ206" s="29"/>
      <c r="AHA206" s="37"/>
      <c r="AHB206" s="13"/>
      <c r="AHC206" s="12"/>
      <c r="AHD206" s="12"/>
      <c r="AHE206" s="1"/>
      <c r="AHF206" s="5"/>
      <c r="AHG206" s="29"/>
      <c r="AHH206" s="37"/>
      <c r="AHI206" s="13"/>
      <c r="AHJ206" s="12"/>
      <c r="AHK206" s="12"/>
      <c r="AHL206" s="1"/>
      <c r="AHM206" s="5"/>
      <c r="AHN206" s="29"/>
      <c r="AHO206" s="37"/>
      <c r="AHP206" s="13"/>
      <c r="AHQ206" s="12"/>
      <c r="AHR206" s="12"/>
      <c r="AHS206" s="1"/>
      <c r="AHT206" s="5"/>
      <c r="AHU206" s="29"/>
      <c r="AHV206" s="37"/>
      <c r="AHW206" s="13"/>
      <c r="AHX206" s="12"/>
      <c r="AHY206" s="12"/>
      <c r="AHZ206" s="1"/>
      <c r="AIA206" s="5"/>
      <c r="AIB206" s="29"/>
      <c r="AIC206" s="37"/>
      <c r="AID206" s="13"/>
      <c r="AIE206" s="12"/>
      <c r="AIF206" s="12"/>
      <c r="AIG206" s="1"/>
      <c r="AIH206" s="5"/>
      <c r="AII206" s="29"/>
      <c r="AIJ206" s="37"/>
      <c r="AIK206" s="13"/>
      <c r="AIL206" s="12"/>
      <c r="AIM206" s="12"/>
      <c r="AIN206" s="1"/>
      <c r="AIO206" s="5"/>
      <c r="AIP206" s="29"/>
      <c r="AIQ206" s="37"/>
      <c r="AIR206" s="13"/>
      <c r="AIS206" s="12"/>
      <c r="AIT206" s="12"/>
      <c r="AIU206" s="1"/>
      <c r="AIV206" s="5"/>
      <c r="AIW206" s="29"/>
      <c r="AIX206" s="37"/>
      <c r="AIY206" s="13"/>
      <c r="AIZ206" s="12"/>
      <c r="AJA206" s="12"/>
      <c r="AJB206" s="1"/>
      <c r="AJC206" s="5"/>
      <c r="AJD206" s="29"/>
      <c r="AJE206" s="37"/>
      <c r="AJF206" s="13"/>
      <c r="AJG206" s="12"/>
      <c r="AJH206" s="12"/>
      <c r="AJI206" s="1"/>
      <c r="AJJ206" s="5"/>
      <c r="AJK206" s="29"/>
      <c r="AJL206" s="37"/>
      <c r="AJM206" s="13"/>
      <c r="AJN206" s="12"/>
      <c r="AJO206" s="12"/>
      <c r="AJP206" s="1"/>
      <c r="AJQ206" s="5"/>
      <c r="AJR206" s="29"/>
      <c r="AJS206" s="37"/>
      <c r="AJT206" s="13"/>
      <c r="AJU206" s="12"/>
      <c r="AJV206" s="12"/>
      <c r="AJW206" s="1"/>
      <c r="AJX206" s="5"/>
      <c r="AJY206" s="29"/>
      <c r="AJZ206" s="37"/>
      <c r="AKA206" s="13"/>
      <c r="AKB206" s="12"/>
      <c r="AKC206" s="12"/>
      <c r="AKD206" s="1"/>
      <c r="AKE206" s="5"/>
      <c r="AKF206" s="29"/>
      <c r="AKG206" s="37"/>
      <c r="AKH206" s="13"/>
      <c r="AKI206" s="12"/>
      <c r="AKJ206" s="12"/>
      <c r="AKK206" s="1"/>
      <c r="AKL206" s="5"/>
      <c r="AKM206" s="29"/>
      <c r="AKN206" s="37"/>
      <c r="AKO206" s="13"/>
      <c r="AKP206" s="12"/>
      <c r="AKQ206" s="12"/>
      <c r="AKR206" s="1"/>
      <c r="AKS206" s="5"/>
      <c r="AKT206" s="29"/>
      <c r="AKU206" s="37"/>
      <c r="AKV206" s="13"/>
      <c r="AKW206" s="12"/>
      <c r="AKX206" s="12"/>
      <c r="AKY206" s="1"/>
      <c r="AKZ206" s="5"/>
      <c r="ALA206" s="29"/>
      <c r="ALB206" s="37"/>
      <c r="ALC206" s="13"/>
      <c r="ALD206" s="12"/>
      <c r="ALE206" s="12"/>
      <c r="ALF206" s="1"/>
      <c r="ALG206" s="5"/>
      <c r="ALH206" s="29"/>
      <c r="ALI206" s="37"/>
      <c r="ALJ206" s="13"/>
      <c r="ALK206" s="12"/>
      <c r="ALL206" s="12"/>
      <c r="ALM206" s="1"/>
      <c r="ALN206" s="5"/>
      <c r="ALO206" s="29"/>
      <c r="ALP206" s="37"/>
      <c r="ALQ206" s="13"/>
      <c r="ALR206" s="12"/>
      <c r="ALS206" s="12"/>
      <c r="ALT206" s="1"/>
      <c r="ALU206" s="5"/>
      <c r="ALV206" s="29"/>
      <c r="ALW206" s="37"/>
      <c r="ALX206" s="13"/>
      <c r="ALY206" s="12"/>
      <c r="ALZ206" s="12"/>
      <c r="AMA206" s="1"/>
      <c r="AMB206" s="5"/>
      <c r="AMC206" s="29"/>
      <c r="AMD206" s="37"/>
      <c r="AME206" s="13"/>
      <c r="AMF206" s="12"/>
      <c r="AMG206" s="12"/>
      <c r="AMH206" s="1"/>
      <c r="AMI206" s="5"/>
      <c r="AMJ206" s="29"/>
      <c r="AMK206" s="37"/>
      <c r="AML206" s="13"/>
      <c r="AMM206" s="12"/>
      <c r="AMN206" s="12"/>
      <c r="AMO206" s="1"/>
      <c r="AMP206" s="5"/>
      <c r="AMQ206" s="29"/>
      <c r="AMR206" s="37"/>
      <c r="AMS206" s="13"/>
      <c r="AMT206" s="12"/>
      <c r="AMU206" s="12"/>
      <c r="AMV206" s="1"/>
      <c r="AMW206" s="5"/>
      <c r="AMX206" s="29"/>
      <c r="AMY206" s="37"/>
      <c r="AMZ206" s="13"/>
      <c r="ANA206" s="12"/>
      <c r="ANB206" s="12"/>
      <c r="ANC206" s="1"/>
      <c r="AND206" s="5"/>
      <c r="ANE206" s="29"/>
      <c r="ANF206" s="37"/>
      <c r="ANG206" s="13"/>
      <c r="ANH206" s="12"/>
      <c r="ANI206" s="12"/>
      <c r="ANJ206" s="1"/>
      <c r="ANK206" s="5"/>
      <c r="ANL206" s="29"/>
      <c r="ANM206" s="37"/>
      <c r="ANN206" s="13"/>
      <c r="ANO206" s="12"/>
      <c r="ANP206" s="12"/>
      <c r="ANQ206" s="1"/>
      <c r="ANR206" s="5"/>
      <c r="ANS206" s="29"/>
      <c r="ANT206" s="37"/>
      <c r="ANU206" s="13"/>
      <c r="ANV206" s="12"/>
      <c r="ANW206" s="12"/>
      <c r="ANX206" s="1"/>
      <c r="ANY206" s="5"/>
      <c r="ANZ206" s="29"/>
      <c r="AOA206" s="37"/>
      <c r="AOB206" s="13"/>
      <c r="AOC206" s="12"/>
      <c r="AOD206" s="12"/>
      <c r="AOE206" s="1"/>
      <c r="AOF206" s="5"/>
      <c r="AOG206" s="29"/>
      <c r="AOH206" s="37"/>
      <c r="AOI206" s="13"/>
      <c r="AOJ206" s="12"/>
      <c r="AOK206" s="12"/>
      <c r="AOL206" s="1"/>
      <c r="AOM206" s="5"/>
      <c r="AON206" s="29"/>
      <c r="AOO206" s="37"/>
      <c r="AOP206" s="13"/>
      <c r="AOQ206" s="12"/>
      <c r="AOR206" s="12"/>
      <c r="AOS206" s="1"/>
      <c r="AOT206" s="5"/>
      <c r="AOU206" s="29"/>
      <c r="AOV206" s="37"/>
      <c r="AOW206" s="13"/>
      <c r="AOX206" s="12"/>
      <c r="AOY206" s="12"/>
      <c r="AOZ206" s="1"/>
      <c r="APA206" s="5"/>
      <c r="APB206" s="29"/>
      <c r="APC206" s="37"/>
      <c r="APD206" s="13"/>
      <c r="APE206" s="12"/>
      <c r="APF206" s="12"/>
      <c r="APG206" s="1"/>
      <c r="APH206" s="5"/>
      <c r="API206" s="29"/>
      <c r="APJ206" s="37"/>
      <c r="APK206" s="13"/>
      <c r="APL206" s="12"/>
      <c r="APM206" s="12"/>
      <c r="APN206" s="1"/>
      <c r="APO206" s="5"/>
      <c r="APP206" s="29"/>
      <c r="APQ206" s="37"/>
      <c r="APR206" s="13"/>
      <c r="APS206" s="12"/>
      <c r="APT206" s="12"/>
      <c r="APU206" s="1"/>
      <c r="APV206" s="5"/>
      <c r="APW206" s="29"/>
      <c r="APX206" s="37"/>
      <c r="APY206" s="13"/>
      <c r="APZ206" s="12"/>
      <c r="AQA206" s="12"/>
      <c r="AQB206" s="1"/>
      <c r="AQC206" s="5"/>
      <c r="AQD206" s="29"/>
      <c r="AQE206" s="37"/>
      <c r="AQF206" s="13"/>
      <c r="AQG206" s="12"/>
      <c r="AQH206" s="12"/>
      <c r="AQI206" s="1"/>
      <c r="AQJ206" s="5"/>
      <c r="AQK206" s="29"/>
      <c r="AQL206" s="37"/>
      <c r="AQM206" s="13"/>
      <c r="AQN206" s="12"/>
      <c r="AQO206" s="12"/>
      <c r="AQP206" s="1"/>
      <c r="AQQ206" s="5"/>
      <c r="AQR206" s="29"/>
      <c r="AQS206" s="37"/>
      <c r="AQT206" s="13"/>
      <c r="AQU206" s="12"/>
      <c r="AQV206" s="12"/>
      <c r="AQW206" s="1"/>
      <c r="AQX206" s="5"/>
      <c r="AQY206" s="29"/>
      <c r="AQZ206" s="37"/>
      <c r="ARA206" s="13"/>
      <c r="ARB206" s="12"/>
      <c r="ARC206" s="12"/>
      <c r="ARD206" s="1"/>
      <c r="ARE206" s="5"/>
      <c r="ARF206" s="29"/>
      <c r="ARG206" s="37"/>
      <c r="ARH206" s="13"/>
      <c r="ARI206" s="12"/>
      <c r="ARJ206" s="12"/>
      <c r="ARK206" s="1"/>
      <c r="ARL206" s="5"/>
      <c r="ARM206" s="29"/>
      <c r="ARN206" s="37"/>
      <c r="ARO206" s="13"/>
      <c r="ARP206" s="12"/>
      <c r="ARQ206" s="12"/>
      <c r="ARR206" s="1"/>
      <c r="ARS206" s="5"/>
      <c r="ART206" s="29"/>
      <c r="ARU206" s="37"/>
      <c r="ARV206" s="13"/>
      <c r="ARW206" s="12"/>
      <c r="ARX206" s="12"/>
      <c r="ARY206" s="1"/>
      <c r="ARZ206" s="5"/>
      <c r="ASA206" s="29"/>
      <c r="ASB206" s="37"/>
      <c r="ASC206" s="13"/>
      <c r="ASD206" s="12"/>
      <c r="ASE206" s="12"/>
      <c r="ASF206" s="1"/>
      <c r="ASG206" s="5"/>
      <c r="ASH206" s="29"/>
      <c r="ASI206" s="37"/>
      <c r="ASJ206" s="13"/>
      <c r="ASK206" s="12"/>
      <c r="ASL206" s="12"/>
      <c r="ASM206" s="1"/>
      <c r="ASN206" s="5"/>
      <c r="ASO206" s="29"/>
      <c r="ASP206" s="37"/>
      <c r="ASQ206" s="13"/>
      <c r="ASR206" s="12"/>
      <c r="ASS206" s="12"/>
      <c r="AST206" s="1"/>
      <c r="ASU206" s="5"/>
      <c r="ASV206" s="29"/>
      <c r="ASW206" s="37"/>
      <c r="ASX206" s="13"/>
      <c r="ASY206" s="12"/>
      <c r="ASZ206" s="12"/>
      <c r="ATA206" s="1"/>
      <c r="ATB206" s="5"/>
      <c r="ATC206" s="29"/>
      <c r="ATD206" s="37"/>
      <c r="ATE206" s="13"/>
      <c r="ATF206" s="12"/>
      <c r="ATG206" s="12"/>
      <c r="ATH206" s="1"/>
      <c r="ATI206" s="5"/>
      <c r="ATJ206" s="29"/>
      <c r="ATK206" s="37"/>
      <c r="ATL206" s="13"/>
      <c r="ATM206" s="12"/>
      <c r="ATN206" s="12"/>
      <c r="ATO206" s="1"/>
      <c r="ATP206" s="5"/>
      <c r="ATQ206" s="29"/>
      <c r="ATR206" s="37"/>
      <c r="ATS206" s="13"/>
      <c r="ATT206" s="12"/>
      <c r="ATU206" s="12"/>
      <c r="ATV206" s="1"/>
      <c r="ATW206" s="5"/>
      <c r="ATX206" s="29"/>
      <c r="ATY206" s="37"/>
      <c r="ATZ206" s="13"/>
      <c r="AUA206" s="12"/>
      <c r="AUB206" s="12"/>
      <c r="AUC206" s="1"/>
      <c r="AUD206" s="5"/>
      <c r="AUE206" s="29"/>
      <c r="AUF206" s="37"/>
      <c r="AUG206" s="13"/>
      <c r="AUH206" s="12"/>
      <c r="AUI206" s="12"/>
      <c r="AUJ206" s="1"/>
      <c r="AUK206" s="5"/>
      <c r="AUL206" s="29"/>
      <c r="AUM206" s="37"/>
      <c r="AUN206" s="13"/>
      <c r="AUO206" s="12"/>
      <c r="AUP206" s="12"/>
      <c r="AUQ206" s="1"/>
      <c r="AUR206" s="5"/>
      <c r="AUS206" s="29"/>
      <c r="AUT206" s="37"/>
      <c r="AUU206" s="13"/>
      <c r="AUV206" s="12"/>
      <c r="AUW206" s="12"/>
      <c r="AUX206" s="1"/>
      <c r="AUY206" s="5"/>
      <c r="AUZ206" s="29"/>
      <c r="AVA206" s="37"/>
      <c r="AVB206" s="13"/>
      <c r="AVC206" s="12"/>
      <c r="AVD206" s="12"/>
      <c r="AVE206" s="1"/>
      <c r="AVF206" s="5"/>
      <c r="AVG206" s="29"/>
      <c r="AVH206" s="37"/>
      <c r="AVI206" s="13"/>
      <c r="AVJ206" s="12"/>
      <c r="AVK206" s="12"/>
      <c r="AVL206" s="1"/>
      <c r="AVM206" s="5"/>
      <c r="AVN206" s="29"/>
      <c r="AVO206" s="37"/>
      <c r="AVP206" s="13"/>
      <c r="AVQ206" s="12"/>
      <c r="AVR206" s="12"/>
      <c r="AVS206" s="1"/>
      <c r="AVT206" s="5"/>
      <c r="AVU206" s="29"/>
      <c r="AVV206" s="37"/>
      <c r="AVW206" s="13"/>
      <c r="AVX206" s="12"/>
      <c r="AVY206" s="12"/>
      <c r="AVZ206" s="1"/>
      <c r="AWA206" s="5"/>
      <c r="AWB206" s="29"/>
      <c r="AWC206" s="37"/>
      <c r="AWD206" s="13"/>
      <c r="AWE206" s="12"/>
      <c r="AWF206" s="12"/>
      <c r="AWG206" s="1"/>
      <c r="AWH206" s="5"/>
      <c r="AWI206" s="29"/>
      <c r="AWJ206" s="37"/>
      <c r="AWK206" s="13"/>
      <c r="AWL206" s="12"/>
      <c r="AWM206" s="12"/>
      <c r="AWN206" s="1"/>
      <c r="AWO206" s="5"/>
      <c r="AWP206" s="29"/>
      <c r="AWQ206" s="37"/>
      <c r="AWR206" s="13"/>
      <c r="AWS206" s="12"/>
      <c r="AWT206" s="12"/>
      <c r="AWU206" s="1"/>
      <c r="AWV206" s="5"/>
      <c r="AWW206" s="29"/>
      <c r="AWX206" s="37"/>
      <c r="AWY206" s="13"/>
      <c r="AWZ206" s="12"/>
      <c r="AXA206" s="12"/>
      <c r="AXB206" s="1"/>
      <c r="AXC206" s="5"/>
      <c r="AXD206" s="29"/>
      <c r="AXE206" s="37"/>
      <c r="AXF206" s="13"/>
      <c r="AXG206" s="12"/>
      <c r="AXH206" s="12"/>
      <c r="AXI206" s="1"/>
      <c r="AXJ206" s="5"/>
      <c r="AXK206" s="29"/>
      <c r="AXL206" s="37"/>
      <c r="AXM206" s="13"/>
      <c r="AXN206" s="12"/>
      <c r="AXO206" s="12"/>
      <c r="AXP206" s="1"/>
      <c r="AXQ206" s="5"/>
      <c r="AXR206" s="29"/>
      <c r="AXS206" s="37"/>
      <c r="AXT206" s="13"/>
      <c r="AXU206" s="12"/>
      <c r="AXV206" s="12"/>
      <c r="AXW206" s="1"/>
      <c r="AXX206" s="5"/>
      <c r="AXY206" s="29"/>
      <c r="AXZ206" s="37"/>
      <c r="AYA206" s="13"/>
      <c r="AYB206" s="12"/>
      <c r="AYC206" s="12"/>
      <c r="AYD206" s="1"/>
      <c r="AYE206" s="5"/>
      <c r="AYF206" s="29"/>
      <c r="AYG206" s="37"/>
      <c r="AYH206" s="13"/>
      <c r="AYI206" s="12"/>
      <c r="AYJ206" s="12"/>
      <c r="AYK206" s="1"/>
      <c r="AYL206" s="5"/>
      <c r="AYM206" s="29"/>
      <c r="AYN206" s="37"/>
      <c r="AYO206" s="13"/>
      <c r="AYP206" s="12"/>
      <c r="AYQ206" s="12"/>
      <c r="AYR206" s="1"/>
      <c r="AYS206" s="5"/>
      <c r="AYT206" s="29"/>
      <c r="AYU206" s="37"/>
      <c r="AYV206" s="13"/>
      <c r="AYW206" s="12"/>
      <c r="AYX206" s="12"/>
      <c r="AYY206" s="1"/>
      <c r="AYZ206" s="5"/>
      <c r="AZA206" s="29"/>
      <c r="AZB206" s="37"/>
      <c r="AZC206" s="13"/>
      <c r="AZD206" s="12"/>
      <c r="AZE206" s="12"/>
      <c r="AZF206" s="1"/>
      <c r="AZG206" s="5"/>
      <c r="AZH206" s="29"/>
      <c r="AZI206" s="37"/>
      <c r="AZJ206" s="13"/>
      <c r="AZK206" s="12"/>
      <c r="AZL206" s="12"/>
      <c r="AZM206" s="1"/>
      <c r="AZN206" s="5"/>
      <c r="AZO206" s="29"/>
      <c r="AZP206" s="37"/>
      <c r="AZQ206" s="13"/>
      <c r="AZR206" s="12"/>
      <c r="AZS206" s="12"/>
      <c r="AZT206" s="1"/>
      <c r="AZU206" s="5"/>
      <c r="AZV206" s="29"/>
      <c r="AZW206" s="37"/>
      <c r="AZX206" s="13"/>
      <c r="AZY206" s="12"/>
      <c r="AZZ206" s="12"/>
      <c r="BAA206" s="1"/>
      <c r="BAB206" s="5"/>
      <c r="BAC206" s="29"/>
      <c r="BAD206" s="37"/>
      <c r="BAE206" s="13"/>
      <c r="BAF206" s="12"/>
      <c r="BAG206" s="12"/>
      <c r="BAH206" s="1"/>
      <c r="BAI206" s="5"/>
      <c r="BAJ206" s="29"/>
      <c r="BAK206" s="37"/>
      <c r="BAL206" s="13"/>
      <c r="BAM206" s="12"/>
      <c r="BAN206" s="12"/>
      <c r="BAO206" s="1"/>
      <c r="BAP206" s="5"/>
      <c r="BAQ206" s="29"/>
      <c r="BAR206" s="37"/>
      <c r="BAS206" s="13"/>
      <c r="BAT206" s="12"/>
      <c r="BAU206" s="12"/>
      <c r="BAV206" s="1"/>
      <c r="BAW206" s="5"/>
      <c r="BAX206" s="29"/>
      <c r="BAY206" s="37"/>
      <c r="BAZ206" s="13"/>
      <c r="BBA206" s="12"/>
      <c r="BBB206" s="12"/>
      <c r="BBC206" s="1"/>
      <c r="BBD206" s="5"/>
      <c r="BBE206" s="29"/>
      <c r="BBF206" s="37"/>
      <c r="BBG206" s="13"/>
      <c r="BBH206" s="12"/>
      <c r="BBI206" s="12"/>
      <c r="BBJ206" s="1"/>
      <c r="BBK206" s="5"/>
      <c r="BBL206" s="29"/>
      <c r="BBM206" s="37"/>
      <c r="BBN206" s="13"/>
      <c r="BBO206" s="12"/>
      <c r="BBP206" s="12"/>
      <c r="BBQ206" s="1"/>
      <c r="BBR206" s="5"/>
      <c r="BBS206" s="29"/>
      <c r="BBT206" s="37"/>
      <c r="BBU206" s="13"/>
      <c r="BBV206" s="12"/>
      <c r="BBW206" s="12"/>
      <c r="BBX206" s="1"/>
      <c r="BBY206" s="5"/>
      <c r="BBZ206" s="29"/>
      <c r="BCA206" s="37"/>
      <c r="BCB206" s="13"/>
      <c r="BCC206" s="12"/>
      <c r="BCD206" s="12"/>
      <c r="BCE206" s="1"/>
      <c r="BCF206" s="5"/>
      <c r="BCG206" s="29"/>
      <c r="BCH206" s="37"/>
      <c r="BCI206" s="13"/>
      <c r="BCJ206" s="12"/>
      <c r="BCK206" s="12"/>
      <c r="BCL206" s="1"/>
      <c r="BCM206" s="5"/>
      <c r="BCN206" s="29"/>
      <c r="BCO206" s="37"/>
      <c r="BCP206" s="13"/>
      <c r="BCQ206" s="12"/>
      <c r="BCR206" s="12"/>
      <c r="BCS206" s="1"/>
      <c r="BCT206" s="5"/>
      <c r="BCU206" s="29"/>
      <c r="BCV206" s="37"/>
      <c r="BCW206" s="13"/>
      <c r="BCX206" s="12"/>
      <c r="BCY206" s="12"/>
      <c r="BCZ206" s="1"/>
      <c r="BDA206" s="5"/>
      <c r="BDB206" s="29"/>
      <c r="BDC206" s="37"/>
      <c r="BDD206" s="13"/>
      <c r="BDE206" s="12"/>
      <c r="BDF206" s="12"/>
      <c r="BDG206" s="1"/>
      <c r="BDH206" s="5"/>
      <c r="BDI206" s="29"/>
      <c r="BDJ206" s="37"/>
      <c r="BDK206" s="13"/>
      <c r="BDL206" s="12"/>
      <c r="BDM206" s="12"/>
      <c r="BDN206" s="1"/>
      <c r="BDO206" s="5"/>
      <c r="BDP206" s="29"/>
      <c r="BDQ206" s="37"/>
      <c r="BDR206" s="13"/>
      <c r="BDS206" s="12"/>
      <c r="BDT206" s="12"/>
      <c r="BDU206" s="1"/>
      <c r="BDV206" s="5"/>
      <c r="BDW206" s="29"/>
      <c r="BDX206" s="37"/>
      <c r="BDY206" s="13"/>
      <c r="BDZ206" s="12"/>
      <c r="BEA206" s="12"/>
      <c r="BEB206" s="1"/>
      <c r="BEC206" s="5"/>
      <c r="BED206" s="29"/>
      <c r="BEE206" s="37"/>
      <c r="BEF206" s="13"/>
      <c r="BEG206" s="12"/>
      <c r="BEH206" s="12"/>
      <c r="BEI206" s="1"/>
      <c r="BEJ206" s="5"/>
      <c r="BEK206" s="29"/>
      <c r="BEL206" s="37"/>
      <c r="BEM206" s="13"/>
      <c r="BEN206" s="12"/>
      <c r="BEO206" s="12"/>
      <c r="BEP206" s="1"/>
      <c r="BEQ206" s="5"/>
      <c r="BER206" s="29"/>
      <c r="BES206" s="37"/>
      <c r="BET206" s="13"/>
      <c r="BEU206" s="12"/>
      <c r="BEV206" s="12"/>
      <c r="BEW206" s="1"/>
      <c r="BEX206" s="5"/>
      <c r="BEY206" s="29"/>
      <c r="BEZ206" s="37"/>
      <c r="BFA206" s="13"/>
      <c r="BFB206" s="12"/>
      <c r="BFC206" s="12"/>
      <c r="BFD206" s="1"/>
      <c r="BFE206" s="5"/>
      <c r="BFF206" s="29"/>
      <c r="BFG206" s="37"/>
      <c r="BFH206" s="13"/>
      <c r="BFI206" s="12"/>
      <c r="BFJ206" s="12"/>
      <c r="BFK206" s="1"/>
      <c r="BFL206" s="5"/>
      <c r="BFM206" s="29"/>
      <c r="BFN206" s="37"/>
      <c r="BFO206" s="13"/>
      <c r="BFP206" s="12"/>
      <c r="BFQ206" s="12"/>
      <c r="BFR206" s="1"/>
      <c r="BFS206" s="5"/>
      <c r="BFT206" s="29"/>
      <c r="BFU206" s="37"/>
      <c r="BFV206" s="13"/>
      <c r="BFW206" s="12"/>
      <c r="BFX206" s="12"/>
      <c r="BFY206" s="1"/>
      <c r="BFZ206" s="5"/>
      <c r="BGA206" s="29"/>
      <c r="BGB206" s="37"/>
      <c r="BGC206" s="13"/>
      <c r="BGD206" s="12"/>
      <c r="BGE206" s="12"/>
      <c r="BGF206" s="1"/>
      <c r="BGG206" s="5"/>
      <c r="BGH206" s="29"/>
      <c r="BGI206" s="37"/>
      <c r="BGJ206" s="13"/>
      <c r="BGK206" s="12"/>
      <c r="BGL206" s="12"/>
      <c r="BGM206" s="1"/>
      <c r="BGN206" s="5"/>
      <c r="BGO206" s="29"/>
      <c r="BGP206" s="37"/>
      <c r="BGQ206" s="13"/>
      <c r="BGR206" s="12"/>
      <c r="BGS206" s="12"/>
      <c r="BGT206" s="1"/>
      <c r="BGU206" s="5"/>
      <c r="BGV206" s="29"/>
      <c r="BGW206" s="37"/>
      <c r="BGX206" s="13"/>
      <c r="BGY206" s="12"/>
      <c r="BGZ206" s="12"/>
      <c r="BHA206" s="1"/>
      <c r="BHB206" s="5"/>
      <c r="BHC206" s="29"/>
      <c r="BHD206" s="37"/>
      <c r="BHE206" s="13"/>
      <c r="BHF206" s="12"/>
      <c r="BHG206" s="12"/>
      <c r="BHH206" s="1"/>
      <c r="BHI206" s="5"/>
      <c r="BHJ206" s="29"/>
      <c r="BHK206" s="37"/>
      <c r="BHL206" s="13"/>
      <c r="BHM206" s="12"/>
      <c r="BHN206" s="12"/>
      <c r="BHO206" s="1"/>
      <c r="BHP206" s="5"/>
      <c r="BHQ206" s="29"/>
      <c r="BHR206" s="37"/>
      <c r="BHS206" s="13"/>
      <c r="BHT206" s="12"/>
      <c r="BHU206" s="12"/>
      <c r="BHV206" s="1"/>
      <c r="BHW206" s="5"/>
      <c r="BHX206" s="29"/>
      <c r="BHY206" s="37"/>
      <c r="BHZ206" s="13"/>
      <c r="BIA206" s="12"/>
      <c r="BIB206" s="12"/>
      <c r="BIC206" s="1"/>
      <c r="BID206" s="5"/>
      <c r="BIE206" s="29"/>
      <c r="BIF206" s="37"/>
      <c r="BIG206" s="13"/>
      <c r="BIH206" s="12"/>
      <c r="BII206" s="12"/>
      <c r="BIJ206" s="1"/>
      <c r="BIK206" s="5"/>
      <c r="BIL206" s="29"/>
      <c r="BIM206" s="37"/>
      <c r="BIN206" s="13"/>
      <c r="BIO206" s="12"/>
      <c r="BIP206" s="12"/>
      <c r="BIQ206" s="1"/>
      <c r="BIR206" s="5"/>
      <c r="BIS206" s="29"/>
      <c r="BIT206" s="37"/>
      <c r="BIU206" s="13"/>
      <c r="BIV206" s="12"/>
      <c r="BIW206" s="12"/>
      <c r="BIX206" s="1"/>
      <c r="BIY206" s="5"/>
      <c r="BIZ206" s="29"/>
      <c r="BJA206" s="37"/>
      <c r="BJB206" s="13"/>
      <c r="BJC206" s="12"/>
      <c r="BJD206" s="12"/>
      <c r="BJE206" s="1"/>
      <c r="BJF206" s="5"/>
      <c r="BJG206" s="29"/>
      <c r="BJH206" s="37"/>
      <c r="BJI206" s="13"/>
      <c r="BJJ206" s="12"/>
      <c r="BJK206" s="12"/>
      <c r="BJL206" s="1"/>
      <c r="BJM206" s="5"/>
      <c r="BJN206" s="29"/>
      <c r="BJO206" s="37"/>
      <c r="BJP206" s="13"/>
      <c r="BJQ206" s="12"/>
      <c r="BJR206" s="12"/>
      <c r="BJS206" s="1"/>
      <c r="BJT206" s="5"/>
      <c r="BJU206" s="29"/>
      <c r="BJV206" s="37"/>
      <c r="BJW206" s="13"/>
      <c r="BJX206" s="12"/>
      <c r="BJY206" s="12"/>
      <c r="BJZ206" s="1"/>
      <c r="BKA206" s="5"/>
      <c r="BKB206" s="29"/>
      <c r="BKC206" s="37"/>
      <c r="BKD206" s="13"/>
      <c r="BKE206" s="12"/>
      <c r="BKF206" s="12"/>
      <c r="BKG206" s="1"/>
      <c r="BKH206" s="5"/>
      <c r="BKI206" s="29"/>
      <c r="BKJ206" s="37"/>
      <c r="BKK206" s="13"/>
      <c r="BKL206" s="12"/>
      <c r="BKM206" s="12"/>
      <c r="BKN206" s="1"/>
      <c r="BKO206" s="5"/>
      <c r="BKP206" s="29"/>
      <c r="BKQ206" s="37"/>
      <c r="BKR206" s="13"/>
      <c r="BKS206" s="12"/>
      <c r="BKT206" s="12"/>
      <c r="BKU206" s="1"/>
      <c r="BKV206" s="5"/>
      <c r="BKW206" s="29"/>
      <c r="BKX206" s="37"/>
      <c r="BKY206" s="13"/>
      <c r="BKZ206" s="12"/>
      <c r="BLA206" s="12"/>
      <c r="BLB206" s="1"/>
      <c r="BLC206" s="5"/>
      <c r="BLD206" s="29"/>
      <c r="BLE206" s="37"/>
      <c r="BLF206" s="13"/>
      <c r="BLG206" s="12"/>
      <c r="BLH206" s="12"/>
      <c r="BLI206" s="1"/>
      <c r="BLJ206" s="5"/>
      <c r="BLK206" s="29"/>
      <c r="BLL206" s="37"/>
      <c r="BLM206" s="13"/>
      <c r="BLN206" s="12"/>
      <c r="BLO206" s="12"/>
      <c r="BLP206" s="1"/>
      <c r="BLQ206" s="5"/>
      <c r="BLR206" s="29"/>
      <c r="BLS206" s="37"/>
      <c r="BLT206" s="13"/>
      <c r="BLU206" s="12"/>
      <c r="BLV206" s="12"/>
      <c r="BLW206" s="1"/>
      <c r="BLX206" s="5"/>
      <c r="BLY206" s="29"/>
      <c r="BLZ206" s="37"/>
      <c r="BMA206" s="13"/>
      <c r="BMB206" s="12"/>
      <c r="BMC206" s="12"/>
      <c r="BMD206" s="1"/>
      <c r="BME206" s="5"/>
      <c r="BMF206" s="29"/>
      <c r="BMG206" s="37"/>
      <c r="BMH206" s="13"/>
      <c r="BMI206" s="12"/>
      <c r="BMJ206" s="12"/>
      <c r="BMK206" s="1"/>
      <c r="BML206" s="5"/>
      <c r="BMM206" s="29"/>
      <c r="BMN206" s="37"/>
      <c r="BMO206" s="13"/>
      <c r="BMP206" s="12"/>
      <c r="BMQ206" s="12"/>
      <c r="BMR206" s="1"/>
      <c r="BMS206" s="5"/>
      <c r="BMT206" s="29"/>
      <c r="BMU206" s="37"/>
      <c r="BMV206" s="13"/>
      <c r="BMW206" s="12"/>
      <c r="BMX206" s="12"/>
      <c r="BMY206" s="1"/>
      <c r="BMZ206" s="5"/>
      <c r="BNA206" s="29"/>
      <c r="BNB206" s="37"/>
      <c r="BNC206" s="13"/>
      <c r="BND206" s="12"/>
      <c r="BNE206" s="12"/>
      <c r="BNF206" s="1"/>
      <c r="BNG206" s="5"/>
      <c r="BNH206" s="29"/>
      <c r="BNI206" s="37"/>
      <c r="BNJ206" s="13"/>
      <c r="BNK206" s="12"/>
      <c r="BNL206" s="12"/>
      <c r="BNM206" s="1"/>
      <c r="BNN206" s="5"/>
      <c r="BNO206" s="29"/>
      <c r="BNP206" s="37"/>
      <c r="BNQ206" s="13"/>
      <c r="BNR206" s="12"/>
      <c r="BNS206" s="12"/>
      <c r="BNT206" s="1"/>
      <c r="BNU206" s="5"/>
      <c r="BNV206" s="29"/>
      <c r="BNW206" s="37"/>
      <c r="BNX206" s="13"/>
      <c r="BNY206" s="12"/>
      <c r="BNZ206" s="12"/>
      <c r="BOA206" s="1"/>
      <c r="BOB206" s="5"/>
      <c r="BOC206" s="29"/>
      <c r="BOD206" s="37"/>
      <c r="BOE206" s="13"/>
      <c r="BOF206" s="12"/>
      <c r="BOG206" s="12"/>
      <c r="BOH206" s="1"/>
      <c r="BOI206" s="5"/>
      <c r="BOJ206" s="29"/>
      <c r="BOK206" s="37"/>
      <c r="BOL206" s="13"/>
      <c r="BOM206" s="12"/>
      <c r="BON206" s="12"/>
      <c r="BOO206" s="1"/>
      <c r="BOP206" s="5"/>
      <c r="BOQ206" s="29"/>
      <c r="BOR206" s="37"/>
      <c r="BOS206" s="13"/>
      <c r="BOT206" s="12"/>
      <c r="BOU206" s="12"/>
      <c r="BOV206" s="1"/>
      <c r="BOW206" s="5"/>
      <c r="BOX206" s="29"/>
      <c r="BOY206" s="37"/>
      <c r="BOZ206" s="13"/>
      <c r="BPA206" s="12"/>
      <c r="BPB206" s="12"/>
      <c r="BPC206" s="1"/>
      <c r="BPD206" s="5"/>
      <c r="BPE206" s="29"/>
      <c r="BPF206" s="37"/>
      <c r="BPG206" s="13"/>
      <c r="BPH206" s="12"/>
      <c r="BPI206" s="12"/>
      <c r="BPJ206" s="1"/>
      <c r="BPK206" s="5"/>
      <c r="BPL206" s="29"/>
      <c r="BPM206" s="37"/>
      <c r="BPN206" s="13"/>
      <c r="BPO206" s="12"/>
      <c r="BPP206" s="12"/>
      <c r="BPQ206" s="1"/>
      <c r="BPR206" s="5"/>
      <c r="BPS206" s="29"/>
      <c r="BPT206" s="37"/>
      <c r="BPU206" s="13"/>
      <c r="BPV206" s="12"/>
      <c r="BPW206" s="12"/>
      <c r="BPX206" s="1"/>
      <c r="BPY206" s="5"/>
      <c r="BPZ206" s="29"/>
      <c r="BQA206" s="37"/>
      <c r="BQB206" s="13"/>
      <c r="BQC206" s="12"/>
      <c r="BQD206" s="12"/>
      <c r="BQE206" s="1"/>
      <c r="BQF206" s="5"/>
      <c r="BQG206" s="29"/>
      <c r="BQH206" s="37"/>
      <c r="BQI206" s="13"/>
      <c r="BQJ206" s="12"/>
      <c r="BQK206" s="12"/>
      <c r="BQL206" s="1"/>
      <c r="BQM206" s="5"/>
      <c r="BQN206" s="29"/>
      <c r="BQO206" s="37"/>
      <c r="BQP206" s="13"/>
      <c r="BQQ206" s="12"/>
      <c r="BQR206" s="12"/>
      <c r="BQS206" s="1"/>
      <c r="BQT206" s="5"/>
      <c r="BQU206" s="29"/>
      <c r="BQV206" s="37"/>
      <c r="BQW206" s="13"/>
      <c r="BQX206" s="12"/>
      <c r="BQY206" s="12"/>
      <c r="BQZ206" s="1"/>
      <c r="BRA206" s="5"/>
      <c r="BRB206" s="29"/>
      <c r="BRC206" s="37"/>
      <c r="BRD206" s="13"/>
      <c r="BRE206" s="12"/>
      <c r="BRF206" s="12"/>
      <c r="BRG206" s="1"/>
      <c r="BRH206" s="5"/>
      <c r="BRI206" s="29"/>
      <c r="BRJ206" s="37"/>
      <c r="BRK206" s="13"/>
      <c r="BRL206" s="12"/>
      <c r="BRM206" s="12"/>
      <c r="BRN206" s="1"/>
      <c r="BRO206" s="5"/>
      <c r="BRP206" s="29"/>
      <c r="BRQ206" s="37"/>
      <c r="BRR206" s="13"/>
      <c r="BRS206" s="12"/>
      <c r="BRT206" s="12"/>
      <c r="BRU206" s="1"/>
      <c r="BRV206" s="5"/>
      <c r="BRW206" s="29"/>
      <c r="BRX206" s="37"/>
      <c r="BRY206" s="13"/>
      <c r="BRZ206" s="12"/>
      <c r="BSA206" s="12"/>
      <c r="BSB206" s="1"/>
      <c r="BSC206" s="5"/>
      <c r="BSD206" s="29"/>
      <c r="BSE206" s="37"/>
      <c r="BSF206" s="13"/>
      <c r="BSG206" s="12"/>
      <c r="BSH206" s="12"/>
      <c r="BSI206" s="1"/>
      <c r="BSJ206" s="5"/>
      <c r="BSK206" s="29"/>
      <c r="BSL206" s="37"/>
      <c r="BSM206" s="13"/>
      <c r="BSN206" s="12"/>
      <c r="BSO206" s="12"/>
      <c r="BSP206" s="1"/>
      <c r="BSQ206" s="5"/>
      <c r="BSR206" s="29"/>
      <c r="BSS206" s="37"/>
      <c r="BST206" s="13"/>
      <c r="BSU206" s="12"/>
      <c r="BSV206" s="12"/>
      <c r="BSW206" s="1"/>
      <c r="BSX206" s="5"/>
      <c r="BSY206" s="29"/>
      <c r="BSZ206" s="37"/>
      <c r="BTA206" s="13"/>
      <c r="BTB206" s="12"/>
      <c r="BTC206" s="12"/>
      <c r="BTD206" s="1"/>
      <c r="BTE206" s="5"/>
      <c r="BTF206" s="29"/>
      <c r="BTG206" s="37"/>
      <c r="BTH206" s="13"/>
      <c r="BTI206" s="12"/>
      <c r="BTJ206" s="12"/>
      <c r="BTK206" s="1"/>
      <c r="BTL206" s="5"/>
      <c r="BTM206" s="29"/>
      <c r="BTN206" s="37"/>
      <c r="BTO206" s="13"/>
      <c r="BTP206" s="12"/>
      <c r="BTQ206" s="12"/>
      <c r="BTR206" s="1"/>
      <c r="BTS206" s="5"/>
      <c r="BTT206" s="29"/>
      <c r="BTU206" s="37"/>
      <c r="BTV206" s="13"/>
      <c r="BTW206" s="12"/>
      <c r="BTX206" s="12"/>
      <c r="BTY206" s="1"/>
      <c r="BTZ206" s="5"/>
      <c r="BUA206" s="29"/>
      <c r="BUB206" s="37"/>
      <c r="BUC206" s="13"/>
      <c r="BUD206" s="12"/>
      <c r="BUE206" s="12"/>
      <c r="BUF206" s="1"/>
      <c r="BUG206" s="5"/>
      <c r="BUH206" s="29"/>
      <c r="BUI206" s="37"/>
      <c r="BUJ206" s="13"/>
      <c r="BUK206" s="12"/>
      <c r="BUL206" s="12"/>
      <c r="BUM206" s="1"/>
      <c r="BUN206" s="5"/>
      <c r="BUO206" s="29"/>
      <c r="BUP206" s="37"/>
      <c r="BUQ206" s="13"/>
      <c r="BUR206" s="12"/>
      <c r="BUS206" s="12"/>
      <c r="BUT206" s="1"/>
      <c r="BUU206" s="5"/>
      <c r="BUV206" s="29"/>
      <c r="BUW206" s="37"/>
      <c r="BUX206" s="13"/>
      <c r="BUY206" s="12"/>
      <c r="BUZ206" s="12"/>
      <c r="BVA206" s="1"/>
      <c r="BVB206" s="5"/>
      <c r="BVC206" s="29"/>
      <c r="BVD206" s="37"/>
      <c r="BVE206" s="13"/>
      <c r="BVF206" s="12"/>
      <c r="BVG206" s="12"/>
      <c r="BVH206" s="1"/>
      <c r="BVI206" s="5"/>
      <c r="BVJ206" s="29"/>
      <c r="BVK206" s="37"/>
      <c r="BVL206" s="13"/>
      <c r="BVM206" s="12"/>
      <c r="BVN206" s="12"/>
      <c r="BVO206" s="1"/>
      <c r="BVP206" s="5"/>
      <c r="BVQ206" s="29"/>
      <c r="BVR206" s="37"/>
      <c r="BVS206" s="13"/>
      <c r="BVT206" s="12"/>
      <c r="BVU206" s="12"/>
      <c r="BVV206" s="1"/>
      <c r="BVW206" s="5"/>
      <c r="BVX206" s="29"/>
      <c r="BVY206" s="37"/>
      <c r="BVZ206" s="13"/>
      <c r="BWA206" s="12"/>
      <c r="BWB206" s="12"/>
      <c r="BWC206" s="1"/>
      <c r="BWD206" s="5"/>
      <c r="BWE206" s="29"/>
      <c r="BWF206" s="37"/>
      <c r="BWG206" s="13"/>
      <c r="BWH206" s="12"/>
      <c r="BWI206" s="12"/>
      <c r="BWJ206" s="1"/>
      <c r="BWK206" s="5"/>
      <c r="BWL206" s="29"/>
      <c r="BWM206" s="37"/>
      <c r="BWN206" s="13"/>
      <c r="BWO206" s="12"/>
      <c r="BWP206" s="12"/>
      <c r="BWQ206" s="1"/>
      <c r="BWR206" s="5"/>
      <c r="BWS206" s="29"/>
      <c r="BWT206" s="37"/>
      <c r="BWU206" s="13"/>
      <c r="BWV206" s="12"/>
      <c r="BWW206" s="12"/>
      <c r="BWX206" s="1"/>
      <c r="BWY206" s="5"/>
      <c r="BWZ206" s="29"/>
      <c r="BXA206" s="37"/>
      <c r="BXB206" s="13"/>
      <c r="BXC206" s="12"/>
      <c r="BXD206" s="12"/>
      <c r="BXE206" s="1"/>
      <c r="BXF206" s="5"/>
      <c r="BXG206" s="29"/>
      <c r="BXH206" s="37"/>
      <c r="BXI206" s="13"/>
      <c r="BXJ206" s="12"/>
      <c r="BXK206" s="12"/>
      <c r="BXL206" s="1"/>
      <c r="BXM206" s="5"/>
      <c r="BXN206" s="29"/>
      <c r="BXO206" s="37"/>
      <c r="BXP206" s="13"/>
      <c r="BXQ206" s="12"/>
      <c r="BXR206" s="12"/>
      <c r="BXS206" s="1"/>
      <c r="BXT206" s="5"/>
      <c r="BXU206" s="29"/>
      <c r="BXV206" s="37"/>
      <c r="BXW206" s="13"/>
      <c r="BXX206" s="12"/>
      <c r="BXY206" s="12"/>
      <c r="BXZ206" s="1"/>
      <c r="BYA206" s="5"/>
      <c r="BYB206" s="29"/>
      <c r="BYC206" s="37"/>
      <c r="BYD206" s="13"/>
      <c r="BYE206" s="12"/>
      <c r="BYF206" s="12"/>
      <c r="BYG206" s="1"/>
      <c r="BYH206" s="5"/>
      <c r="BYI206" s="29"/>
      <c r="BYJ206" s="37"/>
      <c r="BYK206" s="13"/>
      <c r="BYL206" s="12"/>
      <c r="BYM206" s="12"/>
      <c r="BYN206" s="1"/>
      <c r="BYO206" s="5"/>
      <c r="BYP206" s="29"/>
      <c r="BYQ206" s="37"/>
      <c r="BYR206" s="13"/>
      <c r="BYS206" s="12"/>
      <c r="BYT206" s="12"/>
      <c r="BYU206" s="1"/>
      <c r="BYV206" s="5"/>
      <c r="BYW206" s="29"/>
      <c r="BYX206" s="37"/>
      <c r="BYY206" s="13"/>
      <c r="BYZ206" s="12"/>
      <c r="BZA206" s="12"/>
      <c r="BZB206" s="1"/>
      <c r="BZC206" s="5"/>
      <c r="BZD206" s="29"/>
      <c r="BZE206" s="37"/>
      <c r="BZF206" s="13"/>
      <c r="BZG206" s="12"/>
      <c r="BZH206" s="12"/>
      <c r="BZI206" s="1"/>
      <c r="BZJ206" s="5"/>
      <c r="BZK206" s="29"/>
      <c r="BZL206" s="37"/>
      <c r="BZM206" s="13"/>
      <c r="BZN206" s="12"/>
      <c r="BZO206" s="12"/>
      <c r="BZP206" s="1"/>
      <c r="BZQ206" s="5"/>
      <c r="BZR206" s="29"/>
      <c r="BZS206" s="37"/>
      <c r="BZT206" s="13"/>
      <c r="BZU206" s="12"/>
      <c r="BZV206" s="12"/>
      <c r="BZW206" s="1"/>
      <c r="BZX206" s="5"/>
      <c r="BZY206" s="29"/>
      <c r="BZZ206" s="37"/>
      <c r="CAA206" s="13"/>
      <c r="CAB206" s="12"/>
      <c r="CAC206" s="12"/>
      <c r="CAD206" s="1"/>
      <c r="CAE206" s="5"/>
      <c r="CAF206" s="29"/>
      <c r="CAG206" s="37"/>
      <c r="CAH206" s="13"/>
      <c r="CAI206" s="12"/>
      <c r="CAJ206" s="12"/>
      <c r="CAK206" s="1"/>
      <c r="CAL206" s="5"/>
      <c r="CAM206" s="29"/>
      <c r="CAN206" s="37"/>
      <c r="CAO206" s="13"/>
      <c r="CAP206" s="12"/>
      <c r="CAQ206" s="12"/>
      <c r="CAR206" s="1"/>
      <c r="CAS206" s="5"/>
      <c r="CAT206" s="29"/>
      <c r="CAU206" s="37"/>
      <c r="CAV206" s="13"/>
      <c r="CAW206" s="12"/>
      <c r="CAX206" s="12"/>
      <c r="CAY206" s="1"/>
      <c r="CAZ206" s="5"/>
      <c r="CBA206" s="29"/>
      <c r="CBB206" s="37"/>
      <c r="CBC206" s="13"/>
      <c r="CBD206" s="12"/>
      <c r="CBE206" s="12"/>
      <c r="CBF206" s="1"/>
      <c r="CBG206" s="5"/>
      <c r="CBH206" s="29"/>
      <c r="CBI206" s="37"/>
      <c r="CBJ206" s="13"/>
      <c r="CBK206" s="12"/>
      <c r="CBL206" s="12"/>
      <c r="CBM206" s="1"/>
      <c r="CBN206" s="5"/>
      <c r="CBO206" s="29"/>
      <c r="CBP206" s="37"/>
      <c r="CBQ206" s="13"/>
      <c r="CBR206" s="12"/>
      <c r="CBS206" s="12"/>
      <c r="CBT206" s="1"/>
      <c r="CBU206" s="5"/>
      <c r="CBV206" s="29"/>
      <c r="CBW206" s="37"/>
      <c r="CBX206" s="13"/>
      <c r="CBY206" s="12"/>
      <c r="CBZ206" s="12"/>
      <c r="CCA206" s="1"/>
      <c r="CCB206" s="5"/>
      <c r="CCC206" s="29"/>
      <c r="CCD206" s="37"/>
      <c r="CCE206" s="13"/>
      <c r="CCF206" s="12"/>
      <c r="CCG206" s="12"/>
      <c r="CCH206" s="1"/>
      <c r="CCI206" s="5"/>
      <c r="CCJ206" s="29"/>
      <c r="CCK206" s="37"/>
      <c r="CCL206" s="13"/>
      <c r="CCM206" s="12"/>
      <c r="CCN206" s="12"/>
      <c r="CCO206" s="1"/>
      <c r="CCP206" s="5"/>
      <c r="CCQ206" s="29"/>
      <c r="CCR206" s="37"/>
      <c r="CCS206" s="13"/>
      <c r="CCT206" s="12"/>
      <c r="CCU206" s="12"/>
      <c r="CCV206" s="1"/>
      <c r="CCW206" s="5"/>
      <c r="CCX206" s="29"/>
      <c r="CCY206" s="37"/>
      <c r="CCZ206" s="13"/>
      <c r="CDA206" s="12"/>
      <c r="CDB206" s="12"/>
      <c r="CDC206" s="1"/>
      <c r="CDD206" s="5"/>
      <c r="CDE206" s="29"/>
      <c r="CDF206" s="37"/>
      <c r="CDG206" s="13"/>
      <c r="CDH206" s="12"/>
      <c r="CDI206" s="12"/>
      <c r="CDJ206" s="1"/>
      <c r="CDK206" s="5"/>
      <c r="CDL206" s="29"/>
      <c r="CDM206" s="37"/>
      <c r="CDN206" s="13"/>
      <c r="CDO206" s="12"/>
      <c r="CDP206" s="12"/>
      <c r="CDQ206" s="1"/>
      <c r="CDR206" s="5"/>
      <c r="CDS206" s="29"/>
      <c r="CDT206" s="37"/>
      <c r="CDU206" s="13"/>
      <c r="CDV206" s="12"/>
      <c r="CDW206" s="12"/>
      <c r="CDX206" s="1"/>
      <c r="CDY206" s="5"/>
      <c r="CDZ206" s="29"/>
      <c r="CEA206" s="37"/>
      <c r="CEB206" s="13"/>
      <c r="CEC206" s="12"/>
      <c r="CED206" s="12"/>
      <c r="CEE206" s="1"/>
      <c r="CEF206" s="5"/>
      <c r="CEG206" s="29"/>
      <c r="CEH206" s="37"/>
      <c r="CEI206" s="13"/>
      <c r="CEJ206" s="12"/>
      <c r="CEK206" s="12"/>
      <c r="CEL206" s="1"/>
      <c r="CEM206" s="5"/>
      <c r="CEN206" s="29"/>
      <c r="CEO206" s="37"/>
      <c r="CEP206" s="13"/>
      <c r="CEQ206" s="12"/>
      <c r="CER206" s="12"/>
      <c r="CES206" s="1"/>
      <c r="CET206" s="5"/>
      <c r="CEU206" s="29"/>
      <c r="CEV206" s="37"/>
      <c r="CEW206" s="13"/>
      <c r="CEX206" s="12"/>
      <c r="CEY206" s="12"/>
      <c r="CEZ206" s="1"/>
      <c r="CFA206" s="5"/>
      <c r="CFB206" s="29"/>
      <c r="CFC206" s="37"/>
      <c r="CFD206" s="13"/>
      <c r="CFE206" s="12"/>
      <c r="CFF206" s="12"/>
      <c r="CFG206" s="1"/>
      <c r="CFH206" s="5"/>
      <c r="CFI206" s="29"/>
      <c r="CFJ206" s="37"/>
      <c r="CFK206" s="13"/>
      <c r="CFL206" s="12"/>
      <c r="CFM206" s="12"/>
      <c r="CFN206" s="1"/>
      <c r="CFO206" s="5"/>
      <c r="CFP206" s="29"/>
      <c r="CFQ206" s="37"/>
      <c r="CFR206" s="13"/>
      <c r="CFS206" s="12"/>
      <c r="CFT206" s="12"/>
      <c r="CFU206" s="1"/>
      <c r="CFV206" s="5"/>
      <c r="CFW206" s="29"/>
      <c r="CFX206" s="37"/>
      <c r="CFY206" s="13"/>
      <c r="CFZ206" s="12"/>
      <c r="CGA206" s="12"/>
      <c r="CGB206" s="1"/>
      <c r="CGC206" s="5"/>
      <c r="CGD206" s="29"/>
      <c r="CGE206" s="37"/>
      <c r="CGF206" s="13"/>
      <c r="CGG206" s="12"/>
      <c r="CGH206" s="12"/>
      <c r="CGI206" s="1"/>
      <c r="CGJ206" s="5"/>
      <c r="CGK206" s="29"/>
      <c r="CGL206" s="37"/>
      <c r="CGM206" s="13"/>
      <c r="CGN206" s="12"/>
      <c r="CGO206" s="12"/>
      <c r="CGP206" s="1"/>
      <c r="CGQ206" s="5"/>
      <c r="CGR206" s="29"/>
      <c r="CGS206" s="37"/>
      <c r="CGT206" s="13"/>
      <c r="CGU206" s="12"/>
      <c r="CGV206" s="12"/>
      <c r="CGW206" s="1"/>
      <c r="CGX206" s="5"/>
      <c r="CGY206" s="29"/>
      <c r="CGZ206" s="37"/>
      <c r="CHA206" s="13"/>
      <c r="CHB206" s="12"/>
      <c r="CHC206" s="12"/>
      <c r="CHD206" s="1"/>
      <c r="CHE206" s="5"/>
      <c r="CHF206" s="29"/>
      <c r="CHG206" s="37"/>
      <c r="CHH206" s="13"/>
      <c r="CHI206" s="12"/>
      <c r="CHJ206" s="12"/>
      <c r="CHK206" s="1"/>
      <c r="CHL206" s="5"/>
      <c r="CHM206" s="29"/>
      <c r="CHN206" s="37"/>
      <c r="CHO206" s="13"/>
      <c r="CHP206" s="12"/>
      <c r="CHQ206" s="12"/>
      <c r="CHR206" s="1"/>
      <c r="CHS206" s="5"/>
      <c r="CHT206" s="29"/>
      <c r="CHU206" s="37"/>
      <c r="CHV206" s="13"/>
      <c r="CHW206" s="12"/>
      <c r="CHX206" s="12"/>
      <c r="CHY206" s="1"/>
      <c r="CHZ206" s="5"/>
      <c r="CIA206" s="29"/>
      <c r="CIB206" s="37"/>
      <c r="CIC206" s="13"/>
      <c r="CID206" s="12"/>
      <c r="CIE206" s="12"/>
      <c r="CIF206" s="1"/>
      <c r="CIG206" s="5"/>
      <c r="CIH206" s="29"/>
      <c r="CII206" s="37"/>
      <c r="CIJ206" s="13"/>
      <c r="CIK206" s="12"/>
      <c r="CIL206" s="12"/>
      <c r="CIM206" s="1"/>
      <c r="CIN206" s="5"/>
      <c r="CIO206" s="29"/>
      <c r="CIP206" s="37"/>
      <c r="CIQ206" s="13"/>
      <c r="CIR206" s="12"/>
      <c r="CIS206" s="12"/>
      <c r="CIT206" s="1"/>
      <c r="CIU206" s="5"/>
      <c r="CIV206" s="29"/>
      <c r="CIW206" s="37"/>
      <c r="CIX206" s="13"/>
      <c r="CIY206" s="12"/>
      <c r="CIZ206" s="12"/>
      <c r="CJA206" s="1"/>
      <c r="CJB206" s="5"/>
      <c r="CJC206" s="29"/>
      <c r="CJD206" s="37"/>
      <c r="CJE206" s="13"/>
      <c r="CJF206" s="12"/>
      <c r="CJG206" s="12"/>
      <c r="CJH206" s="1"/>
      <c r="CJI206" s="5"/>
      <c r="CJJ206" s="29"/>
      <c r="CJK206" s="37"/>
      <c r="CJL206" s="13"/>
      <c r="CJM206" s="12"/>
      <c r="CJN206" s="12"/>
      <c r="CJO206" s="1"/>
      <c r="CJP206" s="5"/>
      <c r="CJQ206" s="29"/>
      <c r="CJR206" s="37"/>
      <c r="CJS206" s="13"/>
      <c r="CJT206" s="12"/>
      <c r="CJU206" s="12"/>
      <c r="CJV206" s="1"/>
      <c r="CJW206" s="5"/>
      <c r="CJX206" s="29"/>
      <c r="CJY206" s="37"/>
      <c r="CJZ206" s="13"/>
      <c r="CKA206" s="12"/>
      <c r="CKB206" s="12"/>
      <c r="CKC206" s="1"/>
      <c r="CKD206" s="5"/>
      <c r="CKE206" s="29"/>
      <c r="CKF206" s="37"/>
      <c r="CKG206" s="13"/>
      <c r="CKH206" s="12"/>
      <c r="CKI206" s="12"/>
      <c r="CKJ206" s="1"/>
      <c r="CKK206" s="5"/>
      <c r="CKL206" s="29"/>
      <c r="CKM206" s="37"/>
      <c r="CKN206" s="13"/>
      <c r="CKO206" s="12"/>
      <c r="CKP206" s="12"/>
      <c r="CKQ206" s="1"/>
      <c r="CKR206" s="5"/>
      <c r="CKS206" s="29"/>
      <c r="CKT206" s="37"/>
      <c r="CKU206" s="13"/>
      <c r="CKV206" s="12"/>
      <c r="CKW206" s="12"/>
      <c r="CKX206" s="1"/>
      <c r="CKY206" s="5"/>
      <c r="CKZ206" s="29"/>
      <c r="CLA206" s="37"/>
      <c r="CLB206" s="13"/>
      <c r="CLC206" s="12"/>
      <c r="CLD206" s="12"/>
      <c r="CLE206" s="1"/>
      <c r="CLF206" s="5"/>
      <c r="CLG206" s="29"/>
      <c r="CLH206" s="37"/>
      <c r="CLI206" s="13"/>
      <c r="CLJ206" s="12"/>
      <c r="CLK206" s="12"/>
      <c r="CLL206" s="1"/>
      <c r="CLM206" s="5"/>
      <c r="CLN206" s="29"/>
      <c r="CLO206" s="37"/>
      <c r="CLP206" s="13"/>
      <c r="CLQ206" s="12"/>
      <c r="CLR206" s="12"/>
      <c r="CLS206" s="1"/>
      <c r="CLT206" s="5"/>
      <c r="CLU206" s="29"/>
      <c r="CLV206" s="37"/>
      <c r="CLW206" s="13"/>
      <c r="CLX206" s="12"/>
      <c r="CLY206" s="12"/>
      <c r="CLZ206" s="1"/>
      <c r="CMA206" s="5"/>
      <c r="CMB206" s="29"/>
      <c r="CMC206" s="37"/>
      <c r="CMD206" s="13"/>
      <c r="CME206" s="12"/>
      <c r="CMF206" s="12"/>
      <c r="CMG206" s="1"/>
      <c r="CMH206" s="5"/>
      <c r="CMI206" s="29"/>
      <c r="CMJ206" s="37"/>
      <c r="CMK206" s="13"/>
      <c r="CML206" s="12"/>
      <c r="CMM206" s="12"/>
      <c r="CMN206" s="1"/>
      <c r="CMO206" s="5"/>
      <c r="CMP206" s="29"/>
      <c r="CMQ206" s="37"/>
      <c r="CMR206" s="13"/>
      <c r="CMS206" s="12"/>
      <c r="CMT206" s="12"/>
      <c r="CMU206" s="1"/>
      <c r="CMV206" s="5"/>
      <c r="CMW206" s="29"/>
      <c r="CMX206" s="37"/>
      <c r="CMY206" s="13"/>
      <c r="CMZ206" s="12"/>
      <c r="CNA206" s="12"/>
      <c r="CNB206" s="1"/>
      <c r="CNC206" s="5"/>
      <c r="CND206" s="29"/>
      <c r="CNE206" s="37"/>
      <c r="CNF206" s="13"/>
      <c r="CNG206" s="12"/>
      <c r="CNH206" s="12"/>
      <c r="CNI206" s="1"/>
      <c r="CNJ206" s="5"/>
      <c r="CNK206" s="29"/>
      <c r="CNL206" s="37"/>
      <c r="CNM206" s="13"/>
      <c r="CNN206" s="12"/>
      <c r="CNO206" s="12"/>
      <c r="CNP206" s="1"/>
      <c r="CNQ206" s="5"/>
      <c r="CNR206" s="29"/>
      <c r="CNS206" s="37"/>
      <c r="CNT206" s="13"/>
      <c r="CNU206" s="12"/>
      <c r="CNV206" s="12"/>
      <c r="CNW206" s="1"/>
      <c r="CNX206" s="5"/>
      <c r="CNY206" s="29"/>
      <c r="CNZ206" s="37"/>
      <c r="COA206" s="13"/>
      <c r="COB206" s="12"/>
      <c r="COC206" s="12"/>
      <c r="COD206" s="1"/>
      <c r="COE206" s="5"/>
      <c r="COF206" s="29"/>
      <c r="COG206" s="37"/>
      <c r="COH206" s="13"/>
      <c r="COI206" s="12"/>
      <c r="COJ206" s="12"/>
      <c r="COK206" s="1"/>
      <c r="COL206" s="5"/>
      <c r="COM206" s="29"/>
      <c r="CON206" s="37"/>
      <c r="COO206" s="13"/>
      <c r="COP206" s="12"/>
      <c r="COQ206" s="12"/>
      <c r="COR206" s="1"/>
      <c r="COS206" s="5"/>
      <c r="COT206" s="29"/>
      <c r="COU206" s="37"/>
      <c r="COV206" s="13"/>
      <c r="COW206" s="12"/>
      <c r="COX206" s="12"/>
      <c r="COY206" s="1"/>
      <c r="COZ206" s="5"/>
      <c r="CPA206" s="29"/>
      <c r="CPB206" s="37"/>
      <c r="CPC206" s="13"/>
      <c r="CPD206" s="12"/>
      <c r="CPE206" s="12"/>
      <c r="CPF206" s="1"/>
      <c r="CPG206" s="5"/>
      <c r="CPH206" s="29"/>
      <c r="CPI206" s="37"/>
      <c r="CPJ206" s="13"/>
      <c r="CPK206" s="12"/>
      <c r="CPL206" s="12"/>
      <c r="CPM206" s="1"/>
      <c r="CPN206" s="5"/>
      <c r="CPO206" s="29"/>
      <c r="CPP206" s="37"/>
      <c r="CPQ206" s="13"/>
      <c r="CPR206" s="12"/>
      <c r="CPS206" s="12"/>
      <c r="CPT206" s="1"/>
      <c r="CPU206" s="5"/>
      <c r="CPV206" s="29"/>
      <c r="CPW206" s="37"/>
      <c r="CPX206" s="13"/>
      <c r="CPY206" s="12"/>
      <c r="CPZ206" s="12"/>
      <c r="CQA206" s="1"/>
      <c r="CQB206" s="5"/>
      <c r="CQC206" s="29"/>
      <c r="CQD206" s="37"/>
      <c r="CQE206" s="13"/>
      <c r="CQF206" s="12"/>
      <c r="CQG206" s="12"/>
      <c r="CQH206" s="1"/>
      <c r="CQI206" s="5"/>
      <c r="CQJ206" s="29"/>
      <c r="CQK206" s="37"/>
      <c r="CQL206" s="13"/>
      <c r="CQM206" s="12"/>
      <c r="CQN206" s="12"/>
      <c r="CQO206" s="1"/>
      <c r="CQP206" s="5"/>
      <c r="CQQ206" s="29"/>
      <c r="CQR206" s="37"/>
      <c r="CQS206" s="13"/>
      <c r="CQT206" s="12"/>
      <c r="CQU206" s="12"/>
      <c r="CQV206" s="1"/>
      <c r="CQW206" s="5"/>
      <c r="CQX206" s="29"/>
      <c r="CQY206" s="37"/>
      <c r="CQZ206" s="13"/>
      <c r="CRA206" s="12"/>
      <c r="CRB206" s="12"/>
      <c r="CRC206" s="1"/>
      <c r="CRD206" s="5"/>
      <c r="CRE206" s="29"/>
      <c r="CRF206" s="37"/>
      <c r="CRG206" s="13"/>
      <c r="CRH206" s="12"/>
      <c r="CRI206" s="12"/>
      <c r="CRJ206" s="1"/>
      <c r="CRK206" s="5"/>
      <c r="CRL206" s="29"/>
      <c r="CRM206" s="37"/>
      <c r="CRN206" s="13"/>
      <c r="CRO206" s="12"/>
      <c r="CRP206" s="12"/>
      <c r="CRQ206" s="1"/>
      <c r="CRR206" s="5"/>
      <c r="CRS206" s="29"/>
      <c r="CRT206" s="37"/>
      <c r="CRU206" s="13"/>
      <c r="CRV206" s="12"/>
      <c r="CRW206" s="12"/>
      <c r="CRX206" s="1"/>
      <c r="CRY206" s="5"/>
      <c r="CRZ206" s="29"/>
      <c r="CSA206" s="37"/>
      <c r="CSB206" s="13"/>
      <c r="CSC206" s="12"/>
      <c r="CSD206" s="12"/>
      <c r="CSE206" s="1"/>
      <c r="CSF206" s="5"/>
      <c r="CSG206" s="29"/>
      <c r="CSH206" s="37"/>
      <c r="CSI206" s="13"/>
      <c r="CSJ206" s="12"/>
      <c r="CSK206" s="12"/>
      <c r="CSL206" s="1"/>
      <c r="CSM206" s="5"/>
      <c r="CSN206" s="29"/>
      <c r="CSO206" s="37"/>
      <c r="CSP206" s="13"/>
      <c r="CSQ206" s="12"/>
      <c r="CSR206" s="12"/>
      <c r="CSS206" s="1"/>
      <c r="CST206" s="5"/>
      <c r="CSU206" s="29"/>
      <c r="CSV206" s="37"/>
      <c r="CSW206" s="13"/>
      <c r="CSX206" s="12"/>
      <c r="CSY206" s="12"/>
      <c r="CSZ206" s="1"/>
      <c r="CTA206" s="5"/>
      <c r="CTB206" s="29"/>
      <c r="CTC206" s="37"/>
      <c r="CTD206" s="13"/>
      <c r="CTE206" s="12"/>
      <c r="CTF206" s="12"/>
      <c r="CTG206" s="1"/>
      <c r="CTH206" s="5"/>
      <c r="CTI206" s="29"/>
      <c r="CTJ206" s="37"/>
      <c r="CTK206" s="13"/>
      <c r="CTL206" s="12"/>
      <c r="CTM206" s="12"/>
      <c r="CTN206" s="1"/>
      <c r="CTO206" s="5"/>
      <c r="CTP206" s="29"/>
      <c r="CTQ206" s="37"/>
      <c r="CTR206" s="13"/>
      <c r="CTS206" s="12"/>
      <c r="CTT206" s="12"/>
      <c r="CTU206" s="1"/>
      <c r="CTV206" s="5"/>
      <c r="CTW206" s="29"/>
      <c r="CTX206" s="37"/>
      <c r="CTY206" s="13"/>
      <c r="CTZ206" s="12"/>
      <c r="CUA206" s="12"/>
      <c r="CUB206" s="1"/>
      <c r="CUC206" s="5"/>
      <c r="CUD206" s="29"/>
      <c r="CUE206" s="37"/>
      <c r="CUF206" s="13"/>
      <c r="CUG206" s="12"/>
      <c r="CUH206" s="12"/>
      <c r="CUI206" s="1"/>
      <c r="CUJ206" s="5"/>
      <c r="CUK206" s="29"/>
      <c r="CUL206" s="37"/>
      <c r="CUM206" s="13"/>
      <c r="CUN206" s="12"/>
      <c r="CUO206" s="12"/>
      <c r="CUP206" s="1"/>
      <c r="CUQ206" s="5"/>
      <c r="CUR206" s="29"/>
      <c r="CUS206" s="37"/>
      <c r="CUT206" s="13"/>
      <c r="CUU206" s="12"/>
      <c r="CUV206" s="12"/>
      <c r="CUW206" s="1"/>
      <c r="CUX206" s="5"/>
      <c r="CUY206" s="29"/>
      <c r="CUZ206" s="37"/>
      <c r="CVA206" s="13"/>
      <c r="CVB206" s="12"/>
      <c r="CVC206" s="12"/>
      <c r="CVD206" s="1"/>
      <c r="CVE206" s="5"/>
      <c r="CVF206" s="29"/>
      <c r="CVG206" s="37"/>
      <c r="CVH206" s="13"/>
      <c r="CVI206" s="12"/>
      <c r="CVJ206" s="12"/>
      <c r="CVK206" s="1"/>
      <c r="CVL206" s="5"/>
      <c r="CVM206" s="29"/>
      <c r="CVN206" s="37"/>
      <c r="CVO206" s="13"/>
      <c r="CVP206" s="12"/>
      <c r="CVQ206" s="12"/>
      <c r="CVR206" s="1"/>
      <c r="CVS206" s="5"/>
      <c r="CVT206" s="29"/>
      <c r="CVU206" s="37"/>
      <c r="CVV206" s="13"/>
      <c r="CVW206" s="12"/>
      <c r="CVX206" s="12"/>
      <c r="CVY206" s="1"/>
      <c r="CVZ206" s="5"/>
      <c r="CWA206" s="29"/>
      <c r="CWB206" s="37"/>
      <c r="CWC206" s="13"/>
      <c r="CWD206" s="12"/>
      <c r="CWE206" s="12"/>
      <c r="CWF206" s="1"/>
      <c r="CWG206" s="5"/>
      <c r="CWH206" s="29"/>
      <c r="CWI206" s="37"/>
      <c r="CWJ206" s="13"/>
      <c r="CWK206" s="12"/>
      <c r="CWL206" s="12"/>
      <c r="CWM206" s="1"/>
      <c r="CWN206" s="5"/>
      <c r="CWO206" s="29"/>
      <c r="CWP206" s="37"/>
      <c r="CWQ206" s="13"/>
      <c r="CWR206" s="12"/>
      <c r="CWS206" s="12"/>
      <c r="CWT206" s="1"/>
      <c r="CWU206" s="5"/>
      <c r="CWV206" s="29"/>
      <c r="CWW206" s="37"/>
      <c r="CWX206" s="13"/>
      <c r="CWY206" s="12"/>
      <c r="CWZ206" s="12"/>
      <c r="CXA206" s="1"/>
      <c r="CXB206" s="5"/>
      <c r="CXC206" s="29"/>
      <c r="CXD206" s="37"/>
      <c r="CXE206" s="13"/>
      <c r="CXF206" s="12"/>
      <c r="CXG206" s="12"/>
      <c r="CXH206" s="1"/>
      <c r="CXI206" s="5"/>
      <c r="CXJ206" s="29"/>
      <c r="CXK206" s="37"/>
      <c r="CXL206" s="13"/>
      <c r="CXM206" s="12"/>
      <c r="CXN206" s="12"/>
      <c r="CXO206" s="1"/>
      <c r="CXP206" s="5"/>
      <c r="CXQ206" s="29"/>
      <c r="CXR206" s="37"/>
      <c r="CXS206" s="13"/>
      <c r="CXT206" s="12"/>
      <c r="CXU206" s="12"/>
      <c r="CXV206" s="1"/>
      <c r="CXW206" s="5"/>
      <c r="CXX206" s="29"/>
      <c r="CXY206" s="37"/>
      <c r="CXZ206" s="13"/>
      <c r="CYA206" s="12"/>
      <c r="CYB206" s="12"/>
      <c r="CYC206" s="1"/>
      <c r="CYD206" s="5"/>
      <c r="CYE206" s="29"/>
      <c r="CYF206" s="37"/>
      <c r="CYG206" s="13"/>
      <c r="CYH206" s="12"/>
      <c r="CYI206" s="12"/>
      <c r="CYJ206" s="1"/>
      <c r="CYK206" s="5"/>
      <c r="CYL206" s="29"/>
      <c r="CYM206" s="37"/>
      <c r="CYN206" s="13"/>
      <c r="CYO206" s="12"/>
      <c r="CYP206" s="12"/>
      <c r="CYQ206" s="1"/>
      <c r="CYR206" s="5"/>
      <c r="CYS206" s="29"/>
      <c r="CYT206" s="37"/>
      <c r="CYU206" s="13"/>
      <c r="CYV206" s="12"/>
      <c r="CYW206" s="12"/>
      <c r="CYX206" s="1"/>
      <c r="CYY206" s="5"/>
      <c r="CYZ206" s="29"/>
      <c r="CZA206" s="37"/>
      <c r="CZB206" s="13"/>
      <c r="CZC206" s="12"/>
      <c r="CZD206" s="12"/>
      <c r="CZE206" s="1"/>
      <c r="CZF206" s="5"/>
      <c r="CZG206" s="29"/>
      <c r="CZH206" s="37"/>
      <c r="CZI206" s="13"/>
      <c r="CZJ206" s="12"/>
      <c r="CZK206" s="12"/>
      <c r="CZL206" s="1"/>
      <c r="CZM206" s="5"/>
      <c r="CZN206" s="29"/>
      <c r="CZO206" s="37"/>
      <c r="CZP206" s="13"/>
      <c r="CZQ206" s="12"/>
      <c r="CZR206" s="12"/>
      <c r="CZS206" s="1"/>
      <c r="CZT206" s="5"/>
      <c r="CZU206" s="29"/>
      <c r="CZV206" s="37"/>
      <c r="CZW206" s="13"/>
      <c r="CZX206" s="12"/>
      <c r="CZY206" s="12"/>
      <c r="CZZ206" s="1"/>
      <c r="DAA206" s="5"/>
      <c r="DAB206" s="29"/>
      <c r="DAC206" s="37"/>
      <c r="DAD206" s="13"/>
      <c r="DAE206" s="12"/>
      <c r="DAF206" s="12"/>
      <c r="DAG206" s="1"/>
      <c r="DAH206" s="5"/>
      <c r="DAI206" s="29"/>
      <c r="DAJ206" s="37"/>
      <c r="DAK206" s="13"/>
      <c r="DAL206" s="12"/>
      <c r="DAM206" s="12"/>
      <c r="DAN206" s="1"/>
      <c r="DAO206" s="5"/>
      <c r="DAP206" s="29"/>
      <c r="DAQ206" s="37"/>
      <c r="DAR206" s="13"/>
      <c r="DAS206" s="12"/>
      <c r="DAT206" s="12"/>
      <c r="DAU206" s="1"/>
      <c r="DAV206" s="5"/>
      <c r="DAW206" s="29"/>
      <c r="DAX206" s="37"/>
      <c r="DAY206" s="13"/>
      <c r="DAZ206" s="12"/>
      <c r="DBA206" s="12"/>
      <c r="DBB206" s="1"/>
      <c r="DBC206" s="5"/>
      <c r="DBD206" s="29"/>
      <c r="DBE206" s="37"/>
      <c r="DBF206" s="13"/>
      <c r="DBG206" s="12"/>
      <c r="DBH206" s="12"/>
      <c r="DBI206" s="1"/>
      <c r="DBJ206" s="5"/>
      <c r="DBK206" s="29"/>
      <c r="DBL206" s="37"/>
      <c r="DBM206" s="13"/>
      <c r="DBN206" s="12"/>
      <c r="DBO206" s="12"/>
      <c r="DBP206" s="1"/>
      <c r="DBQ206" s="5"/>
      <c r="DBR206" s="29"/>
      <c r="DBS206" s="37"/>
      <c r="DBT206" s="13"/>
      <c r="DBU206" s="12"/>
      <c r="DBV206" s="12"/>
      <c r="DBW206" s="1"/>
      <c r="DBX206" s="5"/>
      <c r="DBY206" s="29"/>
      <c r="DBZ206" s="37"/>
      <c r="DCA206" s="13"/>
      <c r="DCB206" s="12"/>
      <c r="DCC206" s="12"/>
      <c r="DCD206" s="1"/>
      <c r="DCE206" s="5"/>
      <c r="DCF206" s="29"/>
      <c r="DCG206" s="37"/>
      <c r="DCH206" s="13"/>
      <c r="DCI206" s="12"/>
      <c r="DCJ206" s="12"/>
      <c r="DCK206" s="1"/>
      <c r="DCL206" s="5"/>
      <c r="DCM206" s="29"/>
      <c r="DCN206" s="37"/>
      <c r="DCO206" s="13"/>
      <c r="DCP206" s="12"/>
      <c r="DCQ206" s="12"/>
      <c r="DCR206" s="1"/>
      <c r="DCS206" s="5"/>
      <c r="DCT206" s="29"/>
      <c r="DCU206" s="37"/>
      <c r="DCV206" s="13"/>
      <c r="DCW206" s="12"/>
      <c r="DCX206" s="12"/>
      <c r="DCY206" s="1"/>
      <c r="DCZ206" s="5"/>
      <c r="DDA206" s="29"/>
      <c r="DDB206" s="37"/>
      <c r="DDC206" s="13"/>
      <c r="DDD206" s="12"/>
      <c r="DDE206" s="12"/>
      <c r="DDF206" s="1"/>
      <c r="DDG206" s="5"/>
      <c r="DDH206" s="29"/>
      <c r="DDI206" s="37"/>
      <c r="DDJ206" s="13"/>
      <c r="DDK206" s="12"/>
      <c r="DDL206" s="12"/>
      <c r="DDM206" s="1"/>
      <c r="DDN206" s="5"/>
      <c r="DDO206" s="29"/>
      <c r="DDP206" s="37"/>
      <c r="DDQ206" s="13"/>
      <c r="DDR206" s="12"/>
      <c r="DDS206" s="12"/>
      <c r="DDT206" s="1"/>
      <c r="DDU206" s="5"/>
      <c r="DDV206" s="29"/>
      <c r="DDW206" s="37"/>
      <c r="DDX206" s="13"/>
      <c r="DDY206" s="12"/>
      <c r="DDZ206" s="12"/>
      <c r="DEA206" s="1"/>
      <c r="DEB206" s="5"/>
      <c r="DEC206" s="29"/>
      <c r="DED206" s="37"/>
      <c r="DEE206" s="13"/>
      <c r="DEF206" s="12"/>
      <c r="DEG206" s="12"/>
      <c r="DEH206" s="1"/>
      <c r="DEI206" s="5"/>
      <c r="DEJ206" s="29"/>
      <c r="DEK206" s="37"/>
      <c r="DEL206" s="13"/>
      <c r="DEM206" s="12"/>
      <c r="DEN206" s="12"/>
      <c r="DEO206" s="1"/>
      <c r="DEP206" s="5"/>
      <c r="DEQ206" s="29"/>
      <c r="DER206" s="37"/>
      <c r="DES206" s="13"/>
      <c r="DET206" s="12"/>
      <c r="DEU206" s="12"/>
      <c r="DEV206" s="1"/>
      <c r="DEW206" s="5"/>
      <c r="DEX206" s="29"/>
      <c r="DEY206" s="37"/>
      <c r="DEZ206" s="13"/>
      <c r="DFA206" s="12"/>
      <c r="DFB206" s="12"/>
      <c r="DFC206" s="1"/>
      <c r="DFD206" s="5"/>
      <c r="DFE206" s="29"/>
      <c r="DFF206" s="37"/>
      <c r="DFG206" s="13"/>
      <c r="DFH206" s="12"/>
      <c r="DFI206" s="12"/>
      <c r="DFJ206" s="1"/>
      <c r="DFK206" s="5"/>
      <c r="DFL206" s="29"/>
      <c r="DFM206" s="37"/>
      <c r="DFN206" s="13"/>
      <c r="DFO206" s="12"/>
      <c r="DFP206" s="12"/>
      <c r="DFQ206" s="1"/>
      <c r="DFR206" s="5"/>
      <c r="DFS206" s="29"/>
      <c r="DFT206" s="37"/>
      <c r="DFU206" s="13"/>
      <c r="DFV206" s="12"/>
      <c r="DFW206" s="12"/>
      <c r="DFX206" s="1"/>
      <c r="DFY206" s="5"/>
      <c r="DFZ206" s="29"/>
      <c r="DGA206" s="37"/>
      <c r="DGB206" s="13"/>
      <c r="DGC206" s="12"/>
      <c r="DGD206" s="12"/>
      <c r="DGE206" s="1"/>
      <c r="DGF206" s="5"/>
      <c r="DGG206" s="29"/>
      <c r="DGH206" s="37"/>
      <c r="DGI206" s="13"/>
      <c r="DGJ206" s="12"/>
      <c r="DGK206" s="12"/>
      <c r="DGL206" s="1"/>
      <c r="DGM206" s="5"/>
      <c r="DGN206" s="29"/>
      <c r="DGO206" s="37"/>
      <c r="DGP206" s="13"/>
      <c r="DGQ206" s="12"/>
      <c r="DGR206" s="12"/>
      <c r="DGS206" s="1"/>
      <c r="DGT206" s="5"/>
      <c r="DGU206" s="29"/>
      <c r="DGV206" s="37"/>
      <c r="DGW206" s="13"/>
      <c r="DGX206" s="12"/>
      <c r="DGY206" s="12"/>
      <c r="DGZ206" s="1"/>
      <c r="DHA206" s="5"/>
      <c r="DHB206" s="29"/>
      <c r="DHC206" s="37"/>
      <c r="DHD206" s="13"/>
      <c r="DHE206" s="12"/>
      <c r="DHF206" s="12"/>
      <c r="DHG206" s="1"/>
      <c r="DHH206" s="5"/>
      <c r="DHI206" s="29"/>
      <c r="DHJ206" s="37"/>
      <c r="DHK206" s="13"/>
      <c r="DHL206" s="12"/>
      <c r="DHM206" s="12"/>
      <c r="DHN206" s="1"/>
      <c r="DHO206" s="5"/>
      <c r="DHP206" s="29"/>
      <c r="DHQ206" s="37"/>
      <c r="DHR206" s="13"/>
      <c r="DHS206" s="12"/>
      <c r="DHT206" s="12"/>
      <c r="DHU206" s="1"/>
      <c r="DHV206" s="5"/>
      <c r="DHW206" s="29"/>
      <c r="DHX206" s="37"/>
      <c r="DHY206" s="13"/>
      <c r="DHZ206" s="12"/>
      <c r="DIA206" s="12"/>
      <c r="DIB206" s="1"/>
      <c r="DIC206" s="5"/>
      <c r="DID206" s="29"/>
      <c r="DIE206" s="37"/>
      <c r="DIF206" s="13"/>
      <c r="DIG206" s="12"/>
      <c r="DIH206" s="12"/>
      <c r="DII206" s="1"/>
      <c r="DIJ206" s="5"/>
      <c r="DIK206" s="29"/>
      <c r="DIL206" s="37"/>
      <c r="DIM206" s="13"/>
      <c r="DIN206" s="12"/>
      <c r="DIO206" s="12"/>
      <c r="DIP206" s="1"/>
      <c r="DIQ206" s="5"/>
      <c r="DIR206" s="29"/>
      <c r="DIS206" s="37"/>
      <c r="DIT206" s="13"/>
      <c r="DIU206" s="12"/>
      <c r="DIV206" s="12"/>
      <c r="DIW206" s="1"/>
      <c r="DIX206" s="5"/>
      <c r="DIY206" s="29"/>
      <c r="DIZ206" s="37"/>
      <c r="DJA206" s="13"/>
      <c r="DJB206" s="12"/>
      <c r="DJC206" s="12"/>
      <c r="DJD206" s="1"/>
      <c r="DJE206" s="5"/>
      <c r="DJF206" s="29"/>
      <c r="DJG206" s="37"/>
      <c r="DJH206" s="13"/>
      <c r="DJI206" s="12"/>
      <c r="DJJ206" s="12"/>
      <c r="DJK206" s="1"/>
      <c r="DJL206" s="5"/>
      <c r="DJM206" s="29"/>
      <c r="DJN206" s="37"/>
      <c r="DJO206" s="13"/>
      <c r="DJP206" s="12"/>
      <c r="DJQ206" s="12"/>
      <c r="DJR206" s="1"/>
      <c r="DJS206" s="5"/>
      <c r="DJT206" s="29"/>
      <c r="DJU206" s="37"/>
      <c r="DJV206" s="13"/>
      <c r="DJW206" s="12"/>
      <c r="DJX206" s="12"/>
      <c r="DJY206" s="1"/>
      <c r="DJZ206" s="5"/>
      <c r="DKA206" s="29"/>
      <c r="DKB206" s="37"/>
      <c r="DKC206" s="13"/>
      <c r="DKD206" s="12"/>
      <c r="DKE206" s="12"/>
      <c r="DKF206" s="1"/>
      <c r="DKG206" s="5"/>
      <c r="DKH206" s="29"/>
      <c r="DKI206" s="37"/>
      <c r="DKJ206" s="13"/>
      <c r="DKK206" s="12"/>
      <c r="DKL206" s="12"/>
      <c r="DKM206" s="1"/>
      <c r="DKN206" s="5"/>
      <c r="DKO206" s="29"/>
      <c r="DKP206" s="37"/>
      <c r="DKQ206" s="13"/>
      <c r="DKR206" s="12"/>
      <c r="DKS206" s="12"/>
      <c r="DKT206" s="1"/>
      <c r="DKU206" s="5"/>
      <c r="DKV206" s="29"/>
      <c r="DKW206" s="37"/>
      <c r="DKX206" s="13"/>
      <c r="DKY206" s="12"/>
      <c r="DKZ206" s="12"/>
      <c r="DLA206" s="1"/>
      <c r="DLB206" s="5"/>
      <c r="DLC206" s="29"/>
      <c r="DLD206" s="37"/>
      <c r="DLE206" s="13"/>
      <c r="DLF206" s="12"/>
      <c r="DLG206" s="12"/>
      <c r="DLH206" s="1"/>
      <c r="DLI206" s="5"/>
      <c r="DLJ206" s="29"/>
      <c r="DLK206" s="37"/>
      <c r="DLL206" s="13"/>
      <c r="DLM206" s="12"/>
      <c r="DLN206" s="12"/>
      <c r="DLO206" s="1"/>
      <c r="DLP206" s="5"/>
      <c r="DLQ206" s="29"/>
      <c r="DLR206" s="37"/>
      <c r="DLS206" s="13"/>
      <c r="DLT206" s="12"/>
      <c r="DLU206" s="12"/>
      <c r="DLV206" s="1"/>
      <c r="DLW206" s="5"/>
      <c r="DLX206" s="29"/>
      <c r="DLY206" s="37"/>
      <c r="DLZ206" s="13"/>
      <c r="DMA206" s="12"/>
      <c r="DMB206" s="12"/>
      <c r="DMC206" s="1"/>
      <c r="DMD206" s="5"/>
      <c r="DME206" s="29"/>
      <c r="DMF206" s="37"/>
      <c r="DMG206" s="13"/>
      <c r="DMH206" s="12"/>
      <c r="DMI206" s="12"/>
      <c r="DMJ206" s="1"/>
      <c r="DMK206" s="5"/>
      <c r="DML206" s="29"/>
      <c r="DMM206" s="37"/>
      <c r="DMN206" s="13"/>
      <c r="DMO206" s="12"/>
      <c r="DMP206" s="12"/>
      <c r="DMQ206" s="1"/>
      <c r="DMR206" s="5"/>
      <c r="DMS206" s="29"/>
      <c r="DMT206" s="37"/>
      <c r="DMU206" s="13"/>
      <c r="DMV206" s="12"/>
      <c r="DMW206" s="12"/>
      <c r="DMX206" s="1"/>
      <c r="DMY206" s="5"/>
      <c r="DMZ206" s="29"/>
      <c r="DNA206" s="37"/>
      <c r="DNB206" s="13"/>
      <c r="DNC206" s="12"/>
      <c r="DND206" s="12"/>
      <c r="DNE206" s="1"/>
      <c r="DNF206" s="5"/>
      <c r="DNG206" s="29"/>
      <c r="DNH206" s="37"/>
      <c r="DNI206" s="13"/>
      <c r="DNJ206" s="12"/>
      <c r="DNK206" s="12"/>
      <c r="DNL206" s="1"/>
      <c r="DNM206" s="5"/>
      <c r="DNN206" s="29"/>
      <c r="DNO206" s="37"/>
      <c r="DNP206" s="13"/>
      <c r="DNQ206" s="12"/>
      <c r="DNR206" s="12"/>
      <c r="DNS206" s="1"/>
      <c r="DNT206" s="5"/>
      <c r="DNU206" s="29"/>
      <c r="DNV206" s="37"/>
      <c r="DNW206" s="13"/>
      <c r="DNX206" s="12"/>
      <c r="DNY206" s="12"/>
      <c r="DNZ206" s="1"/>
      <c r="DOA206" s="5"/>
      <c r="DOB206" s="29"/>
      <c r="DOC206" s="37"/>
      <c r="DOD206" s="13"/>
      <c r="DOE206" s="12"/>
      <c r="DOF206" s="12"/>
      <c r="DOG206" s="1"/>
      <c r="DOH206" s="5"/>
      <c r="DOI206" s="29"/>
      <c r="DOJ206" s="37"/>
      <c r="DOK206" s="13"/>
      <c r="DOL206" s="12"/>
      <c r="DOM206" s="12"/>
      <c r="DON206" s="1"/>
      <c r="DOO206" s="5"/>
      <c r="DOP206" s="29"/>
      <c r="DOQ206" s="37"/>
      <c r="DOR206" s="13"/>
      <c r="DOS206" s="12"/>
      <c r="DOT206" s="12"/>
      <c r="DOU206" s="1"/>
      <c r="DOV206" s="5"/>
      <c r="DOW206" s="29"/>
      <c r="DOX206" s="37"/>
      <c r="DOY206" s="13"/>
      <c r="DOZ206" s="12"/>
      <c r="DPA206" s="12"/>
      <c r="DPB206" s="1"/>
      <c r="DPC206" s="5"/>
      <c r="DPD206" s="29"/>
      <c r="DPE206" s="37"/>
      <c r="DPF206" s="13"/>
      <c r="DPG206" s="12"/>
      <c r="DPH206" s="12"/>
      <c r="DPI206" s="1"/>
      <c r="DPJ206" s="5"/>
      <c r="DPK206" s="29"/>
      <c r="DPL206" s="37"/>
      <c r="DPM206" s="13"/>
      <c r="DPN206" s="12"/>
      <c r="DPO206" s="12"/>
      <c r="DPP206" s="1"/>
      <c r="DPQ206" s="5"/>
      <c r="DPR206" s="29"/>
      <c r="DPS206" s="37"/>
      <c r="DPT206" s="13"/>
      <c r="DPU206" s="12"/>
      <c r="DPV206" s="12"/>
      <c r="DPW206" s="1"/>
      <c r="DPX206" s="5"/>
      <c r="DPY206" s="29"/>
      <c r="DPZ206" s="37"/>
      <c r="DQA206" s="13"/>
      <c r="DQB206" s="12"/>
      <c r="DQC206" s="12"/>
      <c r="DQD206" s="1"/>
      <c r="DQE206" s="5"/>
      <c r="DQF206" s="29"/>
      <c r="DQG206" s="37"/>
      <c r="DQH206" s="13"/>
      <c r="DQI206" s="12"/>
      <c r="DQJ206" s="12"/>
      <c r="DQK206" s="1"/>
      <c r="DQL206" s="5"/>
      <c r="DQM206" s="29"/>
      <c r="DQN206" s="37"/>
      <c r="DQO206" s="13"/>
      <c r="DQP206" s="12"/>
      <c r="DQQ206" s="12"/>
      <c r="DQR206" s="1"/>
      <c r="DQS206" s="5"/>
      <c r="DQT206" s="29"/>
      <c r="DQU206" s="37"/>
      <c r="DQV206" s="13"/>
      <c r="DQW206" s="12"/>
      <c r="DQX206" s="12"/>
      <c r="DQY206" s="1"/>
      <c r="DQZ206" s="5"/>
      <c r="DRA206" s="29"/>
      <c r="DRB206" s="37"/>
      <c r="DRC206" s="13"/>
      <c r="DRD206" s="12"/>
      <c r="DRE206" s="12"/>
      <c r="DRF206" s="1"/>
      <c r="DRG206" s="5"/>
      <c r="DRH206" s="29"/>
      <c r="DRI206" s="37"/>
      <c r="DRJ206" s="13"/>
      <c r="DRK206" s="12"/>
      <c r="DRL206" s="12"/>
      <c r="DRM206" s="1"/>
      <c r="DRN206" s="5"/>
      <c r="DRO206" s="29"/>
      <c r="DRP206" s="37"/>
      <c r="DRQ206" s="13"/>
      <c r="DRR206" s="12"/>
      <c r="DRS206" s="12"/>
      <c r="DRT206" s="1"/>
      <c r="DRU206" s="5"/>
      <c r="DRV206" s="29"/>
      <c r="DRW206" s="37"/>
      <c r="DRX206" s="13"/>
      <c r="DRY206" s="12"/>
      <c r="DRZ206" s="12"/>
      <c r="DSA206" s="1"/>
      <c r="DSB206" s="5"/>
      <c r="DSC206" s="29"/>
      <c r="DSD206" s="37"/>
      <c r="DSE206" s="13"/>
      <c r="DSF206" s="12"/>
      <c r="DSG206" s="12"/>
      <c r="DSH206" s="1"/>
      <c r="DSI206" s="5"/>
      <c r="DSJ206" s="29"/>
      <c r="DSK206" s="37"/>
      <c r="DSL206" s="13"/>
      <c r="DSM206" s="12"/>
      <c r="DSN206" s="12"/>
      <c r="DSO206" s="1"/>
      <c r="DSP206" s="5"/>
      <c r="DSQ206" s="29"/>
      <c r="DSR206" s="37"/>
      <c r="DSS206" s="13"/>
      <c r="DST206" s="12"/>
      <c r="DSU206" s="12"/>
      <c r="DSV206" s="1"/>
      <c r="DSW206" s="5"/>
      <c r="DSX206" s="29"/>
      <c r="DSY206" s="37"/>
      <c r="DSZ206" s="13"/>
      <c r="DTA206" s="12"/>
      <c r="DTB206" s="12"/>
      <c r="DTC206" s="1"/>
      <c r="DTD206" s="5"/>
      <c r="DTE206" s="29"/>
      <c r="DTF206" s="37"/>
      <c r="DTG206" s="13"/>
      <c r="DTH206" s="12"/>
      <c r="DTI206" s="12"/>
      <c r="DTJ206" s="1"/>
      <c r="DTK206" s="5"/>
      <c r="DTL206" s="29"/>
      <c r="DTM206" s="37"/>
      <c r="DTN206" s="13"/>
      <c r="DTO206" s="12"/>
      <c r="DTP206" s="12"/>
      <c r="DTQ206" s="1"/>
      <c r="DTR206" s="5"/>
      <c r="DTS206" s="29"/>
      <c r="DTT206" s="37"/>
      <c r="DTU206" s="13"/>
      <c r="DTV206" s="12"/>
      <c r="DTW206" s="12"/>
      <c r="DTX206" s="1"/>
      <c r="DTY206" s="5"/>
      <c r="DTZ206" s="29"/>
      <c r="DUA206" s="37"/>
      <c r="DUB206" s="13"/>
      <c r="DUC206" s="12"/>
      <c r="DUD206" s="12"/>
      <c r="DUE206" s="1"/>
      <c r="DUF206" s="5"/>
      <c r="DUG206" s="29"/>
      <c r="DUH206" s="37"/>
      <c r="DUI206" s="13"/>
      <c r="DUJ206" s="12"/>
      <c r="DUK206" s="12"/>
      <c r="DUL206" s="1"/>
      <c r="DUM206" s="5"/>
      <c r="DUN206" s="29"/>
      <c r="DUO206" s="37"/>
      <c r="DUP206" s="13"/>
      <c r="DUQ206" s="12"/>
      <c r="DUR206" s="12"/>
      <c r="DUS206" s="1"/>
      <c r="DUT206" s="5"/>
      <c r="DUU206" s="29"/>
      <c r="DUV206" s="37"/>
      <c r="DUW206" s="13"/>
      <c r="DUX206" s="12"/>
      <c r="DUY206" s="12"/>
      <c r="DUZ206" s="1"/>
      <c r="DVA206" s="5"/>
      <c r="DVB206" s="29"/>
      <c r="DVC206" s="37"/>
      <c r="DVD206" s="13"/>
      <c r="DVE206" s="12"/>
      <c r="DVF206" s="12"/>
      <c r="DVG206" s="1"/>
      <c r="DVH206" s="5"/>
      <c r="DVI206" s="29"/>
      <c r="DVJ206" s="37"/>
      <c r="DVK206" s="13"/>
      <c r="DVL206" s="12"/>
      <c r="DVM206" s="12"/>
      <c r="DVN206" s="1"/>
      <c r="DVO206" s="5"/>
      <c r="DVP206" s="29"/>
      <c r="DVQ206" s="37"/>
      <c r="DVR206" s="13"/>
      <c r="DVS206" s="12"/>
      <c r="DVT206" s="12"/>
      <c r="DVU206" s="1"/>
      <c r="DVV206" s="5"/>
      <c r="DVW206" s="29"/>
      <c r="DVX206" s="37"/>
      <c r="DVY206" s="13"/>
      <c r="DVZ206" s="12"/>
      <c r="DWA206" s="12"/>
      <c r="DWB206" s="1"/>
      <c r="DWC206" s="5"/>
      <c r="DWD206" s="29"/>
      <c r="DWE206" s="37"/>
      <c r="DWF206" s="13"/>
      <c r="DWG206" s="12"/>
      <c r="DWH206" s="12"/>
      <c r="DWI206" s="1"/>
      <c r="DWJ206" s="5"/>
      <c r="DWK206" s="29"/>
      <c r="DWL206" s="37"/>
      <c r="DWM206" s="13"/>
      <c r="DWN206" s="12"/>
      <c r="DWO206" s="12"/>
      <c r="DWP206" s="1"/>
      <c r="DWQ206" s="5"/>
      <c r="DWR206" s="29"/>
      <c r="DWS206" s="37"/>
      <c r="DWT206" s="13"/>
      <c r="DWU206" s="12"/>
      <c r="DWV206" s="12"/>
      <c r="DWW206" s="1"/>
      <c r="DWX206" s="5"/>
      <c r="DWY206" s="29"/>
      <c r="DWZ206" s="37"/>
      <c r="DXA206" s="13"/>
      <c r="DXB206" s="12"/>
      <c r="DXC206" s="12"/>
      <c r="DXD206" s="1"/>
      <c r="DXE206" s="5"/>
      <c r="DXF206" s="29"/>
      <c r="DXG206" s="37"/>
      <c r="DXH206" s="13"/>
      <c r="DXI206" s="12"/>
      <c r="DXJ206" s="12"/>
      <c r="DXK206" s="1"/>
      <c r="DXL206" s="5"/>
      <c r="DXM206" s="29"/>
      <c r="DXN206" s="37"/>
      <c r="DXO206" s="13"/>
      <c r="DXP206" s="12"/>
      <c r="DXQ206" s="12"/>
      <c r="DXR206" s="1"/>
      <c r="DXS206" s="5"/>
      <c r="DXT206" s="29"/>
      <c r="DXU206" s="37"/>
      <c r="DXV206" s="13"/>
      <c r="DXW206" s="12"/>
      <c r="DXX206" s="12"/>
      <c r="DXY206" s="1"/>
      <c r="DXZ206" s="5"/>
      <c r="DYA206" s="29"/>
      <c r="DYB206" s="37"/>
      <c r="DYC206" s="13"/>
      <c r="DYD206" s="12"/>
      <c r="DYE206" s="12"/>
      <c r="DYF206" s="1"/>
      <c r="DYG206" s="5"/>
      <c r="DYH206" s="29"/>
      <c r="DYI206" s="37"/>
      <c r="DYJ206" s="13"/>
      <c r="DYK206" s="12"/>
      <c r="DYL206" s="12"/>
      <c r="DYM206" s="1"/>
      <c r="DYN206" s="5"/>
      <c r="DYO206" s="29"/>
      <c r="DYP206" s="37"/>
      <c r="DYQ206" s="13"/>
      <c r="DYR206" s="12"/>
      <c r="DYS206" s="12"/>
      <c r="DYT206" s="1"/>
      <c r="DYU206" s="5"/>
      <c r="DYV206" s="29"/>
      <c r="DYW206" s="37"/>
      <c r="DYX206" s="13"/>
      <c r="DYY206" s="12"/>
      <c r="DYZ206" s="12"/>
      <c r="DZA206" s="1"/>
      <c r="DZB206" s="5"/>
      <c r="DZC206" s="29"/>
      <c r="DZD206" s="37"/>
      <c r="DZE206" s="13"/>
      <c r="DZF206" s="12"/>
      <c r="DZG206" s="12"/>
      <c r="DZH206" s="1"/>
      <c r="DZI206" s="5"/>
      <c r="DZJ206" s="29"/>
      <c r="DZK206" s="37"/>
      <c r="DZL206" s="13"/>
      <c r="DZM206" s="12"/>
      <c r="DZN206" s="12"/>
      <c r="DZO206" s="1"/>
      <c r="DZP206" s="5"/>
      <c r="DZQ206" s="29"/>
      <c r="DZR206" s="37"/>
      <c r="DZS206" s="13"/>
      <c r="DZT206" s="12"/>
      <c r="DZU206" s="12"/>
      <c r="DZV206" s="1"/>
      <c r="DZW206" s="5"/>
      <c r="DZX206" s="29"/>
      <c r="DZY206" s="37"/>
      <c r="DZZ206" s="13"/>
      <c r="EAA206" s="12"/>
      <c r="EAB206" s="12"/>
      <c r="EAC206" s="1"/>
      <c r="EAD206" s="5"/>
      <c r="EAE206" s="29"/>
      <c r="EAF206" s="37"/>
      <c r="EAG206" s="13"/>
      <c r="EAH206" s="12"/>
      <c r="EAI206" s="12"/>
      <c r="EAJ206" s="1"/>
      <c r="EAK206" s="5"/>
      <c r="EAL206" s="29"/>
      <c r="EAM206" s="37"/>
      <c r="EAN206" s="13"/>
      <c r="EAO206" s="12"/>
      <c r="EAP206" s="12"/>
      <c r="EAQ206" s="1"/>
      <c r="EAR206" s="5"/>
      <c r="EAS206" s="29"/>
      <c r="EAT206" s="37"/>
      <c r="EAU206" s="13"/>
      <c r="EAV206" s="12"/>
      <c r="EAW206" s="12"/>
      <c r="EAX206" s="1"/>
      <c r="EAY206" s="5"/>
      <c r="EAZ206" s="29"/>
      <c r="EBA206" s="37"/>
      <c r="EBB206" s="13"/>
      <c r="EBC206" s="12"/>
      <c r="EBD206" s="12"/>
      <c r="EBE206" s="1"/>
      <c r="EBF206" s="5"/>
      <c r="EBG206" s="29"/>
      <c r="EBH206" s="37"/>
      <c r="EBI206" s="13"/>
      <c r="EBJ206" s="12"/>
      <c r="EBK206" s="12"/>
      <c r="EBL206" s="1"/>
      <c r="EBM206" s="5"/>
      <c r="EBN206" s="29"/>
      <c r="EBO206" s="37"/>
      <c r="EBP206" s="13"/>
      <c r="EBQ206" s="12"/>
      <c r="EBR206" s="12"/>
      <c r="EBS206" s="1"/>
      <c r="EBT206" s="5"/>
      <c r="EBU206" s="29"/>
      <c r="EBV206" s="37"/>
      <c r="EBW206" s="13"/>
      <c r="EBX206" s="12"/>
      <c r="EBY206" s="12"/>
      <c r="EBZ206" s="1"/>
      <c r="ECA206" s="5"/>
      <c r="ECB206" s="29"/>
      <c r="ECC206" s="37"/>
      <c r="ECD206" s="13"/>
      <c r="ECE206" s="12"/>
      <c r="ECF206" s="12"/>
      <c r="ECG206" s="1"/>
      <c r="ECH206" s="5"/>
      <c r="ECI206" s="29"/>
      <c r="ECJ206" s="37"/>
      <c r="ECK206" s="13"/>
      <c r="ECL206" s="12"/>
      <c r="ECM206" s="12"/>
      <c r="ECN206" s="1"/>
      <c r="ECO206" s="5"/>
      <c r="ECP206" s="29"/>
      <c r="ECQ206" s="37"/>
      <c r="ECR206" s="13"/>
      <c r="ECS206" s="12"/>
      <c r="ECT206" s="12"/>
      <c r="ECU206" s="1"/>
      <c r="ECV206" s="5"/>
      <c r="ECW206" s="29"/>
      <c r="ECX206" s="37"/>
      <c r="ECY206" s="13"/>
      <c r="ECZ206" s="12"/>
      <c r="EDA206" s="12"/>
      <c r="EDB206" s="1"/>
      <c r="EDC206" s="5"/>
      <c r="EDD206" s="29"/>
      <c r="EDE206" s="37"/>
      <c r="EDF206" s="13"/>
      <c r="EDG206" s="12"/>
      <c r="EDH206" s="12"/>
      <c r="EDI206" s="1"/>
      <c r="EDJ206" s="5"/>
      <c r="EDK206" s="29"/>
      <c r="EDL206" s="37"/>
      <c r="EDM206" s="13"/>
      <c r="EDN206" s="12"/>
      <c r="EDO206" s="12"/>
      <c r="EDP206" s="1"/>
      <c r="EDQ206" s="5"/>
      <c r="EDR206" s="29"/>
      <c r="EDS206" s="37"/>
      <c r="EDT206" s="13"/>
      <c r="EDU206" s="12"/>
      <c r="EDV206" s="12"/>
      <c r="EDW206" s="1"/>
      <c r="EDX206" s="5"/>
      <c r="EDY206" s="29"/>
      <c r="EDZ206" s="37"/>
      <c r="EEA206" s="13"/>
      <c r="EEB206" s="12"/>
      <c r="EEC206" s="12"/>
      <c r="EED206" s="1"/>
      <c r="EEE206" s="5"/>
      <c r="EEF206" s="29"/>
      <c r="EEG206" s="37"/>
      <c r="EEH206" s="13"/>
      <c r="EEI206" s="12"/>
      <c r="EEJ206" s="12"/>
      <c r="EEK206" s="1"/>
      <c r="EEL206" s="5"/>
      <c r="EEM206" s="29"/>
      <c r="EEN206" s="37"/>
      <c r="EEO206" s="13"/>
      <c r="EEP206" s="12"/>
      <c r="EEQ206" s="12"/>
      <c r="EER206" s="1"/>
      <c r="EES206" s="5"/>
      <c r="EET206" s="29"/>
      <c r="EEU206" s="37"/>
      <c r="EEV206" s="13"/>
      <c r="EEW206" s="12"/>
      <c r="EEX206" s="12"/>
      <c r="EEY206" s="1"/>
      <c r="EEZ206" s="5"/>
      <c r="EFA206" s="29"/>
      <c r="EFB206" s="37"/>
      <c r="EFC206" s="13"/>
      <c r="EFD206" s="12"/>
      <c r="EFE206" s="12"/>
      <c r="EFF206" s="1"/>
      <c r="EFG206" s="5"/>
      <c r="EFH206" s="29"/>
      <c r="EFI206" s="37"/>
      <c r="EFJ206" s="13"/>
      <c r="EFK206" s="12"/>
      <c r="EFL206" s="12"/>
      <c r="EFM206" s="1"/>
      <c r="EFN206" s="5"/>
      <c r="EFO206" s="29"/>
      <c r="EFP206" s="37"/>
      <c r="EFQ206" s="13"/>
      <c r="EFR206" s="12"/>
      <c r="EFS206" s="12"/>
      <c r="EFT206" s="1"/>
      <c r="EFU206" s="5"/>
      <c r="EFV206" s="29"/>
      <c r="EFW206" s="37"/>
      <c r="EFX206" s="13"/>
      <c r="EFY206" s="12"/>
      <c r="EFZ206" s="12"/>
      <c r="EGA206" s="1"/>
      <c r="EGB206" s="5"/>
      <c r="EGC206" s="29"/>
      <c r="EGD206" s="37"/>
      <c r="EGE206" s="13"/>
      <c r="EGF206" s="12"/>
      <c r="EGG206" s="12"/>
      <c r="EGH206" s="1"/>
      <c r="EGI206" s="5"/>
      <c r="EGJ206" s="29"/>
      <c r="EGK206" s="37"/>
      <c r="EGL206" s="13"/>
      <c r="EGM206" s="12"/>
      <c r="EGN206" s="12"/>
      <c r="EGO206" s="1"/>
      <c r="EGP206" s="5"/>
      <c r="EGQ206" s="29"/>
      <c r="EGR206" s="37"/>
      <c r="EGS206" s="13"/>
      <c r="EGT206" s="12"/>
      <c r="EGU206" s="12"/>
      <c r="EGV206" s="1"/>
      <c r="EGW206" s="5"/>
      <c r="EGX206" s="29"/>
      <c r="EGY206" s="37"/>
      <c r="EGZ206" s="13"/>
      <c r="EHA206" s="12"/>
      <c r="EHB206" s="12"/>
      <c r="EHC206" s="1"/>
      <c r="EHD206" s="5"/>
      <c r="EHE206" s="29"/>
      <c r="EHF206" s="37"/>
      <c r="EHG206" s="13"/>
      <c r="EHH206" s="12"/>
      <c r="EHI206" s="12"/>
      <c r="EHJ206" s="1"/>
      <c r="EHK206" s="5"/>
      <c r="EHL206" s="29"/>
      <c r="EHM206" s="37"/>
      <c r="EHN206" s="13"/>
      <c r="EHO206" s="12"/>
      <c r="EHP206" s="12"/>
      <c r="EHQ206" s="1"/>
      <c r="EHR206" s="5"/>
      <c r="EHS206" s="29"/>
      <c r="EHT206" s="37"/>
      <c r="EHU206" s="13"/>
      <c r="EHV206" s="12"/>
      <c r="EHW206" s="12"/>
      <c r="EHX206" s="1"/>
      <c r="EHY206" s="5"/>
      <c r="EHZ206" s="29"/>
      <c r="EIA206" s="37"/>
      <c r="EIB206" s="13"/>
      <c r="EIC206" s="12"/>
      <c r="EID206" s="12"/>
      <c r="EIE206" s="1"/>
      <c r="EIF206" s="5"/>
      <c r="EIG206" s="29"/>
      <c r="EIH206" s="37"/>
      <c r="EII206" s="13"/>
      <c r="EIJ206" s="12"/>
      <c r="EIK206" s="12"/>
      <c r="EIL206" s="1"/>
      <c r="EIM206" s="5"/>
      <c r="EIN206" s="29"/>
      <c r="EIO206" s="37"/>
      <c r="EIP206" s="13"/>
      <c r="EIQ206" s="12"/>
      <c r="EIR206" s="12"/>
      <c r="EIS206" s="1"/>
      <c r="EIT206" s="5"/>
      <c r="EIU206" s="29"/>
      <c r="EIV206" s="37"/>
      <c r="EIW206" s="13"/>
      <c r="EIX206" s="12"/>
      <c r="EIY206" s="12"/>
      <c r="EIZ206" s="1"/>
      <c r="EJA206" s="5"/>
      <c r="EJB206" s="29"/>
      <c r="EJC206" s="37"/>
      <c r="EJD206" s="13"/>
      <c r="EJE206" s="12"/>
      <c r="EJF206" s="12"/>
      <c r="EJG206" s="1"/>
      <c r="EJH206" s="5"/>
      <c r="EJI206" s="29"/>
      <c r="EJJ206" s="37"/>
      <c r="EJK206" s="13"/>
      <c r="EJL206" s="12"/>
      <c r="EJM206" s="12"/>
      <c r="EJN206" s="1"/>
      <c r="EJO206" s="5"/>
      <c r="EJP206" s="29"/>
      <c r="EJQ206" s="37"/>
      <c r="EJR206" s="13"/>
      <c r="EJS206" s="12"/>
      <c r="EJT206" s="12"/>
      <c r="EJU206" s="1"/>
      <c r="EJV206" s="5"/>
      <c r="EJW206" s="29"/>
      <c r="EJX206" s="37"/>
      <c r="EJY206" s="13"/>
      <c r="EJZ206" s="12"/>
      <c r="EKA206" s="12"/>
      <c r="EKB206" s="1"/>
      <c r="EKC206" s="5"/>
      <c r="EKD206" s="29"/>
      <c r="EKE206" s="37"/>
      <c r="EKF206" s="13"/>
      <c r="EKG206" s="12"/>
      <c r="EKH206" s="12"/>
      <c r="EKI206" s="1"/>
      <c r="EKJ206" s="5"/>
      <c r="EKK206" s="29"/>
      <c r="EKL206" s="37"/>
      <c r="EKM206" s="13"/>
      <c r="EKN206" s="12"/>
      <c r="EKO206" s="12"/>
      <c r="EKP206" s="1"/>
      <c r="EKQ206" s="5"/>
      <c r="EKR206" s="29"/>
      <c r="EKS206" s="37"/>
      <c r="EKT206" s="13"/>
      <c r="EKU206" s="12"/>
      <c r="EKV206" s="12"/>
      <c r="EKW206" s="1"/>
      <c r="EKX206" s="5"/>
      <c r="EKY206" s="29"/>
      <c r="EKZ206" s="37"/>
      <c r="ELA206" s="13"/>
      <c r="ELB206" s="12"/>
      <c r="ELC206" s="12"/>
      <c r="ELD206" s="1"/>
      <c r="ELE206" s="5"/>
      <c r="ELF206" s="29"/>
      <c r="ELG206" s="37"/>
      <c r="ELH206" s="13"/>
      <c r="ELI206" s="12"/>
      <c r="ELJ206" s="12"/>
      <c r="ELK206" s="1"/>
      <c r="ELL206" s="5"/>
      <c r="ELM206" s="29"/>
      <c r="ELN206" s="37"/>
      <c r="ELO206" s="13"/>
      <c r="ELP206" s="12"/>
      <c r="ELQ206" s="12"/>
      <c r="ELR206" s="1"/>
      <c r="ELS206" s="5"/>
      <c r="ELT206" s="29"/>
      <c r="ELU206" s="37"/>
      <c r="ELV206" s="13"/>
      <c r="ELW206" s="12"/>
      <c r="ELX206" s="12"/>
      <c r="ELY206" s="1"/>
      <c r="ELZ206" s="5"/>
      <c r="EMA206" s="29"/>
      <c r="EMB206" s="37"/>
      <c r="EMC206" s="13"/>
      <c r="EMD206" s="12"/>
      <c r="EME206" s="12"/>
      <c r="EMF206" s="1"/>
      <c r="EMG206" s="5"/>
      <c r="EMH206" s="29"/>
      <c r="EMI206" s="37"/>
      <c r="EMJ206" s="13"/>
      <c r="EMK206" s="12"/>
      <c r="EML206" s="12"/>
      <c r="EMM206" s="1"/>
      <c r="EMN206" s="5"/>
      <c r="EMO206" s="29"/>
      <c r="EMP206" s="37"/>
      <c r="EMQ206" s="13"/>
      <c r="EMR206" s="12"/>
      <c r="EMS206" s="12"/>
      <c r="EMT206" s="1"/>
      <c r="EMU206" s="5"/>
      <c r="EMV206" s="29"/>
      <c r="EMW206" s="37"/>
      <c r="EMX206" s="13"/>
      <c r="EMY206" s="12"/>
      <c r="EMZ206" s="12"/>
      <c r="ENA206" s="1"/>
      <c r="ENB206" s="5"/>
      <c r="ENC206" s="29"/>
      <c r="END206" s="37"/>
      <c r="ENE206" s="13"/>
      <c r="ENF206" s="12"/>
      <c r="ENG206" s="12"/>
      <c r="ENH206" s="1"/>
      <c r="ENI206" s="5"/>
      <c r="ENJ206" s="29"/>
      <c r="ENK206" s="37"/>
      <c r="ENL206" s="13"/>
      <c r="ENM206" s="12"/>
      <c r="ENN206" s="12"/>
      <c r="ENO206" s="1"/>
      <c r="ENP206" s="5"/>
      <c r="ENQ206" s="29"/>
      <c r="ENR206" s="37"/>
      <c r="ENS206" s="13"/>
      <c r="ENT206" s="12"/>
      <c r="ENU206" s="12"/>
      <c r="ENV206" s="1"/>
      <c r="ENW206" s="5"/>
      <c r="ENX206" s="29"/>
      <c r="ENY206" s="37"/>
      <c r="ENZ206" s="13"/>
      <c r="EOA206" s="12"/>
      <c r="EOB206" s="12"/>
      <c r="EOC206" s="1"/>
      <c r="EOD206" s="5"/>
      <c r="EOE206" s="29"/>
      <c r="EOF206" s="37"/>
      <c r="EOG206" s="13"/>
      <c r="EOH206" s="12"/>
      <c r="EOI206" s="12"/>
      <c r="EOJ206" s="1"/>
      <c r="EOK206" s="5"/>
      <c r="EOL206" s="29"/>
      <c r="EOM206" s="37"/>
      <c r="EON206" s="13"/>
      <c r="EOO206" s="12"/>
      <c r="EOP206" s="12"/>
      <c r="EOQ206" s="1"/>
      <c r="EOR206" s="5"/>
      <c r="EOS206" s="29"/>
      <c r="EOT206" s="37"/>
      <c r="EOU206" s="13"/>
      <c r="EOV206" s="12"/>
      <c r="EOW206" s="12"/>
      <c r="EOX206" s="1"/>
      <c r="EOY206" s="5"/>
      <c r="EOZ206" s="29"/>
      <c r="EPA206" s="37"/>
      <c r="EPB206" s="13"/>
      <c r="EPC206" s="12"/>
      <c r="EPD206" s="12"/>
      <c r="EPE206" s="1"/>
      <c r="EPF206" s="5"/>
      <c r="EPG206" s="29"/>
      <c r="EPH206" s="37"/>
      <c r="EPI206" s="13"/>
      <c r="EPJ206" s="12"/>
      <c r="EPK206" s="12"/>
      <c r="EPL206" s="1"/>
      <c r="EPM206" s="5"/>
      <c r="EPN206" s="29"/>
      <c r="EPO206" s="37"/>
      <c r="EPP206" s="13"/>
      <c r="EPQ206" s="12"/>
      <c r="EPR206" s="12"/>
      <c r="EPS206" s="1"/>
      <c r="EPT206" s="5"/>
      <c r="EPU206" s="29"/>
      <c r="EPV206" s="37"/>
      <c r="EPW206" s="13"/>
      <c r="EPX206" s="12"/>
      <c r="EPY206" s="12"/>
      <c r="EPZ206" s="1"/>
      <c r="EQA206" s="5"/>
      <c r="EQB206" s="29"/>
      <c r="EQC206" s="37"/>
      <c r="EQD206" s="13"/>
      <c r="EQE206" s="12"/>
      <c r="EQF206" s="12"/>
      <c r="EQG206" s="1"/>
      <c r="EQH206" s="5"/>
      <c r="EQI206" s="29"/>
      <c r="EQJ206" s="37"/>
      <c r="EQK206" s="13"/>
      <c r="EQL206" s="12"/>
      <c r="EQM206" s="12"/>
      <c r="EQN206" s="1"/>
      <c r="EQO206" s="5"/>
      <c r="EQP206" s="29"/>
      <c r="EQQ206" s="37"/>
      <c r="EQR206" s="13"/>
      <c r="EQS206" s="12"/>
      <c r="EQT206" s="12"/>
      <c r="EQU206" s="1"/>
      <c r="EQV206" s="5"/>
      <c r="EQW206" s="29"/>
      <c r="EQX206" s="37"/>
      <c r="EQY206" s="13"/>
      <c r="EQZ206" s="12"/>
      <c r="ERA206" s="12"/>
      <c r="ERB206" s="1"/>
      <c r="ERC206" s="5"/>
      <c r="ERD206" s="29"/>
      <c r="ERE206" s="37"/>
      <c r="ERF206" s="13"/>
      <c r="ERG206" s="12"/>
      <c r="ERH206" s="12"/>
      <c r="ERI206" s="1"/>
      <c r="ERJ206" s="5"/>
      <c r="ERK206" s="29"/>
      <c r="ERL206" s="37"/>
      <c r="ERM206" s="13"/>
      <c r="ERN206" s="12"/>
      <c r="ERO206" s="12"/>
      <c r="ERP206" s="1"/>
      <c r="ERQ206" s="5"/>
      <c r="ERR206" s="29"/>
      <c r="ERS206" s="37"/>
      <c r="ERT206" s="13"/>
      <c r="ERU206" s="12"/>
      <c r="ERV206" s="12"/>
      <c r="ERW206" s="1"/>
      <c r="ERX206" s="5"/>
      <c r="ERY206" s="29"/>
      <c r="ERZ206" s="37"/>
      <c r="ESA206" s="13"/>
      <c r="ESB206" s="12"/>
      <c r="ESC206" s="12"/>
      <c r="ESD206" s="1"/>
      <c r="ESE206" s="5"/>
      <c r="ESF206" s="29"/>
      <c r="ESG206" s="37"/>
      <c r="ESH206" s="13"/>
      <c r="ESI206" s="12"/>
      <c r="ESJ206" s="12"/>
      <c r="ESK206" s="1"/>
      <c r="ESL206" s="5"/>
      <c r="ESM206" s="29"/>
      <c r="ESN206" s="37"/>
      <c r="ESO206" s="13"/>
      <c r="ESP206" s="12"/>
      <c r="ESQ206" s="12"/>
      <c r="ESR206" s="1"/>
      <c r="ESS206" s="5"/>
      <c r="EST206" s="29"/>
      <c r="ESU206" s="37"/>
      <c r="ESV206" s="13"/>
      <c r="ESW206" s="12"/>
      <c r="ESX206" s="12"/>
      <c r="ESY206" s="1"/>
      <c r="ESZ206" s="5"/>
      <c r="ETA206" s="29"/>
      <c r="ETB206" s="37"/>
      <c r="ETC206" s="13"/>
      <c r="ETD206" s="12"/>
      <c r="ETE206" s="12"/>
      <c r="ETF206" s="1"/>
      <c r="ETG206" s="5"/>
      <c r="ETH206" s="29"/>
      <c r="ETI206" s="37"/>
      <c r="ETJ206" s="13"/>
      <c r="ETK206" s="12"/>
      <c r="ETL206" s="12"/>
      <c r="ETM206" s="1"/>
      <c r="ETN206" s="5"/>
      <c r="ETO206" s="29"/>
      <c r="ETP206" s="37"/>
      <c r="ETQ206" s="13"/>
      <c r="ETR206" s="12"/>
      <c r="ETS206" s="12"/>
      <c r="ETT206" s="1"/>
      <c r="ETU206" s="5"/>
      <c r="ETV206" s="29"/>
      <c r="ETW206" s="37"/>
      <c r="ETX206" s="13"/>
      <c r="ETY206" s="12"/>
      <c r="ETZ206" s="12"/>
      <c r="EUA206" s="1"/>
      <c r="EUB206" s="5"/>
      <c r="EUC206" s="29"/>
      <c r="EUD206" s="37"/>
      <c r="EUE206" s="13"/>
      <c r="EUF206" s="12"/>
      <c r="EUG206" s="12"/>
      <c r="EUH206" s="1"/>
      <c r="EUI206" s="5"/>
      <c r="EUJ206" s="29"/>
      <c r="EUK206" s="37"/>
      <c r="EUL206" s="13"/>
      <c r="EUM206" s="12"/>
      <c r="EUN206" s="12"/>
      <c r="EUO206" s="1"/>
      <c r="EUP206" s="5"/>
      <c r="EUQ206" s="29"/>
      <c r="EUR206" s="37"/>
      <c r="EUS206" s="13"/>
      <c r="EUT206" s="12"/>
      <c r="EUU206" s="12"/>
      <c r="EUV206" s="1"/>
      <c r="EUW206" s="5"/>
      <c r="EUX206" s="29"/>
      <c r="EUY206" s="37"/>
      <c r="EUZ206" s="13"/>
      <c r="EVA206" s="12"/>
      <c r="EVB206" s="12"/>
      <c r="EVC206" s="1"/>
      <c r="EVD206" s="5"/>
      <c r="EVE206" s="29"/>
      <c r="EVF206" s="37"/>
      <c r="EVG206" s="13"/>
      <c r="EVH206" s="12"/>
      <c r="EVI206" s="12"/>
      <c r="EVJ206" s="1"/>
      <c r="EVK206" s="5"/>
      <c r="EVL206" s="29"/>
      <c r="EVM206" s="37"/>
      <c r="EVN206" s="13"/>
      <c r="EVO206" s="12"/>
      <c r="EVP206" s="12"/>
      <c r="EVQ206" s="1"/>
      <c r="EVR206" s="5"/>
      <c r="EVS206" s="29"/>
      <c r="EVT206" s="37"/>
      <c r="EVU206" s="13"/>
      <c r="EVV206" s="12"/>
      <c r="EVW206" s="12"/>
      <c r="EVX206" s="1"/>
      <c r="EVY206" s="5"/>
      <c r="EVZ206" s="29"/>
      <c r="EWA206" s="37"/>
      <c r="EWB206" s="13"/>
      <c r="EWC206" s="12"/>
      <c r="EWD206" s="12"/>
      <c r="EWE206" s="1"/>
      <c r="EWF206" s="5"/>
      <c r="EWG206" s="29"/>
      <c r="EWH206" s="37"/>
      <c r="EWI206" s="13"/>
      <c r="EWJ206" s="12"/>
      <c r="EWK206" s="12"/>
      <c r="EWL206" s="1"/>
      <c r="EWM206" s="5"/>
      <c r="EWN206" s="29"/>
      <c r="EWO206" s="37"/>
      <c r="EWP206" s="13"/>
      <c r="EWQ206" s="12"/>
      <c r="EWR206" s="12"/>
      <c r="EWS206" s="1"/>
      <c r="EWT206" s="5"/>
      <c r="EWU206" s="29"/>
      <c r="EWV206" s="37"/>
      <c r="EWW206" s="13"/>
      <c r="EWX206" s="12"/>
      <c r="EWY206" s="12"/>
      <c r="EWZ206" s="1"/>
      <c r="EXA206" s="5"/>
      <c r="EXB206" s="29"/>
      <c r="EXC206" s="37"/>
      <c r="EXD206" s="13"/>
      <c r="EXE206" s="12"/>
      <c r="EXF206" s="12"/>
      <c r="EXG206" s="1"/>
      <c r="EXH206" s="5"/>
      <c r="EXI206" s="29"/>
      <c r="EXJ206" s="37"/>
      <c r="EXK206" s="13"/>
      <c r="EXL206" s="12"/>
      <c r="EXM206" s="12"/>
      <c r="EXN206" s="1"/>
      <c r="EXO206" s="5"/>
      <c r="EXP206" s="29"/>
      <c r="EXQ206" s="37"/>
      <c r="EXR206" s="13"/>
      <c r="EXS206" s="12"/>
      <c r="EXT206" s="12"/>
      <c r="EXU206" s="1"/>
      <c r="EXV206" s="5"/>
      <c r="EXW206" s="29"/>
      <c r="EXX206" s="37"/>
      <c r="EXY206" s="13"/>
      <c r="EXZ206" s="12"/>
      <c r="EYA206" s="12"/>
      <c r="EYB206" s="1"/>
      <c r="EYC206" s="5"/>
      <c r="EYD206" s="29"/>
      <c r="EYE206" s="37"/>
      <c r="EYF206" s="13"/>
      <c r="EYG206" s="12"/>
      <c r="EYH206" s="12"/>
      <c r="EYI206" s="1"/>
      <c r="EYJ206" s="5"/>
      <c r="EYK206" s="29"/>
      <c r="EYL206" s="37"/>
      <c r="EYM206" s="13"/>
      <c r="EYN206" s="12"/>
      <c r="EYO206" s="12"/>
      <c r="EYP206" s="1"/>
      <c r="EYQ206" s="5"/>
      <c r="EYR206" s="29"/>
      <c r="EYS206" s="37"/>
      <c r="EYT206" s="13"/>
      <c r="EYU206" s="12"/>
      <c r="EYV206" s="12"/>
      <c r="EYW206" s="1"/>
      <c r="EYX206" s="5"/>
      <c r="EYY206" s="29"/>
      <c r="EYZ206" s="37"/>
      <c r="EZA206" s="13"/>
      <c r="EZB206" s="12"/>
      <c r="EZC206" s="12"/>
      <c r="EZD206" s="1"/>
      <c r="EZE206" s="5"/>
      <c r="EZF206" s="29"/>
      <c r="EZG206" s="37"/>
      <c r="EZH206" s="13"/>
      <c r="EZI206" s="12"/>
      <c r="EZJ206" s="12"/>
      <c r="EZK206" s="1"/>
      <c r="EZL206" s="5"/>
      <c r="EZM206" s="29"/>
      <c r="EZN206" s="37"/>
      <c r="EZO206" s="13"/>
      <c r="EZP206" s="12"/>
      <c r="EZQ206" s="12"/>
      <c r="EZR206" s="1"/>
      <c r="EZS206" s="5"/>
      <c r="EZT206" s="29"/>
      <c r="EZU206" s="37"/>
      <c r="EZV206" s="13"/>
      <c r="EZW206" s="12"/>
      <c r="EZX206" s="12"/>
      <c r="EZY206" s="1"/>
      <c r="EZZ206" s="5"/>
      <c r="FAA206" s="29"/>
      <c r="FAB206" s="37"/>
      <c r="FAC206" s="13"/>
      <c r="FAD206" s="12"/>
      <c r="FAE206" s="12"/>
      <c r="FAF206" s="1"/>
      <c r="FAG206" s="5"/>
      <c r="FAH206" s="29"/>
      <c r="FAI206" s="37"/>
      <c r="FAJ206" s="13"/>
      <c r="FAK206" s="12"/>
      <c r="FAL206" s="12"/>
      <c r="FAM206" s="1"/>
      <c r="FAN206" s="5"/>
      <c r="FAO206" s="29"/>
      <c r="FAP206" s="37"/>
      <c r="FAQ206" s="13"/>
      <c r="FAR206" s="12"/>
      <c r="FAS206" s="12"/>
      <c r="FAT206" s="1"/>
      <c r="FAU206" s="5"/>
      <c r="FAV206" s="29"/>
      <c r="FAW206" s="37"/>
      <c r="FAX206" s="13"/>
      <c r="FAY206" s="12"/>
      <c r="FAZ206" s="12"/>
      <c r="FBA206" s="1"/>
      <c r="FBB206" s="5"/>
      <c r="FBC206" s="29"/>
      <c r="FBD206" s="37"/>
      <c r="FBE206" s="13"/>
      <c r="FBF206" s="12"/>
      <c r="FBG206" s="12"/>
      <c r="FBH206" s="1"/>
      <c r="FBI206" s="5"/>
      <c r="FBJ206" s="29"/>
      <c r="FBK206" s="37"/>
      <c r="FBL206" s="13"/>
      <c r="FBM206" s="12"/>
      <c r="FBN206" s="12"/>
      <c r="FBO206" s="1"/>
      <c r="FBP206" s="5"/>
      <c r="FBQ206" s="29"/>
      <c r="FBR206" s="37"/>
      <c r="FBS206" s="13"/>
      <c r="FBT206" s="12"/>
      <c r="FBU206" s="12"/>
      <c r="FBV206" s="1"/>
      <c r="FBW206" s="5"/>
      <c r="FBX206" s="29"/>
      <c r="FBY206" s="37"/>
      <c r="FBZ206" s="13"/>
      <c r="FCA206" s="12"/>
      <c r="FCB206" s="12"/>
      <c r="FCC206" s="1"/>
      <c r="FCD206" s="5"/>
      <c r="FCE206" s="29"/>
      <c r="FCF206" s="37"/>
      <c r="FCG206" s="13"/>
      <c r="FCH206" s="12"/>
      <c r="FCI206" s="12"/>
      <c r="FCJ206" s="1"/>
      <c r="FCK206" s="5"/>
      <c r="FCL206" s="29"/>
      <c r="FCM206" s="37"/>
      <c r="FCN206" s="13"/>
      <c r="FCO206" s="12"/>
      <c r="FCP206" s="12"/>
      <c r="FCQ206" s="1"/>
      <c r="FCR206" s="5"/>
      <c r="FCS206" s="29"/>
      <c r="FCT206" s="37"/>
      <c r="FCU206" s="13"/>
      <c r="FCV206" s="12"/>
      <c r="FCW206" s="12"/>
      <c r="FCX206" s="1"/>
      <c r="FCY206" s="5"/>
      <c r="FCZ206" s="29"/>
      <c r="FDA206" s="37"/>
      <c r="FDB206" s="13"/>
      <c r="FDC206" s="12"/>
      <c r="FDD206" s="12"/>
      <c r="FDE206" s="1"/>
      <c r="FDF206" s="5"/>
      <c r="FDG206" s="29"/>
      <c r="FDH206" s="37"/>
      <c r="FDI206" s="13"/>
      <c r="FDJ206" s="12"/>
      <c r="FDK206" s="12"/>
      <c r="FDL206" s="1"/>
      <c r="FDM206" s="5"/>
      <c r="FDN206" s="29"/>
      <c r="FDO206" s="37"/>
      <c r="FDP206" s="13"/>
      <c r="FDQ206" s="12"/>
      <c r="FDR206" s="12"/>
      <c r="FDS206" s="1"/>
      <c r="FDT206" s="5"/>
      <c r="FDU206" s="29"/>
      <c r="FDV206" s="37"/>
      <c r="FDW206" s="13"/>
      <c r="FDX206" s="12"/>
      <c r="FDY206" s="12"/>
      <c r="FDZ206" s="1"/>
      <c r="FEA206" s="5"/>
      <c r="FEB206" s="29"/>
      <c r="FEC206" s="37"/>
      <c r="FED206" s="13"/>
      <c r="FEE206" s="12"/>
      <c r="FEF206" s="12"/>
      <c r="FEG206" s="1"/>
      <c r="FEH206" s="5"/>
      <c r="FEI206" s="29"/>
      <c r="FEJ206" s="37"/>
      <c r="FEK206" s="13"/>
      <c r="FEL206" s="12"/>
      <c r="FEM206" s="12"/>
      <c r="FEN206" s="1"/>
      <c r="FEO206" s="5"/>
      <c r="FEP206" s="29"/>
      <c r="FEQ206" s="37"/>
      <c r="FER206" s="13"/>
      <c r="FES206" s="12"/>
      <c r="FET206" s="12"/>
      <c r="FEU206" s="1"/>
      <c r="FEV206" s="5"/>
      <c r="FEW206" s="29"/>
      <c r="FEX206" s="37"/>
      <c r="FEY206" s="13"/>
      <c r="FEZ206" s="12"/>
      <c r="FFA206" s="12"/>
      <c r="FFB206" s="1"/>
      <c r="FFC206" s="5"/>
      <c r="FFD206" s="29"/>
      <c r="FFE206" s="37"/>
      <c r="FFF206" s="13"/>
      <c r="FFG206" s="12"/>
      <c r="FFH206" s="12"/>
      <c r="FFI206" s="1"/>
      <c r="FFJ206" s="5"/>
      <c r="FFK206" s="29"/>
      <c r="FFL206" s="37"/>
      <c r="FFM206" s="13"/>
      <c r="FFN206" s="12"/>
      <c r="FFO206" s="12"/>
      <c r="FFP206" s="1"/>
      <c r="FFQ206" s="5"/>
      <c r="FFR206" s="29"/>
      <c r="FFS206" s="37"/>
      <c r="FFT206" s="13"/>
      <c r="FFU206" s="12"/>
      <c r="FFV206" s="12"/>
      <c r="FFW206" s="1"/>
      <c r="FFX206" s="5"/>
      <c r="FFY206" s="29"/>
      <c r="FFZ206" s="37"/>
      <c r="FGA206" s="13"/>
      <c r="FGB206" s="12"/>
      <c r="FGC206" s="12"/>
      <c r="FGD206" s="1"/>
      <c r="FGE206" s="5"/>
      <c r="FGF206" s="29"/>
      <c r="FGG206" s="37"/>
      <c r="FGH206" s="13"/>
      <c r="FGI206" s="12"/>
      <c r="FGJ206" s="12"/>
      <c r="FGK206" s="1"/>
      <c r="FGL206" s="5"/>
      <c r="FGM206" s="29"/>
      <c r="FGN206" s="37"/>
      <c r="FGO206" s="13"/>
      <c r="FGP206" s="12"/>
      <c r="FGQ206" s="12"/>
      <c r="FGR206" s="1"/>
      <c r="FGS206" s="5"/>
      <c r="FGT206" s="29"/>
      <c r="FGU206" s="37"/>
      <c r="FGV206" s="13"/>
      <c r="FGW206" s="12"/>
      <c r="FGX206" s="12"/>
      <c r="FGY206" s="1"/>
      <c r="FGZ206" s="5"/>
      <c r="FHA206" s="29"/>
      <c r="FHB206" s="37"/>
      <c r="FHC206" s="13"/>
      <c r="FHD206" s="12"/>
      <c r="FHE206" s="12"/>
      <c r="FHF206" s="1"/>
      <c r="FHG206" s="5"/>
      <c r="FHH206" s="29"/>
      <c r="FHI206" s="37"/>
      <c r="FHJ206" s="13"/>
      <c r="FHK206" s="12"/>
      <c r="FHL206" s="12"/>
      <c r="FHM206" s="1"/>
      <c r="FHN206" s="5"/>
      <c r="FHO206" s="29"/>
      <c r="FHP206" s="37"/>
      <c r="FHQ206" s="13"/>
      <c r="FHR206" s="12"/>
      <c r="FHS206" s="12"/>
      <c r="FHT206" s="1"/>
      <c r="FHU206" s="5"/>
      <c r="FHV206" s="29"/>
      <c r="FHW206" s="37"/>
      <c r="FHX206" s="13"/>
      <c r="FHY206" s="12"/>
      <c r="FHZ206" s="12"/>
      <c r="FIA206" s="1"/>
      <c r="FIB206" s="5"/>
      <c r="FIC206" s="29"/>
      <c r="FID206" s="37"/>
      <c r="FIE206" s="13"/>
      <c r="FIF206" s="12"/>
      <c r="FIG206" s="12"/>
      <c r="FIH206" s="1"/>
      <c r="FII206" s="5"/>
      <c r="FIJ206" s="29"/>
      <c r="FIK206" s="37"/>
      <c r="FIL206" s="13"/>
      <c r="FIM206" s="12"/>
      <c r="FIN206" s="12"/>
      <c r="FIO206" s="1"/>
      <c r="FIP206" s="5"/>
      <c r="FIQ206" s="29"/>
      <c r="FIR206" s="37"/>
      <c r="FIS206" s="13"/>
      <c r="FIT206" s="12"/>
      <c r="FIU206" s="12"/>
      <c r="FIV206" s="1"/>
      <c r="FIW206" s="5"/>
      <c r="FIX206" s="29"/>
      <c r="FIY206" s="37"/>
      <c r="FIZ206" s="13"/>
      <c r="FJA206" s="12"/>
      <c r="FJB206" s="12"/>
      <c r="FJC206" s="1"/>
      <c r="FJD206" s="5"/>
      <c r="FJE206" s="29"/>
      <c r="FJF206" s="37"/>
      <c r="FJG206" s="13"/>
      <c r="FJH206" s="12"/>
      <c r="FJI206" s="12"/>
      <c r="FJJ206" s="1"/>
      <c r="FJK206" s="5"/>
      <c r="FJL206" s="29"/>
      <c r="FJM206" s="37"/>
      <c r="FJN206" s="13"/>
      <c r="FJO206" s="12"/>
      <c r="FJP206" s="12"/>
      <c r="FJQ206" s="1"/>
      <c r="FJR206" s="5"/>
      <c r="FJS206" s="29"/>
      <c r="FJT206" s="37"/>
      <c r="FJU206" s="13"/>
      <c r="FJV206" s="12"/>
      <c r="FJW206" s="12"/>
      <c r="FJX206" s="1"/>
      <c r="FJY206" s="5"/>
      <c r="FJZ206" s="29"/>
      <c r="FKA206" s="37"/>
      <c r="FKB206" s="13"/>
      <c r="FKC206" s="12"/>
      <c r="FKD206" s="12"/>
      <c r="FKE206" s="1"/>
      <c r="FKF206" s="5"/>
      <c r="FKG206" s="29"/>
      <c r="FKH206" s="37"/>
      <c r="FKI206" s="13"/>
      <c r="FKJ206" s="12"/>
      <c r="FKK206" s="12"/>
      <c r="FKL206" s="1"/>
      <c r="FKM206" s="5"/>
      <c r="FKN206" s="29"/>
      <c r="FKO206" s="37"/>
      <c r="FKP206" s="13"/>
      <c r="FKQ206" s="12"/>
      <c r="FKR206" s="12"/>
      <c r="FKS206" s="1"/>
      <c r="FKT206" s="5"/>
      <c r="FKU206" s="29"/>
      <c r="FKV206" s="37"/>
      <c r="FKW206" s="13"/>
      <c r="FKX206" s="12"/>
      <c r="FKY206" s="12"/>
      <c r="FKZ206" s="1"/>
      <c r="FLA206" s="5"/>
      <c r="FLB206" s="29"/>
      <c r="FLC206" s="37"/>
      <c r="FLD206" s="13"/>
      <c r="FLE206" s="12"/>
      <c r="FLF206" s="12"/>
      <c r="FLG206" s="1"/>
      <c r="FLH206" s="5"/>
      <c r="FLI206" s="29"/>
      <c r="FLJ206" s="37"/>
      <c r="FLK206" s="13"/>
      <c r="FLL206" s="12"/>
      <c r="FLM206" s="12"/>
      <c r="FLN206" s="1"/>
      <c r="FLO206" s="5"/>
      <c r="FLP206" s="29"/>
      <c r="FLQ206" s="37"/>
      <c r="FLR206" s="13"/>
      <c r="FLS206" s="12"/>
      <c r="FLT206" s="12"/>
      <c r="FLU206" s="1"/>
      <c r="FLV206" s="5"/>
      <c r="FLW206" s="29"/>
      <c r="FLX206" s="37"/>
      <c r="FLY206" s="13"/>
      <c r="FLZ206" s="12"/>
      <c r="FMA206" s="12"/>
      <c r="FMB206" s="1"/>
      <c r="FMC206" s="5"/>
      <c r="FMD206" s="29"/>
      <c r="FME206" s="37"/>
      <c r="FMF206" s="13"/>
      <c r="FMG206" s="12"/>
      <c r="FMH206" s="12"/>
      <c r="FMI206" s="1"/>
      <c r="FMJ206" s="5"/>
      <c r="FMK206" s="29"/>
      <c r="FML206" s="37"/>
      <c r="FMM206" s="13"/>
      <c r="FMN206" s="12"/>
      <c r="FMO206" s="12"/>
      <c r="FMP206" s="1"/>
      <c r="FMQ206" s="5"/>
      <c r="FMR206" s="29"/>
      <c r="FMS206" s="37"/>
      <c r="FMT206" s="13"/>
      <c r="FMU206" s="12"/>
      <c r="FMV206" s="12"/>
      <c r="FMW206" s="1"/>
      <c r="FMX206" s="5"/>
      <c r="FMY206" s="29"/>
      <c r="FMZ206" s="37"/>
      <c r="FNA206" s="13"/>
      <c r="FNB206" s="12"/>
      <c r="FNC206" s="12"/>
      <c r="FND206" s="1"/>
      <c r="FNE206" s="5"/>
      <c r="FNF206" s="29"/>
      <c r="FNG206" s="37"/>
      <c r="FNH206" s="13"/>
      <c r="FNI206" s="12"/>
      <c r="FNJ206" s="12"/>
      <c r="FNK206" s="1"/>
      <c r="FNL206" s="5"/>
      <c r="FNM206" s="29"/>
      <c r="FNN206" s="37"/>
      <c r="FNO206" s="13"/>
      <c r="FNP206" s="12"/>
      <c r="FNQ206" s="12"/>
      <c r="FNR206" s="1"/>
      <c r="FNS206" s="5"/>
      <c r="FNT206" s="29"/>
      <c r="FNU206" s="37"/>
      <c r="FNV206" s="13"/>
      <c r="FNW206" s="12"/>
      <c r="FNX206" s="12"/>
      <c r="FNY206" s="1"/>
      <c r="FNZ206" s="5"/>
      <c r="FOA206" s="29"/>
      <c r="FOB206" s="37"/>
      <c r="FOC206" s="13"/>
      <c r="FOD206" s="12"/>
      <c r="FOE206" s="12"/>
      <c r="FOF206" s="1"/>
      <c r="FOG206" s="5"/>
      <c r="FOH206" s="29"/>
      <c r="FOI206" s="37"/>
      <c r="FOJ206" s="13"/>
      <c r="FOK206" s="12"/>
      <c r="FOL206" s="12"/>
      <c r="FOM206" s="1"/>
      <c r="FON206" s="5"/>
      <c r="FOO206" s="29"/>
      <c r="FOP206" s="37"/>
      <c r="FOQ206" s="13"/>
      <c r="FOR206" s="12"/>
      <c r="FOS206" s="12"/>
      <c r="FOT206" s="1"/>
      <c r="FOU206" s="5"/>
      <c r="FOV206" s="29"/>
      <c r="FOW206" s="37"/>
      <c r="FOX206" s="13"/>
      <c r="FOY206" s="12"/>
      <c r="FOZ206" s="12"/>
      <c r="FPA206" s="1"/>
      <c r="FPB206" s="5"/>
      <c r="FPC206" s="29"/>
      <c r="FPD206" s="37"/>
      <c r="FPE206" s="13"/>
      <c r="FPF206" s="12"/>
      <c r="FPG206" s="12"/>
      <c r="FPH206" s="1"/>
      <c r="FPI206" s="5"/>
      <c r="FPJ206" s="29"/>
      <c r="FPK206" s="37"/>
      <c r="FPL206" s="13"/>
      <c r="FPM206" s="12"/>
      <c r="FPN206" s="12"/>
      <c r="FPO206" s="1"/>
      <c r="FPP206" s="5"/>
      <c r="FPQ206" s="29"/>
      <c r="FPR206" s="37"/>
      <c r="FPS206" s="13"/>
      <c r="FPT206" s="12"/>
      <c r="FPU206" s="12"/>
      <c r="FPV206" s="1"/>
      <c r="FPW206" s="5"/>
      <c r="FPX206" s="29"/>
      <c r="FPY206" s="37"/>
      <c r="FPZ206" s="13"/>
      <c r="FQA206" s="12"/>
      <c r="FQB206" s="12"/>
      <c r="FQC206" s="1"/>
      <c r="FQD206" s="5"/>
      <c r="FQE206" s="29"/>
      <c r="FQF206" s="37"/>
      <c r="FQG206" s="13"/>
      <c r="FQH206" s="12"/>
      <c r="FQI206" s="12"/>
      <c r="FQJ206" s="1"/>
      <c r="FQK206" s="5"/>
      <c r="FQL206" s="29"/>
      <c r="FQM206" s="37"/>
      <c r="FQN206" s="13"/>
      <c r="FQO206" s="12"/>
      <c r="FQP206" s="12"/>
      <c r="FQQ206" s="1"/>
      <c r="FQR206" s="5"/>
      <c r="FQS206" s="29"/>
      <c r="FQT206" s="37"/>
      <c r="FQU206" s="13"/>
      <c r="FQV206" s="12"/>
      <c r="FQW206" s="12"/>
      <c r="FQX206" s="1"/>
      <c r="FQY206" s="5"/>
      <c r="FQZ206" s="29"/>
      <c r="FRA206" s="37"/>
      <c r="FRB206" s="13"/>
      <c r="FRC206" s="12"/>
      <c r="FRD206" s="12"/>
      <c r="FRE206" s="1"/>
      <c r="FRF206" s="5"/>
      <c r="FRG206" s="29"/>
      <c r="FRH206" s="37"/>
      <c r="FRI206" s="13"/>
      <c r="FRJ206" s="12"/>
      <c r="FRK206" s="12"/>
      <c r="FRL206" s="1"/>
      <c r="FRM206" s="5"/>
      <c r="FRN206" s="29"/>
      <c r="FRO206" s="37"/>
      <c r="FRP206" s="13"/>
      <c r="FRQ206" s="12"/>
      <c r="FRR206" s="12"/>
      <c r="FRS206" s="1"/>
      <c r="FRT206" s="5"/>
      <c r="FRU206" s="29"/>
      <c r="FRV206" s="37"/>
      <c r="FRW206" s="13"/>
      <c r="FRX206" s="12"/>
      <c r="FRY206" s="12"/>
      <c r="FRZ206" s="1"/>
      <c r="FSA206" s="5"/>
      <c r="FSB206" s="29"/>
      <c r="FSC206" s="37"/>
      <c r="FSD206" s="13"/>
      <c r="FSE206" s="12"/>
      <c r="FSF206" s="12"/>
      <c r="FSG206" s="1"/>
      <c r="FSH206" s="5"/>
      <c r="FSI206" s="29"/>
      <c r="FSJ206" s="37"/>
      <c r="FSK206" s="13"/>
      <c r="FSL206" s="12"/>
      <c r="FSM206" s="12"/>
      <c r="FSN206" s="1"/>
      <c r="FSO206" s="5"/>
      <c r="FSP206" s="29"/>
      <c r="FSQ206" s="37"/>
      <c r="FSR206" s="13"/>
      <c r="FSS206" s="12"/>
      <c r="FST206" s="12"/>
      <c r="FSU206" s="1"/>
      <c r="FSV206" s="5"/>
      <c r="FSW206" s="29"/>
      <c r="FSX206" s="37"/>
      <c r="FSY206" s="13"/>
      <c r="FSZ206" s="12"/>
      <c r="FTA206" s="12"/>
      <c r="FTB206" s="1"/>
      <c r="FTC206" s="5"/>
      <c r="FTD206" s="29"/>
      <c r="FTE206" s="37"/>
      <c r="FTF206" s="13"/>
      <c r="FTG206" s="12"/>
      <c r="FTH206" s="12"/>
      <c r="FTI206" s="1"/>
      <c r="FTJ206" s="5"/>
      <c r="FTK206" s="29"/>
      <c r="FTL206" s="37"/>
      <c r="FTM206" s="13"/>
      <c r="FTN206" s="12"/>
      <c r="FTO206" s="12"/>
      <c r="FTP206" s="1"/>
      <c r="FTQ206" s="5"/>
      <c r="FTR206" s="29"/>
      <c r="FTS206" s="37"/>
      <c r="FTT206" s="13"/>
      <c r="FTU206" s="12"/>
      <c r="FTV206" s="12"/>
      <c r="FTW206" s="1"/>
      <c r="FTX206" s="5"/>
      <c r="FTY206" s="29"/>
      <c r="FTZ206" s="37"/>
      <c r="FUA206" s="13"/>
      <c r="FUB206" s="12"/>
      <c r="FUC206" s="12"/>
      <c r="FUD206" s="1"/>
      <c r="FUE206" s="5"/>
      <c r="FUF206" s="29"/>
      <c r="FUG206" s="37"/>
      <c r="FUH206" s="13"/>
      <c r="FUI206" s="12"/>
      <c r="FUJ206" s="12"/>
      <c r="FUK206" s="1"/>
      <c r="FUL206" s="5"/>
      <c r="FUM206" s="29"/>
      <c r="FUN206" s="37"/>
      <c r="FUO206" s="13"/>
      <c r="FUP206" s="12"/>
      <c r="FUQ206" s="12"/>
      <c r="FUR206" s="1"/>
      <c r="FUS206" s="5"/>
      <c r="FUT206" s="29"/>
      <c r="FUU206" s="37"/>
      <c r="FUV206" s="13"/>
      <c r="FUW206" s="12"/>
      <c r="FUX206" s="12"/>
      <c r="FUY206" s="1"/>
      <c r="FUZ206" s="5"/>
      <c r="FVA206" s="29"/>
      <c r="FVB206" s="37"/>
      <c r="FVC206" s="13"/>
      <c r="FVD206" s="12"/>
      <c r="FVE206" s="12"/>
      <c r="FVF206" s="1"/>
      <c r="FVG206" s="5"/>
      <c r="FVH206" s="29"/>
      <c r="FVI206" s="37"/>
      <c r="FVJ206" s="13"/>
      <c r="FVK206" s="12"/>
      <c r="FVL206" s="12"/>
      <c r="FVM206" s="1"/>
      <c r="FVN206" s="5"/>
      <c r="FVO206" s="29"/>
      <c r="FVP206" s="37"/>
      <c r="FVQ206" s="13"/>
      <c r="FVR206" s="12"/>
      <c r="FVS206" s="12"/>
      <c r="FVT206" s="1"/>
      <c r="FVU206" s="5"/>
      <c r="FVV206" s="29"/>
      <c r="FVW206" s="37"/>
      <c r="FVX206" s="13"/>
      <c r="FVY206" s="12"/>
      <c r="FVZ206" s="12"/>
      <c r="FWA206" s="1"/>
      <c r="FWB206" s="5"/>
      <c r="FWC206" s="29"/>
      <c r="FWD206" s="37"/>
      <c r="FWE206" s="13"/>
      <c r="FWF206" s="12"/>
      <c r="FWG206" s="12"/>
      <c r="FWH206" s="1"/>
      <c r="FWI206" s="5"/>
      <c r="FWJ206" s="29"/>
      <c r="FWK206" s="37"/>
      <c r="FWL206" s="13"/>
      <c r="FWM206" s="12"/>
      <c r="FWN206" s="12"/>
      <c r="FWO206" s="1"/>
      <c r="FWP206" s="5"/>
      <c r="FWQ206" s="29"/>
      <c r="FWR206" s="37"/>
      <c r="FWS206" s="13"/>
      <c r="FWT206" s="12"/>
      <c r="FWU206" s="12"/>
      <c r="FWV206" s="1"/>
      <c r="FWW206" s="5"/>
      <c r="FWX206" s="29"/>
      <c r="FWY206" s="37"/>
      <c r="FWZ206" s="13"/>
      <c r="FXA206" s="12"/>
      <c r="FXB206" s="12"/>
      <c r="FXC206" s="1"/>
      <c r="FXD206" s="5"/>
      <c r="FXE206" s="29"/>
      <c r="FXF206" s="37"/>
      <c r="FXG206" s="13"/>
      <c r="FXH206" s="12"/>
      <c r="FXI206" s="12"/>
      <c r="FXJ206" s="1"/>
      <c r="FXK206" s="5"/>
      <c r="FXL206" s="29"/>
      <c r="FXM206" s="37"/>
      <c r="FXN206" s="13"/>
      <c r="FXO206" s="12"/>
      <c r="FXP206" s="12"/>
      <c r="FXQ206" s="1"/>
      <c r="FXR206" s="5"/>
      <c r="FXS206" s="29"/>
      <c r="FXT206" s="37"/>
      <c r="FXU206" s="13"/>
      <c r="FXV206" s="12"/>
      <c r="FXW206" s="12"/>
      <c r="FXX206" s="1"/>
      <c r="FXY206" s="5"/>
      <c r="FXZ206" s="29"/>
      <c r="FYA206" s="37"/>
      <c r="FYB206" s="13"/>
      <c r="FYC206" s="12"/>
      <c r="FYD206" s="12"/>
      <c r="FYE206" s="1"/>
      <c r="FYF206" s="5"/>
      <c r="FYG206" s="29"/>
      <c r="FYH206" s="37"/>
      <c r="FYI206" s="13"/>
      <c r="FYJ206" s="12"/>
      <c r="FYK206" s="12"/>
      <c r="FYL206" s="1"/>
      <c r="FYM206" s="5"/>
      <c r="FYN206" s="29"/>
      <c r="FYO206" s="37"/>
      <c r="FYP206" s="13"/>
      <c r="FYQ206" s="12"/>
      <c r="FYR206" s="12"/>
      <c r="FYS206" s="1"/>
      <c r="FYT206" s="5"/>
      <c r="FYU206" s="29"/>
      <c r="FYV206" s="37"/>
      <c r="FYW206" s="13"/>
      <c r="FYX206" s="12"/>
      <c r="FYY206" s="12"/>
      <c r="FYZ206" s="1"/>
      <c r="FZA206" s="5"/>
      <c r="FZB206" s="29"/>
      <c r="FZC206" s="37"/>
      <c r="FZD206" s="13"/>
      <c r="FZE206" s="12"/>
      <c r="FZF206" s="12"/>
      <c r="FZG206" s="1"/>
      <c r="FZH206" s="5"/>
      <c r="FZI206" s="29"/>
      <c r="FZJ206" s="37"/>
      <c r="FZK206" s="13"/>
      <c r="FZL206" s="12"/>
      <c r="FZM206" s="12"/>
      <c r="FZN206" s="1"/>
      <c r="FZO206" s="5"/>
      <c r="FZP206" s="29"/>
      <c r="FZQ206" s="37"/>
      <c r="FZR206" s="13"/>
      <c r="FZS206" s="12"/>
      <c r="FZT206" s="12"/>
      <c r="FZU206" s="1"/>
      <c r="FZV206" s="5"/>
      <c r="FZW206" s="29"/>
      <c r="FZX206" s="37"/>
      <c r="FZY206" s="13"/>
      <c r="FZZ206" s="12"/>
      <c r="GAA206" s="12"/>
      <c r="GAB206" s="1"/>
      <c r="GAC206" s="5"/>
      <c r="GAD206" s="29"/>
      <c r="GAE206" s="37"/>
      <c r="GAF206" s="13"/>
      <c r="GAG206" s="12"/>
      <c r="GAH206" s="12"/>
      <c r="GAI206" s="1"/>
      <c r="GAJ206" s="5"/>
      <c r="GAK206" s="29"/>
      <c r="GAL206" s="37"/>
      <c r="GAM206" s="13"/>
      <c r="GAN206" s="12"/>
      <c r="GAO206" s="12"/>
      <c r="GAP206" s="1"/>
      <c r="GAQ206" s="5"/>
      <c r="GAR206" s="29"/>
      <c r="GAS206" s="37"/>
      <c r="GAT206" s="13"/>
      <c r="GAU206" s="12"/>
      <c r="GAV206" s="12"/>
      <c r="GAW206" s="1"/>
      <c r="GAX206" s="5"/>
      <c r="GAY206" s="29"/>
      <c r="GAZ206" s="37"/>
      <c r="GBA206" s="13"/>
      <c r="GBB206" s="12"/>
      <c r="GBC206" s="12"/>
      <c r="GBD206" s="1"/>
      <c r="GBE206" s="5"/>
      <c r="GBF206" s="29"/>
      <c r="GBG206" s="37"/>
      <c r="GBH206" s="13"/>
      <c r="GBI206" s="12"/>
      <c r="GBJ206" s="12"/>
      <c r="GBK206" s="1"/>
      <c r="GBL206" s="5"/>
      <c r="GBM206" s="29"/>
      <c r="GBN206" s="37"/>
      <c r="GBO206" s="13"/>
      <c r="GBP206" s="12"/>
      <c r="GBQ206" s="12"/>
      <c r="GBR206" s="1"/>
      <c r="GBS206" s="5"/>
      <c r="GBT206" s="29"/>
      <c r="GBU206" s="37"/>
      <c r="GBV206" s="13"/>
      <c r="GBW206" s="12"/>
      <c r="GBX206" s="12"/>
      <c r="GBY206" s="1"/>
      <c r="GBZ206" s="5"/>
      <c r="GCA206" s="29"/>
      <c r="GCB206" s="37"/>
      <c r="GCC206" s="13"/>
      <c r="GCD206" s="12"/>
      <c r="GCE206" s="12"/>
      <c r="GCF206" s="1"/>
      <c r="GCG206" s="5"/>
      <c r="GCH206" s="29"/>
      <c r="GCI206" s="37"/>
      <c r="GCJ206" s="13"/>
      <c r="GCK206" s="12"/>
      <c r="GCL206" s="12"/>
      <c r="GCM206" s="1"/>
      <c r="GCN206" s="5"/>
      <c r="GCO206" s="29"/>
      <c r="GCP206" s="37"/>
      <c r="GCQ206" s="13"/>
      <c r="GCR206" s="12"/>
      <c r="GCS206" s="12"/>
      <c r="GCT206" s="1"/>
      <c r="GCU206" s="5"/>
      <c r="GCV206" s="29"/>
      <c r="GCW206" s="37"/>
      <c r="GCX206" s="13"/>
      <c r="GCY206" s="12"/>
      <c r="GCZ206" s="12"/>
      <c r="GDA206" s="1"/>
      <c r="GDB206" s="5"/>
      <c r="GDC206" s="29"/>
      <c r="GDD206" s="37"/>
      <c r="GDE206" s="13"/>
      <c r="GDF206" s="12"/>
      <c r="GDG206" s="12"/>
      <c r="GDH206" s="1"/>
      <c r="GDI206" s="5"/>
      <c r="GDJ206" s="29"/>
      <c r="GDK206" s="37"/>
      <c r="GDL206" s="13"/>
      <c r="GDM206" s="12"/>
      <c r="GDN206" s="12"/>
      <c r="GDO206" s="1"/>
      <c r="GDP206" s="5"/>
      <c r="GDQ206" s="29"/>
      <c r="GDR206" s="37"/>
      <c r="GDS206" s="13"/>
      <c r="GDT206" s="12"/>
      <c r="GDU206" s="12"/>
      <c r="GDV206" s="1"/>
      <c r="GDW206" s="5"/>
      <c r="GDX206" s="29"/>
      <c r="GDY206" s="37"/>
      <c r="GDZ206" s="13"/>
      <c r="GEA206" s="12"/>
      <c r="GEB206" s="12"/>
      <c r="GEC206" s="1"/>
      <c r="GED206" s="5"/>
      <c r="GEE206" s="29"/>
      <c r="GEF206" s="37"/>
      <c r="GEG206" s="13"/>
      <c r="GEH206" s="12"/>
      <c r="GEI206" s="12"/>
      <c r="GEJ206" s="1"/>
      <c r="GEK206" s="5"/>
      <c r="GEL206" s="29"/>
      <c r="GEM206" s="37"/>
      <c r="GEN206" s="13"/>
      <c r="GEO206" s="12"/>
      <c r="GEP206" s="12"/>
      <c r="GEQ206" s="1"/>
      <c r="GER206" s="5"/>
      <c r="GES206" s="29"/>
      <c r="GET206" s="37"/>
      <c r="GEU206" s="13"/>
      <c r="GEV206" s="12"/>
      <c r="GEW206" s="12"/>
      <c r="GEX206" s="1"/>
      <c r="GEY206" s="5"/>
      <c r="GEZ206" s="29"/>
      <c r="GFA206" s="37"/>
      <c r="GFB206" s="13"/>
      <c r="GFC206" s="12"/>
      <c r="GFD206" s="12"/>
      <c r="GFE206" s="1"/>
      <c r="GFF206" s="5"/>
      <c r="GFG206" s="29"/>
      <c r="GFH206" s="37"/>
      <c r="GFI206" s="13"/>
      <c r="GFJ206" s="12"/>
      <c r="GFK206" s="12"/>
      <c r="GFL206" s="1"/>
      <c r="GFM206" s="5"/>
      <c r="GFN206" s="29"/>
      <c r="GFO206" s="37"/>
      <c r="GFP206" s="13"/>
      <c r="GFQ206" s="12"/>
      <c r="GFR206" s="12"/>
      <c r="GFS206" s="1"/>
      <c r="GFT206" s="5"/>
      <c r="GFU206" s="29"/>
      <c r="GFV206" s="37"/>
      <c r="GFW206" s="13"/>
      <c r="GFX206" s="12"/>
      <c r="GFY206" s="12"/>
      <c r="GFZ206" s="1"/>
      <c r="GGA206" s="5"/>
      <c r="GGB206" s="29"/>
      <c r="GGC206" s="37"/>
      <c r="GGD206" s="13"/>
      <c r="GGE206" s="12"/>
      <c r="GGF206" s="12"/>
      <c r="GGG206" s="1"/>
      <c r="GGH206" s="5"/>
      <c r="GGI206" s="29"/>
      <c r="GGJ206" s="37"/>
      <c r="GGK206" s="13"/>
      <c r="GGL206" s="12"/>
      <c r="GGM206" s="12"/>
      <c r="GGN206" s="1"/>
      <c r="GGO206" s="5"/>
      <c r="GGP206" s="29"/>
      <c r="GGQ206" s="37"/>
      <c r="GGR206" s="13"/>
      <c r="GGS206" s="12"/>
      <c r="GGT206" s="12"/>
      <c r="GGU206" s="1"/>
      <c r="GGV206" s="5"/>
      <c r="GGW206" s="29"/>
      <c r="GGX206" s="37"/>
      <c r="GGY206" s="13"/>
      <c r="GGZ206" s="12"/>
      <c r="GHA206" s="12"/>
      <c r="GHB206" s="1"/>
      <c r="GHC206" s="5"/>
      <c r="GHD206" s="29"/>
      <c r="GHE206" s="37"/>
      <c r="GHF206" s="13"/>
      <c r="GHG206" s="12"/>
      <c r="GHH206" s="12"/>
      <c r="GHI206" s="1"/>
      <c r="GHJ206" s="5"/>
      <c r="GHK206" s="29"/>
      <c r="GHL206" s="37"/>
      <c r="GHM206" s="13"/>
      <c r="GHN206" s="12"/>
      <c r="GHO206" s="12"/>
      <c r="GHP206" s="1"/>
      <c r="GHQ206" s="5"/>
      <c r="GHR206" s="29"/>
      <c r="GHS206" s="37"/>
      <c r="GHT206" s="13"/>
      <c r="GHU206" s="12"/>
      <c r="GHV206" s="12"/>
      <c r="GHW206" s="1"/>
      <c r="GHX206" s="5"/>
      <c r="GHY206" s="29"/>
      <c r="GHZ206" s="37"/>
      <c r="GIA206" s="13"/>
      <c r="GIB206" s="12"/>
      <c r="GIC206" s="12"/>
      <c r="GID206" s="1"/>
      <c r="GIE206" s="5"/>
      <c r="GIF206" s="29"/>
      <c r="GIG206" s="37"/>
      <c r="GIH206" s="13"/>
      <c r="GII206" s="12"/>
      <c r="GIJ206" s="12"/>
      <c r="GIK206" s="1"/>
      <c r="GIL206" s="5"/>
      <c r="GIM206" s="29"/>
      <c r="GIN206" s="37"/>
      <c r="GIO206" s="13"/>
      <c r="GIP206" s="12"/>
      <c r="GIQ206" s="12"/>
      <c r="GIR206" s="1"/>
      <c r="GIS206" s="5"/>
      <c r="GIT206" s="29"/>
      <c r="GIU206" s="37"/>
      <c r="GIV206" s="13"/>
      <c r="GIW206" s="12"/>
      <c r="GIX206" s="12"/>
      <c r="GIY206" s="1"/>
      <c r="GIZ206" s="5"/>
      <c r="GJA206" s="29"/>
      <c r="GJB206" s="37"/>
      <c r="GJC206" s="13"/>
      <c r="GJD206" s="12"/>
      <c r="GJE206" s="12"/>
      <c r="GJF206" s="1"/>
      <c r="GJG206" s="5"/>
      <c r="GJH206" s="29"/>
      <c r="GJI206" s="37"/>
      <c r="GJJ206" s="13"/>
      <c r="GJK206" s="12"/>
      <c r="GJL206" s="12"/>
      <c r="GJM206" s="1"/>
      <c r="GJN206" s="5"/>
      <c r="GJO206" s="29"/>
      <c r="GJP206" s="37"/>
      <c r="GJQ206" s="13"/>
      <c r="GJR206" s="12"/>
      <c r="GJS206" s="12"/>
      <c r="GJT206" s="1"/>
      <c r="GJU206" s="5"/>
      <c r="GJV206" s="29"/>
      <c r="GJW206" s="37"/>
      <c r="GJX206" s="13"/>
      <c r="GJY206" s="12"/>
      <c r="GJZ206" s="12"/>
      <c r="GKA206" s="1"/>
      <c r="GKB206" s="5"/>
      <c r="GKC206" s="29"/>
      <c r="GKD206" s="37"/>
      <c r="GKE206" s="13"/>
      <c r="GKF206" s="12"/>
      <c r="GKG206" s="12"/>
      <c r="GKH206" s="1"/>
      <c r="GKI206" s="5"/>
      <c r="GKJ206" s="29"/>
      <c r="GKK206" s="37"/>
      <c r="GKL206" s="13"/>
      <c r="GKM206" s="12"/>
      <c r="GKN206" s="12"/>
      <c r="GKO206" s="1"/>
      <c r="GKP206" s="5"/>
      <c r="GKQ206" s="29"/>
      <c r="GKR206" s="37"/>
      <c r="GKS206" s="13"/>
      <c r="GKT206" s="12"/>
      <c r="GKU206" s="12"/>
      <c r="GKV206" s="1"/>
      <c r="GKW206" s="5"/>
      <c r="GKX206" s="29"/>
      <c r="GKY206" s="37"/>
      <c r="GKZ206" s="13"/>
      <c r="GLA206" s="12"/>
      <c r="GLB206" s="12"/>
      <c r="GLC206" s="1"/>
      <c r="GLD206" s="5"/>
      <c r="GLE206" s="29"/>
      <c r="GLF206" s="37"/>
      <c r="GLG206" s="13"/>
      <c r="GLH206" s="12"/>
      <c r="GLI206" s="12"/>
      <c r="GLJ206" s="1"/>
      <c r="GLK206" s="5"/>
      <c r="GLL206" s="29"/>
      <c r="GLM206" s="37"/>
      <c r="GLN206" s="13"/>
      <c r="GLO206" s="12"/>
      <c r="GLP206" s="12"/>
      <c r="GLQ206" s="1"/>
      <c r="GLR206" s="5"/>
      <c r="GLS206" s="29"/>
      <c r="GLT206" s="37"/>
      <c r="GLU206" s="13"/>
      <c r="GLV206" s="12"/>
      <c r="GLW206" s="12"/>
      <c r="GLX206" s="1"/>
      <c r="GLY206" s="5"/>
      <c r="GLZ206" s="29"/>
      <c r="GMA206" s="37"/>
      <c r="GMB206" s="13"/>
      <c r="GMC206" s="12"/>
      <c r="GMD206" s="12"/>
      <c r="GME206" s="1"/>
      <c r="GMF206" s="5"/>
      <c r="GMG206" s="29"/>
      <c r="GMH206" s="37"/>
      <c r="GMI206" s="13"/>
      <c r="GMJ206" s="12"/>
      <c r="GMK206" s="12"/>
      <c r="GML206" s="1"/>
      <c r="GMM206" s="5"/>
      <c r="GMN206" s="29"/>
      <c r="GMO206" s="37"/>
      <c r="GMP206" s="13"/>
      <c r="GMQ206" s="12"/>
      <c r="GMR206" s="12"/>
      <c r="GMS206" s="1"/>
      <c r="GMT206" s="5"/>
      <c r="GMU206" s="29"/>
      <c r="GMV206" s="37"/>
      <c r="GMW206" s="13"/>
      <c r="GMX206" s="12"/>
      <c r="GMY206" s="12"/>
      <c r="GMZ206" s="1"/>
      <c r="GNA206" s="5"/>
      <c r="GNB206" s="29"/>
      <c r="GNC206" s="37"/>
      <c r="GND206" s="13"/>
      <c r="GNE206" s="12"/>
      <c r="GNF206" s="12"/>
      <c r="GNG206" s="1"/>
      <c r="GNH206" s="5"/>
      <c r="GNI206" s="29"/>
      <c r="GNJ206" s="37"/>
      <c r="GNK206" s="13"/>
      <c r="GNL206" s="12"/>
      <c r="GNM206" s="12"/>
      <c r="GNN206" s="1"/>
      <c r="GNO206" s="5"/>
      <c r="GNP206" s="29"/>
      <c r="GNQ206" s="37"/>
      <c r="GNR206" s="13"/>
      <c r="GNS206" s="12"/>
      <c r="GNT206" s="12"/>
      <c r="GNU206" s="1"/>
      <c r="GNV206" s="5"/>
      <c r="GNW206" s="29"/>
      <c r="GNX206" s="37"/>
      <c r="GNY206" s="13"/>
      <c r="GNZ206" s="12"/>
      <c r="GOA206" s="12"/>
      <c r="GOB206" s="1"/>
      <c r="GOC206" s="5"/>
      <c r="GOD206" s="29"/>
      <c r="GOE206" s="37"/>
      <c r="GOF206" s="13"/>
      <c r="GOG206" s="12"/>
      <c r="GOH206" s="12"/>
      <c r="GOI206" s="1"/>
      <c r="GOJ206" s="5"/>
      <c r="GOK206" s="29"/>
      <c r="GOL206" s="37"/>
      <c r="GOM206" s="13"/>
      <c r="GON206" s="12"/>
      <c r="GOO206" s="12"/>
      <c r="GOP206" s="1"/>
      <c r="GOQ206" s="5"/>
      <c r="GOR206" s="29"/>
      <c r="GOS206" s="37"/>
      <c r="GOT206" s="13"/>
      <c r="GOU206" s="12"/>
      <c r="GOV206" s="12"/>
      <c r="GOW206" s="1"/>
      <c r="GOX206" s="5"/>
      <c r="GOY206" s="29"/>
      <c r="GOZ206" s="37"/>
      <c r="GPA206" s="13"/>
      <c r="GPB206" s="12"/>
      <c r="GPC206" s="12"/>
      <c r="GPD206" s="1"/>
      <c r="GPE206" s="5"/>
      <c r="GPF206" s="29"/>
      <c r="GPG206" s="37"/>
      <c r="GPH206" s="13"/>
      <c r="GPI206" s="12"/>
      <c r="GPJ206" s="12"/>
      <c r="GPK206" s="1"/>
      <c r="GPL206" s="5"/>
      <c r="GPM206" s="29"/>
      <c r="GPN206" s="37"/>
      <c r="GPO206" s="13"/>
      <c r="GPP206" s="12"/>
      <c r="GPQ206" s="12"/>
      <c r="GPR206" s="1"/>
      <c r="GPS206" s="5"/>
      <c r="GPT206" s="29"/>
      <c r="GPU206" s="37"/>
      <c r="GPV206" s="13"/>
      <c r="GPW206" s="12"/>
      <c r="GPX206" s="12"/>
      <c r="GPY206" s="1"/>
      <c r="GPZ206" s="5"/>
      <c r="GQA206" s="29"/>
      <c r="GQB206" s="37"/>
      <c r="GQC206" s="13"/>
      <c r="GQD206" s="12"/>
      <c r="GQE206" s="12"/>
      <c r="GQF206" s="1"/>
      <c r="GQG206" s="5"/>
      <c r="GQH206" s="29"/>
      <c r="GQI206" s="37"/>
      <c r="GQJ206" s="13"/>
      <c r="GQK206" s="12"/>
      <c r="GQL206" s="12"/>
      <c r="GQM206" s="1"/>
      <c r="GQN206" s="5"/>
      <c r="GQO206" s="29"/>
      <c r="GQP206" s="37"/>
      <c r="GQQ206" s="13"/>
      <c r="GQR206" s="12"/>
      <c r="GQS206" s="12"/>
      <c r="GQT206" s="1"/>
      <c r="GQU206" s="5"/>
      <c r="GQV206" s="29"/>
      <c r="GQW206" s="37"/>
      <c r="GQX206" s="13"/>
      <c r="GQY206" s="12"/>
      <c r="GQZ206" s="12"/>
      <c r="GRA206" s="1"/>
      <c r="GRB206" s="5"/>
      <c r="GRC206" s="29"/>
      <c r="GRD206" s="37"/>
      <c r="GRE206" s="13"/>
      <c r="GRF206" s="12"/>
      <c r="GRG206" s="12"/>
      <c r="GRH206" s="1"/>
      <c r="GRI206" s="5"/>
      <c r="GRJ206" s="29"/>
      <c r="GRK206" s="37"/>
      <c r="GRL206" s="13"/>
      <c r="GRM206" s="12"/>
      <c r="GRN206" s="12"/>
      <c r="GRO206" s="1"/>
      <c r="GRP206" s="5"/>
      <c r="GRQ206" s="29"/>
      <c r="GRR206" s="37"/>
      <c r="GRS206" s="13"/>
      <c r="GRT206" s="12"/>
      <c r="GRU206" s="12"/>
      <c r="GRV206" s="1"/>
      <c r="GRW206" s="5"/>
      <c r="GRX206" s="29"/>
      <c r="GRY206" s="37"/>
      <c r="GRZ206" s="13"/>
      <c r="GSA206" s="12"/>
      <c r="GSB206" s="12"/>
      <c r="GSC206" s="1"/>
      <c r="GSD206" s="5"/>
      <c r="GSE206" s="29"/>
      <c r="GSF206" s="37"/>
      <c r="GSG206" s="13"/>
      <c r="GSH206" s="12"/>
      <c r="GSI206" s="12"/>
      <c r="GSJ206" s="1"/>
      <c r="GSK206" s="5"/>
      <c r="GSL206" s="29"/>
      <c r="GSM206" s="37"/>
      <c r="GSN206" s="13"/>
      <c r="GSO206" s="12"/>
      <c r="GSP206" s="12"/>
      <c r="GSQ206" s="1"/>
      <c r="GSR206" s="5"/>
      <c r="GSS206" s="29"/>
      <c r="GST206" s="37"/>
      <c r="GSU206" s="13"/>
      <c r="GSV206" s="12"/>
      <c r="GSW206" s="12"/>
      <c r="GSX206" s="1"/>
      <c r="GSY206" s="5"/>
      <c r="GSZ206" s="29"/>
      <c r="GTA206" s="37"/>
      <c r="GTB206" s="13"/>
      <c r="GTC206" s="12"/>
      <c r="GTD206" s="12"/>
      <c r="GTE206" s="1"/>
      <c r="GTF206" s="5"/>
      <c r="GTG206" s="29"/>
      <c r="GTH206" s="37"/>
      <c r="GTI206" s="13"/>
      <c r="GTJ206" s="12"/>
      <c r="GTK206" s="12"/>
      <c r="GTL206" s="1"/>
      <c r="GTM206" s="5"/>
      <c r="GTN206" s="29"/>
      <c r="GTO206" s="37"/>
      <c r="GTP206" s="13"/>
      <c r="GTQ206" s="12"/>
      <c r="GTR206" s="12"/>
      <c r="GTS206" s="1"/>
      <c r="GTT206" s="5"/>
      <c r="GTU206" s="29"/>
      <c r="GTV206" s="37"/>
      <c r="GTW206" s="13"/>
      <c r="GTX206" s="12"/>
      <c r="GTY206" s="12"/>
      <c r="GTZ206" s="1"/>
      <c r="GUA206" s="5"/>
      <c r="GUB206" s="29"/>
      <c r="GUC206" s="37"/>
      <c r="GUD206" s="13"/>
      <c r="GUE206" s="12"/>
      <c r="GUF206" s="12"/>
      <c r="GUG206" s="1"/>
      <c r="GUH206" s="5"/>
      <c r="GUI206" s="29"/>
      <c r="GUJ206" s="37"/>
      <c r="GUK206" s="13"/>
      <c r="GUL206" s="12"/>
      <c r="GUM206" s="12"/>
      <c r="GUN206" s="1"/>
      <c r="GUO206" s="5"/>
      <c r="GUP206" s="29"/>
      <c r="GUQ206" s="37"/>
      <c r="GUR206" s="13"/>
      <c r="GUS206" s="12"/>
      <c r="GUT206" s="12"/>
      <c r="GUU206" s="1"/>
      <c r="GUV206" s="5"/>
      <c r="GUW206" s="29"/>
      <c r="GUX206" s="37"/>
      <c r="GUY206" s="13"/>
      <c r="GUZ206" s="12"/>
      <c r="GVA206" s="12"/>
      <c r="GVB206" s="1"/>
      <c r="GVC206" s="5"/>
      <c r="GVD206" s="29"/>
      <c r="GVE206" s="37"/>
      <c r="GVF206" s="13"/>
      <c r="GVG206" s="12"/>
      <c r="GVH206" s="12"/>
      <c r="GVI206" s="1"/>
      <c r="GVJ206" s="5"/>
      <c r="GVK206" s="29"/>
      <c r="GVL206" s="37"/>
      <c r="GVM206" s="13"/>
      <c r="GVN206" s="12"/>
      <c r="GVO206" s="12"/>
      <c r="GVP206" s="1"/>
      <c r="GVQ206" s="5"/>
      <c r="GVR206" s="29"/>
      <c r="GVS206" s="37"/>
      <c r="GVT206" s="13"/>
      <c r="GVU206" s="12"/>
      <c r="GVV206" s="12"/>
      <c r="GVW206" s="1"/>
      <c r="GVX206" s="5"/>
      <c r="GVY206" s="29"/>
      <c r="GVZ206" s="37"/>
      <c r="GWA206" s="13"/>
      <c r="GWB206" s="12"/>
      <c r="GWC206" s="12"/>
      <c r="GWD206" s="1"/>
      <c r="GWE206" s="5"/>
      <c r="GWF206" s="29"/>
      <c r="GWG206" s="37"/>
      <c r="GWH206" s="13"/>
      <c r="GWI206" s="12"/>
      <c r="GWJ206" s="12"/>
      <c r="GWK206" s="1"/>
      <c r="GWL206" s="5"/>
      <c r="GWM206" s="29"/>
      <c r="GWN206" s="37"/>
      <c r="GWO206" s="13"/>
      <c r="GWP206" s="12"/>
      <c r="GWQ206" s="12"/>
      <c r="GWR206" s="1"/>
      <c r="GWS206" s="5"/>
      <c r="GWT206" s="29"/>
      <c r="GWU206" s="37"/>
      <c r="GWV206" s="13"/>
      <c r="GWW206" s="12"/>
      <c r="GWX206" s="12"/>
      <c r="GWY206" s="1"/>
      <c r="GWZ206" s="5"/>
      <c r="GXA206" s="29"/>
      <c r="GXB206" s="37"/>
      <c r="GXC206" s="13"/>
      <c r="GXD206" s="12"/>
      <c r="GXE206" s="12"/>
      <c r="GXF206" s="1"/>
      <c r="GXG206" s="5"/>
      <c r="GXH206" s="29"/>
      <c r="GXI206" s="37"/>
      <c r="GXJ206" s="13"/>
      <c r="GXK206" s="12"/>
      <c r="GXL206" s="12"/>
      <c r="GXM206" s="1"/>
      <c r="GXN206" s="5"/>
      <c r="GXO206" s="29"/>
      <c r="GXP206" s="37"/>
      <c r="GXQ206" s="13"/>
      <c r="GXR206" s="12"/>
      <c r="GXS206" s="12"/>
      <c r="GXT206" s="1"/>
      <c r="GXU206" s="5"/>
      <c r="GXV206" s="29"/>
      <c r="GXW206" s="37"/>
      <c r="GXX206" s="13"/>
      <c r="GXY206" s="12"/>
      <c r="GXZ206" s="12"/>
      <c r="GYA206" s="1"/>
      <c r="GYB206" s="5"/>
      <c r="GYC206" s="29"/>
      <c r="GYD206" s="37"/>
      <c r="GYE206" s="13"/>
      <c r="GYF206" s="12"/>
      <c r="GYG206" s="12"/>
      <c r="GYH206" s="1"/>
      <c r="GYI206" s="5"/>
      <c r="GYJ206" s="29"/>
      <c r="GYK206" s="37"/>
      <c r="GYL206" s="13"/>
      <c r="GYM206" s="12"/>
      <c r="GYN206" s="12"/>
      <c r="GYO206" s="1"/>
      <c r="GYP206" s="5"/>
      <c r="GYQ206" s="29"/>
      <c r="GYR206" s="37"/>
      <c r="GYS206" s="13"/>
      <c r="GYT206" s="12"/>
      <c r="GYU206" s="12"/>
      <c r="GYV206" s="1"/>
      <c r="GYW206" s="5"/>
      <c r="GYX206" s="29"/>
      <c r="GYY206" s="37"/>
      <c r="GYZ206" s="13"/>
      <c r="GZA206" s="12"/>
      <c r="GZB206" s="12"/>
      <c r="GZC206" s="1"/>
      <c r="GZD206" s="5"/>
      <c r="GZE206" s="29"/>
      <c r="GZF206" s="37"/>
      <c r="GZG206" s="13"/>
      <c r="GZH206" s="12"/>
      <c r="GZI206" s="12"/>
      <c r="GZJ206" s="1"/>
      <c r="GZK206" s="5"/>
      <c r="GZL206" s="29"/>
      <c r="GZM206" s="37"/>
      <c r="GZN206" s="13"/>
      <c r="GZO206" s="12"/>
      <c r="GZP206" s="12"/>
      <c r="GZQ206" s="1"/>
      <c r="GZR206" s="5"/>
      <c r="GZS206" s="29"/>
      <c r="GZT206" s="37"/>
      <c r="GZU206" s="13"/>
      <c r="GZV206" s="12"/>
      <c r="GZW206" s="12"/>
      <c r="GZX206" s="1"/>
      <c r="GZY206" s="5"/>
      <c r="GZZ206" s="29"/>
      <c r="HAA206" s="37"/>
      <c r="HAB206" s="13"/>
      <c r="HAC206" s="12"/>
      <c r="HAD206" s="12"/>
      <c r="HAE206" s="1"/>
      <c r="HAF206" s="5"/>
      <c r="HAG206" s="29"/>
      <c r="HAH206" s="37"/>
      <c r="HAI206" s="13"/>
      <c r="HAJ206" s="12"/>
      <c r="HAK206" s="12"/>
      <c r="HAL206" s="1"/>
      <c r="HAM206" s="5"/>
      <c r="HAN206" s="29"/>
      <c r="HAO206" s="37"/>
      <c r="HAP206" s="13"/>
      <c r="HAQ206" s="12"/>
      <c r="HAR206" s="12"/>
      <c r="HAS206" s="1"/>
      <c r="HAT206" s="5"/>
      <c r="HAU206" s="29"/>
      <c r="HAV206" s="37"/>
      <c r="HAW206" s="13"/>
      <c r="HAX206" s="12"/>
      <c r="HAY206" s="12"/>
      <c r="HAZ206" s="1"/>
      <c r="HBA206" s="5"/>
      <c r="HBB206" s="29"/>
      <c r="HBC206" s="37"/>
      <c r="HBD206" s="13"/>
      <c r="HBE206" s="12"/>
      <c r="HBF206" s="12"/>
      <c r="HBG206" s="1"/>
      <c r="HBH206" s="5"/>
      <c r="HBI206" s="29"/>
      <c r="HBJ206" s="37"/>
      <c r="HBK206" s="13"/>
      <c r="HBL206" s="12"/>
      <c r="HBM206" s="12"/>
      <c r="HBN206" s="1"/>
      <c r="HBO206" s="5"/>
      <c r="HBP206" s="29"/>
      <c r="HBQ206" s="37"/>
      <c r="HBR206" s="13"/>
      <c r="HBS206" s="12"/>
      <c r="HBT206" s="12"/>
      <c r="HBU206" s="1"/>
      <c r="HBV206" s="5"/>
      <c r="HBW206" s="29"/>
      <c r="HBX206" s="37"/>
      <c r="HBY206" s="13"/>
      <c r="HBZ206" s="12"/>
      <c r="HCA206" s="12"/>
      <c r="HCB206" s="1"/>
      <c r="HCC206" s="5"/>
      <c r="HCD206" s="29"/>
      <c r="HCE206" s="37"/>
      <c r="HCF206" s="13"/>
      <c r="HCG206" s="12"/>
      <c r="HCH206" s="12"/>
      <c r="HCI206" s="1"/>
      <c r="HCJ206" s="5"/>
      <c r="HCK206" s="29"/>
      <c r="HCL206" s="37"/>
      <c r="HCM206" s="13"/>
      <c r="HCN206" s="12"/>
      <c r="HCO206" s="12"/>
      <c r="HCP206" s="1"/>
      <c r="HCQ206" s="5"/>
      <c r="HCR206" s="29"/>
      <c r="HCS206" s="37"/>
      <c r="HCT206" s="13"/>
      <c r="HCU206" s="12"/>
      <c r="HCV206" s="12"/>
      <c r="HCW206" s="1"/>
      <c r="HCX206" s="5"/>
      <c r="HCY206" s="29"/>
      <c r="HCZ206" s="37"/>
      <c r="HDA206" s="13"/>
      <c r="HDB206" s="12"/>
      <c r="HDC206" s="12"/>
      <c r="HDD206" s="1"/>
      <c r="HDE206" s="5"/>
      <c r="HDF206" s="29"/>
      <c r="HDG206" s="37"/>
      <c r="HDH206" s="13"/>
      <c r="HDI206" s="12"/>
      <c r="HDJ206" s="12"/>
      <c r="HDK206" s="1"/>
      <c r="HDL206" s="5"/>
      <c r="HDM206" s="29"/>
      <c r="HDN206" s="37"/>
      <c r="HDO206" s="13"/>
      <c r="HDP206" s="12"/>
      <c r="HDQ206" s="12"/>
      <c r="HDR206" s="1"/>
      <c r="HDS206" s="5"/>
      <c r="HDT206" s="29"/>
      <c r="HDU206" s="37"/>
      <c r="HDV206" s="13"/>
      <c r="HDW206" s="12"/>
      <c r="HDX206" s="12"/>
      <c r="HDY206" s="1"/>
      <c r="HDZ206" s="5"/>
      <c r="HEA206" s="29"/>
      <c r="HEB206" s="37"/>
      <c r="HEC206" s="13"/>
      <c r="HED206" s="12"/>
      <c r="HEE206" s="12"/>
      <c r="HEF206" s="1"/>
      <c r="HEG206" s="5"/>
      <c r="HEH206" s="29"/>
      <c r="HEI206" s="37"/>
      <c r="HEJ206" s="13"/>
      <c r="HEK206" s="12"/>
      <c r="HEL206" s="12"/>
      <c r="HEM206" s="1"/>
      <c r="HEN206" s="5"/>
      <c r="HEO206" s="29"/>
      <c r="HEP206" s="37"/>
      <c r="HEQ206" s="13"/>
      <c r="HER206" s="12"/>
      <c r="HES206" s="12"/>
      <c r="HET206" s="1"/>
      <c r="HEU206" s="5"/>
      <c r="HEV206" s="29"/>
      <c r="HEW206" s="37"/>
      <c r="HEX206" s="13"/>
      <c r="HEY206" s="12"/>
      <c r="HEZ206" s="12"/>
      <c r="HFA206" s="1"/>
      <c r="HFB206" s="5"/>
      <c r="HFC206" s="29"/>
      <c r="HFD206" s="37"/>
      <c r="HFE206" s="13"/>
      <c r="HFF206" s="12"/>
      <c r="HFG206" s="12"/>
      <c r="HFH206" s="1"/>
      <c r="HFI206" s="5"/>
      <c r="HFJ206" s="29"/>
      <c r="HFK206" s="37"/>
      <c r="HFL206" s="13"/>
      <c r="HFM206" s="12"/>
      <c r="HFN206" s="12"/>
      <c r="HFO206" s="1"/>
      <c r="HFP206" s="5"/>
      <c r="HFQ206" s="29"/>
      <c r="HFR206" s="37"/>
      <c r="HFS206" s="13"/>
      <c r="HFT206" s="12"/>
      <c r="HFU206" s="12"/>
      <c r="HFV206" s="1"/>
      <c r="HFW206" s="5"/>
      <c r="HFX206" s="29"/>
      <c r="HFY206" s="37"/>
      <c r="HFZ206" s="13"/>
      <c r="HGA206" s="12"/>
      <c r="HGB206" s="12"/>
      <c r="HGC206" s="1"/>
      <c r="HGD206" s="5"/>
      <c r="HGE206" s="29"/>
      <c r="HGF206" s="37"/>
      <c r="HGG206" s="13"/>
      <c r="HGH206" s="12"/>
      <c r="HGI206" s="12"/>
      <c r="HGJ206" s="1"/>
      <c r="HGK206" s="5"/>
      <c r="HGL206" s="29"/>
      <c r="HGM206" s="37"/>
      <c r="HGN206" s="13"/>
      <c r="HGO206" s="12"/>
      <c r="HGP206" s="12"/>
      <c r="HGQ206" s="1"/>
      <c r="HGR206" s="5"/>
      <c r="HGS206" s="29"/>
      <c r="HGT206" s="37"/>
      <c r="HGU206" s="13"/>
      <c r="HGV206" s="12"/>
      <c r="HGW206" s="12"/>
      <c r="HGX206" s="1"/>
      <c r="HGY206" s="5"/>
      <c r="HGZ206" s="29"/>
      <c r="HHA206" s="37"/>
      <c r="HHB206" s="13"/>
      <c r="HHC206" s="12"/>
      <c r="HHD206" s="12"/>
      <c r="HHE206" s="1"/>
      <c r="HHF206" s="5"/>
      <c r="HHG206" s="29"/>
      <c r="HHH206" s="37"/>
      <c r="HHI206" s="13"/>
      <c r="HHJ206" s="12"/>
      <c r="HHK206" s="12"/>
      <c r="HHL206" s="1"/>
      <c r="HHM206" s="5"/>
      <c r="HHN206" s="29"/>
      <c r="HHO206" s="37"/>
      <c r="HHP206" s="13"/>
      <c r="HHQ206" s="12"/>
      <c r="HHR206" s="12"/>
      <c r="HHS206" s="1"/>
      <c r="HHT206" s="5"/>
      <c r="HHU206" s="29"/>
      <c r="HHV206" s="37"/>
      <c r="HHW206" s="13"/>
      <c r="HHX206" s="12"/>
      <c r="HHY206" s="12"/>
      <c r="HHZ206" s="1"/>
      <c r="HIA206" s="5"/>
      <c r="HIB206" s="29"/>
      <c r="HIC206" s="37"/>
      <c r="HID206" s="13"/>
      <c r="HIE206" s="12"/>
      <c r="HIF206" s="12"/>
      <c r="HIG206" s="1"/>
      <c r="HIH206" s="5"/>
      <c r="HII206" s="29"/>
      <c r="HIJ206" s="37"/>
      <c r="HIK206" s="13"/>
      <c r="HIL206" s="12"/>
      <c r="HIM206" s="12"/>
      <c r="HIN206" s="1"/>
      <c r="HIO206" s="5"/>
      <c r="HIP206" s="29"/>
      <c r="HIQ206" s="37"/>
      <c r="HIR206" s="13"/>
      <c r="HIS206" s="12"/>
      <c r="HIT206" s="12"/>
      <c r="HIU206" s="1"/>
      <c r="HIV206" s="5"/>
      <c r="HIW206" s="29"/>
      <c r="HIX206" s="37"/>
      <c r="HIY206" s="13"/>
      <c r="HIZ206" s="12"/>
      <c r="HJA206" s="12"/>
      <c r="HJB206" s="1"/>
      <c r="HJC206" s="5"/>
      <c r="HJD206" s="29"/>
      <c r="HJE206" s="37"/>
      <c r="HJF206" s="13"/>
      <c r="HJG206" s="12"/>
      <c r="HJH206" s="12"/>
      <c r="HJI206" s="1"/>
      <c r="HJJ206" s="5"/>
      <c r="HJK206" s="29"/>
      <c r="HJL206" s="37"/>
      <c r="HJM206" s="13"/>
      <c r="HJN206" s="12"/>
      <c r="HJO206" s="12"/>
      <c r="HJP206" s="1"/>
      <c r="HJQ206" s="5"/>
      <c r="HJR206" s="29"/>
      <c r="HJS206" s="37"/>
      <c r="HJT206" s="13"/>
      <c r="HJU206" s="12"/>
      <c r="HJV206" s="12"/>
      <c r="HJW206" s="1"/>
      <c r="HJX206" s="5"/>
      <c r="HJY206" s="29"/>
      <c r="HJZ206" s="37"/>
      <c r="HKA206" s="13"/>
      <c r="HKB206" s="12"/>
      <c r="HKC206" s="12"/>
      <c r="HKD206" s="1"/>
      <c r="HKE206" s="5"/>
      <c r="HKF206" s="29"/>
      <c r="HKG206" s="37"/>
      <c r="HKH206" s="13"/>
      <c r="HKI206" s="12"/>
      <c r="HKJ206" s="12"/>
      <c r="HKK206" s="1"/>
      <c r="HKL206" s="5"/>
      <c r="HKM206" s="29"/>
      <c r="HKN206" s="37"/>
      <c r="HKO206" s="13"/>
      <c r="HKP206" s="12"/>
      <c r="HKQ206" s="12"/>
      <c r="HKR206" s="1"/>
      <c r="HKS206" s="5"/>
      <c r="HKT206" s="29"/>
      <c r="HKU206" s="37"/>
      <c r="HKV206" s="13"/>
      <c r="HKW206" s="12"/>
      <c r="HKX206" s="12"/>
      <c r="HKY206" s="1"/>
      <c r="HKZ206" s="5"/>
      <c r="HLA206" s="29"/>
      <c r="HLB206" s="37"/>
      <c r="HLC206" s="13"/>
      <c r="HLD206" s="12"/>
      <c r="HLE206" s="12"/>
      <c r="HLF206" s="1"/>
      <c r="HLG206" s="5"/>
      <c r="HLH206" s="29"/>
      <c r="HLI206" s="37"/>
      <c r="HLJ206" s="13"/>
      <c r="HLK206" s="12"/>
      <c r="HLL206" s="12"/>
      <c r="HLM206" s="1"/>
      <c r="HLN206" s="5"/>
      <c r="HLO206" s="29"/>
      <c r="HLP206" s="37"/>
      <c r="HLQ206" s="13"/>
      <c r="HLR206" s="12"/>
      <c r="HLS206" s="12"/>
      <c r="HLT206" s="1"/>
      <c r="HLU206" s="5"/>
      <c r="HLV206" s="29"/>
      <c r="HLW206" s="37"/>
      <c r="HLX206" s="13"/>
      <c r="HLY206" s="12"/>
      <c r="HLZ206" s="12"/>
      <c r="HMA206" s="1"/>
      <c r="HMB206" s="5"/>
      <c r="HMC206" s="29"/>
      <c r="HMD206" s="37"/>
      <c r="HME206" s="13"/>
      <c r="HMF206" s="12"/>
      <c r="HMG206" s="12"/>
      <c r="HMH206" s="1"/>
      <c r="HMI206" s="5"/>
      <c r="HMJ206" s="29"/>
      <c r="HMK206" s="37"/>
      <c r="HML206" s="13"/>
      <c r="HMM206" s="12"/>
      <c r="HMN206" s="12"/>
      <c r="HMO206" s="1"/>
      <c r="HMP206" s="5"/>
      <c r="HMQ206" s="29"/>
      <c r="HMR206" s="37"/>
      <c r="HMS206" s="13"/>
      <c r="HMT206" s="12"/>
      <c r="HMU206" s="12"/>
      <c r="HMV206" s="1"/>
      <c r="HMW206" s="5"/>
      <c r="HMX206" s="29"/>
      <c r="HMY206" s="37"/>
      <c r="HMZ206" s="13"/>
      <c r="HNA206" s="12"/>
      <c r="HNB206" s="12"/>
      <c r="HNC206" s="1"/>
      <c r="HND206" s="5"/>
      <c r="HNE206" s="29"/>
      <c r="HNF206" s="37"/>
      <c r="HNG206" s="13"/>
      <c r="HNH206" s="12"/>
      <c r="HNI206" s="12"/>
      <c r="HNJ206" s="1"/>
      <c r="HNK206" s="5"/>
      <c r="HNL206" s="29"/>
      <c r="HNM206" s="37"/>
      <c r="HNN206" s="13"/>
      <c r="HNO206" s="12"/>
      <c r="HNP206" s="12"/>
      <c r="HNQ206" s="1"/>
      <c r="HNR206" s="5"/>
      <c r="HNS206" s="29"/>
      <c r="HNT206" s="37"/>
      <c r="HNU206" s="13"/>
      <c r="HNV206" s="12"/>
      <c r="HNW206" s="12"/>
      <c r="HNX206" s="1"/>
      <c r="HNY206" s="5"/>
      <c r="HNZ206" s="29"/>
      <c r="HOA206" s="37"/>
      <c r="HOB206" s="13"/>
      <c r="HOC206" s="12"/>
      <c r="HOD206" s="12"/>
      <c r="HOE206" s="1"/>
      <c r="HOF206" s="5"/>
      <c r="HOG206" s="29"/>
      <c r="HOH206" s="37"/>
      <c r="HOI206" s="13"/>
      <c r="HOJ206" s="12"/>
      <c r="HOK206" s="12"/>
      <c r="HOL206" s="1"/>
      <c r="HOM206" s="5"/>
      <c r="HON206" s="29"/>
      <c r="HOO206" s="37"/>
      <c r="HOP206" s="13"/>
      <c r="HOQ206" s="12"/>
      <c r="HOR206" s="12"/>
      <c r="HOS206" s="1"/>
      <c r="HOT206" s="5"/>
      <c r="HOU206" s="29"/>
      <c r="HOV206" s="37"/>
      <c r="HOW206" s="13"/>
      <c r="HOX206" s="12"/>
      <c r="HOY206" s="12"/>
      <c r="HOZ206" s="1"/>
      <c r="HPA206" s="5"/>
      <c r="HPB206" s="29"/>
      <c r="HPC206" s="37"/>
      <c r="HPD206" s="13"/>
      <c r="HPE206" s="12"/>
      <c r="HPF206" s="12"/>
      <c r="HPG206" s="1"/>
      <c r="HPH206" s="5"/>
      <c r="HPI206" s="29"/>
      <c r="HPJ206" s="37"/>
      <c r="HPK206" s="13"/>
      <c r="HPL206" s="12"/>
      <c r="HPM206" s="12"/>
      <c r="HPN206" s="1"/>
      <c r="HPO206" s="5"/>
      <c r="HPP206" s="29"/>
      <c r="HPQ206" s="37"/>
      <c r="HPR206" s="13"/>
      <c r="HPS206" s="12"/>
      <c r="HPT206" s="12"/>
      <c r="HPU206" s="1"/>
      <c r="HPV206" s="5"/>
      <c r="HPW206" s="29"/>
      <c r="HPX206" s="37"/>
      <c r="HPY206" s="13"/>
      <c r="HPZ206" s="12"/>
      <c r="HQA206" s="12"/>
      <c r="HQB206" s="1"/>
      <c r="HQC206" s="5"/>
      <c r="HQD206" s="29"/>
      <c r="HQE206" s="37"/>
      <c r="HQF206" s="13"/>
      <c r="HQG206" s="12"/>
      <c r="HQH206" s="12"/>
      <c r="HQI206" s="1"/>
      <c r="HQJ206" s="5"/>
      <c r="HQK206" s="29"/>
      <c r="HQL206" s="37"/>
      <c r="HQM206" s="13"/>
      <c r="HQN206" s="12"/>
      <c r="HQO206" s="12"/>
      <c r="HQP206" s="1"/>
      <c r="HQQ206" s="5"/>
      <c r="HQR206" s="29"/>
      <c r="HQS206" s="37"/>
      <c r="HQT206" s="13"/>
      <c r="HQU206" s="12"/>
      <c r="HQV206" s="12"/>
      <c r="HQW206" s="1"/>
      <c r="HQX206" s="5"/>
      <c r="HQY206" s="29"/>
      <c r="HQZ206" s="37"/>
      <c r="HRA206" s="13"/>
      <c r="HRB206" s="12"/>
      <c r="HRC206" s="12"/>
      <c r="HRD206" s="1"/>
      <c r="HRE206" s="5"/>
      <c r="HRF206" s="29"/>
      <c r="HRG206" s="37"/>
      <c r="HRH206" s="13"/>
      <c r="HRI206" s="12"/>
      <c r="HRJ206" s="12"/>
      <c r="HRK206" s="1"/>
      <c r="HRL206" s="5"/>
      <c r="HRM206" s="29"/>
      <c r="HRN206" s="37"/>
      <c r="HRO206" s="13"/>
      <c r="HRP206" s="12"/>
      <c r="HRQ206" s="12"/>
      <c r="HRR206" s="1"/>
      <c r="HRS206" s="5"/>
      <c r="HRT206" s="29"/>
      <c r="HRU206" s="37"/>
      <c r="HRV206" s="13"/>
      <c r="HRW206" s="12"/>
      <c r="HRX206" s="12"/>
      <c r="HRY206" s="1"/>
      <c r="HRZ206" s="5"/>
      <c r="HSA206" s="29"/>
      <c r="HSB206" s="37"/>
      <c r="HSC206" s="13"/>
      <c r="HSD206" s="12"/>
      <c r="HSE206" s="12"/>
      <c r="HSF206" s="1"/>
      <c r="HSG206" s="5"/>
      <c r="HSH206" s="29"/>
      <c r="HSI206" s="37"/>
      <c r="HSJ206" s="13"/>
      <c r="HSK206" s="12"/>
      <c r="HSL206" s="12"/>
      <c r="HSM206" s="1"/>
      <c r="HSN206" s="5"/>
      <c r="HSO206" s="29"/>
      <c r="HSP206" s="37"/>
      <c r="HSQ206" s="13"/>
      <c r="HSR206" s="12"/>
      <c r="HSS206" s="12"/>
      <c r="HST206" s="1"/>
      <c r="HSU206" s="5"/>
      <c r="HSV206" s="29"/>
      <c r="HSW206" s="37"/>
      <c r="HSX206" s="13"/>
      <c r="HSY206" s="12"/>
      <c r="HSZ206" s="12"/>
      <c r="HTA206" s="1"/>
      <c r="HTB206" s="5"/>
      <c r="HTC206" s="29"/>
      <c r="HTD206" s="37"/>
      <c r="HTE206" s="13"/>
      <c r="HTF206" s="12"/>
      <c r="HTG206" s="12"/>
      <c r="HTH206" s="1"/>
      <c r="HTI206" s="5"/>
      <c r="HTJ206" s="29"/>
      <c r="HTK206" s="37"/>
      <c r="HTL206" s="13"/>
      <c r="HTM206" s="12"/>
      <c r="HTN206" s="12"/>
      <c r="HTO206" s="1"/>
      <c r="HTP206" s="5"/>
      <c r="HTQ206" s="29"/>
      <c r="HTR206" s="37"/>
      <c r="HTS206" s="13"/>
      <c r="HTT206" s="12"/>
      <c r="HTU206" s="12"/>
      <c r="HTV206" s="1"/>
      <c r="HTW206" s="5"/>
      <c r="HTX206" s="29"/>
      <c r="HTY206" s="37"/>
      <c r="HTZ206" s="13"/>
      <c r="HUA206" s="12"/>
      <c r="HUB206" s="12"/>
      <c r="HUC206" s="1"/>
      <c r="HUD206" s="5"/>
      <c r="HUE206" s="29"/>
      <c r="HUF206" s="37"/>
      <c r="HUG206" s="13"/>
      <c r="HUH206" s="12"/>
      <c r="HUI206" s="12"/>
      <c r="HUJ206" s="1"/>
      <c r="HUK206" s="5"/>
      <c r="HUL206" s="29"/>
      <c r="HUM206" s="37"/>
      <c r="HUN206" s="13"/>
      <c r="HUO206" s="12"/>
      <c r="HUP206" s="12"/>
      <c r="HUQ206" s="1"/>
      <c r="HUR206" s="5"/>
      <c r="HUS206" s="29"/>
      <c r="HUT206" s="37"/>
      <c r="HUU206" s="13"/>
      <c r="HUV206" s="12"/>
      <c r="HUW206" s="12"/>
      <c r="HUX206" s="1"/>
      <c r="HUY206" s="5"/>
      <c r="HUZ206" s="29"/>
      <c r="HVA206" s="37"/>
      <c r="HVB206" s="13"/>
      <c r="HVC206" s="12"/>
      <c r="HVD206" s="12"/>
      <c r="HVE206" s="1"/>
      <c r="HVF206" s="5"/>
      <c r="HVG206" s="29"/>
      <c r="HVH206" s="37"/>
      <c r="HVI206" s="13"/>
      <c r="HVJ206" s="12"/>
      <c r="HVK206" s="12"/>
      <c r="HVL206" s="1"/>
      <c r="HVM206" s="5"/>
      <c r="HVN206" s="29"/>
      <c r="HVO206" s="37"/>
      <c r="HVP206" s="13"/>
      <c r="HVQ206" s="12"/>
      <c r="HVR206" s="12"/>
      <c r="HVS206" s="1"/>
      <c r="HVT206" s="5"/>
      <c r="HVU206" s="29"/>
      <c r="HVV206" s="37"/>
      <c r="HVW206" s="13"/>
      <c r="HVX206" s="12"/>
      <c r="HVY206" s="12"/>
      <c r="HVZ206" s="1"/>
      <c r="HWA206" s="5"/>
      <c r="HWB206" s="29"/>
      <c r="HWC206" s="37"/>
      <c r="HWD206" s="13"/>
      <c r="HWE206" s="12"/>
      <c r="HWF206" s="12"/>
      <c r="HWG206" s="1"/>
      <c r="HWH206" s="5"/>
      <c r="HWI206" s="29"/>
      <c r="HWJ206" s="37"/>
      <c r="HWK206" s="13"/>
      <c r="HWL206" s="12"/>
      <c r="HWM206" s="12"/>
      <c r="HWN206" s="1"/>
      <c r="HWO206" s="5"/>
      <c r="HWP206" s="29"/>
      <c r="HWQ206" s="37"/>
      <c r="HWR206" s="13"/>
      <c r="HWS206" s="12"/>
      <c r="HWT206" s="12"/>
      <c r="HWU206" s="1"/>
      <c r="HWV206" s="5"/>
      <c r="HWW206" s="29"/>
      <c r="HWX206" s="37"/>
      <c r="HWY206" s="13"/>
      <c r="HWZ206" s="12"/>
      <c r="HXA206" s="12"/>
      <c r="HXB206" s="1"/>
      <c r="HXC206" s="5"/>
      <c r="HXD206" s="29"/>
      <c r="HXE206" s="37"/>
      <c r="HXF206" s="13"/>
      <c r="HXG206" s="12"/>
      <c r="HXH206" s="12"/>
      <c r="HXI206" s="1"/>
      <c r="HXJ206" s="5"/>
      <c r="HXK206" s="29"/>
      <c r="HXL206" s="37"/>
      <c r="HXM206" s="13"/>
      <c r="HXN206" s="12"/>
      <c r="HXO206" s="12"/>
      <c r="HXP206" s="1"/>
      <c r="HXQ206" s="5"/>
      <c r="HXR206" s="29"/>
      <c r="HXS206" s="37"/>
      <c r="HXT206" s="13"/>
      <c r="HXU206" s="12"/>
      <c r="HXV206" s="12"/>
      <c r="HXW206" s="1"/>
      <c r="HXX206" s="5"/>
      <c r="HXY206" s="29"/>
      <c r="HXZ206" s="37"/>
      <c r="HYA206" s="13"/>
      <c r="HYB206" s="12"/>
      <c r="HYC206" s="12"/>
      <c r="HYD206" s="1"/>
      <c r="HYE206" s="5"/>
      <c r="HYF206" s="29"/>
      <c r="HYG206" s="37"/>
      <c r="HYH206" s="13"/>
      <c r="HYI206" s="12"/>
      <c r="HYJ206" s="12"/>
      <c r="HYK206" s="1"/>
      <c r="HYL206" s="5"/>
      <c r="HYM206" s="29"/>
      <c r="HYN206" s="37"/>
      <c r="HYO206" s="13"/>
      <c r="HYP206" s="12"/>
      <c r="HYQ206" s="12"/>
      <c r="HYR206" s="1"/>
      <c r="HYS206" s="5"/>
      <c r="HYT206" s="29"/>
      <c r="HYU206" s="37"/>
      <c r="HYV206" s="13"/>
      <c r="HYW206" s="12"/>
      <c r="HYX206" s="12"/>
      <c r="HYY206" s="1"/>
      <c r="HYZ206" s="5"/>
      <c r="HZA206" s="29"/>
      <c r="HZB206" s="37"/>
      <c r="HZC206" s="13"/>
      <c r="HZD206" s="12"/>
      <c r="HZE206" s="12"/>
      <c r="HZF206" s="1"/>
      <c r="HZG206" s="5"/>
      <c r="HZH206" s="29"/>
      <c r="HZI206" s="37"/>
      <c r="HZJ206" s="13"/>
      <c r="HZK206" s="12"/>
      <c r="HZL206" s="12"/>
      <c r="HZM206" s="1"/>
      <c r="HZN206" s="5"/>
      <c r="HZO206" s="29"/>
      <c r="HZP206" s="37"/>
      <c r="HZQ206" s="13"/>
      <c r="HZR206" s="12"/>
      <c r="HZS206" s="12"/>
      <c r="HZT206" s="1"/>
      <c r="HZU206" s="5"/>
      <c r="HZV206" s="29"/>
      <c r="HZW206" s="37"/>
      <c r="HZX206" s="13"/>
      <c r="HZY206" s="12"/>
      <c r="HZZ206" s="12"/>
      <c r="IAA206" s="1"/>
      <c r="IAB206" s="5"/>
      <c r="IAC206" s="29"/>
      <c r="IAD206" s="37"/>
      <c r="IAE206" s="13"/>
      <c r="IAF206" s="12"/>
      <c r="IAG206" s="12"/>
      <c r="IAH206" s="1"/>
      <c r="IAI206" s="5"/>
      <c r="IAJ206" s="29"/>
      <c r="IAK206" s="37"/>
      <c r="IAL206" s="13"/>
      <c r="IAM206" s="12"/>
      <c r="IAN206" s="12"/>
      <c r="IAO206" s="1"/>
      <c r="IAP206" s="5"/>
      <c r="IAQ206" s="29"/>
      <c r="IAR206" s="37"/>
      <c r="IAS206" s="13"/>
      <c r="IAT206" s="12"/>
      <c r="IAU206" s="12"/>
      <c r="IAV206" s="1"/>
      <c r="IAW206" s="5"/>
      <c r="IAX206" s="29"/>
      <c r="IAY206" s="37"/>
      <c r="IAZ206" s="13"/>
      <c r="IBA206" s="12"/>
      <c r="IBB206" s="12"/>
      <c r="IBC206" s="1"/>
      <c r="IBD206" s="5"/>
      <c r="IBE206" s="29"/>
      <c r="IBF206" s="37"/>
      <c r="IBG206" s="13"/>
      <c r="IBH206" s="12"/>
      <c r="IBI206" s="12"/>
      <c r="IBJ206" s="1"/>
      <c r="IBK206" s="5"/>
      <c r="IBL206" s="29"/>
      <c r="IBM206" s="37"/>
      <c r="IBN206" s="13"/>
      <c r="IBO206" s="12"/>
      <c r="IBP206" s="12"/>
      <c r="IBQ206" s="1"/>
      <c r="IBR206" s="5"/>
      <c r="IBS206" s="29"/>
      <c r="IBT206" s="37"/>
      <c r="IBU206" s="13"/>
      <c r="IBV206" s="12"/>
      <c r="IBW206" s="12"/>
      <c r="IBX206" s="1"/>
      <c r="IBY206" s="5"/>
      <c r="IBZ206" s="29"/>
      <c r="ICA206" s="37"/>
      <c r="ICB206" s="13"/>
      <c r="ICC206" s="12"/>
      <c r="ICD206" s="12"/>
      <c r="ICE206" s="1"/>
      <c r="ICF206" s="5"/>
      <c r="ICG206" s="29"/>
      <c r="ICH206" s="37"/>
      <c r="ICI206" s="13"/>
      <c r="ICJ206" s="12"/>
      <c r="ICK206" s="12"/>
      <c r="ICL206" s="1"/>
      <c r="ICM206" s="5"/>
      <c r="ICN206" s="29"/>
      <c r="ICO206" s="37"/>
      <c r="ICP206" s="13"/>
      <c r="ICQ206" s="12"/>
      <c r="ICR206" s="12"/>
      <c r="ICS206" s="1"/>
      <c r="ICT206" s="5"/>
      <c r="ICU206" s="29"/>
      <c r="ICV206" s="37"/>
      <c r="ICW206" s="13"/>
      <c r="ICX206" s="12"/>
      <c r="ICY206" s="12"/>
      <c r="ICZ206" s="1"/>
      <c r="IDA206" s="5"/>
      <c r="IDB206" s="29"/>
      <c r="IDC206" s="37"/>
      <c r="IDD206" s="13"/>
      <c r="IDE206" s="12"/>
      <c r="IDF206" s="12"/>
      <c r="IDG206" s="1"/>
      <c r="IDH206" s="5"/>
      <c r="IDI206" s="29"/>
      <c r="IDJ206" s="37"/>
      <c r="IDK206" s="13"/>
      <c r="IDL206" s="12"/>
      <c r="IDM206" s="12"/>
      <c r="IDN206" s="1"/>
      <c r="IDO206" s="5"/>
      <c r="IDP206" s="29"/>
      <c r="IDQ206" s="37"/>
      <c r="IDR206" s="13"/>
      <c r="IDS206" s="12"/>
      <c r="IDT206" s="12"/>
      <c r="IDU206" s="1"/>
      <c r="IDV206" s="5"/>
      <c r="IDW206" s="29"/>
      <c r="IDX206" s="37"/>
      <c r="IDY206" s="13"/>
      <c r="IDZ206" s="12"/>
      <c r="IEA206" s="12"/>
      <c r="IEB206" s="1"/>
      <c r="IEC206" s="5"/>
      <c r="IED206" s="29"/>
      <c r="IEE206" s="37"/>
      <c r="IEF206" s="13"/>
      <c r="IEG206" s="12"/>
      <c r="IEH206" s="12"/>
      <c r="IEI206" s="1"/>
      <c r="IEJ206" s="5"/>
      <c r="IEK206" s="29"/>
      <c r="IEL206" s="37"/>
      <c r="IEM206" s="13"/>
      <c r="IEN206" s="12"/>
      <c r="IEO206" s="12"/>
      <c r="IEP206" s="1"/>
      <c r="IEQ206" s="5"/>
      <c r="IER206" s="29"/>
      <c r="IES206" s="37"/>
      <c r="IET206" s="13"/>
      <c r="IEU206" s="12"/>
      <c r="IEV206" s="12"/>
      <c r="IEW206" s="1"/>
      <c r="IEX206" s="5"/>
      <c r="IEY206" s="29"/>
      <c r="IEZ206" s="37"/>
      <c r="IFA206" s="13"/>
      <c r="IFB206" s="12"/>
      <c r="IFC206" s="12"/>
      <c r="IFD206" s="1"/>
      <c r="IFE206" s="5"/>
      <c r="IFF206" s="29"/>
      <c r="IFG206" s="37"/>
      <c r="IFH206" s="13"/>
      <c r="IFI206" s="12"/>
      <c r="IFJ206" s="12"/>
      <c r="IFK206" s="1"/>
      <c r="IFL206" s="5"/>
      <c r="IFM206" s="29"/>
      <c r="IFN206" s="37"/>
      <c r="IFO206" s="13"/>
      <c r="IFP206" s="12"/>
      <c r="IFQ206" s="12"/>
      <c r="IFR206" s="1"/>
      <c r="IFS206" s="5"/>
      <c r="IFT206" s="29"/>
      <c r="IFU206" s="37"/>
      <c r="IFV206" s="13"/>
      <c r="IFW206" s="12"/>
      <c r="IFX206" s="12"/>
      <c r="IFY206" s="1"/>
      <c r="IFZ206" s="5"/>
      <c r="IGA206" s="29"/>
      <c r="IGB206" s="37"/>
      <c r="IGC206" s="13"/>
      <c r="IGD206" s="12"/>
      <c r="IGE206" s="12"/>
      <c r="IGF206" s="1"/>
      <c r="IGG206" s="5"/>
      <c r="IGH206" s="29"/>
      <c r="IGI206" s="37"/>
      <c r="IGJ206" s="13"/>
      <c r="IGK206" s="12"/>
      <c r="IGL206" s="12"/>
      <c r="IGM206" s="1"/>
      <c r="IGN206" s="5"/>
      <c r="IGO206" s="29"/>
      <c r="IGP206" s="37"/>
      <c r="IGQ206" s="13"/>
      <c r="IGR206" s="12"/>
      <c r="IGS206" s="12"/>
      <c r="IGT206" s="1"/>
      <c r="IGU206" s="5"/>
      <c r="IGV206" s="29"/>
      <c r="IGW206" s="37"/>
      <c r="IGX206" s="13"/>
      <c r="IGY206" s="12"/>
      <c r="IGZ206" s="12"/>
      <c r="IHA206" s="1"/>
      <c r="IHB206" s="5"/>
      <c r="IHC206" s="29"/>
      <c r="IHD206" s="37"/>
      <c r="IHE206" s="13"/>
      <c r="IHF206" s="12"/>
      <c r="IHG206" s="12"/>
      <c r="IHH206" s="1"/>
      <c r="IHI206" s="5"/>
      <c r="IHJ206" s="29"/>
      <c r="IHK206" s="37"/>
      <c r="IHL206" s="13"/>
      <c r="IHM206" s="12"/>
      <c r="IHN206" s="12"/>
      <c r="IHO206" s="1"/>
      <c r="IHP206" s="5"/>
      <c r="IHQ206" s="29"/>
      <c r="IHR206" s="37"/>
      <c r="IHS206" s="13"/>
      <c r="IHT206" s="12"/>
      <c r="IHU206" s="12"/>
      <c r="IHV206" s="1"/>
      <c r="IHW206" s="5"/>
      <c r="IHX206" s="29"/>
      <c r="IHY206" s="37"/>
      <c r="IHZ206" s="13"/>
      <c r="IIA206" s="12"/>
      <c r="IIB206" s="12"/>
      <c r="IIC206" s="1"/>
      <c r="IID206" s="5"/>
      <c r="IIE206" s="29"/>
      <c r="IIF206" s="37"/>
      <c r="IIG206" s="13"/>
      <c r="IIH206" s="12"/>
      <c r="III206" s="12"/>
      <c r="IIJ206" s="1"/>
      <c r="IIK206" s="5"/>
      <c r="IIL206" s="29"/>
      <c r="IIM206" s="37"/>
      <c r="IIN206" s="13"/>
      <c r="IIO206" s="12"/>
      <c r="IIP206" s="12"/>
      <c r="IIQ206" s="1"/>
      <c r="IIR206" s="5"/>
      <c r="IIS206" s="29"/>
      <c r="IIT206" s="37"/>
      <c r="IIU206" s="13"/>
      <c r="IIV206" s="12"/>
      <c r="IIW206" s="12"/>
      <c r="IIX206" s="1"/>
      <c r="IIY206" s="5"/>
      <c r="IIZ206" s="29"/>
      <c r="IJA206" s="37"/>
      <c r="IJB206" s="13"/>
      <c r="IJC206" s="12"/>
      <c r="IJD206" s="12"/>
      <c r="IJE206" s="1"/>
      <c r="IJF206" s="5"/>
      <c r="IJG206" s="29"/>
      <c r="IJH206" s="37"/>
      <c r="IJI206" s="13"/>
      <c r="IJJ206" s="12"/>
      <c r="IJK206" s="12"/>
      <c r="IJL206" s="1"/>
      <c r="IJM206" s="5"/>
      <c r="IJN206" s="29"/>
      <c r="IJO206" s="37"/>
      <c r="IJP206" s="13"/>
      <c r="IJQ206" s="12"/>
      <c r="IJR206" s="12"/>
      <c r="IJS206" s="1"/>
      <c r="IJT206" s="5"/>
      <c r="IJU206" s="29"/>
      <c r="IJV206" s="37"/>
      <c r="IJW206" s="13"/>
      <c r="IJX206" s="12"/>
      <c r="IJY206" s="12"/>
      <c r="IJZ206" s="1"/>
      <c r="IKA206" s="5"/>
      <c r="IKB206" s="29"/>
      <c r="IKC206" s="37"/>
      <c r="IKD206" s="13"/>
      <c r="IKE206" s="12"/>
      <c r="IKF206" s="12"/>
      <c r="IKG206" s="1"/>
      <c r="IKH206" s="5"/>
      <c r="IKI206" s="29"/>
      <c r="IKJ206" s="37"/>
      <c r="IKK206" s="13"/>
      <c r="IKL206" s="12"/>
      <c r="IKM206" s="12"/>
      <c r="IKN206" s="1"/>
      <c r="IKO206" s="5"/>
      <c r="IKP206" s="29"/>
      <c r="IKQ206" s="37"/>
      <c r="IKR206" s="13"/>
      <c r="IKS206" s="12"/>
      <c r="IKT206" s="12"/>
      <c r="IKU206" s="1"/>
      <c r="IKV206" s="5"/>
      <c r="IKW206" s="29"/>
      <c r="IKX206" s="37"/>
      <c r="IKY206" s="13"/>
      <c r="IKZ206" s="12"/>
      <c r="ILA206" s="12"/>
      <c r="ILB206" s="1"/>
      <c r="ILC206" s="5"/>
      <c r="ILD206" s="29"/>
      <c r="ILE206" s="37"/>
      <c r="ILF206" s="13"/>
      <c r="ILG206" s="12"/>
      <c r="ILH206" s="12"/>
      <c r="ILI206" s="1"/>
      <c r="ILJ206" s="5"/>
      <c r="ILK206" s="29"/>
      <c r="ILL206" s="37"/>
      <c r="ILM206" s="13"/>
      <c r="ILN206" s="12"/>
      <c r="ILO206" s="12"/>
      <c r="ILP206" s="1"/>
      <c r="ILQ206" s="5"/>
      <c r="ILR206" s="29"/>
      <c r="ILS206" s="37"/>
      <c r="ILT206" s="13"/>
      <c r="ILU206" s="12"/>
      <c r="ILV206" s="12"/>
      <c r="ILW206" s="1"/>
      <c r="ILX206" s="5"/>
      <c r="ILY206" s="29"/>
      <c r="ILZ206" s="37"/>
      <c r="IMA206" s="13"/>
      <c r="IMB206" s="12"/>
      <c r="IMC206" s="12"/>
      <c r="IMD206" s="1"/>
      <c r="IME206" s="5"/>
      <c r="IMF206" s="29"/>
      <c r="IMG206" s="37"/>
      <c r="IMH206" s="13"/>
      <c r="IMI206" s="12"/>
      <c r="IMJ206" s="12"/>
      <c r="IMK206" s="1"/>
      <c r="IML206" s="5"/>
      <c r="IMM206" s="29"/>
      <c r="IMN206" s="37"/>
      <c r="IMO206" s="13"/>
      <c r="IMP206" s="12"/>
      <c r="IMQ206" s="12"/>
      <c r="IMR206" s="1"/>
      <c r="IMS206" s="5"/>
      <c r="IMT206" s="29"/>
      <c r="IMU206" s="37"/>
      <c r="IMV206" s="13"/>
      <c r="IMW206" s="12"/>
      <c r="IMX206" s="12"/>
      <c r="IMY206" s="1"/>
      <c r="IMZ206" s="5"/>
      <c r="INA206" s="29"/>
      <c r="INB206" s="37"/>
      <c r="INC206" s="13"/>
      <c r="IND206" s="12"/>
      <c r="INE206" s="12"/>
      <c r="INF206" s="1"/>
      <c r="ING206" s="5"/>
      <c r="INH206" s="29"/>
      <c r="INI206" s="37"/>
      <c r="INJ206" s="13"/>
      <c r="INK206" s="12"/>
      <c r="INL206" s="12"/>
      <c r="INM206" s="1"/>
      <c r="INN206" s="5"/>
      <c r="INO206" s="29"/>
      <c r="INP206" s="37"/>
      <c r="INQ206" s="13"/>
      <c r="INR206" s="12"/>
      <c r="INS206" s="12"/>
      <c r="INT206" s="1"/>
      <c r="INU206" s="5"/>
      <c r="INV206" s="29"/>
      <c r="INW206" s="37"/>
      <c r="INX206" s="13"/>
      <c r="INY206" s="12"/>
      <c r="INZ206" s="12"/>
      <c r="IOA206" s="1"/>
      <c r="IOB206" s="5"/>
      <c r="IOC206" s="29"/>
      <c r="IOD206" s="37"/>
      <c r="IOE206" s="13"/>
      <c r="IOF206" s="12"/>
      <c r="IOG206" s="12"/>
      <c r="IOH206" s="1"/>
      <c r="IOI206" s="5"/>
      <c r="IOJ206" s="29"/>
      <c r="IOK206" s="37"/>
      <c r="IOL206" s="13"/>
      <c r="IOM206" s="12"/>
      <c r="ION206" s="12"/>
      <c r="IOO206" s="1"/>
      <c r="IOP206" s="5"/>
      <c r="IOQ206" s="29"/>
      <c r="IOR206" s="37"/>
      <c r="IOS206" s="13"/>
      <c r="IOT206" s="12"/>
      <c r="IOU206" s="12"/>
      <c r="IOV206" s="1"/>
      <c r="IOW206" s="5"/>
      <c r="IOX206" s="29"/>
      <c r="IOY206" s="37"/>
      <c r="IOZ206" s="13"/>
      <c r="IPA206" s="12"/>
      <c r="IPB206" s="12"/>
      <c r="IPC206" s="1"/>
      <c r="IPD206" s="5"/>
      <c r="IPE206" s="29"/>
      <c r="IPF206" s="37"/>
      <c r="IPG206" s="13"/>
      <c r="IPH206" s="12"/>
      <c r="IPI206" s="12"/>
      <c r="IPJ206" s="1"/>
      <c r="IPK206" s="5"/>
      <c r="IPL206" s="29"/>
      <c r="IPM206" s="37"/>
      <c r="IPN206" s="13"/>
      <c r="IPO206" s="12"/>
      <c r="IPP206" s="12"/>
      <c r="IPQ206" s="1"/>
      <c r="IPR206" s="5"/>
      <c r="IPS206" s="29"/>
      <c r="IPT206" s="37"/>
      <c r="IPU206" s="13"/>
      <c r="IPV206" s="12"/>
      <c r="IPW206" s="12"/>
      <c r="IPX206" s="1"/>
      <c r="IPY206" s="5"/>
      <c r="IPZ206" s="29"/>
      <c r="IQA206" s="37"/>
      <c r="IQB206" s="13"/>
      <c r="IQC206" s="12"/>
      <c r="IQD206" s="12"/>
      <c r="IQE206" s="1"/>
      <c r="IQF206" s="5"/>
      <c r="IQG206" s="29"/>
      <c r="IQH206" s="37"/>
      <c r="IQI206" s="13"/>
      <c r="IQJ206" s="12"/>
      <c r="IQK206" s="12"/>
      <c r="IQL206" s="1"/>
      <c r="IQM206" s="5"/>
      <c r="IQN206" s="29"/>
      <c r="IQO206" s="37"/>
      <c r="IQP206" s="13"/>
      <c r="IQQ206" s="12"/>
      <c r="IQR206" s="12"/>
      <c r="IQS206" s="1"/>
      <c r="IQT206" s="5"/>
      <c r="IQU206" s="29"/>
      <c r="IQV206" s="37"/>
      <c r="IQW206" s="13"/>
      <c r="IQX206" s="12"/>
      <c r="IQY206" s="12"/>
      <c r="IQZ206" s="1"/>
      <c r="IRA206" s="5"/>
      <c r="IRB206" s="29"/>
      <c r="IRC206" s="37"/>
      <c r="IRD206" s="13"/>
      <c r="IRE206" s="12"/>
      <c r="IRF206" s="12"/>
      <c r="IRG206" s="1"/>
      <c r="IRH206" s="5"/>
      <c r="IRI206" s="29"/>
      <c r="IRJ206" s="37"/>
      <c r="IRK206" s="13"/>
      <c r="IRL206" s="12"/>
      <c r="IRM206" s="12"/>
      <c r="IRN206" s="1"/>
      <c r="IRO206" s="5"/>
      <c r="IRP206" s="29"/>
      <c r="IRQ206" s="37"/>
      <c r="IRR206" s="13"/>
      <c r="IRS206" s="12"/>
      <c r="IRT206" s="12"/>
      <c r="IRU206" s="1"/>
      <c r="IRV206" s="5"/>
      <c r="IRW206" s="29"/>
      <c r="IRX206" s="37"/>
      <c r="IRY206" s="13"/>
      <c r="IRZ206" s="12"/>
      <c r="ISA206" s="12"/>
      <c r="ISB206" s="1"/>
      <c r="ISC206" s="5"/>
      <c r="ISD206" s="29"/>
      <c r="ISE206" s="37"/>
      <c r="ISF206" s="13"/>
      <c r="ISG206" s="12"/>
      <c r="ISH206" s="12"/>
      <c r="ISI206" s="1"/>
      <c r="ISJ206" s="5"/>
      <c r="ISK206" s="29"/>
      <c r="ISL206" s="37"/>
      <c r="ISM206" s="13"/>
      <c r="ISN206" s="12"/>
      <c r="ISO206" s="12"/>
      <c r="ISP206" s="1"/>
      <c r="ISQ206" s="5"/>
      <c r="ISR206" s="29"/>
      <c r="ISS206" s="37"/>
      <c r="IST206" s="13"/>
      <c r="ISU206" s="12"/>
      <c r="ISV206" s="12"/>
      <c r="ISW206" s="1"/>
      <c r="ISX206" s="5"/>
      <c r="ISY206" s="29"/>
      <c r="ISZ206" s="37"/>
      <c r="ITA206" s="13"/>
      <c r="ITB206" s="12"/>
      <c r="ITC206" s="12"/>
      <c r="ITD206" s="1"/>
      <c r="ITE206" s="5"/>
      <c r="ITF206" s="29"/>
      <c r="ITG206" s="37"/>
      <c r="ITH206" s="13"/>
      <c r="ITI206" s="12"/>
      <c r="ITJ206" s="12"/>
      <c r="ITK206" s="1"/>
      <c r="ITL206" s="5"/>
      <c r="ITM206" s="29"/>
      <c r="ITN206" s="37"/>
      <c r="ITO206" s="13"/>
      <c r="ITP206" s="12"/>
      <c r="ITQ206" s="12"/>
      <c r="ITR206" s="1"/>
      <c r="ITS206" s="5"/>
      <c r="ITT206" s="29"/>
      <c r="ITU206" s="37"/>
      <c r="ITV206" s="13"/>
      <c r="ITW206" s="12"/>
      <c r="ITX206" s="12"/>
      <c r="ITY206" s="1"/>
      <c r="ITZ206" s="5"/>
      <c r="IUA206" s="29"/>
      <c r="IUB206" s="37"/>
      <c r="IUC206" s="13"/>
      <c r="IUD206" s="12"/>
      <c r="IUE206" s="12"/>
      <c r="IUF206" s="1"/>
      <c r="IUG206" s="5"/>
      <c r="IUH206" s="29"/>
      <c r="IUI206" s="37"/>
      <c r="IUJ206" s="13"/>
      <c r="IUK206" s="12"/>
      <c r="IUL206" s="12"/>
      <c r="IUM206" s="1"/>
      <c r="IUN206" s="5"/>
      <c r="IUO206" s="29"/>
      <c r="IUP206" s="37"/>
      <c r="IUQ206" s="13"/>
      <c r="IUR206" s="12"/>
      <c r="IUS206" s="12"/>
      <c r="IUT206" s="1"/>
      <c r="IUU206" s="5"/>
      <c r="IUV206" s="29"/>
      <c r="IUW206" s="37"/>
      <c r="IUX206" s="13"/>
      <c r="IUY206" s="12"/>
      <c r="IUZ206" s="12"/>
      <c r="IVA206" s="1"/>
      <c r="IVB206" s="5"/>
      <c r="IVC206" s="29"/>
      <c r="IVD206" s="37"/>
      <c r="IVE206" s="13"/>
      <c r="IVF206" s="12"/>
      <c r="IVG206" s="12"/>
      <c r="IVH206" s="1"/>
      <c r="IVI206" s="5"/>
      <c r="IVJ206" s="29"/>
      <c r="IVK206" s="37"/>
      <c r="IVL206" s="13"/>
      <c r="IVM206" s="12"/>
      <c r="IVN206" s="12"/>
      <c r="IVO206" s="1"/>
      <c r="IVP206" s="5"/>
      <c r="IVQ206" s="29"/>
      <c r="IVR206" s="37"/>
      <c r="IVS206" s="13"/>
      <c r="IVT206" s="12"/>
      <c r="IVU206" s="12"/>
      <c r="IVV206" s="1"/>
      <c r="IVW206" s="5"/>
      <c r="IVX206" s="29"/>
      <c r="IVY206" s="37"/>
      <c r="IVZ206" s="13"/>
      <c r="IWA206" s="12"/>
      <c r="IWB206" s="12"/>
      <c r="IWC206" s="1"/>
      <c r="IWD206" s="5"/>
      <c r="IWE206" s="29"/>
      <c r="IWF206" s="37"/>
      <c r="IWG206" s="13"/>
      <c r="IWH206" s="12"/>
      <c r="IWI206" s="12"/>
      <c r="IWJ206" s="1"/>
      <c r="IWK206" s="5"/>
      <c r="IWL206" s="29"/>
      <c r="IWM206" s="37"/>
      <c r="IWN206" s="13"/>
      <c r="IWO206" s="12"/>
      <c r="IWP206" s="12"/>
      <c r="IWQ206" s="1"/>
      <c r="IWR206" s="5"/>
      <c r="IWS206" s="29"/>
      <c r="IWT206" s="37"/>
      <c r="IWU206" s="13"/>
      <c r="IWV206" s="12"/>
      <c r="IWW206" s="12"/>
      <c r="IWX206" s="1"/>
      <c r="IWY206" s="5"/>
      <c r="IWZ206" s="29"/>
      <c r="IXA206" s="37"/>
      <c r="IXB206" s="13"/>
      <c r="IXC206" s="12"/>
      <c r="IXD206" s="12"/>
      <c r="IXE206" s="1"/>
      <c r="IXF206" s="5"/>
      <c r="IXG206" s="29"/>
      <c r="IXH206" s="37"/>
      <c r="IXI206" s="13"/>
      <c r="IXJ206" s="12"/>
      <c r="IXK206" s="12"/>
      <c r="IXL206" s="1"/>
      <c r="IXM206" s="5"/>
      <c r="IXN206" s="29"/>
      <c r="IXO206" s="37"/>
      <c r="IXP206" s="13"/>
      <c r="IXQ206" s="12"/>
      <c r="IXR206" s="12"/>
      <c r="IXS206" s="1"/>
      <c r="IXT206" s="5"/>
      <c r="IXU206" s="29"/>
      <c r="IXV206" s="37"/>
      <c r="IXW206" s="13"/>
      <c r="IXX206" s="12"/>
      <c r="IXY206" s="12"/>
      <c r="IXZ206" s="1"/>
      <c r="IYA206" s="5"/>
      <c r="IYB206" s="29"/>
      <c r="IYC206" s="37"/>
      <c r="IYD206" s="13"/>
      <c r="IYE206" s="12"/>
      <c r="IYF206" s="12"/>
      <c r="IYG206" s="1"/>
      <c r="IYH206" s="5"/>
      <c r="IYI206" s="29"/>
      <c r="IYJ206" s="37"/>
      <c r="IYK206" s="13"/>
      <c r="IYL206" s="12"/>
      <c r="IYM206" s="12"/>
      <c r="IYN206" s="1"/>
      <c r="IYO206" s="5"/>
      <c r="IYP206" s="29"/>
      <c r="IYQ206" s="37"/>
      <c r="IYR206" s="13"/>
      <c r="IYS206" s="12"/>
      <c r="IYT206" s="12"/>
      <c r="IYU206" s="1"/>
      <c r="IYV206" s="5"/>
      <c r="IYW206" s="29"/>
      <c r="IYX206" s="37"/>
      <c r="IYY206" s="13"/>
      <c r="IYZ206" s="12"/>
      <c r="IZA206" s="12"/>
      <c r="IZB206" s="1"/>
      <c r="IZC206" s="5"/>
      <c r="IZD206" s="29"/>
      <c r="IZE206" s="37"/>
      <c r="IZF206" s="13"/>
      <c r="IZG206" s="12"/>
      <c r="IZH206" s="12"/>
      <c r="IZI206" s="1"/>
      <c r="IZJ206" s="5"/>
      <c r="IZK206" s="29"/>
      <c r="IZL206" s="37"/>
      <c r="IZM206" s="13"/>
      <c r="IZN206" s="12"/>
      <c r="IZO206" s="12"/>
      <c r="IZP206" s="1"/>
      <c r="IZQ206" s="5"/>
      <c r="IZR206" s="29"/>
      <c r="IZS206" s="37"/>
      <c r="IZT206" s="13"/>
      <c r="IZU206" s="12"/>
      <c r="IZV206" s="12"/>
      <c r="IZW206" s="1"/>
      <c r="IZX206" s="5"/>
      <c r="IZY206" s="29"/>
      <c r="IZZ206" s="37"/>
      <c r="JAA206" s="13"/>
      <c r="JAB206" s="12"/>
      <c r="JAC206" s="12"/>
      <c r="JAD206" s="1"/>
      <c r="JAE206" s="5"/>
      <c r="JAF206" s="29"/>
      <c r="JAG206" s="37"/>
      <c r="JAH206" s="13"/>
      <c r="JAI206" s="12"/>
      <c r="JAJ206" s="12"/>
      <c r="JAK206" s="1"/>
      <c r="JAL206" s="5"/>
      <c r="JAM206" s="29"/>
      <c r="JAN206" s="37"/>
      <c r="JAO206" s="13"/>
      <c r="JAP206" s="12"/>
      <c r="JAQ206" s="12"/>
      <c r="JAR206" s="1"/>
      <c r="JAS206" s="5"/>
      <c r="JAT206" s="29"/>
      <c r="JAU206" s="37"/>
      <c r="JAV206" s="13"/>
      <c r="JAW206" s="12"/>
      <c r="JAX206" s="12"/>
      <c r="JAY206" s="1"/>
      <c r="JAZ206" s="5"/>
      <c r="JBA206" s="29"/>
      <c r="JBB206" s="37"/>
      <c r="JBC206" s="13"/>
      <c r="JBD206" s="12"/>
      <c r="JBE206" s="12"/>
      <c r="JBF206" s="1"/>
      <c r="JBG206" s="5"/>
      <c r="JBH206" s="29"/>
      <c r="JBI206" s="37"/>
      <c r="JBJ206" s="13"/>
      <c r="JBK206" s="12"/>
      <c r="JBL206" s="12"/>
      <c r="JBM206" s="1"/>
      <c r="JBN206" s="5"/>
      <c r="JBO206" s="29"/>
      <c r="JBP206" s="37"/>
      <c r="JBQ206" s="13"/>
      <c r="JBR206" s="12"/>
      <c r="JBS206" s="12"/>
      <c r="JBT206" s="1"/>
      <c r="JBU206" s="5"/>
      <c r="JBV206" s="29"/>
      <c r="JBW206" s="37"/>
      <c r="JBX206" s="13"/>
      <c r="JBY206" s="12"/>
      <c r="JBZ206" s="12"/>
      <c r="JCA206" s="1"/>
      <c r="JCB206" s="5"/>
      <c r="JCC206" s="29"/>
      <c r="JCD206" s="37"/>
      <c r="JCE206" s="13"/>
      <c r="JCF206" s="12"/>
      <c r="JCG206" s="12"/>
      <c r="JCH206" s="1"/>
      <c r="JCI206" s="5"/>
      <c r="JCJ206" s="29"/>
      <c r="JCK206" s="37"/>
      <c r="JCL206" s="13"/>
      <c r="JCM206" s="12"/>
      <c r="JCN206" s="12"/>
      <c r="JCO206" s="1"/>
      <c r="JCP206" s="5"/>
      <c r="JCQ206" s="29"/>
      <c r="JCR206" s="37"/>
      <c r="JCS206" s="13"/>
      <c r="JCT206" s="12"/>
      <c r="JCU206" s="12"/>
      <c r="JCV206" s="1"/>
      <c r="JCW206" s="5"/>
      <c r="JCX206" s="29"/>
      <c r="JCY206" s="37"/>
      <c r="JCZ206" s="13"/>
      <c r="JDA206" s="12"/>
      <c r="JDB206" s="12"/>
      <c r="JDC206" s="1"/>
      <c r="JDD206" s="5"/>
      <c r="JDE206" s="29"/>
      <c r="JDF206" s="37"/>
      <c r="JDG206" s="13"/>
      <c r="JDH206" s="12"/>
      <c r="JDI206" s="12"/>
      <c r="JDJ206" s="1"/>
      <c r="JDK206" s="5"/>
      <c r="JDL206" s="29"/>
      <c r="JDM206" s="37"/>
      <c r="JDN206" s="13"/>
      <c r="JDO206" s="12"/>
      <c r="JDP206" s="12"/>
      <c r="JDQ206" s="1"/>
      <c r="JDR206" s="5"/>
      <c r="JDS206" s="29"/>
      <c r="JDT206" s="37"/>
      <c r="JDU206" s="13"/>
      <c r="JDV206" s="12"/>
      <c r="JDW206" s="12"/>
      <c r="JDX206" s="1"/>
      <c r="JDY206" s="5"/>
      <c r="JDZ206" s="29"/>
      <c r="JEA206" s="37"/>
      <c r="JEB206" s="13"/>
      <c r="JEC206" s="12"/>
      <c r="JED206" s="12"/>
      <c r="JEE206" s="1"/>
      <c r="JEF206" s="5"/>
      <c r="JEG206" s="29"/>
      <c r="JEH206" s="37"/>
      <c r="JEI206" s="13"/>
      <c r="JEJ206" s="12"/>
      <c r="JEK206" s="12"/>
      <c r="JEL206" s="1"/>
      <c r="JEM206" s="5"/>
      <c r="JEN206" s="29"/>
      <c r="JEO206" s="37"/>
      <c r="JEP206" s="13"/>
      <c r="JEQ206" s="12"/>
      <c r="JER206" s="12"/>
      <c r="JES206" s="1"/>
      <c r="JET206" s="5"/>
      <c r="JEU206" s="29"/>
      <c r="JEV206" s="37"/>
      <c r="JEW206" s="13"/>
      <c r="JEX206" s="12"/>
      <c r="JEY206" s="12"/>
      <c r="JEZ206" s="1"/>
      <c r="JFA206" s="5"/>
      <c r="JFB206" s="29"/>
      <c r="JFC206" s="37"/>
      <c r="JFD206" s="13"/>
      <c r="JFE206" s="12"/>
      <c r="JFF206" s="12"/>
      <c r="JFG206" s="1"/>
      <c r="JFH206" s="5"/>
      <c r="JFI206" s="29"/>
      <c r="JFJ206" s="37"/>
      <c r="JFK206" s="13"/>
      <c r="JFL206" s="12"/>
      <c r="JFM206" s="12"/>
      <c r="JFN206" s="1"/>
      <c r="JFO206" s="5"/>
      <c r="JFP206" s="29"/>
      <c r="JFQ206" s="37"/>
      <c r="JFR206" s="13"/>
      <c r="JFS206" s="12"/>
      <c r="JFT206" s="12"/>
      <c r="JFU206" s="1"/>
      <c r="JFV206" s="5"/>
      <c r="JFW206" s="29"/>
      <c r="JFX206" s="37"/>
      <c r="JFY206" s="13"/>
      <c r="JFZ206" s="12"/>
      <c r="JGA206" s="12"/>
      <c r="JGB206" s="1"/>
      <c r="JGC206" s="5"/>
      <c r="JGD206" s="29"/>
      <c r="JGE206" s="37"/>
      <c r="JGF206" s="13"/>
      <c r="JGG206" s="12"/>
      <c r="JGH206" s="12"/>
      <c r="JGI206" s="1"/>
      <c r="JGJ206" s="5"/>
      <c r="JGK206" s="29"/>
      <c r="JGL206" s="37"/>
      <c r="JGM206" s="13"/>
      <c r="JGN206" s="12"/>
      <c r="JGO206" s="12"/>
      <c r="JGP206" s="1"/>
      <c r="JGQ206" s="5"/>
      <c r="JGR206" s="29"/>
      <c r="JGS206" s="37"/>
      <c r="JGT206" s="13"/>
      <c r="JGU206" s="12"/>
      <c r="JGV206" s="12"/>
      <c r="JGW206" s="1"/>
      <c r="JGX206" s="5"/>
      <c r="JGY206" s="29"/>
      <c r="JGZ206" s="37"/>
      <c r="JHA206" s="13"/>
      <c r="JHB206" s="12"/>
      <c r="JHC206" s="12"/>
      <c r="JHD206" s="1"/>
      <c r="JHE206" s="5"/>
      <c r="JHF206" s="29"/>
      <c r="JHG206" s="37"/>
      <c r="JHH206" s="13"/>
      <c r="JHI206" s="12"/>
      <c r="JHJ206" s="12"/>
      <c r="JHK206" s="1"/>
      <c r="JHL206" s="5"/>
      <c r="JHM206" s="29"/>
      <c r="JHN206" s="37"/>
      <c r="JHO206" s="13"/>
      <c r="JHP206" s="12"/>
      <c r="JHQ206" s="12"/>
      <c r="JHR206" s="1"/>
      <c r="JHS206" s="5"/>
      <c r="JHT206" s="29"/>
      <c r="JHU206" s="37"/>
      <c r="JHV206" s="13"/>
      <c r="JHW206" s="12"/>
      <c r="JHX206" s="12"/>
      <c r="JHY206" s="1"/>
      <c r="JHZ206" s="5"/>
      <c r="JIA206" s="29"/>
      <c r="JIB206" s="37"/>
      <c r="JIC206" s="13"/>
      <c r="JID206" s="12"/>
      <c r="JIE206" s="12"/>
      <c r="JIF206" s="1"/>
      <c r="JIG206" s="5"/>
      <c r="JIH206" s="29"/>
      <c r="JII206" s="37"/>
      <c r="JIJ206" s="13"/>
      <c r="JIK206" s="12"/>
      <c r="JIL206" s="12"/>
      <c r="JIM206" s="1"/>
      <c r="JIN206" s="5"/>
      <c r="JIO206" s="29"/>
      <c r="JIP206" s="37"/>
      <c r="JIQ206" s="13"/>
      <c r="JIR206" s="12"/>
      <c r="JIS206" s="12"/>
      <c r="JIT206" s="1"/>
      <c r="JIU206" s="5"/>
      <c r="JIV206" s="29"/>
      <c r="JIW206" s="37"/>
      <c r="JIX206" s="13"/>
      <c r="JIY206" s="12"/>
      <c r="JIZ206" s="12"/>
      <c r="JJA206" s="1"/>
      <c r="JJB206" s="5"/>
      <c r="JJC206" s="29"/>
      <c r="JJD206" s="37"/>
      <c r="JJE206" s="13"/>
      <c r="JJF206" s="12"/>
      <c r="JJG206" s="12"/>
      <c r="JJH206" s="1"/>
      <c r="JJI206" s="5"/>
      <c r="JJJ206" s="29"/>
      <c r="JJK206" s="37"/>
      <c r="JJL206" s="13"/>
      <c r="JJM206" s="12"/>
      <c r="JJN206" s="12"/>
      <c r="JJO206" s="1"/>
      <c r="JJP206" s="5"/>
      <c r="JJQ206" s="29"/>
      <c r="JJR206" s="37"/>
      <c r="JJS206" s="13"/>
      <c r="JJT206" s="12"/>
      <c r="JJU206" s="12"/>
      <c r="JJV206" s="1"/>
      <c r="JJW206" s="5"/>
      <c r="JJX206" s="29"/>
      <c r="JJY206" s="37"/>
      <c r="JJZ206" s="13"/>
      <c r="JKA206" s="12"/>
      <c r="JKB206" s="12"/>
      <c r="JKC206" s="1"/>
      <c r="JKD206" s="5"/>
      <c r="JKE206" s="29"/>
      <c r="JKF206" s="37"/>
      <c r="JKG206" s="13"/>
      <c r="JKH206" s="12"/>
      <c r="JKI206" s="12"/>
      <c r="JKJ206" s="1"/>
      <c r="JKK206" s="5"/>
      <c r="JKL206" s="29"/>
      <c r="JKM206" s="37"/>
      <c r="JKN206" s="13"/>
      <c r="JKO206" s="12"/>
      <c r="JKP206" s="12"/>
      <c r="JKQ206" s="1"/>
      <c r="JKR206" s="5"/>
      <c r="JKS206" s="29"/>
      <c r="JKT206" s="37"/>
      <c r="JKU206" s="13"/>
      <c r="JKV206" s="12"/>
      <c r="JKW206" s="12"/>
      <c r="JKX206" s="1"/>
      <c r="JKY206" s="5"/>
      <c r="JKZ206" s="29"/>
      <c r="JLA206" s="37"/>
      <c r="JLB206" s="13"/>
      <c r="JLC206" s="12"/>
      <c r="JLD206" s="12"/>
      <c r="JLE206" s="1"/>
      <c r="JLF206" s="5"/>
      <c r="JLG206" s="29"/>
      <c r="JLH206" s="37"/>
      <c r="JLI206" s="13"/>
      <c r="JLJ206" s="12"/>
      <c r="JLK206" s="12"/>
      <c r="JLL206" s="1"/>
      <c r="JLM206" s="5"/>
      <c r="JLN206" s="29"/>
      <c r="JLO206" s="37"/>
      <c r="JLP206" s="13"/>
      <c r="JLQ206" s="12"/>
      <c r="JLR206" s="12"/>
      <c r="JLS206" s="1"/>
      <c r="JLT206" s="5"/>
      <c r="JLU206" s="29"/>
      <c r="JLV206" s="37"/>
      <c r="JLW206" s="13"/>
      <c r="JLX206" s="12"/>
      <c r="JLY206" s="12"/>
      <c r="JLZ206" s="1"/>
      <c r="JMA206" s="5"/>
      <c r="JMB206" s="29"/>
      <c r="JMC206" s="37"/>
      <c r="JMD206" s="13"/>
      <c r="JME206" s="12"/>
      <c r="JMF206" s="12"/>
      <c r="JMG206" s="1"/>
      <c r="JMH206" s="5"/>
      <c r="JMI206" s="29"/>
      <c r="JMJ206" s="37"/>
      <c r="JMK206" s="13"/>
      <c r="JML206" s="12"/>
      <c r="JMM206" s="12"/>
      <c r="JMN206" s="1"/>
      <c r="JMO206" s="5"/>
      <c r="JMP206" s="29"/>
      <c r="JMQ206" s="37"/>
      <c r="JMR206" s="13"/>
      <c r="JMS206" s="12"/>
      <c r="JMT206" s="12"/>
      <c r="JMU206" s="1"/>
      <c r="JMV206" s="5"/>
      <c r="JMW206" s="29"/>
      <c r="JMX206" s="37"/>
      <c r="JMY206" s="13"/>
      <c r="JMZ206" s="12"/>
      <c r="JNA206" s="12"/>
      <c r="JNB206" s="1"/>
      <c r="JNC206" s="5"/>
      <c r="JND206" s="29"/>
      <c r="JNE206" s="37"/>
      <c r="JNF206" s="13"/>
      <c r="JNG206" s="12"/>
      <c r="JNH206" s="12"/>
      <c r="JNI206" s="1"/>
      <c r="JNJ206" s="5"/>
      <c r="JNK206" s="29"/>
      <c r="JNL206" s="37"/>
      <c r="JNM206" s="13"/>
      <c r="JNN206" s="12"/>
      <c r="JNO206" s="12"/>
      <c r="JNP206" s="1"/>
      <c r="JNQ206" s="5"/>
      <c r="JNR206" s="29"/>
      <c r="JNS206" s="37"/>
      <c r="JNT206" s="13"/>
      <c r="JNU206" s="12"/>
      <c r="JNV206" s="12"/>
      <c r="JNW206" s="1"/>
      <c r="JNX206" s="5"/>
      <c r="JNY206" s="29"/>
      <c r="JNZ206" s="37"/>
      <c r="JOA206" s="13"/>
      <c r="JOB206" s="12"/>
      <c r="JOC206" s="12"/>
      <c r="JOD206" s="1"/>
      <c r="JOE206" s="5"/>
      <c r="JOF206" s="29"/>
      <c r="JOG206" s="37"/>
      <c r="JOH206" s="13"/>
      <c r="JOI206" s="12"/>
      <c r="JOJ206" s="12"/>
      <c r="JOK206" s="1"/>
      <c r="JOL206" s="5"/>
      <c r="JOM206" s="29"/>
      <c r="JON206" s="37"/>
      <c r="JOO206" s="13"/>
      <c r="JOP206" s="12"/>
      <c r="JOQ206" s="12"/>
      <c r="JOR206" s="1"/>
      <c r="JOS206" s="5"/>
      <c r="JOT206" s="29"/>
      <c r="JOU206" s="37"/>
      <c r="JOV206" s="13"/>
      <c r="JOW206" s="12"/>
      <c r="JOX206" s="12"/>
      <c r="JOY206" s="1"/>
      <c r="JOZ206" s="5"/>
      <c r="JPA206" s="29"/>
      <c r="JPB206" s="37"/>
      <c r="JPC206" s="13"/>
      <c r="JPD206" s="12"/>
      <c r="JPE206" s="12"/>
      <c r="JPF206" s="1"/>
      <c r="JPG206" s="5"/>
      <c r="JPH206" s="29"/>
      <c r="JPI206" s="37"/>
      <c r="JPJ206" s="13"/>
      <c r="JPK206" s="12"/>
      <c r="JPL206" s="12"/>
      <c r="JPM206" s="1"/>
      <c r="JPN206" s="5"/>
      <c r="JPO206" s="29"/>
      <c r="JPP206" s="37"/>
      <c r="JPQ206" s="13"/>
      <c r="JPR206" s="12"/>
      <c r="JPS206" s="12"/>
      <c r="JPT206" s="1"/>
      <c r="JPU206" s="5"/>
      <c r="JPV206" s="29"/>
      <c r="JPW206" s="37"/>
      <c r="JPX206" s="13"/>
      <c r="JPY206" s="12"/>
      <c r="JPZ206" s="12"/>
      <c r="JQA206" s="1"/>
      <c r="JQB206" s="5"/>
      <c r="JQC206" s="29"/>
      <c r="JQD206" s="37"/>
      <c r="JQE206" s="13"/>
      <c r="JQF206" s="12"/>
      <c r="JQG206" s="12"/>
      <c r="JQH206" s="1"/>
      <c r="JQI206" s="5"/>
      <c r="JQJ206" s="29"/>
      <c r="JQK206" s="37"/>
      <c r="JQL206" s="13"/>
      <c r="JQM206" s="12"/>
      <c r="JQN206" s="12"/>
      <c r="JQO206" s="1"/>
      <c r="JQP206" s="5"/>
      <c r="JQQ206" s="29"/>
      <c r="JQR206" s="37"/>
      <c r="JQS206" s="13"/>
      <c r="JQT206" s="12"/>
      <c r="JQU206" s="12"/>
      <c r="JQV206" s="1"/>
      <c r="JQW206" s="5"/>
      <c r="JQX206" s="29"/>
      <c r="JQY206" s="37"/>
      <c r="JQZ206" s="13"/>
      <c r="JRA206" s="12"/>
      <c r="JRB206" s="12"/>
      <c r="JRC206" s="1"/>
      <c r="JRD206" s="5"/>
      <c r="JRE206" s="29"/>
      <c r="JRF206" s="37"/>
      <c r="JRG206" s="13"/>
      <c r="JRH206" s="12"/>
      <c r="JRI206" s="12"/>
      <c r="JRJ206" s="1"/>
      <c r="JRK206" s="5"/>
      <c r="JRL206" s="29"/>
      <c r="JRM206" s="37"/>
      <c r="JRN206" s="13"/>
      <c r="JRO206" s="12"/>
      <c r="JRP206" s="12"/>
      <c r="JRQ206" s="1"/>
      <c r="JRR206" s="5"/>
      <c r="JRS206" s="29"/>
      <c r="JRT206" s="37"/>
      <c r="JRU206" s="13"/>
      <c r="JRV206" s="12"/>
      <c r="JRW206" s="12"/>
      <c r="JRX206" s="1"/>
      <c r="JRY206" s="5"/>
      <c r="JRZ206" s="29"/>
      <c r="JSA206" s="37"/>
      <c r="JSB206" s="13"/>
      <c r="JSC206" s="12"/>
      <c r="JSD206" s="12"/>
      <c r="JSE206" s="1"/>
      <c r="JSF206" s="5"/>
      <c r="JSG206" s="29"/>
      <c r="JSH206" s="37"/>
      <c r="JSI206" s="13"/>
      <c r="JSJ206" s="12"/>
      <c r="JSK206" s="12"/>
      <c r="JSL206" s="1"/>
      <c r="JSM206" s="5"/>
      <c r="JSN206" s="29"/>
      <c r="JSO206" s="37"/>
      <c r="JSP206" s="13"/>
      <c r="JSQ206" s="12"/>
      <c r="JSR206" s="12"/>
      <c r="JSS206" s="1"/>
      <c r="JST206" s="5"/>
      <c r="JSU206" s="29"/>
      <c r="JSV206" s="37"/>
      <c r="JSW206" s="13"/>
      <c r="JSX206" s="12"/>
      <c r="JSY206" s="12"/>
      <c r="JSZ206" s="1"/>
      <c r="JTA206" s="5"/>
      <c r="JTB206" s="29"/>
      <c r="JTC206" s="37"/>
      <c r="JTD206" s="13"/>
      <c r="JTE206" s="12"/>
      <c r="JTF206" s="12"/>
      <c r="JTG206" s="1"/>
      <c r="JTH206" s="5"/>
      <c r="JTI206" s="29"/>
      <c r="JTJ206" s="37"/>
      <c r="JTK206" s="13"/>
      <c r="JTL206" s="12"/>
      <c r="JTM206" s="12"/>
      <c r="JTN206" s="1"/>
      <c r="JTO206" s="5"/>
      <c r="JTP206" s="29"/>
      <c r="JTQ206" s="37"/>
      <c r="JTR206" s="13"/>
      <c r="JTS206" s="12"/>
      <c r="JTT206" s="12"/>
      <c r="JTU206" s="1"/>
      <c r="JTV206" s="5"/>
      <c r="JTW206" s="29"/>
      <c r="JTX206" s="37"/>
      <c r="JTY206" s="13"/>
      <c r="JTZ206" s="12"/>
      <c r="JUA206" s="12"/>
      <c r="JUB206" s="1"/>
      <c r="JUC206" s="5"/>
      <c r="JUD206" s="29"/>
      <c r="JUE206" s="37"/>
      <c r="JUF206" s="13"/>
      <c r="JUG206" s="12"/>
      <c r="JUH206" s="12"/>
      <c r="JUI206" s="1"/>
      <c r="JUJ206" s="5"/>
      <c r="JUK206" s="29"/>
      <c r="JUL206" s="37"/>
      <c r="JUM206" s="13"/>
      <c r="JUN206" s="12"/>
      <c r="JUO206" s="12"/>
      <c r="JUP206" s="1"/>
      <c r="JUQ206" s="5"/>
      <c r="JUR206" s="29"/>
      <c r="JUS206" s="37"/>
      <c r="JUT206" s="13"/>
      <c r="JUU206" s="12"/>
      <c r="JUV206" s="12"/>
      <c r="JUW206" s="1"/>
      <c r="JUX206" s="5"/>
      <c r="JUY206" s="29"/>
      <c r="JUZ206" s="37"/>
      <c r="JVA206" s="13"/>
      <c r="JVB206" s="12"/>
      <c r="JVC206" s="12"/>
      <c r="JVD206" s="1"/>
      <c r="JVE206" s="5"/>
      <c r="JVF206" s="29"/>
      <c r="JVG206" s="37"/>
      <c r="JVH206" s="13"/>
      <c r="JVI206" s="12"/>
      <c r="JVJ206" s="12"/>
      <c r="JVK206" s="1"/>
      <c r="JVL206" s="5"/>
      <c r="JVM206" s="29"/>
      <c r="JVN206" s="37"/>
      <c r="JVO206" s="13"/>
      <c r="JVP206" s="12"/>
      <c r="JVQ206" s="12"/>
      <c r="JVR206" s="1"/>
      <c r="JVS206" s="5"/>
      <c r="JVT206" s="29"/>
      <c r="JVU206" s="37"/>
      <c r="JVV206" s="13"/>
      <c r="JVW206" s="12"/>
      <c r="JVX206" s="12"/>
      <c r="JVY206" s="1"/>
      <c r="JVZ206" s="5"/>
      <c r="JWA206" s="29"/>
      <c r="JWB206" s="37"/>
      <c r="JWC206" s="13"/>
      <c r="JWD206" s="12"/>
      <c r="JWE206" s="12"/>
      <c r="JWF206" s="1"/>
      <c r="JWG206" s="5"/>
      <c r="JWH206" s="29"/>
      <c r="JWI206" s="37"/>
      <c r="JWJ206" s="13"/>
      <c r="JWK206" s="12"/>
      <c r="JWL206" s="12"/>
      <c r="JWM206" s="1"/>
      <c r="JWN206" s="5"/>
      <c r="JWO206" s="29"/>
      <c r="JWP206" s="37"/>
      <c r="JWQ206" s="13"/>
      <c r="JWR206" s="12"/>
      <c r="JWS206" s="12"/>
      <c r="JWT206" s="1"/>
      <c r="JWU206" s="5"/>
      <c r="JWV206" s="29"/>
      <c r="JWW206" s="37"/>
      <c r="JWX206" s="13"/>
      <c r="JWY206" s="12"/>
      <c r="JWZ206" s="12"/>
      <c r="JXA206" s="1"/>
      <c r="JXB206" s="5"/>
      <c r="JXC206" s="29"/>
      <c r="JXD206" s="37"/>
      <c r="JXE206" s="13"/>
      <c r="JXF206" s="12"/>
      <c r="JXG206" s="12"/>
      <c r="JXH206" s="1"/>
      <c r="JXI206" s="5"/>
      <c r="JXJ206" s="29"/>
      <c r="JXK206" s="37"/>
      <c r="JXL206" s="13"/>
      <c r="JXM206" s="12"/>
      <c r="JXN206" s="12"/>
      <c r="JXO206" s="1"/>
      <c r="JXP206" s="5"/>
      <c r="JXQ206" s="29"/>
      <c r="JXR206" s="37"/>
      <c r="JXS206" s="13"/>
      <c r="JXT206" s="12"/>
      <c r="JXU206" s="12"/>
      <c r="JXV206" s="1"/>
      <c r="JXW206" s="5"/>
      <c r="JXX206" s="29"/>
      <c r="JXY206" s="37"/>
      <c r="JXZ206" s="13"/>
      <c r="JYA206" s="12"/>
      <c r="JYB206" s="12"/>
      <c r="JYC206" s="1"/>
      <c r="JYD206" s="5"/>
      <c r="JYE206" s="29"/>
      <c r="JYF206" s="37"/>
      <c r="JYG206" s="13"/>
      <c r="JYH206" s="12"/>
      <c r="JYI206" s="12"/>
      <c r="JYJ206" s="1"/>
      <c r="JYK206" s="5"/>
      <c r="JYL206" s="29"/>
      <c r="JYM206" s="37"/>
      <c r="JYN206" s="13"/>
      <c r="JYO206" s="12"/>
      <c r="JYP206" s="12"/>
      <c r="JYQ206" s="1"/>
      <c r="JYR206" s="5"/>
      <c r="JYS206" s="29"/>
      <c r="JYT206" s="37"/>
      <c r="JYU206" s="13"/>
      <c r="JYV206" s="12"/>
      <c r="JYW206" s="12"/>
      <c r="JYX206" s="1"/>
      <c r="JYY206" s="5"/>
      <c r="JYZ206" s="29"/>
      <c r="JZA206" s="37"/>
      <c r="JZB206" s="13"/>
      <c r="JZC206" s="12"/>
      <c r="JZD206" s="12"/>
      <c r="JZE206" s="1"/>
      <c r="JZF206" s="5"/>
      <c r="JZG206" s="29"/>
      <c r="JZH206" s="37"/>
      <c r="JZI206" s="13"/>
      <c r="JZJ206" s="12"/>
      <c r="JZK206" s="12"/>
      <c r="JZL206" s="1"/>
      <c r="JZM206" s="5"/>
      <c r="JZN206" s="29"/>
      <c r="JZO206" s="37"/>
      <c r="JZP206" s="13"/>
      <c r="JZQ206" s="12"/>
      <c r="JZR206" s="12"/>
      <c r="JZS206" s="1"/>
      <c r="JZT206" s="5"/>
      <c r="JZU206" s="29"/>
      <c r="JZV206" s="37"/>
      <c r="JZW206" s="13"/>
      <c r="JZX206" s="12"/>
      <c r="JZY206" s="12"/>
      <c r="JZZ206" s="1"/>
      <c r="KAA206" s="5"/>
      <c r="KAB206" s="29"/>
      <c r="KAC206" s="37"/>
      <c r="KAD206" s="13"/>
      <c r="KAE206" s="12"/>
      <c r="KAF206" s="12"/>
      <c r="KAG206" s="1"/>
      <c r="KAH206" s="5"/>
      <c r="KAI206" s="29"/>
      <c r="KAJ206" s="37"/>
      <c r="KAK206" s="13"/>
      <c r="KAL206" s="12"/>
      <c r="KAM206" s="12"/>
      <c r="KAN206" s="1"/>
      <c r="KAO206" s="5"/>
      <c r="KAP206" s="29"/>
      <c r="KAQ206" s="37"/>
      <c r="KAR206" s="13"/>
      <c r="KAS206" s="12"/>
      <c r="KAT206" s="12"/>
      <c r="KAU206" s="1"/>
      <c r="KAV206" s="5"/>
      <c r="KAW206" s="29"/>
      <c r="KAX206" s="37"/>
      <c r="KAY206" s="13"/>
      <c r="KAZ206" s="12"/>
      <c r="KBA206" s="12"/>
      <c r="KBB206" s="1"/>
      <c r="KBC206" s="5"/>
      <c r="KBD206" s="29"/>
      <c r="KBE206" s="37"/>
      <c r="KBF206" s="13"/>
      <c r="KBG206" s="12"/>
      <c r="KBH206" s="12"/>
      <c r="KBI206" s="1"/>
      <c r="KBJ206" s="5"/>
      <c r="KBK206" s="29"/>
      <c r="KBL206" s="37"/>
      <c r="KBM206" s="13"/>
      <c r="KBN206" s="12"/>
      <c r="KBO206" s="12"/>
      <c r="KBP206" s="1"/>
      <c r="KBQ206" s="5"/>
      <c r="KBR206" s="29"/>
      <c r="KBS206" s="37"/>
      <c r="KBT206" s="13"/>
      <c r="KBU206" s="12"/>
      <c r="KBV206" s="12"/>
      <c r="KBW206" s="1"/>
      <c r="KBX206" s="5"/>
      <c r="KBY206" s="29"/>
      <c r="KBZ206" s="37"/>
      <c r="KCA206" s="13"/>
      <c r="KCB206" s="12"/>
      <c r="KCC206" s="12"/>
      <c r="KCD206" s="1"/>
      <c r="KCE206" s="5"/>
      <c r="KCF206" s="29"/>
      <c r="KCG206" s="37"/>
      <c r="KCH206" s="13"/>
      <c r="KCI206" s="12"/>
      <c r="KCJ206" s="12"/>
      <c r="KCK206" s="1"/>
      <c r="KCL206" s="5"/>
      <c r="KCM206" s="29"/>
      <c r="KCN206" s="37"/>
      <c r="KCO206" s="13"/>
      <c r="KCP206" s="12"/>
      <c r="KCQ206" s="12"/>
      <c r="KCR206" s="1"/>
      <c r="KCS206" s="5"/>
      <c r="KCT206" s="29"/>
      <c r="KCU206" s="37"/>
      <c r="KCV206" s="13"/>
      <c r="KCW206" s="12"/>
      <c r="KCX206" s="12"/>
      <c r="KCY206" s="1"/>
      <c r="KCZ206" s="5"/>
      <c r="KDA206" s="29"/>
      <c r="KDB206" s="37"/>
      <c r="KDC206" s="13"/>
      <c r="KDD206" s="12"/>
      <c r="KDE206" s="12"/>
      <c r="KDF206" s="1"/>
      <c r="KDG206" s="5"/>
      <c r="KDH206" s="29"/>
      <c r="KDI206" s="37"/>
      <c r="KDJ206" s="13"/>
      <c r="KDK206" s="12"/>
      <c r="KDL206" s="12"/>
      <c r="KDM206" s="1"/>
      <c r="KDN206" s="5"/>
      <c r="KDO206" s="29"/>
      <c r="KDP206" s="37"/>
      <c r="KDQ206" s="13"/>
      <c r="KDR206" s="12"/>
      <c r="KDS206" s="12"/>
      <c r="KDT206" s="1"/>
      <c r="KDU206" s="5"/>
      <c r="KDV206" s="29"/>
      <c r="KDW206" s="37"/>
      <c r="KDX206" s="13"/>
      <c r="KDY206" s="12"/>
      <c r="KDZ206" s="12"/>
      <c r="KEA206" s="1"/>
      <c r="KEB206" s="5"/>
      <c r="KEC206" s="29"/>
      <c r="KED206" s="37"/>
      <c r="KEE206" s="13"/>
      <c r="KEF206" s="12"/>
      <c r="KEG206" s="12"/>
      <c r="KEH206" s="1"/>
      <c r="KEI206" s="5"/>
      <c r="KEJ206" s="29"/>
      <c r="KEK206" s="37"/>
      <c r="KEL206" s="13"/>
      <c r="KEM206" s="12"/>
      <c r="KEN206" s="12"/>
      <c r="KEO206" s="1"/>
      <c r="KEP206" s="5"/>
      <c r="KEQ206" s="29"/>
      <c r="KER206" s="37"/>
      <c r="KES206" s="13"/>
      <c r="KET206" s="12"/>
      <c r="KEU206" s="12"/>
      <c r="KEV206" s="1"/>
      <c r="KEW206" s="5"/>
      <c r="KEX206" s="29"/>
      <c r="KEY206" s="37"/>
      <c r="KEZ206" s="13"/>
      <c r="KFA206" s="12"/>
      <c r="KFB206" s="12"/>
      <c r="KFC206" s="1"/>
      <c r="KFD206" s="5"/>
      <c r="KFE206" s="29"/>
      <c r="KFF206" s="37"/>
      <c r="KFG206" s="13"/>
      <c r="KFH206" s="12"/>
      <c r="KFI206" s="12"/>
      <c r="KFJ206" s="1"/>
      <c r="KFK206" s="5"/>
      <c r="KFL206" s="29"/>
      <c r="KFM206" s="37"/>
      <c r="KFN206" s="13"/>
      <c r="KFO206" s="12"/>
      <c r="KFP206" s="12"/>
      <c r="KFQ206" s="1"/>
      <c r="KFR206" s="5"/>
      <c r="KFS206" s="29"/>
      <c r="KFT206" s="37"/>
      <c r="KFU206" s="13"/>
      <c r="KFV206" s="12"/>
      <c r="KFW206" s="12"/>
      <c r="KFX206" s="1"/>
      <c r="KFY206" s="5"/>
      <c r="KFZ206" s="29"/>
      <c r="KGA206" s="37"/>
      <c r="KGB206" s="13"/>
      <c r="KGC206" s="12"/>
      <c r="KGD206" s="12"/>
      <c r="KGE206" s="1"/>
      <c r="KGF206" s="5"/>
      <c r="KGG206" s="29"/>
      <c r="KGH206" s="37"/>
      <c r="KGI206" s="13"/>
      <c r="KGJ206" s="12"/>
      <c r="KGK206" s="12"/>
      <c r="KGL206" s="1"/>
      <c r="KGM206" s="5"/>
      <c r="KGN206" s="29"/>
      <c r="KGO206" s="37"/>
      <c r="KGP206" s="13"/>
      <c r="KGQ206" s="12"/>
      <c r="KGR206" s="12"/>
      <c r="KGS206" s="1"/>
      <c r="KGT206" s="5"/>
      <c r="KGU206" s="29"/>
      <c r="KGV206" s="37"/>
      <c r="KGW206" s="13"/>
      <c r="KGX206" s="12"/>
      <c r="KGY206" s="12"/>
      <c r="KGZ206" s="1"/>
      <c r="KHA206" s="5"/>
      <c r="KHB206" s="29"/>
      <c r="KHC206" s="37"/>
      <c r="KHD206" s="13"/>
      <c r="KHE206" s="12"/>
      <c r="KHF206" s="12"/>
      <c r="KHG206" s="1"/>
      <c r="KHH206" s="5"/>
      <c r="KHI206" s="29"/>
      <c r="KHJ206" s="37"/>
      <c r="KHK206" s="13"/>
      <c r="KHL206" s="12"/>
      <c r="KHM206" s="12"/>
      <c r="KHN206" s="1"/>
      <c r="KHO206" s="5"/>
      <c r="KHP206" s="29"/>
      <c r="KHQ206" s="37"/>
      <c r="KHR206" s="13"/>
      <c r="KHS206" s="12"/>
      <c r="KHT206" s="12"/>
      <c r="KHU206" s="1"/>
      <c r="KHV206" s="5"/>
      <c r="KHW206" s="29"/>
      <c r="KHX206" s="37"/>
      <c r="KHY206" s="13"/>
      <c r="KHZ206" s="12"/>
      <c r="KIA206" s="12"/>
      <c r="KIB206" s="1"/>
      <c r="KIC206" s="5"/>
      <c r="KID206" s="29"/>
      <c r="KIE206" s="37"/>
      <c r="KIF206" s="13"/>
      <c r="KIG206" s="12"/>
      <c r="KIH206" s="12"/>
      <c r="KII206" s="1"/>
      <c r="KIJ206" s="5"/>
      <c r="KIK206" s="29"/>
      <c r="KIL206" s="37"/>
      <c r="KIM206" s="13"/>
      <c r="KIN206" s="12"/>
      <c r="KIO206" s="12"/>
      <c r="KIP206" s="1"/>
      <c r="KIQ206" s="5"/>
      <c r="KIR206" s="29"/>
      <c r="KIS206" s="37"/>
      <c r="KIT206" s="13"/>
      <c r="KIU206" s="12"/>
      <c r="KIV206" s="12"/>
      <c r="KIW206" s="1"/>
      <c r="KIX206" s="5"/>
      <c r="KIY206" s="29"/>
      <c r="KIZ206" s="37"/>
      <c r="KJA206" s="13"/>
      <c r="KJB206" s="12"/>
      <c r="KJC206" s="12"/>
      <c r="KJD206" s="1"/>
      <c r="KJE206" s="5"/>
      <c r="KJF206" s="29"/>
      <c r="KJG206" s="37"/>
      <c r="KJH206" s="13"/>
      <c r="KJI206" s="12"/>
      <c r="KJJ206" s="12"/>
      <c r="KJK206" s="1"/>
      <c r="KJL206" s="5"/>
      <c r="KJM206" s="29"/>
      <c r="KJN206" s="37"/>
      <c r="KJO206" s="13"/>
      <c r="KJP206" s="12"/>
      <c r="KJQ206" s="12"/>
      <c r="KJR206" s="1"/>
      <c r="KJS206" s="5"/>
      <c r="KJT206" s="29"/>
      <c r="KJU206" s="37"/>
      <c r="KJV206" s="13"/>
      <c r="KJW206" s="12"/>
      <c r="KJX206" s="12"/>
      <c r="KJY206" s="1"/>
      <c r="KJZ206" s="5"/>
      <c r="KKA206" s="29"/>
      <c r="KKB206" s="37"/>
      <c r="KKC206" s="13"/>
      <c r="KKD206" s="12"/>
      <c r="KKE206" s="12"/>
      <c r="KKF206" s="1"/>
      <c r="KKG206" s="5"/>
      <c r="KKH206" s="29"/>
      <c r="KKI206" s="37"/>
      <c r="KKJ206" s="13"/>
      <c r="KKK206" s="12"/>
      <c r="KKL206" s="12"/>
      <c r="KKM206" s="1"/>
      <c r="KKN206" s="5"/>
      <c r="KKO206" s="29"/>
      <c r="KKP206" s="37"/>
      <c r="KKQ206" s="13"/>
      <c r="KKR206" s="12"/>
      <c r="KKS206" s="12"/>
      <c r="KKT206" s="1"/>
      <c r="KKU206" s="5"/>
      <c r="KKV206" s="29"/>
      <c r="KKW206" s="37"/>
      <c r="KKX206" s="13"/>
      <c r="KKY206" s="12"/>
      <c r="KKZ206" s="12"/>
      <c r="KLA206" s="1"/>
      <c r="KLB206" s="5"/>
      <c r="KLC206" s="29"/>
      <c r="KLD206" s="37"/>
      <c r="KLE206" s="13"/>
      <c r="KLF206" s="12"/>
      <c r="KLG206" s="12"/>
      <c r="KLH206" s="1"/>
      <c r="KLI206" s="5"/>
      <c r="KLJ206" s="29"/>
      <c r="KLK206" s="37"/>
      <c r="KLL206" s="13"/>
      <c r="KLM206" s="12"/>
      <c r="KLN206" s="12"/>
      <c r="KLO206" s="1"/>
      <c r="KLP206" s="5"/>
      <c r="KLQ206" s="29"/>
      <c r="KLR206" s="37"/>
      <c r="KLS206" s="13"/>
      <c r="KLT206" s="12"/>
      <c r="KLU206" s="12"/>
      <c r="KLV206" s="1"/>
      <c r="KLW206" s="5"/>
      <c r="KLX206" s="29"/>
      <c r="KLY206" s="37"/>
      <c r="KLZ206" s="13"/>
      <c r="KMA206" s="12"/>
      <c r="KMB206" s="12"/>
      <c r="KMC206" s="1"/>
      <c r="KMD206" s="5"/>
      <c r="KME206" s="29"/>
      <c r="KMF206" s="37"/>
      <c r="KMG206" s="13"/>
      <c r="KMH206" s="12"/>
      <c r="KMI206" s="12"/>
      <c r="KMJ206" s="1"/>
      <c r="KMK206" s="5"/>
      <c r="KML206" s="29"/>
      <c r="KMM206" s="37"/>
      <c r="KMN206" s="13"/>
      <c r="KMO206" s="12"/>
      <c r="KMP206" s="12"/>
      <c r="KMQ206" s="1"/>
      <c r="KMR206" s="5"/>
      <c r="KMS206" s="29"/>
      <c r="KMT206" s="37"/>
      <c r="KMU206" s="13"/>
      <c r="KMV206" s="12"/>
      <c r="KMW206" s="12"/>
      <c r="KMX206" s="1"/>
      <c r="KMY206" s="5"/>
      <c r="KMZ206" s="29"/>
      <c r="KNA206" s="37"/>
      <c r="KNB206" s="13"/>
      <c r="KNC206" s="12"/>
      <c r="KND206" s="12"/>
      <c r="KNE206" s="1"/>
      <c r="KNF206" s="5"/>
      <c r="KNG206" s="29"/>
      <c r="KNH206" s="37"/>
      <c r="KNI206" s="13"/>
      <c r="KNJ206" s="12"/>
      <c r="KNK206" s="12"/>
      <c r="KNL206" s="1"/>
      <c r="KNM206" s="5"/>
      <c r="KNN206" s="29"/>
      <c r="KNO206" s="37"/>
      <c r="KNP206" s="13"/>
      <c r="KNQ206" s="12"/>
      <c r="KNR206" s="12"/>
      <c r="KNS206" s="1"/>
      <c r="KNT206" s="5"/>
      <c r="KNU206" s="29"/>
      <c r="KNV206" s="37"/>
      <c r="KNW206" s="13"/>
      <c r="KNX206" s="12"/>
      <c r="KNY206" s="12"/>
      <c r="KNZ206" s="1"/>
      <c r="KOA206" s="5"/>
      <c r="KOB206" s="29"/>
      <c r="KOC206" s="37"/>
      <c r="KOD206" s="13"/>
      <c r="KOE206" s="12"/>
      <c r="KOF206" s="12"/>
      <c r="KOG206" s="1"/>
      <c r="KOH206" s="5"/>
      <c r="KOI206" s="29"/>
      <c r="KOJ206" s="37"/>
      <c r="KOK206" s="13"/>
      <c r="KOL206" s="12"/>
      <c r="KOM206" s="12"/>
      <c r="KON206" s="1"/>
      <c r="KOO206" s="5"/>
      <c r="KOP206" s="29"/>
      <c r="KOQ206" s="37"/>
      <c r="KOR206" s="13"/>
      <c r="KOS206" s="12"/>
      <c r="KOT206" s="12"/>
      <c r="KOU206" s="1"/>
      <c r="KOV206" s="5"/>
      <c r="KOW206" s="29"/>
      <c r="KOX206" s="37"/>
      <c r="KOY206" s="13"/>
      <c r="KOZ206" s="12"/>
      <c r="KPA206" s="12"/>
      <c r="KPB206" s="1"/>
      <c r="KPC206" s="5"/>
      <c r="KPD206" s="29"/>
      <c r="KPE206" s="37"/>
      <c r="KPF206" s="13"/>
      <c r="KPG206" s="12"/>
      <c r="KPH206" s="12"/>
      <c r="KPI206" s="1"/>
      <c r="KPJ206" s="5"/>
      <c r="KPK206" s="29"/>
      <c r="KPL206" s="37"/>
      <c r="KPM206" s="13"/>
      <c r="KPN206" s="12"/>
      <c r="KPO206" s="12"/>
      <c r="KPP206" s="1"/>
      <c r="KPQ206" s="5"/>
      <c r="KPR206" s="29"/>
      <c r="KPS206" s="37"/>
      <c r="KPT206" s="13"/>
      <c r="KPU206" s="12"/>
      <c r="KPV206" s="12"/>
      <c r="KPW206" s="1"/>
      <c r="KPX206" s="5"/>
      <c r="KPY206" s="29"/>
      <c r="KPZ206" s="37"/>
      <c r="KQA206" s="13"/>
      <c r="KQB206" s="12"/>
      <c r="KQC206" s="12"/>
      <c r="KQD206" s="1"/>
      <c r="KQE206" s="5"/>
      <c r="KQF206" s="29"/>
      <c r="KQG206" s="37"/>
      <c r="KQH206" s="13"/>
      <c r="KQI206" s="12"/>
      <c r="KQJ206" s="12"/>
      <c r="KQK206" s="1"/>
      <c r="KQL206" s="5"/>
      <c r="KQM206" s="29"/>
      <c r="KQN206" s="37"/>
      <c r="KQO206" s="13"/>
      <c r="KQP206" s="12"/>
      <c r="KQQ206" s="12"/>
      <c r="KQR206" s="1"/>
      <c r="KQS206" s="5"/>
      <c r="KQT206" s="29"/>
      <c r="KQU206" s="37"/>
      <c r="KQV206" s="13"/>
      <c r="KQW206" s="12"/>
      <c r="KQX206" s="12"/>
      <c r="KQY206" s="1"/>
      <c r="KQZ206" s="5"/>
      <c r="KRA206" s="29"/>
      <c r="KRB206" s="37"/>
      <c r="KRC206" s="13"/>
      <c r="KRD206" s="12"/>
      <c r="KRE206" s="12"/>
      <c r="KRF206" s="1"/>
      <c r="KRG206" s="5"/>
      <c r="KRH206" s="29"/>
      <c r="KRI206" s="37"/>
      <c r="KRJ206" s="13"/>
      <c r="KRK206" s="12"/>
      <c r="KRL206" s="12"/>
      <c r="KRM206" s="1"/>
      <c r="KRN206" s="5"/>
      <c r="KRO206" s="29"/>
      <c r="KRP206" s="37"/>
      <c r="KRQ206" s="13"/>
      <c r="KRR206" s="12"/>
      <c r="KRS206" s="12"/>
      <c r="KRT206" s="1"/>
      <c r="KRU206" s="5"/>
      <c r="KRV206" s="29"/>
      <c r="KRW206" s="37"/>
      <c r="KRX206" s="13"/>
      <c r="KRY206" s="12"/>
      <c r="KRZ206" s="12"/>
      <c r="KSA206" s="1"/>
      <c r="KSB206" s="5"/>
      <c r="KSC206" s="29"/>
      <c r="KSD206" s="37"/>
      <c r="KSE206" s="13"/>
      <c r="KSF206" s="12"/>
      <c r="KSG206" s="12"/>
      <c r="KSH206" s="1"/>
      <c r="KSI206" s="5"/>
      <c r="KSJ206" s="29"/>
      <c r="KSK206" s="37"/>
      <c r="KSL206" s="13"/>
      <c r="KSM206" s="12"/>
      <c r="KSN206" s="12"/>
      <c r="KSO206" s="1"/>
      <c r="KSP206" s="5"/>
      <c r="KSQ206" s="29"/>
      <c r="KSR206" s="37"/>
      <c r="KSS206" s="13"/>
      <c r="KST206" s="12"/>
      <c r="KSU206" s="12"/>
      <c r="KSV206" s="1"/>
      <c r="KSW206" s="5"/>
      <c r="KSX206" s="29"/>
      <c r="KSY206" s="37"/>
      <c r="KSZ206" s="13"/>
      <c r="KTA206" s="12"/>
      <c r="KTB206" s="12"/>
      <c r="KTC206" s="1"/>
      <c r="KTD206" s="5"/>
      <c r="KTE206" s="29"/>
      <c r="KTF206" s="37"/>
      <c r="KTG206" s="13"/>
      <c r="KTH206" s="12"/>
      <c r="KTI206" s="12"/>
      <c r="KTJ206" s="1"/>
      <c r="KTK206" s="5"/>
      <c r="KTL206" s="29"/>
      <c r="KTM206" s="37"/>
      <c r="KTN206" s="13"/>
      <c r="KTO206" s="12"/>
      <c r="KTP206" s="12"/>
      <c r="KTQ206" s="1"/>
      <c r="KTR206" s="5"/>
      <c r="KTS206" s="29"/>
      <c r="KTT206" s="37"/>
      <c r="KTU206" s="13"/>
      <c r="KTV206" s="12"/>
      <c r="KTW206" s="12"/>
      <c r="KTX206" s="1"/>
      <c r="KTY206" s="5"/>
      <c r="KTZ206" s="29"/>
      <c r="KUA206" s="37"/>
      <c r="KUB206" s="13"/>
      <c r="KUC206" s="12"/>
      <c r="KUD206" s="12"/>
      <c r="KUE206" s="1"/>
      <c r="KUF206" s="5"/>
      <c r="KUG206" s="29"/>
      <c r="KUH206" s="37"/>
      <c r="KUI206" s="13"/>
      <c r="KUJ206" s="12"/>
      <c r="KUK206" s="12"/>
      <c r="KUL206" s="1"/>
      <c r="KUM206" s="5"/>
      <c r="KUN206" s="29"/>
      <c r="KUO206" s="37"/>
      <c r="KUP206" s="13"/>
      <c r="KUQ206" s="12"/>
      <c r="KUR206" s="12"/>
      <c r="KUS206" s="1"/>
      <c r="KUT206" s="5"/>
      <c r="KUU206" s="29"/>
      <c r="KUV206" s="37"/>
      <c r="KUW206" s="13"/>
      <c r="KUX206" s="12"/>
      <c r="KUY206" s="12"/>
      <c r="KUZ206" s="1"/>
      <c r="KVA206" s="5"/>
      <c r="KVB206" s="29"/>
      <c r="KVC206" s="37"/>
      <c r="KVD206" s="13"/>
      <c r="KVE206" s="12"/>
      <c r="KVF206" s="12"/>
      <c r="KVG206" s="1"/>
      <c r="KVH206" s="5"/>
      <c r="KVI206" s="29"/>
      <c r="KVJ206" s="37"/>
      <c r="KVK206" s="13"/>
      <c r="KVL206" s="12"/>
      <c r="KVM206" s="12"/>
      <c r="KVN206" s="1"/>
      <c r="KVO206" s="5"/>
      <c r="KVP206" s="29"/>
      <c r="KVQ206" s="37"/>
      <c r="KVR206" s="13"/>
      <c r="KVS206" s="12"/>
      <c r="KVT206" s="12"/>
      <c r="KVU206" s="1"/>
      <c r="KVV206" s="5"/>
      <c r="KVW206" s="29"/>
      <c r="KVX206" s="37"/>
      <c r="KVY206" s="13"/>
      <c r="KVZ206" s="12"/>
      <c r="KWA206" s="12"/>
      <c r="KWB206" s="1"/>
      <c r="KWC206" s="5"/>
      <c r="KWD206" s="29"/>
      <c r="KWE206" s="37"/>
      <c r="KWF206" s="13"/>
      <c r="KWG206" s="12"/>
      <c r="KWH206" s="12"/>
      <c r="KWI206" s="1"/>
      <c r="KWJ206" s="5"/>
      <c r="KWK206" s="29"/>
      <c r="KWL206" s="37"/>
      <c r="KWM206" s="13"/>
      <c r="KWN206" s="12"/>
      <c r="KWO206" s="12"/>
      <c r="KWP206" s="1"/>
      <c r="KWQ206" s="5"/>
      <c r="KWR206" s="29"/>
      <c r="KWS206" s="37"/>
      <c r="KWT206" s="13"/>
      <c r="KWU206" s="12"/>
      <c r="KWV206" s="12"/>
      <c r="KWW206" s="1"/>
      <c r="KWX206" s="5"/>
      <c r="KWY206" s="29"/>
      <c r="KWZ206" s="37"/>
      <c r="KXA206" s="13"/>
      <c r="KXB206" s="12"/>
      <c r="KXC206" s="12"/>
      <c r="KXD206" s="1"/>
      <c r="KXE206" s="5"/>
      <c r="KXF206" s="29"/>
      <c r="KXG206" s="37"/>
      <c r="KXH206" s="13"/>
      <c r="KXI206" s="12"/>
      <c r="KXJ206" s="12"/>
      <c r="KXK206" s="1"/>
      <c r="KXL206" s="5"/>
      <c r="KXM206" s="29"/>
      <c r="KXN206" s="37"/>
      <c r="KXO206" s="13"/>
      <c r="KXP206" s="12"/>
      <c r="KXQ206" s="12"/>
      <c r="KXR206" s="1"/>
      <c r="KXS206" s="5"/>
      <c r="KXT206" s="29"/>
      <c r="KXU206" s="37"/>
      <c r="KXV206" s="13"/>
      <c r="KXW206" s="12"/>
      <c r="KXX206" s="12"/>
      <c r="KXY206" s="1"/>
      <c r="KXZ206" s="5"/>
      <c r="KYA206" s="29"/>
      <c r="KYB206" s="37"/>
      <c r="KYC206" s="13"/>
      <c r="KYD206" s="12"/>
      <c r="KYE206" s="12"/>
      <c r="KYF206" s="1"/>
      <c r="KYG206" s="5"/>
      <c r="KYH206" s="29"/>
      <c r="KYI206" s="37"/>
      <c r="KYJ206" s="13"/>
      <c r="KYK206" s="12"/>
      <c r="KYL206" s="12"/>
      <c r="KYM206" s="1"/>
      <c r="KYN206" s="5"/>
      <c r="KYO206" s="29"/>
      <c r="KYP206" s="37"/>
      <c r="KYQ206" s="13"/>
      <c r="KYR206" s="12"/>
      <c r="KYS206" s="12"/>
      <c r="KYT206" s="1"/>
      <c r="KYU206" s="5"/>
      <c r="KYV206" s="29"/>
      <c r="KYW206" s="37"/>
      <c r="KYX206" s="13"/>
      <c r="KYY206" s="12"/>
      <c r="KYZ206" s="12"/>
      <c r="KZA206" s="1"/>
      <c r="KZB206" s="5"/>
      <c r="KZC206" s="29"/>
      <c r="KZD206" s="37"/>
      <c r="KZE206" s="13"/>
      <c r="KZF206" s="12"/>
      <c r="KZG206" s="12"/>
      <c r="KZH206" s="1"/>
      <c r="KZI206" s="5"/>
      <c r="KZJ206" s="29"/>
      <c r="KZK206" s="37"/>
      <c r="KZL206" s="13"/>
      <c r="KZM206" s="12"/>
      <c r="KZN206" s="12"/>
      <c r="KZO206" s="1"/>
      <c r="KZP206" s="5"/>
      <c r="KZQ206" s="29"/>
      <c r="KZR206" s="37"/>
      <c r="KZS206" s="13"/>
      <c r="KZT206" s="12"/>
      <c r="KZU206" s="12"/>
      <c r="KZV206" s="1"/>
      <c r="KZW206" s="5"/>
      <c r="KZX206" s="29"/>
      <c r="KZY206" s="37"/>
      <c r="KZZ206" s="13"/>
      <c r="LAA206" s="12"/>
      <c r="LAB206" s="12"/>
      <c r="LAC206" s="1"/>
      <c r="LAD206" s="5"/>
      <c r="LAE206" s="29"/>
      <c r="LAF206" s="37"/>
      <c r="LAG206" s="13"/>
      <c r="LAH206" s="12"/>
      <c r="LAI206" s="12"/>
      <c r="LAJ206" s="1"/>
      <c r="LAK206" s="5"/>
      <c r="LAL206" s="29"/>
      <c r="LAM206" s="37"/>
      <c r="LAN206" s="13"/>
      <c r="LAO206" s="12"/>
      <c r="LAP206" s="12"/>
      <c r="LAQ206" s="1"/>
      <c r="LAR206" s="5"/>
      <c r="LAS206" s="29"/>
      <c r="LAT206" s="37"/>
      <c r="LAU206" s="13"/>
      <c r="LAV206" s="12"/>
      <c r="LAW206" s="12"/>
      <c r="LAX206" s="1"/>
      <c r="LAY206" s="5"/>
      <c r="LAZ206" s="29"/>
      <c r="LBA206" s="37"/>
      <c r="LBB206" s="13"/>
      <c r="LBC206" s="12"/>
      <c r="LBD206" s="12"/>
      <c r="LBE206" s="1"/>
      <c r="LBF206" s="5"/>
      <c r="LBG206" s="29"/>
      <c r="LBH206" s="37"/>
      <c r="LBI206" s="13"/>
      <c r="LBJ206" s="12"/>
      <c r="LBK206" s="12"/>
      <c r="LBL206" s="1"/>
      <c r="LBM206" s="5"/>
      <c r="LBN206" s="29"/>
      <c r="LBO206" s="37"/>
      <c r="LBP206" s="13"/>
      <c r="LBQ206" s="12"/>
      <c r="LBR206" s="12"/>
      <c r="LBS206" s="1"/>
      <c r="LBT206" s="5"/>
      <c r="LBU206" s="29"/>
      <c r="LBV206" s="37"/>
      <c r="LBW206" s="13"/>
      <c r="LBX206" s="12"/>
      <c r="LBY206" s="12"/>
      <c r="LBZ206" s="1"/>
      <c r="LCA206" s="5"/>
      <c r="LCB206" s="29"/>
      <c r="LCC206" s="37"/>
      <c r="LCD206" s="13"/>
      <c r="LCE206" s="12"/>
      <c r="LCF206" s="12"/>
      <c r="LCG206" s="1"/>
      <c r="LCH206" s="5"/>
      <c r="LCI206" s="29"/>
      <c r="LCJ206" s="37"/>
      <c r="LCK206" s="13"/>
      <c r="LCL206" s="12"/>
      <c r="LCM206" s="12"/>
      <c r="LCN206" s="1"/>
      <c r="LCO206" s="5"/>
      <c r="LCP206" s="29"/>
      <c r="LCQ206" s="37"/>
      <c r="LCR206" s="13"/>
      <c r="LCS206" s="12"/>
      <c r="LCT206" s="12"/>
      <c r="LCU206" s="1"/>
      <c r="LCV206" s="5"/>
      <c r="LCW206" s="29"/>
      <c r="LCX206" s="37"/>
      <c r="LCY206" s="13"/>
      <c r="LCZ206" s="12"/>
      <c r="LDA206" s="12"/>
      <c r="LDB206" s="1"/>
      <c r="LDC206" s="5"/>
      <c r="LDD206" s="29"/>
      <c r="LDE206" s="37"/>
      <c r="LDF206" s="13"/>
      <c r="LDG206" s="12"/>
      <c r="LDH206" s="12"/>
      <c r="LDI206" s="1"/>
      <c r="LDJ206" s="5"/>
      <c r="LDK206" s="29"/>
      <c r="LDL206" s="37"/>
      <c r="LDM206" s="13"/>
      <c r="LDN206" s="12"/>
      <c r="LDO206" s="12"/>
      <c r="LDP206" s="1"/>
      <c r="LDQ206" s="5"/>
      <c r="LDR206" s="29"/>
      <c r="LDS206" s="37"/>
      <c r="LDT206" s="13"/>
      <c r="LDU206" s="12"/>
      <c r="LDV206" s="12"/>
      <c r="LDW206" s="1"/>
      <c r="LDX206" s="5"/>
      <c r="LDY206" s="29"/>
      <c r="LDZ206" s="37"/>
      <c r="LEA206" s="13"/>
      <c r="LEB206" s="12"/>
      <c r="LEC206" s="12"/>
      <c r="LED206" s="1"/>
      <c r="LEE206" s="5"/>
      <c r="LEF206" s="29"/>
      <c r="LEG206" s="37"/>
      <c r="LEH206" s="13"/>
      <c r="LEI206" s="12"/>
      <c r="LEJ206" s="12"/>
      <c r="LEK206" s="1"/>
      <c r="LEL206" s="5"/>
      <c r="LEM206" s="29"/>
      <c r="LEN206" s="37"/>
      <c r="LEO206" s="13"/>
      <c r="LEP206" s="12"/>
      <c r="LEQ206" s="12"/>
      <c r="LER206" s="1"/>
      <c r="LES206" s="5"/>
      <c r="LET206" s="29"/>
      <c r="LEU206" s="37"/>
      <c r="LEV206" s="13"/>
      <c r="LEW206" s="12"/>
      <c r="LEX206" s="12"/>
      <c r="LEY206" s="1"/>
      <c r="LEZ206" s="5"/>
      <c r="LFA206" s="29"/>
      <c r="LFB206" s="37"/>
      <c r="LFC206" s="13"/>
      <c r="LFD206" s="12"/>
      <c r="LFE206" s="12"/>
      <c r="LFF206" s="1"/>
      <c r="LFG206" s="5"/>
      <c r="LFH206" s="29"/>
      <c r="LFI206" s="37"/>
      <c r="LFJ206" s="13"/>
      <c r="LFK206" s="12"/>
      <c r="LFL206" s="12"/>
      <c r="LFM206" s="1"/>
      <c r="LFN206" s="5"/>
      <c r="LFO206" s="29"/>
      <c r="LFP206" s="37"/>
      <c r="LFQ206" s="13"/>
      <c r="LFR206" s="12"/>
      <c r="LFS206" s="12"/>
      <c r="LFT206" s="1"/>
      <c r="LFU206" s="5"/>
      <c r="LFV206" s="29"/>
      <c r="LFW206" s="37"/>
      <c r="LFX206" s="13"/>
      <c r="LFY206" s="12"/>
      <c r="LFZ206" s="12"/>
      <c r="LGA206" s="1"/>
      <c r="LGB206" s="5"/>
      <c r="LGC206" s="29"/>
      <c r="LGD206" s="37"/>
      <c r="LGE206" s="13"/>
      <c r="LGF206" s="12"/>
      <c r="LGG206" s="12"/>
      <c r="LGH206" s="1"/>
      <c r="LGI206" s="5"/>
      <c r="LGJ206" s="29"/>
      <c r="LGK206" s="37"/>
      <c r="LGL206" s="13"/>
      <c r="LGM206" s="12"/>
      <c r="LGN206" s="12"/>
      <c r="LGO206" s="1"/>
      <c r="LGP206" s="5"/>
      <c r="LGQ206" s="29"/>
      <c r="LGR206" s="37"/>
      <c r="LGS206" s="13"/>
      <c r="LGT206" s="12"/>
      <c r="LGU206" s="12"/>
      <c r="LGV206" s="1"/>
      <c r="LGW206" s="5"/>
      <c r="LGX206" s="29"/>
      <c r="LGY206" s="37"/>
      <c r="LGZ206" s="13"/>
      <c r="LHA206" s="12"/>
      <c r="LHB206" s="12"/>
      <c r="LHC206" s="1"/>
      <c r="LHD206" s="5"/>
      <c r="LHE206" s="29"/>
      <c r="LHF206" s="37"/>
      <c r="LHG206" s="13"/>
      <c r="LHH206" s="12"/>
      <c r="LHI206" s="12"/>
      <c r="LHJ206" s="1"/>
      <c r="LHK206" s="5"/>
      <c r="LHL206" s="29"/>
      <c r="LHM206" s="37"/>
      <c r="LHN206" s="13"/>
      <c r="LHO206" s="12"/>
      <c r="LHP206" s="12"/>
      <c r="LHQ206" s="1"/>
      <c r="LHR206" s="5"/>
      <c r="LHS206" s="29"/>
      <c r="LHT206" s="37"/>
      <c r="LHU206" s="13"/>
      <c r="LHV206" s="12"/>
      <c r="LHW206" s="12"/>
      <c r="LHX206" s="1"/>
      <c r="LHY206" s="5"/>
      <c r="LHZ206" s="29"/>
      <c r="LIA206" s="37"/>
      <c r="LIB206" s="13"/>
      <c r="LIC206" s="12"/>
      <c r="LID206" s="12"/>
      <c r="LIE206" s="1"/>
      <c r="LIF206" s="5"/>
      <c r="LIG206" s="29"/>
      <c r="LIH206" s="37"/>
      <c r="LII206" s="13"/>
      <c r="LIJ206" s="12"/>
      <c r="LIK206" s="12"/>
      <c r="LIL206" s="1"/>
      <c r="LIM206" s="5"/>
      <c r="LIN206" s="29"/>
      <c r="LIO206" s="37"/>
      <c r="LIP206" s="13"/>
      <c r="LIQ206" s="12"/>
      <c r="LIR206" s="12"/>
      <c r="LIS206" s="1"/>
      <c r="LIT206" s="5"/>
      <c r="LIU206" s="29"/>
      <c r="LIV206" s="37"/>
      <c r="LIW206" s="13"/>
      <c r="LIX206" s="12"/>
      <c r="LIY206" s="12"/>
      <c r="LIZ206" s="1"/>
      <c r="LJA206" s="5"/>
      <c r="LJB206" s="29"/>
      <c r="LJC206" s="37"/>
      <c r="LJD206" s="13"/>
      <c r="LJE206" s="12"/>
      <c r="LJF206" s="12"/>
      <c r="LJG206" s="1"/>
      <c r="LJH206" s="5"/>
      <c r="LJI206" s="29"/>
      <c r="LJJ206" s="37"/>
      <c r="LJK206" s="13"/>
      <c r="LJL206" s="12"/>
      <c r="LJM206" s="12"/>
      <c r="LJN206" s="1"/>
      <c r="LJO206" s="5"/>
      <c r="LJP206" s="29"/>
      <c r="LJQ206" s="37"/>
      <c r="LJR206" s="13"/>
      <c r="LJS206" s="12"/>
      <c r="LJT206" s="12"/>
      <c r="LJU206" s="1"/>
      <c r="LJV206" s="5"/>
      <c r="LJW206" s="29"/>
      <c r="LJX206" s="37"/>
      <c r="LJY206" s="13"/>
      <c r="LJZ206" s="12"/>
      <c r="LKA206" s="12"/>
      <c r="LKB206" s="1"/>
      <c r="LKC206" s="5"/>
      <c r="LKD206" s="29"/>
      <c r="LKE206" s="37"/>
      <c r="LKF206" s="13"/>
      <c r="LKG206" s="12"/>
      <c r="LKH206" s="12"/>
      <c r="LKI206" s="1"/>
      <c r="LKJ206" s="5"/>
      <c r="LKK206" s="29"/>
      <c r="LKL206" s="37"/>
      <c r="LKM206" s="13"/>
      <c r="LKN206" s="12"/>
      <c r="LKO206" s="12"/>
      <c r="LKP206" s="1"/>
      <c r="LKQ206" s="5"/>
      <c r="LKR206" s="29"/>
      <c r="LKS206" s="37"/>
      <c r="LKT206" s="13"/>
      <c r="LKU206" s="12"/>
      <c r="LKV206" s="12"/>
      <c r="LKW206" s="1"/>
      <c r="LKX206" s="5"/>
      <c r="LKY206" s="29"/>
      <c r="LKZ206" s="37"/>
      <c r="LLA206" s="13"/>
      <c r="LLB206" s="12"/>
      <c r="LLC206" s="12"/>
      <c r="LLD206" s="1"/>
      <c r="LLE206" s="5"/>
      <c r="LLF206" s="29"/>
      <c r="LLG206" s="37"/>
      <c r="LLH206" s="13"/>
      <c r="LLI206" s="12"/>
      <c r="LLJ206" s="12"/>
      <c r="LLK206" s="1"/>
      <c r="LLL206" s="5"/>
      <c r="LLM206" s="29"/>
      <c r="LLN206" s="37"/>
      <c r="LLO206" s="13"/>
      <c r="LLP206" s="12"/>
      <c r="LLQ206" s="12"/>
      <c r="LLR206" s="1"/>
      <c r="LLS206" s="5"/>
      <c r="LLT206" s="29"/>
      <c r="LLU206" s="37"/>
      <c r="LLV206" s="13"/>
      <c r="LLW206" s="12"/>
      <c r="LLX206" s="12"/>
      <c r="LLY206" s="1"/>
      <c r="LLZ206" s="5"/>
      <c r="LMA206" s="29"/>
      <c r="LMB206" s="37"/>
      <c r="LMC206" s="13"/>
      <c r="LMD206" s="12"/>
      <c r="LME206" s="12"/>
      <c r="LMF206" s="1"/>
      <c r="LMG206" s="5"/>
      <c r="LMH206" s="29"/>
      <c r="LMI206" s="37"/>
      <c r="LMJ206" s="13"/>
      <c r="LMK206" s="12"/>
      <c r="LML206" s="12"/>
      <c r="LMM206" s="1"/>
      <c r="LMN206" s="5"/>
      <c r="LMO206" s="29"/>
      <c r="LMP206" s="37"/>
      <c r="LMQ206" s="13"/>
      <c r="LMR206" s="12"/>
      <c r="LMS206" s="12"/>
      <c r="LMT206" s="1"/>
      <c r="LMU206" s="5"/>
      <c r="LMV206" s="29"/>
      <c r="LMW206" s="37"/>
      <c r="LMX206" s="13"/>
      <c r="LMY206" s="12"/>
      <c r="LMZ206" s="12"/>
      <c r="LNA206" s="1"/>
      <c r="LNB206" s="5"/>
      <c r="LNC206" s="29"/>
      <c r="LND206" s="37"/>
      <c r="LNE206" s="13"/>
      <c r="LNF206" s="12"/>
      <c r="LNG206" s="12"/>
      <c r="LNH206" s="1"/>
      <c r="LNI206" s="5"/>
      <c r="LNJ206" s="29"/>
      <c r="LNK206" s="37"/>
      <c r="LNL206" s="13"/>
      <c r="LNM206" s="12"/>
      <c r="LNN206" s="12"/>
      <c r="LNO206" s="1"/>
      <c r="LNP206" s="5"/>
      <c r="LNQ206" s="29"/>
      <c r="LNR206" s="37"/>
      <c r="LNS206" s="13"/>
      <c r="LNT206" s="12"/>
      <c r="LNU206" s="12"/>
      <c r="LNV206" s="1"/>
      <c r="LNW206" s="5"/>
      <c r="LNX206" s="29"/>
      <c r="LNY206" s="37"/>
      <c r="LNZ206" s="13"/>
      <c r="LOA206" s="12"/>
      <c r="LOB206" s="12"/>
      <c r="LOC206" s="1"/>
      <c r="LOD206" s="5"/>
      <c r="LOE206" s="29"/>
      <c r="LOF206" s="37"/>
      <c r="LOG206" s="13"/>
      <c r="LOH206" s="12"/>
      <c r="LOI206" s="12"/>
      <c r="LOJ206" s="1"/>
      <c r="LOK206" s="5"/>
      <c r="LOL206" s="29"/>
      <c r="LOM206" s="37"/>
      <c r="LON206" s="13"/>
      <c r="LOO206" s="12"/>
      <c r="LOP206" s="12"/>
      <c r="LOQ206" s="1"/>
      <c r="LOR206" s="5"/>
      <c r="LOS206" s="29"/>
      <c r="LOT206" s="37"/>
      <c r="LOU206" s="13"/>
      <c r="LOV206" s="12"/>
      <c r="LOW206" s="12"/>
      <c r="LOX206" s="1"/>
      <c r="LOY206" s="5"/>
      <c r="LOZ206" s="29"/>
      <c r="LPA206" s="37"/>
      <c r="LPB206" s="13"/>
      <c r="LPC206" s="12"/>
      <c r="LPD206" s="12"/>
      <c r="LPE206" s="1"/>
      <c r="LPF206" s="5"/>
      <c r="LPG206" s="29"/>
      <c r="LPH206" s="37"/>
      <c r="LPI206" s="13"/>
      <c r="LPJ206" s="12"/>
      <c r="LPK206" s="12"/>
      <c r="LPL206" s="1"/>
      <c r="LPM206" s="5"/>
      <c r="LPN206" s="29"/>
      <c r="LPO206" s="37"/>
      <c r="LPP206" s="13"/>
      <c r="LPQ206" s="12"/>
      <c r="LPR206" s="12"/>
      <c r="LPS206" s="1"/>
      <c r="LPT206" s="5"/>
      <c r="LPU206" s="29"/>
      <c r="LPV206" s="37"/>
      <c r="LPW206" s="13"/>
      <c r="LPX206" s="12"/>
      <c r="LPY206" s="12"/>
      <c r="LPZ206" s="1"/>
      <c r="LQA206" s="5"/>
      <c r="LQB206" s="29"/>
      <c r="LQC206" s="37"/>
      <c r="LQD206" s="13"/>
      <c r="LQE206" s="12"/>
      <c r="LQF206" s="12"/>
      <c r="LQG206" s="1"/>
      <c r="LQH206" s="5"/>
      <c r="LQI206" s="29"/>
      <c r="LQJ206" s="37"/>
      <c r="LQK206" s="13"/>
      <c r="LQL206" s="12"/>
      <c r="LQM206" s="12"/>
      <c r="LQN206" s="1"/>
      <c r="LQO206" s="5"/>
      <c r="LQP206" s="29"/>
      <c r="LQQ206" s="37"/>
      <c r="LQR206" s="13"/>
      <c r="LQS206" s="12"/>
      <c r="LQT206" s="12"/>
      <c r="LQU206" s="1"/>
      <c r="LQV206" s="5"/>
      <c r="LQW206" s="29"/>
      <c r="LQX206" s="37"/>
      <c r="LQY206" s="13"/>
      <c r="LQZ206" s="12"/>
      <c r="LRA206" s="12"/>
      <c r="LRB206" s="1"/>
      <c r="LRC206" s="5"/>
      <c r="LRD206" s="29"/>
      <c r="LRE206" s="37"/>
      <c r="LRF206" s="13"/>
      <c r="LRG206" s="12"/>
      <c r="LRH206" s="12"/>
      <c r="LRI206" s="1"/>
      <c r="LRJ206" s="5"/>
      <c r="LRK206" s="29"/>
      <c r="LRL206" s="37"/>
      <c r="LRM206" s="13"/>
      <c r="LRN206" s="12"/>
      <c r="LRO206" s="12"/>
      <c r="LRP206" s="1"/>
      <c r="LRQ206" s="5"/>
      <c r="LRR206" s="29"/>
      <c r="LRS206" s="37"/>
      <c r="LRT206" s="13"/>
      <c r="LRU206" s="12"/>
      <c r="LRV206" s="12"/>
      <c r="LRW206" s="1"/>
      <c r="LRX206" s="5"/>
      <c r="LRY206" s="29"/>
      <c r="LRZ206" s="37"/>
      <c r="LSA206" s="13"/>
      <c r="LSB206" s="12"/>
      <c r="LSC206" s="12"/>
      <c r="LSD206" s="1"/>
      <c r="LSE206" s="5"/>
      <c r="LSF206" s="29"/>
      <c r="LSG206" s="37"/>
      <c r="LSH206" s="13"/>
      <c r="LSI206" s="12"/>
      <c r="LSJ206" s="12"/>
      <c r="LSK206" s="1"/>
      <c r="LSL206" s="5"/>
      <c r="LSM206" s="29"/>
      <c r="LSN206" s="37"/>
      <c r="LSO206" s="13"/>
      <c r="LSP206" s="12"/>
      <c r="LSQ206" s="12"/>
      <c r="LSR206" s="1"/>
      <c r="LSS206" s="5"/>
      <c r="LST206" s="29"/>
      <c r="LSU206" s="37"/>
      <c r="LSV206" s="13"/>
      <c r="LSW206" s="12"/>
      <c r="LSX206" s="12"/>
      <c r="LSY206" s="1"/>
      <c r="LSZ206" s="5"/>
      <c r="LTA206" s="29"/>
      <c r="LTB206" s="37"/>
      <c r="LTC206" s="13"/>
      <c r="LTD206" s="12"/>
      <c r="LTE206" s="12"/>
      <c r="LTF206" s="1"/>
      <c r="LTG206" s="5"/>
      <c r="LTH206" s="29"/>
      <c r="LTI206" s="37"/>
      <c r="LTJ206" s="13"/>
      <c r="LTK206" s="12"/>
      <c r="LTL206" s="12"/>
      <c r="LTM206" s="1"/>
      <c r="LTN206" s="5"/>
      <c r="LTO206" s="29"/>
      <c r="LTP206" s="37"/>
      <c r="LTQ206" s="13"/>
      <c r="LTR206" s="12"/>
      <c r="LTS206" s="12"/>
      <c r="LTT206" s="1"/>
      <c r="LTU206" s="5"/>
      <c r="LTV206" s="29"/>
      <c r="LTW206" s="37"/>
      <c r="LTX206" s="13"/>
      <c r="LTY206" s="12"/>
      <c r="LTZ206" s="12"/>
      <c r="LUA206" s="1"/>
      <c r="LUB206" s="5"/>
      <c r="LUC206" s="29"/>
      <c r="LUD206" s="37"/>
      <c r="LUE206" s="13"/>
      <c r="LUF206" s="12"/>
      <c r="LUG206" s="12"/>
      <c r="LUH206" s="1"/>
      <c r="LUI206" s="5"/>
      <c r="LUJ206" s="29"/>
      <c r="LUK206" s="37"/>
      <c r="LUL206" s="13"/>
      <c r="LUM206" s="12"/>
      <c r="LUN206" s="12"/>
      <c r="LUO206" s="1"/>
      <c r="LUP206" s="5"/>
      <c r="LUQ206" s="29"/>
      <c r="LUR206" s="37"/>
      <c r="LUS206" s="13"/>
      <c r="LUT206" s="12"/>
      <c r="LUU206" s="12"/>
      <c r="LUV206" s="1"/>
      <c r="LUW206" s="5"/>
      <c r="LUX206" s="29"/>
      <c r="LUY206" s="37"/>
      <c r="LUZ206" s="13"/>
      <c r="LVA206" s="12"/>
      <c r="LVB206" s="12"/>
      <c r="LVC206" s="1"/>
      <c r="LVD206" s="5"/>
      <c r="LVE206" s="29"/>
      <c r="LVF206" s="37"/>
      <c r="LVG206" s="13"/>
      <c r="LVH206" s="12"/>
      <c r="LVI206" s="12"/>
      <c r="LVJ206" s="1"/>
      <c r="LVK206" s="5"/>
      <c r="LVL206" s="29"/>
      <c r="LVM206" s="37"/>
      <c r="LVN206" s="13"/>
      <c r="LVO206" s="12"/>
      <c r="LVP206" s="12"/>
      <c r="LVQ206" s="1"/>
      <c r="LVR206" s="5"/>
      <c r="LVS206" s="29"/>
      <c r="LVT206" s="37"/>
      <c r="LVU206" s="13"/>
      <c r="LVV206" s="12"/>
      <c r="LVW206" s="12"/>
      <c r="LVX206" s="1"/>
      <c r="LVY206" s="5"/>
      <c r="LVZ206" s="29"/>
      <c r="LWA206" s="37"/>
      <c r="LWB206" s="13"/>
      <c r="LWC206" s="12"/>
      <c r="LWD206" s="12"/>
      <c r="LWE206" s="1"/>
      <c r="LWF206" s="5"/>
      <c r="LWG206" s="29"/>
      <c r="LWH206" s="37"/>
      <c r="LWI206" s="13"/>
      <c r="LWJ206" s="12"/>
      <c r="LWK206" s="12"/>
      <c r="LWL206" s="1"/>
      <c r="LWM206" s="5"/>
      <c r="LWN206" s="29"/>
      <c r="LWO206" s="37"/>
      <c r="LWP206" s="13"/>
      <c r="LWQ206" s="12"/>
      <c r="LWR206" s="12"/>
      <c r="LWS206" s="1"/>
      <c r="LWT206" s="5"/>
      <c r="LWU206" s="29"/>
      <c r="LWV206" s="37"/>
      <c r="LWW206" s="13"/>
      <c r="LWX206" s="12"/>
      <c r="LWY206" s="12"/>
      <c r="LWZ206" s="1"/>
      <c r="LXA206" s="5"/>
      <c r="LXB206" s="29"/>
      <c r="LXC206" s="37"/>
      <c r="LXD206" s="13"/>
      <c r="LXE206" s="12"/>
      <c r="LXF206" s="12"/>
      <c r="LXG206" s="1"/>
      <c r="LXH206" s="5"/>
      <c r="LXI206" s="29"/>
      <c r="LXJ206" s="37"/>
      <c r="LXK206" s="13"/>
      <c r="LXL206" s="12"/>
      <c r="LXM206" s="12"/>
      <c r="LXN206" s="1"/>
      <c r="LXO206" s="5"/>
      <c r="LXP206" s="29"/>
      <c r="LXQ206" s="37"/>
      <c r="LXR206" s="13"/>
      <c r="LXS206" s="12"/>
      <c r="LXT206" s="12"/>
      <c r="LXU206" s="1"/>
      <c r="LXV206" s="5"/>
      <c r="LXW206" s="29"/>
      <c r="LXX206" s="37"/>
      <c r="LXY206" s="13"/>
      <c r="LXZ206" s="12"/>
      <c r="LYA206" s="12"/>
      <c r="LYB206" s="1"/>
      <c r="LYC206" s="5"/>
      <c r="LYD206" s="29"/>
      <c r="LYE206" s="37"/>
      <c r="LYF206" s="13"/>
      <c r="LYG206" s="12"/>
      <c r="LYH206" s="12"/>
      <c r="LYI206" s="1"/>
      <c r="LYJ206" s="5"/>
      <c r="LYK206" s="29"/>
      <c r="LYL206" s="37"/>
      <c r="LYM206" s="13"/>
      <c r="LYN206" s="12"/>
      <c r="LYO206" s="12"/>
      <c r="LYP206" s="1"/>
      <c r="LYQ206" s="5"/>
      <c r="LYR206" s="29"/>
      <c r="LYS206" s="37"/>
      <c r="LYT206" s="13"/>
      <c r="LYU206" s="12"/>
      <c r="LYV206" s="12"/>
      <c r="LYW206" s="1"/>
      <c r="LYX206" s="5"/>
      <c r="LYY206" s="29"/>
      <c r="LYZ206" s="37"/>
      <c r="LZA206" s="13"/>
      <c r="LZB206" s="12"/>
      <c r="LZC206" s="12"/>
      <c r="LZD206" s="1"/>
      <c r="LZE206" s="5"/>
      <c r="LZF206" s="29"/>
      <c r="LZG206" s="37"/>
      <c r="LZH206" s="13"/>
      <c r="LZI206" s="12"/>
      <c r="LZJ206" s="12"/>
      <c r="LZK206" s="1"/>
      <c r="LZL206" s="5"/>
      <c r="LZM206" s="29"/>
      <c r="LZN206" s="37"/>
      <c r="LZO206" s="13"/>
      <c r="LZP206" s="12"/>
      <c r="LZQ206" s="12"/>
      <c r="LZR206" s="1"/>
      <c r="LZS206" s="5"/>
      <c r="LZT206" s="29"/>
      <c r="LZU206" s="37"/>
      <c r="LZV206" s="13"/>
      <c r="LZW206" s="12"/>
      <c r="LZX206" s="12"/>
      <c r="LZY206" s="1"/>
      <c r="LZZ206" s="5"/>
      <c r="MAA206" s="29"/>
      <c r="MAB206" s="37"/>
      <c r="MAC206" s="13"/>
      <c r="MAD206" s="12"/>
      <c r="MAE206" s="12"/>
      <c r="MAF206" s="1"/>
      <c r="MAG206" s="5"/>
      <c r="MAH206" s="29"/>
      <c r="MAI206" s="37"/>
      <c r="MAJ206" s="13"/>
      <c r="MAK206" s="12"/>
      <c r="MAL206" s="12"/>
      <c r="MAM206" s="1"/>
      <c r="MAN206" s="5"/>
      <c r="MAO206" s="29"/>
      <c r="MAP206" s="37"/>
      <c r="MAQ206" s="13"/>
      <c r="MAR206" s="12"/>
      <c r="MAS206" s="12"/>
      <c r="MAT206" s="1"/>
      <c r="MAU206" s="5"/>
      <c r="MAV206" s="29"/>
      <c r="MAW206" s="37"/>
      <c r="MAX206" s="13"/>
      <c r="MAY206" s="12"/>
      <c r="MAZ206" s="12"/>
      <c r="MBA206" s="1"/>
      <c r="MBB206" s="5"/>
      <c r="MBC206" s="29"/>
      <c r="MBD206" s="37"/>
      <c r="MBE206" s="13"/>
      <c r="MBF206" s="12"/>
      <c r="MBG206" s="12"/>
      <c r="MBH206" s="1"/>
      <c r="MBI206" s="5"/>
      <c r="MBJ206" s="29"/>
      <c r="MBK206" s="37"/>
      <c r="MBL206" s="13"/>
      <c r="MBM206" s="12"/>
      <c r="MBN206" s="12"/>
      <c r="MBO206" s="1"/>
      <c r="MBP206" s="5"/>
      <c r="MBQ206" s="29"/>
      <c r="MBR206" s="37"/>
      <c r="MBS206" s="13"/>
      <c r="MBT206" s="12"/>
      <c r="MBU206" s="12"/>
      <c r="MBV206" s="1"/>
      <c r="MBW206" s="5"/>
      <c r="MBX206" s="29"/>
      <c r="MBY206" s="37"/>
      <c r="MBZ206" s="13"/>
      <c r="MCA206" s="12"/>
      <c r="MCB206" s="12"/>
      <c r="MCC206" s="1"/>
      <c r="MCD206" s="5"/>
      <c r="MCE206" s="29"/>
      <c r="MCF206" s="37"/>
      <c r="MCG206" s="13"/>
      <c r="MCH206" s="12"/>
      <c r="MCI206" s="12"/>
      <c r="MCJ206" s="1"/>
      <c r="MCK206" s="5"/>
      <c r="MCL206" s="29"/>
      <c r="MCM206" s="37"/>
      <c r="MCN206" s="13"/>
      <c r="MCO206" s="12"/>
      <c r="MCP206" s="12"/>
      <c r="MCQ206" s="1"/>
      <c r="MCR206" s="5"/>
      <c r="MCS206" s="29"/>
      <c r="MCT206" s="37"/>
      <c r="MCU206" s="13"/>
      <c r="MCV206" s="12"/>
      <c r="MCW206" s="12"/>
      <c r="MCX206" s="1"/>
      <c r="MCY206" s="5"/>
      <c r="MCZ206" s="29"/>
      <c r="MDA206" s="37"/>
      <c r="MDB206" s="13"/>
      <c r="MDC206" s="12"/>
      <c r="MDD206" s="12"/>
      <c r="MDE206" s="1"/>
      <c r="MDF206" s="5"/>
      <c r="MDG206" s="29"/>
      <c r="MDH206" s="37"/>
      <c r="MDI206" s="13"/>
      <c r="MDJ206" s="12"/>
      <c r="MDK206" s="12"/>
      <c r="MDL206" s="1"/>
      <c r="MDM206" s="5"/>
      <c r="MDN206" s="29"/>
      <c r="MDO206" s="37"/>
      <c r="MDP206" s="13"/>
      <c r="MDQ206" s="12"/>
      <c r="MDR206" s="12"/>
      <c r="MDS206" s="1"/>
      <c r="MDT206" s="5"/>
      <c r="MDU206" s="29"/>
      <c r="MDV206" s="37"/>
      <c r="MDW206" s="13"/>
      <c r="MDX206" s="12"/>
      <c r="MDY206" s="12"/>
      <c r="MDZ206" s="1"/>
      <c r="MEA206" s="5"/>
      <c r="MEB206" s="29"/>
      <c r="MEC206" s="37"/>
      <c r="MED206" s="13"/>
      <c r="MEE206" s="12"/>
      <c r="MEF206" s="12"/>
      <c r="MEG206" s="1"/>
      <c r="MEH206" s="5"/>
      <c r="MEI206" s="29"/>
      <c r="MEJ206" s="37"/>
      <c r="MEK206" s="13"/>
      <c r="MEL206" s="12"/>
      <c r="MEM206" s="12"/>
      <c r="MEN206" s="1"/>
      <c r="MEO206" s="5"/>
      <c r="MEP206" s="29"/>
      <c r="MEQ206" s="37"/>
      <c r="MER206" s="13"/>
      <c r="MES206" s="12"/>
      <c r="MET206" s="12"/>
      <c r="MEU206" s="1"/>
      <c r="MEV206" s="5"/>
      <c r="MEW206" s="29"/>
      <c r="MEX206" s="37"/>
      <c r="MEY206" s="13"/>
      <c r="MEZ206" s="12"/>
      <c r="MFA206" s="12"/>
      <c r="MFB206" s="1"/>
      <c r="MFC206" s="5"/>
      <c r="MFD206" s="29"/>
      <c r="MFE206" s="37"/>
      <c r="MFF206" s="13"/>
      <c r="MFG206" s="12"/>
      <c r="MFH206" s="12"/>
      <c r="MFI206" s="1"/>
      <c r="MFJ206" s="5"/>
      <c r="MFK206" s="29"/>
      <c r="MFL206" s="37"/>
      <c r="MFM206" s="13"/>
      <c r="MFN206" s="12"/>
      <c r="MFO206" s="12"/>
      <c r="MFP206" s="1"/>
      <c r="MFQ206" s="5"/>
      <c r="MFR206" s="29"/>
      <c r="MFS206" s="37"/>
      <c r="MFT206" s="13"/>
      <c r="MFU206" s="12"/>
      <c r="MFV206" s="12"/>
      <c r="MFW206" s="1"/>
      <c r="MFX206" s="5"/>
      <c r="MFY206" s="29"/>
      <c r="MFZ206" s="37"/>
      <c r="MGA206" s="13"/>
      <c r="MGB206" s="12"/>
      <c r="MGC206" s="12"/>
      <c r="MGD206" s="1"/>
      <c r="MGE206" s="5"/>
      <c r="MGF206" s="29"/>
      <c r="MGG206" s="37"/>
      <c r="MGH206" s="13"/>
      <c r="MGI206" s="12"/>
      <c r="MGJ206" s="12"/>
      <c r="MGK206" s="1"/>
      <c r="MGL206" s="5"/>
      <c r="MGM206" s="29"/>
      <c r="MGN206" s="37"/>
      <c r="MGO206" s="13"/>
      <c r="MGP206" s="12"/>
      <c r="MGQ206" s="12"/>
      <c r="MGR206" s="1"/>
      <c r="MGS206" s="5"/>
      <c r="MGT206" s="29"/>
      <c r="MGU206" s="37"/>
      <c r="MGV206" s="13"/>
      <c r="MGW206" s="12"/>
      <c r="MGX206" s="12"/>
      <c r="MGY206" s="1"/>
      <c r="MGZ206" s="5"/>
      <c r="MHA206" s="29"/>
      <c r="MHB206" s="37"/>
      <c r="MHC206" s="13"/>
      <c r="MHD206" s="12"/>
      <c r="MHE206" s="12"/>
      <c r="MHF206" s="1"/>
      <c r="MHG206" s="5"/>
      <c r="MHH206" s="29"/>
      <c r="MHI206" s="37"/>
      <c r="MHJ206" s="13"/>
      <c r="MHK206" s="12"/>
      <c r="MHL206" s="12"/>
      <c r="MHM206" s="1"/>
      <c r="MHN206" s="5"/>
      <c r="MHO206" s="29"/>
      <c r="MHP206" s="37"/>
      <c r="MHQ206" s="13"/>
      <c r="MHR206" s="12"/>
      <c r="MHS206" s="12"/>
      <c r="MHT206" s="1"/>
      <c r="MHU206" s="5"/>
      <c r="MHV206" s="29"/>
      <c r="MHW206" s="37"/>
      <c r="MHX206" s="13"/>
      <c r="MHY206" s="12"/>
      <c r="MHZ206" s="12"/>
      <c r="MIA206" s="1"/>
      <c r="MIB206" s="5"/>
      <c r="MIC206" s="29"/>
      <c r="MID206" s="37"/>
      <c r="MIE206" s="13"/>
      <c r="MIF206" s="12"/>
      <c r="MIG206" s="12"/>
      <c r="MIH206" s="1"/>
      <c r="MII206" s="5"/>
      <c r="MIJ206" s="29"/>
      <c r="MIK206" s="37"/>
      <c r="MIL206" s="13"/>
      <c r="MIM206" s="12"/>
      <c r="MIN206" s="12"/>
      <c r="MIO206" s="1"/>
      <c r="MIP206" s="5"/>
      <c r="MIQ206" s="29"/>
      <c r="MIR206" s="37"/>
      <c r="MIS206" s="13"/>
      <c r="MIT206" s="12"/>
      <c r="MIU206" s="12"/>
      <c r="MIV206" s="1"/>
      <c r="MIW206" s="5"/>
      <c r="MIX206" s="29"/>
      <c r="MIY206" s="37"/>
      <c r="MIZ206" s="13"/>
      <c r="MJA206" s="12"/>
      <c r="MJB206" s="12"/>
      <c r="MJC206" s="1"/>
      <c r="MJD206" s="5"/>
      <c r="MJE206" s="29"/>
      <c r="MJF206" s="37"/>
      <c r="MJG206" s="13"/>
      <c r="MJH206" s="12"/>
      <c r="MJI206" s="12"/>
      <c r="MJJ206" s="1"/>
      <c r="MJK206" s="5"/>
      <c r="MJL206" s="29"/>
      <c r="MJM206" s="37"/>
      <c r="MJN206" s="13"/>
      <c r="MJO206" s="12"/>
      <c r="MJP206" s="12"/>
      <c r="MJQ206" s="1"/>
      <c r="MJR206" s="5"/>
      <c r="MJS206" s="29"/>
      <c r="MJT206" s="37"/>
      <c r="MJU206" s="13"/>
      <c r="MJV206" s="12"/>
      <c r="MJW206" s="12"/>
      <c r="MJX206" s="1"/>
      <c r="MJY206" s="5"/>
      <c r="MJZ206" s="29"/>
      <c r="MKA206" s="37"/>
      <c r="MKB206" s="13"/>
      <c r="MKC206" s="12"/>
      <c r="MKD206" s="12"/>
      <c r="MKE206" s="1"/>
      <c r="MKF206" s="5"/>
      <c r="MKG206" s="29"/>
      <c r="MKH206" s="37"/>
      <c r="MKI206" s="13"/>
      <c r="MKJ206" s="12"/>
      <c r="MKK206" s="12"/>
      <c r="MKL206" s="1"/>
      <c r="MKM206" s="5"/>
      <c r="MKN206" s="29"/>
      <c r="MKO206" s="37"/>
      <c r="MKP206" s="13"/>
      <c r="MKQ206" s="12"/>
      <c r="MKR206" s="12"/>
      <c r="MKS206" s="1"/>
      <c r="MKT206" s="5"/>
      <c r="MKU206" s="29"/>
      <c r="MKV206" s="37"/>
      <c r="MKW206" s="13"/>
      <c r="MKX206" s="12"/>
      <c r="MKY206" s="12"/>
      <c r="MKZ206" s="1"/>
      <c r="MLA206" s="5"/>
      <c r="MLB206" s="29"/>
      <c r="MLC206" s="37"/>
      <c r="MLD206" s="13"/>
      <c r="MLE206" s="12"/>
      <c r="MLF206" s="12"/>
      <c r="MLG206" s="1"/>
      <c r="MLH206" s="5"/>
      <c r="MLI206" s="29"/>
      <c r="MLJ206" s="37"/>
      <c r="MLK206" s="13"/>
      <c r="MLL206" s="12"/>
      <c r="MLM206" s="12"/>
      <c r="MLN206" s="1"/>
      <c r="MLO206" s="5"/>
      <c r="MLP206" s="29"/>
      <c r="MLQ206" s="37"/>
      <c r="MLR206" s="13"/>
      <c r="MLS206" s="12"/>
      <c r="MLT206" s="12"/>
      <c r="MLU206" s="1"/>
      <c r="MLV206" s="5"/>
      <c r="MLW206" s="29"/>
      <c r="MLX206" s="37"/>
      <c r="MLY206" s="13"/>
      <c r="MLZ206" s="12"/>
      <c r="MMA206" s="12"/>
      <c r="MMB206" s="1"/>
      <c r="MMC206" s="5"/>
      <c r="MMD206" s="29"/>
      <c r="MME206" s="37"/>
      <c r="MMF206" s="13"/>
      <c r="MMG206" s="12"/>
      <c r="MMH206" s="12"/>
      <c r="MMI206" s="1"/>
      <c r="MMJ206" s="5"/>
      <c r="MMK206" s="29"/>
      <c r="MML206" s="37"/>
      <c r="MMM206" s="13"/>
      <c r="MMN206" s="12"/>
      <c r="MMO206" s="12"/>
      <c r="MMP206" s="1"/>
      <c r="MMQ206" s="5"/>
      <c r="MMR206" s="29"/>
      <c r="MMS206" s="37"/>
      <c r="MMT206" s="13"/>
      <c r="MMU206" s="12"/>
      <c r="MMV206" s="12"/>
      <c r="MMW206" s="1"/>
      <c r="MMX206" s="5"/>
      <c r="MMY206" s="29"/>
      <c r="MMZ206" s="37"/>
      <c r="MNA206" s="13"/>
      <c r="MNB206" s="12"/>
      <c r="MNC206" s="12"/>
      <c r="MND206" s="1"/>
      <c r="MNE206" s="5"/>
      <c r="MNF206" s="29"/>
      <c r="MNG206" s="37"/>
      <c r="MNH206" s="13"/>
      <c r="MNI206" s="12"/>
      <c r="MNJ206" s="12"/>
      <c r="MNK206" s="1"/>
      <c r="MNL206" s="5"/>
      <c r="MNM206" s="29"/>
      <c r="MNN206" s="37"/>
      <c r="MNO206" s="13"/>
      <c r="MNP206" s="12"/>
      <c r="MNQ206" s="12"/>
      <c r="MNR206" s="1"/>
      <c r="MNS206" s="5"/>
      <c r="MNT206" s="29"/>
      <c r="MNU206" s="37"/>
      <c r="MNV206" s="13"/>
      <c r="MNW206" s="12"/>
      <c r="MNX206" s="12"/>
      <c r="MNY206" s="1"/>
      <c r="MNZ206" s="5"/>
      <c r="MOA206" s="29"/>
      <c r="MOB206" s="37"/>
      <c r="MOC206" s="13"/>
      <c r="MOD206" s="12"/>
      <c r="MOE206" s="12"/>
      <c r="MOF206" s="1"/>
      <c r="MOG206" s="5"/>
      <c r="MOH206" s="29"/>
      <c r="MOI206" s="37"/>
      <c r="MOJ206" s="13"/>
      <c r="MOK206" s="12"/>
      <c r="MOL206" s="12"/>
      <c r="MOM206" s="1"/>
      <c r="MON206" s="5"/>
      <c r="MOO206" s="29"/>
      <c r="MOP206" s="37"/>
      <c r="MOQ206" s="13"/>
      <c r="MOR206" s="12"/>
      <c r="MOS206" s="12"/>
      <c r="MOT206" s="1"/>
      <c r="MOU206" s="5"/>
      <c r="MOV206" s="29"/>
      <c r="MOW206" s="37"/>
      <c r="MOX206" s="13"/>
      <c r="MOY206" s="12"/>
      <c r="MOZ206" s="12"/>
      <c r="MPA206" s="1"/>
      <c r="MPB206" s="5"/>
      <c r="MPC206" s="29"/>
      <c r="MPD206" s="37"/>
      <c r="MPE206" s="13"/>
      <c r="MPF206" s="12"/>
      <c r="MPG206" s="12"/>
      <c r="MPH206" s="1"/>
      <c r="MPI206" s="5"/>
      <c r="MPJ206" s="29"/>
      <c r="MPK206" s="37"/>
      <c r="MPL206" s="13"/>
      <c r="MPM206" s="12"/>
      <c r="MPN206" s="12"/>
      <c r="MPO206" s="1"/>
      <c r="MPP206" s="5"/>
      <c r="MPQ206" s="29"/>
      <c r="MPR206" s="37"/>
      <c r="MPS206" s="13"/>
      <c r="MPT206" s="12"/>
      <c r="MPU206" s="12"/>
      <c r="MPV206" s="1"/>
      <c r="MPW206" s="5"/>
      <c r="MPX206" s="29"/>
      <c r="MPY206" s="37"/>
      <c r="MPZ206" s="13"/>
      <c r="MQA206" s="12"/>
      <c r="MQB206" s="12"/>
      <c r="MQC206" s="1"/>
      <c r="MQD206" s="5"/>
      <c r="MQE206" s="29"/>
      <c r="MQF206" s="37"/>
      <c r="MQG206" s="13"/>
      <c r="MQH206" s="12"/>
      <c r="MQI206" s="12"/>
      <c r="MQJ206" s="1"/>
      <c r="MQK206" s="5"/>
      <c r="MQL206" s="29"/>
      <c r="MQM206" s="37"/>
      <c r="MQN206" s="13"/>
      <c r="MQO206" s="12"/>
      <c r="MQP206" s="12"/>
      <c r="MQQ206" s="1"/>
      <c r="MQR206" s="5"/>
      <c r="MQS206" s="29"/>
      <c r="MQT206" s="37"/>
      <c r="MQU206" s="13"/>
      <c r="MQV206" s="12"/>
      <c r="MQW206" s="12"/>
      <c r="MQX206" s="1"/>
      <c r="MQY206" s="5"/>
      <c r="MQZ206" s="29"/>
      <c r="MRA206" s="37"/>
      <c r="MRB206" s="13"/>
      <c r="MRC206" s="12"/>
      <c r="MRD206" s="12"/>
      <c r="MRE206" s="1"/>
      <c r="MRF206" s="5"/>
      <c r="MRG206" s="29"/>
      <c r="MRH206" s="37"/>
      <c r="MRI206" s="13"/>
      <c r="MRJ206" s="12"/>
      <c r="MRK206" s="12"/>
      <c r="MRL206" s="1"/>
      <c r="MRM206" s="5"/>
      <c r="MRN206" s="29"/>
      <c r="MRO206" s="37"/>
      <c r="MRP206" s="13"/>
      <c r="MRQ206" s="12"/>
      <c r="MRR206" s="12"/>
      <c r="MRS206" s="1"/>
      <c r="MRT206" s="5"/>
      <c r="MRU206" s="29"/>
      <c r="MRV206" s="37"/>
      <c r="MRW206" s="13"/>
      <c r="MRX206" s="12"/>
      <c r="MRY206" s="12"/>
      <c r="MRZ206" s="1"/>
      <c r="MSA206" s="5"/>
      <c r="MSB206" s="29"/>
      <c r="MSC206" s="37"/>
      <c r="MSD206" s="13"/>
      <c r="MSE206" s="12"/>
      <c r="MSF206" s="12"/>
      <c r="MSG206" s="1"/>
      <c r="MSH206" s="5"/>
      <c r="MSI206" s="29"/>
      <c r="MSJ206" s="37"/>
      <c r="MSK206" s="13"/>
      <c r="MSL206" s="12"/>
      <c r="MSM206" s="12"/>
      <c r="MSN206" s="1"/>
      <c r="MSO206" s="5"/>
      <c r="MSP206" s="29"/>
      <c r="MSQ206" s="37"/>
      <c r="MSR206" s="13"/>
      <c r="MSS206" s="12"/>
      <c r="MST206" s="12"/>
      <c r="MSU206" s="1"/>
      <c r="MSV206" s="5"/>
      <c r="MSW206" s="29"/>
      <c r="MSX206" s="37"/>
      <c r="MSY206" s="13"/>
      <c r="MSZ206" s="12"/>
      <c r="MTA206" s="12"/>
      <c r="MTB206" s="1"/>
      <c r="MTC206" s="5"/>
      <c r="MTD206" s="29"/>
      <c r="MTE206" s="37"/>
      <c r="MTF206" s="13"/>
      <c r="MTG206" s="12"/>
      <c r="MTH206" s="12"/>
      <c r="MTI206" s="1"/>
      <c r="MTJ206" s="5"/>
      <c r="MTK206" s="29"/>
      <c r="MTL206" s="37"/>
      <c r="MTM206" s="13"/>
      <c r="MTN206" s="12"/>
      <c r="MTO206" s="12"/>
      <c r="MTP206" s="1"/>
      <c r="MTQ206" s="5"/>
      <c r="MTR206" s="29"/>
      <c r="MTS206" s="37"/>
      <c r="MTT206" s="13"/>
      <c r="MTU206" s="12"/>
      <c r="MTV206" s="12"/>
      <c r="MTW206" s="1"/>
      <c r="MTX206" s="5"/>
      <c r="MTY206" s="29"/>
      <c r="MTZ206" s="37"/>
      <c r="MUA206" s="13"/>
      <c r="MUB206" s="12"/>
      <c r="MUC206" s="12"/>
      <c r="MUD206" s="1"/>
      <c r="MUE206" s="5"/>
      <c r="MUF206" s="29"/>
      <c r="MUG206" s="37"/>
      <c r="MUH206" s="13"/>
      <c r="MUI206" s="12"/>
      <c r="MUJ206" s="12"/>
      <c r="MUK206" s="1"/>
      <c r="MUL206" s="5"/>
      <c r="MUM206" s="29"/>
      <c r="MUN206" s="37"/>
      <c r="MUO206" s="13"/>
      <c r="MUP206" s="12"/>
      <c r="MUQ206" s="12"/>
      <c r="MUR206" s="1"/>
      <c r="MUS206" s="5"/>
      <c r="MUT206" s="29"/>
      <c r="MUU206" s="37"/>
      <c r="MUV206" s="13"/>
      <c r="MUW206" s="12"/>
      <c r="MUX206" s="12"/>
      <c r="MUY206" s="1"/>
      <c r="MUZ206" s="5"/>
      <c r="MVA206" s="29"/>
      <c r="MVB206" s="37"/>
      <c r="MVC206" s="13"/>
      <c r="MVD206" s="12"/>
      <c r="MVE206" s="12"/>
      <c r="MVF206" s="1"/>
      <c r="MVG206" s="5"/>
      <c r="MVH206" s="29"/>
      <c r="MVI206" s="37"/>
      <c r="MVJ206" s="13"/>
      <c r="MVK206" s="12"/>
      <c r="MVL206" s="12"/>
      <c r="MVM206" s="1"/>
      <c r="MVN206" s="5"/>
      <c r="MVO206" s="29"/>
      <c r="MVP206" s="37"/>
      <c r="MVQ206" s="13"/>
      <c r="MVR206" s="12"/>
      <c r="MVS206" s="12"/>
      <c r="MVT206" s="1"/>
      <c r="MVU206" s="5"/>
      <c r="MVV206" s="29"/>
      <c r="MVW206" s="37"/>
      <c r="MVX206" s="13"/>
      <c r="MVY206" s="12"/>
      <c r="MVZ206" s="12"/>
      <c r="MWA206" s="1"/>
      <c r="MWB206" s="5"/>
      <c r="MWC206" s="29"/>
      <c r="MWD206" s="37"/>
      <c r="MWE206" s="13"/>
      <c r="MWF206" s="12"/>
      <c r="MWG206" s="12"/>
      <c r="MWH206" s="1"/>
      <c r="MWI206" s="5"/>
      <c r="MWJ206" s="29"/>
      <c r="MWK206" s="37"/>
      <c r="MWL206" s="13"/>
      <c r="MWM206" s="12"/>
      <c r="MWN206" s="12"/>
      <c r="MWO206" s="1"/>
      <c r="MWP206" s="5"/>
      <c r="MWQ206" s="29"/>
      <c r="MWR206" s="37"/>
      <c r="MWS206" s="13"/>
      <c r="MWT206" s="12"/>
      <c r="MWU206" s="12"/>
      <c r="MWV206" s="1"/>
      <c r="MWW206" s="5"/>
      <c r="MWX206" s="29"/>
      <c r="MWY206" s="37"/>
      <c r="MWZ206" s="13"/>
      <c r="MXA206" s="12"/>
      <c r="MXB206" s="12"/>
      <c r="MXC206" s="1"/>
      <c r="MXD206" s="5"/>
      <c r="MXE206" s="29"/>
      <c r="MXF206" s="37"/>
      <c r="MXG206" s="13"/>
      <c r="MXH206" s="12"/>
      <c r="MXI206" s="12"/>
      <c r="MXJ206" s="1"/>
      <c r="MXK206" s="5"/>
      <c r="MXL206" s="29"/>
      <c r="MXM206" s="37"/>
      <c r="MXN206" s="13"/>
      <c r="MXO206" s="12"/>
      <c r="MXP206" s="12"/>
      <c r="MXQ206" s="1"/>
      <c r="MXR206" s="5"/>
      <c r="MXS206" s="29"/>
      <c r="MXT206" s="37"/>
      <c r="MXU206" s="13"/>
      <c r="MXV206" s="12"/>
      <c r="MXW206" s="12"/>
      <c r="MXX206" s="1"/>
      <c r="MXY206" s="5"/>
      <c r="MXZ206" s="29"/>
      <c r="MYA206" s="37"/>
      <c r="MYB206" s="13"/>
      <c r="MYC206" s="12"/>
      <c r="MYD206" s="12"/>
      <c r="MYE206" s="1"/>
      <c r="MYF206" s="5"/>
      <c r="MYG206" s="29"/>
      <c r="MYH206" s="37"/>
      <c r="MYI206" s="13"/>
      <c r="MYJ206" s="12"/>
      <c r="MYK206" s="12"/>
      <c r="MYL206" s="1"/>
      <c r="MYM206" s="5"/>
      <c r="MYN206" s="29"/>
      <c r="MYO206" s="37"/>
      <c r="MYP206" s="13"/>
      <c r="MYQ206" s="12"/>
      <c r="MYR206" s="12"/>
      <c r="MYS206" s="1"/>
      <c r="MYT206" s="5"/>
      <c r="MYU206" s="29"/>
      <c r="MYV206" s="37"/>
      <c r="MYW206" s="13"/>
      <c r="MYX206" s="12"/>
      <c r="MYY206" s="12"/>
      <c r="MYZ206" s="1"/>
      <c r="MZA206" s="5"/>
      <c r="MZB206" s="29"/>
      <c r="MZC206" s="37"/>
      <c r="MZD206" s="13"/>
      <c r="MZE206" s="12"/>
      <c r="MZF206" s="12"/>
      <c r="MZG206" s="1"/>
      <c r="MZH206" s="5"/>
      <c r="MZI206" s="29"/>
      <c r="MZJ206" s="37"/>
      <c r="MZK206" s="13"/>
      <c r="MZL206" s="12"/>
      <c r="MZM206" s="12"/>
      <c r="MZN206" s="1"/>
      <c r="MZO206" s="5"/>
      <c r="MZP206" s="29"/>
      <c r="MZQ206" s="37"/>
      <c r="MZR206" s="13"/>
      <c r="MZS206" s="12"/>
      <c r="MZT206" s="12"/>
      <c r="MZU206" s="1"/>
      <c r="MZV206" s="5"/>
      <c r="MZW206" s="29"/>
      <c r="MZX206" s="37"/>
      <c r="MZY206" s="13"/>
      <c r="MZZ206" s="12"/>
      <c r="NAA206" s="12"/>
      <c r="NAB206" s="1"/>
      <c r="NAC206" s="5"/>
      <c r="NAD206" s="29"/>
      <c r="NAE206" s="37"/>
      <c r="NAF206" s="13"/>
      <c r="NAG206" s="12"/>
      <c r="NAH206" s="12"/>
      <c r="NAI206" s="1"/>
      <c r="NAJ206" s="5"/>
      <c r="NAK206" s="29"/>
      <c r="NAL206" s="37"/>
      <c r="NAM206" s="13"/>
      <c r="NAN206" s="12"/>
      <c r="NAO206" s="12"/>
      <c r="NAP206" s="1"/>
      <c r="NAQ206" s="5"/>
      <c r="NAR206" s="29"/>
      <c r="NAS206" s="37"/>
      <c r="NAT206" s="13"/>
      <c r="NAU206" s="12"/>
      <c r="NAV206" s="12"/>
      <c r="NAW206" s="1"/>
      <c r="NAX206" s="5"/>
      <c r="NAY206" s="29"/>
      <c r="NAZ206" s="37"/>
      <c r="NBA206" s="13"/>
      <c r="NBB206" s="12"/>
      <c r="NBC206" s="12"/>
      <c r="NBD206" s="1"/>
      <c r="NBE206" s="5"/>
      <c r="NBF206" s="29"/>
      <c r="NBG206" s="37"/>
      <c r="NBH206" s="13"/>
      <c r="NBI206" s="12"/>
      <c r="NBJ206" s="12"/>
      <c r="NBK206" s="1"/>
      <c r="NBL206" s="5"/>
      <c r="NBM206" s="29"/>
      <c r="NBN206" s="37"/>
      <c r="NBO206" s="13"/>
      <c r="NBP206" s="12"/>
      <c r="NBQ206" s="12"/>
      <c r="NBR206" s="1"/>
      <c r="NBS206" s="5"/>
      <c r="NBT206" s="29"/>
      <c r="NBU206" s="37"/>
      <c r="NBV206" s="13"/>
      <c r="NBW206" s="12"/>
      <c r="NBX206" s="12"/>
      <c r="NBY206" s="1"/>
      <c r="NBZ206" s="5"/>
      <c r="NCA206" s="29"/>
      <c r="NCB206" s="37"/>
      <c r="NCC206" s="13"/>
      <c r="NCD206" s="12"/>
      <c r="NCE206" s="12"/>
      <c r="NCF206" s="1"/>
      <c r="NCG206" s="5"/>
      <c r="NCH206" s="29"/>
      <c r="NCI206" s="37"/>
      <c r="NCJ206" s="13"/>
      <c r="NCK206" s="12"/>
      <c r="NCL206" s="12"/>
      <c r="NCM206" s="1"/>
      <c r="NCN206" s="5"/>
      <c r="NCO206" s="29"/>
      <c r="NCP206" s="37"/>
      <c r="NCQ206" s="13"/>
      <c r="NCR206" s="12"/>
      <c r="NCS206" s="12"/>
      <c r="NCT206" s="1"/>
      <c r="NCU206" s="5"/>
      <c r="NCV206" s="29"/>
      <c r="NCW206" s="37"/>
      <c r="NCX206" s="13"/>
      <c r="NCY206" s="12"/>
      <c r="NCZ206" s="12"/>
      <c r="NDA206" s="1"/>
      <c r="NDB206" s="5"/>
      <c r="NDC206" s="29"/>
      <c r="NDD206" s="37"/>
      <c r="NDE206" s="13"/>
      <c r="NDF206" s="12"/>
      <c r="NDG206" s="12"/>
      <c r="NDH206" s="1"/>
      <c r="NDI206" s="5"/>
      <c r="NDJ206" s="29"/>
      <c r="NDK206" s="37"/>
      <c r="NDL206" s="13"/>
      <c r="NDM206" s="12"/>
      <c r="NDN206" s="12"/>
      <c r="NDO206" s="1"/>
      <c r="NDP206" s="5"/>
      <c r="NDQ206" s="29"/>
      <c r="NDR206" s="37"/>
      <c r="NDS206" s="13"/>
      <c r="NDT206" s="12"/>
      <c r="NDU206" s="12"/>
      <c r="NDV206" s="1"/>
      <c r="NDW206" s="5"/>
      <c r="NDX206" s="29"/>
      <c r="NDY206" s="37"/>
      <c r="NDZ206" s="13"/>
      <c r="NEA206" s="12"/>
      <c r="NEB206" s="12"/>
      <c r="NEC206" s="1"/>
      <c r="NED206" s="5"/>
      <c r="NEE206" s="29"/>
      <c r="NEF206" s="37"/>
      <c r="NEG206" s="13"/>
      <c r="NEH206" s="12"/>
      <c r="NEI206" s="12"/>
      <c r="NEJ206" s="1"/>
      <c r="NEK206" s="5"/>
      <c r="NEL206" s="29"/>
      <c r="NEM206" s="37"/>
      <c r="NEN206" s="13"/>
      <c r="NEO206" s="12"/>
      <c r="NEP206" s="12"/>
      <c r="NEQ206" s="1"/>
      <c r="NER206" s="5"/>
      <c r="NES206" s="29"/>
      <c r="NET206" s="37"/>
      <c r="NEU206" s="13"/>
      <c r="NEV206" s="12"/>
      <c r="NEW206" s="12"/>
      <c r="NEX206" s="1"/>
      <c r="NEY206" s="5"/>
      <c r="NEZ206" s="29"/>
      <c r="NFA206" s="37"/>
      <c r="NFB206" s="13"/>
      <c r="NFC206" s="12"/>
      <c r="NFD206" s="12"/>
      <c r="NFE206" s="1"/>
      <c r="NFF206" s="5"/>
      <c r="NFG206" s="29"/>
      <c r="NFH206" s="37"/>
      <c r="NFI206" s="13"/>
      <c r="NFJ206" s="12"/>
      <c r="NFK206" s="12"/>
      <c r="NFL206" s="1"/>
      <c r="NFM206" s="5"/>
      <c r="NFN206" s="29"/>
      <c r="NFO206" s="37"/>
      <c r="NFP206" s="13"/>
      <c r="NFQ206" s="12"/>
      <c r="NFR206" s="12"/>
      <c r="NFS206" s="1"/>
      <c r="NFT206" s="5"/>
      <c r="NFU206" s="29"/>
      <c r="NFV206" s="37"/>
      <c r="NFW206" s="13"/>
      <c r="NFX206" s="12"/>
      <c r="NFY206" s="12"/>
      <c r="NFZ206" s="1"/>
      <c r="NGA206" s="5"/>
      <c r="NGB206" s="29"/>
      <c r="NGC206" s="37"/>
      <c r="NGD206" s="13"/>
      <c r="NGE206" s="12"/>
      <c r="NGF206" s="12"/>
      <c r="NGG206" s="1"/>
      <c r="NGH206" s="5"/>
      <c r="NGI206" s="29"/>
      <c r="NGJ206" s="37"/>
      <c r="NGK206" s="13"/>
      <c r="NGL206" s="12"/>
      <c r="NGM206" s="12"/>
      <c r="NGN206" s="1"/>
      <c r="NGO206" s="5"/>
      <c r="NGP206" s="29"/>
      <c r="NGQ206" s="37"/>
      <c r="NGR206" s="13"/>
      <c r="NGS206" s="12"/>
      <c r="NGT206" s="12"/>
      <c r="NGU206" s="1"/>
      <c r="NGV206" s="5"/>
      <c r="NGW206" s="29"/>
      <c r="NGX206" s="37"/>
      <c r="NGY206" s="13"/>
      <c r="NGZ206" s="12"/>
      <c r="NHA206" s="12"/>
      <c r="NHB206" s="1"/>
      <c r="NHC206" s="5"/>
      <c r="NHD206" s="29"/>
      <c r="NHE206" s="37"/>
      <c r="NHF206" s="13"/>
      <c r="NHG206" s="12"/>
      <c r="NHH206" s="12"/>
      <c r="NHI206" s="1"/>
      <c r="NHJ206" s="5"/>
      <c r="NHK206" s="29"/>
      <c r="NHL206" s="37"/>
      <c r="NHM206" s="13"/>
      <c r="NHN206" s="12"/>
      <c r="NHO206" s="12"/>
      <c r="NHP206" s="1"/>
      <c r="NHQ206" s="5"/>
      <c r="NHR206" s="29"/>
      <c r="NHS206" s="37"/>
      <c r="NHT206" s="13"/>
      <c r="NHU206" s="12"/>
      <c r="NHV206" s="12"/>
      <c r="NHW206" s="1"/>
      <c r="NHX206" s="5"/>
      <c r="NHY206" s="29"/>
      <c r="NHZ206" s="37"/>
      <c r="NIA206" s="13"/>
      <c r="NIB206" s="12"/>
      <c r="NIC206" s="12"/>
      <c r="NID206" s="1"/>
      <c r="NIE206" s="5"/>
      <c r="NIF206" s="29"/>
      <c r="NIG206" s="37"/>
      <c r="NIH206" s="13"/>
      <c r="NII206" s="12"/>
      <c r="NIJ206" s="12"/>
      <c r="NIK206" s="1"/>
      <c r="NIL206" s="5"/>
      <c r="NIM206" s="29"/>
      <c r="NIN206" s="37"/>
      <c r="NIO206" s="13"/>
      <c r="NIP206" s="12"/>
      <c r="NIQ206" s="12"/>
      <c r="NIR206" s="1"/>
      <c r="NIS206" s="5"/>
      <c r="NIT206" s="29"/>
      <c r="NIU206" s="37"/>
      <c r="NIV206" s="13"/>
      <c r="NIW206" s="12"/>
      <c r="NIX206" s="12"/>
      <c r="NIY206" s="1"/>
      <c r="NIZ206" s="5"/>
      <c r="NJA206" s="29"/>
      <c r="NJB206" s="37"/>
      <c r="NJC206" s="13"/>
      <c r="NJD206" s="12"/>
      <c r="NJE206" s="12"/>
      <c r="NJF206" s="1"/>
      <c r="NJG206" s="5"/>
      <c r="NJH206" s="29"/>
      <c r="NJI206" s="37"/>
      <c r="NJJ206" s="13"/>
      <c r="NJK206" s="12"/>
      <c r="NJL206" s="12"/>
      <c r="NJM206" s="1"/>
      <c r="NJN206" s="5"/>
      <c r="NJO206" s="29"/>
      <c r="NJP206" s="37"/>
      <c r="NJQ206" s="13"/>
      <c r="NJR206" s="12"/>
      <c r="NJS206" s="12"/>
      <c r="NJT206" s="1"/>
      <c r="NJU206" s="5"/>
      <c r="NJV206" s="29"/>
      <c r="NJW206" s="37"/>
      <c r="NJX206" s="13"/>
      <c r="NJY206" s="12"/>
      <c r="NJZ206" s="12"/>
      <c r="NKA206" s="1"/>
      <c r="NKB206" s="5"/>
      <c r="NKC206" s="29"/>
      <c r="NKD206" s="37"/>
      <c r="NKE206" s="13"/>
      <c r="NKF206" s="12"/>
      <c r="NKG206" s="12"/>
      <c r="NKH206" s="1"/>
      <c r="NKI206" s="5"/>
      <c r="NKJ206" s="29"/>
      <c r="NKK206" s="37"/>
      <c r="NKL206" s="13"/>
      <c r="NKM206" s="12"/>
      <c r="NKN206" s="12"/>
      <c r="NKO206" s="1"/>
      <c r="NKP206" s="5"/>
      <c r="NKQ206" s="29"/>
      <c r="NKR206" s="37"/>
      <c r="NKS206" s="13"/>
      <c r="NKT206" s="12"/>
      <c r="NKU206" s="12"/>
      <c r="NKV206" s="1"/>
      <c r="NKW206" s="5"/>
      <c r="NKX206" s="29"/>
      <c r="NKY206" s="37"/>
      <c r="NKZ206" s="13"/>
      <c r="NLA206" s="12"/>
      <c r="NLB206" s="12"/>
      <c r="NLC206" s="1"/>
      <c r="NLD206" s="5"/>
      <c r="NLE206" s="29"/>
      <c r="NLF206" s="37"/>
      <c r="NLG206" s="13"/>
      <c r="NLH206" s="12"/>
      <c r="NLI206" s="12"/>
      <c r="NLJ206" s="1"/>
      <c r="NLK206" s="5"/>
      <c r="NLL206" s="29"/>
      <c r="NLM206" s="37"/>
      <c r="NLN206" s="13"/>
      <c r="NLO206" s="12"/>
      <c r="NLP206" s="12"/>
      <c r="NLQ206" s="1"/>
      <c r="NLR206" s="5"/>
      <c r="NLS206" s="29"/>
      <c r="NLT206" s="37"/>
      <c r="NLU206" s="13"/>
      <c r="NLV206" s="12"/>
      <c r="NLW206" s="12"/>
      <c r="NLX206" s="1"/>
      <c r="NLY206" s="5"/>
      <c r="NLZ206" s="29"/>
      <c r="NMA206" s="37"/>
      <c r="NMB206" s="13"/>
      <c r="NMC206" s="12"/>
      <c r="NMD206" s="12"/>
      <c r="NME206" s="1"/>
      <c r="NMF206" s="5"/>
      <c r="NMG206" s="29"/>
      <c r="NMH206" s="37"/>
      <c r="NMI206" s="13"/>
      <c r="NMJ206" s="12"/>
      <c r="NMK206" s="12"/>
      <c r="NML206" s="1"/>
      <c r="NMM206" s="5"/>
      <c r="NMN206" s="29"/>
      <c r="NMO206" s="37"/>
      <c r="NMP206" s="13"/>
      <c r="NMQ206" s="12"/>
      <c r="NMR206" s="12"/>
      <c r="NMS206" s="1"/>
      <c r="NMT206" s="5"/>
      <c r="NMU206" s="29"/>
      <c r="NMV206" s="37"/>
      <c r="NMW206" s="13"/>
      <c r="NMX206" s="12"/>
      <c r="NMY206" s="12"/>
      <c r="NMZ206" s="1"/>
      <c r="NNA206" s="5"/>
      <c r="NNB206" s="29"/>
      <c r="NNC206" s="37"/>
      <c r="NND206" s="13"/>
      <c r="NNE206" s="12"/>
      <c r="NNF206" s="12"/>
      <c r="NNG206" s="1"/>
      <c r="NNH206" s="5"/>
      <c r="NNI206" s="29"/>
      <c r="NNJ206" s="37"/>
      <c r="NNK206" s="13"/>
      <c r="NNL206" s="12"/>
      <c r="NNM206" s="12"/>
      <c r="NNN206" s="1"/>
      <c r="NNO206" s="5"/>
      <c r="NNP206" s="29"/>
      <c r="NNQ206" s="37"/>
      <c r="NNR206" s="13"/>
      <c r="NNS206" s="12"/>
      <c r="NNT206" s="12"/>
      <c r="NNU206" s="1"/>
      <c r="NNV206" s="5"/>
      <c r="NNW206" s="29"/>
      <c r="NNX206" s="37"/>
      <c r="NNY206" s="13"/>
      <c r="NNZ206" s="12"/>
      <c r="NOA206" s="12"/>
      <c r="NOB206" s="1"/>
      <c r="NOC206" s="5"/>
      <c r="NOD206" s="29"/>
      <c r="NOE206" s="37"/>
      <c r="NOF206" s="13"/>
      <c r="NOG206" s="12"/>
      <c r="NOH206" s="12"/>
      <c r="NOI206" s="1"/>
      <c r="NOJ206" s="5"/>
      <c r="NOK206" s="29"/>
      <c r="NOL206" s="37"/>
      <c r="NOM206" s="13"/>
      <c r="NON206" s="12"/>
      <c r="NOO206" s="12"/>
      <c r="NOP206" s="1"/>
      <c r="NOQ206" s="5"/>
      <c r="NOR206" s="29"/>
      <c r="NOS206" s="37"/>
      <c r="NOT206" s="13"/>
      <c r="NOU206" s="12"/>
      <c r="NOV206" s="12"/>
      <c r="NOW206" s="1"/>
      <c r="NOX206" s="5"/>
      <c r="NOY206" s="29"/>
      <c r="NOZ206" s="37"/>
      <c r="NPA206" s="13"/>
      <c r="NPB206" s="12"/>
      <c r="NPC206" s="12"/>
      <c r="NPD206" s="1"/>
      <c r="NPE206" s="5"/>
      <c r="NPF206" s="29"/>
      <c r="NPG206" s="37"/>
      <c r="NPH206" s="13"/>
      <c r="NPI206" s="12"/>
      <c r="NPJ206" s="12"/>
      <c r="NPK206" s="1"/>
      <c r="NPL206" s="5"/>
      <c r="NPM206" s="29"/>
      <c r="NPN206" s="37"/>
      <c r="NPO206" s="13"/>
      <c r="NPP206" s="12"/>
      <c r="NPQ206" s="12"/>
      <c r="NPR206" s="1"/>
      <c r="NPS206" s="5"/>
      <c r="NPT206" s="29"/>
      <c r="NPU206" s="37"/>
      <c r="NPV206" s="13"/>
      <c r="NPW206" s="12"/>
      <c r="NPX206" s="12"/>
      <c r="NPY206" s="1"/>
      <c r="NPZ206" s="5"/>
      <c r="NQA206" s="29"/>
      <c r="NQB206" s="37"/>
      <c r="NQC206" s="13"/>
      <c r="NQD206" s="12"/>
      <c r="NQE206" s="12"/>
      <c r="NQF206" s="1"/>
      <c r="NQG206" s="5"/>
      <c r="NQH206" s="29"/>
      <c r="NQI206" s="37"/>
      <c r="NQJ206" s="13"/>
      <c r="NQK206" s="12"/>
      <c r="NQL206" s="12"/>
      <c r="NQM206" s="1"/>
      <c r="NQN206" s="5"/>
      <c r="NQO206" s="29"/>
      <c r="NQP206" s="37"/>
      <c r="NQQ206" s="13"/>
      <c r="NQR206" s="12"/>
      <c r="NQS206" s="12"/>
      <c r="NQT206" s="1"/>
      <c r="NQU206" s="5"/>
      <c r="NQV206" s="29"/>
      <c r="NQW206" s="37"/>
      <c r="NQX206" s="13"/>
      <c r="NQY206" s="12"/>
      <c r="NQZ206" s="12"/>
      <c r="NRA206" s="1"/>
      <c r="NRB206" s="5"/>
      <c r="NRC206" s="29"/>
      <c r="NRD206" s="37"/>
      <c r="NRE206" s="13"/>
      <c r="NRF206" s="12"/>
      <c r="NRG206" s="12"/>
      <c r="NRH206" s="1"/>
      <c r="NRI206" s="5"/>
      <c r="NRJ206" s="29"/>
      <c r="NRK206" s="37"/>
      <c r="NRL206" s="13"/>
      <c r="NRM206" s="12"/>
      <c r="NRN206" s="12"/>
      <c r="NRO206" s="1"/>
      <c r="NRP206" s="5"/>
      <c r="NRQ206" s="29"/>
      <c r="NRR206" s="37"/>
      <c r="NRS206" s="13"/>
      <c r="NRT206" s="12"/>
      <c r="NRU206" s="12"/>
      <c r="NRV206" s="1"/>
      <c r="NRW206" s="5"/>
      <c r="NRX206" s="29"/>
      <c r="NRY206" s="37"/>
      <c r="NRZ206" s="13"/>
      <c r="NSA206" s="12"/>
      <c r="NSB206" s="12"/>
      <c r="NSC206" s="1"/>
      <c r="NSD206" s="5"/>
      <c r="NSE206" s="29"/>
      <c r="NSF206" s="37"/>
      <c r="NSG206" s="13"/>
      <c r="NSH206" s="12"/>
      <c r="NSI206" s="12"/>
      <c r="NSJ206" s="1"/>
      <c r="NSK206" s="5"/>
      <c r="NSL206" s="29"/>
      <c r="NSM206" s="37"/>
      <c r="NSN206" s="13"/>
      <c r="NSO206" s="12"/>
      <c r="NSP206" s="12"/>
      <c r="NSQ206" s="1"/>
      <c r="NSR206" s="5"/>
      <c r="NSS206" s="29"/>
      <c r="NST206" s="37"/>
      <c r="NSU206" s="13"/>
      <c r="NSV206" s="12"/>
      <c r="NSW206" s="12"/>
      <c r="NSX206" s="1"/>
      <c r="NSY206" s="5"/>
      <c r="NSZ206" s="29"/>
      <c r="NTA206" s="37"/>
      <c r="NTB206" s="13"/>
      <c r="NTC206" s="12"/>
      <c r="NTD206" s="12"/>
      <c r="NTE206" s="1"/>
      <c r="NTF206" s="5"/>
      <c r="NTG206" s="29"/>
      <c r="NTH206" s="37"/>
      <c r="NTI206" s="13"/>
      <c r="NTJ206" s="12"/>
      <c r="NTK206" s="12"/>
      <c r="NTL206" s="1"/>
      <c r="NTM206" s="5"/>
      <c r="NTN206" s="29"/>
      <c r="NTO206" s="37"/>
      <c r="NTP206" s="13"/>
      <c r="NTQ206" s="12"/>
      <c r="NTR206" s="12"/>
      <c r="NTS206" s="1"/>
      <c r="NTT206" s="5"/>
      <c r="NTU206" s="29"/>
      <c r="NTV206" s="37"/>
      <c r="NTW206" s="13"/>
      <c r="NTX206" s="12"/>
      <c r="NTY206" s="12"/>
      <c r="NTZ206" s="1"/>
      <c r="NUA206" s="5"/>
      <c r="NUB206" s="29"/>
      <c r="NUC206" s="37"/>
      <c r="NUD206" s="13"/>
      <c r="NUE206" s="12"/>
      <c r="NUF206" s="12"/>
      <c r="NUG206" s="1"/>
      <c r="NUH206" s="5"/>
      <c r="NUI206" s="29"/>
      <c r="NUJ206" s="37"/>
      <c r="NUK206" s="13"/>
      <c r="NUL206" s="12"/>
      <c r="NUM206" s="12"/>
      <c r="NUN206" s="1"/>
      <c r="NUO206" s="5"/>
      <c r="NUP206" s="29"/>
      <c r="NUQ206" s="37"/>
      <c r="NUR206" s="13"/>
      <c r="NUS206" s="12"/>
      <c r="NUT206" s="12"/>
      <c r="NUU206" s="1"/>
      <c r="NUV206" s="5"/>
      <c r="NUW206" s="29"/>
      <c r="NUX206" s="37"/>
      <c r="NUY206" s="13"/>
      <c r="NUZ206" s="12"/>
      <c r="NVA206" s="12"/>
      <c r="NVB206" s="1"/>
      <c r="NVC206" s="5"/>
      <c r="NVD206" s="29"/>
      <c r="NVE206" s="37"/>
      <c r="NVF206" s="13"/>
      <c r="NVG206" s="12"/>
      <c r="NVH206" s="12"/>
      <c r="NVI206" s="1"/>
      <c r="NVJ206" s="5"/>
      <c r="NVK206" s="29"/>
      <c r="NVL206" s="37"/>
      <c r="NVM206" s="13"/>
      <c r="NVN206" s="12"/>
      <c r="NVO206" s="12"/>
      <c r="NVP206" s="1"/>
      <c r="NVQ206" s="5"/>
      <c r="NVR206" s="29"/>
      <c r="NVS206" s="37"/>
      <c r="NVT206" s="13"/>
      <c r="NVU206" s="12"/>
      <c r="NVV206" s="12"/>
      <c r="NVW206" s="1"/>
      <c r="NVX206" s="5"/>
      <c r="NVY206" s="29"/>
      <c r="NVZ206" s="37"/>
      <c r="NWA206" s="13"/>
      <c r="NWB206" s="12"/>
      <c r="NWC206" s="12"/>
      <c r="NWD206" s="1"/>
      <c r="NWE206" s="5"/>
      <c r="NWF206" s="29"/>
      <c r="NWG206" s="37"/>
      <c r="NWH206" s="13"/>
      <c r="NWI206" s="12"/>
      <c r="NWJ206" s="12"/>
      <c r="NWK206" s="1"/>
      <c r="NWL206" s="5"/>
      <c r="NWM206" s="29"/>
      <c r="NWN206" s="37"/>
      <c r="NWO206" s="13"/>
      <c r="NWP206" s="12"/>
      <c r="NWQ206" s="12"/>
      <c r="NWR206" s="1"/>
      <c r="NWS206" s="5"/>
      <c r="NWT206" s="29"/>
      <c r="NWU206" s="37"/>
      <c r="NWV206" s="13"/>
      <c r="NWW206" s="12"/>
      <c r="NWX206" s="12"/>
      <c r="NWY206" s="1"/>
      <c r="NWZ206" s="5"/>
      <c r="NXA206" s="29"/>
      <c r="NXB206" s="37"/>
      <c r="NXC206" s="13"/>
      <c r="NXD206" s="12"/>
      <c r="NXE206" s="12"/>
      <c r="NXF206" s="1"/>
      <c r="NXG206" s="5"/>
      <c r="NXH206" s="29"/>
      <c r="NXI206" s="37"/>
      <c r="NXJ206" s="13"/>
      <c r="NXK206" s="12"/>
      <c r="NXL206" s="12"/>
      <c r="NXM206" s="1"/>
      <c r="NXN206" s="5"/>
      <c r="NXO206" s="29"/>
      <c r="NXP206" s="37"/>
      <c r="NXQ206" s="13"/>
      <c r="NXR206" s="12"/>
      <c r="NXS206" s="12"/>
      <c r="NXT206" s="1"/>
      <c r="NXU206" s="5"/>
      <c r="NXV206" s="29"/>
      <c r="NXW206" s="37"/>
      <c r="NXX206" s="13"/>
      <c r="NXY206" s="12"/>
      <c r="NXZ206" s="12"/>
      <c r="NYA206" s="1"/>
      <c r="NYB206" s="5"/>
      <c r="NYC206" s="29"/>
      <c r="NYD206" s="37"/>
      <c r="NYE206" s="13"/>
      <c r="NYF206" s="12"/>
      <c r="NYG206" s="12"/>
      <c r="NYH206" s="1"/>
      <c r="NYI206" s="5"/>
      <c r="NYJ206" s="29"/>
      <c r="NYK206" s="37"/>
      <c r="NYL206" s="13"/>
      <c r="NYM206" s="12"/>
      <c r="NYN206" s="12"/>
      <c r="NYO206" s="1"/>
      <c r="NYP206" s="5"/>
      <c r="NYQ206" s="29"/>
      <c r="NYR206" s="37"/>
      <c r="NYS206" s="13"/>
      <c r="NYT206" s="12"/>
      <c r="NYU206" s="12"/>
      <c r="NYV206" s="1"/>
      <c r="NYW206" s="5"/>
      <c r="NYX206" s="29"/>
      <c r="NYY206" s="37"/>
      <c r="NYZ206" s="13"/>
      <c r="NZA206" s="12"/>
      <c r="NZB206" s="12"/>
      <c r="NZC206" s="1"/>
      <c r="NZD206" s="5"/>
      <c r="NZE206" s="29"/>
      <c r="NZF206" s="37"/>
      <c r="NZG206" s="13"/>
      <c r="NZH206" s="12"/>
      <c r="NZI206" s="12"/>
      <c r="NZJ206" s="1"/>
      <c r="NZK206" s="5"/>
      <c r="NZL206" s="29"/>
      <c r="NZM206" s="37"/>
      <c r="NZN206" s="13"/>
      <c r="NZO206" s="12"/>
      <c r="NZP206" s="12"/>
      <c r="NZQ206" s="1"/>
      <c r="NZR206" s="5"/>
      <c r="NZS206" s="29"/>
      <c r="NZT206" s="37"/>
      <c r="NZU206" s="13"/>
      <c r="NZV206" s="12"/>
      <c r="NZW206" s="12"/>
      <c r="NZX206" s="1"/>
      <c r="NZY206" s="5"/>
      <c r="NZZ206" s="29"/>
      <c r="OAA206" s="37"/>
      <c r="OAB206" s="13"/>
      <c r="OAC206" s="12"/>
      <c r="OAD206" s="12"/>
      <c r="OAE206" s="1"/>
      <c r="OAF206" s="5"/>
      <c r="OAG206" s="29"/>
      <c r="OAH206" s="37"/>
      <c r="OAI206" s="13"/>
      <c r="OAJ206" s="12"/>
      <c r="OAK206" s="12"/>
      <c r="OAL206" s="1"/>
      <c r="OAM206" s="5"/>
      <c r="OAN206" s="29"/>
      <c r="OAO206" s="37"/>
      <c r="OAP206" s="13"/>
      <c r="OAQ206" s="12"/>
      <c r="OAR206" s="12"/>
      <c r="OAS206" s="1"/>
      <c r="OAT206" s="5"/>
      <c r="OAU206" s="29"/>
      <c r="OAV206" s="37"/>
      <c r="OAW206" s="13"/>
      <c r="OAX206" s="12"/>
      <c r="OAY206" s="12"/>
      <c r="OAZ206" s="1"/>
      <c r="OBA206" s="5"/>
      <c r="OBB206" s="29"/>
      <c r="OBC206" s="37"/>
      <c r="OBD206" s="13"/>
      <c r="OBE206" s="12"/>
      <c r="OBF206" s="12"/>
      <c r="OBG206" s="1"/>
      <c r="OBH206" s="5"/>
      <c r="OBI206" s="29"/>
      <c r="OBJ206" s="37"/>
      <c r="OBK206" s="13"/>
      <c r="OBL206" s="12"/>
      <c r="OBM206" s="12"/>
      <c r="OBN206" s="1"/>
      <c r="OBO206" s="5"/>
      <c r="OBP206" s="29"/>
      <c r="OBQ206" s="37"/>
      <c r="OBR206" s="13"/>
      <c r="OBS206" s="12"/>
      <c r="OBT206" s="12"/>
      <c r="OBU206" s="1"/>
      <c r="OBV206" s="5"/>
      <c r="OBW206" s="29"/>
      <c r="OBX206" s="37"/>
      <c r="OBY206" s="13"/>
      <c r="OBZ206" s="12"/>
      <c r="OCA206" s="12"/>
      <c r="OCB206" s="1"/>
      <c r="OCC206" s="5"/>
      <c r="OCD206" s="29"/>
      <c r="OCE206" s="37"/>
      <c r="OCF206" s="13"/>
      <c r="OCG206" s="12"/>
      <c r="OCH206" s="12"/>
      <c r="OCI206" s="1"/>
      <c r="OCJ206" s="5"/>
      <c r="OCK206" s="29"/>
      <c r="OCL206" s="37"/>
      <c r="OCM206" s="13"/>
      <c r="OCN206" s="12"/>
      <c r="OCO206" s="12"/>
      <c r="OCP206" s="1"/>
      <c r="OCQ206" s="5"/>
      <c r="OCR206" s="29"/>
      <c r="OCS206" s="37"/>
      <c r="OCT206" s="13"/>
      <c r="OCU206" s="12"/>
      <c r="OCV206" s="12"/>
      <c r="OCW206" s="1"/>
      <c r="OCX206" s="5"/>
      <c r="OCY206" s="29"/>
      <c r="OCZ206" s="37"/>
      <c r="ODA206" s="13"/>
      <c r="ODB206" s="12"/>
      <c r="ODC206" s="12"/>
      <c r="ODD206" s="1"/>
      <c r="ODE206" s="5"/>
      <c r="ODF206" s="29"/>
      <c r="ODG206" s="37"/>
      <c r="ODH206" s="13"/>
      <c r="ODI206" s="12"/>
      <c r="ODJ206" s="12"/>
      <c r="ODK206" s="1"/>
      <c r="ODL206" s="5"/>
      <c r="ODM206" s="29"/>
      <c r="ODN206" s="37"/>
      <c r="ODO206" s="13"/>
      <c r="ODP206" s="12"/>
      <c r="ODQ206" s="12"/>
      <c r="ODR206" s="1"/>
      <c r="ODS206" s="5"/>
      <c r="ODT206" s="29"/>
      <c r="ODU206" s="37"/>
      <c r="ODV206" s="13"/>
      <c r="ODW206" s="12"/>
      <c r="ODX206" s="12"/>
      <c r="ODY206" s="1"/>
      <c r="ODZ206" s="5"/>
      <c r="OEA206" s="29"/>
      <c r="OEB206" s="37"/>
      <c r="OEC206" s="13"/>
      <c r="OED206" s="12"/>
      <c r="OEE206" s="12"/>
      <c r="OEF206" s="1"/>
      <c r="OEG206" s="5"/>
      <c r="OEH206" s="29"/>
      <c r="OEI206" s="37"/>
      <c r="OEJ206" s="13"/>
      <c r="OEK206" s="12"/>
      <c r="OEL206" s="12"/>
      <c r="OEM206" s="1"/>
      <c r="OEN206" s="5"/>
      <c r="OEO206" s="29"/>
      <c r="OEP206" s="37"/>
      <c r="OEQ206" s="13"/>
      <c r="OER206" s="12"/>
      <c r="OES206" s="12"/>
      <c r="OET206" s="1"/>
      <c r="OEU206" s="5"/>
      <c r="OEV206" s="29"/>
      <c r="OEW206" s="37"/>
      <c r="OEX206" s="13"/>
      <c r="OEY206" s="12"/>
      <c r="OEZ206" s="12"/>
      <c r="OFA206" s="1"/>
      <c r="OFB206" s="5"/>
      <c r="OFC206" s="29"/>
      <c r="OFD206" s="37"/>
      <c r="OFE206" s="13"/>
      <c r="OFF206" s="12"/>
      <c r="OFG206" s="12"/>
      <c r="OFH206" s="1"/>
      <c r="OFI206" s="5"/>
      <c r="OFJ206" s="29"/>
      <c r="OFK206" s="37"/>
      <c r="OFL206" s="13"/>
      <c r="OFM206" s="12"/>
      <c r="OFN206" s="12"/>
      <c r="OFO206" s="1"/>
      <c r="OFP206" s="5"/>
      <c r="OFQ206" s="29"/>
      <c r="OFR206" s="37"/>
      <c r="OFS206" s="13"/>
      <c r="OFT206" s="12"/>
      <c r="OFU206" s="12"/>
      <c r="OFV206" s="1"/>
      <c r="OFW206" s="5"/>
      <c r="OFX206" s="29"/>
      <c r="OFY206" s="37"/>
      <c r="OFZ206" s="13"/>
      <c r="OGA206" s="12"/>
      <c r="OGB206" s="12"/>
      <c r="OGC206" s="1"/>
      <c r="OGD206" s="5"/>
      <c r="OGE206" s="29"/>
      <c r="OGF206" s="37"/>
      <c r="OGG206" s="13"/>
      <c r="OGH206" s="12"/>
      <c r="OGI206" s="12"/>
      <c r="OGJ206" s="1"/>
      <c r="OGK206" s="5"/>
      <c r="OGL206" s="29"/>
      <c r="OGM206" s="37"/>
      <c r="OGN206" s="13"/>
      <c r="OGO206" s="12"/>
      <c r="OGP206" s="12"/>
      <c r="OGQ206" s="1"/>
      <c r="OGR206" s="5"/>
      <c r="OGS206" s="29"/>
      <c r="OGT206" s="37"/>
      <c r="OGU206" s="13"/>
      <c r="OGV206" s="12"/>
      <c r="OGW206" s="12"/>
      <c r="OGX206" s="1"/>
      <c r="OGY206" s="5"/>
      <c r="OGZ206" s="29"/>
      <c r="OHA206" s="37"/>
      <c r="OHB206" s="13"/>
      <c r="OHC206" s="12"/>
      <c r="OHD206" s="12"/>
      <c r="OHE206" s="1"/>
      <c r="OHF206" s="5"/>
      <c r="OHG206" s="29"/>
      <c r="OHH206" s="37"/>
      <c r="OHI206" s="13"/>
      <c r="OHJ206" s="12"/>
      <c r="OHK206" s="12"/>
      <c r="OHL206" s="1"/>
      <c r="OHM206" s="5"/>
      <c r="OHN206" s="29"/>
      <c r="OHO206" s="37"/>
      <c r="OHP206" s="13"/>
      <c r="OHQ206" s="12"/>
      <c r="OHR206" s="12"/>
      <c r="OHS206" s="1"/>
      <c r="OHT206" s="5"/>
      <c r="OHU206" s="29"/>
      <c r="OHV206" s="37"/>
      <c r="OHW206" s="13"/>
      <c r="OHX206" s="12"/>
      <c r="OHY206" s="12"/>
      <c r="OHZ206" s="1"/>
      <c r="OIA206" s="5"/>
      <c r="OIB206" s="29"/>
      <c r="OIC206" s="37"/>
      <c r="OID206" s="13"/>
      <c r="OIE206" s="12"/>
      <c r="OIF206" s="12"/>
      <c r="OIG206" s="1"/>
      <c r="OIH206" s="5"/>
      <c r="OII206" s="29"/>
      <c r="OIJ206" s="37"/>
      <c r="OIK206" s="13"/>
      <c r="OIL206" s="12"/>
      <c r="OIM206" s="12"/>
      <c r="OIN206" s="1"/>
      <c r="OIO206" s="5"/>
      <c r="OIP206" s="29"/>
      <c r="OIQ206" s="37"/>
      <c r="OIR206" s="13"/>
      <c r="OIS206" s="12"/>
      <c r="OIT206" s="12"/>
      <c r="OIU206" s="1"/>
      <c r="OIV206" s="5"/>
      <c r="OIW206" s="29"/>
      <c r="OIX206" s="37"/>
      <c r="OIY206" s="13"/>
      <c r="OIZ206" s="12"/>
      <c r="OJA206" s="12"/>
      <c r="OJB206" s="1"/>
      <c r="OJC206" s="5"/>
      <c r="OJD206" s="29"/>
      <c r="OJE206" s="37"/>
      <c r="OJF206" s="13"/>
      <c r="OJG206" s="12"/>
      <c r="OJH206" s="12"/>
      <c r="OJI206" s="1"/>
      <c r="OJJ206" s="5"/>
      <c r="OJK206" s="29"/>
      <c r="OJL206" s="37"/>
      <c r="OJM206" s="13"/>
      <c r="OJN206" s="12"/>
      <c r="OJO206" s="12"/>
      <c r="OJP206" s="1"/>
      <c r="OJQ206" s="5"/>
      <c r="OJR206" s="29"/>
      <c r="OJS206" s="37"/>
      <c r="OJT206" s="13"/>
      <c r="OJU206" s="12"/>
      <c r="OJV206" s="12"/>
      <c r="OJW206" s="1"/>
      <c r="OJX206" s="5"/>
      <c r="OJY206" s="29"/>
      <c r="OJZ206" s="37"/>
      <c r="OKA206" s="13"/>
      <c r="OKB206" s="12"/>
      <c r="OKC206" s="12"/>
      <c r="OKD206" s="1"/>
      <c r="OKE206" s="5"/>
      <c r="OKF206" s="29"/>
      <c r="OKG206" s="37"/>
      <c r="OKH206" s="13"/>
      <c r="OKI206" s="12"/>
      <c r="OKJ206" s="12"/>
      <c r="OKK206" s="1"/>
      <c r="OKL206" s="5"/>
      <c r="OKM206" s="29"/>
      <c r="OKN206" s="37"/>
      <c r="OKO206" s="13"/>
      <c r="OKP206" s="12"/>
      <c r="OKQ206" s="12"/>
      <c r="OKR206" s="1"/>
      <c r="OKS206" s="5"/>
      <c r="OKT206" s="29"/>
      <c r="OKU206" s="37"/>
      <c r="OKV206" s="13"/>
      <c r="OKW206" s="12"/>
      <c r="OKX206" s="12"/>
      <c r="OKY206" s="1"/>
      <c r="OKZ206" s="5"/>
      <c r="OLA206" s="29"/>
      <c r="OLB206" s="37"/>
      <c r="OLC206" s="13"/>
      <c r="OLD206" s="12"/>
      <c r="OLE206" s="12"/>
      <c r="OLF206" s="1"/>
      <c r="OLG206" s="5"/>
      <c r="OLH206" s="29"/>
      <c r="OLI206" s="37"/>
      <c r="OLJ206" s="13"/>
      <c r="OLK206" s="12"/>
      <c r="OLL206" s="12"/>
      <c r="OLM206" s="1"/>
      <c r="OLN206" s="5"/>
      <c r="OLO206" s="29"/>
      <c r="OLP206" s="37"/>
      <c r="OLQ206" s="13"/>
      <c r="OLR206" s="12"/>
      <c r="OLS206" s="12"/>
      <c r="OLT206" s="1"/>
      <c r="OLU206" s="5"/>
      <c r="OLV206" s="29"/>
      <c r="OLW206" s="37"/>
      <c r="OLX206" s="13"/>
      <c r="OLY206" s="12"/>
      <c r="OLZ206" s="12"/>
      <c r="OMA206" s="1"/>
      <c r="OMB206" s="5"/>
      <c r="OMC206" s="29"/>
      <c r="OMD206" s="37"/>
      <c r="OME206" s="13"/>
      <c r="OMF206" s="12"/>
      <c r="OMG206" s="12"/>
      <c r="OMH206" s="1"/>
      <c r="OMI206" s="5"/>
      <c r="OMJ206" s="29"/>
      <c r="OMK206" s="37"/>
      <c r="OML206" s="13"/>
      <c r="OMM206" s="12"/>
      <c r="OMN206" s="12"/>
      <c r="OMO206" s="1"/>
      <c r="OMP206" s="5"/>
      <c r="OMQ206" s="29"/>
      <c r="OMR206" s="37"/>
      <c r="OMS206" s="13"/>
      <c r="OMT206" s="12"/>
      <c r="OMU206" s="12"/>
      <c r="OMV206" s="1"/>
      <c r="OMW206" s="5"/>
      <c r="OMX206" s="29"/>
      <c r="OMY206" s="37"/>
      <c r="OMZ206" s="13"/>
      <c r="ONA206" s="12"/>
      <c r="ONB206" s="12"/>
      <c r="ONC206" s="1"/>
      <c r="OND206" s="5"/>
      <c r="ONE206" s="29"/>
      <c r="ONF206" s="37"/>
      <c r="ONG206" s="13"/>
      <c r="ONH206" s="12"/>
      <c r="ONI206" s="12"/>
      <c r="ONJ206" s="1"/>
      <c r="ONK206" s="5"/>
      <c r="ONL206" s="29"/>
      <c r="ONM206" s="37"/>
      <c r="ONN206" s="13"/>
      <c r="ONO206" s="12"/>
      <c r="ONP206" s="12"/>
      <c r="ONQ206" s="1"/>
      <c r="ONR206" s="5"/>
      <c r="ONS206" s="29"/>
      <c r="ONT206" s="37"/>
      <c r="ONU206" s="13"/>
      <c r="ONV206" s="12"/>
      <c r="ONW206" s="12"/>
      <c r="ONX206" s="1"/>
      <c r="ONY206" s="5"/>
      <c r="ONZ206" s="29"/>
      <c r="OOA206" s="37"/>
      <c r="OOB206" s="13"/>
      <c r="OOC206" s="12"/>
      <c r="OOD206" s="12"/>
      <c r="OOE206" s="1"/>
      <c r="OOF206" s="5"/>
      <c r="OOG206" s="29"/>
      <c r="OOH206" s="37"/>
      <c r="OOI206" s="13"/>
      <c r="OOJ206" s="12"/>
      <c r="OOK206" s="12"/>
      <c r="OOL206" s="1"/>
      <c r="OOM206" s="5"/>
      <c r="OON206" s="29"/>
      <c r="OOO206" s="37"/>
      <c r="OOP206" s="13"/>
      <c r="OOQ206" s="12"/>
      <c r="OOR206" s="12"/>
      <c r="OOS206" s="1"/>
      <c r="OOT206" s="5"/>
      <c r="OOU206" s="29"/>
      <c r="OOV206" s="37"/>
      <c r="OOW206" s="13"/>
      <c r="OOX206" s="12"/>
      <c r="OOY206" s="12"/>
      <c r="OOZ206" s="1"/>
      <c r="OPA206" s="5"/>
      <c r="OPB206" s="29"/>
      <c r="OPC206" s="37"/>
      <c r="OPD206" s="13"/>
      <c r="OPE206" s="12"/>
      <c r="OPF206" s="12"/>
      <c r="OPG206" s="1"/>
      <c r="OPH206" s="5"/>
      <c r="OPI206" s="29"/>
      <c r="OPJ206" s="37"/>
      <c r="OPK206" s="13"/>
      <c r="OPL206" s="12"/>
      <c r="OPM206" s="12"/>
      <c r="OPN206" s="1"/>
      <c r="OPO206" s="5"/>
      <c r="OPP206" s="29"/>
      <c r="OPQ206" s="37"/>
      <c r="OPR206" s="13"/>
      <c r="OPS206" s="12"/>
      <c r="OPT206" s="12"/>
      <c r="OPU206" s="1"/>
      <c r="OPV206" s="5"/>
      <c r="OPW206" s="29"/>
      <c r="OPX206" s="37"/>
      <c r="OPY206" s="13"/>
      <c r="OPZ206" s="12"/>
      <c r="OQA206" s="12"/>
      <c r="OQB206" s="1"/>
      <c r="OQC206" s="5"/>
      <c r="OQD206" s="29"/>
      <c r="OQE206" s="37"/>
      <c r="OQF206" s="13"/>
      <c r="OQG206" s="12"/>
      <c r="OQH206" s="12"/>
      <c r="OQI206" s="1"/>
      <c r="OQJ206" s="5"/>
      <c r="OQK206" s="29"/>
      <c r="OQL206" s="37"/>
      <c r="OQM206" s="13"/>
      <c r="OQN206" s="12"/>
      <c r="OQO206" s="12"/>
      <c r="OQP206" s="1"/>
      <c r="OQQ206" s="5"/>
      <c r="OQR206" s="29"/>
      <c r="OQS206" s="37"/>
      <c r="OQT206" s="13"/>
      <c r="OQU206" s="12"/>
      <c r="OQV206" s="12"/>
      <c r="OQW206" s="1"/>
      <c r="OQX206" s="5"/>
      <c r="OQY206" s="29"/>
      <c r="OQZ206" s="37"/>
      <c r="ORA206" s="13"/>
      <c r="ORB206" s="12"/>
      <c r="ORC206" s="12"/>
      <c r="ORD206" s="1"/>
      <c r="ORE206" s="5"/>
      <c r="ORF206" s="29"/>
      <c r="ORG206" s="37"/>
      <c r="ORH206" s="13"/>
      <c r="ORI206" s="12"/>
      <c r="ORJ206" s="12"/>
      <c r="ORK206" s="1"/>
      <c r="ORL206" s="5"/>
      <c r="ORM206" s="29"/>
      <c r="ORN206" s="37"/>
      <c r="ORO206" s="13"/>
      <c r="ORP206" s="12"/>
      <c r="ORQ206" s="12"/>
      <c r="ORR206" s="1"/>
      <c r="ORS206" s="5"/>
      <c r="ORT206" s="29"/>
      <c r="ORU206" s="37"/>
      <c r="ORV206" s="13"/>
      <c r="ORW206" s="12"/>
      <c r="ORX206" s="12"/>
      <c r="ORY206" s="1"/>
      <c r="ORZ206" s="5"/>
      <c r="OSA206" s="29"/>
      <c r="OSB206" s="37"/>
      <c r="OSC206" s="13"/>
      <c r="OSD206" s="12"/>
      <c r="OSE206" s="12"/>
      <c r="OSF206" s="1"/>
      <c r="OSG206" s="5"/>
      <c r="OSH206" s="29"/>
      <c r="OSI206" s="37"/>
      <c r="OSJ206" s="13"/>
      <c r="OSK206" s="12"/>
      <c r="OSL206" s="12"/>
      <c r="OSM206" s="1"/>
      <c r="OSN206" s="5"/>
      <c r="OSO206" s="29"/>
      <c r="OSP206" s="37"/>
      <c r="OSQ206" s="13"/>
      <c r="OSR206" s="12"/>
      <c r="OSS206" s="12"/>
      <c r="OST206" s="1"/>
      <c r="OSU206" s="5"/>
      <c r="OSV206" s="29"/>
      <c r="OSW206" s="37"/>
      <c r="OSX206" s="13"/>
      <c r="OSY206" s="12"/>
      <c r="OSZ206" s="12"/>
      <c r="OTA206" s="1"/>
      <c r="OTB206" s="5"/>
      <c r="OTC206" s="29"/>
      <c r="OTD206" s="37"/>
      <c r="OTE206" s="13"/>
      <c r="OTF206" s="12"/>
      <c r="OTG206" s="12"/>
      <c r="OTH206" s="1"/>
      <c r="OTI206" s="5"/>
      <c r="OTJ206" s="29"/>
      <c r="OTK206" s="37"/>
      <c r="OTL206" s="13"/>
      <c r="OTM206" s="12"/>
      <c r="OTN206" s="12"/>
      <c r="OTO206" s="1"/>
      <c r="OTP206" s="5"/>
      <c r="OTQ206" s="29"/>
      <c r="OTR206" s="37"/>
      <c r="OTS206" s="13"/>
      <c r="OTT206" s="12"/>
      <c r="OTU206" s="12"/>
      <c r="OTV206" s="1"/>
      <c r="OTW206" s="5"/>
      <c r="OTX206" s="29"/>
      <c r="OTY206" s="37"/>
      <c r="OTZ206" s="13"/>
      <c r="OUA206" s="12"/>
      <c r="OUB206" s="12"/>
      <c r="OUC206" s="1"/>
      <c r="OUD206" s="5"/>
      <c r="OUE206" s="29"/>
      <c r="OUF206" s="37"/>
      <c r="OUG206" s="13"/>
      <c r="OUH206" s="12"/>
      <c r="OUI206" s="12"/>
      <c r="OUJ206" s="1"/>
      <c r="OUK206" s="5"/>
      <c r="OUL206" s="29"/>
      <c r="OUM206" s="37"/>
      <c r="OUN206" s="13"/>
      <c r="OUO206" s="12"/>
      <c r="OUP206" s="12"/>
      <c r="OUQ206" s="1"/>
      <c r="OUR206" s="5"/>
      <c r="OUS206" s="29"/>
      <c r="OUT206" s="37"/>
      <c r="OUU206" s="13"/>
      <c r="OUV206" s="12"/>
      <c r="OUW206" s="12"/>
      <c r="OUX206" s="1"/>
      <c r="OUY206" s="5"/>
      <c r="OUZ206" s="29"/>
      <c r="OVA206" s="37"/>
      <c r="OVB206" s="13"/>
      <c r="OVC206" s="12"/>
      <c r="OVD206" s="12"/>
      <c r="OVE206" s="1"/>
      <c r="OVF206" s="5"/>
      <c r="OVG206" s="29"/>
      <c r="OVH206" s="37"/>
      <c r="OVI206" s="13"/>
      <c r="OVJ206" s="12"/>
      <c r="OVK206" s="12"/>
      <c r="OVL206" s="1"/>
      <c r="OVM206" s="5"/>
      <c r="OVN206" s="29"/>
      <c r="OVO206" s="37"/>
      <c r="OVP206" s="13"/>
      <c r="OVQ206" s="12"/>
      <c r="OVR206" s="12"/>
      <c r="OVS206" s="1"/>
      <c r="OVT206" s="5"/>
      <c r="OVU206" s="29"/>
      <c r="OVV206" s="37"/>
      <c r="OVW206" s="13"/>
      <c r="OVX206" s="12"/>
      <c r="OVY206" s="12"/>
      <c r="OVZ206" s="1"/>
      <c r="OWA206" s="5"/>
      <c r="OWB206" s="29"/>
      <c r="OWC206" s="37"/>
      <c r="OWD206" s="13"/>
      <c r="OWE206" s="12"/>
      <c r="OWF206" s="12"/>
      <c r="OWG206" s="1"/>
      <c r="OWH206" s="5"/>
      <c r="OWI206" s="29"/>
      <c r="OWJ206" s="37"/>
      <c r="OWK206" s="13"/>
      <c r="OWL206" s="12"/>
      <c r="OWM206" s="12"/>
      <c r="OWN206" s="1"/>
      <c r="OWO206" s="5"/>
      <c r="OWP206" s="29"/>
      <c r="OWQ206" s="37"/>
      <c r="OWR206" s="13"/>
      <c r="OWS206" s="12"/>
      <c r="OWT206" s="12"/>
      <c r="OWU206" s="1"/>
      <c r="OWV206" s="5"/>
      <c r="OWW206" s="29"/>
      <c r="OWX206" s="37"/>
      <c r="OWY206" s="13"/>
      <c r="OWZ206" s="12"/>
      <c r="OXA206" s="12"/>
      <c r="OXB206" s="1"/>
      <c r="OXC206" s="5"/>
      <c r="OXD206" s="29"/>
      <c r="OXE206" s="37"/>
      <c r="OXF206" s="13"/>
      <c r="OXG206" s="12"/>
      <c r="OXH206" s="12"/>
      <c r="OXI206" s="1"/>
      <c r="OXJ206" s="5"/>
      <c r="OXK206" s="29"/>
      <c r="OXL206" s="37"/>
      <c r="OXM206" s="13"/>
      <c r="OXN206" s="12"/>
      <c r="OXO206" s="12"/>
      <c r="OXP206" s="1"/>
      <c r="OXQ206" s="5"/>
      <c r="OXR206" s="29"/>
      <c r="OXS206" s="37"/>
      <c r="OXT206" s="13"/>
      <c r="OXU206" s="12"/>
      <c r="OXV206" s="12"/>
      <c r="OXW206" s="1"/>
      <c r="OXX206" s="5"/>
      <c r="OXY206" s="29"/>
      <c r="OXZ206" s="37"/>
      <c r="OYA206" s="13"/>
      <c r="OYB206" s="12"/>
      <c r="OYC206" s="12"/>
      <c r="OYD206" s="1"/>
      <c r="OYE206" s="5"/>
      <c r="OYF206" s="29"/>
      <c r="OYG206" s="37"/>
      <c r="OYH206" s="13"/>
      <c r="OYI206" s="12"/>
      <c r="OYJ206" s="12"/>
      <c r="OYK206" s="1"/>
      <c r="OYL206" s="5"/>
      <c r="OYM206" s="29"/>
      <c r="OYN206" s="37"/>
      <c r="OYO206" s="13"/>
      <c r="OYP206" s="12"/>
      <c r="OYQ206" s="12"/>
      <c r="OYR206" s="1"/>
      <c r="OYS206" s="5"/>
      <c r="OYT206" s="29"/>
      <c r="OYU206" s="37"/>
      <c r="OYV206" s="13"/>
      <c r="OYW206" s="12"/>
      <c r="OYX206" s="12"/>
      <c r="OYY206" s="1"/>
      <c r="OYZ206" s="5"/>
      <c r="OZA206" s="29"/>
      <c r="OZB206" s="37"/>
      <c r="OZC206" s="13"/>
      <c r="OZD206" s="12"/>
      <c r="OZE206" s="12"/>
      <c r="OZF206" s="1"/>
      <c r="OZG206" s="5"/>
      <c r="OZH206" s="29"/>
      <c r="OZI206" s="37"/>
      <c r="OZJ206" s="13"/>
      <c r="OZK206" s="12"/>
      <c r="OZL206" s="12"/>
      <c r="OZM206" s="1"/>
      <c r="OZN206" s="5"/>
      <c r="OZO206" s="29"/>
      <c r="OZP206" s="37"/>
      <c r="OZQ206" s="13"/>
      <c r="OZR206" s="12"/>
      <c r="OZS206" s="12"/>
      <c r="OZT206" s="1"/>
      <c r="OZU206" s="5"/>
      <c r="OZV206" s="29"/>
      <c r="OZW206" s="37"/>
      <c r="OZX206" s="13"/>
      <c r="OZY206" s="12"/>
      <c r="OZZ206" s="12"/>
      <c r="PAA206" s="1"/>
      <c r="PAB206" s="5"/>
      <c r="PAC206" s="29"/>
      <c r="PAD206" s="37"/>
      <c r="PAE206" s="13"/>
      <c r="PAF206" s="12"/>
      <c r="PAG206" s="12"/>
      <c r="PAH206" s="1"/>
      <c r="PAI206" s="5"/>
      <c r="PAJ206" s="29"/>
      <c r="PAK206" s="37"/>
      <c r="PAL206" s="13"/>
      <c r="PAM206" s="12"/>
      <c r="PAN206" s="12"/>
      <c r="PAO206" s="1"/>
      <c r="PAP206" s="5"/>
      <c r="PAQ206" s="29"/>
      <c r="PAR206" s="37"/>
      <c r="PAS206" s="13"/>
      <c r="PAT206" s="12"/>
      <c r="PAU206" s="12"/>
      <c r="PAV206" s="1"/>
      <c r="PAW206" s="5"/>
      <c r="PAX206" s="29"/>
      <c r="PAY206" s="37"/>
      <c r="PAZ206" s="13"/>
      <c r="PBA206" s="12"/>
      <c r="PBB206" s="12"/>
      <c r="PBC206" s="1"/>
      <c r="PBD206" s="5"/>
      <c r="PBE206" s="29"/>
      <c r="PBF206" s="37"/>
      <c r="PBG206" s="13"/>
      <c r="PBH206" s="12"/>
      <c r="PBI206" s="12"/>
      <c r="PBJ206" s="1"/>
      <c r="PBK206" s="5"/>
      <c r="PBL206" s="29"/>
      <c r="PBM206" s="37"/>
      <c r="PBN206" s="13"/>
      <c r="PBO206" s="12"/>
      <c r="PBP206" s="12"/>
      <c r="PBQ206" s="1"/>
      <c r="PBR206" s="5"/>
      <c r="PBS206" s="29"/>
      <c r="PBT206" s="37"/>
      <c r="PBU206" s="13"/>
      <c r="PBV206" s="12"/>
      <c r="PBW206" s="12"/>
      <c r="PBX206" s="1"/>
      <c r="PBY206" s="5"/>
      <c r="PBZ206" s="29"/>
      <c r="PCA206" s="37"/>
      <c r="PCB206" s="13"/>
      <c r="PCC206" s="12"/>
      <c r="PCD206" s="12"/>
      <c r="PCE206" s="1"/>
      <c r="PCF206" s="5"/>
      <c r="PCG206" s="29"/>
      <c r="PCH206" s="37"/>
      <c r="PCI206" s="13"/>
      <c r="PCJ206" s="12"/>
      <c r="PCK206" s="12"/>
      <c r="PCL206" s="1"/>
      <c r="PCM206" s="5"/>
      <c r="PCN206" s="29"/>
      <c r="PCO206" s="37"/>
      <c r="PCP206" s="13"/>
      <c r="PCQ206" s="12"/>
      <c r="PCR206" s="12"/>
      <c r="PCS206" s="1"/>
      <c r="PCT206" s="5"/>
      <c r="PCU206" s="29"/>
      <c r="PCV206" s="37"/>
      <c r="PCW206" s="13"/>
      <c r="PCX206" s="12"/>
      <c r="PCY206" s="12"/>
      <c r="PCZ206" s="1"/>
      <c r="PDA206" s="5"/>
      <c r="PDB206" s="29"/>
      <c r="PDC206" s="37"/>
      <c r="PDD206" s="13"/>
      <c r="PDE206" s="12"/>
      <c r="PDF206" s="12"/>
      <c r="PDG206" s="1"/>
      <c r="PDH206" s="5"/>
      <c r="PDI206" s="29"/>
      <c r="PDJ206" s="37"/>
      <c r="PDK206" s="13"/>
      <c r="PDL206" s="12"/>
      <c r="PDM206" s="12"/>
      <c r="PDN206" s="1"/>
      <c r="PDO206" s="5"/>
      <c r="PDP206" s="29"/>
      <c r="PDQ206" s="37"/>
      <c r="PDR206" s="13"/>
      <c r="PDS206" s="12"/>
      <c r="PDT206" s="12"/>
      <c r="PDU206" s="1"/>
      <c r="PDV206" s="5"/>
      <c r="PDW206" s="29"/>
      <c r="PDX206" s="37"/>
      <c r="PDY206" s="13"/>
      <c r="PDZ206" s="12"/>
      <c r="PEA206" s="12"/>
      <c r="PEB206" s="1"/>
      <c r="PEC206" s="5"/>
      <c r="PED206" s="29"/>
      <c r="PEE206" s="37"/>
      <c r="PEF206" s="13"/>
      <c r="PEG206" s="12"/>
      <c r="PEH206" s="12"/>
      <c r="PEI206" s="1"/>
      <c r="PEJ206" s="5"/>
      <c r="PEK206" s="29"/>
      <c r="PEL206" s="37"/>
      <c r="PEM206" s="13"/>
      <c r="PEN206" s="12"/>
      <c r="PEO206" s="12"/>
      <c r="PEP206" s="1"/>
      <c r="PEQ206" s="5"/>
      <c r="PER206" s="29"/>
      <c r="PES206" s="37"/>
      <c r="PET206" s="13"/>
      <c r="PEU206" s="12"/>
      <c r="PEV206" s="12"/>
      <c r="PEW206" s="1"/>
      <c r="PEX206" s="5"/>
      <c r="PEY206" s="29"/>
      <c r="PEZ206" s="37"/>
      <c r="PFA206" s="13"/>
      <c r="PFB206" s="12"/>
      <c r="PFC206" s="12"/>
      <c r="PFD206" s="1"/>
      <c r="PFE206" s="5"/>
      <c r="PFF206" s="29"/>
      <c r="PFG206" s="37"/>
      <c r="PFH206" s="13"/>
      <c r="PFI206" s="12"/>
      <c r="PFJ206" s="12"/>
      <c r="PFK206" s="1"/>
      <c r="PFL206" s="5"/>
      <c r="PFM206" s="29"/>
      <c r="PFN206" s="37"/>
      <c r="PFO206" s="13"/>
      <c r="PFP206" s="12"/>
      <c r="PFQ206" s="12"/>
      <c r="PFR206" s="1"/>
      <c r="PFS206" s="5"/>
      <c r="PFT206" s="29"/>
      <c r="PFU206" s="37"/>
      <c r="PFV206" s="13"/>
      <c r="PFW206" s="12"/>
      <c r="PFX206" s="12"/>
      <c r="PFY206" s="1"/>
      <c r="PFZ206" s="5"/>
      <c r="PGA206" s="29"/>
      <c r="PGB206" s="37"/>
      <c r="PGC206" s="13"/>
      <c r="PGD206" s="12"/>
      <c r="PGE206" s="12"/>
      <c r="PGF206" s="1"/>
      <c r="PGG206" s="5"/>
      <c r="PGH206" s="29"/>
      <c r="PGI206" s="37"/>
      <c r="PGJ206" s="13"/>
      <c r="PGK206" s="12"/>
      <c r="PGL206" s="12"/>
      <c r="PGM206" s="1"/>
      <c r="PGN206" s="5"/>
      <c r="PGO206" s="29"/>
      <c r="PGP206" s="37"/>
      <c r="PGQ206" s="13"/>
      <c r="PGR206" s="12"/>
      <c r="PGS206" s="12"/>
      <c r="PGT206" s="1"/>
      <c r="PGU206" s="5"/>
      <c r="PGV206" s="29"/>
      <c r="PGW206" s="37"/>
      <c r="PGX206" s="13"/>
      <c r="PGY206" s="12"/>
      <c r="PGZ206" s="12"/>
      <c r="PHA206" s="1"/>
      <c r="PHB206" s="5"/>
      <c r="PHC206" s="29"/>
      <c r="PHD206" s="37"/>
      <c r="PHE206" s="13"/>
      <c r="PHF206" s="12"/>
      <c r="PHG206" s="12"/>
      <c r="PHH206" s="1"/>
      <c r="PHI206" s="5"/>
      <c r="PHJ206" s="29"/>
      <c r="PHK206" s="37"/>
      <c r="PHL206" s="13"/>
      <c r="PHM206" s="12"/>
      <c r="PHN206" s="12"/>
      <c r="PHO206" s="1"/>
      <c r="PHP206" s="5"/>
      <c r="PHQ206" s="29"/>
      <c r="PHR206" s="37"/>
      <c r="PHS206" s="13"/>
      <c r="PHT206" s="12"/>
      <c r="PHU206" s="12"/>
      <c r="PHV206" s="1"/>
      <c r="PHW206" s="5"/>
      <c r="PHX206" s="29"/>
      <c r="PHY206" s="37"/>
      <c r="PHZ206" s="13"/>
      <c r="PIA206" s="12"/>
      <c r="PIB206" s="12"/>
      <c r="PIC206" s="1"/>
      <c r="PID206" s="5"/>
      <c r="PIE206" s="29"/>
      <c r="PIF206" s="37"/>
      <c r="PIG206" s="13"/>
      <c r="PIH206" s="12"/>
      <c r="PII206" s="12"/>
      <c r="PIJ206" s="1"/>
      <c r="PIK206" s="5"/>
      <c r="PIL206" s="29"/>
      <c r="PIM206" s="37"/>
      <c r="PIN206" s="13"/>
      <c r="PIO206" s="12"/>
      <c r="PIP206" s="12"/>
      <c r="PIQ206" s="1"/>
      <c r="PIR206" s="5"/>
      <c r="PIS206" s="29"/>
      <c r="PIT206" s="37"/>
      <c r="PIU206" s="13"/>
      <c r="PIV206" s="12"/>
      <c r="PIW206" s="12"/>
      <c r="PIX206" s="1"/>
      <c r="PIY206" s="5"/>
      <c r="PIZ206" s="29"/>
      <c r="PJA206" s="37"/>
      <c r="PJB206" s="13"/>
      <c r="PJC206" s="12"/>
      <c r="PJD206" s="12"/>
      <c r="PJE206" s="1"/>
      <c r="PJF206" s="5"/>
      <c r="PJG206" s="29"/>
      <c r="PJH206" s="37"/>
      <c r="PJI206" s="13"/>
      <c r="PJJ206" s="12"/>
      <c r="PJK206" s="12"/>
      <c r="PJL206" s="1"/>
      <c r="PJM206" s="5"/>
      <c r="PJN206" s="29"/>
      <c r="PJO206" s="37"/>
      <c r="PJP206" s="13"/>
      <c r="PJQ206" s="12"/>
      <c r="PJR206" s="12"/>
      <c r="PJS206" s="1"/>
      <c r="PJT206" s="5"/>
      <c r="PJU206" s="29"/>
      <c r="PJV206" s="37"/>
      <c r="PJW206" s="13"/>
      <c r="PJX206" s="12"/>
      <c r="PJY206" s="12"/>
      <c r="PJZ206" s="1"/>
      <c r="PKA206" s="5"/>
      <c r="PKB206" s="29"/>
      <c r="PKC206" s="37"/>
      <c r="PKD206" s="13"/>
      <c r="PKE206" s="12"/>
      <c r="PKF206" s="12"/>
      <c r="PKG206" s="1"/>
      <c r="PKH206" s="5"/>
      <c r="PKI206" s="29"/>
      <c r="PKJ206" s="37"/>
      <c r="PKK206" s="13"/>
      <c r="PKL206" s="12"/>
      <c r="PKM206" s="12"/>
      <c r="PKN206" s="1"/>
      <c r="PKO206" s="5"/>
      <c r="PKP206" s="29"/>
      <c r="PKQ206" s="37"/>
      <c r="PKR206" s="13"/>
      <c r="PKS206" s="12"/>
      <c r="PKT206" s="12"/>
      <c r="PKU206" s="1"/>
      <c r="PKV206" s="5"/>
      <c r="PKW206" s="29"/>
      <c r="PKX206" s="37"/>
      <c r="PKY206" s="13"/>
      <c r="PKZ206" s="12"/>
      <c r="PLA206" s="12"/>
      <c r="PLB206" s="1"/>
      <c r="PLC206" s="5"/>
      <c r="PLD206" s="29"/>
      <c r="PLE206" s="37"/>
      <c r="PLF206" s="13"/>
      <c r="PLG206" s="12"/>
      <c r="PLH206" s="12"/>
      <c r="PLI206" s="1"/>
      <c r="PLJ206" s="5"/>
      <c r="PLK206" s="29"/>
      <c r="PLL206" s="37"/>
      <c r="PLM206" s="13"/>
      <c r="PLN206" s="12"/>
      <c r="PLO206" s="12"/>
      <c r="PLP206" s="1"/>
      <c r="PLQ206" s="5"/>
      <c r="PLR206" s="29"/>
      <c r="PLS206" s="37"/>
      <c r="PLT206" s="13"/>
      <c r="PLU206" s="12"/>
      <c r="PLV206" s="12"/>
      <c r="PLW206" s="1"/>
      <c r="PLX206" s="5"/>
      <c r="PLY206" s="29"/>
      <c r="PLZ206" s="37"/>
      <c r="PMA206" s="13"/>
      <c r="PMB206" s="12"/>
      <c r="PMC206" s="12"/>
      <c r="PMD206" s="1"/>
      <c r="PME206" s="5"/>
      <c r="PMF206" s="29"/>
      <c r="PMG206" s="37"/>
      <c r="PMH206" s="13"/>
      <c r="PMI206" s="12"/>
      <c r="PMJ206" s="12"/>
      <c r="PMK206" s="1"/>
      <c r="PML206" s="5"/>
      <c r="PMM206" s="29"/>
      <c r="PMN206" s="37"/>
      <c r="PMO206" s="13"/>
      <c r="PMP206" s="12"/>
      <c r="PMQ206" s="12"/>
      <c r="PMR206" s="1"/>
      <c r="PMS206" s="5"/>
      <c r="PMT206" s="29"/>
      <c r="PMU206" s="37"/>
      <c r="PMV206" s="13"/>
      <c r="PMW206" s="12"/>
      <c r="PMX206" s="12"/>
      <c r="PMY206" s="1"/>
      <c r="PMZ206" s="5"/>
      <c r="PNA206" s="29"/>
      <c r="PNB206" s="37"/>
      <c r="PNC206" s="13"/>
      <c r="PND206" s="12"/>
      <c r="PNE206" s="12"/>
      <c r="PNF206" s="1"/>
      <c r="PNG206" s="5"/>
      <c r="PNH206" s="29"/>
      <c r="PNI206" s="37"/>
      <c r="PNJ206" s="13"/>
      <c r="PNK206" s="12"/>
      <c r="PNL206" s="12"/>
      <c r="PNM206" s="1"/>
      <c r="PNN206" s="5"/>
      <c r="PNO206" s="29"/>
      <c r="PNP206" s="37"/>
      <c r="PNQ206" s="13"/>
      <c r="PNR206" s="12"/>
      <c r="PNS206" s="12"/>
      <c r="PNT206" s="1"/>
      <c r="PNU206" s="5"/>
      <c r="PNV206" s="29"/>
      <c r="PNW206" s="37"/>
      <c r="PNX206" s="13"/>
      <c r="PNY206" s="12"/>
      <c r="PNZ206" s="12"/>
      <c r="POA206" s="1"/>
      <c r="POB206" s="5"/>
      <c r="POC206" s="29"/>
      <c r="POD206" s="37"/>
      <c r="POE206" s="13"/>
      <c r="POF206" s="12"/>
      <c r="POG206" s="12"/>
      <c r="POH206" s="1"/>
      <c r="POI206" s="5"/>
      <c r="POJ206" s="29"/>
      <c r="POK206" s="37"/>
      <c r="POL206" s="13"/>
      <c r="POM206" s="12"/>
      <c r="PON206" s="12"/>
      <c r="POO206" s="1"/>
      <c r="POP206" s="5"/>
      <c r="POQ206" s="29"/>
      <c r="POR206" s="37"/>
      <c r="POS206" s="13"/>
      <c r="POT206" s="12"/>
      <c r="POU206" s="12"/>
      <c r="POV206" s="1"/>
      <c r="POW206" s="5"/>
      <c r="POX206" s="29"/>
      <c r="POY206" s="37"/>
      <c r="POZ206" s="13"/>
      <c r="PPA206" s="12"/>
      <c r="PPB206" s="12"/>
      <c r="PPC206" s="1"/>
      <c r="PPD206" s="5"/>
      <c r="PPE206" s="29"/>
      <c r="PPF206" s="37"/>
      <c r="PPG206" s="13"/>
      <c r="PPH206" s="12"/>
      <c r="PPI206" s="12"/>
      <c r="PPJ206" s="1"/>
      <c r="PPK206" s="5"/>
      <c r="PPL206" s="29"/>
      <c r="PPM206" s="37"/>
      <c r="PPN206" s="13"/>
      <c r="PPO206" s="12"/>
      <c r="PPP206" s="12"/>
      <c r="PPQ206" s="1"/>
      <c r="PPR206" s="5"/>
      <c r="PPS206" s="29"/>
      <c r="PPT206" s="37"/>
      <c r="PPU206" s="13"/>
      <c r="PPV206" s="12"/>
      <c r="PPW206" s="12"/>
      <c r="PPX206" s="1"/>
      <c r="PPY206" s="5"/>
      <c r="PPZ206" s="29"/>
      <c r="PQA206" s="37"/>
      <c r="PQB206" s="13"/>
      <c r="PQC206" s="12"/>
      <c r="PQD206" s="12"/>
      <c r="PQE206" s="1"/>
      <c r="PQF206" s="5"/>
      <c r="PQG206" s="29"/>
      <c r="PQH206" s="37"/>
      <c r="PQI206" s="13"/>
      <c r="PQJ206" s="12"/>
      <c r="PQK206" s="12"/>
      <c r="PQL206" s="1"/>
      <c r="PQM206" s="5"/>
      <c r="PQN206" s="29"/>
      <c r="PQO206" s="37"/>
      <c r="PQP206" s="13"/>
      <c r="PQQ206" s="12"/>
      <c r="PQR206" s="12"/>
      <c r="PQS206" s="1"/>
      <c r="PQT206" s="5"/>
      <c r="PQU206" s="29"/>
      <c r="PQV206" s="37"/>
      <c r="PQW206" s="13"/>
      <c r="PQX206" s="12"/>
      <c r="PQY206" s="12"/>
      <c r="PQZ206" s="1"/>
      <c r="PRA206" s="5"/>
      <c r="PRB206" s="29"/>
      <c r="PRC206" s="37"/>
      <c r="PRD206" s="13"/>
      <c r="PRE206" s="12"/>
      <c r="PRF206" s="12"/>
      <c r="PRG206" s="1"/>
      <c r="PRH206" s="5"/>
      <c r="PRI206" s="29"/>
      <c r="PRJ206" s="37"/>
      <c r="PRK206" s="13"/>
      <c r="PRL206" s="12"/>
      <c r="PRM206" s="12"/>
      <c r="PRN206" s="1"/>
      <c r="PRO206" s="5"/>
      <c r="PRP206" s="29"/>
      <c r="PRQ206" s="37"/>
      <c r="PRR206" s="13"/>
      <c r="PRS206" s="12"/>
      <c r="PRT206" s="12"/>
      <c r="PRU206" s="1"/>
      <c r="PRV206" s="5"/>
      <c r="PRW206" s="29"/>
      <c r="PRX206" s="37"/>
      <c r="PRY206" s="13"/>
      <c r="PRZ206" s="12"/>
      <c r="PSA206" s="12"/>
      <c r="PSB206" s="1"/>
      <c r="PSC206" s="5"/>
      <c r="PSD206" s="29"/>
      <c r="PSE206" s="37"/>
      <c r="PSF206" s="13"/>
      <c r="PSG206" s="12"/>
      <c r="PSH206" s="12"/>
      <c r="PSI206" s="1"/>
      <c r="PSJ206" s="5"/>
      <c r="PSK206" s="29"/>
      <c r="PSL206" s="37"/>
      <c r="PSM206" s="13"/>
      <c r="PSN206" s="12"/>
      <c r="PSO206" s="12"/>
      <c r="PSP206" s="1"/>
      <c r="PSQ206" s="5"/>
      <c r="PSR206" s="29"/>
      <c r="PSS206" s="37"/>
      <c r="PST206" s="13"/>
      <c r="PSU206" s="12"/>
      <c r="PSV206" s="12"/>
      <c r="PSW206" s="1"/>
      <c r="PSX206" s="5"/>
      <c r="PSY206" s="29"/>
      <c r="PSZ206" s="37"/>
      <c r="PTA206" s="13"/>
      <c r="PTB206" s="12"/>
      <c r="PTC206" s="12"/>
      <c r="PTD206" s="1"/>
      <c r="PTE206" s="5"/>
      <c r="PTF206" s="29"/>
      <c r="PTG206" s="37"/>
      <c r="PTH206" s="13"/>
      <c r="PTI206" s="12"/>
      <c r="PTJ206" s="12"/>
      <c r="PTK206" s="1"/>
      <c r="PTL206" s="5"/>
      <c r="PTM206" s="29"/>
      <c r="PTN206" s="37"/>
      <c r="PTO206" s="13"/>
      <c r="PTP206" s="12"/>
      <c r="PTQ206" s="12"/>
      <c r="PTR206" s="1"/>
      <c r="PTS206" s="5"/>
      <c r="PTT206" s="29"/>
      <c r="PTU206" s="37"/>
      <c r="PTV206" s="13"/>
      <c r="PTW206" s="12"/>
      <c r="PTX206" s="12"/>
      <c r="PTY206" s="1"/>
      <c r="PTZ206" s="5"/>
      <c r="PUA206" s="29"/>
      <c r="PUB206" s="37"/>
      <c r="PUC206" s="13"/>
      <c r="PUD206" s="12"/>
      <c r="PUE206" s="12"/>
      <c r="PUF206" s="1"/>
      <c r="PUG206" s="5"/>
      <c r="PUH206" s="29"/>
      <c r="PUI206" s="37"/>
      <c r="PUJ206" s="13"/>
      <c r="PUK206" s="12"/>
      <c r="PUL206" s="12"/>
      <c r="PUM206" s="1"/>
      <c r="PUN206" s="5"/>
      <c r="PUO206" s="29"/>
      <c r="PUP206" s="37"/>
      <c r="PUQ206" s="13"/>
      <c r="PUR206" s="12"/>
      <c r="PUS206" s="12"/>
      <c r="PUT206" s="1"/>
      <c r="PUU206" s="5"/>
      <c r="PUV206" s="29"/>
      <c r="PUW206" s="37"/>
      <c r="PUX206" s="13"/>
      <c r="PUY206" s="12"/>
      <c r="PUZ206" s="12"/>
      <c r="PVA206" s="1"/>
      <c r="PVB206" s="5"/>
      <c r="PVC206" s="29"/>
      <c r="PVD206" s="37"/>
      <c r="PVE206" s="13"/>
      <c r="PVF206" s="12"/>
      <c r="PVG206" s="12"/>
      <c r="PVH206" s="1"/>
      <c r="PVI206" s="5"/>
      <c r="PVJ206" s="29"/>
      <c r="PVK206" s="37"/>
      <c r="PVL206" s="13"/>
      <c r="PVM206" s="12"/>
      <c r="PVN206" s="12"/>
      <c r="PVO206" s="1"/>
      <c r="PVP206" s="5"/>
      <c r="PVQ206" s="29"/>
      <c r="PVR206" s="37"/>
      <c r="PVS206" s="13"/>
      <c r="PVT206" s="12"/>
      <c r="PVU206" s="12"/>
      <c r="PVV206" s="1"/>
      <c r="PVW206" s="5"/>
      <c r="PVX206" s="29"/>
      <c r="PVY206" s="37"/>
      <c r="PVZ206" s="13"/>
      <c r="PWA206" s="12"/>
      <c r="PWB206" s="12"/>
      <c r="PWC206" s="1"/>
      <c r="PWD206" s="5"/>
      <c r="PWE206" s="29"/>
      <c r="PWF206" s="37"/>
      <c r="PWG206" s="13"/>
      <c r="PWH206" s="12"/>
      <c r="PWI206" s="12"/>
      <c r="PWJ206" s="1"/>
      <c r="PWK206" s="5"/>
      <c r="PWL206" s="29"/>
      <c r="PWM206" s="37"/>
      <c r="PWN206" s="13"/>
      <c r="PWO206" s="12"/>
      <c r="PWP206" s="12"/>
      <c r="PWQ206" s="1"/>
      <c r="PWR206" s="5"/>
      <c r="PWS206" s="29"/>
      <c r="PWT206" s="37"/>
      <c r="PWU206" s="13"/>
      <c r="PWV206" s="12"/>
      <c r="PWW206" s="12"/>
      <c r="PWX206" s="1"/>
      <c r="PWY206" s="5"/>
      <c r="PWZ206" s="29"/>
      <c r="PXA206" s="37"/>
      <c r="PXB206" s="13"/>
      <c r="PXC206" s="12"/>
      <c r="PXD206" s="12"/>
      <c r="PXE206" s="1"/>
      <c r="PXF206" s="5"/>
      <c r="PXG206" s="29"/>
      <c r="PXH206" s="37"/>
      <c r="PXI206" s="13"/>
      <c r="PXJ206" s="12"/>
      <c r="PXK206" s="12"/>
      <c r="PXL206" s="1"/>
      <c r="PXM206" s="5"/>
      <c r="PXN206" s="29"/>
      <c r="PXO206" s="37"/>
      <c r="PXP206" s="13"/>
      <c r="PXQ206" s="12"/>
      <c r="PXR206" s="12"/>
      <c r="PXS206" s="1"/>
      <c r="PXT206" s="5"/>
      <c r="PXU206" s="29"/>
      <c r="PXV206" s="37"/>
      <c r="PXW206" s="13"/>
      <c r="PXX206" s="12"/>
      <c r="PXY206" s="12"/>
      <c r="PXZ206" s="1"/>
      <c r="PYA206" s="5"/>
      <c r="PYB206" s="29"/>
      <c r="PYC206" s="37"/>
      <c r="PYD206" s="13"/>
      <c r="PYE206" s="12"/>
      <c r="PYF206" s="12"/>
      <c r="PYG206" s="1"/>
      <c r="PYH206" s="5"/>
      <c r="PYI206" s="29"/>
      <c r="PYJ206" s="37"/>
      <c r="PYK206" s="13"/>
      <c r="PYL206" s="12"/>
      <c r="PYM206" s="12"/>
      <c r="PYN206" s="1"/>
      <c r="PYO206" s="5"/>
      <c r="PYP206" s="29"/>
      <c r="PYQ206" s="37"/>
      <c r="PYR206" s="13"/>
      <c r="PYS206" s="12"/>
      <c r="PYT206" s="12"/>
      <c r="PYU206" s="1"/>
      <c r="PYV206" s="5"/>
      <c r="PYW206" s="29"/>
      <c r="PYX206" s="37"/>
      <c r="PYY206" s="13"/>
      <c r="PYZ206" s="12"/>
      <c r="PZA206" s="12"/>
      <c r="PZB206" s="1"/>
      <c r="PZC206" s="5"/>
      <c r="PZD206" s="29"/>
      <c r="PZE206" s="37"/>
      <c r="PZF206" s="13"/>
      <c r="PZG206" s="12"/>
      <c r="PZH206" s="12"/>
      <c r="PZI206" s="1"/>
      <c r="PZJ206" s="5"/>
      <c r="PZK206" s="29"/>
      <c r="PZL206" s="37"/>
      <c r="PZM206" s="13"/>
      <c r="PZN206" s="12"/>
      <c r="PZO206" s="12"/>
      <c r="PZP206" s="1"/>
      <c r="PZQ206" s="5"/>
      <c r="PZR206" s="29"/>
      <c r="PZS206" s="37"/>
      <c r="PZT206" s="13"/>
      <c r="PZU206" s="12"/>
      <c r="PZV206" s="12"/>
      <c r="PZW206" s="1"/>
      <c r="PZX206" s="5"/>
      <c r="PZY206" s="29"/>
      <c r="PZZ206" s="37"/>
      <c r="QAA206" s="13"/>
      <c r="QAB206" s="12"/>
      <c r="QAC206" s="12"/>
      <c r="QAD206" s="1"/>
      <c r="QAE206" s="5"/>
      <c r="QAF206" s="29"/>
      <c r="QAG206" s="37"/>
      <c r="QAH206" s="13"/>
      <c r="QAI206" s="12"/>
      <c r="QAJ206" s="12"/>
      <c r="QAK206" s="1"/>
      <c r="QAL206" s="5"/>
      <c r="QAM206" s="29"/>
      <c r="QAN206" s="37"/>
      <c r="QAO206" s="13"/>
      <c r="QAP206" s="12"/>
      <c r="QAQ206" s="12"/>
      <c r="QAR206" s="1"/>
      <c r="QAS206" s="5"/>
      <c r="QAT206" s="29"/>
      <c r="QAU206" s="37"/>
      <c r="QAV206" s="13"/>
      <c r="QAW206" s="12"/>
      <c r="QAX206" s="12"/>
      <c r="QAY206" s="1"/>
      <c r="QAZ206" s="5"/>
      <c r="QBA206" s="29"/>
      <c r="QBB206" s="37"/>
      <c r="QBC206" s="13"/>
      <c r="QBD206" s="12"/>
      <c r="QBE206" s="12"/>
      <c r="QBF206" s="1"/>
      <c r="QBG206" s="5"/>
      <c r="QBH206" s="29"/>
      <c r="QBI206" s="37"/>
      <c r="QBJ206" s="13"/>
      <c r="QBK206" s="12"/>
      <c r="QBL206" s="12"/>
      <c r="QBM206" s="1"/>
      <c r="QBN206" s="5"/>
      <c r="QBO206" s="29"/>
      <c r="QBP206" s="37"/>
      <c r="QBQ206" s="13"/>
      <c r="QBR206" s="12"/>
      <c r="QBS206" s="12"/>
      <c r="QBT206" s="1"/>
      <c r="QBU206" s="5"/>
      <c r="QBV206" s="29"/>
      <c r="QBW206" s="37"/>
      <c r="QBX206" s="13"/>
      <c r="QBY206" s="12"/>
      <c r="QBZ206" s="12"/>
      <c r="QCA206" s="1"/>
      <c r="QCB206" s="5"/>
      <c r="QCC206" s="29"/>
      <c r="QCD206" s="37"/>
      <c r="QCE206" s="13"/>
      <c r="QCF206" s="12"/>
      <c r="QCG206" s="12"/>
      <c r="QCH206" s="1"/>
      <c r="QCI206" s="5"/>
      <c r="QCJ206" s="29"/>
      <c r="QCK206" s="37"/>
      <c r="QCL206" s="13"/>
      <c r="QCM206" s="12"/>
      <c r="QCN206" s="12"/>
      <c r="QCO206" s="1"/>
      <c r="QCP206" s="5"/>
      <c r="QCQ206" s="29"/>
      <c r="QCR206" s="37"/>
      <c r="QCS206" s="13"/>
      <c r="QCT206" s="12"/>
      <c r="QCU206" s="12"/>
      <c r="QCV206" s="1"/>
      <c r="QCW206" s="5"/>
      <c r="QCX206" s="29"/>
      <c r="QCY206" s="37"/>
      <c r="QCZ206" s="13"/>
      <c r="QDA206" s="12"/>
      <c r="QDB206" s="12"/>
      <c r="QDC206" s="1"/>
      <c r="QDD206" s="5"/>
      <c r="QDE206" s="29"/>
      <c r="QDF206" s="37"/>
      <c r="QDG206" s="13"/>
      <c r="QDH206" s="12"/>
      <c r="QDI206" s="12"/>
      <c r="QDJ206" s="1"/>
      <c r="QDK206" s="5"/>
      <c r="QDL206" s="29"/>
      <c r="QDM206" s="37"/>
      <c r="QDN206" s="13"/>
      <c r="QDO206" s="12"/>
      <c r="QDP206" s="12"/>
      <c r="QDQ206" s="1"/>
      <c r="QDR206" s="5"/>
      <c r="QDS206" s="29"/>
      <c r="QDT206" s="37"/>
      <c r="QDU206" s="13"/>
      <c r="QDV206" s="12"/>
      <c r="QDW206" s="12"/>
      <c r="QDX206" s="1"/>
      <c r="QDY206" s="5"/>
      <c r="QDZ206" s="29"/>
      <c r="QEA206" s="37"/>
      <c r="QEB206" s="13"/>
      <c r="QEC206" s="12"/>
      <c r="QED206" s="12"/>
      <c r="QEE206" s="1"/>
      <c r="QEF206" s="5"/>
      <c r="QEG206" s="29"/>
      <c r="QEH206" s="37"/>
      <c r="QEI206" s="13"/>
      <c r="QEJ206" s="12"/>
      <c r="QEK206" s="12"/>
      <c r="QEL206" s="1"/>
      <c r="QEM206" s="5"/>
      <c r="QEN206" s="29"/>
      <c r="QEO206" s="37"/>
      <c r="QEP206" s="13"/>
      <c r="QEQ206" s="12"/>
      <c r="QER206" s="12"/>
      <c r="QES206" s="1"/>
      <c r="QET206" s="5"/>
      <c r="QEU206" s="29"/>
      <c r="QEV206" s="37"/>
      <c r="QEW206" s="13"/>
      <c r="QEX206" s="12"/>
      <c r="QEY206" s="12"/>
      <c r="QEZ206" s="1"/>
      <c r="QFA206" s="5"/>
      <c r="QFB206" s="29"/>
      <c r="QFC206" s="37"/>
      <c r="QFD206" s="13"/>
      <c r="QFE206" s="12"/>
      <c r="QFF206" s="12"/>
      <c r="QFG206" s="1"/>
      <c r="QFH206" s="5"/>
      <c r="QFI206" s="29"/>
      <c r="QFJ206" s="37"/>
      <c r="QFK206" s="13"/>
      <c r="QFL206" s="12"/>
      <c r="QFM206" s="12"/>
      <c r="QFN206" s="1"/>
      <c r="QFO206" s="5"/>
      <c r="QFP206" s="29"/>
      <c r="QFQ206" s="37"/>
      <c r="QFR206" s="13"/>
      <c r="QFS206" s="12"/>
      <c r="QFT206" s="12"/>
      <c r="QFU206" s="1"/>
      <c r="QFV206" s="5"/>
      <c r="QFW206" s="29"/>
      <c r="QFX206" s="37"/>
      <c r="QFY206" s="13"/>
      <c r="QFZ206" s="12"/>
      <c r="QGA206" s="12"/>
      <c r="QGB206" s="1"/>
      <c r="QGC206" s="5"/>
      <c r="QGD206" s="29"/>
      <c r="QGE206" s="37"/>
      <c r="QGF206" s="13"/>
      <c r="QGG206" s="12"/>
      <c r="QGH206" s="12"/>
      <c r="QGI206" s="1"/>
      <c r="QGJ206" s="5"/>
      <c r="QGK206" s="29"/>
      <c r="QGL206" s="37"/>
      <c r="QGM206" s="13"/>
      <c r="QGN206" s="12"/>
      <c r="QGO206" s="12"/>
      <c r="QGP206" s="1"/>
      <c r="QGQ206" s="5"/>
      <c r="QGR206" s="29"/>
      <c r="QGS206" s="37"/>
      <c r="QGT206" s="13"/>
      <c r="QGU206" s="12"/>
      <c r="QGV206" s="12"/>
      <c r="QGW206" s="1"/>
      <c r="QGX206" s="5"/>
      <c r="QGY206" s="29"/>
      <c r="QGZ206" s="37"/>
      <c r="QHA206" s="13"/>
      <c r="QHB206" s="12"/>
      <c r="QHC206" s="12"/>
      <c r="QHD206" s="1"/>
      <c r="QHE206" s="5"/>
      <c r="QHF206" s="29"/>
      <c r="QHG206" s="37"/>
      <c r="QHH206" s="13"/>
      <c r="QHI206" s="12"/>
      <c r="QHJ206" s="12"/>
      <c r="QHK206" s="1"/>
      <c r="QHL206" s="5"/>
      <c r="QHM206" s="29"/>
      <c r="QHN206" s="37"/>
      <c r="QHO206" s="13"/>
      <c r="QHP206" s="12"/>
      <c r="QHQ206" s="12"/>
      <c r="QHR206" s="1"/>
      <c r="QHS206" s="5"/>
      <c r="QHT206" s="29"/>
      <c r="QHU206" s="37"/>
      <c r="QHV206" s="13"/>
      <c r="QHW206" s="12"/>
      <c r="QHX206" s="12"/>
      <c r="QHY206" s="1"/>
      <c r="QHZ206" s="5"/>
      <c r="QIA206" s="29"/>
      <c r="QIB206" s="37"/>
      <c r="QIC206" s="13"/>
      <c r="QID206" s="12"/>
      <c r="QIE206" s="12"/>
      <c r="QIF206" s="1"/>
      <c r="QIG206" s="5"/>
      <c r="QIH206" s="29"/>
      <c r="QII206" s="37"/>
      <c r="QIJ206" s="13"/>
      <c r="QIK206" s="12"/>
      <c r="QIL206" s="12"/>
      <c r="QIM206" s="1"/>
      <c r="QIN206" s="5"/>
      <c r="QIO206" s="29"/>
      <c r="QIP206" s="37"/>
      <c r="QIQ206" s="13"/>
      <c r="QIR206" s="12"/>
      <c r="QIS206" s="12"/>
      <c r="QIT206" s="1"/>
      <c r="QIU206" s="5"/>
      <c r="QIV206" s="29"/>
      <c r="QIW206" s="37"/>
      <c r="QIX206" s="13"/>
      <c r="QIY206" s="12"/>
      <c r="QIZ206" s="12"/>
      <c r="QJA206" s="1"/>
      <c r="QJB206" s="5"/>
      <c r="QJC206" s="29"/>
      <c r="QJD206" s="37"/>
      <c r="QJE206" s="13"/>
      <c r="QJF206" s="12"/>
      <c r="QJG206" s="12"/>
      <c r="QJH206" s="1"/>
      <c r="QJI206" s="5"/>
      <c r="QJJ206" s="29"/>
      <c r="QJK206" s="37"/>
      <c r="QJL206" s="13"/>
      <c r="QJM206" s="12"/>
      <c r="QJN206" s="12"/>
      <c r="QJO206" s="1"/>
      <c r="QJP206" s="5"/>
      <c r="QJQ206" s="29"/>
      <c r="QJR206" s="37"/>
      <c r="QJS206" s="13"/>
      <c r="QJT206" s="12"/>
      <c r="QJU206" s="12"/>
      <c r="QJV206" s="1"/>
      <c r="QJW206" s="5"/>
      <c r="QJX206" s="29"/>
      <c r="QJY206" s="37"/>
      <c r="QJZ206" s="13"/>
      <c r="QKA206" s="12"/>
      <c r="QKB206" s="12"/>
      <c r="QKC206" s="1"/>
      <c r="QKD206" s="5"/>
      <c r="QKE206" s="29"/>
      <c r="QKF206" s="37"/>
      <c r="QKG206" s="13"/>
      <c r="QKH206" s="12"/>
      <c r="QKI206" s="12"/>
      <c r="QKJ206" s="1"/>
      <c r="QKK206" s="5"/>
      <c r="QKL206" s="29"/>
      <c r="QKM206" s="37"/>
      <c r="QKN206" s="13"/>
      <c r="QKO206" s="12"/>
      <c r="QKP206" s="12"/>
      <c r="QKQ206" s="1"/>
      <c r="QKR206" s="5"/>
      <c r="QKS206" s="29"/>
      <c r="QKT206" s="37"/>
      <c r="QKU206" s="13"/>
      <c r="QKV206" s="12"/>
      <c r="QKW206" s="12"/>
      <c r="QKX206" s="1"/>
      <c r="QKY206" s="5"/>
      <c r="QKZ206" s="29"/>
      <c r="QLA206" s="37"/>
      <c r="QLB206" s="13"/>
      <c r="QLC206" s="12"/>
      <c r="QLD206" s="12"/>
      <c r="QLE206" s="1"/>
      <c r="QLF206" s="5"/>
      <c r="QLG206" s="29"/>
      <c r="QLH206" s="37"/>
      <c r="QLI206" s="13"/>
      <c r="QLJ206" s="12"/>
      <c r="QLK206" s="12"/>
      <c r="QLL206" s="1"/>
      <c r="QLM206" s="5"/>
      <c r="QLN206" s="29"/>
      <c r="QLO206" s="37"/>
      <c r="QLP206" s="13"/>
      <c r="QLQ206" s="12"/>
      <c r="QLR206" s="12"/>
      <c r="QLS206" s="1"/>
      <c r="QLT206" s="5"/>
      <c r="QLU206" s="29"/>
      <c r="QLV206" s="37"/>
      <c r="QLW206" s="13"/>
      <c r="QLX206" s="12"/>
      <c r="QLY206" s="12"/>
      <c r="QLZ206" s="1"/>
      <c r="QMA206" s="5"/>
      <c r="QMB206" s="29"/>
      <c r="QMC206" s="37"/>
      <c r="QMD206" s="13"/>
      <c r="QME206" s="12"/>
      <c r="QMF206" s="12"/>
      <c r="QMG206" s="1"/>
      <c r="QMH206" s="5"/>
      <c r="QMI206" s="29"/>
      <c r="QMJ206" s="37"/>
      <c r="QMK206" s="13"/>
      <c r="QML206" s="12"/>
      <c r="QMM206" s="12"/>
      <c r="QMN206" s="1"/>
      <c r="QMO206" s="5"/>
      <c r="QMP206" s="29"/>
      <c r="QMQ206" s="37"/>
      <c r="QMR206" s="13"/>
      <c r="QMS206" s="12"/>
      <c r="QMT206" s="12"/>
      <c r="QMU206" s="1"/>
      <c r="QMV206" s="5"/>
      <c r="QMW206" s="29"/>
      <c r="QMX206" s="37"/>
      <c r="QMY206" s="13"/>
      <c r="QMZ206" s="12"/>
      <c r="QNA206" s="12"/>
      <c r="QNB206" s="1"/>
      <c r="QNC206" s="5"/>
      <c r="QND206" s="29"/>
      <c r="QNE206" s="37"/>
      <c r="QNF206" s="13"/>
      <c r="QNG206" s="12"/>
      <c r="QNH206" s="12"/>
      <c r="QNI206" s="1"/>
      <c r="QNJ206" s="5"/>
      <c r="QNK206" s="29"/>
      <c r="QNL206" s="37"/>
      <c r="QNM206" s="13"/>
      <c r="QNN206" s="12"/>
      <c r="QNO206" s="12"/>
      <c r="QNP206" s="1"/>
      <c r="QNQ206" s="5"/>
      <c r="QNR206" s="29"/>
      <c r="QNS206" s="37"/>
      <c r="QNT206" s="13"/>
      <c r="QNU206" s="12"/>
      <c r="QNV206" s="12"/>
      <c r="QNW206" s="1"/>
      <c r="QNX206" s="5"/>
      <c r="QNY206" s="29"/>
      <c r="QNZ206" s="37"/>
      <c r="QOA206" s="13"/>
      <c r="QOB206" s="12"/>
      <c r="QOC206" s="12"/>
      <c r="QOD206" s="1"/>
      <c r="QOE206" s="5"/>
      <c r="QOF206" s="29"/>
      <c r="QOG206" s="37"/>
      <c r="QOH206" s="13"/>
      <c r="QOI206" s="12"/>
      <c r="QOJ206" s="12"/>
      <c r="QOK206" s="1"/>
      <c r="QOL206" s="5"/>
      <c r="QOM206" s="29"/>
      <c r="QON206" s="37"/>
      <c r="QOO206" s="13"/>
      <c r="QOP206" s="12"/>
      <c r="QOQ206" s="12"/>
      <c r="QOR206" s="1"/>
      <c r="QOS206" s="5"/>
      <c r="QOT206" s="29"/>
      <c r="QOU206" s="37"/>
      <c r="QOV206" s="13"/>
      <c r="QOW206" s="12"/>
      <c r="QOX206" s="12"/>
      <c r="QOY206" s="1"/>
      <c r="QOZ206" s="5"/>
      <c r="QPA206" s="29"/>
      <c r="QPB206" s="37"/>
      <c r="QPC206" s="13"/>
      <c r="QPD206" s="12"/>
      <c r="QPE206" s="12"/>
      <c r="QPF206" s="1"/>
      <c r="QPG206" s="5"/>
      <c r="QPH206" s="29"/>
      <c r="QPI206" s="37"/>
      <c r="QPJ206" s="13"/>
      <c r="QPK206" s="12"/>
      <c r="QPL206" s="12"/>
      <c r="QPM206" s="1"/>
      <c r="QPN206" s="5"/>
      <c r="QPO206" s="29"/>
      <c r="QPP206" s="37"/>
      <c r="QPQ206" s="13"/>
      <c r="QPR206" s="12"/>
      <c r="QPS206" s="12"/>
      <c r="QPT206" s="1"/>
      <c r="QPU206" s="5"/>
      <c r="QPV206" s="29"/>
      <c r="QPW206" s="37"/>
      <c r="QPX206" s="13"/>
      <c r="QPY206" s="12"/>
      <c r="QPZ206" s="12"/>
      <c r="QQA206" s="1"/>
      <c r="QQB206" s="5"/>
      <c r="QQC206" s="29"/>
      <c r="QQD206" s="37"/>
      <c r="QQE206" s="13"/>
      <c r="QQF206" s="12"/>
      <c r="QQG206" s="12"/>
      <c r="QQH206" s="1"/>
      <c r="QQI206" s="5"/>
      <c r="QQJ206" s="29"/>
      <c r="QQK206" s="37"/>
      <c r="QQL206" s="13"/>
      <c r="QQM206" s="12"/>
      <c r="QQN206" s="12"/>
      <c r="QQO206" s="1"/>
      <c r="QQP206" s="5"/>
      <c r="QQQ206" s="29"/>
      <c r="QQR206" s="37"/>
      <c r="QQS206" s="13"/>
      <c r="QQT206" s="12"/>
      <c r="QQU206" s="12"/>
      <c r="QQV206" s="1"/>
      <c r="QQW206" s="5"/>
      <c r="QQX206" s="29"/>
      <c r="QQY206" s="37"/>
      <c r="QQZ206" s="13"/>
      <c r="QRA206" s="12"/>
      <c r="QRB206" s="12"/>
      <c r="QRC206" s="1"/>
      <c r="QRD206" s="5"/>
      <c r="QRE206" s="29"/>
      <c r="QRF206" s="37"/>
      <c r="QRG206" s="13"/>
      <c r="QRH206" s="12"/>
      <c r="QRI206" s="12"/>
      <c r="QRJ206" s="1"/>
      <c r="QRK206" s="5"/>
      <c r="QRL206" s="29"/>
      <c r="QRM206" s="37"/>
      <c r="QRN206" s="13"/>
      <c r="QRO206" s="12"/>
      <c r="QRP206" s="12"/>
      <c r="QRQ206" s="1"/>
      <c r="QRR206" s="5"/>
      <c r="QRS206" s="29"/>
      <c r="QRT206" s="37"/>
      <c r="QRU206" s="13"/>
      <c r="QRV206" s="12"/>
      <c r="QRW206" s="12"/>
      <c r="QRX206" s="1"/>
      <c r="QRY206" s="5"/>
      <c r="QRZ206" s="29"/>
      <c r="QSA206" s="37"/>
      <c r="QSB206" s="13"/>
      <c r="QSC206" s="12"/>
      <c r="QSD206" s="12"/>
      <c r="QSE206" s="1"/>
      <c r="QSF206" s="5"/>
      <c r="QSG206" s="29"/>
      <c r="QSH206" s="37"/>
      <c r="QSI206" s="13"/>
      <c r="QSJ206" s="12"/>
      <c r="QSK206" s="12"/>
      <c r="QSL206" s="1"/>
      <c r="QSM206" s="5"/>
      <c r="QSN206" s="29"/>
      <c r="QSO206" s="37"/>
      <c r="QSP206" s="13"/>
      <c r="QSQ206" s="12"/>
      <c r="QSR206" s="12"/>
      <c r="QSS206" s="1"/>
      <c r="QST206" s="5"/>
      <c r="QSU206" s="29"/>
      <c r="QSV206" s="37"/>
      <c r="QSW206" s="13"/>
      <c r="QSX206" s="12"/>
      <c r="QSY206" s="12"/>
      <c r="QSZ206" s="1"/>
      <c r="QTA206" s="5"/>
      <c r="QTB206" s="29"/>
      <c r="QTC206" s="37"/>
      <c r="QTD206" s="13"/>
      <c r="QTE206" s="12"/>
      <c r="QTF206" s="12"/>
      <c r="QTG206" s="1"/>
      <c r="QTH206" s="5"/>
      <c r="QTI206" s="29"/>
      <c r="QTJ206" s="37"/>
      <c r="QTK206" s="13"/>
      <c r="QTL206" s="12"/>
      <c r="QTM206" s="12"/>
      <c r="QTN206" s="1"/>
      <c r="QTO206" s="5"/>
      <c r="QTP206" s="29"/>
      <c r="QTQ206" s="37"/>
      <c r="QTR206" s="13"/>
      <c r="QTS206" s="12"/>
      <c r="QTT206" s="12"/>
      <c r="QTU206" s="1"/>
      <c r="QTV206" s="5"/>
      <c r="QTW206" s="29"/>
      <c r="QTX206" s="37"/>
      <c r="QTY206" s="13"/>
      <c r="QTZ206" s="12"/>
      <c r="QUA206" s="12"/>
      <c r="QUB206" s="1"/>
      <c r="QUC206" s="5"/>
      <c r="QUD206" s="29"/>
      <c r="QUE206" s="37"/>
      <c r="QUF206" s="13"/>
      <c r="QUG206" s="12"/>
      <c r="QUH206" s="12"/>
      <c r="QUI206" s="1"/>
      <c r="QUJ206" s="5"/>
      <c r="QUK206" s="29"/>
      <c r="QUL206" s="37"/>
      <c r="QUM206" s="13"/>
      <c r="QUN206" s="12"/>
      <c r="QUO206" s="12"/>
      <c r="QUP206" s="1"/>
      <c r="QUQ206" s="5"/>
      <c r="QUR206" s="29"/>
      <c r="QUS206" s="37"/>
      <c r="QUT206" s="13"/>
      <c r="QUU206" s="12"/>
      <c r="QUV206" s="12"/>
      <c r="QUW206" s="1"/>
      <c r="QUX206" s="5"/>
      <c r="QUY206" s="29"/>
      <c r="QUZ206" s="37"/>
      <c r="QVA206" s="13"/>
      <c r="QVB206" s="12"/>
      <c r="QVC206" s="12"/>
      <c r="QVD206" s="1"/>
      <c r="QVE206" s="5"/>
      <c r="QVF206" s="29"/>
      <c r="QVG206" s="37"/>
      <c r="QVH206" s="13"/>
      <c r="QVI206" s="12"/>
      <c r="QVJ206" s="12"/>
      <c r="QVK206" s="1"/>
      <c r="QVL206" s="5"/>
      <c r="QVM206" s="29"/>
      <c r="QVN206" s="37"/>
      <c r="QVO206" s="13"/>
      <c r="QVP206" s="12"/>
      <c r="QVQ206" s="12"/>
      <c r="QVR206" s="1"/>
      <c r="QVS206" s="5"/>
      <c r="QVT206" s="29"/>
      <c r="QVU206" s="37"/>
      <c r="QVV206" s="13"/>
      <c r="QVW206" s="12"/>
      <c r="QVX206" s="12"/>
      <c r="QVY206" s="1"/>
      <c r="QVZ206" s="5"/>
      <c r="QWA206" s="29"/>
      <c r="QWB206" s="37"/>
      <c r="QWC206" s="13"/>
      <c r="QWD206" s="12"/>
      <c r="QWE206" s="12"/>
      <c r="QWF206" s="1"/>
      <c r="QWG206" s="5"/>
      <c r="QWH206" s="29"/>
      <c r="QWI206" s="37"/>
      <c r="QWJ206" s="13"/>
      <c r="QWK206" s="12"/>
      <c r="QWL206" s="12"/>
      <c r="QWM206" s="1"/>
      <c r="QWN206" s="5"/>
      <c r="QWO206" s="29"/>
      <c r="QWP206" s="37"/>
      <c r="QWQ206" s="13"/>
      <c r="QWR206" s="12"/>
      <c r="QWS206" s="12"/>
      <c r="QWT206" s="1"/>
      <c r="QWU206" s="5"/>
      <c r="QWV206" s="29"/>
      <c r="QWW206" s="37"/>
      <c r="QWX206" s="13"/>
      <c r="QWY206" s="12"/>
      <c r="QWZ206" s="12"/>
      <c r="QXA206" s="1"/>
      <c r="QXB206" s="5"/>
      <c r="QXC206" s="29"/>
      <c r="QXD206" s="37"/>
      <c r="QXE206" s="13"/>
      <c r="QXF206" s="12"/>
      <c r="QXG206" s="12"/>
      <c r="QXH206" s="1"/>
      <c r="QXI206" s="5"/>
      <c r="QXJ206" s="29"/>
      <c r="QXK206" s="37"/>
      <c r="QXL206" s="13"/>
      <c r="QXM206" s="12"/>
      <c r="QXN206" s="12"/>
      <c r="QXO206" s="1"/>
      <c r="QXP206" s="5"/>
      <c r="QXQ206" s="29"/>
      <c r="QXR206" s="37"/>
      <c r="QXS206" s="13"/>
      <c r="QXT206" s="12"/>
      <c r="QXU206" s="12"/>
      <c r="QXV206" s="1"/>
      <c r="QXW206" s="5"/>
      <c r="QXX206" s="29"/>
      <c r="QXY206" s="37"/>
      <c r="QXZ206" s="13"/>
      <c r="QYA206" s="12"/>
      <c r="QYB206" s="12"/>
      <c r="QYC206" s="1"/>
      <c r="QYD206" s="5"/>
      <c r="QYE206" s="29"/>
      <c r="QYF206" s="37"/>
      <c r="QYG206" s="13"/>
      <c r="QYH206" s="12"/>
      <c r="QYI206" s="12"/>
      <c r="QYJ206" s="1"/>
      <c r="QYK206" s="5"/>
      <c r="QYL206" s="29"/>
      <c r="QYM206" s="37"/>
      <c r="QYN206" s="13"/>
      <c r="QYO206" s="12"/>
      <c r="QYP206" s="12"/>
      <c r="QYQ206" s="1"/>
      <c r="QYR206" s="5"/>
      <c r="QYS206" s="29"/>
      <c r="QYT206" s="37"/>
      <c r="QYU206" s="13"/>
      <c r="QYV206" s="12"/>
      <c r="QYW206" s="12"/>
      <c r="QYX206" s="1"/>
      <c r="QYY206" s="5"/>
      <c r="QYZ206" s="29"/>
      <c r="QZA206" s="37"/>
      <c r="QZB206" s="13"/>
      <c r="QZC206" s="12"/>
      <c r="QZD206" s="12"/>
      <c r="QZE206" s="1"/>
      <c r="QZF206" s="5"/>
      <c r="QZG206" s="29"/>
      <c r="QZH206" s="37"/>
      <c r="QZI206" s="13"/>
      <c r="QZJ206" s="12"/>
      <c r="QZK206" s="12"/>
      <c r="QZL206" s="1"/>
      <c r="QZM206" s="5"/>
      <c r="QZN206" s="29"/>
      <c r="QZO206" s="37"/>
      <c r="QZP206" s="13"/>
      <c r="QZQ206" s="12"/>
      <c r="QZR206" s="12"/>
      <c r="QZS206" s="1"/>
      <c r="QZT206" s="5"/>
      <c r="QZU206" s="29"/>
      <c r="QZV206" s="37"/>
      <c r="QZW206" s="13"/>
      <c r="QZX206" s="12"/>
      <c r="QZY206" s="12"/>
      <c r="QZZ206" s="1"/>
      <c r="RAA206" s="5"/>
      <c r="RAB206" s="29"/>
      <c r="RAC206" s="37"/>
      <c r="RAD206" s="13"/>
      <c r="RAE206" s="12"/>
      <c r="RAF206" s="12"/>
      <c r="RAG206" s="1"/>
      <c r="RAH206" s="5"/>
      <c r="RAI206" s="29"/>
      <c r="RAJ206" s="37"/>
      <c r="RAK206" s="13"/>
      <c r="RAL206" s="12"/>
      <c r="RAM206" s="12"/>
      <c r="RAN206" s="1"/>
      <c r="RAO206" s="5"/>
      <c r="RAP206" s="29"/>
      <c r="RAQ206" s="37"/>
      <c r="RAR206" s="13"/>
      <c r="RAS206" s="12"/>
      <c r="RAT206" s="12"/>
      <c r="RAU206" s="1"/>
      <c r="RAV206" s="5"/>
      <c r="RAW206" s="29"/>
      <c r="RAX206" s="37"/>
      <c r="RAY206" s="13"/>
      <c r="RAZ206" s="12"/>
      <c r="RBA206" s="12"/>
      <c r="RBB206" s="1"/>
      <c r="RBC206" s="5"/>
      <c r="RBD206" s="29"/>
      <c r="RBE206" s="37"/>
      <c r="RBF206" s="13"/>
      <c r="RBG206" s="12"/>
      <c r="RBH206" s="12"/>
      <c r="RBI206" s="1"/>
      <c r="RBJ206" s="5"/>
      <c r="RBK206" s="29"/>
      <c r="RBL206" s="37"/>
      <c r="RBM206" s="13"/>
      <c r="RBN206" s="12"/>
      <c r="RBO206" s="12"/>
      <c r="RBP206" s="1"/>
      <c r="RBQ206" s="5"/>
      <c r="RBR206" s="29"/>
      <c r="RBS206" s="37"/>
      <c r="RBT206" s="13"/>
      <c r="RBU206" s="12"/>
      <c r="RBV206" s="12"/>
      <c r="RBW206" s="1"/>
      <c r="RBX206" s="5"/>
      <c r="RBY206" s="29"/>
      <c r="RBZ206" s="37"/>
      <c r="RCA206" s="13"/>
      <c r="RCB206" s="12"/>
      <c r="RCC206" s="12"/>
      <c r="RCD206" s="1"/>
      <c r="RCE206" s="5"/>
      <c r="RCF206" s="29"/>
      <c r="RCG206" s="37"/>
      <c r="RCH206" s="13"/>
      <c r="RCI206" s="12"/>
      <c r="RCJ206" s="12"/>
      <c r="RCK206" s="1"/>
      <c r="RCL206" s="5"/>
      <c r="RCM206" s="29"/>
      <c r="RCN206" s="37"/>
      <c r="RCO206" s="13"/>
      <c r="RCP206" s="12"/>
      <c r="RCQ206" s="12"/>
      <c r="RCR206" s="1"/>
      <c r="RCS206" s="5"/>
      <c r="RCT206" s="29"/>
      <c r="RCU206" s="37"/>
      <c r="RCV206" s="13"/>
      <c r="RCW206" s="12"/>
      <c r="RCX206" s="12"/>
      <c r="RCY206" s="1"/>
      <c r="RCZ206" s="5"/>
      <c r="RDA206" s="29"/>
      <c r="RDB206" s="37"/>
      <c r="RDC206" s="13"/>
      <c r="RDD206" s="12"/>
      <c r="RDE206" s="12"/>
      <c r="RDF206" s="1"/>
      <c r="RDG206" s="5"/>
      <c r="RDH206" s="29"/>
      <c r="RDI206" s="37"/>
      <c r="RDJ206" s="13"/>
      <c r="RDK206" s="12"/>
      <c r="RDL206" s="12"/>
      <c r="RDM206" s="1"/>
      <c r="RDN206" s="5"/>
      <c r="RDO206" s="29"/>
      <c r="RDP206" s="37"/>
      <c r="RDQ206" s="13"/>
      <c r="RDR206" s="12"/>
      <c r="RDS206" s="12"/>
      <c r="RDT206" s="1"/>
      <c r="RDU206" s="5"/>
      <c r="RDV206" s="29"/>
      <c r="RDW206" s="37"/>
      <c r="RDX206" s="13"/>
      <c r="RDY206" s="12"/>
      <c r="RDZ206" s="12"/>
      <c r="REA206" s="1"/>
      <c r="REB206" s="5"/>
      <c r="REC206" s="29"/>
      <c r="RED206" s="37"/>
      <c r="REE206" s="13"/>
      <c r="REF206" s="12"/>
      <c r="REG206" s="12"/>
      <c r="REH206" s="1"/>
      <c r="REI206" s="5"/>
      <c r="REJ206" s="29"/>
      <c r="REK206" s="37"/>
      <c r="REL206" s="13"/>
      <c r="REM206" s="12"/>
      <c r="REN206" s="12"/>
      <c r="REO206" s="1"/>
      <c r="REP206" s="5"/>
      <c r="REQ206" s="29"/>
      <c r="RER206" s="37"/>
      <c r="RES206" s="13"/>
      <c r="RET206" s="12"/>
      <c r="REU206" s="12"/>
      <c r="REV206" s="1"/>
      <c r="REW206" s="5"/>
      <c r="REX206" s="29"/>
      <c r="REY206" s="37"/>
      <c r="REZ206" s="13"/>
      <c r="RFA206" s="12"/>
      <c r="RFB206" s="12"/>
      <c r="RFC206" s="1"/>
      <c r="RFD206" s="5"/>
      <c r="RFE206" s="29"/>
      <c r="RFF206" s="37"/>
      <c r="RFG206" s="13"/>
      <c r="RFH206" s="12"/>
      <c r="RFI206" s="12"/>
      <c r="RFJ206" s="1"/>
      <c r="RFK206" s="5"/>
      <c r="RFL206" s="29"/>
      <c r="RFM206" s="37"/>
      <c r="RFN206" s="13"/>
      <c r="RFO206" s="12"/>
      <c r="RFP206" s="12"/>
      <c r="RFQ206" s="1"/>
      <c r="RFR206" s="5"/>
      <c r="RFS206" s="29"/>
      <c r="RFT206" s="37"/>
      <c r="RFU206" s="13"/>
      <c r="RFV206" s="12"/>
      <c r="RFW206" s="12"/>
      <c r="RFX206" s="1"/>
      <c r="RFY206" s="5"/>
      <c r="RFZ206" s="29"/>
      <c r="RGA206" s="37"/>
      <c r="RGB206" s="13"/>
      <c r="RGC206" s="12"/>
      <c r="RGD206" s="12"/>
      <c r="RGE206" s="1"/>
      <c r="RGF206" s="5"/>
      <c r="RGG206" s="29"/>
      <c r="RGH206" s="37"/>
      <c r="RGI206" s="13"/>
      <c r="RGJ206" s="12"/>
      <c r="RGK206" s="12"/>
      <c r="RGL206" s="1"/>
      <c r="RGM206" s="5"/>
      <c r="RGN206" s="29"/>
      <c r="RGO206" s="37"/>
      <c r="RGP206" s="13"/>
      <c r="RGQ206" s="12"/>
      <c r="RGR206" s="12"/>
      <c r="RGS206" s="1"/>
      <c r="RGT206" s="5"/>
      <c r="RGU206" s="29"/>
      <c r="RGV206" s="37"/>
      <c r="RGW206" s="13"/>
      <c r="RGX206" s="12"/>
      <c r="RGY206" s="12"/>
      <c r="RGZ206" s="1"/>
      <c r="RHA206" s="5"/>
      <c r="RHB206" s="29"/>
      <c r="RHC206" s="37"/>
      <c r="RHD206" s="13"/>
      <c r="RHE206" s="12"/>
      <c r="RHF206" s="12"/>
      <c r="RHG206" s="1"/>
      <c r="RHH206" s="5"/>
      <c r="RHI206" s="29"/>
      <c r="RHJ206" s="37"/>
      <c r="RHK206" s="13"/>
      <c r="RHL206" s="12"/>
      <c r="RHM206" s="12"/>
      <c r="RHN206" s="1"/>
      <c r="RHO206" s="5"/>
      <c r="RHP206" s="29"/>
      <c r="RHQ206" s="37"/>
      <c r="RHR206" s="13"/>
      <c r="RHS206" s="12"/>
      <c r="RHT206" s="12"/>
      <c r="RHU206" s="1"/>
      <c r="RHV206" s="5"/>
      <c r="RHW206" s="29"/>
      <c r="RHX206" s="37"/>
      <c r="RHY206" s="13"/>
      <c r="RHZ206" s="12"/>
      <c r="RIA206" s="12"/>
      <c r="RIB206" s="1"/>
      <c r="RIC206" s="5"/>
      <c r="RID206" s="29"/>
      <c r="RIE206" s="37"/>
      <c r="RIF206" s="13"/>
      <c r="RIG206" s="12"/>
      <c r="RIH206" s="12"/>
      <c r="RII206" s="1"/>
      <c r="RIJ206" s="5"/>
      <c r="RIK206" s="29"/>
      <c r="RIL206" s="37"/>
      <c r="RIM206" s="13"/>
      <c r="RIN206" s="12"/>
      <c r="RIO206" s="12"/>
      <c r="RIP206" s="1"/>
      <c r="RIQ206" s="5"/>
      <c r="RIR206" s="29"/>
      <c r="RIS206" s="37"/>
      <c r="RIT206" s="13"/>
      <c r="RIU206" s="12"/>
      <c r="RIV206" s="12"/>
      <c r="RIW206" s="1"/>
      <c r="RIX206" s="5"/>
      <c r="RIY206" s="29"/>
      <c r="RIZ206" s="37"/>
      <c r="RJA206" s="13"/>
      <c r="RJB206" s="12"/>
      <c r="RJC206" s="12"/>
      <c r="RJD206" s="1"/>
      <c r="RJE206" s="5"/>
      <c r="RJF206" s="29"/>
      <c r="RJG206" s="37"/>
      <c r="RJH206" s="13"/>
      <c r="RJI206" s="12"/>
      <c r="RJJ206" s="12"/>
      <c r="RJK206" s="1"/>
      <c r="RJL206" s="5"/>
      <c r="RJM206" s="29"/>
      <c r="RJN206" s="37"/>
      <c r="RJO206" s="13"/>
      <c r="RJP206" s="12"/>
      <c r="RJQ206" s="12"/>
      <c r="RJR206" s="1"/>
      <c r="RJS206" s="5"/>
      <c r="RJT206" s="29"/>
      <c r="RJU206" s="37"/>
      <c r="RJV206" s="13"/>
      <c r="RJW206" s="12"/>
      <c r="RJX206" s="12"/>
      <c r="RJY206" s="1"/>
      <c r="RJZ206" s="5"/>
      <c r="RKA206" s="29"/>
      <c r="RKB206" s="37"/>
      <c r="RKC206" s="13"/>
      <c r="RKD206" s="12"/>
      <c r="RKE206" s="12"/>
      <c r="RKF206" s="1"/>
      <c r="RKG206" s="5"/>
      <c r="RKH206" s="29"/>
      <c r="RKI206" s="37"/>
      <c r="RKJ206" s="13"/>
      <c r="RKK206" s="12"/>
      <c r="RKL206" s="12"/>
      <c r="RKM206" s="1"/>
      <c r="RKN206" s="5"/>
      <c r="RKO206" s="29"/>
      <c r="RKP206" s="37"/>
      <c r="RKQ206" s="13"/>
      <c r="RKR206" s="12"/>
      <c r="RKS206" s="12"/>
      <c r="RKT206" s="1"/>
      <c r="RKU206" s="5"/>
      <c r="RKV206" s="29"/>
      <c r="RKW206" s="37"/>
      <c r="RKX206" s="13"/>
      <c r="RKY206" s="12"/>
      <c r="RKZ206" s="12"/>
      <c r="RLA206" s="1"/>
      <c r="RLB206" s="5"/>
      <c r="RLC206" s="29"/>
      <c r="RLD206" s="37"/>
      <c r="RLE206" s="13"/>
      <c r="RLF206" s="12"/>
      <c r="RLG206" s="12"/>
      <c r="RLH206" s="1"/>
      <c r="RLI206" s="5"/>
      <c r="RLJ206" s="29"/>
      <c r="RLK206" s="37"/>
      <c r="RLL206" s="13"/>
      <c r="RLM206" s="12"/>
      <c r="RLN206" s="12"/>
      <c r="RLO206" s="1"/>
      <c r="RLP206" s="5"/>
      <c r="RLQ206" s="29"/>
      <c r="RLR206" s="37"/>
      <c r="RLS206" s="13"/>
      <c r="RLT206" s="12"/>
      <c r="RLU206" s="12"/>
      <c r="RLV206" s="1"/>
      <c r="RLW206" s="5"/>
      <c r="RLX206" s="29"/>
      <c r="RLY206" s="37"/>
      <c r="RLZ206" s="13"/>
      <c r="RMA206" s="12"/>
      <c r="RMB206" s="12"/>
      <c r="RMC206" s="1"/>
      <c r="RMD206" s="5"/>
      <c r="RME206" s="29"/>
      <c r="RMF206" s="37"/>
      <c r="RMG206" s="13"/>
      <c r="RMH206" s="12"/>
      <c r="RMI206" s="12"/>
      <c r="RMJ206" s="1"/>
      <c r="RMK206" s="5"/>
      <c r="RML206" s="29"/>
      <c r="RMM206" s="37"/>
      <c r="RMN206" s="13"/>
      <c r="RMO206" s="12"/>
      <c r="RMP206" s="12"/>
      <c r="RMQ206" s="1"/>
      <c r="RMR206" s="5"/>
      <c r="RMS206" s="29"/>
      <c r="RMT206" s="37"/>
      <c r="RMU206" s="13"/>
      <c r="RMV206" s="12"/>
      <c r="RMW206" s="12"/>
      <c r="RMX206" s="1"/>
      <c r="RMY206" s="5"/>
      <c r="RMZ206" s="29"/>
      <c r="RNA206" s="37"/>
      <c r="RNB206" s="13"/>
      <c r="RNC206" s="12"/>
      <c r="RND206" s="12"/>
      <c r="RNE206" s="1"/>
      <c r="RNF206" s="5"/>
      <c r="RNG206" s="29"/>
      <c r="RNH206" s="37"/>
      <c r="RNI206" s="13"/>
      <c r="RNJ206" s="12"/>
      <c r="RNK206" s="12"/>
      <c r="RNL206" s="1"/>
      <c r="RNM206" s="5"/>
      <c r="RNN206" s="29"/>
      <c r="RNO206" s="37"/>
      <c r="RNP206" s="13"/>
      <c r="RNQ206" s="12"/>
      <c r="RNR206" s="12"/>
      <c r="RNS206" s="1"/>
      <c r="RNT206" s="5"/>
      <c r="RNU206" s="29"/>
      <c r="RNV206" s="37"/>
      <c r="RNW206" s="13"/>
      <c r="RNX206" s="12"/>
      <c r="RNY206" s="12"/>
      <c r="RNZ206" s="1"/>
      <c r="ROA206" s="5"/>
      <c r="ROB206" s="29"/>
      <c r="ROC206" s="37"/>
      <c r="ROD206" s="13"/>
      <c r="ROE206" s="12"/>
      <c r="ROF206" s="12"/>
      <c r="ROG206" s="1"/>
      <c r="ROH206" s="5"/>
      <c r="ROI206" s="29"/>
      <c r="ROJ206" s="37"/>
      <c r="ROK206" s="13"/>
      <c r="ROL206" s="12"/>
      <c r="ROM206" s="12"/>
      <c r="RON206" s="1"/>
      <c r="ROO206" s="5"/>
      <c r="ROP206" s="29"/>
      <c r="ROQ206" s="37"/>
      <c r="ROR206" s="13"/>
      <c r="ROS206" s="12"/>
      <c r="ROT206" s="12"/>
      <c r="ROU206" s="1"/>
      <c r="ROV206" s="5"/>
      <c r="ROW206" s="29"/>
      <c r="ROX206" s="37"/>
      <c r="ROY206" s="13"/>
      <c r="ROZ206" s="12"/>
      <c r="RPA206" s="12"/>
      <c r="RPB206" s="1"/>
      <c r="RPC206" s="5"/>
      <c r="RPD206" s="29"/>
      <c r="RPE206" s="37"/>
      <c r="RPF206" s="13"/>
      <c r="RPG206" s="12"/>
      <c r="RPH206" s="12"/>
      <c r="RPI206" s="1"/>
      <c r="RPJ206" s="5"/>
      <c r="RPK206" s="29"/>
      <c r="RPL206" s="37"/>
      <c r="RPM206" s="13"/>
      <c r="RPN206" s="12"/>
      <c r="RPO206" s="12"/>
      <c r="RPP206" s="1"/>
      <c r="RPQ206" s="5"/>
      <c r="RPR206" s="29"/>
      <c r="RPS206" s="37"/>
      <c r="RPT206" s="13"/>
      <c r="RPU206" s="12"/>
      <c r="RPV206" s="12"/>
      <c r="RPW206" s="1"/>
      <c r="RPX206" s="5"/>
      <c r="RPY206" s="29"/>
      <c r="RPZ206" s="37"/>
      <c r="RQA206" s="13"/>
      <c r="RQB206" s="12"/>
      <c r="RQC206" s="12"/>
      <c r="RQD206" s="1"/>
      <c r="RQE206" s="5"/>
      <c r="RQF206" s="29"/>
      <c r="RQG206" s="37"/>
      <c r="RQH206" s="13"/>
      <c r="RQI206" s="12"/>
      <c r="RQJ206" s="12"/>
      <c r="RQK206" s="1"/>
      <c r="RQL206" s="5"/>
      <c r="RQM206" s="29"/>
      <c r="RQN206" s="37"/>
      <c r="RQO206" s="13"/>
      <c r="RQP206" s="12"/>
      <c r="RQQ206" s="12"/>
      <c r="RQR206" s="1"/>
      <c r="RQS206" s="5"/>
      <c r="RQT206" s="29"/>
      <c r="RQU206" s="37"/>
      <c r="RQV206" s="13"/>
      <c r="RQW206" s="12"/>
      <c r="RQX206" s="12"/>
      <c r="RQY206" s="1"/>
      <c r="RQZ206" s="5"/>
      <c r="RRA206" s="29"/>
      <c r="RRB206" s="37"/>
      <c r="RRC206" s="13"/>
      <c r="RRD206" s="12"/>
      <c r="RRE206" s="12"/>
      <c r="RRF206" s="1"/>
      <c r="RRG206" s="5"/>
      <c r="RRH206" s="29"/>
      <c r="RRI206" s="37"/>
      <c r="RRJ206" s="13"/>
      <c r="RRK206" s="12"/>
      <c r="RRL206" s="12"/>
      <c r="RRM206" s="1"/>
      <c r="RRN206" s="5"/>
      <c r="RRO206" s="29"/>
      <c r="RRP206" s="37"/>
      <c r="RRQ206" s="13"/>
      <c r="RRR206" s="12"/>
      <c r="RRS206" s="12"/>
      <c r="RRT206" s="1"/>
      <c r="RRU206" s="5"/>
      <c r="RRV206" s="29"/>
      <c r="RRW206" s="37"/>
      <c r="RRX206" s="13"/>
      <c r="RRY206" s="12"/>
      <c r="RRZ206" s="12"/>
      <c r="RSA206" s="1"/>
      <c r="RSB206" s="5"/>
      <c r="RSC206" s="29"/>
      <c r="RSD206" s="37"/>
      <c r="RSE206" s="13"/>
      <c r="RSF206" s="12"/>
      <c r="RSG206" s="12"/>
      <c r="RSH206" s="1"/>
      <c r="RSI206" s="5"/>
      <c r="RSJ206" s="29"/>
      <c r="RSK206" s="37"/>
      <c r="RSL206" s="13"/>
      <c r="RSM206" s="12"/>
      <c r="RSN206" s="12"/>
      <c r="RSO206" s="1"/>
      <c r="RSP206" s="5"/>
      <c r="RSQ206" s="29"/>
      <c r="RSR206" s="37"/>
      <c r="RSS206" s="13"/>
      <c r="RST206" s="12"/>
      <c r="RSU206" s="12"/>
      <c r="RSV206" s="1"/>
      <c r="RSW206" s="5"/>
      <c r="RSX206" s="29"/>
      <c r="RSY206" s="37"/>
      <c r="RSZ206" s="13"/>
      <c r="RTA206" s="12"/>
      <c r="RTB206" s="12"/>
      <c r="RTC206" s="1"/>
      <c r="RTD206" s="5"/>
      <c r="RTE206" s="29"/>
      <c r="RTF206" s="37"/>
      <c r="RTG206" s="13"/>
      <c r="RTH206" s="12"/>
      <c r="RTI206" s="12"/>
      <c r="RTJ206" s="1"/>
      <c r="RTK206" s="5"/>
      <c r="RTL206" s="29"/>
      <c r="RTM206" s="37"/>
      <c r="RTN206" s="13"/>
      <c r="RTO206" s="12"/>
      <c r="RTP206" s="12"/>
      <c r="RTQ206" s="1"/>
      <c r="RTR206" s="5"/>
      <c r="RTS206" s="29"/>
      <c r="RTT206" s="37"/>
      <c r="RTU206" s="13"/>
      <c r="RTV206" s="12"/>
      <c r="RTW206" s="12"/>
      <c r="RTX206" s="1"/>
      <c r="RTY206" s="5"/>
      <c r="RTZ206" s="29"/>
      <c r="RUA206" s="37"/>
      <c r="RUB206" s="13"/>
      <c r="RUC206" s="12"/>
      <c r="RUD206" s="12"/>
      <c r="RUE206" s="1"/>
      <c r="RUF206" s="5"/>
      <c r="RUG206" s="29"/>
      <c r="RUH206" s="37"/>
      <c r="RUI206" s="13"/>
      <c r="RUJ206" s="12"/>
      <c r="RUK206" s="12"/>
      <c r="RUL206" s="1"/>
      <c r="RUM206" s="5"/>
      <c r="RUN206" s="29"/>
      <c r="RUO206" s="37"/>
      <c r="RUP206" s="13"/>
      <c r="RUQ206" s="12"/>
      <c r="RUR206" s="12"/>
      <c r="RUS206" s="1"/>
      <c r="RUT206" s="5"/>
      <c r="RUU206" s="29"/>
      <c r="RUV206" s="37"/>
      <c r="RUW206" s="13"/>
      <c r="RUX206" s="12"/>
      <c r="RUY206" s="12"/>
      <c r="RUZ206" s="1"/>
      <c r="RVA206" s="5"/>
      <c r="RVB206" s="29"/>
      <c r="RVC206" s="37"/>
      <c r="RVD206" s="13"/>
      <c r="RVE206" s="12"/>
      <c r="RVF206" s="12"/>
      <c r="RVG206" s="1"/>
      <c r="RVH206" s="5"/>
      <c r="RVI206" s="29"/>
      <c r="RVJ206" s="37"/>
      <c r="RVK206" s="13"/>
      <c r="RVL206" s="12"/>
      <c r="RVM206" s="12"/>
      <c r="RVN206" s="1"/>
      <c r="RVO206" s="5"/>
      <c r="RVP206" s="29"/>
      <c r="RVQ206" s="37"/>
      <c r="RVR206" s="13"/>
      <c r="RVS206" s="12"/>
      <c r="RVT206" s="12"/>
      <c r="RVU206" s="1"/>
      <c r="RVV206" s="5"/>
      <c r="RVW206" s="29"/>
      <c r="RVX206" s="37"/>
      <c r="RVY206" s="13"/>
      <c r="RVZ206" s="12"/>
      <c r="RWA206" s="12"/>
      <c r="RWB206" s="1"/>
      <c r="RWC206" s="5"/>
      <c r="RWD206" s="29"/>
      <c r="RWE206" s="37"/>
      <c r="RWF206" s="13"/>
      <c r="RWG206" s="12"/>
      <c r="RWH206" s="12"/>
      <c r="RWI206" s="1"/>
      <c r="RWJ206" s="5"/>
      <c r="RWK206" s="29"/>
      <c r="RWL206" s="37"/>
      <c r="RWM206" s="13"/>
      <c r="RWN206" s="12"/>
      <c r="RWO206" s="12"/>
      <c r="RWP206" s="1"/>
      <c r="RWQ206" s="5"/>
      <c r="RWR206" s="29"/>
      <c r="RWS206" s="37"/>
      <c r="RWT206" s="13"/>
      <c r="RWU206" s="12"/>
      <c r="RWV206" s="12"/>
      <c r="RWW206" s="1"/>
      <c r="RWX206" s="5"/>
      <c r="RWY206" s="29"/>
      <c r="RWZ206" s="37"/>
      <c r="RXA206" s="13"/>
      <c r="RXB206" s="12"/>
      <c r="RXC206" s="12"/>
      <c r="RXD206" s="1"/>
      <c r="RXE206" s="5"/>
      <c r="RXF206" s="29"/>
      <c r="RXG206" s="37"/>
      <c r="RXH206" s="13"/>
      <c r="RXI206" s="12"/>
      <c r="RXJ206" s="12"/>
      <c r="RXK206" s="1"/>
      <c r="RXL206" s="5"/>
      <c r="RXM206" s="29"/>
      <c r="RXN206" s="37"/>
      <c r="RXO206" s="13"/>
      <c r="RXP206" s="12"/>
      <c r="RXQ206" s="12"/>
      <c r="RXR206" s="1"/>
      <c r="RXS206" s="5"/>
      <c r="RXT206" s="29"/>
      <c r="RXU206" s="37"/>
      <c r="RXV206" s="13"/>
      <c r="RXW206" s="12"/>
      <c r="RXX206" s="12"/>
      <c r="RXY206" s="1"/>
      <c r="RXZ206" s="5"/>
      <c r="RYA206" s="29"/>
      <c r="RYB206" s="37"/>
      <c r="RYC206" s="13"/>
      <c r="RYD206" s="12"/>
      <c r="RYE206" s="12"/>
      <c r="RYF206" s="1"/>
      <c r="RYG206" s="5"/>
      <c r="RYH206" s="29"/>
      <c r="RYI206" s="37"/>
      <c r="RYJ206" s="13"/>
      <c r="RYK206" s="12"/>
      <c r="RYL206" s="12"/>
      <c r="RYM206" s="1"/>
      <c r="RYN206" s="5"/>
      <c r="RYO206" s="29"/>
      <c r="RYP206" s="37"/>
      <c r="RYQ206" s="13"/>
      <c r="RYR206" s="12"/>
      <c r="RYS206" s="12"/>
      <c r="RYT206" s="1"/>
      <c r="RYU206" s="5"/>
      <c r="RYV206" s="29"/>
      <c r="RYW206" s="37"/>
      <c r="RYX206" s="13"/>
      <c r="RYY206" s="12"/>
      <c r="RYZ206" s="12"/>
      <c r="RZA206" s="1"/>
      <c r="RZB206" s="5"/>
      <c r="RZC206" s="29"/>
      <c r="RZD206" s="37"/>
      <c r="RZE206" s="13"/>
      <c r="RZF206" s="12"/>
      <c r="RZG206" s="12"/>
      <c r="RZH206" s="1"/>
      <c r="RZI206" s="5"/>
      <c r="RZJ206" s="29"/>
      <c r="RZK206" s="37"/>
      <c r="RZL206" s="13"/>
      <c r="RZM206" s="12"/>
      <c r="RZN206" s="12"/>
      <c r="RZO206" s="1"/>
      <c r="RZP206" s="5"/>
      <c r="RZQ206" s="29"/>
      <c r="RZR206" s="37"/>
      <c r="RZS206" s="13"/>
      <c r="RZT206" s="12"/>
      <c r="RZU206" s="12"/>
      <c r="RZV206" s="1"/>
      <c r="RZW206" s="5"/>
      <c r="RZX206" s="29"/>
      <c r="RZY206" s="37"/>
      <c r="RZZ206" s="13"/>
      <c r="SAA206" s="12"/>
      <c r="SAB206" s="12"/>
      <c r="SAC206" s="1"/>
      <c r="SAD206" s="5"/>
      <c r="SAE206" s="29"/>
      <c r="SAF206" s="37"/>
      <c r="SAG206" s="13"/>
      <c r="SAH206" s="12"/>
      <c r="SAI206" s="12"/>
      <c r="SAJ206" s="1"/>
      <c r="SAK206" s="5"/>
      <c r="SAL206" s="29"/>
      <c r="SAM206" s="37"/>
      <c r="SAN206" s="13"/>
      <c r="SAO206" s="12"/>
      <c r="SAP206" s="12"/>
      <c r="SAQ206" s="1"/>
      <c r="SAR206" s="5"/>
      <c r="SAS206" s="29"/>
      <c r="SAT206" s="37"/>
      <c r="SAU206" s="13"/>
      <c r="SAV206" s="12"/>
      <c r="SAW206" s="12"/>
      <c r="SAX206" s="1"/>
      <c r="SAY206" s="5"/>
      <c r="SAZ206" s="29"/>
      <c r="SBA206" s="37"/>
      <c r="SBB206" s="13"/>
      <c r="SBC206" s="12"/>
      <c r="SBD206" s="12"/>
      <c r="SBE206" s="1"/>
      <c r="SBF206" s="5"/>
      <c r="SBG206" s="29"/>
      <c r="SBH206" s="37"/>
      <c r="SBI206" s="13"/>
      <c r="SBJ206" s="12"/>
      <c r="SBK206" s="12"/>
      <c r="SBL206" s="1"/>
      <c r="SBM206" s="5"/>
      <c r="SBN206" s="29"/>
      <c r="SBO206" s="37"/>
      <c r="SBP206" s="13"/>
      <c r="SBQ206" s="12"/>
      <c r="SBR206" s="12"/>
      <c r="SBS206" s="1"/>
      <c r="SBT206" s="5"/>
      <c r="SBU206" s="29"/>
      <c r="SBV206" s="37"/>
      <c r="SBW206" s="13"/>
      <c r="SBX206" s="12"/>
      <c r="SBY206" s="12"/>
      <c r="SBZ206" s="1"/>
      <c r="SCA206" s="5"/>
      <c r="SCB206" s="29"/>
      <c r="SCC206" s="37"/>
      <c r="SCD206" s="13"/>
      <c r="SCE206" s="12"/>
      <c r="SCF206" s="12"/>
      <c r="SCG206" s="1"/>
      <c r="SCH206" s="5"/>
      <c r="SCI206" s="29"/>
      <c r="SCJ206" s="37"/>
      <c r="SCK206" s="13"/>
      <c r="SCL206" s="12"/>
      <c r="SCM206" s="12"/>
      <c r="SCN206" s="1"/>
      <c r="SCO206" s="5"/>
      <c r="SCP206" s="29"/>
      <c r="SCQ206" s="37"/>
      <c r="SCR206" s="13"/>
      <c r="SCS206" s="12"/>
      <c r="SCT206" s="12"/>
      <c r="SCU206" s="1"/>
      <c r="SCV206" s="5"/>
      <c r="SCW206" s="29"/>
      <c r="SCX206" s="37"/>
      <c r="SCY206" s="13"/>
      <c r="SCZ206" s="12"/>
      <c r="SDA206" s="12"/>
      <c r="SDB206" s="1"/>
      <c r="SDC206" s="5"/>
      <c r="SDD206" s="29"/>
      <c r="SDE206" s="37"/>
      <c r="SDF206" s="13"/>
      <c r="SDG206" s="12"/>
      <c r="SDH206" s="12"/>
      <c r="SDI206" s="1"/>
      <c r="SDJ206" s="5"/>
      <c r="SDK206" s="29"/>
      <c r="SDL206" s="37"/>
      <c r="SDM206" s="13"/>
      <c r="SDN206" s="12"/>
      <c r="SDO206" s="12"/>
      <c r="SDP206" s="1"/>
      <c r="SDQ206" s="5"/>
      <c r="SDR206" s="29"/>
      <c r="SDS206" s="37"/>
      <c r="SDT206" s="13"/>
      <c r="SDU206" s="12"/>
      <c r="SDV206" s="12"/>
      <c r="SDW206" s="1"/>
      <c r="SDX206" s="5"/>
      <c r="SDY206" s="29"/>
      <c r="SDZ206" s="37"/>
      <c r="SEA206" s="13"/>
      <c r="SEB206" s="12"/>
      <c r="SEC206" s="12"/>
      <c r="SED206" s="1"/>
      <c r="SEE206" s="5"/>
      <c r="SEF206" s="29"/>
      <c r="SEG206" s="37"/>
      <c r="SEH206" s="13"/>
      <c r="SEI206" s="12"/>
      <c r="SEJ206" s="12"/>
      <c r="SEK206" s="1"/>
      <c r="SEL206" s="5"/>
      <c r="SEM206" s="29"/>
      <c r="SEN206" s="37"/>
      <c r="SEO206" s="13"/>
      <c r="SEP206" s="12"/>
      <c r="SEQ206" s="12"/>
      <c r="SER206" s="1"/>
      <c r="SES206" s="5"/>
      <c r="SET206" s="29"/>
      <c r="SEU206" s="37"/>
      <c r="SEV206" s="13"/>
      <c r="SEW206" s="12"/>
      <c r="SEX206" s="12"/>
      <c r="SEY206" s="1"/>
      <c r="SEZ206" s="5"/>
      <c r="SFA206" s="29"/>
      <c r="SFB206" s="37"/>
      <c r="SFC206" s="13"/>
      <c r="SFD206" s="12"/>
      <c r="SFE206" s="12"/>
      <c r="SFF206" s="1"/>
      <c r="SFG206" s="5"/>
      <c r="SFH206" s="29"/>
      <c r="SFI206" s="37"/>
      <c r="SFJ206" s="13"/>
      <c r="SFK206" s="12"/>
      <c r="SFL206" s="12"/>
      <c r="SFM206" s="1"/>
      <c r="SFN206" s="5"/>
      <c r="SFO206" s="29"/>
      <c r="SFP206" s="37"/>
      <c r="SFQ206" s="13"/>
      <c r="SFR206" s="12"/>
      <c r="SFS206" s="12"/>
      <c r="SFT206" s="1"/>
      <c r="SFU206" s="5"/>
      <c r="SFV206" s="29"/>
      <c r="SFW206" s="37"/>
      <c r="SFX206" s="13"/>
      <c r="SFY206" s="12"/>
      <c r="SFZ206" s="12"/>
      <c r="SGA206" s="1"/>
      <c r="SGB206" s="5"/>
      <c r="SGC206" s="29"/>
      <c r="SGD206" s="37"/>
      <c r="SGE206" s="13"/>
      <c r="SGF206" s="12"/>
      <c r="SGG206" s="12"/>
      <c r="SGH206" s="1"/>
      <c r="SGI206" s="5"/>
      <c r="SGJ206" s="29"/>
      <c r="SGK206" s="37"/>
      <c r="SGL206" s="13"/>
      <c r="SGM206" s="12"/>
      <c r="SGN206" s="12"/>
      <c r="SGO206" s="1"/>
      <c r="SGP206" s="5"/>
      <c r="SGQ206" s="29"/>
      <c r="SGR206" s="37"/>
      <c r="SGS206" s="13"/>
      <c r="SGT206" s="12"/>
      <c r="SGU206" s="12"/>
      <c r="SGV206" s="1"/>
      <c r="SGW206" s="5"/>
      <c r="SGX206" s="29"/>
      <c r="SGY206" s="37"/>
      <c r="SGZ206" s="13"/>
      <c r="SHA206" s="12"/>
      <c r="SHB206" s="12"/>
      <c r="SHC206" s="1"/>
      <c r="SHD206" s="5"/>
      <c r="SHE206" s="29"/>
      <c r="SHF206" s="37"/>
      <c r="SHG206" s="13"/>
      <c r="SHH206" s="12"/>
      <c r="SHI206" s="12"/>
      <c r="SHJ206" s="1"/>
      <c r="SHK206" s="5"/>
      <c r="SHL206" s="29"/>
      <c r="SHM206" s="37"/>
      <c r="SHN206" s="13"/>
      <c r="SHO206" s="12"/>
      <c r="SHP206" s="12"/>
      <c r="SHQ206" s="1"/>
      <c r="SHR206" s="5"/>
      <c r="SHS206" s="29"/>
      <c r="SHT206" s="37"/>
      <c r="SHU206" s="13"/>
      <c r="SHV206" s="12"/>
      <c r="SHW206" s="12"/>
      <c r="SHX206" s="1"/>
      <c r="SHY206" s="5"/>
      <c r="SHZ206" s="29"/>
      <c r="SIA206" s="37"/>
      <c r="SIB206" s="13"/>
      <c r="SIC206" s="12"/>
      <c r="SID206" s="12"/>
      <c r="SIE206" s="1"/>
      <c r="SIF206" s="5"/>
      <c r="SIG206" s="29"/>
      <c r="SIH206" s="37"/>
      <c r="SII206" s="13"/>
      <c r="SIJ206" s="12"/>
      <c r="SIK206" s="12"/>
      <c r="SIL206" s="1"/>
      <c r="SIM206" s="5"/>
      <c r="SIN206" s="29"/>
      <c r="SIO206" s="37"/>
      <c r="SIP206" s="13"/>
      <c r="SIQ206" s="12"/>
      <c r="SIR206" s="12"/>
      <c r="SIS206" s="1"/>
      <c r="SIT206" s="5"/>
      <c r="SIU206" s="29"/>
      <c r="SIV206" s="37"/>
      <c r="SIW206" s="13"/>
      <c r="SIX206" s="12"/>
      <c r="SIY206" s="12"/>
      <c r="SIZ206" s="1"/>
      <c r="SJA206" s="5"/>
      <c r="SJB206" s="29"/>
      <c r="SJC206" s="37"/>
      <c r="SJD206" s="13"/>
      <c r="SJE206" s="12"/>
      <c r="SJF206" s="12"/>
      <c r="SJG206" s="1"/>
      <c r="SJH206" s="5"/>
      <c r="SJI206" s="29"/>
      <c r="SJJ206" s="37"/>
      <c r="SJK206" s="13"/>
      <c r="SJL206" s="12"/>
      <c r="SJM206" s="12"/>
      <c r="SJN206" s="1"/>
      <c r="SJO206" s="5"/>
      <c r="SJP206" s="29"/>
      <c r="SJQ206" s="37"/>
      <c r="SJR206" s="13"/>
      <c r="SJS206" s="12"/>
      <c r="SJT206" s="12"/>
      <c r="SJU206" s="1"/>
      <c r="SJV206" s="5"/>
      <c r="SJW206" s="29"/>
      <c r="SJX206" s="37"/>
      <c r="SJY206" s="13"/>
      <c r="SJZ206" s="12"/>
      <c r="SKA206" s="12"/>
      <c r="SKB206" s="1"/>
      <c r="SKC206" s="5"/>
      <c r="SKD206" s="29"/>
      <c r="SKE206" s="37"/>
      <c r="SKF206" s="13"/>
      <c r="SKG206" s="12"/>
      <c r="SKH206" s="12"/>
      <c r="SKI206" s="1"/>
      <c r="SKJ206" s="5"/>
      <c r="SKK206" s="29"/>
      <c r="SKL206" s="37"/>
      <c r="SKM206" s="13"/>
      <c r="SKN206" s="12"/>
      <c r="SKO206" s="12"/>
      <c r="SKP206" s="1"/>
      <c r="SKQ206" s="5"/>
      <c r="SKR206" s="29"/>
      <c r="SKS206" s="37"/>
      <c r="SKT206" s="13"/>
      <c r="SKU206" s="12"/>
      <c r="SKV206" s="12"/>
      <c r="SKW206" s="1"/>
      <c r="SKX206" s="5"/>
      <c r="SKY206" s="29"/>
      <c r="SKZ206" s="37"/>
      <c r="SLA206" s="13"/>
      <c r="SLB206" s="12"/>
      <c r="SLC206" s="12"/>
      <c r="SLD206" s="1"/>
      <c r="SLE206" s="5"/>
      <c r="SLF206" s="29"/>
      <c r="SLG206" s="37"/>
      <c r="SLH206" s="13"/>
      <c r="SLI206" s="12"/>
      <c r="SLJ206" s="12"/>
      <c r="SLK206" s="1"/>
      <c r="SLL206" s="5"/>
      <c r="SLM206" s="29"/>
      <c r="SLN206" s="37"/>
      <c r="SLO206" s="13"/>
      <c r="SLP206" s="12"/>
      <c r="SLQ206" s="12"/>
      <c r="SLR206" s="1"/>
      <c r="SLS206" s="5"/>
      <c r="SLT206" s="29"/>
      <c r="SLU206" s="37"/>
      <c r="SLV206" s="13"/>
      <c r="SLW206" s="12"/>
      <c r="SLX206" s="12"/>
      <c r="SLY206" s="1"/>
      <c r="SLZ206" s="5"/>
      <c r="SMA206" s="29"/>
      <c r="SMB206" s="37"/>
      <c r="SMC206" s="13"/>
      <c r="SMD206" s="12"/>
      <c r="SME206" s="12"/>
      <c r="SMF206" s="1"/>
      <c r="SMG206" s="5"/>
      <c r="SMH206" s="29"/>
      <c r="SMI206" s="37"/>
      <c r="SMJ206" s="13"/>
      <c r="SMK206" s="12"/>
      <c r="SML206" s="12"/>
      <c r="SMM206" s="1"/>
      <c r="SMN206" s="5"/>
      <c r="SMO206" s="29"/>
      <c r="SMP206" s="37"/>
      <c r="SMQ206" s="13"/>
      <c r="SMR206" s="12"/>
      <c r="SMS206" s="12"/>
      <c r="SMT206" s="1"/>
      <c r="SMU206" s="5"/>
      <c r="SMV206" s="29"/>
      <c r="SMW206" s="37"/>
      <c r="SMX206" s="13"/>
      <c r="SMY206" s="12"/>
      <c r="SMZ206" s="12"/>
      <c r="SNA206" s="1"/>
      <c r="SNB206" s="5"/>
      <c r="SNC206" s="29"/>
      <c r="SND206" s="37"/>
      <c r="SNE206" s="13"/>
      <c r="SNF206" s="12"/>
      <c r="SNG206" s="12"/>
      <c r="SNH206" s="1"/>
      <c r="SNI206" s="5"/>
      <c r="SNJ206" s="29"/>
      <c r="SNK206" s="37"/>
      <c r="SNL206" s="13"/>
      <c r="SNM206" s="12"/>
      <c r="SNN206" s="12"/>
      <c r="SNO206" s="1"/>
      <c r="SNP206" s="5"/>
      <c r="SNQ206" s="29"/>
      <c r="SNR206" s="37"/>
      <c r="SNS206" s="13"/>
      <c r="SNT206" s="12"/>
      <c r="SNU206" s="12"/>
      <c r="SNV206" s="1"/>
      <c r="SNW206" s="5"/>
      <c r="SNX206" s="29"/>
      <c r="SNY206" s="37"/>
      <c r="SNZ206" s="13"/>
      <c r="SOA206" s="12"/>
      <c r="SOB206" s="12"/>
      <c r="SOC206" s="1"/>
      <c r="SOD206" s="5"/>
      <c r="SOE206" s="29"/>
      <c r="SOF206" s="37"/>
      <c r="SOG206" s="13"/>
      <c r="SOH206" s="12"/>
      <c r="SOI206" s="12"/>
      <c r="SOJ206" s="1"/>
      <c r="SOK206" s="5"/>
      <c r="SOL206" s="29"/>
      <c r="SOM206" s="37"/>
      <c r="SON206" s="13"/>
      <c r="SOO206" s="12"/>
      <c r="SOP206" s="12"/>
      <c r="SOQ206" s="1"/>
      <c r="SOR206" s="5"/>
      <c r="SOS206" s="29"/>
      <c r="SOT206" s="37"/>
      <c r="SOU206" s="13"/>
      <c r="SOV206" s="12"/>
      <c r="SOW206" s="12"/>
      <c r="SOX206" s="1"/>
      <c r="SOY206" s="5"/>
      <c r="SOZ206" s="29"/>
      <c r="SPA206" s="37"/>
      <c r="SPB206" s="13"/>
      <c r="SPC206" s="12"/>
      <c r="SPD206" s="12"/>
      <c r="SPE206" s="1"/>
      <c r="SPF206" s="5"/>
      <c r="SPG206" s="29"/>
      <c r="SPH206" s="37"/>
      <c r="SPI206" s="13"/>
      <c r="SPJ206" s="12"/>
      <c r="SPK206" s="12"/>
      <c r="SPL206" s="1"/>
      <c r="SPM206" s="5"/>
      <c r="SPN206" s="29"/>
      <c r="SPO206" s="37"/>
      <c r="SPP206" s="13"/>
      <c r="SPQ206" s="12"/>
      <c r="SPR206" s="12"/>
      <c r="SPS206" s="1"/>
      <c r="SPT206" s="5"/>
      <c r="SPU206" s="29"/>
      <c r="SPV206" s="37"/>
      <c r="SPW206" s="13"/>
      <c r="SPX206" s="12"/>
      <c r="SPY206" s="12"/>
      <c r="SPZ206" s="1"/>
      <c r="SQA206" s="5"/>
      <c r="SQB206" s="29"/>
      <c r="SQC206" s="37"/>
      <c r="SQD206" s="13"/>
      <c r="SQE206" s="12"/>
      <c r="SQF206" s="12"/>
      <c r="SQG206" s="1"/>
      <c r="SQH206" s="5"/>
      <c r="SQI206" s="29"/>
      <c r="SQJ206" s="37"/>
      <c r="SQK206" s="13"/>
      <c r="SQL206" s="12"/>
      <c r="SQM206" s="12"/>
      <c r="SQN206" s="1"/>
      <c r="SQO206" s="5"/>
      <c r="SQP206" s="29"/>
      <c r="SQQ206" s="37"/>
      <c r="SQR206" s="13"/>
      <c r="SQS206" s="12"/>
      <c r="SQT206" s="12"/>
      <c r="SQU206" s="1"/>
      <c r="SQV206" s="5"/>
      <c r="SQW206" s="29"/>
      <c r="SQX206" s="37"/>
      <c r="SQY206" s="13"/>
      <c r="SQZ206" s="12"/>
      <c r="SRA206" s="12"/>
      <c r="SRB206" s="1"/>
      <c r="SRC206" s="5"/>
      <c r="SRD206" s="29"/>
      <c r="SRE206" s="37"/>
      <c r="SRF206" s="13"/>
      <c r="SRG206" s="12"/>
      <c r="SRH206" s="12"/>
      <c r="SRI206" s="1"/>
      <c r="SRJ206" s="5"/>
      <c r="SRK206" s="29"/>
      <c r="SRL206" s="37"/>
      <c r="SRM206" s="13"/>
      <c r="SRN206" s="12"/>
      <c r="SRO206" s="12"/>
      <c r="SRP206" s="1"/>
      <c r="SRQ206" s="5"/>
      <c r="SRR206" s="29"/>
      <c r="SRS206" s="37"/>
      <c r="SRT206" s="13"/>
      <c r="SRU206" s="12"/>
      <c r="SRV206" s="12"/>
      <c r="SRW206" s="1"/>
      <c r="SRX206" s="5"/>
      <c r="SRY206" s="29"/>
      <c r="SRZ206" s="37"/>
      <c r="SSA206" s="13"/>
      <c r="SSB206" s="12"/>
      <c r="SSC206" s="12"/>
      <c r="SSD206" s="1"/>
      <c r="SSE206" s="5"/>
      <c r="SSF206" s="29"/>
      <c r="SSG206" s="37"/>
      <c r="SSH206" s="13"/>
      <c r="SSI206" s="12"/>
      <c r="SSJ206" s="12"/>
      <c r="SSK206" s="1"/>
      <c r="SSL206" s="5"/>
      <c r="SSM206" s="29"/>
      <c r="SSN206" s="37"/>
      <c r="SSO206" s="13"/>
      <c r="SSP206" s="12"/>
      <c r="SSQ206" s="12"/>
      <c r="SSR206" s="1"/>
      <c r="SSS206" s="5"/>
      <c r="SST206" s="29"/>
      <c r="SSU206" s="37"/>
      <c r="SSV206" s="13"/>
      <c r="SSW206" s="12"/>
      <c r="SSX206" s="12"/>
      <c r="SSY206" s="1"/>
      <c r="SSZ206" s="5"/>
      <c r="STA206" s="29"/>
      <c r="STB206" s="37"/>
      <c r="STC206" s="13"/>
      <c r="STD206" s="12"/>
      <c r="STE206" s="12"/>
      <c r="STF206" s="1"/>
      <c r="STG206" s="5"/>
      <c r="STH206" s="29"/>
      <c r="STI206" s="37"/>
      <c r="STJ206" s="13"/>
      <c r="STK206" s="12"/>
      <c r="STL206" s="12"/>
      <c r="STM206" s="1"/>
      <c r="STN206" s="5"/>
      <c r="STO206" s="29"/>
      <c r="STP206" s="37"/>
      <c r="STQ206" s="13"/>
      <c r="STR206" s="12"/>
      <c r="STS206" s="12"/>
      <c r="STT206" s="1"/>
      <c r="STU206" s="5"/>
      <c r="STV206" s="29"/>
      <c r="STW206" s="37"/>
      <c r="STX206" s="13"/>
      <c r="STY206" s="12"/>
      <c r="STZ206" s="12"/>
      <c r="SUA206" s="1"/>
      <c r="SUB206" s="5"/>
      <c r="SUC206" s="29"/>
      <c r="SUD206" s="37"/>
      <c r="SUE206" s="13"/>
      <c r="SUF206" s="12"/>
      <c r="SUG206" s="12"/>
      <c r="SUH206" s="1"/>
      <c r="SUI206" s="5"/>
      <c r="SUJ206" s="29"/>
      <c r="SUK206" s="37"/>
      <c r="SUL206" s="13"/>
      <c r="SUM206" s="12"/>
      <c r="SUN206" s="12"/>
      <c r="SUO206" s="1"/>
      <c r="SUP206" s="5"/>
      <c r="SUQ206" s="29"/>
      <c r="SUR206" s="37"/>
      <c r="SUS206" s="13"/>
      <c r="SUT206" s="12"/>
      <c r="SUU206" s="12"/>
      <c r="SUV206" s="1"/>
      <c r="SUW206" s="5"/>
      <c r="SUX206" s="29"/>
      <c r="SUY206" s="37"/>
      <c r="SUZ206" s="13"/>
      <c r="SVA206" s="12"/>
      <c r="SVB206" s="12"/>
      <c r="SVC206" s="1"/>
      <c r="SVD206" s="5"/>
      <c r="SVE206" s="29"/>
      <c r="SVF206" s="37"/>
      <c r="SVG206" s="13"/>
      <c r="SVH206" s="12"/>
      <c r="SVI206" s="12"/>
      <c r="SVJ206" s="1"/>
      <c r="SVK206" s="5"/>
      <c r="SVL206" s="29"/>
      <c r="SVM206" s="37"/>
      <c r="SVN206" s="13"/>
      <c r="SVO206" s="12"/>
      <c r="SVP206" s="12"/>
      <c r="SVQ206" s="1"/>
      <c r="SVR206" s="5"/>
      <c r="SVS206" s="29"/>
      <c r="SVT206" s="37"/>
      <c r="SVU206" s="13"/>
      <c r="SVV206" s="12"/>
      <c r="SVW206" s="12"/>
      <c r="SVX206" s="1"/>
      <c r="SVY206" s="5"/>
      <c r="SVZ206" s="29"/>
      <c r="SWA206" s="37"/>
      <c r="SWB206" s="13"/>
      <c r="SWC206" s="12"/>
      <c r="SWD206" s="12"/>
      <c r="SWE206" s="1"/>
      <c r="SWF206" s="5"/>
      <c r="SWG206" s="29"/>
      <c r="SWH206" s="37"/>
      <c r="SWI206" s="13"/>
      <c r="SWJ206" s="12"/>
      <c r="SWK206" s="12"/>
      <c r="SWL206" s="1"/>
      <c r="SWM206" s="5"/>
      <c r="SWN206" s="29"/>
      <c r="SWO206" s="37"/>
      <c r="SWP206" s="13"/>
      <c r="SWQ206" s="12"/>
      <c r="SWR206" s="12"/>
      <c r="SWS206" s="1"/>
      <c r="SWT206" s="5"/>
      <c r="SWU206" s="29"/>
      <c r="SWV206" s="37"/>
      <c r="SWW206" s="13"/>
      <c r="SWX206" s="12"/>
      <c r="SWY206" s="12"/>
      <c r="SWZ206" s="1"/>
      <c r="SXA206" s="5"/>
      <c r="SXB206" s="29"/>
      <c r="SXC206" s="37"/>
      <c r="SXD206" s="13"/>
      <c r="SXE206" s="12"/>
      <c r="SXF206" s="12"/>
      <c r="SXG206" s="1"/>
      <c r="SXH206" s="5"/>
      <c r="SXI206" s="29"/>
      <c r="SXJ206" s="37"/>
      <c r="SXK206" s="13"/>
      <c r="SXL206" s="12"/>
      <c r="SXM206" s="12"/>
      <c r="SXN206" s="1"/>
      <c r="SXO206" s="5"/>
      <c r="SXP206" s="29"/>
      <c r="SXQ206" s="37"/>
      <c r="SXR206" s="13"/>
      <c r="SXS206" s="12"/>
      <c r="SXT206" s="12"/>
      <c r="SXU206" s="1"/>
      <c r="SXV206" s="5"/>
      <c r="SXW206" s="29"/>
      <c r="SXX206" s="37"/>
      <c r="SXY206" s="13"/>
      <c r="SXZ206" s="12"/>
      <c r="SYA206" s="12"/>
      <c r="SYB206" s="1"/>
      <c r="SYC206" s="5"/>
      <c r="SYD206" s="29"/>
      <c r="SYE206" s="37"/>
      <c r="SYF206" s="13"/>
      <c r="SYG206" s="12"/>
      <c r="SYH206" s="12"/>
      <c r="SYI206" s="1"/>
      <c r="SYJ206" s="5"/>
      <c r="SYK206" s="29"/>
      <c r="SYL206" s="37"/>
      <c r="SYM206" s="13"/>
      <c r="SYN206" s="12"/>
      <c r="SYO206" s="12"/>
      <c r="SYP206" s="1"/>
      <c r="SYQ206" s="5"/>
      <c r="SYR206" s="29"/>
      <c r="SYS206" s="37"/>
      <c r="SYT206" s="13"/>
      <c r="SYU206" s="12"/>
      <c r="SYV206" s="12"/>
      <c r="SYW206" s="1"/>
      <c r="SYX206" s="5"/>
      <c r="SYY206" s="29"/>
      <c r="SYZ206" s="37"/>
      <c r="SZA206" s="13"/>
      <c r="SZB206" s="12"/>
      <c r="SZC206" s="12"/>
      <c r="SZD206" s="1"/>
      <c r="SZE206" s="5"/>
      <c r="SZF206" s="29"/>
      <c r="SZG206" s="37"/>
      <c r="SZH206" s="13"/>
      <c r="SZI206" s="12"/>
      <c r="SZJ206" s="12"/>
      <c r="SZK206" s="1"/>
      <c r="SZL206" s="5"/>
      <c r="SZM206" s="29"/>
      <c r="SZN206" s="37"/>
      <c r="SZO206" s="13"/>
      <c r="SZP206" s="12"/>
      <c r="SZQ206" s="12"/>
      <c r="SZR206" s="1"/>
      <c r="SZS206" s="5"/>
      <c r="SZT206" s="29"/>
      <c r="SZU206" s="37"/>
      <c r="SZV206" s="13"/>
      <c r="SZW206" s="12"/>
      <c r="SZX206" s="12"/>
      <c r="SZY206" s="1"/>
      <c r="SZZ206" s="5"/>
      <c r="TAA206" s="29"/>
      <c r="TAB206" s="37"/>
      <c r="TAC206" s="13"/>
      <c r="TAD206" s="12"/>
      <c r="TAE206" s="12"/>
      <c r="TAF206" s="1"/>
      <c r="TAG206" s="5"/>
      <c r="TAH206" s="29"/>
      <c r="TAI206" s="37"/>
      <c r="TAJ206" s="13"/>
      <c r="TAK206" s="12"/>
      <c r="TAL206" s="12"/>
      <c r="TAM206" s="1"/>
      <c r="TAN206" s="5"/>
      <c r="TAO206" s="29"/>
      <c r="TAP206" s="37"/>
      <c r="TAQ206" s="13"/>
      <c r="TAR206" s="12"/>
      <c r="TAS206" s="12"/>
      <c r="TAT206" s="1"/>
      <c r="TAU206" s="5"/>
      <c r="TAV206" s="29"/>
      <c r="TAW206" s="37"/>
      <c r="TAX206" s="13"/>
      <c r="TAY206" s="12"/>
      <c r="TAZ206" s="12"/>
      <c r="TBA206" s="1"/>
      <c r="TBB206" s="5"/>
      <c r="TBC206" s="29"/>
      <c r="TBD206" s="37"/>
      <c r="TBE206" s="13"/>
      <c r="TBF206" s="12"/>
      <c r="TBG206" s="12"/>
      <c r="TBH206" s="1"/>
      <c r="TBI206" s="5"/>
      <c r="TBJ206" s="29"/>
      <c r="TBK206" s="37"/>
      <c r="TBL206" s="13"/>
      <c r="TBM206" s="12"/>
      <c r="TBN206" s="12"/>
      <c r="TBO206" s="1"/>
      <c r="TBP206" s="5"/>
      <c r="TBQ206" s="29"/>
      <c r="TBR206" s="37"/>
      <c r="TBS206" s="13"/>
      <c r="TBT206" s="12"/>
      <c r="TBU206" s="12"/>
      <c r="TBV206" s="1"/>
      <c r="TBW206" s="5"/>
      <c r="TBX206" s="29"/>
      <c r="TBY206" s="37"/>
      <c r="TBZ206" s="13"/>
      <c r="TCA206" s="12"/>
      <c r="TCB206" s="12"/>
      <c r="TCC206" s="1"/>
      <c r="TCD206" s="5"/>
      <c r="TCE206" s="29"/>
      <c r="TCF206" s="37"/>
      <c r="TCG206" s="13"/>
      <c r="TCH206" s="12"/>
      <c r="TCI206" s="12"/>
      <c r="TCJ206" s="1"/>
      <c r="TCK206" s="5"/>
      <c r="TCL206" s="29"/>
      <c r="TCM206" s="37"/>
      <c r="TCN206" s="13"/>
      <c r="TCO206" s="12"/>
      <c r="TCP206" s="12"/>
      <c r="TCQ206" s="1"/>
      <c r="TCR206" s="5"/>
      <c r="TCS206" s="29"/>
      <c r="TCT206" s="37"/>
      <c r="TCU206" s="13"/>
      <c r="TCV206" s="12"/>
      <c r="TCW206" s="12"/>
      <c r="TCX206" s="1"/>
      <c r="TCY206" s="5"/>
      <c r="TCZ206" s="29"/>
      <c r="TDA206" s="37"/>
      <c r="TDB206" s="13"/>
      <c r="TDC206" s="12"/>
      <c r="TDD206" s="12"/>
      <c r="TDE206" s="1"/>
      <c r="TDF206" s="5"/>
      <c r="TDG206" s="29"/>
      <c r="TDH206" s="37"/>
      <c r="TDI206" s="13"/>
      <c r="TDJ206" s="12"/>
      <c r="TDK206" s="12"/>
      <c r="TDL206" s="1"/>
      <c r="TDM206" s="5"/>
      <c r="TDN206" s="29"/>
      <c r="TDO206" s="37"/>
      <c r="TDP206" s="13"/>
      <c r="TDQ206" s="12"/>
      <c r="TDR206" s="12"/>
      <c r="TDS206" s="1"/>
      <c r="TDT206" s="5"/>
      <c r="TDU206" s="29"/>
      <c r="TDV206" s="37"/>
      <c r="TDW206" s="13"/>
      <c r="TDX206" s="12"/>
      <c r="TDY206" s="12"/>
      <c r="TDZ206" s="1"/>
      <c r="TEA206" s="5"/>
      <c r="TEB206" s="29"/>
      <c r="TEC206" s="37"/>
      <c r="TED206" s="13"/>
      <c r="TEE206" s="12"/>
      <c r="TEF206" s="12"/>
      <c r="TEG206" s="1"/>
      <c r="TEH206" s="5"/>
      <c r="TEI206" s="29"/>
      <c r="TEJ206" s="37"/>
      <c r="TEK206" s="13"/>
      <c r="TEL206" s="12"/>
      <c r="TEM206" s="12"/>
      <c r="TEN206" s="1"/>
      <c r="TEO206" s="5"/>
      <c r="TEP206" s="29"/>
      <c r="TEQ206" s="37"/>
      <c r="TER206" s="13"/>
      <c r="TES206" s="12"/>
      <c r="TET206" s="12"/>
      <c r="TEU206" s="1"/>
      <c r="TEV206" s="5"/>
      <c r="TEW206" s="29"/>
      <c r="TEX206" s="37"/>
      <c r="TEY206" s="13"/>
      <c r="TEZ206" s="12"/>
      <c r="TFA206" s="12"/>
      <c r="TFB206" s="1"/>
      <c r="TFC206" s="5"/>
      <c r="TFD206" s="29"/>
      <c r="TFE206" s="37"/>
      <c r="TFF206" s="13"/>
      <c r="TFG206" s="12"/>
      <c r="TFH206" s="12"/>
      <c r="TFI206" s="1"/>
      <c r="TFJ206" s="5"/>
      <c r="TFK206" s="29"/>
      <c r="TFL206" s="37"/>
      <c r="TFM206" s="13"/>
      <c r="TFN206" s="12"/>
      <c r="TFO206" s="12"/>
      <c r="TFP206" s="1"/>
      <c r="TFQ206" s="5"/>
      <c r="TFR206" s="29"/>
      <c r="TFS206" s="37"/>
      <c r="TFT206" s="13"/>
      <c r="TFU206" s="12"/>
      <c r="TFV206" s="12"/>
      <c r="TFW206" s="1"/>
      <c r="TFX206" s="5"/>
      <c r="TFY206" s="29"/>
      <c r="TFZ206" s="37"/>
      <c r="TGA206" s="13"/>
      <c r="TGB206" s="12"/>
      <c r="TGC206" s="12"/>
      <c r="TGD206" s="1"/>
      <c r="TGE206" s="5"/>
      <c r="TGF206" s="29"/>
      <c r="TGG206" s="37"/>
      <c r="TGH206" s="13"/>
      <c r="TGI206" s="12"/>
      <c r="TGJ206" s="12"/>
      <c r="TGK206" s="1"/>
      <c r="TGL206" s="5"/>
      <c r="TGM206" s="29"/>
      <c r="TGN206" s="37"/>
      <c r="TGO206" s="13"/>
      <c r="TGP206" s="12"/>
      <c r="TGQ206" s="12"/>
      <c r="TGR206" s="1"/>
      <c r="TGS206" s="5"/>
      <c r="TGT206" s="29"/>
      <c r="TGU206" s="37"/>
      <c r="TGV206" s="13"/>
      <c r="TGW206" s="12"/>
      <c r="TGX206" s="12"/>
      <c r="TGY206" s="1"/>
      <c r="TGZ206" s="5"/>
      <c r="THA206" s="29"/>
      <c r="THB206" s="37"/>
      <c r="THC206" s="13"/>
      <c r="THD206" s="12"/>
      <c r="THE206" s="12"/>
      <c r="THF206" s="1"/>
      <c r="THG206" s="5"/>
      <c r="THH206" s="29"/>
      <c r="THI206" s="37"/>
      <c r="THJ206" s="13"/>
      <c r="THK206" s="12"/>
      <c r="THL206" s="12"/>
      <c r="THM206" s="1"/>
      <c r="THN206" s="5"/>
      <c r="THO206" s="29"/>
      <c r="THP206" s="37"/>
      <c r="THQ206" s="13"/>
      <c r="THR206" s="12"/>
      <c r="THS206" s="12"/>
      <c r="THT206" s="1"/>
      <c r="THU206" s="5"/>
      <c r="THV206" s="29"/>
      <c r="THW206" s="37"/>
      <c r="THX206" s="13"/>
      <c r="THY206" s="12"/>
      <c r="THZ206" s="12"/>
      <c r="TIA206" s="1"/>
      <c r="TIB206" s="5"/>
      <c r="TIC206" s="29"/>
      <c r="TID206" s="37"/>
      <c r="TIE206" s="13"/>
      <c r="TIF206" s="12"/>
      <c r="TIG206" s="12"/>
      <c r="TIH206" s="1"/>
      <c r="TII206" s="5"/>
      <c r="TIJ206" s="29"/>
      <c r="TIK206" s="37"/>
      <c r="TIL206" s="13"/>
      <c r="TIM206" s="12"/>
      <c r="TIN206" s="12"/>
      <c r="TIO206" s="1"/>
      <c r="TIP206" s="5"/>
      <c r="TIQ206" s="29"/>
      <c r="TIR206" s="37"/>
      <c r="TIS206" s="13"/>
      <c r="TIT206" s="12"/>
      <c r="TIU206" s="12"/>
      <c r="TIV206" s="1"/>
      <c r="TIW206" s="5"/>
      <c r="TIX206" s="29"/>
      <c r="TIY206" s="37"/>
      <c r="TIZ206" s="13"/>
      <c r="TJA206" s="12"/>
      <c r="TJB206" s="12"/>
      <c r="TJC206" s="1"/>
      <c r="TJD206" s="5"/>
      <c r="TJE206" s="29"/>
      <c r="TJF206" s="37"/>
      <c r="TJG206" s="13"/>
      <c r="TJH206" s="12"/>
      <c r="TJI206" s="12"/>
      <c r="TJJ206" s="1"/>
      <c r="TJK206" s="5"/>
      <c r="TJL206" s="29"/>
      <c r="TJM206" s="37"/>
      <c r="TJN206" s="13"/>
      <c r="TJO206" s="12"/>
      <c r="TJP206" s="12"/>
      <c r="TJQ206" s="1"/>
      <c r="TJR206" s="5"/>
      <c r="TJS206" s="29"/>
      <c r="TJT206" s="37"/>
      <c r="TJU206" s="13"/>
      <c r="TJV206" s="12"/>
      <c r="TJW206" s="12"/>
      <c r="TJX206" s="1"/>
      <c r="TJY206" s="5"/>
      <c r="TJZ206" s="29"/>
      <c r="TKA206" s="37"/>
      <c r="TKB206" s="13"/>
      <c r="TKC206" s="12"/>
      <c r="TKD206" s="12"/>
      <c r="TKE206" s="1"/>
      <c r="TKF206" s="5"/>
      <c r="TKG206" s="29"/>
      <c r="TKH206" s="37"/>
      <c r="TKI206" s="13"/>
      <c r="TKJ206" s="12"/>
      <c r="TKK206" s="12"/>
      <c r="TKL206" s="1"/>
      <c r="TKM206" s="5"/>
      <c r="TKN206" s="29"/>
      <c r="TKO206" s="37"/>
      <c r="TKP206" s="13"/>
      <c r="TKQ206" s="12"/>
      <c r="TKR206" s="12"/>
      <c r="TKS206" s="1"/>
      <c r="TKT206" s="5"/>
      <c r="TKU206" s="29"/>
      <c r="TKV206" s="37"/>
      <c r="TKW206" s="13"/>
      <c r="TKX206" s="12"/>
      <c r="TKY206" s="12"/>
      <c r="TKZ206" s="1"/>
      <c r="TLA206" s="5"/>
      <c r="TLB206" s="29"/>
      <c r="TLC206" s="37"/>
      <c r="TLD206" s="13"/>
      <c r="TLE206" s="12"/>
      <c r="TLF206" s="12"/>
      <c r="TLG206" s="1"/>
      <c r="TLH206" s="5"/>
      <c r="TLI206" s="29"/>
      <c r="TLJ206" s="37"/>
      <c r="TLK206" s="13"/>
      <c r="TLL206" s="12"/>
      <c r="TLM206" s="12"/>
      <c r="TLN206" s="1"/>
      <c r="TLO206" s="5"/>
      <c r="TLP206" s="29"/>
      <c r="TLQ206" s="37"/>
      <c r="TLR206" s="13"/>
      <c r="TLS206" s="12"/>
      <c r="TLT206" s="12"/>
      <c r="TLU206" s="1"/>
      <c r="TLV206" s="5"/>
      <c r="TLW206" s="29"/>
      <c r="TLX206" s="37"/>
      <c r="TLY206" s="13"/>
      <c r="TLZ206" s="12"/>
      <c r="TMA206" s="12"/>
      <c r="TMB206" s="1"/>
      <c r="TMC206" s="5"/>
      <c r="TMD206" s="29"/>
      <c r="TME206" s="37"/>
      <c r="TMF206" s="13"/>
      <c r="TMG206" s="12"/>
      <c r="TMH206" s="12"/>
      <c r="TMI206" s="1"/>
      <c r="TMJ206" s="5"/>
      <c r="TMK206" s="29"/>
      <c r="TML206" s="37"/>
      <c r="TMM206" s="13"/>
      <c r="TMN206" s="12"/>
      <c r="TMO206" s="12"/>
      <c r="TMP206" s="1"/>
      <c r="TMQ206" s="5"/>
      <c r="TMR206" s="29"/>
      <c r="TMS206" s="37"/>
      <c r="TMT206" s="13"/>
      <c r="TMU206" s="12"/>
      <c r="TMV206" s="12"/>
      <c r="TMW206" s="1"/>
      <c r="TMX206" s="5"/>
      <c r="TMY206" s="29"/>
      <c r="TMZ206" s="37"/>
      <c r="TNA206" s="13"/>
      <c r="TNB206" s="12"/>
      <c r="TNC206" s="12"/>
      <c r="TND206" s="1"/>
      <c r="TNE206" s="5"/>
      <c r="TNF206" s="29"/>
      <c r="TNG206" s="37"/>
      <c r="TNH206" s="13"/>
      <c r="TNI206" s="12"/>
      <c r="TNJ206" s="12"/>
      <c r="TNK206" s="1"/>
      <c r="TNL206" s="5"/>
      <c r="TNM206" s="29"/>
      <c r="TNN206" s="37"/>
      <c r="TNO206" s="13"/>
      <c r="TNP206" s="12"/>
      <c r="TNQ206" s="12"/>
      <c r="TNR206" s="1"/>
      <c r="TNS206" s="5"/>
      <c r="TNT206" s="29"/>
      <c r="TNU206" s="37"/>
      <c r="TNV206" s="13"/>
      <c r="TNW206" s="12"/>
      <c r="TNX206" s="12"/>
      <c r="TNY206" s="1"/>
      <c r="TNZ206" s="5"/>
      <c r="TOA206" s="29"/>
      <c r="TOB206" s="37"/>
      <c r="TOC206" s="13"/>
      <c r="TOD206" s="12"/>
      <c r="TOE206" s="12"/>
      <c r="TOF206" s="1"/>
      <c r="TOG206" s="5"/>
      <c r="TOH206" s="29"/>
      <c r="TOI206" s="37"/>
      <c r="TOJ206" s="13"/>
      <c r="TOK206" s="12"/>
      <c r="TOL206" s="12"/>
      <c r="TOM206" s="1"/>
      <c r="TON206" s="5"/>
      <c r="TOO206" s="29"/>
      <c r="TOP206" s="37"/>
      <c r="TOQ206" s="13"/>
      <c r="TOR206" s="12"/>
      <c r="TOS206" s="12"/>
      <c r="TOT206" s="1"/>
      <c r="TOU206" s="5"/>
      <c r="TOV206" s="29"/>
      <c r="TOW206" s="37"/>
      <c r="TOX206" s="13"/>
      <c r="TOY206" s="12"/>
      <c r="TOZ206" s="12"/>
      <c r="TPA206" s="1"/>
      <c r="TPB206" s="5"/>
      <c r="TPC206" s="29"/>
      <c r="TPD206" s="37"/>
      <c r="TPE206" s="13"/>
      <c r="TPF206" s="12"/>
      <c r="TPG206" s="12"/>
      <c r="TPH206" s="1"/>
      <c r="TPI206" s="5"/>
      <c r="TPJ206" s="29"/>
      <c r="TPK206" s="37"/>
      <c r="TPL206" s="13"/>
      <c r="TPM206" s="12"/>
      <c r="TPN206" s="12"/>
      <c r="TPO206" s="1"/>
      <c r="TPP206" s="5"/>
      <c r="TPQ206" s="29"/>
      <c r="TPR206" s="37"/>
      <c r="TPS206" s="13"/>
      <c r="TPT206" s="12"/>
      <c r="TPU206" s="12"/>
      <c r="TPV206" s="1"/>
      <c r="TPW206" s="5"/>
      <c r="TPX206" s="29"/>
      <c r="TPY206" s="37"/>
      <c r="TPZ206" s="13"/>
      <c r="TQA206" s="12"/>
      <c r="TQB206" s="12"/>
      <c r="TQC206" s="1"/>
      <c r="TQD206" s="5"/>
      <c r="TQE206" s="29"/>
      <c r="TQF206" s="37"/>
      <c r="TQG206" s="13"/>
      <c r="TQH206" s="12"/>
      <c r="TQI206" s="12"/>
      <c r="TQJ206" s="1"/>
      <c r="TQK206" s="5"/>
      <c r="TQL206" s="29"/>
      <c r="TQM206" s="37"/>
      <c r="TQN206" s="13"/>
      <c r="TQO206" s="12"/>
      <c r="TQP206" s="12"/>
      <c r="TQQ206" s="1"/>
      <c r="TQR206" s="5"/>
      <c r="TQS206" s="29"/>
      <c r="TQT206" s="37"/>
      <c r="TQU206" s="13"/>
      <c r="TQV206" s="12"/>
      <c r="TQW206" s="12"/>
      <c r="TQX206" s="1"/>
      <c r="TQY206" s="5"/>
      <c r="TQZ206" s="29"/>
      <c r="TRA206" s="37"/>
      <c r="TRB206" s="13"/>
      <c r="TRC206" s="12"/>
      <c r="TRD206" s="12"/>
      <c r="TRE206" s="1"/>
      <c r="TRF206" s="5"/>
      <c r="TRG206" s="29"/>
      <c r="TRH206" s="37"/>
      <c r="TRI206" s="13"/>
      <c r="TRJ206" s="12"/>
      <c r="TRK206" s="12"/>
      <c r="TRL206" s="1"/>
      <c r="TRM206" s="5"/>
      <c r="TRN206" s="29"/>
      <c r="TRO206" s="37"/>
      <c r="TRP206" s="13"/>
      <c r="TRQ206" s="12"/>
      <c r="TRR206" s="12"/>
      <c r="TRS206" s="1"/>
      <c r="TRT206" s="5"/>
      <c r="TRU206" s="29"/>
      <c r="TRV206" s="37"/>
      <c r="TRW206" s="13"/>
      <c r="TRX206" s="12"/>
      <c r="TRY206" s="12"/>
      <c r="TRZ206" s="1"/>
      <c r="TSA206" s="5"/>
      <c r="TSB206" s="29"/>
      <c r="TSC206" s="37"/>
      <c r="TSD206" s="13"/>
      <c r="TSE206" s="12"/>
      <c r="TSF206" s="12"/>
      <c r="TSG206" s="1"/>
      <c r="TSH206" s="5"/>
      <c r="TSI206" s="29"/>
      <c r="TSJ206" s="37"/>
      <c r="TSK206" s="13"/>
      <c r="TSL206" s="12"/>
      <c r="TSM206" s="12"/>
      <c r="TSN206" s="1"/>
      <c r="TSO206" s="5"/>
      <c r="TSP206" s="29"/>
      <c r="TSQ206" s="37"/>
      <c r="TSR206" s="13"/>
      <c r="TSS206" s="12"/>
      <c r="TST206" s="12"/>
      <c r="TSU206" s="1"/>
      <c r="TSV206" s="5"/>
      <c r="TSW206" s="29"/>
      <c r="TSX206" s="37"/>
      <c r="TSY206" s="13"/>
      <c r="TSZ206" s="12"/>
      <c r="TTA206" s="12"/>
      <c r="TTB206" s="1"/>
      <c r="TTC206" s="5"/>
      <c r="TTD206" s="29"/>
      <c r="TTE206" s="37"/>
      <c r="TTF206" s="13"/>
      <c r="TTG206" s="12"/>
      <c r="TTH206" s="12"/>
      <c r="TTI206" s="1"/>
      <c r="TTJ206" s="5"/>
      <c r="TTK206" s="29"/>
      <c r="TTL206" s="37"/>
      <c r="TTM206" s="13"/>
      <c r="TTN206" s="12"/>
      <c r="TTO206" s="12"/>
      <c r="TTP206" s="1"/>
      <c r="TTQ206" s="5"/>
      <c r="TTR206" s="29"/>
      <c r="TTS206" s="37"/>
      <c r="TTT206" s="13"/>
      <c r="TTU206" s="12"/>
      <c r="TTV206" s="12"/>
      <c r="TTW206" s="1"/>
      <c r="TTX206" s="5"/>
      <c r="TTY206" s="29"/>
      <c r="TTZ206" s="37"/>
      <c r="TUA206" s="13"/>
      <c r="TUB206" s="12"/>
      <c r="TUC206" s="12"/>
      <c r="TUD206" s="1"/>
      <c r="TUE206" s="5"/>
      <c r="TUF206" s="29"/>
      <c r="TUG206" s="37"/>
      <c r="TUH206" s="13"/>
      <c r="TUI206" s="12"/>
      <c r="TUJ206" s="12"/>
      <c r="TUK206" s="1"/>
      <c r="TUL206" s="5"/>
      <c r="TUM206" s="29"/>
      <c r="TUN206" s="37"/>
      <c r="TUO206" s="13"/>
      <c r="TUP206" s="12"/>
      <c r="TUQ206" s="12"/>
      <c r="TUR206" s="1"/>
      <c r="TUS206" s="5"/>
      <c r="TUT206" s="29"/>
      <c r="TUU206" s="37"/>
      <c r="TUV206" s="13"/>
      <c r="TUW206" s="12"/>
      <c r="TUX206" s="12"/>
      <c r="TUY206" s="1"/>
      <c r="TUZ206" s="5"/>
      <c r="TVA206" s="29"/>
      <c r="TVB206" s="37"/>
      <c r="TVC206" s="13"/>
      <c r="TVD206" s="12"/>
      <c r="TVE206" s="12"/>
      <c r="TVF206" s="1"/>
      <c r="TVG206" s="5"/>
      <c r="TVH206" s="29"/>
      <c r="TVI206" s="37"/>
      <c r="TVJ206" s="13"/>
      <c r="TVK206" s="12"/>
      <c r="TVL206" s="12"/>
      <c r="TVM206" s="1"/>
      <c r="TVN206" s="5"/>
      <c r="TVO206" s="29"/>
      <c r="TVP206" s="37"/>
      <c r="TVQ206" s="13"/>
      <c r="TVR206" s="12"/>
      <c r="TVS206" s="12"/>
      <c r="TVT206" s="1"/>
      <c r="TVU206" s="5"/>
      <c r="TVV206" s="29"/>
      <c r="TVW206" s="37"/>
      <c r="TVX206" s="13"/>
      <c r="TVY206" s="12"/>
      <c r="TVZ206" s="12"/>
      <c r="TWA206" s="1"/>
      <c r="TWB206" s="5"/>
      <c r="TWC206" s="29"/>
      <c r="TWD206" s="37"/>
      <c r="TWE206" s="13"/>
      <c r="TWF206" s="12"/>
      <c r="TWG206" s="12"/>
      <c r="TWH206" s="1"/>
      <c r="TWI206" s="5"/>
      <c r="TWJ206" s="29"/>
      <c r="TWK206" s="37"/>
      <c r="TWL206" s="13"/>
      <c r="TWM206" s="12"/>
      <c r="TWN206" s="12"/>
      <c r="TWO206" s="1"/>
      <c r="TWP206" s="5"/>
      <c r="TWQ206" s="29"/>
      <c r="TWR206" s="37"/>
      <c r="TWS206" s="13"/>
      <c r="TWT206" s="12"/>
      <c r="TWU206" s="12"/>
      <c r="TWV206" s="1"/>
      <c r="TWW206" s="5"/>
      <c r="TWX206" s="29"/>
      <c r="TWY206" s="37"/>
      <c r="TWZ206" s="13"/>
      <c r="TXA206" s="12"/>
      <c r="TXB206" s="12"/>
      <c r="TXC206" s="1"/>
      <c r="TXD206" s="5"/>
      <c r="TXE206" s="29"/>
      <c r="TXF206" s="37"/>
      <c r="TXG206" s="13"/>
      <c r="TXH206" s="12"/>
      <c r="TXI206" s="12"/>
      <c r="TXJ206" s="1"/>
      <c r="TXK206" s="5"/>
      <c r="TXL206" s="29"/>
      <c r="TXM206" s="37"/>
      <c r="TXN206" s="13"/>
      <c r="TXO206" s="12"/>
      <c r="TXP206" s="12"/>
      <c r="TXQ206" s="1"/>
      <c r="TXR206" s="5"/>
      <c r="TXS206" s="29"/>
      <c r="TXT206" s="37"/>
      <c r="TXU206" s="13"/>
      <c r="TXV206" s="12"/>
      <c r="TXW206" s="12"/>
      <c r="TXX206" s="1"/>
      <c r="TXY206" s="5"/>
      <c r="TXZ206" s="29"/>
      <c r="TYA206" s="37"/>
      <c r="TYB206" s="13"/>
      <c r="TYC206" s="12"/>
      <c r="TYD206" s="12"/>
      <c r="TYE206" s="1"/>
      <c r="TYF206" s="5"/>
      <c r="TYG206" s="29"/>
      <c r="TYH206" s="37"/>
      <c r="TYI206" s="13"/>
      <c r="TYJ206" s="12"/>
      <c r="TYK206" s="12"/>
      <c r="TYL206" s="1"/>
      <c r="TYM206" s="5"/>
      <c r="TYN206" s="29"/>
      <c r="TYO206" s="37"/>
      <c r="TYP206" s="13"/>
      <c r="TYQ206" s="12"/>
      <c r="TYR206" s="12"/>
      <c r="TYS206" s="1"/>
      <c r="TYT206" s="5"/>
      <c r="TYU206" s="29"/>
      <c r="TYV206" s="37"/>
      <c r="TYW206" s="13"/>
      <c r="TYX206" s="12"/>
      <c r="TYY206" s="12"/>
      <c r="TYZ206" s="1"/>
      <c r="TZA206" s="5"/>
      <c r="TZB206" s="29"/>
      <c r="TZC206" s="37"/>
      <c r="TZD206" s="13"/>
      <c r="TZE206" s="12"/>
      <c r="TZF206" s="12"/>
      <c r="TZG206" s="1"/>
      <c r="TZH206" s="5"/>
      <c r="TZI206" s="29"/>
      <c r="TZJ206" s="37"/>
      <c r="TZK206" s="13"/>
      <c r="TZL206" s="12"/>
      <c r="TZM206" s="12"/>
      <c r="TZN206" s="1"/>
      <c r="TZO206" s="5"/>
      <c r="TZP206" s="29"/>
      <c r="TZQ206" s="37"/>
      <c r="TZR206" s="13"/>
      <c r="TZS206" s="12"/>
      <c r="TZT206" s="12"/>
      <c r="TZU206" s="1"/>
      <c r="TZV206" s="5"/>
      <c r="TZW206" s="29"/>
      <c r="TZX206" s="37"/>
      <c r="TZY206" s="13"/>
      <c r="TZZ206" s="12"/>
      <c r="UAA206" s="12"/>
      <c r="UAB206" s="1"/>
      <c r="UAC206" s="5"/>
      <c r="UAD206" s="29"/>
      <c r="UAE206" s="37"/>
      <c r="UAF206" s="13"/>
      <c r="UAG206" s="12"/>
      <c r="UAH206" s="12"/>
      <c r="UAI206" s="1"/>
      <c r="UAJ206" s="5"/>
      <c r="UAK206" s="29"/>
      <c r="UAL206" s="37"/>
      <c r="UAM206" s="13"/>
      <c r="UAN206" s="12"/>
      <c r="UAO206" s="12"/>
      <c r="UAP206" s="1"/>
      <c r="UAQ206" s="5"/>
      <c r="UAR206" s="29"/>
      <c r="UAS206" s="37"/>
      <c r="UAT206" s="13"/>
      <c r="UAU206" s="12"/>
      <c r="UAV206" s="12"/>
      <c r="UAW206" s="1"/>
      <c r="UAX206" s="5"/>
      <c r="UAY206" s="29"/>
      <c r="UAZ206" s="37"/>
      <c r="UBA206" s="13"/>
      <c r="UBB206" s="12"/>
      <c r="UBC206" s="12"/>
      <c r="UBD206" s="1"/>
      <c r="UBE206" s="5"/>
      <c r="UBF206" s="29"/>
      <c r="UBG206" s="37"/>
      <c r="UBH206" s="13"/>
      <c r="UBI206" s="12"/>
      <c r="UBJ206" s="12"/>
      <c r="UBK206" s="1"/>
      <c r="UBL206" s="5"/>
      <c r="UBM206" s="29"/>
      <c r="UBN206" s="37"/>
      <c r="UBO206" s="13"/>
      <c r="UBP206" s="12"/>
      <c r="UBQ206" s="12"/>
      <c r="UBR206" s="1"/>
      <c r="UBS206" s="5"/>
      <c r="UBT206" s="29"/>
      <c r="UBU206" s="37"/>
      <c r="UBV206" s="13"/>
      <c r="UBW206" s="12"/>
      <c r="UBX206" s="12"/>
      <c r="UBY206" s="1"/>
      <c r="UBZ206" s="5"/>
      <c r="UCA206" s="29"/>
      <c r="UCB206" s="37"/>
      <c r="UCC206" s="13"/>
      <c r="UCD206" s="12"/>
      <c r="UCE206" s="12"/>
      <c r="UCF206" s="1"/>
      <c r="UCG206" s="5"/>
      <c r="UCH206" s="29"/>
      <c r="UCI206" s="37"/>
      <c r="UCJ206" s="13"/>
      <c r="UCK206" s="12"/>
      <c r="UCL206" s="12"/>
      <c r="UCM206" s="1"/>
      <c r="UCN206" s="5"/>
      <c r="UCO206" s="29"/>
      <c r="UCP206" s="37"/>
      <c r="UCQ206" s="13"/>
      <c r="UCR206" s="12"/>
      <c r="UCS206" s="12"/>
      <c r="UCT206" s="1"/>
      <c r="UCU206" s="5"/>
      <c r="UCV206" s="29"/>
      <c r="UCW206" s="37"/>
      <c r="UCX206" s="13"/>
      <c r="UCY206" s="12"/>
      <c r="UCZ206" s="12"/>
      <c r="UDA206" s="1"/>
      <c r="UDB206" s="5"/>
      <c r="UDC206" s="29"/>
      <c r="UDD206" s="37"/>
      <c r="UDE206" s="13"/>
      <c r="UDF206" s="12"/>
      <c r="UDG206" s="12"/>
      <c r="UDH206" s="1"/>
      <c r="UDI206" s="5"/>
      <c r="UDJ206" s="29"/>
      <c r="UDK206" s="37"/>
      <c r="UDL206" s="13"/>
      <c r="UDM206" s="12"/>
      <c r="UDN206" s="12"/>
      <c r="UDO206" s="1"/>
      <c r="UDP206" s="5"/>
      <c r="UDQ206" s="29"/>
      <c r="UDR206" s="37"/>
      <c r="UDS206" s="13"/>
      <c r="UDT206" s="12"/>
      <c r="UDU206" s="12"/>
      <c r="UDV206" s="1"/>
      <c r="UDW206" s="5"/>
      <c r="UDX206" s="29"/>
      <c r="UDY206" s="37"/>
      <c r="UDZ206" s="13"/>
      <c r="UEA206" s="12"/>
      <c r="UEB206" s="12"/>
      <c r="UEC206" s="1"/>
      <c r="UED206" s="5"/>
      <c r="UEE206" s="29"/>
      <c r="UEF206" s="37"/>
      <c r="UEG206" s="13"/>
      <c r="UEH206" s="12"/>
      <c r="UEI206" s="12"/>
      <c r="UEJ206" s="1"/>
      <c r="UEK206" s="5"/>
      <c r="UEL206" s="29"/>
      <c r="UEM206" s="37"/>
      <c r="UEN206" s="13"/>
      <c r="UEO206" s="12"/>
      <c r="UEP206" s="12"/>
      <c r="UEQ206" s="1"/>
      <c r="UER206" s="5"/>
      <c r="UES206" s="29"/>
      <c r="UET206" s="37"/>
      <c r="UEU206" s="13"/>
      <c r="UEV206" s="12"/>
      <c r="UEW206" s="12"/>
      <c r="UEX206" s="1"/>
      <c r="UEY206" s="5"/>
      <c r="UEZ206" s="29"/>
      <c r="UFA206" s="37"/>
      <c r="UFB206" s="13"/>
      <c r="UFC206" s="12"/>
      <c r="UFD206" s="12"/>
      <c r="UFE206" s="1"/>
      <c r="UFF206" s="5"/>
      <c r="UFG206" s="29"/>
      <c r="UFH206" s="37"/>
      <c r="UFI206" s="13"/>
      <c r="UFJ206" s="12"/>
      <c r="UFK206" s="12"/>
      <c r="UFL206" s="1"/>
      <c r="UFM206" s="5"/>
      <c r="UFN206" s="29"/>
      <c r="UFO206" s="37"/>
      <c r="UFP206" s="13"/>
      <c r="UFQ206" s="12"/>
      <c r="UFR206" s="12"/>
      <c r="UFS206" s="1"/>
      <c r="UFT206" s="5"/>
      <c r="UFU206" s="29"/>
      <c r="UFV206" s="37"/>
      <c r="UFW206" s="13"/>
      <c r="UFX206" s="12"/>
      <c r="UFY206" s="12"/>
      <c r="UFZ206" s="1"/>
      <c r="UGA206" s="5"/>
      <c r="UGB206" s="29"/>
      <c r="UGC206" s="37"/>
      <c r="UGD206" s="13"/>
      <c r="UGE206" s="12"/>
      <c r="UGF206" s="12"/>
      <c r="UGG206" s="1"/>
      <c r="UGH206" s="5"/>
      <c r="UGI206" s="29"/>
      <c r="UGJ206" s="37"/>
      <c r="UGK206" s="13"/>
      <c r="UGL206" s="12"/>
      <c r="UGM206" s="12"/>
      <c r="UGN206" s="1"/>
      <c r="UGO206" s="5"/>
      <c r="UGP206" s="29"/>
      <c r="UGQ206" s="37"/>
      <c r="UGR206" s="13"/>
      <c r="UGS206" s="12"/>
      <c r="UGT206" s="12"/>
      <c r="UGU206" s="1"/>
      <c r="UGV206" s="5"/>
      <c r="UGW206" s="29"/>
      <c r="UGX206" s="37"/>
      <c r="UGY206" s="13"/>
      <c r="UGZ206" s="12"/>
      <c r="UHA206" s="12"/>
      <c r="UHB206" s="1"/>
      <c r="UHC206" s="5"/>
      <c r="UHD206" s="29"/>
      <c r="UHE206" s="37"/>
      <c r="UHF206" s="13"/>
      <c r="UHG206" s="12"/>
      <c r="UHH206" s="12"/>
      <c r="UHI206" s="1"/>
      <c r="UHJ206" s="5"/>
      <c r="UHK206" s="29"/>
      <c r="UHL206" s="37"/>
      <c r="UHM206" s="13"/>
      <c r="UHN206" s="12"/>
      <c r="UHO206" s="12"/>
      <c r="UHP206" s="1"/>
      <c r="UHQ206" s="5"/>
      <c r="UHR206" s="29"/>
      <c r="UHS206" s="37"/>
      <c r="UHT206" s="13"/>
      <c r="UHU206" s="12"/>
      <c r="UHV206" s="12"/>
      <c r="UHW206" s="1"/>
      <c r="UHX206" s="5"/>
      <c r="UHY206" s="29"/>
      <c r="UHZ206" s="37"/>
      <c r="UIA206" s="13"/>
      <c r="UIB206" s="12"/>
      <c r="UIC206" s="12"/>
      <c r="UID206" s="1"/>
      <c r="UIE206" s="5"/>
      <c r="UIF206" s="29"/>
      <c r="UIG206" s="37"/>
      <c r="UIH206" s="13"/>
      <c r="UII206" s="12"/>
      <c r="UIJ206" s="12"/>
      <c r="UIK206" s="1"/>
      <c r="UIL206" s="5"/>
      <c r="UIM206" s="29"/>
      <c r="UIN206" s="37"/>
      <c r="UIO206" s="13"/>
      <c r="UIP206" s="12"/>
      <c r="UIQ206" s="12"/>
      <c r="UIR206" s="1"/>
      <c r="UIS206" s="5"/>
      <c r="UIT206" s="29"/>
      <c r="UIU206" s="37"/>
      <c r="UIV206" s="13"/>
      <c r="UIW206" s="12"/>
      <c r="UIX206" s="12"/>
      <c r="UIY206" s="1"/>
      <c r="UIZ206" s="5"/>
      <c r="UJA206" s="29"/>
      <c r="UJB206" s="37"/>
      <c r="UJC206" s="13"/>
      <c r="UJD206" s="12"/>
      <c r="UJE206" s="12"/>
      <c r="UJF206" s="1"/>
      <c r="UJG206" s="5"/>
      <c r="UJH206" s="29"/>
      <c r="UJI206" s="37"/>
      <c r="UJJ206" s="13"/>
      <c r="UJK206" s="12"/>
      <c r="UJL206" s="12"/>
      <c r="UJM206" s="1"/>
      <c r="UJN206" s="5"/>
      <c r="UJO206" s="29"/>
      <c r="UJP206" s="37"/>
      <c r="UJQ206" s="13"/>
      <c r="UJR206" s="12"/>
      <c r="UJS206" s="12"/>
      <c r="UJT206" s="1"/>
      <c r="UJU206" s="5"/>
      <c r="UJV206" s="29"/>
      <c r="UJW206" s="37"/>
      <c r="UJX206" s="13"/>
      <c r="UJY206" s="12"/>
      <c r="UJZ206" s="12"/>
      <c r="UKA206" s="1"/>
      <c r="UKB206" s="5"/>
      <c r="UKC206" s="29"/>
      <c r="UKD206" s="37"/>
      <c r="UKE206" s="13"/>
      <c r="UKF206" s="12"/>
      <c r="UKG206" s="12"/>
      <c r="UKH206" s="1"/>
      <c r="UKI206" s="5"/>
      <c r="UKJ206" s="29"/>
      <c r="UKK206" s="37"/>
      <c r="UKL206" s="13"/>
      <c r="UKM206" s="12"/>
      <c r="UKN206" s="12"/>
      <c r="UKO206" s="1"/>
      <c r="UKP206" s="5"/>
      <c r="UKQ206" s="29"/>
      <c r="UKR206" s="37"/>
      <c r="UKS206" s="13"/>
      <c r="UKT206" s="12"/>
      <c r="UKU206" s="12"/>
      <c r="UKV206" s="1"/>
      <c r="UKW206" s="5"/>
      <c r="UKX206" s="29"/>
      <c r="UKY206" s="37"/>
      <c r="UKZ206" s="13"/>
      <c r="ULA206" s="12"/>
      <c r="ULB206" s="12"/>
      <c r="ULC206" s="1"/>
      <c r="ULD206" s="5"/>
      <c r="ULE206" s="29"/>
      <c r="ULF206" s="37"/>
      <c r="ULG206" s="13"/>
      <c r="ULH206" s="12"/>
      <c r="ULI206" s="12"/>
      <c r="ULJ206" s="1"/>
      <c r="ULK206" s="5"/>
      <c r="ULL206" s="29"/>
      <c r="ULM206" s="37"/>
      <c r="ULN206" s="13"/>
      <c r="ULO206" s="12"/>
      <c r="ULP206" s="12"/>
      <c r="ULQ206" s="1"/>
      <c r="ULR206" s="5"/>
      <c r="ULS206" s="29"/>
      <c r="ULT206" s="37"/>
      <c r="ULU206" s="13"/>
      <c r="ULV206" s="12"/>
      <c r="ULW206" s="12"/>
      <c r="ULX206" s="1"/>
      <c r="ULY206" s="5"/>
      <c r="ULZ206" s="29"/>
      <c r="UMA206" s="37"/>
      <c r="UMB206" s="13"/>
      <c r="UMC206" s="12"/>
      <c r="UMD206" s="12"/>
      <c r="UME206" s="1"/>
      <c r="UMF206" s="5"/>
      <c r="UMG206" s="29"/>
      <c r="UMH206" s="37"/>
      <c r="UMI206" s="13"/>
      <c r="UMJ206" s="12"/>
      <c r="UMK206" s="12"/>
      <c r="UML206" s="1"/>
      <c r="UMM206" s="5"/>
      <c r="UMN206" s="29"/>
      <c r="UMO206" s="37"/>
      <c r="UMP206" s="13"/>
      <c r="UMQ206" s="12"/>
      <c r="UMR206" s="12"/>
      <c r="UMS206" s="1"/>
      <c r="UMT206" s="5"/>
      <c r="UMU206" s="29"/>
      <c r="UMV206" s="37"/>
      <c r="UMW206" s="13"/>
      <c r="UMX206" s="12"/>
      <c r="UMY206" s="12"/>
      <c r="UMZ206" s="1"/>
      <c r="UNA206" s="5"/>
      <c r="UNB206" s="29"/>
      <c r="UNC206" s="37"/>
      <c r="UND206" s="13"/>
      <c r="UNE206" s="12"/>
      <c r="UNF206" s="12"/>
      <c r="UNG206" s="1"/>
      <c r="UNH206" s="5"/>
      <c r="UNI206" s="29"/>
      <c r="UNJ206" s="37"/>
      <c r="UNK206" s="13"/>
      <c r="UNL206" s="12"/>
      <c r="UNM206" s="12"/>
      <c r="UNN206" s="1"/>
      <c r="UNO206" s="5"/>
      <c r="UNP206" s="29"/>
      <c r="UNQ206" s="37"/>
      <c r="UNR206" s="13"/>
      <c r="UNS206" s="12"/>
      <c r="UNT206" s="12"/>
      <c r="UNU206" s="1"/>
      <c r="UNV206" s="5"/>
      <c r="UNW206" s="29"/>
      <c r="UNX206" s="37"/>
      <c r="UNY206" s="13"/>
      <c r="UNZ206" s="12"/>
      <c r="UOA206" s="12"/>
      <c r="UOB206" s="1"/>
      <c r="UOC206" s="5"/>
      <c r="UOD206" s="29"/>
      <c r="UOE206" s="37"/>
      <c r="UOF206" s="13"/>
      <c r="UOG206" s="12"/>
      <c r="UOH206" s="12"/>
      <c r="UOI206" s="1"/>
      <c r="UOJ206" s="5"/>
      <c r="UOK206" s="29"/>
      <c r="UOL206" s="37"/>
      <c r="UOM206" s="13"/>
      <c r="UON206" s="12"/>
      <c r="UOO206" s="12"/>
      <c r="UOP206" s="1"/>
      <c r="UOQ206" s="5"/>
      <c r="UOR206" s="29"/>
      <c r="UOS206" s="37"/>
      <c r="UOT206" s="13"/>
      <c r="UOU206" s="12"/>
      <c r="UOV206" s="12"/>
      <c r="UOW206" s="1"/>
      <c r="UOX206" s="5"/>
      <c r="UOY206" s="29"/>
      <c r="UOZ206" s="37"/>
      <c r="UPA206" s="13"/>
      <c r="UPB206" s="12"/>
      <c r="UPC206" s="12"/>
      <c r="UPD206" s="1"/>
      <c r="UPE206" s="5"/>
      <c r="UPF206" s="29"/>
      <c r="UPG206" s="37"/>
      <c r="UPH206" s="13"/>
      <c r="UPI206" s="12"/>
      <c r="UPJ206" s="12"/>
      <c r="UPK206" s="1"/>
      <c r="UPL206" s="5"/>
      <c r="UPM206" s="29"/>
      <c r="UPN206" s="37"/>
      <c r="UPO206" s="13"/>
      <c r="UPP206" s="12"/>
      <c r="UPQ206" s="12"/>
      <c r="UPR206" s="1"/>
      <c r="UPS206" s="5"/>
      <c r="UPT206" s="29"/>
      <c r="UPU206" s="37"/>
      <c r="UPV206" s="13"/>
      <c r="UPW206" s="12"/>
      <c r="UPX206" s="12"/>
      <c r="UPY206" s="1"/>
      <c r="UPZ206" s="5"/>
      <c r="UQA206" s="29"/>
      <c r="UQB206" s="37"/>
      <c r="UQC206" s="13"/>
      <c r="UQD206" s="12"/>
      <c r="UQE206" s="12"/>
      <c r="UQF206" s="1"/>
      <c r="UQG206" s="5"/>
      <c r="UQH206" s="29"/>
      <c r="UQI206" s="37"/>
      <c r="UQJ206" s="13"/>
      <c r="UQK206" s="12"/>
      <c r="UQL206" s="12"/>
      <c r="UQM206" s="1"/>
      <c r="UQN206" s="5"/>
      <c r="UQO206" s="29"/>
      <c r="UQP206" s="37"/>
      <c r="UQQ206" s="13"/>
      <c r="UQR206" s="12"/>
      <c r="UQS206" s="12"/>
      <c r="UQT206" s="1"/>
      <c r="UQU206" s="5"/>
      <c r="UQV206" s="29"/>
      <c r="UQW206" s="37"/>
      <c r="UQX206" s="13"/>
      <c r="UQY206" s="12"/>
      <c r="UQZ206" s="12"/>
      <c r="URA206" s="1"/>
      <c r="URB206" s="5"/>
      <c r="URC206" s="29"/>
      <c r="URD206" s="37"/>
      <c r="URE206" s="13"/>
      <c r="URF206" s="12"/>
      <c r="URG206" s="12"/>
      <c r="URH206" s="1"/>
      <c r="URI206" s="5"/>
      <c r="URJ206" s="29"/>
      <c r="URK206" s="37"/>
      <c r="URL206" s="13"/>
      <c r="URM206" s="12"/>
      <c r="URN206" s="12"/>
      <c r="URO206" s="1"/>
      <c r="URP206" s="5"/>
      <c r="URQ206" s="29"/>
      <c r="URR206" s="37"/>
      <c r="URS206" s="13"/>
      <c r="URT206" s="12"/>
      <c r="URU206" s="12"/>
      <c r="URV206" s="1"/>
      <c r="URW206" s="5"/>
      <c r="URX206" s="29"/>
      <c r="URY206" s="37"/>
      <c r="URZ206" s="13"/>
      <c r="USA206" s="12"/>
      <c r="USB206" s="12"/>
      <c r="USC206" s="1"/>
      <c r="USD206" s="5"/>
      <c r="USE206" s="29"/>
      <c r="USF206" s="37"/>
      <c r="USG206" s="13"/>
      <c r="USH206" s="12"/>
      <c r="USI206" s="12"/>
      <c r="USJ206" s="1"/>
      <c r="USK206" s="5"/>
      <c r="USL206" s="29"/>
      <c r="USM206" s="37"/>
      <c r="USN206" s="13"/>
      <c r="USO206" s="12"/>
      <c r="USP206" s="12"/>
      <c r="USQ206" s="1"/>
      <c r="USR206" s="5"/>
      <c r="USS206" s="29"/>
      <c r="UST206" s="37"/>
      <c r="USU206" s="13"/>
      <c r="USV206" s="12"/>
      <c r="USW206" s="12"/>
      <c r="USX206" s="1"/>
      <c r="USY206" s="5"/>
      <c r="USZ206" s="29"/>
      <c r="UTA206" s="37"/>
      <c r="UTB206" s="13"/>
      <c r="UTC206" s="12"/>
      <c r="UTD206" s="12"/>
      <c r="UTE206" s="1"/>
      <c r="UTF206" s="5"/>
      <c r="UTG206" s="29"/>
      <c r="UTH206" s="37"/>
      <c r="UTI206" s="13"/>
      <c r="UTJ206" s="12"/>
      <c r="UTK206" s="12"/>
      <c r="UTL206" s="1"/>
      <c r="UTM206" s="5"/>
      <c r="UTN206" s="29"/>
      <c r="UTO206" s="37"/>
      <c r="UTP206" s="13"/>
      <c r="UTQ206" s="12"/>
      <c r="UTR206" s="12"/>
      <c r="UTS206" s="1"/>
      <c r="UTT206" s="5"/>
      <c r="UTU206" s="29"/>
      <c r="UTV206" s="37"/>
      <c r="UTW206" s="13"/>
      <c r="UTX206" s="12"/>
      <c r="UTY206" s="12"/>
      <c r="UTZ206" s="1"/>
      <c r="UUA206" s="5"/>
      <c r="UUB206" s="29"/>
      <c r="UUC206" s="37"/>
      <c r="UUD206" s="13"/>
      <c r="UUE206" s="12"/>
      <c r="UUF206" s="12"/>
      <c r="UUG206" s="1"/>
      <c r="UUH206" s="5"/>
      <c r="UUI206" s="29"/>
      <c r="UUJ206" s="37"/>
      <c r="UUK206" s="13"/>
      <c r="UUL206" s="12"/>
      <c r="UUM206" s="12"/>
      <c r="UUN206" s="1"/>
      <c r="UUO206" s="5"/>
      <c r="UUP206" s="29"/>
      <c r="UUQ206" s="37"/>
      <c r="UUR206" s="13"/>
      <c r="UUS206" s="12"/>
      <c r="UUT206" s="12"/>
      <c r="UUU206" s="1"/>
      <c r="UUV206" s="5"/>
      <c r="UUW206" s="29"/>
      <c r="UUX206" s="37"/>
      <c r="UUY206" s="13"/>
      <c r="UUZ206" s="12"/>
      <c r="UVA206" s="12"/>
      <c r="UVB206" s="1"/>
      <c r="UVC206" s="5"/>
      <c r="UVD206" s="29"/>
      <c r="UVE206" s="37"/>
      <c r="UVF206" s="13"/>
      <c r="UVG206" s="12"/>
      <c r="UVH206" s="12"/>
      <c r="UVI206" s="1"/>
      <c r="UVJ206" s="5"/>
      <c r="UVK206" s="29"/>
      <c r="UVL206" s="37"/>
      <c r="UVM206" s="13"/>
      <c r="UVN206" s="12"/>
      <c r="UVO206" s="12"/>
      <c r="UVP206" s="1"/>
      <c r="UVQ206" s="5"/>
      <c r="UVR206" s="29"/>
      <c r="UVS206" s="37"/>
      <c r="UVT206" s="13"/>
      <c r="UVU206" s="12"/>
      <c r="UVV206" s="12"/>
      <c r="UVW206" s="1"/>
      <c r="UVX206" s="5"/>
      <c r="UVY206" s="29"/>
      <c r="UVZ206" s="37"/>
      <c r="UWA206" s="13"/>
      <c r="UWB206" s="12"/>
      <c r="UWC206" s="12"/>
      <c r="UWD206" s="1"/>
      <c r="UWE206" s="5"/>
      <c r="UWF206" s="29"/>
      <c r="UWG206" s="37"/>
      <c r="UWH206" s="13"/>
      <c r="UWI206" s="12"/>
      <c r="UWJ206" s="12"/>
      <c r="UWK206" s="1"/>
      <c r="UWL206" s="5"/>
      <c r="UWM206" s="29"/>
      <c r="UWN206" s="37"/>
      <c r="UWO206" s="13"/>
      <c r="UWP206" s="12"/>
      <c r="UWQ206" s="12"/>
      <c r="UWR206" s="1"/>
      <c r="UWS206" s="5"/>
      <c r="UWT206" s="29"/>
      <c r="UWU206" s="37"/>
      <c r="UWV206" s="13"/>
      <c r="UWW206" s="12"/>
      <c r="UWX206" s="12"/>
      <c r="UWY206" s="1"/>
      <c r="UWZ206" s="5"/>
      <c r="UXA206" s="29"/>
      <c r="UXB206" s="37"/>
      <c r="UXC206" s="13"/>
      <c r="UXD206" s="12"/>
      <c r="UXE206" s="12"/>
      <c r="UXF206" s="1"/>
      <c r="UXG206" s="5"/>
      <c r="UXH206" s="29"/>
      <c r="UXI206" s="37"/>
      <c r="UXJ206" s="13"/>
      <c r="UXK206" s="12"/>
      <c r="UXL206" s="12"/>
      <c r="UXM206" s="1"/>
      <c r="UXN206" s="5"/>
      <c r="UXO206" s="29"/>
      <c r="UXP206" s="37"/>
      <c r="UXQ206" s="13"/>
      <c r="UXR206" s="12"/>
      <c r="UXS206" s="12"/>
      <c r="UXT206" s="1"/>
      <c r="UXU206" s="5"/>
      <c r="UXV206" s="29"/>
      <c r="UXW206" s="37"/>
      <c r="UXX206" s="13"/>
      <c r="UXY206" s="12"/>
      <c r="UXZ206" s="12"/>
      <c r="UYA206" s="1"/>
      <c r="UYB206" s="5"/>
      <c r="UYC206" s="29"/>
      <c r="UYD206" s="37"/>
      <c r="UYE206" s="13"/>
      <c r="UYF206" s="12"/>
      <c r="UYG206" s="12"/>
      <c r="UYH206" s="1"/>
      <c r="UYI206" s="5"/>
      <c r="UYJ206" s="29"/>
      <c r="UYK206" s="37"/>
      <c r="UYL206" s="13"/>
      <c r="UYM206" s="12"/>
      <c r="UYN206" s="12"/>
      <c r="UYO206" s="1"/>
      <c r="UYP206" s="5"/>
      <c r="UYQ206" s="29"/>
      <c r="UYR206" s="37"/>
      <c r="UYS206" s="13"/>
      <c r="UYT206" s="12"/>
      <c r="UYU206" s="12"/>
      <c r="UYV206" s="1"/>
      <c r="UYW206" s="5"/>
      <c r="UYX206" s="29"/>
      <c r="UYY206" s="37"/>
      <c r="UYZ206" s="13"/>
      <c r="UZA206" s="12"/>
      <c r="UZB206" s="12"/>
      <c r="UZC206" s="1"/>
      <c r="UZD206" s="5"/>
      <c r="UZE206" s="29"/>
      <c r="UZF206" s="37"/>
      <c r="UZG206" s="13"/>
      <c r="UZH206" s="12"/>
      <c r="UZI206" s="12"/>
      <c r="UZJ206" s="1"/>
      <c r="UZK206" s="5"/>
      <c r="UZL206" s="29"/>
      <c r="UZM206" s="37"/>
      <c r="UZN206" s="13"/>
      <c r="UZO206" s="12"/>
      <c r="UZP206" s="12"/>
      <c r="UZQ206" s="1"/>
      <c r="UZR206" s="5"/>
      <c r="UZS206" s="29"/>
      <c r="UZT206" s="37"/>
      <c r="UZU206" s="13"/>
      <c r="UZV206" s="12"/>
      <c r="UZW206" s="12"/>
      <c r="UZX206" s="1"/>
      <c r="UZY206" s="5"/>
      <c r="UZZ206" s="29"/>
      <c r="VAA206" s="37"/>
      <c r="VAB206" s="13"/>
      <c r="VAC206" s="12"/>
      <c r="VAD206" s="12"/>
      <c r="VAE206" s="1"/>
      <c r="VAF206" s="5"/>
      <c r="VAG206" s="29"/>
      <c r="VAH206" s="37"/>
      <c r="VAI206" s="13"/>
      <c r="VAJ206" s="12"/>
      <c r="VAK206" s="12"/>
      <c r="VAL206" s="1"/>
      <c r="VAM206" s="5"/>
      <c r="VAN206" s="29"/>
      <c r="VAO206" s="37"/>
      <c r="VAP206" s="13"/>
      <c r="VAQ206" s="12"/>
      <c r="VAR206" s="12"/>
      <c r="VAS206" s="1"/>
      <c r="VAT206" s="5"/>
      <c r="VAU206" s="29"/>
      <c r="VAV206" s="37"/>
      <c r="VAW206" s="13"/>
      <c r="VAX206" s="12"/>
      <c r="VAY206" s="12"/>
      <c r="VAZ206" s="1"/>
      <c r="VBA206" s="5"/>
      <c r="VBB206" s="29"/>
      <c r="VBC206" s="37"/>
      <c r="VBD206" s="13"/>
      <c r="VBE206" s="12"/>
      <c r="VBF206" s="12"/>
      <c r="VBG206" s="1"/>
      <c r="VBH206" s="5"/>
      <c r="VBI206" s="29"/>
      <c r="VBJ206" s="37"/>
      <c r="VBK206" s="13"/>
      <c r="VBL206" s="12"/>
      <c r="VBM206" s="12"/>
      <c r="VBN206" s="1"/>
      <c r="VBO206" s="5"/>
      <c r="VBP206" s="29"/>
      <c r="VBQ206" s="37"/>
      <c r="VBR206" s="13"/>
      <c r="VBS206" s="12"/>
      <c r="VBT206" s="12"/>
      <c r="VBU206" s="1"/>
      <c r="VBV206" s="5"/>
      <c r="VBW206" s="29"/>
      <c r="VBX206" s="37"/>
      <c r="VBY206" s="13"/>
      <c r="VBZ206" s="12"/>
      <c r="VCA206" s="12"/>
      <c r="VCB206" s="1"/>
      <c r="VCC206" s="5"/>
      <c r="VCD206" s="29"/>
      <c r="VCE206" s="37"/>
      <c r="VCF206" s="13"/>
      <c r="VCG206" s="12"/>
      <c r="VCH206" s="12"/>
      <c r="VCI206" s="1"/>
      <c r="VCJ206" s="5"/>
      <c r="VCK206" s="29"/>
      <c r="VCL206" s="37"/>
      <c r="VCM206" s="13"/>
      <c r="VCN206" s="12"/>
      <c r="VCO206" s="12"/>
      <c r="VCP206" s="1"/>
      <c r="VCQ206" s="5"/>
      <c r="VCR206" s="29"/>
      <c r="VCS206" s="37"/>
      <c r="VCT206" s="13"/>
      <c r="VCU206" s="12"/>
      <c r="VCV206" s="12"/>
      <c r="VCW206" s="1"/>
      <c r="VCX206" s="5"/>
      <c r="VCY206" s="29"/>
      <c r="VCZ206" s="37"/>
      <c r="VDA206" s="13"/>
      <c r="VDB206" s="12"/>
      <c r="VDC206" s="12"/>
      <c r="VDD206" s="1"/>
      <c r="VDE206" s="5"/>
      <c r="VDF206" s="29"/>
      <c r="VDG206" s="37"/>
      <c r="VDH206" s="13"/>
      <c r="VDI206" s="12"/>
      <c r="VDJ206" s="12"/>
      <c r="VDK206" s="1"/>
      <c r="VDL206" s="5"/>
      <c r="VDM206" s="29"/>
      <c r="VDN206" s="37"/>
      <c r="VDO206" s="13"/>
      <c r="VDP206" s="12"/>
      <c r="VDQ206" s="12"/>
      <c r="VDR206" s="1"/>
      <c r="VDS206" s="5"/>
      <c r="VDT206" s="29"/>
      <c r="VDU206" s="37"/>
      <c r="VDV206" s="13"/>
      <c r="VDW206" s="12"/>
      <c r="VDX206" s="12"/>
      <c r="VDY206" s="1"/>
      <c r="VDZ206" s="5"/>
      <c r="VEA206" s="29"/>
      <c r="VEB206" s="37"/>
      <c r="VEC206" s="13"/>
      <c r="VED206" s="12"/>
      <c r="VEE206" s="12"/>
      <c r="VEF206" s="1"/>
      <c r="VEG206" s="5"/>
      <c r="VEH206" s="29"/>
      <c r="VEI206" s="37"/>
      <c r="VEJ206" s="13"/>
      <c r="VEK206" s="12"/>
      <c r="VEL206" s="12"/>
      <c r="VEM206" s="1"/>
      <c r="VEN206" s="5"/>
      <c r="VEO206" s="29"/>
      <c r="VEP206" s="37"/>
      <c r="VEQ206" s="13"/>
      <c r="VER206" s="12"/>
      <c r="VES206" s="12"/>
      <c r="VET206" s="1"/>
      <c r="VEU206" s="5"/>
      <c r="VEV206" s="29"/>
      <c r="VEW206" s="37"/>
      <c r="VEX206" s="13"/>
      <c r="VEY206" s="12"/>
      <c r="VEZ206" s="12"/>
      <c r="VFA206" s="1"/>
      <c r="VFB206" s="5"/>
      <c r="VFC206" s="29"/>
      <c r="VFD206" s="37"/>
      <c r="VFE206" s="13"/>
      <c r="VFF206" s="12"/>
      <c r="VFG206" s="12"/>
      <c r="VFH206" s="1"/>
      <c r="VFI206" s="5"/>
      <c r="VFJ206" s="29"/>
      <c r="VFK206" s="37"/>
      <c r="VFL206" s="13"/>
      <c r="VFM206" s="12"/>
      <c r="VFN206" s="12"/>
      <c r="VFO206" s="1"/>
      <c r="VFP206" s="5"/>
      <c r="VFQ206" s="29"/>
      <c r="VFR206" s="37"/>
      <c r="VFS206" s="13"/>
      <c r="VFT206" s="12"/>
      <c r="VFU206" s="12"/>
      <c r="VFV206" s="1"/>
      <c r="VFW206" s="5"/>
      <c r="VFX206" s="29"/>
      <c r="VFY206" s="37"/>
      <c r="VFZ206" s="13"/>
      <c r="VGA206" s="12"/>
      <c r="VGB206" s="12"/>
      <c r="VGC206" s="1"/>
      <c r="VGD206" s="5"/>
      <c r="VGE206" s="29"/>
      <c r="VGF206" s="37"/>
      <c r="VGG206" s="13"/>
      <c r="VGH206" s="12"/>
      <c r="VGI206" s="12"/>
      <c r="VGJ206" s="1"/>
      <c r="VGK206" s="5"/>
      <c r="VGL206" s="29"/>
      <c r="VGM206" s="37"/>
      <c r="VGN206" s="13"/>
      <c r="VGO206" s="12"/>
      <c r="VGP206" s="12"/>
      <c r="VGQ206" s="1"/>
      <c r="VGR206" s="5"/>
      <c r="VGS206" s="29"/>
      <c r="VGT206" s="37"/>
      <c r="VGU206" s="13"/>
      <c r="VGV206" s="12"/>
      <c r="VGW206" s="12"/>
      <c r="VGX206" s="1"/>
      <c r="VGY206" s="5"/>
      <c r="VGZ206" s="29"/>
      <c r="VHA206" s="37"/>
      <c r="VHB206" s="13"/>
      <c r="VHC206" s="12"/>
      <c r="VHD206" s="12"/>
      <c r="VHE206" s="1"/>
      <c r="VHF206" s="5"/>
      <c r="VHG206" s="29"/>
      <c r="VHH206" s="37"/>
      <c r="VHI206" s="13"/>
      <c r="VHJ206" s="12"/>
      <c r="VHK206" s="12"/>
      <c r="VHL206" s="1"/>
      <c r="VHM206" s="5"/>
      <c r="VHN206" s="29"/>
      <c r="VHO206" s="37"/>
      <c r="VHP206" s="13"/>
      <c r="VHQ206" s="12"/>
      <c r="VHR206" s="12"/>
      <c r="VHS206" s="1"/>
      <c r="VHT206" s="5"/>
      <c r="VHU206" s="29"/>
      <c r="VHV206" s="37"/>
      <c r="VHW206" s="13"/>
      <c r="VHX206" s="12"/>
      <c r="VHY206" s="12"/>
      <c r="VHZ206" s="1"/>
      <c r="VIA206" s="5"/>
      <c r="VIB206" s="29"/>
      <c r="VIC206" s="37"/>
      <c r="VID206" s="13"/>
      <c r="VIE206" s="12"/>
      <c r="VIF206" s="12"/>
      <c r="VIG206" s="1"/>
      <c r="VIH206" s="5"/>
      <c r="VII206" s="29"/>
      <c r="VIJ206" s="37"/>
      <c r="VIK206" s="13"/>
      <c r="VIL206" s="12"/>
      <c r="VIM206" s="12"/>
      <c r="VIN206" s="1"/>
      <c r="VIO206" s="5"/>
      <c r="VIP206" s="29"/>
      <c r="VIQ206" s="37"/>
      <c r="VIR206" s="13"/>
      <c r="VIS206" s="12"/>
      <c r="VIT206" s="12"/>
      <c r="VIU206" s="1"/>
      <c r="VIV206" s="5"/>
      <c r="VIW206" s="29"/>
      <c r="VIX206" s="37"/>
      <c r="VIY206" s="13"/>
      <c r="VIZ206" s="12"/>
      <c r="VJA206" s="12"/>
      <c r="VJB206" s="1"/>
      <c r="VJC206" s="5"/>
      <c r="VJD206" s="29"/>
      <c r="VJE206" s="37"/>
      <c r="VJF206" s="13"/>
      <c r="VJG206" s="12"/>
      <c r="VJH206" s="12"/>
      <c r="VJI206" s="1"/>
      <c r="VJJ206" s="5"/>
      <c r="VJK206" s="29"/>
      <c r="VJL206" s="37"/>
      <c r="VJM206" s="13"/>
      <c r="VJN206" s="12"/>
      <c r="VJO206" s="12"/>
      <c r="VJP206" s="1"/>
      <c r="VJQ206" s="5"/>
      <c r="VJR206" s="29"/>
      <c r="VJS206" s="37"/>
      <c r="VJT206" s="13"/>
      <c r="VJU206" s="12"/>
      <c r="VJV206" s="12"/>
      <c r="VJW206" s="1"/>
      <c r="VJX206" s="5"/>
      <c r="VJY206" s="29"/>
      <c r="VJZ206" s="37"/>
      <c r="VKA206" s="13"/>
      <c r="VKB206" s="12"/>
      <c r="VKC206" s="12"/>
      <c r="VKD206" s="1"/>
      <c r="VKE206" s="5"/>
      <c r="VKF206" s="29"/>
      <c r="VKG206" s="37"/>
      <c r="VKH206" s="13"/>
      <c r="VKI206" s="12"/>
      <c r="VKJ206" s="12"/>
      <c r="VKK206" s="1"/>
      <c r="VKL206" s="5"/>
      <c r="VKM206" s="29"/>
      <c r="VKN206" s="37"/>
      <c r="VKO206" s="13"/>
      <c r="VKP206" s="12"/>
      <c r="VKQ206" s="12"/>
      <c r="VKR206" s="1"/>
      <c r="VKS206" s="5"/>
      <c r="VKT206" s="29"/>
      <c r="VKU206" s="37"/>
      <c r="VKV206" s="13"/>
      <c r="VKW206" s="12"/>
      <c r="VKX206" s="12"/>
      <c r="VKY206" s="1"/>
      <c r="VKZ206" s="5"/>
      <c r="VLA206" s="29"/>
      <c r="VLB206" s="37"/>
      <c r="VLC206" s="13"/>
      <c r="VLD206" s="12"/>
      <c r="VLE206" s="12"/>
      <c r="VLF206" s="1"/>
      <c r="VLG206" s="5"/>
      <c r="VLH206" s="29"/>
      <c r="VLI206" s="37"/>
      <c r="VLJ206" s="13"/>
      <c r="VLK206" s="12"/>
      <c r="VLL206" s="12"/>
      <c r="VLM206" s="1"/>
      <c r="VLN206" s="5"/>
      <c r="VLO206" s="29"/>
      <c r="VLP206" s="37"/>
      <c r="VLQ206" s="13"/>
      <c r="VLR206" s="12"/>
      <c r="VLS206" s="12"/>
      <c r="VLT206" s="1"/>
      <c r="VLU206" s="5"/>
      <c r="VLV206" s="29"/>
      <c r="VLW206" s="37"/>
      <c r="VLX206" s="13"/>
      <c r="VLY206" s="12"/>
      <c r="VLZ206" s="12"/>
      <c r="VMA206" s="1"/>
      <c r="VMB206" s="5"/>
      <c r="VMC206" s="29"/>
      <c r="VMD206" s="37"/>
      <c r="VME206" s="13"/>
      <c r="VMF206" s="12"/>
      <c r="VMG206" s="12"/>
      <c r="VMH206" s="1"/>
      <c r="VMI206" s="5"/>
      <c r="VMJ206" s="29"/>
      <c r="VMK206" s="37"/>
      <c r="VML206" s="13"/>
      <c r="VMM206" s="12"/>
      <c r="VMN206" s="12"/>
      <c r="VMO206" s="1"/>
      <c r="VMP206" s="5"/>
      <c r="VMQ206" s="29"/>
      <c r="VMR206" s="37"/>
      <c r="VMS206" s="13"/>
      <c r="VMT206" s="12"/>
      <c r="VMU206" s="12"/>
      <c r="VMV206" s="1"/>
      <c r="VMW206" s="5"/>
      <c r="VMX206" s="29"/>
      <c r="VMY206" s="37"/>
      <c r="VMZ206" s="13"/>
      <c r="VNA206" s="12"/>
      <c r="VNB206" s="12"/>
      <c r="VNC206" s="1"/>
      <c r="VND206" s="5"/>
      <c r="VNE206" s="29"/>
      <c r="VNF206" s="37"/>
      <c r="VNG206" s="13"/>
      <c r="VNH206" s="12"/>
      <c r="VNI206" s="12"/>
      <c r="VNJ206" s="1"/>
      <c r="VNK206" s="5"/>
      <c r="VNL206" s="29"/>
      <c r="VNM206" s="37"/>
      <c r="VNN206" s="13"/>
      <c r="VNO206" s="12"/>
      <c r="VNP206" s="12"/>
      <c r="VNQ206" s="1"/>
      <c r="VNR206" s="5"/>
      <c r="VNS206" s="29"/>
      <c r="VNT206" s="37"/>
      <c r="VNU206" s="13"/>
      <c r="VNV206" s="12"/>
      <c r="VNW206" s="12"/>
      <c r="VNX206" s="1"/>
      <c r="VNY206" s="5"/>
      <c r="VNZ206" s="29"/>
      <c r="VOA206" s="37"/>
      <c r="VOB206" s="13"/>
      <c r="VOC206" s="12"/>
      <c r="VOD206" s="12"/>
      <c r="VOE206" s="1"/>
      <c r="VOF206" s="5"/>
      <c r="VOG206" s="29"/>
      <c r="VOH206" s="37"/>
      <c r="VOI206" s="13"/>
      <c r="VOJ206" s="12"/>
      <c r="VOK206" s="12"/>
      <c r="VOL206" s="1"/>
      <c r="VOM206" s="5"/>
      <c r="VON206" s="29"/>
      <c r="VOO206" s="37"/>
      <c r="VOP206" s="13"/>
      <c r="VOQ206" s="12"/>
      <c r="VOR206" s="12"/>
      <c r="VOS206" s="1"/>
      <c r="VOT206" s="5"/>
      <c r="VOU206" s="29"/>
      <c r="VOV206" s="37"/>
      <c r="VOW206" s="13"/>
      <c r="VOX206" s="12"/>
      <c r="VOY206" s="12"/>
      <c r="VOZ206" s="1"/>
      <c r="VPA206" s="5"/>
      <c r="VPB206" s="29"/>
      <c r="VPC206" s="37"/>
      <c r="VPD206" s="13"/>
      <c r="VPE206" s="12"/>
      <c r="VPF206" s="12"/>
      <c r="VPG206" s="1"/>
      <c r="VPH206" s="5"/>
      <c r="VPI206" s="29"/>
      <c r="VPJ206" s="37"/>
      <c r="VPK206" s="13"/>
      <c r="VPL206" s="12"/>
      <c r="VPM206" s="12"/>
      <c r="VPN206" s="1"/>
      <c r="VPO206" s="5"/>
      <c r="VPP206" s="29"/>
      <c r="VPQ206" s="37"/>
      <c r="VPR206" s="13"/>
      <c r="VPS206" s="12"/>
      <c r="VPT206" s="12"/>
      <c r="VPU206" s="1"/>
      <c r="VPV206" s="5"/>
      <c r="VPW206" s="29"/>
      <c r="VPX206" s="37"/>
      <c r="VPY206" s="13"/>
      <c r="VPZ206" s="12"/>
      <c r="VQA206" s="12"/>
      <c r="VQB206" s="1"/>
      <c r="VQC206" s="5"/>
      <c r="VQD206" s="29"/>
      <c r="VQE206" s="37"/>
      <c r="VQF206" s="13"/>
      <c r="VQG206" s="12"/>
      <c r="VQH206" s="12"/>
      <c r="VQI206" s="1"/>
      <c r="VQJ206" s="5"/>
      <c r="VQK206" s="29"/>
      <c r="VQL206" s="37"/>
      <c r="VQM206" s="13"/>
      <c r="VQN206" s="12"/>
      <c r="VQO206" s="12"/>
      <c r="VQP206" s="1"/>
      <c r="VQQ206" s="5"/>
      <c r="VQR206" s="29"/>
      <c r="VQS206" s="37"/>
      <c r="VQT206" s="13"/>
      <c r="VQU206" s="12"/>
      <c r="VQV206" s="12"/>
      <c r="VQW206" s="1"/>
      <c r="VQX206" s="5"/>
      <c r="VQY206" s="29"/>
      <c r="VQZ206" s="37"/>
      <c r="VRA206" s="13"/>
      <c r="VRB206" s="12"/>
      <c r="VRC206" s="12"/>
      <c r="VRD206" s="1"/>
      <c r="VRE206" s="5"/>
      <c r="VRF206" s="29"/>
      <c r="VRG206" s="37"/>
      <c r="VRH206" s="13"/>
      <c r="VRI206" s="12"/>
      <c r="VRJ206" s="12"/>
      <c r="VRK206" s="1"/>
      <c r="VRL206" s="5"/>
      <c r="VRM206" s="29"/>
      <c r="VRN206" s="37"/>
      <c r="VRO206" s="13"/>
      <c r="VRP206" s="12"/>
      <c r="VRQ206" s="12"/>
      <c r="VRR206" s="1"/>
      <c r="VRS206" s="5"/>
      <c r="VRT206" s="29"/>
      <c r="VRU206" s="37"/>
      <c r="VRV206" s="13"/>
      <c r="VRW206" s="12"/>
      <c r="VRX206" s="12"/>
      <c r="VRY206" s="1"/>
      <c r="VRZ206" s="5"/>
      <c r="VSA206" s="29"/>
      <c r="VSB206" s="37"/>
      <c r="VSC206" s="13"/>
      <c r="VSD206" s="12"/>
      <c r="VSE206" s="12"/>
      <c r="VSF206" s="1"/>
      <c r="VSG206" s="5"/>
      <c r="VSH206" s="29"/>
      <c r="VSI206" s="37"/>
      <c r="VSJ206" s="13"/>
      <c r="VSK206" s="12"/>
      <c r="VSL206" s="12"/>
      <c r="VSM206" s="1"/>
      <c r="VSN206" s="5"/>
      <c r="VSO206" s="29"/>
      <c r="VSP206" s="37"/>
      <c r="VSQ206" s="13"/>
      <c r="VSR206" s="12"/>
      <c r="VSS206" s="12"/>
      <c r="VST206" s="1"/>
      <c r="VSU206" s="5"/>
      <c r="VSV206" s="29"/>
      <c r="VSW206" s="37"/>
      <c r="VSX206" s="13"/>
      <c r="VSY206" s="12"/>
      <c r="VSZ206" s="12"/>
      <c r="VTA206" s="1"/>
      <c r="VTB206" s="5"/>
      <c r="VTC206" s="29"/>
      <c r="VTD206" s="37"/>
      <c r="VTE206" s="13"/>
      <c r="VTF206" s="12"/>
      <c r="VTG206" s="12"/>
      <c r="VTH206" s="1"/>
      <c r="VTI206" s="5"/>
      <c r="VTJ206" s="29"/>
      <c r="VTK206" s="37"/>
      <c r="VTL206" s="13"/>
      <c r="VTM206" s="12"/>
      <c r="VTN206" s="12"/>
      <c r="VTO206" s="1"/>
      <c r="VTP206" s="5"/>
      <c r="VTQ206" s="29"/>
      <c r="VTR206" s="37"/>
      <c r="VTS206" s="13"/>
      <c r="VTT206" s="12"/>
      <c r="VTU206" s="12"/>
      <c r="VTV206" s="1"/>
      <c r="VTW206" s="5"/>
      <c r="VTX206" s="29"/>
      <c r="VTY206" s="37"/>
      <c r="VTZ206" s="13"/>
      <c r="VUA206" s="12"/>
      <c r="VUB206" s="12"/>
      <c r="VUC206" s="1"/>
      <c r="VUD206" s="5"/>
      <c r="VUE206" s="29"/>
      <c r="VUF206" s="37"/>
      <c r="VUG206" s="13"/>
      <c r="VUH206" s="12"/>
      <c r="VUI206" s="12"/>
      <c r="VUJ206" s="1"/>
      <c r="VUK206" s="5"/>
      <c r="VUL206" s="29"/>
      <c r="VUM206" s="37"/>
      <c r="VUN206" s="13"/>
      <c r="VUO206" s="12"/>
      <c r="VUP206" s="12"/>
      <c r="VUQ206" s="1"/>
      <c r="VUR206" s="5"/>
      <c r="VUS206" s="29"/>
      <c r="VUT206" s="37"/>
      <c r="VUU206" s="13"/>
      <c r="VUV206" s="12"/>
      <c r="VUW206" s="12"/>
      <c r="VUX206" s="1"/>
      <c r="VUY206" s="5"/>
      <c r="VUZ206" s="29"/>
      <c r="VVA206" s="37"/>
      <c r="VVB206" s="13"/>
      <c r="VVC206" s="12"/>
      <c r="VVD206" s="12"/>
      <c r="VVE206" s="1"/>
      <c r="VVF206" s="5"/>
      <c r="VVG206" s="29"/>
      <c r="VVH206" s="37"/>
      <c r="VVI206" s="13"/>
      <c r="VVJ206" s="12"/>
      <c r="VVK206" s="12"/>
      <c r="VVL206" s="1"/>
      <c r="VVM206" s="5"/>
      <c r="VVN206" s="29"/>
      <c r="VVO206" s="37"/>
      <c r="VVP206" s="13"/>
      <c r="VVQ206" s="12"/>
      <c r="VVR206" s="12"/>
      <c r="VVS206" s="1"/>
      <c r="VVT206" s="5"/>
      <c r="VVU206" s="29"/>
      <c r="VVV206" s="37"/>
      <c r="VVW206" s="13"/>
      <c r="VVX206" s="12"/>
      <c r="VVY206" s="12"/>
      <c r="VVZ206" s="1"/>
      <c r="VWA206" s="5"/>
      <c r="VWB206" s="29"/>
      <c r="VWC206" s="37"/>
      <c r="VWD206" s="13"/>
      <c r="VWE206" s="12"/>
      <c r="VWF206" s="12"/>
      <c r="VWG206" s="1"/>
      <c r="VWH206" s="5"/>
      <c r="VWI206" s="29"/>
      <c r="VWJ206" s="37"/>
      <c r="VWK206" s="13"/>
      <c r="VWL206" s="12"/>
      <c r="VWM206" s="12"/>
      <c r="VWN206" s="1"/>
      <c r="VWO206" s="5"/>
      <c r="VWP206" s="29"/>
      <c r="VWQ206" s="37"/>
      <c r="VWR206" s="13"/>
      <c r="VWS206" s="12"/>
      <c r="VWT206" s="12"/>
      <c r="VWU206" s="1"/>
      <c r="VWV206" s="5"/>
      <c r="VWW206" s="29"/>
      <c r="VWX206" s="37"/>
      <c r="VWY206" s="13"/>
      <c r="VWZ206" s="12"/>
      <c r="VXA206" s="12"/>
      <c r="VXB206" s="1"/>
      <c r="VXC206" s="5"/>
      <c r="VXD206" s="29"/>
      <c r="VXE206" s="37"/>
      <c r="VXF206" s="13"/>
      <c r="VXG206" s="12"/>
      <c r="VXH206" s="12"/>
      <c r="VXI206" s="1"/>
      <c r="VXJ206" s="5"/>
      <c r="VXK206" s="29"/>
      <c r="VXL206" s="37"/>
      <c r="VXM206" s="13"/>
      <c r="VXN206" s="12"/>
      <c r="VXO206" s="12"/>
      <c r="VXP206" s="1"/>
      <c r="VXQ206" s="5"/>
      <c r="VXR206" s="29"/>
      <c r="VXS206" s="37"/>
      <c r="VXT206" s="13"/>
      <c r="VXU206" s="12"/>
      <c r="VXV206" s="12"/>
      <c r="VXW206" s="1"/>
      <c r="VXX206" s="5"/>
      <c r="VXY206" s="29"/>
      <c r="VXZ206" s="37"/>
      <c r="VYA206" s="13"/>
      <c r="VYB206" s="12"/>
      <c r="VYC206" s="12"/>
      <c r="VYD206" s="1"/>
      <c r="VYE206" s="5"/>
      <c r="VYF206" s="29"/>
      <c r="VYG206" s="37"/>
      <c r="VYH206" s="13"/>
      <c r="VYI206" s="12"/>
      <c r="VYJ206" s="12"/>
      <c r="VYK206" s="1"/>
      <c r="VYL206" s="5"/>
      <c r="VYM206" s="29"/>
      <c r="VYN206" s="37"/>
      <c r="VYO206" s="13"/>
      <c r="VYP206" s="12"/>
      <c r="VYQ206" s="12"/>
      <c r="VYR206" s="1"/>
      <c r="VYS206" s="5"/>
      <c r="VYT206" s="29"/>
      <c r="VYU206" s="37"/>
      <c r="VYV206" s="13"/>
      <c r="VYW206" s="12"/>
      <c r="VYX206" s="12"/>
      <c r="VYY206" s="1"/>
      <c r="VYZ206" s="5"/>
      <c r="VZA206" s="29"/>
      <c r="VZB206" s="37"/>
      <c r="VZC206" s="13"/>
      <c r="VZD206" s="12"/>
      <c r="VZE206" s="12"/>
      <c r="VZF206" s="1"/>
      <c r="VZG206" s="5"/>
      <c r="VZH206" s="29"/>
      <c r="VZI206" s="37"/>
      <c r="VZJ206" s="13"/>
      <c r="VZK206" s="12"/>
      <c r="VZL206" s="12"/>
      <c r="VZM206" s="1"/>
      <c r="VZN206" s="5"/>
      <c r="VZO206" s="29"/>
      <c r="VZP206" s="37"/>
      <c r="VZQ206" s="13"/>
      <c r="VZR206" s="12"/>
      <c r="VZS206" s="12"/>
      <c r="VZT206" s="1"/>
      <c r="VZU206" s="5"/>
      <c r="VZV206" s="29"/>
      <c r="VZW206" s="37"/>
      <c r="VZX206" s="13"/>
      <c r="VZY206" s="12"/>
      <c r="VZZ206" s="12"/>
      <c r="WAA206" s="1"/>
      <c r="WAB206" s="5"/>
      <c r="WAC206" s="29"/>
      <c r="WAD206" s="37"/>
      <c r="WAE206" s="13"/>
      <c r="WAF206" s="12"/>
      <c r="WAG206" s="12"/>
      <c r="WAH206" s="1"/>
      <c r="WAI206" s="5"/>
      <c r="WAJ206" s="29"/>
      <c r="WAK206" s="37"/>
      <c r="WAL206" s="13"/>
      <c r="WAM206" s="12"/>
      <c r="WAN206" s="12"/>
      <c r="WAO206" s="1"/>
      <c r="WAP206" s="5"/>
      <c r="WAQ206" s="29"/>
      <c r="WAR206" s="37"/>
      <c r="WAS206" s="13"/>
      <c r="WAT206" s="12"/>
      <c r="WAU206" s="12"/>
      <c r="WAV206" s="1"/>
      <c r="WAW206" s="5"/>
      <c r="WAX206" s="29"/>
      <c r="WAY206" s="37"/>
      <c r="WAZ206" s="13"/>
      <c r="WBA206" s="12"/>
      <c r="WBB206" s="12"/>
      <c r="WBC206" s="1"/>
      <c r="WBD206" s="5"/>
      <c r="WBE206" s="29"/>
      <c r="WBF206" s="37"/>
      <c r="WBG206" s="13"/>
      <c r="WBH206" s="12"/>
      <c r="WBI206" s="12"/>
      <c r="WBJ206" s="1"/>
      <c r="WBK206" s="5"/>
      <c r="WBL206" s="29"/>
      <c r="WBM206" s="37"/>
      <c r="WBN206" s="13"/>
      <c r="WBO206" s="12"/>
      <c r="WBP206" s="12"/>
      <c r="WBQ206" s="1"/>
      <c r="WBR206" s="5"/>
      <c r="WBS206" s="29"/>
      <c r="WBT206" s="37"/>
      <c r="WBU206" s="13"/>
      <c r="WBV206" s="12"/>
      <c r="WBW206" s="12"/>
      <c r="WBX206" s="1"/>
      <c r="WBY206" s="5"/>
      <c r="WBZ206" s="29"/>
      <c r="WCA206" s="37"/>
      <c r="WCB206" s="13"/>
      <c r="WCC206" s="12"/>
      <c r="WCD206" s="12"/>
      <c r="WCE206" s="1"/>
      <c r="WCF206" s="5"/>
      <c r="WCG206" s="29"/>
      <c r="WCH206" s="37"/>
      <c r="WCI206" s="13"/>
      <c r="WCJ206" s="12"/>
      <c r="WCK206" s="12"/>
      <c r="WCL206" s="1"/>
      <c r="WCM206" s="5"/>
      <c r="WCN206" s="29"/>
      <c r="WCO206" s="37"/>
      <c r="WCP206" s="13"/>
      <c r="WCQ206" s="12"/>
      <c r="WCR206" s="12"/>
      <c r="WCS206" s="1"/>
      <c r="WCT206" s="5"/>
      <c r="WCU206" s="29"/>
      <c r="WCV206" s="37"/>
      <c r="WCW206" s="13"/>
      <c r="WCX206" s="12"/>
      <c r="WCY206" s="12"/>
      <c r="WCZ206" s="1"/>
      <c r="WDA206" s="5"/>
      <c r="WDB206" s="29"/>
      <c r="WDC206" s="37"/>
      <c r="WDD206" s="13"/>
      <c r="WDE206" s="12"/>
      <c r="WDF206" s="12"/>
      <c r="WDG206" s="1"/>
      <c r="WDH206" s="5"/>
      <c r="WDI206" s="29"/>
      <c r="WDJ206" s="37"/>
      <c r="WDK206" s="13"/>
      <c r="WDL206" s="12"/>
      <c r="WDM206" s="12"/>
      <c r="WDN206" s="1"/>
      <c r="WDO206" s="5"/>
      <c r="WDP206" s="29"/>
      <c r="WDQ206" s="37"/>
      <c r="WDR206" s="13"/>
      <c r="WDS206" s="12"/>
      <c r="WDT206" s="12"/>
      <c r="WDU206" s="1"/>
      <c r="WDV206" s="5"/>
      <c r="WDW206" s="29"/>
      <c r="WDX206" s="37"/>
      <c r="WDY206" s="13"/>
      <c r="WDZ206" s="12"/>
      <c r="WEA206" s="12"/>
      <c r="WEB206" s="1"/>
      <c r="WEC206" s="5"/>
      <c r="WED206" s="29"/>
      <c r="WEE206" s="37"/>
      <c r="WEF206" s="13"/>
      <c r="WEG206" s="12"/>
      <c r="WEH206" s="12"/>
      <c r="WEI206" s="1"/>
      <c r="WEJ206" s="5"/>
      <c r="WEK206" s="29"/>
      <c r="WEL206" s="37"/>
      <c r="WEM206" s="13"/>
      <c r="WEN206" s="12"/>
      <c r="WEO206" s="12"/>
      <c r="WEP206" s="1"/>
      <c r="WEQ206" s="5"/>
      <c r="WER206" s="29"/>
      <c r="WES206" s="37"/>
      <c r="WET206" s="13"/>
      <c r="WEU206" s="12"/>
      <c r="WEV206" s="12"/>
      <c r="WEW206" s="1"/>
      <c r="WEX206" s="5"/>
      <c r="WEY206" s="29"/>
      <c r="WEZ206" s="37"/>
      <c r="WFA206" s="13"/>
      <c r="WFB206" s="12"/>
      <c r="WFC206" s="12"/>
      <c r="WFD206" s="1"/>
      <c r="WFE206" s="5"/>
      <c r="WFF206" s="29"/>
      <c r="WFG206" s="37"/>
      <c r="WFH206" s="13"/>
      <c r="WFI206" s="12"/>
      <c r="WFJ206" s="12"/>
      <c r="WFK206" s="1"/>
      <c r="WFL206" s="5"/>
      <c r="WFM206" s="29"/>
      <c r="WFN206" s="37"/>
      <c r="WFO206" s="13"/>
      <c r="WFP206" s="12"/>
      <c r="WFQ206" s="12"/>
      <c r="WFR206" s="1"/>
      <c r="WFS206" s="5"/>
      <c r="WFT206" s="29"/>
      <c r="WFU206" s="37"/>
      <c r="WFV206" s="13"/>
      <c r="WFW206" s="12"/>
      <c r="WFX206" s="12"/>
      <c r="WFY206" s="1"/>
      <c r="WFZ206" s="5"/>
      <c r="WGA206" s="29"/>
      <c r="WGB206" s="37"/>
      <c r="WGC206" s="13"/>
      <c r="WGD206" s="12"/>
      <c r="WGE206" s="12"/>
      <c r="WGF206" s="1"/>
      <c r="WGG206" s="5"/>
      <c r="WGH206" s="29"/>
      <c r="WGI206" s="37"/>
      <c r="WGJ206" s="13"/>
      <c r="WGK206" s="12"/>
      <c r="WGL206" s="12"/>
      <c r="WGM206" s="1"/>
      <c r="WGN206" s="5"/>
      <c r="WGO206" s="29"/>
      <c r="WGP206" s="37"/>
      <c r="WGQ206" s="13"/>
      <c r="WGR206" s="12"/>
      <c r="WGS206" s="12"/>
      <c r="WGT206" s="1"/>
      <c r="WGU206" s="5"/>
      <c r="WGV206" s="29"/>
      <c r="WGW206" s="37"/>
      <c r="WGX206" s="13"/>
      <c r="WGY206" s="12"/>
      <c r="WGZ206" s="12"/>
      <c r="WHA206" s="1"/>
      <c r="WHB206" s="5"/>
      <c r="WHC206" s="29"/>
      <c r="WHD206" s="37"/>
      <c r="WHE206" s="13"/>
      <c r="WHF206" s="12"/>
      <c r="WHG206" s="12"/>
      <c r="WHH206" s="1"/>
      <c r="WHI206" s="5"/>
      <c r="WHJ206" s="29"/>
      <c r="WHK206" s="37"/>
      <c r="WHL206" s="13"/>
      <c r="WHM206" s="12"/>
      <c r="WHN206" s="12"/>
      <c r="WHO206" s="1"/>
      <c r="WHP206" s="5"/>
      <c r="WHQ206" s="29"/>
      <c r="WHR206" s="37"/>
      <c r="WHS206" s="13"/>
      <c r="WHT206" s="12"/>
      <c r="WHU206" s="12"/>
      <c r="WHV206" s="1"/>
      <c r="WHW206" s="5"/>
      <c r="WHX206" s="29"/>
      <c r="WHY206" s="37"/>
      <c r="WHZ206" s="13"/>
      <c r="WIA206" s="12"/>
      <c r="WIB206" s="12"/>
      <c r="WIC206" s="1"/>
      <c r="WID206" s="5"/>
      <c r="WIE206" s="29"/>
      <c r="WIF206" s="37"/>
      <c r="WIG206" s="13"/>
      <c r="WIH206" s="12"/>
      <c r="WII206" s="12"/>
      <c r="WIJ206" s="1"/>
      <c r="WIK206" s="5"/>
      <c r="WIL206" s="29"/>
      <c r="WIM206" s="37"/>
      <c r="WIN206" s="13"/>
      <c r="WIO206" s="12"/>
      <c r="WIP206" s="12"/>
      <c r="WIQ206" s="1"/>
      <c r="WIR206" s="5"/>
      <c r="WIS206" s="29"/>
      <c r="WIT206" s="37"/>
      <c r="WIU206" s="13"/>
      <c r="WIV206" s="12"/>
      <c r="WIW206" s="12"/>
      <c r="WIX206" s="1"/>
      <c r="WIY206" s="5"/>
      <c r="WIZ206" s="29"/>
      <c r="WJA206" s="37"/>
      <c r="WJB206" s="13"/>
      <c r="WJC206" s="12"/>
      <c r="WJD206" s="12"/>
      <c r="WJE206" s="1"/>
      <c r="WJF206" s="5"/>
      <c r="WJG206" s="29"/>
      <c r="WJH206" s="37"/>
      <c r="WJI206" s="13"/>
      <c r="WJJ206" s="12"/>
      <c r="WJK206" s="12"/>
      <c r="WJL206" s="1"/>
      <c r="WJM206" s="5"/>
      <c r="WJN206" s="29"/>
      <c r="WJO206" s="37"/>
      <c r="WJP206" s="13"/>
      <c r="WJQ206" s="12"/>
      <c r="WJR206" s="12"/>
      <c r="WJS206" s="1"/>
      <c r="WJT206" s="5"/>
      <c r="WJU206" s="29"/>
      <c r="WJV206" s="37"/>
      <c r="WJW206" s="13"/>
      <c r="WJX206" s="12"/>
      <c r="WJY206" s="12"/>
      <c r="WJZ206" s="1"/>
      <c r="WKA206" s="5"/>
      <c r="WKB206" s="29"/>
      <c r="WKC206" s="37"/>
      <c r="WKD206" s="13"/>
      <c r="WKE206" s="12"/>
      <c r="WKF206" s="12"/>
      <c r="WKG206" s="1"/>
      <c r="WKH206" s="5"/>
      <c r="WKI206" s="29"/>
      <c r="WKJ206" s="37"/>
      <c r="WKK206" s="13"/>
      <c r="WKL206" s="12"/>
      <c r="WKM206" s="12"/>
      <c r="WKN206" s="1"/>
      <c r="WKO206" s="5"/>
      <c r="WKP206" s="29"/>
      <c r="WKQ206" s="37"/>
      <c r="WKR206" s="13"/>
      <c r="WKS206" s="12"/>
      <c r="WKT206" s="12"/>
      <c r="WKU206" s="1"/>
      <c r="WKV206" s="5"/>
      <c r="WKW206" s="29"/>
      <c r="WKX206" s="37"/>
      <c r="WKY206" s="13"/>
      <c r="WKZ206" s="12"/>
      <c r="WLA206" s="12"/>
      <c r="WLB206" s="1"/>
      <c r="WLC206" s="5"/>
      <c r="WLD206" s="29"/>
      <c r="WLE206" s="37"/>
      <c r="WLF206" s="13"/>
      <c r="WLG206" s="12"/>
      <c r="WLH206" s="12"/>
      <c r="WLI206" s="1"/>
      <c r="WLJ206" s="5"/>
      <c r="WLK206" s="29"/>
      <c r="WLL206" s="37"/>
      <c r="WLM206" s="13"/>
      <c r="WLN206" s="12"/>
      <c r="WLO206" s="12"/>
      <c r="WLP206" s="1"/>
      <c r="WLQ206" s="5"/>
      <c r="WLR206" s="29"/>
      <c r="WLS206" s="37"/>
      <c r="WLT206" s="13"/>
      <c r="WLU206" s="12"/>
      <c r="WLV206" s="12"/>
      <c r="WLW206" s="1"/>
      <c r="WLX206" s="5"/>
      <c r="WLY206" s="29"/>
      <c r="WLZ206" s="37"/>
      <c r="WMA206" s="13"/>
      <c r="WMB206" s="12"/>
      <c r="WMC206" s="12"/>
      <c r="WMD206" s="1"/>
      <c r="WME206" s="5"/>
      <c r="WMF206" s="29"/>
      <c r="WMG206" s="37"/>
      <c r="WMH206" s="13"/>
      <c r="WMI206" s="12"/>
      <c r="WMJ206" s="12"/>
      <c r="WMK206" s="1"/>
      <c r="WML206" s="5"/>
      <c r="WMM206" s="29"/>
      <c r="WMN206" s="37"/>
      <c r="WMO206" s="13"/>
      <c r="WMP206" s="12"/>
      <c r="WMQ206" s="12"/>
      <c r="WMR206" s="1"/>
      <c r="WMS206" s="5"/>
      <c r="WMT206" s="29"/>
      <c r="WMU206" s="37"/>
      <c r="WMV206" s="13"/>
      <c r="WMW206" s="12"/>
      <c r="WMX206" s="12"/>
      <c r="WMY206" s="1"/>
      <c r="WMZ206" s="5"/>
      <c r="WNA206" s="29"/>
      <c r="WNB206" s="37"/>
      <c r="WNC206" s="13"/>
      <c r="WND206" s="12"/>
      <c r="WNE206" s="12"/>
      <c r="WNF206" s="1"/>
      <c r="WNG206" s="5"/>
      <c r="WNH206" s="29"/>
      <c r="WNI206" s="37"/>
      <c r="WNJ206" s="13"/>
      <c r="WNK206" s="12"/>
      <c r="WNL206" s="12"/>
      <c r="WNM206" s="1"/>
      <c r="WNN206" s="5"/>
      <c r="WNO206" s="29"/>
      <c r="WNP206" s="37"/>
      <c r="WNQ206" s="13"/>
      <c r="WNR206" s="12"/>
      <c r="WNS206" s="12"/>
      <c r="WNT206" s="1"/>
      <c r="WNU206" s="5"/>
      <c r="WNV206" s="29"/>
      <c r="WNW206" s="37"/>
      <c r="WNX206" s="13"/>
      <c r="WNY206" s="12"/>
      <c r="WNZ206" s="12"/>
      <c r="WOA206" s="1"/>
      <c r="WOB206" s="5"/>
      <c r="WOC206" s="29"/>
      <c r="WOD206" s="37"/>
      <c r="WOE206" s="13"/>
      <c r="WOF206" s="12"/>
      <c r="WOG206" s="12"/>
      <c r="WOH206" s="1"/>
      <c r="WOI206" s="5"/>
      <c r="WOJ206" s="29"/>
      <c r="WOK206" s="37"/>
      <c r="WOL206" s="13"/>
      <c r="WOM206" s="12"/>
      <c r="WON206" s="12"/>
      <c r="WOO206" s="1"/>
      <c r="WOP206" s="5"/>
      <c r="WOQ206" s="29"/>
      <c r="WOR206" s="37"/>
      <c r="WOS206" s="13"/>
      <c r="WOT206" s="12"/>
      <c r="WOU206" s="12"/>
      <c r="WOV206" s="1"/>
      <c r="WOW206" s="5"/>
      <c r="WOX206" s="29"/>
      <c r="WOY206" s="37"/>
      <c r="WOZ206" s="13"/>
      <c r="WPA206" s="12"/>
      <c r="WPB206" s="12"/>
      <c r="WPC206" s="1"/>
      <c r="WPD206" s="5"/>
      <c r="WPE206" s="29"/>
      <c r="WPF206" s="37"/>
      <c r="WPG206" s="13"/>
      <c r="WPH206" s="12"/>
      <c r="WPI206" s="12"/>
      <c r="WPJ206" s="1"/>
      <c r="WPK206" s="5"/>
      <c r="WPL206" s="29"/>
      <c r="WPM206" s="37"/>
      <c r="WPN206" s="13"/>
      <c r="WPO206" s="12"/>
      <c r="WPP206" s="12"/>
      <c r="WPQ206" s="1"/>
      <c r="WPR206" s="5"/>
      <c r="WPS206" s="29"/>
      <c r="WPT206" s="37"/>
      <c r="WPU206" s="13"/>
      <c r="WPV206" s="12"/>
      <c r="WPW206" s="12"/>
      <c r="WPX206" s="1"/>
      <c r="WPY206" s="5"/>
      <c r="WPZ206" s="29"/>
      <c r="WQA206" s="37"/>
      <c r="WQB206" s="13"/>
      <c r="WQC206" s="12"/>
      <c r="WQD206" s="12"/>
      <c r="WQE206" s="1"/>
      <c r="WQF206" s="5"/>
      <c r="WQG206" s="29"/>
      <c r="WQH206" s="37"/>
      <c r="WQI206" s="13"/>
      <c r="WQJ206" s="12"/>
      <c r="WQK206" s="12"/>
      <c r="WQL206" s="1"/>
      <c r="WQM206" s="5"/>
      <c r="WQN206" s="29"/>
      <c r="WQO206" s="37"/>
      <c r="WQP206" s="13"/>
      <c r="WQQ206" s="12"/>
      <c r="WQR206" s="12"/>
      <c r="WQS206" s="1"/>
      <c r="WQT206" s="5"/>
      <c r="WQU206" s="29"/>
      <c r="WQV206" s="37"/>
      <c r="WQW206" s="13"/>
      <c r="WQX206" s="12"/>
      <c r="WQY206" s="12"/>
      <c r="WQZ206" s="1"/>
      <c r="WRA206" s="5"/>
      <c r="WRB206" s="29"/>
      <c r="WRC206" s="37"/>
      <c r="WRD206" s="13"/>
      <c r="WRE206" s="12"/>
      <c r="WRF206" s="12"/>
      <c r="WRG206" s="1"/>
      <c r="WRH206" s="5"/>
      <c r="WRI206" s="29"/>
      <c r="WRJ206" s="37"/>
      <c r="WRK206" s="13"/>
      <c r="WRL206" s="12"/>
      <c r="WRM206" s="12"/>
      <c r="WRN206" s="1"/>
      <c r="WRO206" s="5"/>
      <c r="WRP206" s="29"/>
      <c r="WRQ206" s="37"/>
      <c r="WRR206" s="13"/>
      <c r="WRS206" s="12"/>
      <c r="WRT206" s="12"/>
      <c r="WRU206" s="1"/>
      <c r="WRV206" s="5"/>
      <c r="WRW206" s="29"/>
      <c r="WRX206" s="37"/>
      <c r="WRY206" s="13"/>
      <c r="WRZ206" s="12"/>
      <c r="WSA206" s="12"/>
      <c r="WSB206" s="1"/>
      <c r="WSC206" s="5"/>
      <c r="WSD206" s="29"/>
      <c r="WSE206" s="37"/>
      <c r="WSF206" s="13"/>
      <c r="WSG206" s="12"/>
      <c r="WSH206" s="12"/>
      <c r="WSI206" s="1"/>
      <c r="WSJ206" s="5"/>
      <c r="WSK206" s="29"/>
      <c r="WSL206" s="37"/>
      <c r="WSM206" s="13"/>
      <c r="WSN206" s="12"/>
      <c r="WSO206" s="12"/>
      <c r="WSP206" s="1"/>
      <c r="WSQ206" s="5"/>
      <c r="WSR206" s="29"/>
      <c r="WSS206" s="37"/>
      <c r="WST206" s="13"/>
      <c r="WSU206" s="12"/>
      <c r="WSV206" s="12"/>
      <c r="WSW206" s="1"/>
      <c r="WSX206" s="5"/>
      <c r="WSY206" s="29"/>
      <c r="WSZ206" s="37"/>
      <c r="WTA206" s="13"/>
      <c r="WTB206" s="12"/>
      <c r="WTC206" s="12"/>
      <c r="WTD206" s="1"/>
      <c r="WTE206" s="5"/>
      <c r="WTF206" s="29"/>
      <c r="WTG206" s="37"/>
      <c r="WTH206" s="13"/>
      <c r="WTI206" s="12"/>
      <c r="WTJ206" s="12"/>
      <c r="WTK206" s="1"/>
      <c r="WTL206" s="5"/>
      <c r="WTM206" s="29"/>
      <c r="WTN206" s="37"/>
      <c r="WTO206" s="13"/>
      <c r="WTP206" s="12"/>
      <c r="WTQ206" s="12"/>
      <c r="WTR206" s="1"/>
      <c r="WTS206" s="5"/>
      <c r="WTT206" s="29"/>
      <c r="WTU206" s="37"/>
      <c r="WTV206" s="13"/>
      <c r="WTW206" s="12"/>
      <c r="WTX206" s="12"/>
      <c r="WTY206" s="1"/>
      <c r="WTZ206" s="5"/>
      <c r="WUA206" s="29"/>
      <c r="WUB206" s="37"/>
      <c r="WUC206" s="13"/>
      <c r="WUD206" s="12"/>
      <c r="WUE206" s="12"/>
      <c r="WUF206" s="1"/>
      <c r="WUG206" s="5"/>
      <c r="WUH206" s="29"/>
      <c r="WUI206" s="37"/>
      <c r="WUJ206" s="13"/>
      <c r="WUK206" s="12"/>
      <c r="WUL206" s="12"/>
      <c r="WUM206" s="1"/>
      <c r="WUN206" s="5"/>
      <c r="WUO206" s="29"/>
      <c r="WUP206" s="37"/>
      <c r="WUQ206" s="13"/>
      <c r="WUR206" s="12"/>
      <c r="WUS206" s="12"/>
      <c r="WUT206" s="1"/>
      <c r="WUU206" s="5"/>
      <c r="WUV206" s="29"/>
      <c r="WUW206" s="37"/>
      <c r="WUX206" s="13"/>
      <c r="WUY206" s="12"/>
      <c r="WUZ206" s="12"/>
      <c r="WVA206" s="1"/>
      <c r="WVB206" s="5"/>
      <c r="WVC206" s="29"/>
      <c r="WVD206" s="37"/>
      <c r="WVE206" s="13"/>
      <c r="WVF206" s="12"/>
      <c r="WVG206" s="12"/>
      <c r="WVH206" s="1"/>
      <c r="WVI206" s="5"/>
      <c r="WVJ206" s="29"/>
      <c r="WVK206" s="37"/>
      <c r="WVL206" s="13"/>
      <c r="WVM206" s="12"/>
      <c r="WVN206" s="12"/>
      <c r="WVO206" s="1"/>
      <c r="WVP206" s="5"/>
      <c r="WVQ206" s="29"/>
      <c r="WVR206" s="37"/>
      <c r="WVS206" s="13"/>
      <c r="WVT206" s="12"/>
      <c r="WVU206" s="12"/>
      <c r="WVV206" s="1"/>
      <c r="WVW206" s="5"/>
      <c r="WVX206" s="29"/>
      <c r="WVY206" s="37"/>
      <c r="WVZ206" s="13"/>
      <c r="WWA206" s="12"/>
      <c r="WWB206" s="12"/>
      <c r="WWC206" s="1"/>
      <c r="WWD206" s="5"/>
      <c r="WWE206" s="29"/>
      <c r="WWF206" s="37"/>
      <c r="WWG206" s="13"/>
      <c r="WWH206" s="12"/>
      <c r="WWI206" s="12"/>
      <c r="WWJ206" s="1"/>
      <c r="WWK206" s="5"/>
      <c r="WWL206" s="29"/>
      <c r="WWM206" s="37"/>
      <c r="WWN206" s="13"/>
      <c r="WWO206" s="12"/>
      <c r="WWP206" s="12"/>
      <c r="WWQ206" s="1"/>
      <c r="WWR206" s="5"/>
      <c r="WWS206" s="29"/>
      <c r="WWT206" s="37"/>
      <c r="WWU206" s="13"/>
      <c r="WWV206" s="12"/>
      <c r="WWW206" s="12"/>
      <c r="WWX206" s="1"/>
      <c r="WWY206" s="5"/>
      <c r="WWZ206" s="29"/>
      <c r="WXA206" s="37"/>
      <c r="WXB206" s="13"/>
      <c r="WXC206" s="12"/>
      <c r="WXD206" s="12"/>
      <c r="WXE206" s="1"/>
      <c r="WXF206" s="5"/>
      <c r="WXG206" s="29"/>
      <c r="WXH206" s="37"/>
      <c r="WXI206" s="13"/>
      <c r="WXJ206" s="12"/>
      <c r="WXK206" s="12"/>
      <c r="WXL206" s="1"/>
      <c r="WXM206" s="5"/>
      <c r="WXN206" s="29"/>
      <c r="WXO206" s="37"/>
      <c r="WXP206" s="13"/>
      <c r="WXQ206" s="12"/>
      <c r="WXR206" s="12"/>
      <c r="WXS206" s="1"/>
      <c r="WXT206" s="5"/>
      <c r="WXU206" s="29"/>
      <c r="WXV206" s="37"/>
      <c r="WXW206" s="13"/>
      <c r="WXX206" s="12"/>
      <c r="WXY206" s="12"/>
      <c r="WXZ206" s="1"/>
      <c r="WYA206" s="5"/>
      <c r="WYB206" s="29"/>
      <c r="WYC206" s="37"/>
      <c r="WYD206" s="13"/>
      <c r="WYE206" s="12"/>
      <c r="WYF206" s="12"/>
      <c r="WYG206" s="1"/>
      <c r="WYH206" s="5"/>
      <c r="WYI206" s="29"/>
      <c r="WYJ206" s="37"/>
      <c r="WYK206" s="13"/>
      <c r="WYL206" s="12"/>
      <c r="WYM206" s="12"/>
      <c r="WYN206" s="1"/>
      <c r="WYO206" s="5"/>
      <c r="WYP206" s="29"/>
      <c r="WYQ206" s="37"/>
      <c r="WYR206" s="13"/>
      <c r="WYS206" s="12"/>
      <c r="WYT206" s="12"/>
      <c r="WYU206" s="1"/>
      <c r="WYV206" s="5"/>
      <c r="WYW206" s="29"/>
      <c r="WYX206" s="37"/>
      <c r="WYY206" s="13"/>
      <c r="WYZ206" s="12"/>
      <c r="WZA206" s="12"/>
      <c r="WZB206" s="1"/>
      <c r="WZC206" s="5"/>
      <c r="WZD206" s="29"/>
      <c r="WZE206" s="37"/>
      <c r="WZF206" s="13"/>
      <c r="WZG206" s="12"/>
      <c r="WZH206" s="12"/>
      <c r="WZI206" s="1"/>
      <c r="WZJ206" s="5"/>
      <c r="WZK206" s="29"/>
      <c r="WZL206" s="37"/>
      <c r="WZM206" s="13"/>
      <c r="WZN206" s="12"/>
      <c r="WZO206" s="12"/>
      <c r="WZP206" s="1"/>
      <c r="WZQ206" s="5"/>
      <c r="WZR206" s="29"/>
      <c r="WZS206" s="37"/>
      <c r="WZT206" s="13"/>
      <c r="WZU206" s="12"/>
      <c r="WZV206" s="12"/>
      <c r="WZW206" s="1"/>
      <c r="WZX206" s="5"/>
      <c r="WZY206" s="29"/>
      <c r="WZZ206" s="37"/>
      <c r="XAA206" s="13"/>
      <c r="XAB206" s="12"/>
      <c r="XAC206" s="12"/>
      <c r="XAD206" s="1"/>
      <c r="XAE206" s="5"/>
      <c r="XAF206" s="29"/>
      <c r="XAG206" s="37"/>
      <c r="XAH206" s="13"/>
      <c r="XAI206" s="12"/>
      <c r="XAJ206" s="12"/>
      <c r="XAK206" s="1"/>
      <c r="XAL206" s="5"/>
      <c r="XAM206" s="29"/>
      <c r="XAN206" s="37"/>
      <c r="XAO206" s="13"/>
      <c r="XAP206" s="12"/>
      <c r="XAQ206" s="12"/>
      <c r="XAR206" s="1"/>
      <c r="XAS206" s="5"/>
      <c r="XAT206" s="29"/>
      <c r="XAU206" s="37"/>
      <c r="XAV206" s="13"/>
      <c r="XAW206" s="12"/>
      <c r="XAX206" s="12"/>
      <c r="XAY206" s="1"/>
      <c r="XAZ206" s="5"/>
      <c r="XBA206" s="29"/>
      <c r="XBB206" s="37"/>
      <c r="XBC206" s="13"/>
      <c r="XBD206" s="12"/>
      <c r="XBE206" s="12"/>
      <c r="XBF206" s="1"/>
      <c r="XBG206" s="5"/>
      <c r="XBH206" s="29"/>
      <c r="XBI206" s="37"/>
      <c r="XBJ206" s="13"/>
      <c r="XBK206" s="12"/>
      <c r="XBL206" s="12"/>
      <c r="XBM206" s="1"/>
      <c r="XBN206" s="5"/>
      <c r="XBO206" s="29"/>
      <c r="XBP206" s="37"/>
      <c r="XBQ206" s="13"/>
      <c r="XBR206" s="12"/>
      <c r="XBS206" s="12"/>
      <c r="XBT206" s="1"/>
      <c r="XBU206" s="5"/>
      <c r="XBV206" s="29"/>
      <c r="XBW206" s="37"/>
      <c r="XBX206" s="13"/>
      <c r="XBY206" s="12"/>
      <c r="XBZ206" s="12"/>
      <c r="XCA206" s="1"/>
      <c r="XCB206" s="5"/>
      <c r="XCC206" s="29"/>
      <c r="XCD206" s="37"/>
      <c r="XCE206" s="13"/>
      <c r="XCF206" s="12"/>
      <c r="XCG206" s="12"/>
      <c r="XCH206" s="1"/>
      <c r="XCI206" s="5"/>
      <c r="XCJ206" s="29"/>
      <c r="XCK206" s="37"/>
      <c r="XCL206" s="13"/>
      <c r="XCM206" s="12"/>
      <c r="XCN206" s="12"/>
      <c r="XCO206" s="1"/>
      <c r="XCP206" s="5"/>
      <c r="XCQ206" s="29"/>
      <c r="XCR206" s="37"/>
      <c r="XCS206" s="13"/>
      <c r="XCT206" s="12"/>
      <c r="XCU206" s="12"/>
      <c r="XCV206" s="1"/>
      <c r="XCW206" s="5"/>
      <c r="XCX206" s="29"/>
      <c r="XCY206" s="37"/>
      <c r="XCZ206" s="13"/>
      <c r="XDA206" s="12"/>
      <c r="XDB206" s="12"/>
      <c r="XDC206" s="1"/>
      <c r="XDD206" s="5"/>
      <c r="XDE206" s="29"/>
      <c r="XDF206" s="37"/>
      <c r="XDG206" s="13"/>
      <c r="XDH206" s="12"/>
      <c r="XDI206" s="12"/>
      <c r="XDJ206" s="1"/>
      <c r="XDK206" s="5"/>
      <c r="XDL206" s="29"/>
      <c r="XDM206" s="37"/>
      <c r="XDN206" s="13"/>
      <c r="XDO206" s="12"/>
      <c r="XDP206" s="12"/>
      <c r="XDQ206" s="1"/>
      <c r="XDR206" s="5"/>
      <c r="XDS206" s="29"/>
      <c r="XDT206" s="37"/>
      <c r="XDU206" s="13"/>
      <c r="XDV206" s="12"/>
      <c r="XDW206" s="12"/>
      <c r="XDX206" s="1"/>
      <c r="XDY206" s="5"/>
      <c r="XDZ206" s="29"/>
      <c r="XEA206" s="37"/>
      <c r="XEB206" s="13"/>
      <c r="XEC206" s="12"/>
      <c r="XED206" s="12"/>
      <c r="XEE206" s="1"/>
      <c r="XEF206" s="5"/>
      <c r="XEG206" s="29"/>
      <c r="XEH206" s="37"/>
      <c r="XEI206" s="13"/>
      <c r="XEJ206" s="12"/>
      <c r="XEK206" s="12"/>
      <c r="XEL206" s="1"/>
      <c r="XEM206" s="5"/>
      <c r="XEN206" s="29"/>
      <c r="XEO206" s="37"/>
      <c r="XEP206" s="13"/>
      <c r="XEQ206" s="12"/>
      <c r="XER206" s="12"/>
      <c r="XES206" s="1"/>
      <c r="XET206" s="5"/>
      <c r="XEU206" s="29"/>
      <c r="XEV206" s="37"/>
      <c r="XEW206" s="13"/>
      <c r="XEX206" s="12"/>
      <c r="XEY206" s="12"/>
      <c r="XEZ206" s="1"/>
      <c r="XFA206" s="5"/>
      <c r="XFB206" s="29"/>
      <c r="XFC206" s="37"/>
      <c r="XFD206" s="13"/>
    </row>
    <row r="207" spans="1:16384" ht="15.75" customHeight="1">
      <c r="A207" s="6"/>
      <c r="B207" s="58" t="s">
        <v>358</v>
      </c>
      <c r="C207" s="6" t="s">
        <v>203</v>
      </c>
      <c r="D207" s="138"/>
      <c r="E207" s="139"/>
      <c r="F207" s="139"/>
      <c r="G207" s="137"/>
      <c r="H207" s="105"/>
      <c r="I207" s="57"/>
      <c r="J207" s="53"/>
      <c r="K207" s="53"/>
      <c r="L207" s="53"/>
      <c r="M207" s="53"/>
      <c r="N207" s="53"/>
    </row>
    <row r="208" spans="1:16384" ht="14.25" customHeight="1">
      <c r="A208" s="179" t="s">
        <v>191</v>
      </c>
      <c r="B208" s="179"/>
      <c r="C208" s="179"/>
      <c r="D208" s="179"/>
      <c r="E208" s="179"/>
      <c r="F208" s="179"/>
      <c r="G208" s="179"/>
      <c r="H208" s="128"/>
      <c r="I208" s="57"/>
      <c r="J208" s="53"/>
      <c r="K208" s="53"/>
      <c r="L208" s="53"/>
      <c r="M208" s="53"/>
      <c r="N208" s="53"/>
    </row>
    <row r="209" spans="1:14" ht="14.25" customHeight="1">
      <c r="A209" s="6"/>
      <c r="B209" s="58" t="s">
        <v>359</v>
      </c>
      <c r="C209" s="6" t="s">
        <v>204</v>
      </c>
      <c r="D209" s="138"/>
      <c r="E209" s="139"/>
      <c r="F209" s="139"/>
      <c r="G209" s="137"/>
      <c r="H209" s="105"/>
      <c r="I209" s="57"/>
      <c r="J209" s="53"/>
      <c r="K209" s="53"/>
      <c r="L209" s="53"/>
      <c r="M209" s="53"/>
      <c r="N209" s="53"/>
    </row>
    <row r="210" spans="1:14" ht="14.25" customHeight="1">
      <c r="A210" s="165" t="s">
        <v>194</v>
      </c>
      <c r="B210" s="165"/>
      <c r="C210" s="165"/>
      <c r="D210" s="165"/>
      <c r="E210" s="165"/>
      <c r="F210" s="165"/>
      <c r="G210" s="165"/>
      <c r="H210" s="128"/>
      <c r="I210" s="57"/>
      <c r="J210" s="53"/>
      <c r="K210" s="53"/>
      <c r="L210" s="53"/>
      <c r="M210" s="53"/>
      <c r="N210" s="53"/>
    </row>
    <row r="211" spans="1:14" ht="15.75" customHeight="1">
      <c r="A211" s="6"/>
      <c r="B211" s="58" t="s">
        <v>360</v>
      </c>
      <c r="C211" s="6" t="s">
        <v>205</v>
      </c>
      <c r="D211" s="138"/>
      <c r="E211" s="139"/>
      <c r="F211" s="139"/>
      <c r="G211" s="137"/>
      <c r="H211" s="105"/>
      <c r="I211" s="57"/>
      <c r="J211" s="53"/>
      <c r="K211" s="53"/>
      <c r="L211" s="53"/>
      <c r="M211" s="53"/>
      <c r="N211" s="53"/>
    </row>
    <row r="212" spans="1:14" ht="14.25" customHeight="1">
      <c r="A212" s="6"/>
      <c r="B212" s="58" t="s">
        <v>361</v>
      </c>
      <c r="C212" s="6" t="s">
        <v>206</v>
      </c>
      <c r="D212" s="138"/>
      <c r="E212" s="139"/>
      <c r="F212" s="139"/>
      <c r="G212" s="137"/>
      <c r="H212" s="105"/>
      <c r="I212" s="57"/>
      <c r="J212" s="53"/>
      <c r="K212" s="53"/>
      <c r="L212" s="53"/>
      <c r="M212" s="53"/>
      <c r="N212" s="53"/>
    </row>
    <row r="213" spans="1:14" ht="14.25" customHeight="1">
      <c r="A213" s="6"/>
      <c r="B213" s="58" t="s">
        <v>347</v>
      </c>
      <c r="C213" s="6" t="s">
        <v>188</v>
      </c>
      <c r="D213" s="138"/>
      <c r="E213" s="139"/>
      <c r="F213" s="139"/>
      <c r="G213" s="137"/>
      <c r="H213" s="105"/>
      <c r="I213" s="57"/>
      <c r="J213" s="53"/>
      <c r="K213" s="53"/>
      <c r="L213" s="53"/>
      <c r="M213" s="53"/>
      <c r="N213" s="53"/>
    </row>
    <row r="214" spans="1:14" ht="14.25" customHeight="1">
      <c r="A214" s="165" t="s">
        <v>126</v>
      </c>
      <c r="B214" s="165"/>
      <c r="C214" s="165"/>
      <c r="D214" s="165"/>
      <c r="E214" s="165"/>
      <c r="F214" s="165"/>
      <c r="G214" s="165"/>
      <c r="H214" s="128"/>
      <c r="I214" s="57"/>
      <c r="J214" s="53"/>
      <c r="K214" s="53"/>
      <c r="L214" s="53"/>
      <c r="M214" s="53"/>
      <c r="N214" s="53"/>
    </row>
    <row r="215" spans="1:14" ht="14.25" customHeight="1">
      <c r="A215" s="6"/>
      <c r="B215" s="58" t="s">
        <v>267</v>
      </c>
      <c r="C215" s="6" t="s">
        <v>207</v>
      </c>
      <c r="D215" s="138"/>
      <c r="E215" s="139"/>
      <c r="F215" s="139"/>
      <c r="G215" s="137"/>
      <c r="H215" s="105"/>
      <c r="I215" s="57"/>
      <c r="J215" s="53"/>
      <c r="K215" s="53"/>
      <c r="L215" s="53"/>
      <c r="M215" s="53"/>
      <c r="N215" s="53"/>
    </row>
    <row r="216" spans="1:14">
      <c r="A216" s="6"/>
      <c r="B216" s="58" t="s">
        <v>268</v>
      </c>
      <c r="C216" s="6" t="s">
        <v>208</v>
      </c>
      <c r="D216" s="138"/>
      <c r="E216" s="139"/>
      <c r="F216" s="139"/>
      <c r="G216" s="137"/>
      <c r="H216" s="105"/>
      <c r="I216" s="57"/>
      <c r="J216" s="53"/>
      <c r="K216" s="53"/>
      <c r="L216" s="53"/>
      <c r="M216" s="53"/>
      <c r="N216" s="53"/>
    </row>
    <row r="217" spans="1:14" ht="14.25" customHeight="1">
      <c r="A217" s="6"/>
      <c r="B217" s="58" t="s">
        <v>269</v>
      </c>
      <c r="C217" s="6" t="s">
        <v>206</v>
      </c>
      <c r="D217" s="138"/>
      <c r="E217" s="139"/>
      <c r="F217" s="139"/>
      <c r="G217" s="137"/>
      <c r="H217" s="105"/>
      <c r="I217" s="57"/>
      <c r="J217" s="53"/>
      <c r="K217" s="53"/>
      <c r="L217" s="53"/>
      <c r="M217" s="53"/>
      <c r="N217" s="53"/>
    </row>
    <row r="218" spans="1:14" ht="14.25" customHeight="1">
      <c r="A218" s="6"/>
      <c r="B218" s="12"/>
      <c r="C218" s="13"/>
      <c r="D218" s="138"/>
      <c r="E218" s="139"/>
      <c r="F218" s="139"/>
      <c r="G218" s="137"/>
      <c r="H218" s="105"/>
      <c r="I218" s="57"/>
      <c r="J218" s="53"/>
      <c r="K218" s="53"/>
      <c r="L218" s="53"/>
      <c r="M218" s="53"/>
      <c r="N218" s="53"/>
    </row>
    <row r="219" spans="1:14" ht="14.25" customHeight="1">
      <c r="A219" s="79" t="s">
        <v>228</v>
      </c>
      <c r="B219" s="178" t="s">
        <v>53</v>
      </c>
      <c r="C219" s="178"/>
      <c r="D219" s="178"/>
      <c r="E219" s="178"/>
      <c r="F219" s="178"/>
      <c r="G219" s="178"/>
      <c r="H219" s="128"/>
      <c r="I219" s="57"/>
      <c r="J219" s="53"/>
      <c r="K219" s="53"/>
      <c r="L219" s="53"/>
      <c r="M219" s="53"/>
      <c r="N219" s="53"/>
    </row>
    <row r="220" spans="1:14" ht="14.25" customHeight="1">
      <c r="A220" s="6" t="s">
        <v>209</v>
      </c>
      <c r="B220" s="58"/>
      <c r="C220" s="6" t="s">
        <v>210</v>
      </c>
      <c r="D220" s="144">
        <v>3</v>
      </c>
      <c r="E220" s="133">
        <v>0</v>
      </c>
      <c r="F220" s="133">
        <v>0</v>
      </c>
      <c r="G220" s="104">
        <v>9</v>
      </c>
      <c r="H220" s="105"/>
      <c r="I220" s="57"/>
      <c r="J220" s="53"/>
      <c r="K220" s="53"/>
      <c r="L220" s="53"/>
      <c r="M220" s="53"/>
      <c r="N220" s="53"/>
    </row>
    <row r="221" spans="1:14" ht="14.25" customHeight="1">
      <c r="A221" s="6" t="s">
        <v>376</v>
      </c>
      <c r="B221" s="58"/>
      <c r="C221" s="6" t="s">
        <v>375</v>
      </c>
      <c r="D221" s="144">
        <v>3</v>
      </c>
      <c r="E221" s="133">
        <v>0</v>
      </c>
      <c r="F221" s="133">
        <v>0</v>
      </c>
      <c r="G221" s="104">
        <v>9</v>
      </c>
      <c r="H221" s="105"/>
      <c r="I221" s="57"/>
      <c r="J221" s="53"/>
      <c r="K221" s="53"/>
      <c r="L221" s="53"/>
      <c r="M221" s="53"/>
      <c r="N221" s="53"/>
    </row>
    <row r="222" spans="1:14" ht="14.25" customHeight="1">
      <c r="A222" s="6" t="s">
        <v>258</v>
      </c>
      <c r="B222" s="58" t="s">
        <v>153</v>
      </c>
      <c r="C222" s="6" t="s">
        <v>259</v>
      </c>
      <c r="D222" s="144">
        <v>3</v>
      </c>
      <c r="E222" s="133">
        <v>0</v>
      </c>
      <c r="F222" s="133">
        <v>0</v>
      </c>
      <c r="G222" s="104">
        <v>9</v>
      </c>
      <c r="H222" s="105"/>
      <c r="I222" s="57">
        <f>9+9+9+10+9</f>
        <v>46</v>
      </c>
      <c r="J222" s="53"/>
      <c r="K222" s="53"/>
      <c r="L222" s="53"/>
      <c r="M222" s="53"/>
      <c r="N222" s="53"/>
    </row>
    <row r="223" spans="1:14" ht="14.25" customHeight="1">
      <c r="A223" s="6" t="s">
        <v>212</v>
      </c>
      <c r="B223" s="30" t="s">
        <v>362</v>
      </c>
      <c r="C223" s="39" t="s">
        <v>186</v>
      </c>
      <c r="D223" s="144">
        <v>0</v>
      </c>
      <c r="E223" s="133">
        <v>0</v>
      </c>
      <c r="F223" s="133">
        <v>10</v>
      </c>
      <c r="G223" s="104">
        <v>10</v>
      </c>
      <c r="H223" s="105"/>
      <c r="I223" s="57"/>
      <c r="J223" s="53"/>
      <c r="K223" s="53"/>
      <c r="L223" s="53"/>
      <c r="M223" s="53"/>
      <c r="N223" s="53"/>
    </row>
    <row r="224" spans="1:14" ht="14.25" customHeight="1">
      <c r="A224" s="6" t="s">
        <v>112</v>
      </c>
      <c r="B224" s="58"/>
      <c r="C224" s="6" t="s">
        <v>113</v>
      </c>
      <c r="D224" s="144">
        <v>3</v>
      </c>
      <c r="E224" s="133">
        <v>0</v>
      </c>
      <c r="F224" s="133">
        <v>0</v>
      </c>
      <c r="G224" s="104">
        <v>9</v>
      </c>
      <c r="H224" s="105"/>
      <c r="I224" s="57"/>
      <c r="J224" s="53"/>
      <c r="K224" s="53"/>
      <c r="L224" s="53"/>
      <c r="M224" s="53"/>
      <c r="N224" s="53"/>
    </row>
    <row r="225" spans="1:14" ht="14.25" customHeight="1">
      <c r="A225" s="53"/>
      <c r="B225" s="58"/>
      <c r="C225" s="9" t="s">
        <v>114</v>
      </c>
      <c r="D225" s="138">
        <f>SUM(D220:D224)</f>
        <v>12</v>
      </c>
      <c r="E225" s="138">
        <f t="shared" ref="E225:G225" si="6">SUM(E220:E224)</f>
        <v>0</v>
      </c>
      <c r="F225" s="138">
        <f t="shared" si="6"/>
        <v>10</v>
      </c>
      <c r="G225" s="138">
        <f t="shared" si="6"/>
        <v>46</v>
      </c>
      <c r="H225" s="105"/>
      <c r="I225" s="57"/>
      <c r="J225" s="53"/>
      <c r="K225" s="53"/>
      <c r="L225" s="53"/>
      <c r="M225" s="53"/>
      <c r="N225" s="53"/>
    </row>
    <row r="226" spans="1:14" ht="14.25" customHeight="1">
      <c r="A226" s="6"/>
      <c r="B226" s="58"/>
      <c r="C226" s="6"/>
      <c r="D226" s="138"/>
      <c r="E226" s="139"/>
      <c r="F226" s="139"/>
      <c r="G226" s="137"/>
      <c r="H226" s="105"/>
      <c r="I226" s="57"/>
      <c r="J226" s="53"/>
      <c r="K226" s="53"/>
      <c r="L226" s="53"/>
      <c r="M226" s="53"/>
      <c r="N226" s="53"/>
    </row>
    <row r="227" spans="1:14" ht="14.25" customHeight="1">
      <c r="A227" s="180" t="s">
        <v>260</v>
      </c>
      <c r="B227" s="180"/>
      <c r="C227" s="180"/>
      <c r="D227" s="180"/>
      <c r="E227" s="180"/>
      <c r="F227" s="180"/>
      <c r="G227" s="180"/>
      <c r="H227" s="128"/>
      <c r="I227" s="57"/>
      <c r="J227" s="53"/>
      <c r="K227" s="53"/>
      <c r="L227" s="53"/>
      <c r="M227" s="53"/>
      <c r="N227" s="53"/>
    </row>
    <row r="228" spans="1:14" ht="14.25" customHeight="1">
      <c r="A228" s="6"/>
      <c r="B228" s="47" t="s">
        <v>0</v>
      </c>
      <c r="C228" s="40" t="s">
        <v>118</v>
      </c>
      <c r="D228" s="138"/>
      <c r="E228" s="139"/>
      <c r="F228" s="139"/>
      <c r="G228" s="137"/>
      <c r="H228" s="105"/>
      <c r="I228" s="57"/>
      <c r="J228" s="53"/>
      <c r="K228" s="53"/>
      <c r="L228" s="53"/>
      <c r="M228" s="53"/>
      <c r="N228" s="53"/>
    </row>
    <row r="229" spans="1:14" ht="14.25" customHeight="1">
      <c r="A229" s="180" t="s">
        <v>119</v>
      </c>
      <c r="B229" s="180"/>
      <c r="C229" s="180"/>
      <c r="D229" s="180"/>
      <c r="E229" s="180"/>
      <c r="F229" s="180"/>
      <c r="G229" s="180"/>
      <c r="H229" s="128"/>
      <c r="I229" s="57"/>
      <c r="J229" s="53"/>
      <c r="K229" s="53"/>
      <c r="L229" s="53"/>
      <c r="M229" s="53"/>
      <c r="N229" s="53"/>
    </row>
    <row r="230" spans="1:14" ht="14.25" customHeight="1">
      <c r="A230" s="6"/>
      <c r="B230" s="30" t="s">
        <v>363</v>
      </c>
      <c r="C230" s="39" t="s">
        <v>213</v>
      </c>
      <c r="D230" s="138"/>
      <c r="E230" s="139"/>
      <c r="F230" s="139"/>
      <c r="G230" s="137"/>
      <c r="H230" s="105"/>
      <c r="I230" s="57"/>
      <c r="J230" s="53"/>
      <c r="K230" s="53"/>
      <c r="L230" s="53"/>
      <c r="M230" s="53"/>
      <c r="N230" s="53"/>
    </row>
    <row r="231" spans="1:14" ht="14.25" customHeight="1">
      <c r="A231" s="6"/>
      <c r="B231" s="58" t="s">
        <v>364</v>
      </c>
      <c r="C231" s="6" t="s">
        <v>214</v>
      </c>
      <c r="D231" s="138"/>
      <c r="E231" s="139"/>
      <c r="F231" s="139"/>
      <c r="G231" s="137"/>
      <c r="H231" s="105"/>
      <c r="I231" s="57"/>
      <c r="J231" s="53"/>
      <c r="K231" s="53"/>
      <c r="L231" s="53"/>
      <c r="M231" s="53"/>
      <c r="N231" s="53"/>
    </row>
    <row r="232" spans="1:14" ht="14.25" customHeight="1">
      <c r="A232" s="6"/>
      <c r="B232" s="58" t="s">
        <v>365</v>
      </c>
      <c r="C232" s="6" t="s">
        <v>215</v>
      </c>
      <c r="D232" s="138"/>
      <c r="E232" s="139"/>
      <c r="F232" s="139"/>
      <c r="G232" s="137"/>
      <c r="H232" s="105"/>
      <c r="I232" s="57"/>
      <c r="J232" s="53"/>
      <c r="K232" s="53"/>
      <c r="L232" s="53"/>
      <c r="M232" s="53"/>
      <c r="N232" s="53"/>
    </row>
    <row r="233" spans="1:14" ht="14.25" customHeight="1">
      <c r="A233" s="180" t="s">
        <v>122</v>
      </c>
      <c r="B233" s="180"/>
      <c r="C233" s="180"/>
      <c r="D233" s="180"/>
      <c r="E233" s="180"/>
      <c r="F233" s="180"/>
      <c r="G233" s="180"/>
      <c r="H233" s="128"/>
      <c r="I233" s="57"/>
      <c r="J233" s="53"/>
      <c r="K233" s="53"/>
      <c r="L233" s="53"/>
      <c r="M233" s="53"/>
      <c r="N233" s="53"/>
    </row>
    <row r="234" spans="1:14" ht="14.25" customHeight="1">
      <c r="A234" s="6"/>
      <c r="B234" s="30" t="s">
        <v>366</v>
      </c>
      <c r="C234" s="39" t="s">
        <v>216</v>
      </c>
      <c r="D234" s="138"/>
      <c r="E234" s="139"/>
      <c r="F234" s="139"/>
      <c r="G234" s="137"/>
      <c r="H234" s="105"/>
      <c r="I234" s="57"/>
      <c r="J234" s="53"/>
      <c r="K234" s="53"/>
      <c r="L234" s="53"/>
      <c r="M234" s="53"/>
      <c r="N234" s="53"/>
    </row>
    <row r="235" spans="1:14" ht="14.25" customHeight="1">
      <c r="A235" s="6"/>
      <c r="B235" s="58" t="s">
        <v>367</v>
      </c>
      <c r="C235" s="6" t="s">
        <v>217</v>
      </c>
      <c r="D235" s="138"/>
      <c r="E235" s="139"/>
      <c r="F235" s="139"/>
      <c r="G235" s="137"/>
      <c r="H235" s="105"/>
      <c r="I235" s="57"/>
      <c r="J235" s="53"/>
      <c r="K235" s="53"/>
      <c r="L235" s="53"/>
      <c r="M235" s="53"/>
      <c r="N235" s="53"/>
    </row>
    <row r="236" spans="1:14" ht="14.25" customHeight="1">
      <c r="A236" s="6"/>
      <c r="B236" s="58" t="s">
        <v>368</v>
      </c>
      <c r="C236" s="6" t="s">
        <v>218</v>
      </c>
      <c r="D236" s="138"/>
      <c r="E236" s="139"/>
      <c r="F236" s="139"/>
      <c r="G236" s="137"/>
      <c r="H236" s="105"/>
      <c r="I236" s="57"/>
      <c r="J236" s="53"/>
      <c r="K236" s="53"/>
      <c r="L236" s="53"/>
      <c r="M236" s="53"/>
      <c r="N236" s="53"/>
    </row>
    <row r="237" spans="1:14" ht="14.25" customHeight="1">
      <c r="A237" s="180" t="s">
        <v>124</v>
      </c>
      <c r="B237" s="180"/>
      <c r="C237" s="180"/>
      <c r="D237" s="180"/>
      <c r="E237" s="180"/>
      <c r="F237" s="180"/>
      <c r="G237" s="180"/>
      <c r="H237" s="128"/>
      <c r="I237" s="57"/>
      <c r="J237" s="53"/>
      <c r="K237" s="53"/>
      <c r="L237" s="53"/>
      <c r="M237" s="53"/>
      <c r="N237" s="53"/>
    </row>
    <row r="238" spans="1:14" ht="14.25" customHeight="1">
      <c r="A238" s="6"/>
      <c r="B238" s="30" t="s">
        <v>369</v>
      </c>
      <c r="C238" s="39" t="s">
        <v>219</v>
      </c>
      <c r="D238" s="138"/>
      <c r="E238" s="139"/>
      <c r="F238" s="139"/>
      <c r="G238" s="137"/>
      <c r="H238" s="105"/>
      <c r="I238" s="57"/>
      <c r="J238" s="53"/>
      <c r="K238" s="53"/>
      <c r="L238" s="53"/>
      <c r="M238" s="53"/>
      <c r="N238" s="53"/>
    </row>
    <row r="239" spans="1:14" ht="14.25" customHeight="1">
      <c r="A239" s="6"/>
      <c r="B239" s="58" t="s">
        <v>370</v>
      </c>
      <c r="C239" s="6" t="s">
        <v>220</v>
      </c>
      <c r="D239" s="138"/>
      <c r="E239" s="139"/>
      <c r="F239" s="139"/>
      <c r="G239" s="137"/>
      <c r="H239" s="105"/>
      <c r="I239" s="57"/>
      <c r="J239" s="53"/>
      <c r="K239" s="53"/>
      <c r="L239" s="53"/>
      <c r="M239" s="53"/>
      <c r="N239" s="53"/>
    </row>
    <row r="240" spans="1:14" ht="14.25" customHeight="1">
      <c r="A240" s="180" t="s">
        <v>126</v>
      </c>
      <c r="B240" s="180"/>
      <c r="C240" s="180"/>
      <c r="D240" s="180"/>
      <c r="E240" s="180"/>
      <c r="F240" s="180"/>
      <c r="G240" s="180"/>
      <c r="H240" s="128"/>
      <c r="I240" s="57"/>
      <c r="J240" s="53"/>
      <c r="K240" s="53"/>
      <c r="L240" s="53"/>
      <c r="M240" s="53"/>
      <c r="N240" s="53"/>
    </row>
    <row r="241" spans="1:14" ht="14.25" customHeight="1">
      <c r="A241" s="6"/>
      <c r="B241" s="58" t="s">
        <v>371</v>
      </c>
      <c r="C241" s="59" t="s">
        <v>221</v>
      </c>
      <c r="D241" s="138"/>
      <c r="E241" s="139"/>
      <c r="F241" s="139"/>
      <c r="G241" s="137"/>
      <c r="H241" s="105"/>
      <c r="I241" s="57"/>
      <c r="J241" s="53"/>
      <c r="K241" s="53"/>
      <c r="L241" s="53"/>
      <c r="M241" s="53"/>
      <c r="N241" s="53"/>
    </row>
    <row r="242" spans="1:14" ht="14.25" customHeight="1">
      <c r="A242" s="6"/>
      <c r="B242" s="12"/>
      <c r="C242" s="13"/>
      <c r="D242" s="138"/>
      <c r="E242" s="139"/>
      <c r="F242" s="139"/>
      <c r="G242" s="137"/>
      <c r="H242" s="105"/>
      <c r="I242" s="57"/>
      <c r="J242" s="53"/>
      <c r="K242" s="53"/>
      <c r="L242" s="53"/>
      <c r="M242" s="53"/>
      <c r="N242" s="53"/>
    </row>
    <row r="243" spans="1:14" ht="14.25" customHeight="1">
      <c r="A243" s="79" t="s">
        <v>228</v>
      </c>
      <c r="B243" s="180" t="s">
        <v>54</v>
      </c>
      <c r="C243" s="180"/>
      <c r="D243" s="180"/>
      <c r="E243" s="180"/>
      <c r="F243" s="180"/>
      <c r="G243" s="180"/>
      <c r="H243" s="128"/>
      <c r="I243" s="57"/>
      <c r="J243" s="53"/>
      <c r="K243" s="53"/>
      <c r="L243" s="53"/>
      <c r="M243" s="53"/>
      <c r="N243" s="53"/>
    </row>
    <row r="244" spans="1:14" ht="14.25" customHeight="1">
      <c r="A244" s="6" t="s">
        <v>222</v>
      </c>
      <c r="B244" s="58" t="s">
        <v>372</v>
      </c>
      <c r="C244" s="6" t="s">
        <v>186</v>
      </c>
      <c r="D244" s="144">
        <v>0</v>
      </c>
      <c r="E244" s="133">
        <v>0</v>
      </c>
      <c r="F244" s="133">
        <v>0</v>
      </c>
      <c r="G244" s="104">
        <v>50</v>
      </c>
      <c r="H244" s="105"/>
      <c r="I244" s="57"/>
      <c r="J244" s="53"/>
      <c r="K244" s="53"/>
      <c r="L244" s="53"/>
      <c r="M244" s="53"/>
      <c r="N244" s="53"/>
    </row>
    <row r="245" spans="1:14" ht="14.25" customHeight="1">
      <c r="A245" s="6"/>
      <c r="B245" s="58"/>
      <c r="C245" s="9" t="s">
        <v>114</v>
      </c>
      <c r="D245" s="138">
        <f>SUM(D244)</f>
        <v>0</v>
      </c>
      <c r="E245" s="138">
        <f t="shared" ref="E245:G245" si="7">SUM(E244)</f>
        <v>0</v>
      </c>
      <c r="F245" s="138">
        <f t="shared" si="7"/>
        <v>0</v>
      </c>
      <c r="G245" s="138">
        <f t="shared" si="7"/>
        <v>50</v>
      </c>
      <c r="H245" s="105"/>
      <c r="I245" s="57"/>
      <c r="J245" s="53"/>
      <c r="K245" s="53"/>
      <c r="L245" s="53"/>
      <c r="M245" s="53"/>
      <c r="N245" s="53"/>
    </row>
    <row r="246" spans="1:14" ht="14.25" customHeight="1">
      <c r="A246" s="6"/>
      <c r="B246" s="12"/>
      <c r="C246" s="13"/>
      <c r="D246" s="138"/>
      <c r="E246" s="139"/>
      <c r="F246" s="139"/>
      <c r="G246" s="137"/>
      <c r="H246" s="105"/>
      <c r="I246" s="57"/>
      <c r="J246" s="53"/>
      <c r="K246" s="53"/>
      <c r="L246" s="53"/>
      <c r="M246" s="53"/>
      <c r="N246" s="53"/>
    </row>
    <row r="247" spans="1:14" ht="14.25" customHeight="1">
      <c r="A247" s="180" t="s">
        <v>223</v>
      </c>
      <c r="B247" s="180"/>
      <c r="C247" s="180"/>
      <c r="D247" s="180"/>
      <c r="E247" s="180"/>
      <c r="F247" s="180"/>
      <c r="G247" s="180"/>
      <c r="H247" s="128"/>
      <c r="I247" s="57"/>
      <c r="J247" s="53"/>
      <c r="K247" s="53"/>
      <c r="L247" s="53"/>
      <c r="M247" s="53"/>
      <c r="N247" s="53"/>
    </row>
    <row r="248" spans="1:14" ht="14.25" customHeight="1">
      <c r="A248" s="44"/>
      <c r="B248" s="47" t="s">
        <v>0</v>
      </c>
      <c r="C248" s="44" t="s">
        <v>118</v>
      </c>
      <c r="D248" s="145"/>
      <c r="E248" s="146"/>
      <c r="F248" s="146"/>
      <c r="G248" s="147"/>
      <c r="H248" s="105"/>
      <c r="I248" s="57"/>
      <c r="J248" s="53"/>
      <c r="K248" s="53"/>
      <c r="L248" s="53"/>
      <c r="M248" s="53"/>
      <c r="N248" s="53"/>
    </row>
    <row r="249" spans="1:14" ht="14.25" customHeight="1">
      <c r="A249" s="6"/>
      <c r="B249" s="58" t="s">
        <v>270</v>
      </c>
      <c r="C249" s="6" t="s">
        <v>224</v>
      </c>
      <c r="D249" s="138"/>
      <c r="E249" s="139"/>
      <c r="F249" s="139"/>
      <c r="G249" s="137"/>
      <c r="H249" s="105"/>
      <c r="I249" s="57"/>
      <c r="J249" s="53"/>
      <c r="K249" s="53"/>
      <c r="L249" s="53"/>
      <c r="M249" s="53"/>
      <c r="N249" s="53"/>
    </row>
    <row r="250" spans="1:14" ht="14.25" customHeight="1">
      <c r="A250" s="6"/>
      <c r="B250" s="30" t="s">
        <v>274</v>
      </c>
      <c r="C250" s="39" t="s">
        <v>225</v>
      </c>
      <c r="D250" s="138"/>
      <c r="E250" s="139"/>
      <c r="F250" s="139"/>
      <c r="G250" s="137"/>
      <c r="H250" s="105"/>
      <c r="I250" s="57"/>
      <c r="J250" s="53"/>
      <c r="K250" s="53"/>
      <c r="L250" s="53"/>
      <c r="M250" s="53"/>
      <c r="N250" s="53"/>
    </row>
    <row r="251" spans="1:14">
      <c r="A251" s="6"/>
      <c r="B251" s="58" t="s">
        <v>271</v>
      </c>
      <c r="C251" s="6" t="s">
        <v>226</v>
      </c>
      <c r="D251" s="138"/>
      <c r="E251" s="139"/>
      <c r="F251" s="139"/>
      <c r="G251" s="137"/>
      <c r="H251" s="105"/>
      <c r="I251" s="57"/>
      <c r="J251" s="53"/>
      <c r="K251" s="53"/>
      <c r="L251" s="53"/>
      <c r="M251" s="53"/>
      <c r="N251" s="53"/>
    </row>
    <row r="252" spans="1:14">
      <c r="A252" s="6"/>
      <c r="B252" s="58" t="s">
        <v>272</v>
      </c>
      <c r="C252" s="6" t="s">
        <v>227</v>
      </c>
      <c r="D252" s="138"/>
      <c r="E252" s="139"/>
      <c r="F252" s="139"/>
      <c r="G252" s="137"/>
      <c r="H252" s="105"/>
      <c r="I252" s="57"/>
      <c r="J252" s="53"/>
      <c r="K252" s="53"/>
      <c r="L252" s="53"/>
      <c r="M252" s="53"/>
      <c r="N252" s="53"/>
    </row>
    <row r="253" spans="1:14">
      <c r="A253" s="6"/>
      <c r="B253" s="58" t="s">
        <v>273</v>
      </c>
      <c r="C253" s="6" t="s">
        <v>166</v>
      </c>
      <c r="D253" s="138"/>
      <c r="E253" s="139"/>
      <c r="F253" s="139"/>
      <c r="G253" s="137"/>
      <c r="H253" s="105"/>
      <c r="I253" s="57"/>
      <c r="J253" s="53"/>
      <c r="K253" s="53"/>
      <c r="L253" s="53"/>
      <c r="M253" s="53"/>
      <c r="N253" s="53"/>
    </row>
    <row r="254" spans="1:14">
      <c r="A254" s="177" t="s">
        <v>13</v>
      </c>
      <c r="B254" s="177"/>
      <c r="C254" s="177"/>
      <c r="D254" s="177"/>
      <c r="E254" s="177"/>
      <c r="F254" s="177"/>
      <c r="G254" s="177"/>
      <c r="H254" s="105"/>
      <c r="I254" s="57"/>
      <c r="J254" s="53"/>
      <c r="K254" s="53"/>
      <c r="L254" s="53"/>
      <c r="M254" s="53"/>
      <c r="N254" s="53"/>
    </row>
  </sheetData>
  <mergeCells count="4805">
    <mergeCell ref="I57:J57"/>
    <mergeCell ref="I58:J58"/>
    <mergeCell ref="I61:J61"/>
    <mergeCell ref="I62:J62"/>
    <mergeCell ref="I66:I67"/>
    <mergeCell ref="J66:J67"/>
    <mergeCell ref="D58:D61"/>
    <mergeCell ref="E58:E61"/>
    <mergeCell ref="F58:F61"/>
    <mergeCell ref="G58:G61"/>
    <mergeCell ref="B66:G66"/>
    <mergeCell ref="A65:G65"/>
    <mergeCell ref="B85:C85"/>
    <mergeCell ref="A184:G184"/>
    <mergeCell ref="A190:G190"/>
    <mergeCell ref="A160:G160"/>
    <mergeCell ref="A158:G158"/>
    <mergeCell ref="A153:G153"/>
    <mergeCell ref="B169:C169"/>
    <mergeCell ref="A111:G111"/>
    <mergeCell ref="A116:G116"/>
    <mergeCell ref="B88:C88"/>
    <mergeCell ref="B87:C87"/>
    <mergeCell ref="A84:G84"/>
    <mergeCell ref="A89:G89"/>
    <mergeCell ref="A91:G91"/>
    <mergeCell ref="A93:G93"/>
    <mergeCell ref="B219:G219"/>
    <mergeCell ref="B172:G172"/>
    <mergeCell ref="K107:M107"/>
    <mergeCell ref="D26:F26"/>
    <mergeCell ref="A16:G16"/>
    <mergeCell ref="B27:G27"/>
    <mergeCell ref="A51:G51"/>
    <mergeCell ref="H105:N105"/>
    <mergeCell ref="B75:G75"/>
    <mergeCell ref="H77:N77"/>
    <mergeCell ref="A50:G50"/>
    <mergeCell ref="H101:N101"/>
    <mergeCell ref="K102:M102"/>
    <mergeCell ref="B124:G124"/>
    <mergeCell ref="H26:I26"/>
    <mergeCell ref="H28:I28"/>
    <mergeCell ref="A167:G167"/>
    <mergeCell ref="A163:G163"/>
    <mergeCell ref="A155:G155"/>
    <mergeCell ref="A182:G182"/>
    <mergeCell ref="B38:G38"/>
    <mergeCell ref="B52:G52"/>
    <mergeCell ref="A58:A61"/>
    <mergeCell ref="A35:G35"/>
    <mergeCell ref="A36:G36"/>
    <mergeCell ref="H36:N36"/>
    <mergeCell ref="K18:M18"/>
    <mergeCell ref="B98:C98"/>
    <mergeCell ref="B99:C99"/>
    <mergeCell ref="B94:C94"/>
    <mergeCell ref="B95:C95"/>
    <mergeCell ref="A96:G96"/>
    <mergeCell ref="K13:L13"/>
    <mergeCell ref="K14:L14"/>
    <mergeCell ref="K15:L15"/>
    <mergeCell ref="K16:L16"/>
    <mergeCell ref="H17:N17"/>
    <mergeCell ref="A254:G254"/>
    <mergeCell ref="B127:G127"/>
    <mergeCell ref="B101:G101"/>
    <mergeCell ref="A199:G199"/>
    <mergeCell ref="A205:G205"/>
    <mergeCell ref="A194:G194"/>
    <mergeCell ref="A208:G208"/>
    <mergeCell ref="A210:G210"/>
    <mergeCell ref="A214:G214"/>
    <mergeCell ref="A203:G203"/>
    <mergeCell ref="A227:G227"/>
    <mergeCell ref="A229:G229"/>
    <mergeCell ref="A233:G233"/>
    <mergeCell ref="A237:G237"/>
    <mergeCell ref="A240:G240"/>
    <mergeCell ref="B243:G243"/>
    <mergeCell ref="D17:F17"/>
    <mergeCell ref="B18:G18"/>
    <mergeCell ref="A247:G247"/>
    <mergeCell ref="A180:C180"/>
    <mergeCell ref="A121:G121"/>
    <mergeCell ref="B100:C100"/>
    <mergeCell ref="B97:C97"/>
    <mergeCell ref="B92:C92"/>
    <mergeCell ref="B90:C90"/>
    <mergeCell ref="A86:G86"/>
    <mergeCell ref="A113:G113"/>
    <mergeCell ref="A1:G1"/>
    <mergeCell ref="F2:G2"/>
    <mergeCell ref="D2:E2"/>
    <mergeCell ref="D4:E4"/>
    <mergeCell ref="D5:E5"/>
    <mergeCell ref="D6:E6"/>
    <mergeCell ref="D3:E3"/>
    <mergeCell ref="D7:E7"/>
    <mergeCell ref="D8:E8"/>
    <mergeCell ref="D9:E9"/>
    <mergeCell ref="D10:E10"/>
    <mergeCell ref="D11:E11"/>
    <mergeCell ref="D12:E12"/>
    <mergeCell ref="D13:E13"/>
    <mergeCell ref="D14:E14"/>
    <mergeCell ref="A15:G15"/>
    <mergeCell ref="A25:G25"/>
    <mergeCell ref="CG36:CM36"/>
    <mergeCell ref="CN36:CT36"/>
    <mergeCell ref="CU36:DA36"/>
    <mergeCell ref="DB36:DH36"/>
    <mergeCell ref="DI36:DO36"/>
    <mergeCell ref="DP36:DV36"/>
    <mergeCell ref="DW36:EC36"/>
    <mergeCell ref="ED36:EJ36"/>
    <mergeCell ref="EK36:EQ36"/>
    <mergeCell ref="BE36:BK36"/>
    <mergeCell ref="BL36:BR36"/>
    <mergeCell ref="BS36:BY36"/>
    <mergeCell ref="BZ36:CF36"/>
    <mergeCell ref="A149:G149"/>
    <mergeCell ref="A146:G146"/>
    <mergeCell ref="A142:G142"/>
    <mergeCell ref="A138:G138"/>
    <mergeCell ref="A136:G136"/>
    <mergeCell ref="V36:AB36"/>
    <mergeCell ref="AC36:AI36"/>
    <mergeCell ref="AJ36:AP36"/>
    <mergeCell ref="AQ36:AW36"/>
    <mergeCell ref="AX36:BD36"/>
    <mergeCell ref="O36:U36"/>
    <mergeCell ref="A45:A48"/>
    <mergeCell ref="A63:G63"/>
    <mergeCell ref="A64:G64"/>
    <mergeCell ref="K66:K67"/>
    <mergeCell ref="L66:L67"/>
    <mergeCell ref="K46:K49"/>
    <mergeCell ref="L46:L49"/>
    <mergeCell ref="A119:G119"/>
    <mergeCell ref="HC36:HI36"/>
    <mergeCell ref="HJ36:HP36"/>
    <mergeCell ref="HQ36:HW36"/>
    <mergeCell ref="HX36:ID36"/>
    <mergeCell ref="IE36:IK36"/>
    <mergeCell ref="IL36:IR36"/>
    <mergeCell ref="IS36:IY36"/>
    <mergeCell ref="IZ36:JF36"/>
    <mergeCell ref="JG36:JM36"/>
    <mergeCell ref="ER36:EX36"/>
    <mergeCell ref="EY36:FE36"/>
    <mergeCell ref="FF36:FL36"/>
    <mergeCell ref="FM36:FS36"/>
    <mergeCell ref="FT36:FZ36"/>
    <mergeCell ref="GA36:GG36"/>
    <mergeCell ref="GH36:GN36"/>
    <mergeCell ref="GO36:GU36"/>
    <mergeCell ref="GV36:HB36"/>
    <mergeCell ref="LY36:ME36"/>
    <mergeCell ref="MF36:ML36"/>
    <mergeCell ref="MM36:MS36"/>
    <mergeCell ref="MT36:MZ36"/>
    <mergeCell ref="NA36:NG36"/>
    <mergeCell ref="NH36:NN36"/>
    <mergeCell ref="NO36:NU36"/>
    <mergeCell ref="NV36:OB36"/>
    <mergeCell ref="OC36:OI36"/>
    <mergeCell ref="JN36:JT36"/>
    <mergeCell ref="JU36:KA36"/>
    <mergeCell ref="KB36:KH36"/>
    <mergeCell ref="KI36:KO36"/>
    <mergeCell ref="KP36:KV36"/>
    <mergeCell ref="KW36:LC36"/>
    <mergeCell ref="LD36:LJ36"/>
    <mergeCell ref="LK36:LQ36"/>
    <mergeCell ref="LR36:LX36"/>
    <mergeCell ref="QU36:RA36"/>
    <mergeCell ref="RB36:RH36"/>
    <mergeCell ref="RI36:RO36"/>
    <mergeCell ref="RP36:RV36"/>
    <mergeCell ref="RW36:SC36"/>
    <mergeCell ref="SD36:SJ36"/>
    <mergeCell ref="SK36:SQ36"/>
    <mergeCell ref="SR36:SX36"/>
    <mergeCell ref="SY36:TE36"/>
    <mergeCell ref="OJ36:OP36"/>
    <mergeCell ref="OQ36:OW36"/>
    <mergeCell ref="OX36:PD36"/>
    <mergeCell ref="PE36:PK36"/>
    <mergeCell ref="PL36:PR36"/>
    <mergeCell ref="PS36:PY36"/>
    <mergeCell ref="PZ36:QF36"/>
    <mergeCell ref="QG36:QM36"/>
    <mergeCell ref="QN36:QT36"/>
    <mergeCell ref="VQ36:VW36"/>
    <mergeCell ref="VX36:WD36"/>
    <mergeCell ref="WE36:WK36"/>
    <mergeCell ref="WL36:WR36"/>
    <mergeCell ref="WS36:WY36"/>
    <mergeCell ref="WZ36:XF36"/>
    <mergeCell ref="XG36:XM36"/>
    <mergeCell ref="XN36:XT36"/>
    <mergeCell ref="XU36:YA36"/>
    <mergeCell ref="TF36:TL36"/>
    <mergeCell ref="TM36:TS36"/>
    <mergeCell ref="TT36:TZ36"/>
    <mergeCell ref="UA36:UG36"/>
    <mergeCell ref="UH36:UN36"/>
    <mergeCell ref="UO36:UU36"/>
    <mergeCell ref="UV36:VB36"/>
    <mergeCell ref="VC36:VI36"/>
    <mergeCell ref="VJ36:VP36"/>
    <mergeCell ref="AAM36:AAS36"/>
    <mergeCell ref="AAT36:AAZ36"/>
    <mergeCell ref="ABA36:ABG36"/>
    <mergeCell ref="ABH36:ABN36"/>
    <mergeCell ref="ABO36:ABU36"/>
    <mergeCell ref="ABV36:ACB36"/>
    <mergeCell ref="ACC36:ACI36"/>
    <mergeCell ref="ACJ36:ACP36"/>
    <mergeCell ref="ACQ36:ACW36"/>
    <mergeCell ref="YB36:YH36"/>
    <mergeCell ref="YI36:YO36"/>
    <mergeCell ref="YP36:YV36"/>
    <mergeCell ref="YW36:ZC36"/>
    <mergeCell ref="ZD36:ZJ36"/>
    <mergeCell ref="ZK36:ZQ36"/>
    <mergeCell ref="ZR36:ZX36"/>
    <mergeCell ref="ZY36:AAE36"/>
    <mergeCell ref="AAF36:AAL36"/>
    <mergeCell ref="AFI36:AFO36"/>
    <mergeCell ref="AFP36:AFV36"/>
    <mergeCell ref="AFW36:AGC36"/>
    <mergeCell ref="AGD36:AGJ36"/>
    <mergeCell ref="AGK36:AGQ36"/>
    <mergeCell ref="AGR36:AGX36"/>
    <mergeCell ref="AGY36:AHE36"/>
    <mergeCell ref="AHF36:AHL36"/>
    <mergeCell ref="AHM36:AHS36"/>
    <mergeCell ref="ACX36:ADD36"/>
    <mergeCell ref="ADE36:ADK36"/>
    <mergeCell ref="ADL36:ADR36"/>
    <mergeCell ref="ADS36:ADY36"/>
    <mergeCell ref="ADZ36:AEF36"/>
    <mergeCell ref="AEG36:AEM36"/>
    <mergeCell ref="AEN36:AET36"/>
    <mergeCell ref="AEU36:AFA36"/>
    <mergeCell ref="AFB36:AFH36"/>
    <mergeCell ref="AKE36:AKK36"/>
    <mergeCell ref="AKL36:AKR36"/>
    <mergeCell ref="AKS36:AKY36"/>
    <mergeCell ref="AKZ36:ALF36"/>
    <mergeCell ref="ALG36:ALM36"/>
    <mergeCell ref="ALN36:ALT36"/>
    <mergeCell ref="ALU36:AMA36"/>
    <mergeCell ref="AMB36:AMH36"/>
    <mergeCell ref="AMI36:AMO36"/>
    <mergeCell ref="AHT36:AHZ36"/>
    <mergeCell ref="AIA36:AIG36"/>
    <mergeCell ref="AIH36:AIN36"/>
    <mergeCell ref="AIO36:AIU36"/>
    <mergeCell ref="AIV36:AJB36"/>
    <mergeCell ref="AJC36:AJI36"/>
    <mergeCell ref="AJJ36:AJP36"/>
    <mergeCell ref="AJQ36:AJW36"/>
    <mergeCell ref="AJX36:AKD36"/>
    <mergeCell ref="APA36:APG36"/>
    <mergeCell ref="APH36:APN36"/>
    <mergeCell ref="APO36:APU36"/>
    <mergeCell ref="APV36:AQB36"/>
    <mergeCell ref="AQC36:AQI36"/>
    <mergeCell ref="AQJ36:AQP36"/>
    <mergeCell ref="AQQ36:AQW36"/>
    <mergeCell ref="AQX36:ARD36"/>
    <mergeCell ref="ARE36:ARK36"/>
    <mergeCell ref="AMP36:AMV36"/>
    <mergeCell ref="AMW36:ANC36"/>
    <mergeCell ref="AND36:ANJ36"/>
    <mergeCell ref="ANK36:ANQ36"/>
    <mergeCell ref="ANR36:ANX36"/>
    <mergeCell ref="ANY36:AOE36"/>
    <mergeCell ref="AOF36:AOL36"/>
    <mergeCell ref="AOM36:AOS36"/>
    <mergeCell ref="AOT36:AOZ36"/>
    <mergeCell ref="ATW36:AUC36"/>
    <mergeCell ref="AUD36:AUJ36"/>
    <mergeCell ref="AUK36:AUQ36"/>
    <mergeCell ref="AUR36:AUX36"/>
    <mergeCell ref="AUY36:AVE36"/>
    <mergeCell ref="AVF36:AVL36"/>
    <mergeCell ref="AVM36:AVS36"/>
    <mergeCell ref="AVT36:AVZ36"/>
    <mergeCell ref="AWA36:AWG36"/>
    <mergeCell ref="ARL36:ARR36"/>
    <mergeCell ref="ARS36:ARY36"/>
    <mergeCell ref="ARZ36:ASF36"/>
    <mergeCell ref="ASG36:ASM36"/>
    <mergeCell ref="ASN36:AST36"/>
    <mergeCell ref="ASU36:ATA36"/>
    <mergeCell ref="ATB36:ATH36"/>
    <mergeCell ref="ATI36:ATO36"/>
    <mergeCell ref="ATP36:ATV36"/>
    <mergeCell ref="AYS36:AYY36"/>
    <mergeCell ref="AYZ36:AZF36"/>
    <mergeCell ref="AZG36:AZM36"/>
    <mergeCell ref="AZN36:AZT36"/>
    <mergeCell ref="AZU36:BAA36"/>
    <mergeCell ref="BAB36:BAH36"/>
    <mergeCell ref="BAI36:BAO36"/>
    <mergeCell ref="BAP36:BAV36"/>
    <mergeCell ref="BAW36:BBC36"/>
    <mergeCell ref="AWH36:AWN36"/>
    <mergeCell ref="AWO36:AWU36"/>
    <mergeCell ref="AWV36:AXB36"/>
    <mergeCell ref="AXC36:AXI36"/>
    <mergeCell ref="AXJ36:AXP36"/>
    <mergeCell ref="AXQ36:AXW36"/>
    <mergeCell ref="AXX36:AYD36"/>
    <mergeCell ref="AYE36:AYK36"/>
    <mergeCell ref="AYL36:AYR36"/>
    <mergeCell ref="BDO36:BDU36"/>
    <mergeCell ref="BDV36:BEB36"/>
    <mergeCell ref="BEC36:BEI36"/>
    <mergeCell ref="BEJ36:BEP36"/>
    <mergeCell ref="BEQ36:BEW36"/>
    <mergeCell ref="BEX36:BFD36"/>
    <mergeCell ref="BFE36:BFK36"/>
    <mergeCell ref="BFL36:BFR36"/>
    <mergeCell ref="BFS36:BFY36"/>
    <mergeCell ref="BBD36:BBJ36"/>
    <mergeCell ref="BBK36:BBQ36"/>
    <mergeCell ref="BBR36:BBX36"/>
    <mergeCell ref="BBY36:BCE36"/>
    <mergeCell ref="BCF36:BCL36"/>
    <mergeCell ref="BCM36:BCS36"/>
    <mergeCell ref="BCT36:BCZ36"/>
    <mergeCell ref="BDA36:BDG36"/>
    <mergeCell ref="BDH36:BDN36"/>
    <mergeCell ref="BIK36:BIQ36"/>
    <mergeCell ref="BIR36:BIX36"/>
    <mergeCell ref="BIY36:BJE36"/>
    <mergeCell ref="BJF36:BJL36"/>
    <mergeCell ref="BJM36:BJS36"/>
    <mergeCell ref="BJT36:BJZ36"/>
    <mergeCell ref="BKA36:BKG36"/>
    <mergeCell ref="BKH36:BKN36"/>
    <mergeCell ref="BKO36:BKU36"/>
    <mergeCell ref="BFZ36:BGF36"/>
    <mergeCell ref="BGG36:BGM36"/>
    <mergeCell ref="BGN36:BGT36"/>
    <mergeCell ref="BGU36:BHA36"/>
    <mergeCell ref="BHB36:BHH36"/>
    <mergeCell ref="BHI36:BHO36"/>
    <mergeCell ref="BHP36:BHV36"/>
    <mergeCell ref="BHW36:BIC36"/>
    <mergeCell ref="BID36:BIJ36"/>
    <mergeCell ref="BNG36:BNM36"/>
    <mergeCell ref="BNN36:BNT36"/>
    <mergeCell ref="BNU36:BOA36"/>
    <mergeCell ref="BOB36:BOH36"/>
    <mergeCell ref="BOI36:BOO36"/>
    <mergeCell ref="BOP36:BOV36"/>
    <mergeCell ref="BOW36:BPC36"/>
    <mergeCell ref="BPD36:BPJ36"/>
    <mergeCell ref="BPK36:BPQ36"/>
    <mergeCell ref="BKV36:BLB36"/>
    <mergeCell ref="BLC36:BLI36"/>
    <mergeCell ref="BLJ36:BLP36"/>
    <mergeCell ref="BLQ36:BLW36"/>
    <mergeCell ref="BLX36:BMD36"/>
    <mergeCell ref="BME36:BMK36"/>
    <mergeCell ref="BML36:BMR36"/>
    <mergeCell ref="BMS36:BMY36"/>
    <mergeCell ref="BMZ36:BNF36"/>
    <mergeCell ref="BSC36:BSI36"/>
    <mergeCell ref="BSJ36:BSP36"/>
    <mergeCell ref="BSQ36:BSW36"/>
    <mergeCell ref="BSX36:BTD36"/>
    <mergeCell ref="BTE36:BTK36"/>
    <mergeCell ref="BTL36:BTR36"/>
    <mergeCell ref="BTS36:BTY36"/>
    <mergeCell ref="BTZ36:BUF36"/>
    <mergeCell ref="BUG36:BUM36"/>
    <mergeCell ref="BPR36:BPX36"/>
    <mergeCell ref="BPY36:BQE36"/>
    <mergeCell ref="BQF36:BQL36"/>
    <mergeCell ref="BQM36:BQS36"/>
    <mergeCell ref="BQT36:BQZ36"/>
    <mergeCell ref="BRA36:BRG36"/>
    <mergeCell ref="BRH36:BRN36"/>
    <mergeCell ref="BRO36:BRU36"/>
    <mergeCell ref="BRV36:BSB36"/>
    <mergeCell ref="BWY36:BXE36"/>
    <mergeCell ref="BXF36:BXL36"/>
    <mergeCell ref="BXM36:BXS36"/>
    <mergeCell ref="BXT36:BXZ36"/>
    <mergeCell ref="BYA36:BYG36"/>
    <mergeCell ref="BYH36:BYN36"/>
    <mergeCell ref="BYO36:BYU36"/>
    <mergeCell ref="BYV36:BZB36"/>
    <mergeCell ref="BZC36:BZI36"/>
    <mergeCell ref="BUN36:BUT36"/>
    <mergeCell ref="BUU36:BVA36"/>
    <mergeCell ref="BVB36:BVH36"/>
    <mergeCell ref="BVI36:BVO36"/>
    <mergeCell ref="BVP36:BVV36"/>
    <mergeCell ref="BVW36:BWC36"/>
    <mergeCell ref="BWD36:BWJ36"/>
    <mergeCell ref="BWK36:BWQ36"/>
    <mergeCell ref="BWR36:BWX36"/>
    <mergeCell ref="CBU36:CCA36"/>
    <mergeCell ref="CCB36:CCH36"/>
    <mergeCell ref="CCI36:CCO36"/>
    <mergeCell ref="CCP36:CCV36"/>
    <mergeCell ref="CCW36:CDC36"/>
    <mergeCell ref="CDD36:CDJ36"/>
    <mergeCell ref="CDK36:CDQ36"/>
    <mergeCell ref="CDR36:CDX36"/>
    <mergeCell ref="CDY36:CEE36"/>
    <mergeCell ref="BZJ36:BZP36"/>
    <mergeCell ref="BZQ36:BZW36"/>
    <mergeCell ref="BZX36:CAD36"/>
    <mergeCell ref="CAE36:CAK36"/>
    <mergeCell ref="CAL36:CAR36"/>
    <mergeCell ref="CAS36:CAY36"/>
    <mergeCell ref="CAZ36:CBF36"/>
    <mergeCell ref="CBG36:CBM36"/>
    <mergeCell ref="CBN36:CBT36"/>
    <mergeCell ref="CGQ36:CGW36"/>
    <mergeCell ref="CGX36:CHD36"/>
    <mergeCell ref="CHE36:CHK36"/>
    <mergeCell ref="CHL36:CHR36"/>
    <mergeCell ref="CHS36:CHY36"/>
    <mergeCell ref="CHZ36:CIF36"/>
    <mergeCell ref="CIG36:CIM36"/>
    <mergeCell ref="CIN36:CIT36"/>
    <mergeCell ref="CIU36:CJA36"/>
    <mergeCell ref="CEF36:CEL36"/>
    <mergeCell ref="CEM36:CES36"/>
    <mergeCell ref="CET36:CEZ36"/>
    <mergeCell ref="CFA36:CFG36"/>
    <mergeCell ref="CFH36:CFN36"/>
    <mergeCell ref="CFO36:CFU36"/>
    <mergeCell ref="CFV36:CGB36"/>
    <mergeCell ref="CGC36:CGI36"/>
    <mergeCell ref="CGJ36:CGP36"/>
    <mergeCell ref="CLM36:CLS36"/>
    <mergeCell ref="CLT36:CLZ36"/>
    <mergeCell ref="CMA36:CMG36"/>
    <mergeCell ref="CMH36:CMN36"/>
    <mergeCell ref="CMO36:CMU36"/>
    <mergeCell ref="CMV36:CNB36"/>
    <mergeCell ref="CNC36:CNI36"/>
    <mergeCell ref="CNJ36:CNP36"/>
    <mergeCell ref="CNQ36:CNW36"/>
    <mergeCell ref="CJB36:CJH36"/>
    <mergeCell ref="CJI36:CJO36"/>
    <mergeCell ref="CJP36:CJV36"/>
    <mergeCell ref="CJW36:CKC36"/>
    <mergeCell ref="CKD36:CKJ36"/>
    <mergeCell ref="CKK36:CKQ36"/>
    <mergeCell ref="CKR36:CKX36"/>
    <mergeCell ref="CKY36:CLE36"/>
    <mergeCell ref="CLF36:CLL36"/>
    <mergeCell ref="CQI36:CQO36"/>
    <mergeCell ref="CQP36:CQV36"/>
    <mergeCell ref="CQW36:CRC36"/>
    <mergeCell ref="CRD36:CRJ36"/>
    <mergeCell ref="CRK36:CRQ36"/>
    <mergeCell ref="CRR36:CRX36"/>
    <mergeCell ref="CRY36:CSE36"/>
    <mergeCell ref="CSF36:CSL36"/>
    <mergeCell ref="CSM36:CSS36"/>
    <mergeCell ref="CNX36:COD36"/>
    <mergeCell ref="COE36:COK36"/>
    <mergeCell ref="COL36:COR36"/>
    <mergeCell ref="COS36:COY36"/>
    <mergeCell ref="COZ36:CPF36"/>
    <mergeCell ref="CPG36:CPM36"/>
    <mergeCell ref="CPN36:CPT36"/>
    <mergeCell ref="CPU36:CQA36"/>
    <mergeCell ref="CQB36:CQH36"/>
    <mergeCell ref="CVE36:CVK36"/>
    <mergeCell ref="CVL36:CVR36"/>
    <mergeCell ref="CVS36:CVY36"/>
    <mergeCell ref="CVZ36:CWF36"/>
    <mergeCell ref="CWG36:CWM36"/>
    <mergeCell ref="CWN36:CWT36"/>
    <mergeCell ref="CWU36:CXA36"/>
    <mergeCell ref="CXB36:CXH36"/>
    <mergeCell ref="CXI36:CXO36"/>
    <mergeCell ref="CST36:CSZ36"/>
    <mergeCell ref="CTA36:CTG36"/>
    <mergeCell ref="CTH36:CTN36"/>
    <mergeCell ref="CTO36:CTU36"/>
    <mergeCell ref="CTV36:CUB36"/>
    <mergeCell ref="CUC36:CUI36"/>
    <mergeCell ref="CUJ36:CUP36"/>
    <mergeCell ref="CUQ36:CUW36"/>
    <mergeCell ref="CUX36:CVD36"/>
    <mergeCell ref="DAA36:DAG36"/>
    <mergeCell ref="DAH36:DAN36"/>
    <mergeCell ref="DAO36:DAU36"/>
    <mergeCell ref="DAV36:DBB36"/>
    <mergeCell ref="DBC36:DBI36"/>
    <mergeCell ref="DBJ36:DBP36"/>
    <mergeCell ref="DBQ36:DBW36"/>
    <mergeCell ref="DBX36:DCD36"/>
    <mergeCell ref="DCE36:DCK36"/>
    <mergeCell ref="CXP36:CXV36"/>
    <mergeCell ref="CXW36:CYC36"/>
    <mergeCell ref="CYD36:CYJ36"/>
    <mergeCell ref="CYK36:CYQ36"/>
    <mergeCell ref="CYR36:CYX36"/>
    <mergeCell ref="CYY36:CZE36"/>
    <mergeCell ref="CZF36:CZL36"/>
    <mergeCell ref="CZM36:CZS36"/>
    <mergeCell ref="CZT36:CZZ36"/>
    <mergeCell ref="DEW36:DFC36"/>
    <mergeCell ref="DFD36:DFJ36"/>
    <mergeCell ref="DFK36:DFQ36"/>
    <mergeCell ref="DFR36:DFX36"/>
    <mergeCell ref="DFY36:DGE36"/>
    <mergeCell ref="DGF36:DGL36"/>
    <mergeCell ref="DGM36:DGS36"/>
    <mergeCell ref="DGT36:DGZ36"/>
    <mergeCell ref="DHA36:DHG36"/>
    <mergeCell ref="DCL36:DCR36"/>
    <mergeCell ref="DCS36:DCY36"/>
    <mergeCell ref="DCZ36:DDF36"/>
    <mergeCell ref="DDG36:DDM36"/>
    <mergeCell ref="DDN36:DDT36"/>
    <mergeCell ref="DDU36:DEA36"/>
    <mergeCell ref="DEB36:DEH36"/>
    <mergeCell ref="DEI36:DEO36"/>
    <mergeCell ref="DEP36:DEV36"/>
    <mergeCell ref="DJS36:DJY36"/>
    <mergeCell ref="DJZ36:DKF36"/>
    <mergeCell ref="DKG36:DKM36"/>
    <mergeCell ref="DKN36:DKT36"/>
    <mergeCell ref="DKU36:DLA36"/>
    <mergeCell ref="DLB36:DLH36"/>
    <mergeCell ref="DLI36:DLO36"/>
    <mergeCell ref="DLP36:DLV36"/>
    <mergeCell ref="DLW36:DMC36"/>
    <mergeCell ref="DHH36:DHN36"/>
    <mergeCell ref="DHO36:DHU36"/>
    <mergeCell ref="DHV36:DIB36"/>
    <mergeCell ref="DIC36:DII36"/>
    <mergeCell ref="DIJ36:DIP36"/>
    <mergeCell ref="DIQ36:DIW36"/>
    <mergeCell ref="DIX36:DJD36"/>
    <mergeCell ref="DJE36:DJK36"/>
    <mergeCell ref="DJL36:DJR36"/>
    <mergeCell ref="DOO36:DOU36"/>
    <mergeCell ref="DOV36:DPB36"/>
    <mergeCell ref="DPC36:DPI36"/>
    <mergeCell ref="DPJ36:DPP36"/>
    <mergeCell ref="DPQ36:DPW36"/>
    <mergeCell ref="DPX36:DQD36"/>
    <mergeCell ref="DQE36:DQK36"/>
    <mergeCell ref="DQL36:DQR36"/>
    <mergeCell ref="DQS36:DQY36"/>
    <mergeCell ref="DMD36:DMJ36"/>
    <mergeCell ref="DMK36:DMQ36"/>
    <mergeCell ref="DMR36:DMX36"/>
    <mergeCell ref="DMY36:DNE36"/>
    <mergeCell ref="DNF36:DNL36"/>
    <mergeCell ref="DNM36:DNS36"/>
    <mergeCell ref="DNT36:DNZ36"/>
    <mergeCell ref="DOA36:DOG36"/>
    <mergeCell ref="DOH36:DON36"/>
    <mergeCell ref="DTK36:DTQ36"/>
    <mergeCell ref="DTR36:DTX36"/>
    <mergeCell ref="DTY36:DUE36"/>
    <mergeCell ref="DUF36:DUL36"/>
    <mergeCell ref="DUM36:DUS36"/>
    <mergeCell ref="DUT36:DUZ36"/>
    <mergeCell ref="DVA36:DVG36"/>
    <mergeCell ref="DVH36:DVN36"/>
    <mergeCell ref="DVO36:DVU36"/>
    <mergeCell ref="DQZ36:DRF36"/>
    <mergeCell ref="DRG36:DRM36"/>
    <mergeCell ref="DRN36:DRT36"/>
    <mergeCell ref="DRU36:DSA36"/>
    <mergeCell ref="DSB36:DSH36"/>
    <mergeCell ref="DSI36:DSO36"/>
    <mergeCell ref="DSP36:DSV36"/>
    <mergeCell ref="DSW36:DTC36"/>
    <mergeCell ref="DTD36:DTJ36"/>
    <mergeCell ref="DYG36:DYM36"/>
    <mergeCell ref="DYN36:DYT36"/>
    <mergeCell ref="DYU36:DZA36"/>
    <mergeCell ref="DZB36:DZH36"/>
    <mergeCell ref="DZI36:DZO36"/>
    <mergeCell ref="DZP36:DZV36"/>
    <mergeCell ref="DZW36:EAC36"/>
    <mergeCell ref="EAD36:EAJ36"/>
    <mergeCell ref="EAK36:EAQ36"/>
    <mergeCell ref="DVV36:DWB36"/>
    <mergeCell ref="DWC36:DWI36"/>
    <mergeCell ref="DWJ36:DWP36"/>
    <mergeCell ref="DWQ36:DWW36"/>
    <mergeCell ref="DWX36:DXD36"/>
    <mergeCell ref="DXE36:DXK36"/>
    <mergeCell ref="DXL36:DXR36"/>
    <mergeCell ref="DXS36:DXY36"/>
    <mergeCell ref="DXZ36:DYF36"/>
    <mergeCell ref="EDC36:EDI36"/>
    <mergeCell ref="EDJ36:EDP36"/>
    <mergeCell ref="EDQ36:EDW36"/>
    <mergeCell ref="EDX36:EED36"/>
    <mergeCell ref="EEE36:EEK36"/>
    <mergeCell ref="EEL36:EER36"/>
    <mergeCell ref="EES36:EEY36"/>
    <mergeCell ref="EEZ36:EFF36"/>
    <mergeCell ref="EFG36:EFM36"/>
    <mergeCell ref="EAR36:EAX36"/>
    <mergeCell ref="EAY36:EBE36"/>
    <mergeCell ref="EBF36:EBL36"/>
    <mergeCell ref="EBM36:EBS36"/>
    <mergeCell ref="EBT36:EBZ36"/>
    <mergeCell ref="ECA36:ECG36"/>
    <mergeCell ref="ECH36:ECN36"/>
    <mergeCell ref="ECO36:ECU36"/>
    <mergeCell ref="ECV36:EDB36"/>
    <mergeCell ref="EHY36:EIE36"/>
    <mergeCell ref="EIF36:EIL36"/>
    <mergeCell ref="EIM36:EIS36"/>
    <mergeCell ref="EIT36:EIZ36"/>
    <mergeCell ref="EJA36:EJG36"/>
    <mergeCell ref="EJH36:EJN36"/>
    <mergeCell ref="EJO36:EJU36"/>
    <mergeCell ref="EJV36:EKB36"/>
    <mergeCell ref="EKC36:EKI36"/>
    <mergeCell ref="EFN36:EFT36"/>
    <mergeCell ref="EFU36:EGA36"/>
    <mergeCell ref="EGB36:EGH36"/>
    <mergeCell ref="EGI36:EGO36"/>
    <mergeCell ref="EGP36:EGV36"/>
    <mergeCell ref="EGW36:EHC36"/>
    <mergeCell ref="EHD36:EHJ36"/>
    <mergeCell ref="EHK36:EHQ36"/>
    <mergeCell ref="EHR36:EHX36"/>
    <mergeCell ref="EMU36:ENA36"/>
    <mergeCell ref="ENB36:ENH36"/>
    <mergeCell ref="ENI36:ENO36"/>
    <mergeCell ref="ENP36:ENV36"/>
    <mergeCell ref="ENW36:EOC36"/>
    <mergeCell ref="EOD36:EOJ36"/>
    <mergeCell ref="EOK36:EOQ36"/>
    <mergeCell ref="EOR36:EOX36"/>
    <mergeCell ref="EOY36:EPE36"/>
    <mergeCell ref="EKJ36:EKP36"/>
    <mergeCell ref="EKQ36:EKW36"/>
    <mergeCell ref="EKX36:ELD36"/>
    <mergeCell ref="ELE36:ELK36"/>
    <mergeCell ref="ELL36:ELR36"/>
    <mergeCell ref="ELS36:ELY36"/>
    <mergeCell ref="ELZ36:EMF36"/>
    <mergeCell ref="EMG36:EMM36"/>
    <mergeCell ref="EMN36:EMT36"/>
    <mergeCell ref="ERQ36:ERW36"/>
    <mergeCell ref="ERX36:ESD36"/>
    <mergeCell ref="ESE36:ESK36"/>
    <mergeCell ref="ESL36:ESR36"/>
    <mergeCell ref="ESS36:ESY36"/>
    <mergeCell ref="ESZ36:ETF36"/>
    <mergeCell ref="ETG36:ETM36"/>
    <mergeCell ref="ETN36:ETT36"/>
    <mergeCell ref="ETU36:EUA36"/>
    <mergeCell ref="EPF36:EPL36"/>
    <mergeCell ref="EPM36:EPS36"/>
    <mergeCell ref="EPT36:EPZ36"/>
    <mergeCell ref="EQA36:EQG36"/>
    <mergeCell ref="EQH36:EQN36"/>
    <mergeCell ref="EQO36:EQU36"/>
    <mergeCell ref="EQV36:ERB36"/>
    <mergeCell ref="ERC36:ERI36"/>
    <mergeCell ref="ERJ36:ERP36"/>
    <mergeCell ref="EWM36:EWS36"/>
    <mergeCell ref="EWT36:EWZ36"/>
    <mergeCell ref="EXA36:EXG36"/>
    <mergeCell ref="EXH36:EXN36"/>
    <mergeCell ref="EXO36:EXU36"/>
    <mergeCell ref="EXV36:EYB36"/>
    <mergeCell ref="EYC36:EYI36"/>
    <mergeCell ref="EYJ36:EYP36"/>
    <mergeCell ref="EYQ36:EYW36"/>
    <mergeCell ref="EUB36:EUH36"/>
    <mergeCell ref="EUI36:EUO36"/>
    <mergeCell ref="EUP36:EUV36"/>
    <mergeCell ref="EUW36:EVC36"/>
    <mergeCell ref="EVD36:EVJ36"/>
    <mergeCell ref="EVK36:EVQ36"/>
    <mergeCell ref="EVR36:EVX36"/>
    <mergeCell ref="EVY36:EWE36"/>
    <mergeCell ref="EWF36:EWL36"/>
    <mergeCell ref="FBI36:FBO36"/>
    <mergeCell ref="FBP36:FBV36"/>
    <mergeCell ref="FBW36:FCC36"/>
    <mergeCell ref="FCD36:FCJ36"/>
    <mergeCell ref="FCK36:FCQ36"/>
    <mergeCell ref="FCR36:FCX36"/>
    <mergeCell ref="FCY36:FDE36"/>
    <mergeCell ref="FDF36:FDL36"/>
    <mergeCell ref="FDM36:FDS36"/>
    <mergeCell ref="EYX36:EZD36"/>
    <mergeCell ref="EZE36:EZK36"/>
    <mergeCell ref="EZL36:EZR36"/>
    <mergeCell ref="EZS36:EZY36"/>
    <mergeCell ref="EZZ36:FAF36"/>
    <mergeCell ref="FAG36:FAM36"/>
    <mergeCell ref="FAN36:FAT36"/>
    <mergeCell ref="FAU36:FBA36"/>
    <mergeCell ref="FBB36:FBH36"/>
    <mergeCell ref="FGE36:FGK36"/>
    <mergeCell ref="FGL36:FGR36"/>
    <mergeCell ref="FGS36:FGY36"/>
    <mergeCell ref="FGZ36:FHF36"/>
    <mergeCell ref="FHG36:FHM36"/>
    <mergeCell ref="FHN36:FHT36"/>
    <mergeCell ref="FHU36:FIA36"/>
    <mergeCell ref="FIB36:FIH36"/>
    <mergeCell ref="FII36:FIO36"/>
    <mergeCell ref="FDT36:FDZ36"/>
    <mergeCell ref="FEA36:FEG36"/>
    <mergeCell ref="FEH36:FEN36"/>
    <mergeCell ref="FEO36:FEU36"/>
    <mergeCell ref="FEV36:FFB36"/>
    <mergeCell ref="FFC36:FFI36"/>
    <mergeCell ref="FFJ36:FFP36"/>
    <mergeCell ref="FFQ36:FFW36"/>
    <mergeCell ref="FFX36:FGD36"/>
    <mergeCell ref="FLA36:FLG36"/>
    <mergeCell ref="FLH36:FLN36"/>
    <mergeCell ref="FLO36:FLU36"/>
    <mergeCell ref="FLV36:FMB36"/>
    <mergeCell ref="FMC36:FMI36"/>
    <mergeCell ref="FMJ36:FMP36"/>
    <mergeCell ref="FMQ36:FMW36"/>
    <mergeCell ref="FMX36:FND36"/>
    <mergeCell ref="FNE36:FNK36"/>
    <mergeCell ref="FIP36:FIV36"/>
    <mergeCell ref="FIW36:FJC36"/>
    <mergeCell ref="FJD36:FJJ36"/>
    <mergeCell ref="FJK36:FJQ36"/>
    <mergeCell ref="FJR36:FJX36"/>
    <mergeCell ref="FJY36:FKE36"/>
    <mergeCell ref="FKF36:FKL36"/>
    <mergeCell ref="FKM36:FKS36"/>
    <mergeCell ref="FKT36:FKZ36"/>
    <mergeCell ref="FPW36:FQC36"/>
    <mergeCell ref="FQD36:FQJ36"/>
    <mergeCell ref="FQK36:FQQ36"/>
    <mergeCell ref="FQR36:FQX36"/>
    <mergeCell ref="FQY36:FRE36"/>
    <mergeCell ref="FRF36:FRL36"/>
    <mergeCell ref="FRM36:FRS36"/>
    <mergeCell ref="FRT36:FRZ36"/>
    <mergeCell ref="FSA36:FSG36"/>
    <mergeCell ref="FNL36:FNR36"/>
    <mergeCell ref="FNS36:FNY36"/>
    <mergeCell ref="FNZ36:FOF36"/>
    <mergeCell ref="FOG36:FOM36"/>
    <mergeCell ref="FON36:FOT36"/>
    <mergeCell ref="FOU36:FPA36"/>
    <mergeCell ref="FPB36:FPH36"/>
    <mergeCell ref="FPI36:FPO36"/>
    <mergeCell ref="FPP36:FPV36"/>
    <mergeCell ref="FUS36:FUY36"/>
    <mergeCell ref="FUZ36:FVF36"/>
    <mergeCell ref="FVG36:FVM36"/>
    <mergeCell ref="FVN36:FVT36"/>
    <mergeCell ref="FVU36:FWA36"/>
    <mergeCell ref="FWB36:FWH36"/>
    <mergeCell ref="FWI36:FWO36"/>
    <mergeCell ref="FWP36:FWV36"/>
    <mergeCell ref="FWW36:FXC36"/>
    <mergeCell ref="FSH36:FSN36"/>
    <mergeCell ref="FSO36:FSU36"/>
    <mergeCell ref="FSV36:FTB36"/>
    <mergeCell ref="FTC36:FTI36"/>
    <mergeCell ref="FTJ36:FTP36"/>
    <mergeCell ref="FTQ36:FTW36"/>
    <mergeCell ref="FTX36:FUD36"/>
    <mergeCell ref="FUE36:FUK36"/>
    <mergeCell ref="FUL36:FUR36"/>
    <mergeCell ref="FZO36:FZU36"/>
    <mergeCell ref="FZV36:GAB36"/>
    <mergeCell ref="GAC36:GAI36"/>
    <mergeCell ref="GAJ36:GAP36"/>
    <mergeCell ref="GAQ36:GAW36"/>
    <mergeCell ref="GAX36:GBD36"/>
    <mergeCell ref="GBE36:GBK36"/>
    <mergeCell ref="GBL36:GBR36"/>
    <mergeCell ref="GBS36:GBY36"/>
    <mergeCell ref="FXD36:FXJ36"/>
    <mergeCell ref="FXK36:FXQ36"/>
    <mergeCell ref="FXR36:FXX36"/>
    <mergeCell ref="FXY36:FYE36"/>
    <mergeCell ref="FYF36:FYL36"/>
    <mergeCell ref="FYM36:FYS36"/>
    <mergeCell ref="FYT36:FYZ36"/>
    <mergeCell ref="FZA36:FZG36"/>
    <mergeCell ref="FZH36:FZN36"/>
    <mergeCell ref="GEK36:GEQ36"/>
    <mergeCell ref="GER36:GEX36"/>
    <mergeCell ref="GEY36:GFE36"/>
    <mergeCell ref="GFF36:GFL36"/>
    <mergeCell ref="GFM36:GFS36"/>
    <mergeCell ref="GFT36:GFZ36"/>
    <mergeCell ref="GGA36:GGG36"/>
    <mergeCell ref="GGH36:GGN36"/>
    <mergeCell ref="GGO36:GGU36"/>
    <mergeCell ref="GBZ36:GCF36"/>
    <mergeCell ref="GCG36:GCM36"/>
    <mergeCell ref="GCN36:GCT36"/>
    <mergeCell ref="GCU36:GDA36"/>
    <mergeCell ref="GDB36:GDH36"/>
    <mergeCell ref="GDI36:GDO36"/>
    <mergeCell ref="GDP36:GDV36"/>
    <mergeCell ref="GDW36:GEC36"/>
    <mergeCell ref="GED36:GEJ36"/>
    <mergeCell ref="GJG36:GJM36"/>
    <mergeCell ref="GJN36:GJT36"/>
    <mergeCell ref="GJU36:GKA36"/>
    <mergeCell ref="GKB36:GKH36"/>
    <mergeCell ref="GKI36:GKO36"/>
    <mergeCell ref="GKP36:GKV36"/>
    <mergeCell ref="GKW36:GLC36"/>
    <mergeCell ref="GLD36:GLJ36"/>
    <mergeCell ref="GLK36:GLQ36"/>
    <mergeCell ref="GGV36:GHB36"/>
    <mergeCell ref="GHC36:GHI36"/>
    <mergeCell ref="GHJ36:GHP36"/>
    <mergeCell ref="GHQ36:GHW36"/>
    <mergeCell ref="GHX36:GID36"/>
    <mergeCell ref="GIE36:GIK36"/>
    <mergeCell ref="GIL36:GIR36"/>
    <mergeCell ref="GIS36:GIY36"/>
    <mergeCell ref="GIZ36:GJF36"/>
    <mergeCell ref="GOC36:GOI36"/>
    <mergeCell ref="GOJ36:GOP36"/>
    <mergeCell ref="GOQ36:GOW36"/>
    <mergeCell ref="GOX36:GPD36"/>
    <mergeCell ref="GPE36:GPK36"/>
    <mergeCell ref="GPL36:GPR36"/>
    <mergeCell ref="GPS36:GPY36"/>
    <mergeCell ref="GPZ36:GQF36"/>
    <mergeCell ref="GQG36:GQM36"/>
    <mergeCell ref="GLR36:GLX36"/>
    <mergeCell ref="GLY36:GME36"/>
    <mergeCell ref="GMF36:GML36"/>
    <mergeCell ref="GMM36:GMS36"/>
    <mergeCell ref="GMT36:GMZ36"/>
    <mergeCell ref="GNA36:GNG36"/>
    <mergeCell ref="GNH36:GNN36"/>
    <mergeCell ref="GNO36:GNU36"/>
    <mergeCell ref="GNV36:GOB36"/>
    <mergeCell ref="GSY36:GTE36"/>
    <mergeCell ref="GTF36:GTL36"/>
    <mergeCell ref="GTM36:GTS36"/>
    <mergeCell ref="GTT36:GTZ36"/>
    <mergeCell ref="GUA36:GUG36"/>
    <mergeCell ref="GUH36:GUN36"/>
    <mergeCell ref="GUO36:GUU36"/>
    <mergeCell ref="GUV36:GVB36"/>
    <mergeCell ref="GVC36:GVI36"/>
    <mergeCell ref="GQN36:GQT36"/>
    <mergeCell ref="GQU36:GRA36"/>
    <mergeCell ref="GRB36:GRH36"/>
    <mergeCell ref="GRI36:GRO36"/>
    <mergeCell ref="GRP36:GRV36"/>
    <mergeCell ref="GRW36:GSC36"/>
    <mergeCell ref="GSD36:GSJ36"/>
    <mergeCell ref="GSK36:GSQ36"/>
    <mergeCell ref="GSR36:GSX36"/>
    <mergeCell ref="GXU36:GYA36"/>
    <mergeCell ref="GYB36:GYH36"/>
    <mergeCell ref="GYI36:GYO36"/>
    <mergeCell ref="GYP36:GYV36"/>
    <mergeCell ref="GYW36:GZC36"/>
    <mergeCell ref="GZD36:GZJ36"/>
    <mergeCell ref="GZK36:GZQ36"/>
    <mergeCell ref="GZR36:GZX36"/>
    <mergeCell ref="GZY36:HAE36"/>
    <mergeCell ref="GVJ36:GVP36"/>
    <mergeCell ref="GVQ36:GVW36"/>
    <mergeCell ref="GVX36:GWD36"/>
    <mergeCell ref="GWE36:GWK36"/>
    <mergeCell ref="GWL36:GWR36"/>
    <mergeCell ref="GWS36:GWY36"/>
    <mergeCell ref="GWZ36:GXF36"/>
    <mergeCell ref="GXG36:GXM36"/>
    <mergeCell ref="GXN36:GXT36"/>
    <mergeCell ref="HCQ36:HCW36"/>
    <mergeCell ref="HCX36:HDD36"/>
    <mergeCell ref="HDE36:HDK36"/>
    <mergeCell ref="HDL36:HDR36"/>
    <mergeCell ref="HDS36:HDY36"/>
    <mergeCell ref="HDZ36:HEF36"/>
    <mergeCell ref="HEG36:HEM36"/>
    <mergeCell ref="HEN36:HET36"/>
    <mergeCell ref="HEU36:HFA36"/>
    <mergeCell ref="HAF36:HAL36"/>
    <mergeCell ref="HAM36:HAS36"/>
    <mergeCell ref="HAT36:HAZ36"/>
    <mergeCell ref="HBA36:HBG36"/>
    <mergeCell ref="HBH36:HBN36"/>
    <mergeCell ref="HBO36:HBU36"/>
    <mergeCell ref="HBV36:HCB36"/>
    <mergeCell ref="HCC36:HCI36"/>
    <mergeCell ref="HCJ36:HCP36"/>
    <mergeCell ref="HHM36:HHS36"/>
    <mergeCell ref="HHT36:HHZ36"/>
    <mergeCell ref="HIA36:HIG36"/>
    <mergeCell ref="HIH36:HIN36"/>
    <mergeCell ref="HIO36:HIU36"/>
    <mergeCell ref="HIV36:HJB36"/>
    <mergeCell ref="HJC36:HJI36"/>
    <mergeCell ref="HJJ36:HJP36"/>
    <mergeCell ref="HJQ36:HJW36"/>
    <mergeCell ref="HFB36:HFH36"/>
    <mergeCell ref="HFI36:HFO36"/>
    <mergeCell ref="HFP36:HFV36"/>
    <mergeCell ref="HFW36:HGC36"/>
    <mergeCell ref="HGD36:HGJ36"/>
    <mergeCell ref="HGK36:HGQ36"/>
    <mergeCell ref="HGR36:HGX36"/>
    <mergeCell ref="HGY36:HHE36"/>
    <mergeCell ref="HHF36:HHL36"/>
    <mergeCell ref="HMI36:HMO36"/>
    <mergeCell ref="HMP36:HMV36"/>
    <mergeCell ref="HMW36:HNC36"/>
    <mergeCell ref="HND36:HNJ36"/>
    <mergeCell ref="HNK36:HNQ36"/>
    <mergeCell ref="HNR36:HNX36"/>
    <mergeCell ref="HNY36:HOE36"/>
    <mergeCell ref="HOF36:HOL36"/>
    <mergeCell ref="HOM36:HOS36"/>
    <mergeCell ref="HJX36:HKD36"/>
    <mergeCell ref="HKE36:HKK36"/>
    <mergeCell ref="HKL36:HKR36"/>
    <mergeCell ref="HKS36:HKY36"/>
    <mergeCell ref="HKZ36:HLF36"/>
    <mergeCell ref="HLG36:HLM36"/>
    <mergeCell ref="HLN36:HLT36"/>
    <mergeCell ref="HLU36:HMA36"/>
    <mergeCell ref="HMB36:HMH36"/>
    <mergeCell ref="HRE36:HRK36"/>
    <mergeCell ref="HRL36:HRR36"/>
    <mergeCell ref="HRS36:HRY36"/>
    <mergeCell ref="HRZ36:HSF36"/>
    <mergeCell ref="HSG36:HSM36"/>
    <mergeCell ref="HSN36:HST36"/>
    <mergeCell ref="HSU36:HTA36"/>
    <mergeCell ref="HTB36:HTH36"/>
    <mergeCell ref="HTI36:HTO36"/>
    <mergeCell ref="HOT36:HOZ36"/>
    <mergeCell ref="HPA36:HPG36"/>
    <mergeCell ref="HPH36:HPN36"/>
    <mergeCell ref="HPO36:HPU36"/>
    <mergeCell ref="HPV36:HQB36"/>
    <mergeCell ref="HQC36:HQI36"/>
    <mergeCell ref="HQJ36:HQP36"/>
    <mergeCell ref="HQQ36:HQW36"/>
    <mergeCell ref="HQX36:HRD36"/>
    <mergeCell ref="HWA36:HWG36"/>
    <mergeCell ref="HWH36:HWN36"/>
    <mergeCell ref="HWO36:HWU36"/>
    <mergeCell ref="HWV36:HXB36"/>
    <mergeCell ref="HXC36:HXI36"/>
    <mergeCell ref="HXJ36:HXP36"/>
    <mergeCell ref="HXQ36:HXW36"/>
    <mergeCell ref="HXX36:HYD36"/>
    <mergeCell ref="HYE36:HYK36"/>
    <mergeCell ref="HTP36:HTV36"/>
    <mergeCell ref="HTW36:HUC36"/>
    <mergeCell ref="HUD36:HUJ36"/>
    <mergeCell ref="HUK36:HUQ36"/>
    <mergeCell ref="HUR36:HUX36"/>
    <mergeCell ref="HUY36:HVE36"/>
    <mergeCell ref="HVF36:HVL36"/>
    <mergeCell ref="HVM36:HVS36"/>
    <mergeCell ref="HVT36:HVZ36"/>
    <mergeCell ref="IAW36:IBC36"/>
    <mergeCell ref="IBD36:IBJ36"/>
    <mergeCell ref="IBK36:IBQ36"/>
    <mergeCell ref="IBR36:IBX36"/>
    <mergeCell ref="IBY36:ICE36"/>
    <mergeCell ref="ICF36:ICL36"/>
    <mergeCell ref="ICM36:ICS36"/>
    <mergeCell ref="ICT36:ICZ36"/>
    <mergeCell ref="IDA36:IDG36"/>
    <mergeCell ref="HYL36:HYR36"/>
    <mergeCell ref="HYS36:HYY36"/>
    <mergeCell ref="HYZ36:HZF36"/>
    <mergeCell ref="HZG36:HZM36"/>
    <mergeCell ref="HZN36:HZT36"/>
    <mergeCell ref="HZU36:IAA36"/>
    <mergeCell ref="IAB36:IAH36"/>
    <mergeCell ref="IAI36:IAO36"/>
    <mergeCell ref="IAP36:IAV36"/>
    <mergeCell ref="IFS36:IFY36"/>
    <mergeCell ref="IFZ36:IGF36"/>
    <mergeCell ref="IGG36:IGM36"/>
    <mergeCell ref="IGN36:IGT36"/>
    <mergeCell ref="IGU36:IHA36"/>
    <mergeCell ref="IHB36:IHH36"/>
    <mergeCell ref="IHI36:IHO36"/>
    <mergeCell ref="IHP36:IHV36"/>
    <mergeCell ref="IHW36:IIC36"/>
    <mergeCell ref="IDH36:IDN36"/>
    <mergeCell ref="IDO36:IDU36"/>
    <mergeCell ref="IDV36:IEB36"/>
    <mergeCell ref="IEC36:IEI36"/>
    <mergeCell ref="IEJ36:IEP36"/>
    <mergeCell ref="IEQ36:IEW36"/>
    <mergeCell ref="IEX36:IFD36"/>
    <mergeCell ref="IFE36:IFK36"/>
    <mergeCell ref="IFL36:IFR36"/>
    <mergeCell ref="IKO36:IKU36"/>
    <mergeCell ref="IKV36:ILB36"/>
    <mergeCell ref="ILC36:ILI36"/>
    <mergeCell ref="ILJ36:ILP36"/>
    <mergeCell ref="ILQ36:ILW36"/>
    <mergeCell ref="ILX36:IMD36"/>
    <mergeCell ref="IME36:IMK36"/>
    <mergeCell ref="IML36:IMR36"/>
    <mergeCell ref="IMS36:IMY36"/>
    <mergeCell ref="IID36:IIJ36"/>
    <mergeCell ref="IIK36:IIQ36"/>
    <mergeCell ref="IIR36:IIX36"/>
    <mergeCell ref="IIY36:IJE36"/>
    <mergeCell ref="IJF36:IJL36"/>
    <mergeCell ref="IJM36:IJS36"/>
    <mergeCell ref="IJT36:IJZ36"/>
    <mergeCell ref="IKA36:IKG36"/>
    <mergeCell ref="IKH36:IKN36"/>
    <mergeCell ref="IPK36:IPQ36"/>
    <mergeCell ref="IPR36:IPX36"/>
    <mergeCell ref="IPY36:IQE36"/>
    <mergeCell ref="IQF36:IQL36"/>
    <mergeCell ref="IQM36:IQS36"/>
    <mergeCell ref="IQT36:IQZ36"/>
    <mergeCell ref="IRA36:IRG36"/>
    <mergeCell ref="IRH36:IRN36"/>
    <mergeCell ref="IRO36:IRU36"/>
    <mergeCell ref="IMZ36:INF36"/>
    <mergeCell ref="ING36:INM36"/>
    <mergeCell ref="INN36:INT36"/>
    <mergeCell ref="INU36:IOA36"/>
    <mergeCell ref="IOB36:IOH36"/>
    <mergeCell ref="IOI36:IOO36"/>
    <mergeCell ref="IOP36:IOV36"/>
    <mergeCell ref="IOW36:IPC36"/>
    <mergeCell ref="IPD36:IPJ36"/>
    <mergeCell ref="IUG36:IUM36"/>
    <mergeCell ref="IUN36:IUT36"/>
    <mergeCell ref="IUU36:IVA36"/>
    <mergeCell ref="IVB36:IVH36"/>
    <mergeCell ref="IVI36:IVO36"/>
    <mergeCell ref="IVP36:IVV36"/>
    <mergeCell ref="IVW36:IWC36"/>
    <mergeCell ref="IWD36:IWJ36"/>
    <mergeCell ref="IWK36:IWQ36"/>
    <mergeCell ref="IRV36:ISB36"/>
    <mergeCell ref="ISC36:ISI36"/>
    <mergeCell ref="ISJ36:ISP36"/>
    <mergeCell ref="ISQ36:ISW36"/>
    <mergeCell ref="ISX36:ITD36"/>
    <mergeCell ref="ITE36:ITK36"/>
    <mergeCell ref="ITL36:ITR36"/>
    <mergeCell ref="ITS36:ITY36"/>
    <mergeCell ref="ITZ36:IUF36"/>
    <mergeCell ref="IZC36:IZI36"/>
    <mergeCell ref="IZJ36:IZP36"/>
    <mergeCell ref="IZQ36:IZW36"/>
    <mergeCell ref="IZX36:JAD36"/>
    <mergeCell ref="JAE36:JAK36"/>
    <mergeCell ref="JAL36:JAR36"/>
    <mergeCell ref="JAS36:JAY36"/>
    <mergeCell ref="JAZ36:JBF36"/>
    <mergeCell ref="JBG36:JBM36"/>
    <mergeCell ref="IWR36:IWX36"/>
    <mergeCell ref="IWY36:IXE36"/>
    <mergeCell ref="IXF36:IXL36"/>
    <mergeCell ref="IXM36:IXS36"/>
    <mergeCell ref="IXT36:IXZ36"/>
    <mergeCell ref="IYA36:IYG36"/>
    <mergeCell ref="IYH36:IYN36"/>
    <mergeCell ref="IYO36:IYU36"/>
    <mergeCell ref="IYV36:IZB36"/>
    <mergeCell ref="JDY36:JEE36"/>
    <mergeCell ref="JEF36:JEL36"/>
    <mergeCell ref="JEM36:JES36"/>
    <mergeCell ref="JET36:JEZ36"/>
    <mergeCell ref="JFA36:JFG36"/>
    <mergeCell ref="JFH36:JFN36"/>
    <mergeCell ref="JFO36:JFU36"/>
    <mergeCell ref="JFV36:JGB36"/>
    <mergeCell ref="JGC36:JGI36"/>
    <mergeCell ref="JBN36:JBT36"/>
    <mergeCell ref="JBU36:JCA36"/>
    <mergeCell ref="JCB36:JCH36"/>
    <mergeCell ref="JCI36:JCO36"/>
    <mergeCell ref="JCP36:JCV36"/>
    <mergeCell ref="JCW36:JDC36"/>
    <mergeCell ref="JDD36:JDJ36"/>
    <mergeCell ref="JDK36:JDQ36"/>
    <mergeCell ref="JDR36:JDX36"/>
    <mergeCell ref="JIU36:JJA36"/>
    <mergeCell ref="JJB36:JJH36"/>
    <mergeCell ref="JJI36:JJO36"/>
    <mergeCell ref="JJP36:JJV36"/>
    <mergeCell ref="JJW36:JKC36"/>
    <mergeCell ref="JKD36:JKJ36"/>
    <mergeCell ref="JKK36:JKQ36"/>
    <mergeCell ref="JKR36:JKX36"/>
    <mergeCell ref="JKY36:JLE36"/>
    <mergeCell ref="JGJ36:JGP36"/>
    <mergeCell ref="JGQ36:JGW36"/>
    <mergeCell ref="JGX36:JHD36"/>
    <mergeCell ref="JHE36:JHK36"/>
    <mergeCell ref="JHL36:JHR36"/>
    <mergeCell ref="JHS36:JHY36"/>
    <mergeCell ref="JHZ36:JIF36"/>
    <mergeCell ref="JIG36:JIM36"/>
    <mergeCell ref="JIN36:JIT36"/>
    <mergeCell ref="JNQ36:JNW36"/>
    <mergeCell ref="JNX36:JOD36"/>
    <mergeCell ref="JOE36:JOK36"/>
    <mergeCell ref="JOL36:JOR36"/>
    <mergeCell ref="JOS36:JOY36"/>
    <mergeCell ref="JOZ36:JPF36"/>
    <mergeCell ref="JPG36:JPM36"/>
    <mergeCell ref="JPN36:JPT36"/>
    <mergeCell ref="JPU36:JQA36"/>
    <mergeCell ref="JLF36:JLL36"/>
    <mergeCell ref="JLM36:JLS36"/>
    <mergeCell ref="JLT36:JLZ36"/>
    <mergeCell ref="JMA36:JMG36"/>
    <mergeCell ref="JMH36:JMN36"/>
    <mergeCell ref="JMO36:JMU36"/>
    <mergeCell ref="JMV36:JNB36"/>
    <mergeCell ref="JNC36:JNI36"/>
    <mergeCell ref="JNJ36:JNP36"/>
    <mergeCell ref="JSM36:JSS36"/>
    <mergeCell ref="JST36:JSZ36"/>
    <mergeCell ref="JTA36:JTG36"/>
    <mergeCell ref="JTH36:JTN36"/>
    <mergeCell ref="JTO36:JTU36"/>
    <mergeCell ref="JTV36:JUB36"/>
    <mergeCell ref="JUC36:JUI36"/>
    <mergeCell ref="JUJ36:JUP36"/>
    <mergeCell ref="JUQ36:JUW36"/>
    <mergeCell ref="JQB36:JQH36"/>
    <mergeCell ref="JQI36:JQO36"/>
    <mergeCell ref="JQP36:JQV36"/>
    <mergeCell ref="JQW36:JRC36"/>
    <mergeCell ref="JRD36:JRJ36"/>
    <mergeCell ref="JRK36:JRQ36"/>
    <mergeCell ref="JRR36:JRX36"/>
    <mergeCell ref="JRY36:JSE36"/>
    <mergeCell ref="JSF36:JSL36"/>
    <mergeCell ref="JXI36:JXO36"/>
    <mergeCell ref="JXP36:JXV36"/>
    <mergeCell ref="JXW36:JYC36"/>
    <mergeCell ref="JYD36:JYJ36"/>
    <mergeCell ref="JYK36:JYQ36"/>
    <mergeCell ref="JYR36:JYX36"/>
    <mergeCell ref="JYY36:JZE36"/>
    <mergeCell ref="JZF36:JZL36"/>
    <mergeCell ref="JZM36:JZS36"/>
    <mergeCell ref="JUX36:JVD36"/>
    <mergeCell ref="JVE36:JVK36"/>
    <mergeCell ref="JVL36:JVR36"/>
    <mergeCell ref="JVS36:JVY36"/>
    <mergeCell ref="JVZ36:JWF36"/>
    <mergeCell ref="JWG36:JWM36"/>
    <mergeCell ref="JWN36:JWT36"/>
    <mergeCell ref="JWU36:JXA36"/>
    <mergeCell ref="JXB36:JXH36"/>
    <mergeCell ref="KCE36:KCK36"/>
    <mergeCell ref="KCL36:KCR36"/>
    <mergeCell ref="KCS36:KCY36"/>
    <mergeCell ref="KCZ36:KDF36"/>
    <mergeCell ref="KDG36:KDM36"/>
    <mergeCell ref="KDN36:KDT36"/>
    <mergeCell ref="KDU36:KEA36"/>
    <mergeCell ref="KEB36:KEH36"/>
    <mergeCell ref="KEI36:KEO36"/>
    <mergeCell ref="JZT36:JZZ36"/>
    <mergeCell ref="KAA36:KAG36"/>
    <mergeCell ref="KAH36:KAN36"/>
    <mergeCell ref="KAO36:KAU36"/>
    <mergeCell ref="KAV36:KBB36"/>
    <mergeCell ref="KBC36:KBI36"/>
    <mergeCell ref="KBJ36:KBP36"/>
    <mergeCell ref="KBQ36:KBW36"/>
    <mergeCell ref="KBX36:KCD36"/>
    <mergeCell ref="KHA36:KHG36"/>
    <mergeCell ref="KHH36:KHN36"/>
    <mergeCell ref="KHO36:KHU36"/>
    <mergeCell ref="KHV36:KIB36"/>
    <mergeCell ref="KIC36:KII36"/>
    <mergeCell ref="KIJ36:KIP36"/>
    <mergeCell ref="KIQ36:KIW36"/>
    <mergeCell ref="KIX36:KJD36"/>
    <mergeCell ref="KJE36:KJK36"/>
    <mergeCell ref="KEP36:KEV36"/>
    <mergeCell ref="KEW36:KFC36"/>
    <mergeCell ref="KFD36:KFJ36"/>
    <mergeCell ref="KFK36:KFQ36"/>
    <mergeCell ref="KFR36:KFX36"/>
    <mergeCell ref="KFY36:KGE36"/>
    <mergeCell ref="KGF36:KGL36"/>
    <mergeCell ref="KGM36:KGS36"/>
    <mergeCell ref="KGT36:KGZ36"/>
    <mergeCell ref="KLW36:KMC36"/>
    <mergeCell ref="KMD36:KMJ36"/>
    <mergeCell ref="KMK36:KMQ36"/>
    <mergeCell ref="KMR36:KMX36"/>
    <mergeCell ref="KMY36:KNE36"/>
    <mergeCell ref="KNF36:KNL36"/>
    <mergeCell ref="KNM36:KNS36"/>
    <mergeCell ref="KNT36:KNZ36"/>
    <mergeCell ref="KOA36:KOG36"/>
    <mergeCell ref="KJL36:KJR36"/>
    <mergeCell ref="KJS36:KJY36"/>
    <mergeCell ref="KJZ36:KKF36"/>
    <mergeCell ref="KKG36:KKM36"/>
    <mergeCell ref="KKN36:KKT36"/>
    <mergeCell ref="KKU36:KLA36"/>
    <mergeCell ref="KLB36:KLH36"/>
    <mergeCell ref="KLI36:KLO36"/>
    <mergeCell ref="KLP36:KLV36"/>
    <mergeCell ref="KQS36:KQY36"/>
    <mergeCell ref="KQZ36:KRF36"/>
    <mergeCell ref="KRG36:KRM36"/>
    <mergeCell ref="KRN36:KRT36"/>
    <mergeCell ref="KRU36:KSA36"/>
    <mergeCell ref="KSB36:KSH36"/>
    <mergeCell ref="KSI36:KSO36"/>
    <mergeCell ref="KSP36:KSV36"/>
    <mergeCell ref="KSW36:KTC36"/>
    <mergeCell ref="KOH36:KON36"/>
    <mergeCell ref="KOO36:KOU36"/>
    <mergeCell ref="KOV36:KPB36"/>
    <mergeCell ref="KPC36:KPI36"/>
    <mergeCell ref="KPJ36:KPP36"/>
    <mergeCell ref="KPQ36:KPW36"/>
    <mergeCell ref="KPX36:KQD36"/>
    <mergeCell ref="KQE36:KQK36"/>
    <mergeCell ref="KQL36:KQR36"/>
    <mergeCell ref="KVO36:KVU36"/>
    <mergeCell ref="KVV36:KWB36"/>
    <mergeCell ref="KWC36:KWI36"/>
    <mergeCell ref="KWJ36:KWP36"/>
    <mergeCell ref="KWQ36:KWW36"/>
    <mergeCell ref="KWX36:KXD36"/>
    <mergeCell ref="KXE36:KXK36"/>
    <mergeCell ref="KXL36:KXR36"/>
    <mergeCell ref="KXS36:KXY36"/>
    <mergeCell ref="KTD36:KTJ36"/>
    <mergeCell ref="KTK36:KTQ36"/>
    <mergeCell ref="KTR36:KTX36"/>
    <mergeCell ref="KTY36:KUE36"/>
    <mergeCell ref="KUF36:KUL36"/>
    <mergeCell ref="KUM36:KUS36"/>
    <mergeCell ref="KUT36:KUZ36"/>
    <mergeCell ref="KVA36:KVG36"/>
    <mergeCell ref="KVH36:KVN36"/>
    <mergeCell ref="LAK36:LAQ36"/>
    <mergeCell ref="LAR36:LAX36"/>
    <mergeCell ref="LAY36:LBE36"/>
    <mergeCell ref="LBF36:LBL36"/>
    <mergeCell ref="LBM36:LBS36"/>
    <mergeCell ref="LBT36:LBZ36"/>
    <mergeCell ref="LCA36:LCG36"/>
    <mergeCell ref="LCH36:LCN36"/>
    <mergeCell ref="LCO36:LCU36"/>
    <mergeCell ref="KXZ36:KYF36"/>
    <mergeCell ref="KYG36:KYM36"/>
    <mergeCell ref="KYN36:KYT36"/>
    <mergeCell ref="KYU36:KZA36"/>
    <mergeCell ref="KZB36:KZH36"/>
    <mergeCell ref="KZI36:KZO36"/>
    <mergeCell ref="KZP36:KZV36"/>
    <mergeCell ref="KZW36:LAC36"/>
    <mergeCell ref="LAD36:LAJ36"/>
    <mergeCell ref="LFG36:LFM36"/>
    <mergeCell ref="LFN36:LFT36"/>
    <mergeCell ref="LFU36:LGA36"/>
    <mergeCell ref="LGB36:LGH36"/>
    <mergeCell ref="LGI36:LGO36"/>
    <mergeCell ref="LGP36:LGV36"/>
    <mergeCell ref="LGW36:LHC36"/>
    <mergeCell ref="LHD36:LHJ36"/>
    <mergeCell ref="LHK36:LHQ36"/>
    <mergeCell ref="LCV36:LDB36"/>
    <mergeCell ref="LDC36:LDI36"/>
    <mergeCell ref="LDJ36:LDP36"/>
    <mergeCell ref="LDQ36:LDW36"/>
    <mergeCell ref="LDX36:LED36"/>
    <mergeCell ref="LEE36:LEK36"/>
    <mergeCell ref="LEL36:LER36"/>
    <mergeCell ref="LES36:LEY36"/>
    <mergeCell ref="LEZ36:LFF36"/>
    <mergeCell ref="LKC36:LKI36"/>
    <mergeCell ref="LKJ36:LKP36"/>
    <mergeCell ref="LKQ36:LKW36"/>
    <mergeCell ref="LKX36:LLD36"/>
    <mergeCell ref="LLE36:LLK36"/>
    <mergeCell ref="LLL36:LLR36"/>
    <mergeCell ref="LLS36:LLY36"/>
    <mergeCell ref="LLZ36:LMF36"/>
    <mergeCell ref="LMG36:LMM36"/>
    <mergeCell ref="LHR36:LHX36"/>
    <mergeCell ref="LHY36:LIE36"/>
    <mergeCell ref="LIF36:LIL36"/>
    <mergeCell ref="LIM36:LIS36"/>
    <mergeCell ref="LIT36:LIZ36"/>
    <mergeCell ref="LJA36:LJG36"/>
    <mergeCell ref="LJH36:LJN36"/>
    <mergeCell ref="LJO36:LJU36"/>
    <mergeCell ref="LJV36:LKB36"/>
    <mergeCell ref="LOY36:LPE36"/>
    <mergeCell ref="LPF36:LPL36"/>
    <mergeCell ref="LPM36:LPS36"/>
    <mergeCell ref="LPT36:LPZ36"/>
    <mergeCell ref="LQA36:LQG36"/>
    <mergeCell ref="LQH36:LQN36"/>
    <mergeCell ref="LQO36:LQU36"/>
    <mergeCell ref="LQV36:LRB36"/>
    <mergeCell ref="LRC36:LRI36"/>
    <mergeCell ref="LMN36:LMT36"/>
    <mergeCell ref="LMU36:LNA36"/>
    <mergeCell ref="LNB36:LNH36"/>
    <mergeCell ref="LNI36:LNO36"/>
    <mergeCell ref="LNP36:LNV36"/>
    <mergeCell ref="LNW36:LOC36"/>
    <mergeCell ref="LOD36:LOJ36"/>
    <mergeCell ref="LOK36:LOQ36"/>
    <mergeCell ref="LOR36:LOX36"/>
    <mergeCell ref="LTU36:LUA36"/>
    <mergeCell ref="LUB36:LUH36"/>
    <mergeCell ref="LUI36:LUO36"/>
    <mergeCell ref="LUP36:LUV36"/>
    <mergeCell ref="LUW36:LVC36"/>
    <mergeCell ref="LVD36:LVJ36"/>
    <mergeCell ref="LVK36:LVQ36"/>
    <mergeCell ref="LVR36:LVX36"/>
    <mergeCell ref="LVY36:LWE36"/>
    <mergeCell ref="LRJ36:LRP36"/>
    <mergeCell ref="LRQ36:LRW36"/>
    <mergeCell ref="LRX36:LSD36"/>
    <mergeCell ref="LSE36:LSK36"/>
    <mergeCell ref="LSL36:LSR36"/>
    <mergeCell ref="LSS36:LSY36"/>
    <mergeCell ref="LSZ36:LTF36"/>
    <mergeCell ref="LTG36:LTM36"/>
    <mergeCell ref="LTN36:LTT36"/>
    <mergeCell ref="LYQ36:LYW36"/>
    <mergeCell ref="LYX36:LZD36"/>
    <mergeCell ref="LZE36:LZK36"/>
    <mergeCell ref="LZL36:LZR36"/>
    <mergeCell ref="LZS36:LZY36"/>
    <mergeCell ref="LZZ36:MAF36"/>
    <mergeCell ref="MAG36:MAM36"/>
    <mergeCell ref="MAN36:MAT36"/>
    <mergeCell ref="MAU36:MBA36"/>
    <mergeCell ref="LWF36:LWL36"/>
    <mergeCell ref="LWM36:LWS36"/>
    <mergeCell ref="LWT36:LWZ36"/>
    <mergeCell ref="LXA36:LXG36"/>
    <mergeCell ref="LXH36:LXN36"/>
    <mergeCell ref="LXO36:LXU36"/>
    <mergeCell ref="LXV36:LYB36"/>
    <mergeCell ref="LYC36:LYI36"/>
    <mergeCell ref="LYJ36:LYP36"/>
    <mergeCell ref="MDM36:MDS36"/>
    <mergeCell ref="MDT36:MDZ36"/>
    <mergeCell ref="MEA36:MEG36"/>
    <mergeCell ref="MEH36:MEN36"/>
    <mergeCell ref="MEO36:MEU36"/>
    <mergeCell ref="MEV36:MFB36"/>
    <mergeCell ref="MFC36:MFI36"/>
    <mergeCell ref="MFJ36:MFP36"/>
    <mergeCell ref="MFQ36:MFW36"/>
    <mergeCell ref="MBB36:MBH36"/>
    <mergeCell ref="MBI36:MBO36"/>
    <mergeCell ref="MBP36:MBV36"/>
    <mergeCell ref="MBW36:MCC36"/>
    <mergeCell ref="MCD36:MCJ36"/>
    <mergeCell ref="MCK36:MCQ36"/>
    <mergeCell ref="MCR36:MCX36"/>
    <mergeCell ref="MCY36:MDE36"/>
    <mergeCell ref="MDF36:MDL36"/>
    <mergeCell ref="MII36:MIO36"/>
    <mergeCell ref="MIP36:MIV36"/>
    <mergeCell ref="MIW36:MJC36"/>
    <mergeCell ref="MJD36:MJJ36"/>
    <mergeCell ref="MJK36:MJQ36"/>
    <mergeCell ref="MJR36:MJX36"/>
    <mergeCell ref="MJY36:MKE36"/>
    <mergeCell ref="MKF36:MKL36"/>
    <mergeCell ref="MKM36:MKS36"/>
    <mergeCell ref="MFX36:MGD36"/>
    <mergeCell ref="MGE36:MGK36"/>
    <mergeCell ref="MGL36:MGR36"/>
    <mergeCell ref="MGS36:MGY36"/>
    <mergeCell ref="MGZ36:MHF36"/>
    <mergeCell ref="MHG36:MHM36"/>
    <mergeCell ref="MHN36:MHT36"/>
    <mergeCell ref="MHU36:MIA36"/>
    <mergeCell ref="MIB36:MIH36"/>
    <mergeCell ref="MNE36:MNK36"/>
    <mergeCell ref="MNL36:MNR36"/>
    <mergeCell ref="MNS36:MNY36"/>
    <mergeCell ref="MNZ36:MOF36"/>
    <mergeCell ref="MOG36:MOM36"/>
    <mergeCell ref="MON36:MOT36"/>
    <mergeCell ref="MOU36:MPA36"/>
    <mergeCell ref="MPB36:MPH36"/>
    <mergeCell ref="MPI36:MPO36"/>
    <mergeCell ref="MKT36:MKZ36"/>
    <mergeCell ref="MLA36:MLG36"/>
    <mergeCell ref="MLH36:MLN36"/>
    <mergeCell ref="MLO36:MLU36"/>
    <mergeCell ref="MLV36:MMB36"/>
    <mergeCell ref="MMC36:MMI36"/>
    <mergeCell ref="MMJ36:MMP36"/>
    <mergeCell ref="MMQ36:MMW36"/>
    <mergeCell ref="MMX36:MND36"/>
    <mergeCell ref="MSA36:MSG36"/>
    <mergeCell ref="MSH36:MSN36"/>
    <mergeCell ref="MSO36:MSU36"/>
    <mergeCell ref="MSV36:MTB36"/>
    <mergeCell ref="MTC36:MTI36"/>
    <mergeCell ref="MTJ36:MTP36"/>
    <mergeCell ref="MTQ36:MTW36"/>
    <mergeCell ref="MTX36:MUD36"/>
    <mergeCell ref="MUE36:MUK36"/>
    <mergeCell ref="MPP36:MPV36"/>
    <mergeCell ref="MPW36:MQC36"/>
    <mergeCell ref="MQD36:MQJ36"/>
    <mergeCell ref="MQK36:MQQ36"/>
    <mergeCell ref="MQR36:MQX36"/>
    <mergeCell ref="MQY36:MRE36"/>
    <mergeCell ref="MRF36:MRL36"/>
    <mergeCell ref="MRM36:MRS36"/>
    <mergeCell ref="MRT36:MRZ36"/>
    <mergeCell ref="MWW36:MXC36"/>
    <mergeCell ref="MXD36:MXJ36"/>
    <mergeCell ref="MXK36:MXQ36"/>
    <mergeCell ref="MXR36:MXX36"/>
    <mergeCell ref="MXY36:MYE36"/>
    <mergeCell ref="MYF36:MYL36"/>
    <mergeCell ref="MYM36:MYS36"/>
    <mergeCell ref="MYT36:MYZ36"/>
    <mergeCell ref="MZA36:MZG36"/>
    <mergeCell ref="MUL36:MUR36"/>
    <mergeCell ref="MUS36:MUY36"/>
    <mergeCell ref="MUZ36:MVF36"/>
    <mergeCell ref="MVG36:MVM36"/>
    <mergeCell ref="MVN36:MVT36"/>
    <mergeCell ref="MVU36:MWA36"/>
    <mergeCell ref="MWB36:MWH36"/>
    <mergeCell ref="MWI36:MWO36"/>
    <mergeCell ref="MWP36:MWV36"/>
    <mergeCell ref="NBS36:NBY36"/>
    <mergeCell ref="NBZ36:NCF36"/>
    <mergeCell ref="NCG36:NCM36"/>
    <mergeCell ref="NCN36:NCT36"/>
    <mergeCell ref="NCU36:NDA36"/>
    <mergeCell ref="NDB36:NDH36"/>
    <mergeCell ref="NDI36:NDO36"/>
    <mergeCell ref="NDP36:NDV36"/>
    <mergeCell ref="NDW36:NEC36"/>
    <mergeCell ref="MZH36:MZN36"/>
    <mergeCell ref="MZO36:MZU36"/>
    <mergeCell ref="MZV36:NAB36"/>
    <mergeCell ref="NAC36:NAI36"/>
    <mergeCell ref="NAJ36:NAP36"/>
    <mergeCell ref="NAQ36:NAW36"/>
    <mergeCell ref="NAX36:NBD36"/>
    <mergeCell ref="NBE36:NBK36"/>
    <mergeCell ref="NBL36:NBR36"/>
    <mergeCell ref="NGO36:NGU36"/>
    <mergeCell ref="NGV36:NHB36"/>
    <mergeCell ref="NHC36:NHI36"/>
    <mergeCell ref="NHJ36:NHP36"/>
    <mergeCell ref="NHQ36:NHW36"/>
    <mergeCell ref="NHX36:NID36"/>
    <mergeCell ref="NIE36:NIK36"/>
    <mergeCell ref="NIL36:NIR36"/>
    <mergeCell ref="NIS36:NIY36"/>
    <mergeCell ref="NED36:NEJ36"/>
    <mergeCell ref="NEK36:NEQ36"/>
    <mergeCell ref="NER36:NEX36"/>
    <mergeCell ref="NEY36:NFE36"/>
    <mergeCell ref="NFF36:NFL36"/>
    <mergeCell ref="NFM36:NFS36"/>
    <mergeCell ref="NFT36:NFZ36"/>
    <mergeCell ref="NGA36:NGG36"/>
    <mergeCell ref="NGH36:NGN36"/>
    <mergeCell ref="NLK36:NLQ36"/>
    <mergeCell ref="NLR36:NLX36"/>
    <mergeCell ref="NLY36:NME36"/>
    <mergeCell ref="NMF36:NML36"/>
    <mergeCell ref="NMM36:NMS36"/>
    <mergeCell ref="NMT36:NMZ36"/>
    <mergeCell ref="NNA36:NNG36"/>
    <mergeCell ref="NNH36:NNN36"/>
    <mergeCell ref="NNO36:NNU36"/>
    <mergeCell ref="NIZ36:NJF36"/>
    <mergeCell ref="NJG36:NJM36"/>
    <mergeCell ref="NJN36:NJT36"/>
    <mergeCell ref="NJU36:NKA36"/>
    <mergeCell ref="NKB36:NKH36"/>
    <mergeCell ref="NKI36:NKO36"/>
    <mergeCell ref="NKP36:NKV36"/>
    <mergeCell ref="NKW36:NLC36"/>
    <mergeCell ref="NLD36:NLJ36"/>
    <mergeCell ref="NQG36:NQM36"/>
    <mergeCell ref="NQN36:NQT36"/>
    <mergeCell ref="NQU36:NRA36"/>
    <mergeCell ref="NRB36:NRH36"/>
    <mergeCell ref="NRI36:NRO36"/>
    <mergeCell ref="NRP36:NRV36"/>
    <mergeCell ref="NRW36:NSC36"/>
    <mergeCell ref="NSD36:NSJ36"/>
    <mergeCell ref="NSK36:NSQ36"/>
    <mergeCell ref="NNV36:NOB36"/>
    <mergeCell ref="NOC36:NOI36"/>
    <mergeCell ref="NOJ36:NOP36"/>
    <mergeCell ref="NOQ36:NOW36"/>
    <mergeCell ref="NOX36:NPD36"/>
    <mergeCell ref="NPE36:NPK36"/>
    <mergeCell ref="NPL36:NPR36"/>
    <mergeCell ref="NPS36:NPY36"/>
    <mergeCell ref="NPZ36:NQF36"/>
    <mergeCell ref="NVC36:NVI36"/>
    <mergeCell ref="NVJ36:NVP36"/>
    <mergeCell ref="NVQ36:NVW36"/>
    <mergeCell ref="NVX36:NWD36"/>
    <mergeCell ref="NWE36:NWK36"/>
    <mergeCell ref="NWL36:NWR36"/>
    <mergeCell ref="NWS36:NWY36"/>
    <mergeCell ref="NWZ36:NXF36"/>
    <mergeCell ref="NXG36:NXM36"/>
    <mergeCell ref="NSR36:NSX36"/>
    <mergeCell ref="NSY36:NTE36"/>
    <mergeCell ref="NTF36:NTL36"/>
    <mergeCell ref="NTM36:NTS36"/>
    <mergeCell ref="NTT36:NTZ36"/>
    <mergeCell ref="NUA36:NUG36"/>
    <mergeCell ref="NUH36:NUN36"/>
    <mergeCell ref="NUO36:NUU36"/>
    <mergeCell ref="NUV36:NVB36"/>
    <mergeCell ref="NZY36:OAE36"/>
    <mergeCell ref="OAF36:OAL36"/>
    <mergeCell ref="OAM36:OAS36"/>
    <mergeCell ref="OAT36:OAZ36"/>
    <mergeCell ref="OBA36:OBG36"/>
    <mergeCell ref="OBH36:OBN36"/>
    <mergeCell ref="OBO36:OBU36"/>
    <mergeCell ref="OBV36:OCB36"/>
    <mergeCell ref="OCC36:OCI36"/>
    <mergeCell ref="NXN36:NXT36"/>
    <mergeCell ref="NXU36:NYA36"/>
    <mergeCell ref="NYB36:NYH36"/>
    <mergeCell ref="NYI36:NYO36"/>
    <mergeCell ref="NYP36:NYV36"/>
    <mergeCell ref="NYW36:NZC36"/>
    <mergeCell ref="NZD36:NZJ36"/>
    <mergeCell ref="NZK36:NZQ36"/>
    <mergeCell ref="NZR36:NZX36"/>
    <mergeCell ref="OEU36:OFA36"/>
    <mergeCell ref="OFB36:OFH36"/>
    <mergeCell ref="OFI36:OFO36"/>
    <mergeCell ref="OFP36:OFV36"/>
    <mergeCell ref="OFW36:OGC36"/>
    <mergeCell ref="OGD36:OGJ36"/>
    <mergeCell ref="OGK36:OGQ36"/>
    <mergeCell ref="OGR36:OGX36"/>
    <mergeCell ref="OGY36:OHE36"/>
    <mergeCell ref="OCJ36:OCP36"/>
    <mergeCell ref="OCQ36:OCW36"/>
    <mergeCell ref="OCX36:ODD36"/>
    <mergeCell ref="ODE36:ODK36"/>
    <mergeCell ref="ODL36:ODR36"/>
    <mergeCell ref="ODS36:ODY36"/>
    <mergeCell ref="ODZ36:OEF36"/>
    <mergeCell ref="OEG36:OEM36"/>
    <mergeCell ref="OEN36:OET36"/>
    <mergeCell ref="OJQ36:OJW36"/>
    <mergeCell ref="OJX36:OKD36"/>
    <mergeCell ref="OKE36:OKK36"/>
    <mergeCell ref="OKL36:OKR36"/>
    <mergeCell ref="OKS36:OKY36"/>
    <mergeCell ref="OKZ36:OLF36"/>
    <mergeCell ref="OLG36:OLM36"/>
    <mergeCell ref="OLN36:OLT36"/>
    <mergeCell ref="OLU36:OMA36"/>
    <mergeCell ref="OHF36:OHL36"/>
    <mergeCell ref="OHM36:OHS36"/>
    <mergeCell ref="OHT36:OHZ36"/>
    <mergeCell ref="OIA36:OIG36"/>
    <mergeCell ref="OIH36:OIN36"/>
    <mergeCell ref="OIO36:OIU36"/>
    <mergeCell ref="OIV36:OJB36"/>
    <mergeCell ref="OJC36:OJI36"/>
    <mergeCell ref="OJJ36:OJP36"/>
    <mergeCell ref="OOM36:OOS36"/>
    <mergeCell ref="OOT36:OOZ36"/>
    <mergeCell ref="OPA36:OPG36"/>
    <mergeCell ref="OPH36:OPN36"/>
    <mergeCell ref="OPO36:OPU36"/>
    <mergeCell ref="OPV36:OQB36"/>
    <mergeCell ref="OQC36:OQI36"/>
    <mergeCell ref="OQJ36:OQP36"/>
    <mergeCell ref="OQQ36:OQW36"/>
    <mergeCell ref="OMB36:OMH36"/>
    <mergeCell ref="OMI36:OMO36"/>
    <mergeCell ref="OMP36:OMV36"/>
    <mergeCell ref="OMW36:ONC36"/>
    <mergeCell ref="OND36:ONJ36"/>
    <mergeCell ref="ONK36:ONQ36"/>
    <mergeCell ref="ONR36:ONX36"/>
    <mergeCell ref="ONY36:OOE36"/>
    <mergeCell ref="OOF36:OOL36"/>
    <mergeCell ref="OTI36:OTO36"/>
    <mergeCell ref="OTP36:OTV36"/>
    <mergeCell ref="OTW36:OUC36"/>
    <mergeCell ref="OUD36:OUJ36"/>
    <mergeCell ref="OUK36:OUQ36"/>
    <mergeCell ref="OUR36:OUX36"/>
    <mergeCell ref="OUY36:OVE36"/>
    <mergeCell ref="OVF36:OVL36"/>
    <mergeCell ref="OVM36:OVS36"/>
    <mergeCell ref="OQX36:ORD36"/>
    <mergeCell ref="ORE36:ORK36"/>
    <mergeCell ref="ORL36:ORR36"/>
    <mergeCell ref="ORS36:ORY36"/>
    <mergeCell ref="ORZ36:OSF36"/>
    <mergeCell ref="OSG36:OSM36"/>
    <mergeCell ref="OSN36:OST36"/>
    <mergeCell ref="OSU36:OTA36"/>
    <mergeCell ref="OTB36:OTH36"/>
    <mergeCell ref="OYE36:OYK36"/>
    <mergeCell ref="OYL36:OYR36"/>
    <mergeCell ref="OYS36:OYY36"/>
    <mergeCell ref="OYZ36:OZF36"/>
    <mergeCell ref="OZG36:OZM36"/>
    <mergeCell ref="OZN36:OZT36"/>
    <mergeCell ref="OZU36:PAA36"/>
    <mergeCell ref="PAB36:PAH36"/>
    <mergeCell ref="PAI36:PAO36"/>
    <mergeCell ref="OVT36:OVZ36"/>
    <mergeCell ref="OWA36:OWG36"/>
    <mergeCell ref="OWH36:OWN36"/>
    <mergeCell ref="OWO36:OWU36"/>
    <mergeCell ref="OWV36:OXB36"/>
    <mergeCell ref="OXC36:OXI36"/>
    <mergeCell ref="OXJ36:OXP36"/>
    <mergeCell ref="OXQ36:OXW36"/>
    <mergeCell ref="OXX36:OYD36"/>
    <mergeCell ref="PDA36:PDG36"/>
    <mergeCell ref="PDH36:PDN36"/>
    <mergeCell ref="PDO36:PDU36"/>
    <mergeCell ref="PDV36:PEB36"/>
    <mergeCell ref="PEC36:PEI36"/>
    <mergeCell ref="PEJ36:PEP36"/>
    <mergeCell ref="PEQ36:PEW36"/>
    <mergeCell ref="PEX36:PFD36"/>
    <mergeCell ref="PFE36:PFK36"/>
    <mergeCell ref="PAP36:PAV36"/>
    <mergeCell ref="PAW36:PBC36"/>
    <mergeCell ref="PBD36:PBJ36"/>
    <mergeCell ref="PBK36:PBQ36"/>
    <mergeCell ref="PBR36:PBX36"/>
    <mergeCell ref="PBY36:PCE36"/>
    <mergeCell ref="PCF36:PCL36"/>
    <mergeCell ref="PCM36:PCS36"/>
    <mergeCell ref="PCT36:PCZ36"/>
    <mergeCell ref="PHW36:PIC36"/>
    <mergeCell ref="PID36:PIJ36"/>
    <mergeCell ref="PIK36:PIQ36"/>
    <mergeCell ref="PIR36:PIX36"/>
    <mergeCell ref="PIY36:PJE36"/>
    <mergeCell ref="PJF36:PJL36"/>
    <mergeCell ref="PJM36:PJS36"/>
    <mergeCell ref="PJT36:PJZ36"/>
    <mergeCell ref="PKA36:PKG36"/>
    <mergeCell ref="PFL36:PFR36"/>
    <mergeCell ref="PFS36:PFY36"/>
    <mergeCell ref="PFZ36:PGF36"/>
    <mergeCell ref="PGG36:PGM36"/>
    <mergeCell ref="PGN36:PGT36"/>
    <mergeCell ref="PGU36:PHA36"/>
    <mergeCell ref="PHB36:PHH36"/>
    <mergeCell ref="PHI36:PHO36"/>
    <mergeCell ref="PHP36:PHV36"/>
    <mergeCell ref="PMS36:PMY36"/>
    <mergeCell ref="PMZ36:PNF36"/>
    <mergeCell ref="PNG36:PNM36"/>
    <mergeCell ref="PNN36:PNT36"/>
    <mergeCell ref="PNU36:POA36"/>
    <mergeCell ref="POB36:POH36"/>
    <mergeCell ref="POI36:POO36"/>
    <mergeCell ref="POP36:POV36"/>
    <mergeCell ref="POW36:PPC36"/>
    <mergeCell ref="PKH36:PKN36"/>
    <mergeCell ref="PKO36:PKU36"/>
    <mergeCell ref="PKV36:PLB36"/>
    <mergeCell ref="PLC36:PLI36"/>
    <mergeCell ref="PLJ36:PLP36"/>
    <mergeCell ref="PLQ36:PLW36"/>
    <mergeCell ref="PLX36:PMD36"/>
    <mergeCell ref="PME36:PMK36"/>
    <mergeCell ref="PML36:PMR36"/>
    <mergeCell ref="PRO36:PRU36"/>
    <mergeCell ref="PRV36:PSB36"/>
    <mergeCell ref="PSC36:PSI36"/>
    <mergeCell ref="PSJ36:PSP36"/>
    <mergeCell ref="PSQ36:PSW36"/>
    <mergeCell ref="PSX36:PTD36"/>
    <mergeCell ref="PTE36:PTK36"/>
    <mergeCell ref="PTL36:PTR36"/>
    <mergeCell ref="PTS36:PTY36"/>
    <mergeCell ref="PPD36:PPJ36"/>
    <mergeCell ref="PPK36:PPQ36"/>
    <mergeCell ref="PPR36:PPX36"/>
    <mergeCell ref="PPY36:PQE36"/>
    <mergeCell ref="PQF36:PQL36"/>
    <mergeCell ref="PQM36:PQS36"/>
    <mergeCell ref="PQT36:PQZ36"/>
    <mergeCell ref="PRA36:PRG36"/>
    <mergeCell ref="PRH36:PRN36"/>
    <mergeCell ref="PWK36:PWQ36"/>
    <mergeCell ref="PWR36:PWX36"/>
    <mergeCell ref="PWY36:PXE36"/>
    <mergeCell ref="PXF36:PXL36"/>
    <mergeCell ref="PXM36:PXS36"/>
    <mergeCell ref="PXT36:PXZ36"/>
    <mergeCell ref="PYA36:PYG36"/>
    <mergeCell ref="PYH36:PYN36"/>
    <mergeCell ref="PYO36:PYU36"/>
    <mergeCell ref="PTZ36:PUF36"/>
    <mergeCell ref="PUG36:PUM36"/>
    <mergeCell ref="PUN36:PUT36"/>
    <mergeCell ref="PUU36:PVA36"/>
    <mergeCell ref="PVB36:PVH36"/>
    <mergeCell ref="PVI36:PVO36"/>
    <mergeCell ref="PVP36:PVV36"/>
    <mergeCell ref="PVW36:PWC36"/>
    <mergeCell ref="PWD36:PWJ36"/>
    <mergeCell ref="QBG36:QBM36"/>
    <mergeCell ref="QBN36:QBT36"/>
    <mergeCell ref="QBU36:QCA36"/>
    <mergeCell ref="QCB36:QCH36"/>
    <mergeCell ref="QCI36:QCO36"/>
    <mergeCell ref="QCP36:QCV36"/>
    <mergeCell ref="QCW36:QDC36"/>
    <mergeCell ref="QDD36:QDJ36"/>
    <mergeCell ref="QDK36:QDQ36"/>
    <mergeCell ref="PYV36:PZB36"/>
    <mergeCell ref="PZC36:PZI36"/>
    <mergeCell ref="PZJ36:PZP36"/>
    <mergeCell ref="PZQ36:PZW36"/>
    <mergeCell ref="PZX36:QAD36"/>
    <mergeCell ref="QAE36:QAK36"/>
    <mergeCell ref="QAL36:QAR36"/>
    <mergeCell ref="QAS36:QAY36"/>
    <mergeCell ref="QAZ36:QBF36"/>
    <mergeCell ref="QGC36:QGI36"/>
    <mergeCell ref="QGJ36:QGP36"/>
    <mergeCell ref="QGQ36:QGW36"/>
    <mergeCell ref="QGX36:QHD36"/>
    <mergeCell ref="QHE36:QHK36"/>
    <mergeCell ref="QHL36:QHR36"/>
    <mergeCell ref="QHS36:QHY36"/>
    <mergeCell ref="QHZ36:QIF36"/>
    <mergeCell ref="QIG36:QIM36"/>
    <mergeCell ref="QDR36:QDX36"/>
    <mergeCell ref="QDY36:QEE36"/>
    <mergeCell ref="QEF36:QEL36"/>
    <mergeCell ref="QEM36:QES36"/>
    <mergeCell ref="QET36:QEZ36"/>
    <mergeCell ref="QFA36:QFG36"/>
    <mergeCell ref="QFH36:QFN36"/>
    <mergeCell ref="QFO36:QFU36"/>
    <mergeCell ref="QFV36:QGB36"/>
    <mergeCell ref="QKY36:QLE36"/>
    <mergeCell ref="QLF36:QLL36"/>
    <mergeCell ref="QLM36:QLS36"/>
    <mergeCell ref="QLT36:QLZ36"/>
    <mergeCell ref="QMA36:QMG36"/>
    <mergeCell ref="QMH36:QMN36"/>
    <mergeCell ref="QMO36:QMU36"/>
    <mergeCell ref="QMV36:QNB36"/>
    <mergeCell ref="QNC36:QNI36"/>
    <mergeCell ref="QIN36:QIT36"/>
    <mergeCell ref="QIU36:QJA36"/>
    <mergeCell ref="QJB36:QJH36"/>
    <mergeCell ref="QJI36:QJO36"/>
    <mergeCell ref="QJP36:QJV36"/>
    <mergeCell ref="QJW36:QKC36"/>
    <mergeCell ref="QKD36:QKJ36"/>
    <mergeCell ref="QKK36:QKQ36"/>
    <mergeCell ref="QKR36:QKX36"/>
    <mergeCell ref="QPU36:QQA36"/>
    <mergeCell ref="QQB36:QQH36"/>
    <mergeCell ref="QQI36:QQO36"/>
    <mergeCell ref="QQP36:QQV36"/>
    <mergeCell ref="QQW36:QRC36"/>
    <mergeCell ref="QRD36:QRJ36"/>
    <mergeCell ref="QRK36:QRQ36"/>
    <mergeCell ref="QRR36:QRX36"/>
    <mergeCell ref="QRY36:QSE36"/>
    <mergeCell ref="QNJ36:QNP36"/>
    <mergeCell ref="QNQ36:QNW36"/>
    <mergeCell ref="QNX36:QOD36"/>
    <mergeCell ref="QOE36:QOK36"/>
    <mergeCell ref="QOL36:QOR36"/>
    <mergeCell ref="QOS36:QOY36"/>
    <mergeCell ref="QOZ36:QPF36"/>
    <mergeCell ref="QPG36:QPM36"/>
    <mergeCell ref="QPN36:QPT36"/>
    <mergeCell ref="QUQ36:QUW36"/>
    <mergeCell ref="QUX36:QVD36"/>
    <mergeCell ref="QVE36:QVK36"/>
    <mergeCell ref="QVL36:QVR36"/>
    <mergeCell ref="QVS36:QVY36"/>
    <mergeCell ref="QVZ36:QWF36"/>
    <mergeCell ref="QWG36:QWM36"/>
    <mergeCell ref="QWN36:QWT36"/>
    <mergeCell ref="QWU36:QXA36"/>
    <mergeCell ref="QSF36:QSL36"/>
    <mergeCell ref="QSM36:QSS36"/>
    <mergeCell ref="QST36:QSZ36"/>
    <mergeCell ref="QTA36:QTG36"/>
    <mergeCell ref="QTH36:QTN36"/>
    <mergeCell ref="QTO36:QTU36"/>
    <mergeCell ref="QTV36:QUB36"/>
    <mergeCell ref="QUC36:QUI36"/>
    <mergeCell ref="QUJ36:QUP36"/>
    <mergeCell ref="QZM36:QZS36"/>
    <mergeCell ref="QZT36:QZZ36"/>
    <mergeCell ref="RAA36:RAG36"/>
    <mergeCell ref="RAH36:RAN36"/>
    <mergeCell ref="RAO36:RAU36"/>
    <mergeCell ref="RAV36:RBB36"/>
    <mergeCell ref="RBC36:RBI36"/>
    <mergeCell ref="RBJ36:RBP36"/>
    <mergeCell ref="RBQ36:RBW36"/>
    <mergeCell ref="QXB36:QXH36"/>
    <mergeCell ref="QXI36:QXO36"/>
    <mergeCell ref="QXP36:QXV36"/>
    <mergeCell ref="QXW36:QYC36"/>
    <mergeCell ref="QYD36:QYJ36"/>
    <mergeCell ref="QYK36:QYQ36"/>
    <mergeCell ref="QYR36:QYX36"/>
    <mergeCell ref="QYY36:QZE36"/>
    <mergeCell ref="QZF36:QZL36"/>
    <mergeCell ref="REI36:REO36"/>
    <mergeCell ref="REP36:REV36"/>
    <mergeCell ref="REW36:RFC36"/>
    <mergeCell ref="RFD36:RFJ36"/>
    <mergeCell ref="RFK36:RFQ36"/>
    <mergeCell ref="RFR36:RFX36"/>
    <mergeCell ref="RFY36:RGE36"/>
    <mergeCell ref="RGF36:RGL36"/>
    <mergeCell ref="RGM36:RGS36"/>
    <mergeCell ref="RBX36:RCD36"/>
    <mergeCell ref="RCE36:RCK36"/>
    <mergeCell ref="RCL36:RCR36"/>
    <mergeCell ref="RCS36:RCY36"/>
    <mergeCell ref="RCZ36:RDF36"/>
    <mergeCell ref="RDG36:RDM36"/>
    <mergeCell ref="RDN36:RDT36"/>
    <mergeCell ref="RDU36:REA36"/>
    <mergeCell ref="REB36:REH36"/>
    <mergeCell ref="RJE36:RJK36"/>
    <mergeCell ref="RJL36:RJR36"/>
    <mergeCell ref="RJS36:RJY36"/>
    <mergeCell ref="RJZ36:RKF36"/>
    <mergeCell ref="RKG36:RKM36"/>
    <mergeCell ref="RKN36:RKT36"/>
    <mergeCell ref="RKU36:RLA36"/>
    <mergeCell ref="RLB36:RLH36"/>
    <mergeCell ref="RLI36:RLO36"/>
    <mergeCell ref="RGT36:RGZ36"/>
    <mergeCell ref="RHA36:RHG36"/>
    <mergeCell ref="RHH36:RHN36"/>
    <mergeCell ref="RHO36:RHU36"/>
    <mergeCell ref="RHV36:RIB36"/>
    <mergeCell ref="RIC36:RII36"/>
    <mergeCell ref="RIJ36:RIP36"/>
    <mergeCell ref="RIQ36:RIW36"/>
    <mergeCell ref="RIX36:RJD36"/>
    <mergeCell ref="ROA36:ROG36"/>
    <mergeCell ref="ROH36:RON36"/>
    <mergeCell ref="ROO36:ROU36"/>
    <mergeCell ref="ROV36:RPB36"/>
    <mergeCell ref="RPC36:RPI36"/>
    <mergeCell ref="RPJ36:RPP36"/>
    <mergeCell ref="RPQ36:RPW36"/>
    <mergeCell ref="RPX36:RQD36"/>
    <mergeCell ref="RQE36:RQK36"/>
    <mergeCell ref="RLP36:RLV36"/>
    <mergeCell ref="RLW36:RMC36"/>
    <mergeCell ref="RMD36:RMJ36"/>
    <mergeCell ref="RMK36:RMQ36"/>
    <mergeCell ref="RMR36:RMX36"/>
    <mergeCell ref="RMY36:RNE36"/>
    <mergeCell ref="RNF36:RNL36"/>
    <mergeCell ref="RNM36:RNS36"/>
    <mergeCell ref="RNT36:RNZ36"/>
    <mergeCell ref="RSW36:RTC36"/>
    <mergeCell ref="RTD36:RTJ36"/>
    <mergeCell ref="RTK36:RTQ36"/>
    <mergeCell ref="RTR36:RTX36"/>
    <mergeCell ref="RTY36:RUE36"/>
    <mergeCell ref="RUF36:RUL36"/>
    <mergeCell ref="RUM36:RUS36"/>
    <mergeCell ref="RUT36:RUZ36"/>
    <mergeCell ref="RVA36:RVG36"/>
    <mergeCell ref="RQL36:RQR36"/>
    <mergeCell ref="RQS36:RQY36"/>
    <mergeCell ref="RQZ36:RRF36"/>
    <mergeCell ref="RRG36:RRM36"/>
    <mergeCell ref="RRN36:RRT36"/>
    <mergeCell ref="RRU36:RSA36"/>
    <mergeCell ref="RSB36:RSH36"/>
    <mergeCell ref="RSI36:RSO36"/>
    <mergeCell ref="RSP36:RSV36"/>
    <mergeCell ref="RXS36:RXY36"/>
    <mergeCell ref="RXZ36:RYF36"/>
    <mergeCell ref="RYG36:RYM36"/>
    <mergeCell ref="RYN36:RYT36"/>
    <mergeCell ref="RYU36:RZA36"/>
    <mergeCell ref="RZB36:RZH36"/>
    <mergeCell ref="RZI36:RZO36"/>
    <mergeCell ref="RZP36:RZV36"/>
    <mergeCell ref="RZW36:SAC36"/>
    <mergeCell ref="RVH36:RVN36"/>
    <mergeCell ref="RVO36:RVU36"/>
    <mergeCell ref="RVV36:RWB36"/>
    <mergeCell ref="RWC36:RWI36"/>
    <mergeCell ref="RWJ36:RWP36"/>
    <mergeCell ref="RWQ36:RWW36"/>
    <mergeCell ref="RWX36:RXD36"/>
    <mergeCell ref="RXE36:RXK36"/>
    <mergeCell ref="RXL36:RXR36"/>
    <mergeCell ref="SCO36:SCU36"/>
    <mergeCell ref="SCV36:SDB36"/>
    <mergeCell ref="SDC36:SDI36"/>
    <mergeCell ref="SDJ36:SDP36"/>
    <mergeCell ref="SDQ36:SDW36"/>
    <mergeCell ref="SDX36:SED36"/>
    <mergeCell ref="SEE36:SEK36"/>
    <mergeCell ref="SEL36:SER36"/>
    <mergeCell ref="SES36:SEY36"/>
    <mergeCell ref="SAD36:SAJ36"/>
    <mergeCell ref="SAK36:SAQ36"/>
    <mergeCell ref="SAR36:SAX36"/>
    <mergeCell ref="SAY36:SBE36"/>
    <mergeCell ref="SBF36:SBL36"/>
    <mergeCell ref="SBM36:SBS36"/>
    <mergeCell ref="SBT36:SBZ36"/>
    <mergeCell ref="SCA36:SCG36"/>
    <mergeCell ref="SCH36:SCN36"/>
    <mergeCell ref="SHK36:SHQ36"/>
    <mergeCell ref="SHR36:SHX36"/>
    <mergeCell ref="SHY36:SIE36"/>
    <mergeCell ref="SIF36:SIL36"/>
    <mergeCell ref="SIM36:SIS36"/>
    <mergeCell ref="SIT36:SIZ36"/>
    <mergeCell ref="SJA36:SJG36"/>
    <mergeCell ref="SJH36:SJN36"/>
    <mergeCell ref="SJO36:SJU36"/>
    <mergeCell ref="SEZ36:SFF36"/>
    <mergeCell ref="SFG36:SFM36"/>
    <mergeCell ref="SFN36:SFT36"/>
    <mergeCell ref="SFU36:SGA36"/>
    <mergeCell ref="SGB36:SGH36"/>
    <mergeCell ref="SGI36:SGO36"/>
    <mergeCell ref="SGP36:SGV36"/>
    <mergeCell ref="SGW36:SHC36"/>
    <mergeCell ref="SHD36:SHJ36"/>
    <mergeCell ref="SMG36:SMM36"/>
    <mergeCell ref="SMN36:SMT36"/>
    <mergeCell ref="SMU36:SNA36"/>
    <mergeCell ref="SNB36:SNH36"/>
    <mergeCell ref="SNI36:SNO36"/>
    <mergeCell ref="SNP36:SNV36"/>
    <mergeCell ref="SNW36:SOC36"/>
    <mergeCell ref="SOD36:SOJ36"/>
    <mergeCell ref="SOK36:SOQ36"/>
    <mergeCell ref="SJV36:SKB36"/>
    <mergeCell ref="SKC36:SKI36"/>
    <mergeCell ref="SKJ36:SKP36"/>
    <mergeCell ref="SKQ36:SKW36"/>
    <mergeCell ref="SKX36:SLD36"/>
    <mergeCell ref="SLE36:SLK36"/>
    <mergeCell ref="SLL36:SLR36"/>
    <mergeCell ref="SLS36:SLY36"/>
    <mergeCell ref="SLZ36:SMF36"/>
    <mergeCell ref="SRC36:SRI36"/>
    <mergeCell ref="SRJ36:SRP36"/>
    <mergeCell ref="SRQ36:SRW36"/>
    <mergeCell ref="SRX36:SSD36"/>
    <mergeCell ref="SSE36:SSK36"/>
    <mergeCell ref="SSL36:SSR36"/>
    <mergeCell ref="SSS36:SSY36"/>
    <mergeCell ref="SSZ36:STF36"/>
    <mergeCell ref="STG36:STM36"/>
    <mergeCell ref="SOR36:SOX36"/>
    <mergeCell ref="SOY36:SPE36"/>
    <mergeCell ref="SPF36:SPL36"/>
    <mergeCell ref="SPM36:SPS36"/>
    <mergeCell ref="SPT36:SPZ36"/>
    <mergeCell ref="SQA36:SQG36"/>
    <mergeCell ref="SQH36:SQN36"/>
    <mergeCell ref="SQO36:SQU36"/>
    <mergeCell ref="SQV36:SRB36"/>
    <mergeCell ref="SVY36:SWE36"/>
    <mergeCell ref="SWF36:SWL36"/>
    <mergeCell ref="SWM36:SWS36"/>
    <mergeCell ref="SWT36:SWZ36"/>
    <mergeCell ref="SXA36:SXG36"/>
    <mergeCell ref="SXH36:SXN36"/>
    <mergeCell ref="SXO36:SXU36"/>
    <mergeCell ref="SXV36:SYB36"/>
    <mergeCell ref="SYC36:SYI36"/>
    <mergeCell ref="STN36:STT36"/>
    <mergeCell ref="STU36:SUA36"/>
    <mergeCell ref="SUB36:SUH36"/>
    <mergeCell ref="SUI36:SUO36"/>
    <mergeCell ref="SUP36:SUV36"/>
    <mergeCell ref="SUW36:SVC36"/>
    <mergeCell ref="SVD36:SVJ36"/>
    <mergeCell ref="SVK36:SVQ36"/>
    <mergeCell ref="SVR36:SVX36"/>
    <mergeCell ref="TAU36:TBA36"/>
    <mergeCell ref="TBB36:TBH36"/>
    <mergeCell ref="TBI36:TBO36"/>
    <mergeCell ref="TBP36:TBV36"/>
    <mergeCell ref="TBW36:TCC36"/>
    <mergeCell ref="TCD36:TCJ36"/>
    <mergeCell ref="TCK36:TCQ36"/>
    <mergeCell ref="TCR36:TCX36"/>
    <mergeCell ref="TCY36:TDE36"/>
    <mergeCell ref="SYJ36:SYP36"/>
    <mergeCell ref="SYQ36:SYW36"/>
    <mergeCell ref="SYX36:SZD36"/>
    <mergeCell ref="SZE36:SZK36"/>
    <mergeCell ref="SZL36:SZR36"/>
    <mergeCell ref="SZS36:SZY36"/>
    <mergeCell ref="SZZ36:TAF36"/>
    <mergeCell ref="TAG36:TAM36"/>
    <mergeCell ref="TAN36:TAT36"/>
    <mergeCell ref="TFQ36:TFW36"/>
    <mergeCell ref="TFX36:TGD36"/>
    <mergeCell ref="TGE36:TGK36"/>
    <mergeCell ref="TGL36:TGR36"/>
    <mergeCell ref="TGS36:TGY36"/>
    <mergeCell ref="TGZ36:THF36"/>
    <mergeCell ref="THG36:THM36"/>
    <mergeCell ref="THN36:THT36"/>
    <mergeCell ref="THU36:TIA36"/>
    <mergeCell ref="TDF36:TDL36"/>
    <mergeCell ref="TDM36:TDS36"/>
    <mergeCell ref="TDT36:TDZ36"/>
    <mergeCell ref="TEA36:TEG36"/>
    <mergeCell ref="TEH36:TEN36"/>
    <mergeCell ref="TEO36:TEU36"/>
    <mergeCell ref="TEV36:TFB36"/>
    <mergeCell ref="TFC36:TFI36"/>
    <mergeCell ref="TFJ36:TFP36"/>
    <mergeCell ref="TKM36:TKS36"/>
    <mergeCell ref="TKT36:TKZ36"/>
    <mergeCell ref="TLA36:TLG36"/>
    <mergeCell ref="TLH36:TLN36"/>
    <mergeCell ref="TLO36:TLU36"/>
    <mergeCell ref="TLV36:TMB36"/>
    <mergeCell ref="TMC36:TMI36"/>
    <mergeCell ref="TMJ36:TMP36"/>
    <mergeCell ref="TMQ36:TMW36"/>
    <mergeCell ref="TIB36:TIH36"/>
    <mergeCell ref="TII36:TIO36"/>
    <mergeCell ref="TIP36:TIV36"/>
    <mergeCell ref="TIW36:TJC36"/>
    <mergeCell ref="TJD36:TJJ36"/>
    <mergeCell ref="TJK36:TJQ36"/>
    <mergeCell ref="TJR36:TJX36"/>
    <mergeCell ref="TJY36:TKE36"/>
    <mergeCell ref="TKF36:TKL36"/>
    <mergeCell ref="TPI36:TPO36"/>
    <mergeCell ref="TPP36:TPV36"/>
    <mergeCell ref="TPW36:TQC36"/>
    <mergeCell ref="TQD36:TQJ36"/>
    <mergeCell ref="TQK36:TQQ36"/>
    <mergeCell ref="TQR36:TQX36"/>
    <mergeCell ref="TQY36:TRE36"/>
    <mergeCell ref="TRF36:TRL36"/>
    <mergeCell ref="TRM36:TRS36"/>
    <mergeCell ref="TMX36:TND36"/>
    <mergeCell ref="TNE36:TNK36"/>
    <mergeCell ref="TNL36:TNR36"/>
    <mergeCell ref="TNS36:TNY36"/>
    <mergeCell ref="TNZ36:TOF36"/>
    <mergeCell ref="TOG36:TOM36"/>
    <mergeCell ref="TON36:TOT36"/>
    <mergeCell ref="TOU36:TPA36"/>
    <mergeCell ref="TPB36:TPH36"/>
    <mergeCell ref="TUE36:TUK36"/>
    <mergeCell ref="TUL36:TUR36"/>
    <mergeCell ref="TUS36:TUY36"/>
    <mergeCell ref="TUZ36:TVF36"/>
    <mergeCell ref="TVG36:TVM36"/>
    <mergeCell ref="TVN36:TVT36"/>
    <mergeCell ref="TVU36:TWA36"/>
    <mergeCell ref="TWB36:TWH36"/>
    <mergeCell ref="TWI36:TWO36"/>
    <mergeCell ref="TRT36:TRZ36"/>
    <mergeCell ref="TSA36:TSG36"/>
    <mergeCell ref="TSH36:TSN36"/>
    <mergeCell ref="TSO36:TSU36"/>
    <mergeCell ref="TSV36:TTB36"/>
    <mergeCell ref="TTC36:TTI36"/>
    <mergeCell ref="TTJ36:TTP36"/>
    <mergeCell ref="TTQ36:TTW36"/>
    <mergeCell ref="TTX36:TUD36"/>
    <mergeCell ref="TZA36:TZG36"/>
    <mergeCell ref="TZH36:TZN36"/>
    <mergeCell ref="TZO36:TZU36"/>
    <mergeCell ref="TZV36:UAB36"/>
    <mergeCell ref="UAC36:UAI36"/>
    <mergeCell ref="UAJ36:UAP36"/>
    <mergeCell ref="UAQ36:UAW36"/>
    <mergeCell ref="UAX36:UBD36"/>
    <mergeCell ref="UBE36:UBK36"/>
    <mergeCell ref="TWP36:TWV36"/>
    <mergeCell ref="TWW36:TXC36"/>
    <mergeCell ref="TXD36:TXJ36"/>
    <mergeCell ref="TXK36:TXQ36"/>
    <mergeCell ref="TXR36:TXX36"/>
    <mergeCell ref="TXY36:TYE36"/>
    <mergeCell ref="TYF36:TYL36"/>
    <mergeCell ref="TYM36:TYS36"/>
    <mergeCell ref="TYT36:TYZ36"/>
    <mergeCell ref="UDW36:UEC36"/>
    <mergeCell ref="UED36:UEJ36"/>
    <mergeCell ref="UEK36:UEQ36"/>
    <mergeCell ref="UER36:UEX36"/>
    <mergeCell ref="UEY36:UFE36"/>
    <mergeCell ref="UFF36:UFL36"/>
    <mergeCell ref="UFM36:UFS36"/>
    <mergeCell ref="UFT36:UFZ36"/>
    <mergeCell ref="UGA36:UGG36"/>
    <mergeCell ref="UBL36:UBR36"/>
    <mergeCell ref="UBS36:UBY36"/>
    <mergeCell ref="UBZ36:UCF36"/>
    <mergeCell ref="UCG36:UCM36"/>
    <mergeCell ref="UCN36:UCT36"/>
    <mergeCell ref="UCU36:UDA36"/>
    <mergeCell ref="UDB36:UDH36"/>
    <mergeCell ref="UDI36:UDO36"/>
    <mergeCell ref="UDP36:UDV36"/>
    <mergeCell ref="UIS36:UIY36"/>
    <mergeCell ref="UIZ36:UJF36"/>
    <mergeCell ref="UJG36:UJM36"/>
    <mergeCell ref="UJN36:UJT36"/>
    <mergeCell ref="UJU36:UKA36"/>
    <mergeCell ref="UKB36:UKH36"/>
    <mergeCell ref="UKI36:UKO36"/>
    <mergeCell ref="UKP36:UKV36"/>
    <mergeCell ref="UKW36:ULC36"/>
    <mergeCell ref="UGH36:UGN36"/>
    <mergeCell ref="UGO36:UGU36"/>
    <mergeCell ref="UGV36:UHB36"/>
    <mergeCell ref="UHC36:UHI36"/>
    <mergeCell ref="UHJ36:UHP36"/>
    <mergeCell ref="UHQ36:UHW36"/>
    <mergeCell ref="UHX36:UID36"/>
    <mergeCell ref="UIE36:UIK36"/>
    <mergeCell ref="UIL36:UIR36"/>
    <mergeCell ref="UNO36:UNU36"/>
    <mergeCell ref="UNV36:UOB36"/>
    <mergeCell ref="UOC36:UOI36"/>
    <mergeCell ref="UOJ36:UOP36"/>
    <mergeCell ref="UOQ36:UOW36"/>
    <mergeCell ref="UOX36:UPD36"/>
    <mergeCell ref="UPE36:UPK36"/>
    <mergeCell ref="UPL36:UPR36"/>
    <mergeCell ref="UPS36:UPY36"/>
    <mergeCell ref="ULD36:ULJ36"/>
    <mergeCell ref="ULK36:ULQ36"/>
    <mergeCell ref="ULR36:ULX36"/>
    <mergeCell ref="ULY36:UME36"/>
    <mergeCell ref="UMF36:UML36"/>
    <mergeCell ref="UMM36:UMS36"/>
    <mergeCell ref="UMT36:UMZ36"/>
    <mergeCell ref="UNA36:UNG36"/>
    <mergeCell ref="UNH36:UNN36"/>
    <mergeCell ref="USK36:USQ36"/>
    <mergeCell ref="USR36:USX36"/>
    <mergeCell ref="USY36:UTE36"/>
    <mergeCell ref="UTF36:UTL36"/>
    <mergeCell ref="UTM36:UTS36"/>
    <mergeCell ref="UTT36:UTZ36"/>
    <mergeCell ref="UUA36:UUG36"/>
    <mergeCell ref="UUH36:UUN36"/>
    <mergeCell ref="UUO36:UUU36"/>
    <mergeCell ref="UPZ36:UQF36"/>
    <mergeCell ref="UQG36:UQM36"/>
    <mergeCell ref="UQN36:UQT36"/>
    <mergeCell ref="UQU36:URA36"/>
    <mergeCell ref="URB36:URH36"/>
    <mergeCell ref="URI36:URO36"/>
    <mergeCell ref="URP36:URV36"/>
    <mergeCell ref="URW36:USC36"/>
    <mergeCell ref="USD36:USJ36"/>
    <mergeCell ref="UXG36:UXM36"/>
    <mergeCell ref="UXN36:UXT36"/>
    <mergeCell ref="UXU36:UYA36"/>
    <mergeCell ref="UYB36:UYH36"/>
    <mergeCell ref="UYI36:UYO36"/>
    <mergeCell ref="UYP36:UYV36"/>
    <mergeCell ref="UYW36:UZC36"/>
    <mergeCell ref="UZD36:UZJ36"/>
    <mergeCell ref="UZK36:UZQ36"/>
    <mergeCell ref="UUV36:UVB36"/>
    <mergeCell ref="UVC36:UVI36"/>
    <mergeCell ref="UVJ36:UVP36"/>
    <mergeCell ref="UVQ36:UVW36"/>
    <mergeCell ref="UVX36:UWD36"/>
    <mergeCell ref="UWE36:UWK36"/>
    <mergeCell ref="UWL36:UWR36"/>
    <mergeCell ref="UWS36:UWY36"/>
    <mergeCell ref="UWZ36:UXF36"/>
    <mergeCell ref="VCC36:VCI36"/>
    <mergeCell ref="VCJ36:VCP36"/>
    <mergeCell ref="VCQ36:VCW36"/>
    <mergeCell ref="VCX36:VDD36"/>
    <mergeCell ref="VDE36:VDK36"/>
    <mergeCell ref="VDL36:VDR36"/>
    <mergeCell ref="VDS36:VDY36"/>
    <mergeCell ref="VDZ36:VEF36"/>
    <mergeCell ref="VEG36:VEM36"/>
    <mergeCell ref="UZR36:UZX36"/>
    <mergeCell ref="UZY36:VAE36"/>
    <mergeCell ref="VAF36:VAL36"/>
    <mergeCell ref="VAM36:VAS36"/>
    <mergeCell ref="VAT36:VAZ36"/>
    <mergeCell ref="VBA36:VBG36"/>
    <mergeCell ref="VBH36:VBN36"/>
    <mergeCell ref="VBO36:VBU36"/>
    <mergeCell ref="VBV36:VCB36"/>
    <mergeCell ref="VGY36:VHE36"/>
    <mergeCell ref="VHF36:VHL36"/>
    <mergeCell ref="VHM36:VHS36"/>
    <mergeCell ref="VHT36:VHZ36"/>
    <mergeCell ref="VIA36:VIG36"/>
    <mergeCell ref="VIH36:VIN36"/>
    <mergeCell ref="VIO36:VIU36"/>
    <mergeCell ref="VIV36:VJB36"/>
    <mergeCell ref="VJC36:VJI36"/>
    <mergeCell ref="VEN36:VET36"/>
    <mergeCell ref="VEU36:VFA36"/>
    <mergeCell ref="VFB36:VFH36"/>
    <mergeCell ref="VFI36:VFO36"/>
    <mergeCell ref="VFP36:VFV36"/>
    <mergeCell ref="VFW36:VGC36"/>
    <mergeCell ref="VGD36:VGJ36"/>
    <mergeCell ref="VGK36:VGQ36"/>
    <mergeCell ref="VGR36:VGX36"/>
    <mergeCell ref="VLU36:VMA36"/>
    <mergeCell ref="VMB36:VMH36"/>
    <mergeCell ref="VMI36:VMO36"/>
    <mergeCell ref="VMP36:VMV36"/>
    <mergeCell ref="VMW36:VNC36"/>
    <mergeCell ref="VND36:VNJ36"/>
    <mergeCell ref="VNK36:VNQ36"/>
    <mergeCell ref="VNR36:VNX36"/>
    <mergeCell ref="VNY36:VOE36"/>
    <mergeCell ref="VJJ36:VJP36"/>
    <mergeCell ref="VJQ36:VJW36"/>
    <mergeCell ref="VJX36:VKD36"/>
    <mergeCell ref="VKE36:VKK36"/>
    <mergeCell ref="VKL36:VKR36"/>
    <mergeCell ref="VKS36:VKY36"/>
    <mergeCell ref="VKZ36:VLF36"/>
    <mergeCell ref="VLG36:VLM36"/>
    <mergeCell ref="VLN36:VLT36"/>
    <mergeCell ref="VQQ36:VQW36"/>
    <mergeCell ref="VQX36:VRD36"/>
    <mergeCell ref="VRE36:VRK36"/>
    <mergeCell ref="VRL36:VRR36"/>
    <mergeCell ref="VRS36:VRY36"/>
    <mergeCell ref="VRZ36:VSF36"/>
    <mergeCell ref="VSG36:VSM36"/>
    <mergeCell ref="VSN36:VST36"/>
    <mergeCell ref="VSU36:VTA36"/>
    <mergeCell ref="VOF36:VOL36"/>
    <mergeCell ref="VOM36:VOS36"/>
    <mergeCell ref="VOT36:VOZ36"/>
    <mergeCell ref="VPA36:VPG36"/>
    <mergeCell ref="VPH36:VPN36"/>
    <mergeCell ref="VPO36:VPU36"/>
    <mergeCell ref="VPV36:VQB36"/>
    <mergeCell ref="VQC36:VQI36"/>
    <mergeCell ref="VQJ36:VQP36"/>
    <mergeCell ref="VVM36:VVS36"/>
    <mergeCell ref="VVT36:VVZ36"/>
    <mergeCell ref="VWA36:VWG36"/>
    <mergeCell ref="VWH36:VWN36"/>
    <mergeCell ref="VWO36:VWU36"/>
    <mergeCell ref="VWV36:VXB36"/>
    <mergeCell ref="VXC36:VXI36"/>
    <mergeCell ref="VXJ36:VXP36"/>
    <mergeCell ref="VXQ36:VXW36"/>
    <mergeCell ref="VTB36:VTH36"/>
    <mergeCell ref="VTI36:VTO36"/>
    <mergeCell ref="VTP36:VTV36"/>
    <mergeCell ref="VTW36:VUC36"/>
    <mergeCell ref="VUD36:VUJ36"/>
    <mergeCell ref="VUK36:VUQ36"/>
    <mergeCell ref="VUR36:VUX36"/>
    <mergeCell ref="VUY36:VVE36"/>
    <mergeCell ref="VVF36:VVL36"/>
    <mergeCell ref="WAI36:WAO36"/>
    <mergeCell ref="WAP36:WAV36"/>
    <mergeCell ref="WAW36:WBC36"/>
    <mergeCell ref="WBD36:WBJ36"/>
    <mergeCell ref="WBK36:WBQ36"/>
    <mergeCell ref="WBR36:WBX36"/>
    <mergeCell ref="WBY36:WCE36"/>
    <mergeCell ref="WCF36:WCL36"/>
    <mergeCell ref="WCM36:WCS36"/>
    <mergeCell ref="VXX36:VYD36"/>
    <mergeCell ref="VYE36:VYK36"/>
    <mergeCell ref="VYL36:VYR36"/>
    <mergeCell ref="VYS36:VYY36"/>
    <mergeCell ref="VYZ36:VZF36"/>
    <mergeCell ref="VZG36:VZM36"/>
    <mergeCell ref="VZN36:VZT36"/>
    <mergeCell ref="VZU36:WAA36"/>
    <mergeCell ref="WAB36:WAH36"/>
    <mergeCell ref="WFE36:WFK36"/>
    <mergeCell ref="WFL36:WFR36"/>
    <mergeCell ref="WFS36:WFY36"/>
    <mergeCell ref="WFZ36:WGF36"/>
    <mergeCell ref="WGG36:WGM36"/>
    <mergeCell ref="WGN36:WGT36"/>
    <mergeCell ref="WGU36:WHA36"/>
    <mergeCell ref="WHB36:WHH36"/>
    <mergeCell ref="WHI36:WHO36"/>
    <mergeCell ref="WCT36:WCZ36"/>
    <mergeCell ref="WDA36:WDG36"/>
    <mergeCell ref="WDH36:WDN36"/>
    <mergeCell ref="WDO36:WDU36"/>
    <mergeCell ref="WDV36:WEB36"/>
    <mergeCell ref="WEC36:WEI36"/>
    <mergeCell ref="WEJ36:WEP36"/>
    <mergeCell ref="WEQ36:WEW36"/>
    <mergeCell ref="WEX36:WFD36"/>
    <mergeCell ref="WKA36:WKG36"/>
    <mergeCell ref="WKH36:WKN36"/>
    <mergeCell ref="WKO36:WKU36"/>
    <mergeCell ref="WKV36:WLB36"/>
    <mergeCell ref="WLC36:WLI36"/>
    <mergeCell ref="WLJ36:WLP36"/>
    <mergeCell ref="WLQ36:WLW36"/>
    <mergeCell ref="WLX36:WMD36"/>
    <mergeCell ref="WME36:WMK36"/>
    <mergeCell ref="WHP36:WHV36"/>
    <mergeCell ref="WHW36:WIC36"/>
    <mergeCell ref="WID36:WIJ36"/>
    <mergeCell ref="WIK36:WIQ36"/>
    <mergeCell ref="WIR36:WIX36"/>
    <mergeCell ref="WIY36:WJE36"/>
    <mergeCell ref="WJF36:WJL36"/>
    <mergeCell ref="WJM36:WJS36"/>
    <mergeCell ref="WJT36:WJZ36"/>
    <mergeCell ref="WVW36:WWC36"/>
    <mergeCell ref="WRH36:WRN36"/>
    <mergeCell ref="WRO36:WRU36"/>
    <mergeCell ref="WRV36:WSB36"/>
    <mergeCell ref="WSC36:WSI36"/>
    <mergeCell ref="WSJ36:WSP36"/>
    <mergeCell ref="WSQ36:WSW36"/>
    <mergeCell ref="WSX36:WTD36"/>
    <mergeCell ref="WTE36:WTK36"/>
    <mergeCell ref="WML36:WMR36"/>
    <mergeCell ref="WMS36:WMY36"/>
    <mergeCell ref="WMZ36:WNF36"/>
    <mergeCell ref="WNG36:WNM36"/>
    <mergeCell ref="WNN36:WNT36"/>
    <mergeCell ref="WNU36:WOA36"/>
    <mergeCell ref="WOB36:WOH36"/>
    <mergeCell ref="WOI36:WOO36"/>
    <mergeCell ref="WOP36:WOV36"/>
    <mergeCell ref="WTS36:WTY36"/>
    <mergeCell ref="WTZ36:WUF36"/>
    <mergeCell ref="WUG36:WUM36"/>
    <mergeCell ref="WUN36:WUT36"/>
    <mergeCell ref="WOW36:WPC36"/>
    <mergeCell ref="WPD36:WPJ36"/>
    <mergeCell ref="WPK36:WPQ36"/>
    <mergeCell ref="WPR36:WPX36"/>
    <mergeCell ref="WPY36:WQE36"/>
    <mergeCell ref="WQF36:WQL36"/>
    <mergeCell ref="WQM36:WQS36"/>
    <mergeCell ref="WQT36:WQZ36"/>
    <mergeCell ref="WRA36:WRG36"/>
    <mergeCell ref="WUU36:WVA36"/>
    <mergeCell ref="WVB36:WVH36"/>
    <mergeCell ref="WVI36:WVO36"/>
    <mergeCell ref="WVP36:WVV36"/>
    <mergeCell ref="WTL36:WTR36"/>
    <mergeCell ref="WWD36:WWJ36"/>
    <mergeCell ref="WWK36:WWQ36"/>
    <mergeCell ref="WWR36:WWX36"/>
    <mergeCell ref="XDK36:XDQ36"/>
    <mergeCell ref="XDR36:XDX36"/>
    <mergeCell ref="XDY36:XEE36"/>
    <mergeCell ref="XEF36:XEL36"/>
    <mergeCell ref="XAZ36:XBF36"/>
    <mergeCell ref="XBG36:XBM36"/>
    <mergeCell ref="XBN36:XBT36"/>
    <mergeCell ref="XBU36:XCA36"/>
    <mergeCell ref="XCB36:XCH36"/>
    <mergeCell ref="XCI36:XCO36"/>
    <mergeCell ref="XCP36:XCV36"/>
    <mergeCell ref="XCW36:XDC36"/>
    <mergeCell ref="XDD36:XDJ36"/>
    <mergeCell ref="WYO36:WYU36"/>
    <mergeCell ref="WYV36:WZB36"/>
    <mergeCell ref="WZC36:WZI36"/>
    <mergeCell ref="WZJ36:WZP36"/>
    <mergeCell ref="WZQ36:WZW36"/>
    <mergeCell ref="WZX36:XAD36"/>
    <mergeCell ref="XAE36:XAK36"/>
    <mergeCell ref="XAL36:XAR36"/>
    <mergeCell ref="XAS36:XAY36"/>
    <mergeCell ref="WWY36:WXE36"/>
    <mergeCell ref="WXF36:WXL36"/>
    <mergeCell ref="WXM36:WXS36"/>
    <mergeCell ref="WXT36:WXZ36"/>
    <mergeCell ref="WYA36:WYG36"/>
    <mergeCell ref="WYH36:WYN36"/>
    <mergeCell ref="XEM36:XES36"/>
    <mergeCell ref="XET36:XEZ36"/>
    <mergeCell ref="XFA36:XFD36"/>
    <mergeCell ref="A37:G37"/>
    <mergeCell ref="H37:N37"/>
    <mergeCell ref="O37:U37"/>
    <mergeCell ref="V37:AB37"/>
    <mergeCell ref="AC37:AI37"/>
    <mergeCell ref="AJ37:AP37"/>
    <mergeCell ref="AQ37:AW37"/>
    <mergeCell ref="AX37:BD37"/>
    <mergeCell ref="BE37:BK37"/>
    <mergeCell ref="BL37:BR37"/>
    <mergeCell ref="BS37:BY37"/>
    <mergeCell ref="BZ37:CF37"/>
    <mergeCell ref="CG37:CM37"/>
    <mergeCell ref="CN37:CT37"/>
    <mergeCell ref="CU37:DA37"/>
    <mergeCell ref="DB37:DH37"/>
    <mergeCell ref="DI37:DO37"/>
    <mergeCell ref="DP37:DV37"/>
    <mergeCell ref="DW37:EC37"/>
    <mergeCell ref="ED37:EJ37"/>
    <mergeCell ref="EK37:EQ37"/>
    <mergeCell ref="ER37:EX37"/>
    <mergeCell ref="HJ37:HP37"/>
    <mergeCell ref="HQ37:HW37"/>
    <mergeCell ref="HX37:ID37"/>
    <mergeCell ref="IE37:IK37"/>
    <mergeCell ref="IL37:IR37"/>
    <mergeCell ref="IS37:IY37"/>
    <mergeCell ref="IZ37:JF37"/>
    <mergeCell ref="JG37:JM37"/>
    <mergeCell ref="JN37:JT37"/>
    <mergeCell ref="EY37:FE37"/>
    <mergeCell ref="FF37:FL37"/>
    <mergeCell ref="FM37:FS37"/>
    <mergeCell ref="FT37:FZ37"/>
    <mergeCell ref="GA37:GG37"/>
    <mergeCell ref="GH37:GN37"/>
    <mergeCell ref="GO37:GU37"/>
    <mergeCell ref="GV37:HB37"/>
    <mergeCell ref="HC37:HI37"/>
    <mergeCell ref="MF37:ML37"/>
    <mergeCell ref="MM37:MS37"/>
    <mergeCell ref="MT37:MZ37"/>
    <mergeCell ref="NA37:NG37"/>
    <mergeCell ref="NH37:NN37"/>
    <mergeCell ref="NO37:NU37"/>
    <mergeCell ref="NV37:OB37"/>
    <mergeCell ref="OC37:OI37"/>
    <mergeCell ref="OJ37:OP37"/>
    <mergeCell ref="JU37:KA37"/>
    <mergeCell ref="KB37:KH37"/>
    <mergeCell ref="KI37:KO37"/>
    <mergeCell ref="KP37:KV37"/>
    <mergeCell ref="KW37:LC37"/>
    <mergeCell ref="LD37:LJ37"/>
    <mergeCell ref="LK37:LQ37"/>
    <mergeCell ref="LR37:LX37"/>
    <mergeCell ref="LY37:ME37"/>
    <mergeCell ref="RB37:RH37"/>
    <mergeCell ref="RI37:RO37"/>
    <mergeCell ref="RP37:RV37"/>
    <mergeCell ref="RW37:SC37"/>
    <mergeCell ref="SD37:SJ37"/>
    <mergeCell ref="SK37:SQ37"/>
    <mergeCell ref="SR37:SX37"/>
    <mergeCell ref="SY37:TE37"/>
    <mergeCell ref="TF37:TL37"/>
    <mergeCell ref="OQ37:OW37"/>
    <mergeCell ref="OX37:PD37"/>
    <mergeCell ref="PE37:PK37"/>
    <mergeCell ref="PL37:PR37"/>
    <mergeCell ref="PS37:PY37"/>
    <mergeCell ref="PZ37:QF37"/>
    <mergeCell ref="QG37:QM37"/>
    <mergeCell ref="QN37:QT37"/>
    <mergeCell ref="QU37:RA37"/>
    <mergeCell ref="VX37:WD37"/>
    <mergeCell ref="WE37:WK37"/>
    <mergeCell ref="WL37:WR37"/>
    <mergeCell ref="WS37:WY37"/>
    <mergeCell ref="WZ37:XF37"/>
    <mergeCell ref="XG37:XM37"/>
    <mergeCell ref="XN37:XT37"/>
    <mergeCell ref="XU37:YA37"/>
    <mergeCell ref="YB37:YH37"/>
    <mergeCell ref="TM37:TS37"/>
    <mergeCell ref="TT37:TZ37"/>
    <mergeCell ref="UA37:UG37"/>
    <mergeCell ref="UH37:UN37"/>
    <mergeCell ref="UO37:UU37"/>
    <mergeCell ref="UV37:VB37"/>
    <mergeCell ref="VC37:VI37"/>
    <mergeCell ref="VJ37:VP37"/>
    <mergeCell ref="VQ37:VW37"/>
    <mergeCell ref="AAT37:AAZ37"/>
    <mergeCell ref="ABA37:ABG37"/>
    <mergeCell ref="ABH37:ABN37"/>
    <mergeCell ref="ABO37:ABU37"/>
    <mergeCell ref="ABV37:ACB37"/>
    <mergeCell ref="ACC37:ACI37"/>
    <mergeCell ref="ACJ37:ACP37"/>
    <mergeCell ref="ACQ37:ACW37"/>
    <mergeCell ref="ACX37:ADD37"/>
    <mergeCell ref="YI37:YO37"/>
    <mergeCell ref="YP37:YV37"/>
    <mergeCell ref="YW37:ZC37"/>
    <mergeCell ref="ZD37:ZJ37"/>
    <mergeCell ref="ZK37:ZQ37"/>
    <mergeCell ref="ZR37:ZX37"/>
    <mergeCell ref="ZY37:AAE37"/>
    <mergeCell ref="AAF37:AAL37"/>
    <mergeCell ref="AAM37:AAS37"/>
    <mergeCell ref="AFP37:AFV37"/>
    <mergeCell ref="AFW37:AGC37"/>
    <mergeCell ref="AGD37:AGJ37"/>
    <mergeCell ref="AGK37:AGQ37"/>
    <mergeCell ref="AGR37:AGX37"/>
    <mergeCell ref="AGY37:AHE37"/>
    <mergeCell ref="AHF37:AHL37"/>
    <mergeCell ref="AHM37:AHS37"/>
    <mergeCell ref="AHT37:AHZ37"/>
    <mergeCell ref="ADE37:ADK37"/>
    <mergeCell ref="ADL37:ADR37"/>
    <mergeCell ref="ADS37:ADY37"/>
    <mergeCell ref="ADZ37:AEF37"/>
    <mergeCell ref="AEG37:AEM37"/>
    <mergeCell ref="AEN37:AET37"/>
    <mergeCell ref="AEU37:AFA37"/>
    <mergeCell ref="AFB37:AFH37"/>
    <mergeCell ref="AFI37:AFO37"/>
    <mergeCell ref="AKL37:AKR37"/>
    <mergeCell ref="AKS37:AKY37"/>
    <mergeCell ref="AKZ37:ALF37"/>
    <mergeCell ref="ALG37:ALM37"/>
    <mergeCell ref="ALN37:ALT37"/>
    <mergeCell ref="ALU37:AMA37"/>
    <mergeCell ref="AMB37:AMH37"/>
    <mergeCell ref="AMI37:AMO37"/>
    <mergeCell ref="AMP37:AMV37"/>
    <mergeCell ref="AIA37:AIG37"/>
    <mergeCell ref="AIH37:AIN37"/>
    <mergeCell ref="AIO37:AIU37"/>
    <mergeCell ref="AIV37:AJB37"/>
    <mergeCell ref="AJC37:AJI37"/>
    <mergeCell ref="AJJ37:AJP37"/>
    <mergeCell ref="AJQ37:AJW37"/>
    <mergeCell ref="AJX37:AKD37"/>
    <mergeCell ref="AKE37:AKK37"/>
    <mergeCell ref="APH37:APN37"/>
    <mergeCell ref="APO37:APU37"/>
    <mergeCell ref="APV37:AQB37"/>
    <mergeCell ref="AQC37:AQI37"/>
    <mergeCell ref="AQJ37:AQP37"/>
    <mergeCell ref="AQQ37:AQW37"/>
    <mergeCell ref="AQX37:ARD37"/>
    <mergeCell ref="ARE37:ARK37"/>
    <mergeCell ref="ARL37:ARR37"/>
    <mergeCell ref="AMW37:ANC37"/>
    <mergeCell ref="AND37:ANJ37"/>
    <mergeCell ref="ANK37:ANQ37"/>
    <mergeCell ref="ANR37:ANX37"/>
    <mergeCell ref="ANY37:AOE37"/>
    <mergeCell ref="AOF37:AOL37"/>
    <mergeCell ref="AOM37:AOS37"/>
    <mergeCell ref="AOT37:AOZ37"/>
    <mergeCell ref="APA37:APG37"/>
    <mergeCell ref="AUD37:AUJ37"/>
    <mergeCell ref="AUK37:AUQ37"/>
    <mergeCell ref="AUR37:AUX37"/>
    <mergeCell ref="AUY37:AVE37"/>
    <mergeCell ref="AVF37:AVL37"/>
    <mergeCell ref="AVM37:AVS37"/>
    <mergeCell ref="AVT37:AVZ37"/>
    <mergeCell ref="AWA37:AWG37"/>
    <mergeCell ref="AWH37:AWN37"/>
    <mergeCell ref="ARS37:ARY37"/>
    <mergeCell ref="ARZ37:ASF37"/>
    <mergeCell ref="ASG37:ASM37"/>
    <mergeCell ref="ASN37:AST37"/>
    <mergeCell ref="ASU37:ATA37"/>
    <mergeCell ref="ATB37:ATH37"/>
    <mergeCell ref="ATI37:ATO37"/>
    <mergeCell ref="ATP37:ATV37"/>
    <mergeCell ref="ATW37:AUC37"/>
    <mergeCell ref="AYZ37:AZF37"/>
    <mergeCell ref="AZG37:AZM37"/>
    <mergeCell ref="AZN37:AZT37"/>
    <mergeCell ref="AZU37:BAA37"/>
    <mergeCell ref="BAB37:BAH37"/>
    <mergeCell ref="BAI37:BAO37"/>
    <mergeCell ref="BAP37:BAV37"/>
    <mergeCell ref="BAW37:BBC37"/>
    <mergeCell ref="BBD37:BBJ37"/>
    <mergeCell ref="AWO37:AWU37"/>
    <mergeCell ref="AWV37:AXB37"/>
    <mergeCell ref="AXC37:AXI37"/>
    <mergeCell ref="AXJ37:AXP37"/>
    <mergeCell ref="AXQ37:AXW37"/>
    <mergeCell ref="AXX37:AYD37"/>
    <mergeCell ref="AYE37:AYK37"/>
    <mergeCell ref="AYL37:AYR37"/>
    <mergeCell ref="AYS37:AYY37"/>
    <mergeCell ref="BDV37:BEB37"/>
    <mergeCell ref="BEC37:BEI37"/>
    <mergeCell ref="BEJ37:BEP37"/>
    <mergeCell ref="BEQ37:BEW37"/>
    <mergeCell ref="BEX37:BFD37"/>
    <mergeCell ref="BFE37:BFK37"/>
    <mergeCell ref="BFL37:BFR37"/>
    <mergeCell ref="BFS37:BFY37"/>
    <mergeCell ref="BFZ37:BGF37"/>
    <mergeCell ref="BBK37:BBQ37"/>
    <mergeCell ref="BBR37:BBX37"/>
    <mergeCell ref="BBY37:BCE37"/>
    <mergeCell ref="BCF37:BCL37"/>
    <mergeCell ref="BCM37:BCS37"/>
    <mergeCell ref="BCT37:BCZ37"/>
    <mergeCell ref="BDA37:BDG37"/>
    <mergeCell ref="BDH37:BDN37"/>
    <mergeCell ref="BDO37:BDU37"/>
    <mergeCell ref="BIR37:BIX37"/>
    <mergeCell ref="BIY37:BJE37"/>
    <mergeCell ref="BJF37:BJL37"/>
    <mergeCell ref="BJM37:BJS37"/>
    <mergeCell ref="BJT37:BJZ37"/>
    <mergeCell ref="BKA37:BKG37"/>
    <mergeCell ref="BKH37:BKN37"/>
    <mergeCell ref="BKO37:BKU37"/>
    <mergeCell ref="BKV37:BLB37"/>
    <mergeCell ref="BGG37:BGM37"/>
    <mergeCell ref="BGN37:BGT37"/>
    <mergeCell ref="BGU37:BHA37"/>
    <mergeCell ref="BHB37:BHH37"/>
    <mergeCell ref="BHI37:BHO37"/>
    <mergeCell ref="BHP37:BHV37"/>
    <mergeCell ref="BHW37:BIC37"/>
    <mergeCell ref="BID37:BIJ37"/>
    <mergeCell ref="BIK37:BIQ37"/>
    <mergeCell ref="BNN37:BNT37"/>
    <mergeCell ref="BNU37:BOA37"/>
    <mergeCell ref="BOB37:BOH37"/>
    <mergeCell ref="BOI37:BOO37"/>
    <mergeCell ref="BOP37:BOV37"/>
    <mergeCell ref="BOW37:BPC37"/>
    <mergeCell ref="BPD37:BPJ37"/>
    <mergeCell ref="BPK37:BPQ37"/>
    <mergeCell ref="BPR37:BPX37"/>
    <mergeCell ref="BLC37:BLI37"/>
    <mergeCell ref="BLJ37:BLP37"/>
    <mergeCell ref="BLQ37:BLW37"/>
    <mergeCell ref="BLX37:BMD37"/>
    <mergeCell ref="BME37:BMK37"/>
    <mergeCell ref="BML37:BMR37"/>
    <mergeCell ref="BMS37:BMY37"/>
    <mergeCell ref="BMZ37:BNF37"/>
    <mergeCell ref="BNG37:BNM37"/>
    <mergeCell ref="BSJ37:BSP37"/>
    <mergeCell ref="BSQ37:BSW37"/>
    <mergeCell ref="BSX37:BTD37"/>
    <mergeCell ref="BTE37:BTK37"/>
    <mergeCell ref="BTL37:BTR37"/>
    <mergeCell ref="BTS37:BTY37"/>
    <mergeCell ref="BTZ37:BUF37"/>
    <mergeCell ref="BUG37:BUM37"/>
    <mergeCell ref="BUN37:BUT37"/>
    <mergeCell ref="BPY37:BQE37"/>
    <mergeCell ref="BQF37:BQL37"/>
    <mergeCell ref="BQM37:BQS37"/>
    <mergeCell ref="BQT37:BQZ37"/>
    <mergeCell ref="BRA37:BRG37"/>
    <mergeCell ref="BRH37:BRN37"/>
    <mergeCell ref="BRO37:BRU37"/>
    <mergeCell ref="BRV37:BSB37"/>
    <mergeCell ref="BSC37:BSI37"/>
    <mergeCell ref="BXF37:BXL37"/>
    <mergeCell ref="BXM37:BXS37"/>
    <mergeCell ref="BXT37:BXZ37"/>
    <mergeCell ref="BYA37:BYG37"/>
    <mergeCell ref="BYH37:BYN37"/>
    <mergeCell ref="BYO37:BYU37"/>
    <mergeCell ref="BYV37:BZB37"/>
    <mergeCell ref="BZC37:BZI37"/>
    <mergeCell ref="BZJ37:BZP37"/>
    <mergeCell ref="BUU37:BVA37"/>
    <mergeCell ref="BVB37:BVH37"/>
    <mergeCell ref="BVI37:BVO37"/>
    <mergeCell ref="BVP37:BVV37"/>
    <mergeCell ref="BVW37:BWC37"/>
    <mergeCell ref="BWD37:BWJ37"/>
    <mergeCell ref="BWK37:BWQ37"/>
    <mergeCell ref="BWR37:BWX37"/>
    <mergeCell ref="BWY37:BXE37"/>
    <mergeCell ref="CCB37:CCH37"/>
    <mergeCell ref="CCI37:CCO37"/>
    <mergeCell ref="CCP37:CCV37"/>
    <mergeCell ref="CCW37:CDC37"/>
    <mergeCell ref="CDD37:CDJ37"/>
    <mergeCell ref="CDK37:CDQ37"/>
    <mergeCell ref="CDR37:CDX37"/>
    <mergeCell ref="CDY37:CEE37"/>
    <mergeCell ref="CEF37:CEL37"/>
    <mergeCell ref="BZQ37:BZW37"/>
    <mergeCell ref="BZX37:CAD37"/>
    <mergeCell ref="CAE37:CAK37"/>
    <mergeCell ref="CAL37:CAR37"/>
    <mergeCell ref="CAS37:CAY37"/>
    <mergeCell ref="CAZ37:CBF37"/>
    <mergeCell ref="CBG37:CBM37"/>
    <mergeCell ref="CBN37:CBT37"/>
    <mergeCell ref="CBU37:CCA37"/>
    <mergeCell ref="CGX37:CHD37"/>
    <mergeCell ref="CHE37:CHK37"/>
    <mergeCell ref="CHL37:CHR37"/>
    <mergeCell ref="CHS37:CHY37"/>
    <mergeCell ref="CHZ37:CIF37"/>
    <mergeCell ref="CIG37:CIM37"/>
    <mergeCell ref="CIN37:CIT37"/>
    <mergeCell ref="CIU37:CJA37"/>
    <mergeCell ref="CJB37:CJH37"/>
    <mergeCell ref="CEM37:CES37"/>
    <mergeCell ref="CET37:CEZ37"/>
    <mergeCell ref="CFA37:CFG37"/>
    <mergeCell ref="CFH37:CFN37"/>
    <mergeCell ref="CFO37:CFU37"/>
    <mergeCell ref="CFV37:CGB37"/>
    <mergeCell ref="CGC37:CGI37"/>
    <mergeCell ref="CGJ37:CGP37"/>
    <mergeCell ref="CGQ37:CGW37"/>
    <mergeCell ref="CLT37:CLZ37"/>
    <mergeCell ref="CMA37:CMG37"/>
    <mergeCell ref="CMH37:CMN37"/>
    <mergeCell ref="CMO37:CMU37"/>
    <mergeCell ref="CMV37:CNB37"/>
    <mergeCell ref="CNC37:CNI37"/>
    <mergeCell ref="CNJ37:CNP37"/>
    <mergeCell ref="CNQ37:CNW37"/>
    <mergeCell ref="CNX37:COD37"/>
    <mergeCell ref="CJI37:CJO37"/>
    <mergeCell ref="CJP37:CJV37"/>
    <mergeCell ref="CJW37:CKC37"/>
    <mergeCell ref="CKD37:CKJ37"/>
    <mergeCell ref="CKK37:CKQ37"/>
    <mergeCell ref="CKR37:CKX37"/>
    <mergeCell ref="CKY37:CLE37"/>
    <mergeCell ref="CLF37:CLL37"/>
    <mergeCell ref="CLM37:CLS37"/>
    <mergeCell ref="CQP37:CQV37"/>
    <mergeCell ref="CQW37:CRC37"/>
    <mergeCell ref="CRD37:CRJ37"/>
    <mergeCell ref="CRK37:CRQ37"/>
    <mergeCell ref="CRR37:CRX37"/>
    <mergeCell ref="CRY37:CSE37"/>
    <mergeCell ref="CSF37:CSL37"/>
    <mergeCell ref="CSM37:CSS37"/>
    <mergeCell ref="CST37:CSZ37"/>
    <mergeCell ref="COE37:COK37"/>
    <mergeCell ref="COL37:COR37"/>
    <mergeCell ref="COS37:COY37"/>
    <mergeCell ref="COZ37:CPF37"/>
    <mergeCell ref="CPG37:CPM37"/>
    <mergeCell ref="CPN37:CPT37"/>
    <mergeCell ref="CPU37:CQA37"/>
    <mergeCell ref="CQB37:CQH37"/>
    <mergeCell ref="CQI37:CQO37"/>
    <mergeCell ref="CVL37:CVR37"/>
    <mergeCell ref="CVS37:CVY37"/>
    <mergeCell ref="CVZ37:CWF37"/>
    <mergeCell ref="CWG37:CWM37"/>
    <mergeCell ref="CWN37:CWT37"/>
    <mergeCell ref="CWU37:CXA37"/>
    <mergeCell ref="CXB37:CXH37"/>
    <mergeCell ref="CXI37:CXO37"/>
    <mergeCell ref="CXP37:CXV37"/>
    <mergeCell ref="CTA37:CTG37"/>
    <mergeCell ref="CTH37:CTN37"/>
    <mergeCell ref="CTO37:CTU37"/>
    <mergeCell ref="CTV37:CUB37"/>
    <mergeCell ref="CUC37:CUI37"/>
    <mergeCell ref="CUJ37:CUP37"/>
    <mergeCell ref="CUQ37:CUW37"/>
    <mergeCell ref="CUX37:CVD37"/>
    <mergeCell ref="CVE37:CVK37"/>
    <mergeCell ref="DAH37:DAN37"/>
    <mergeCell ref="DAO37:DAU37"/>
    <mergeCell ref="DAV37:DBB37"/>
    <mergeCell ref="DBC37:DBI37"/>
    <mergeCell ref="DBJ37:DBP37"/>
    <mergeCell ref="DBQ37:DBW37"/>
    <mergeCell ref="DBX37:DCD37"/>
    <mergeCell ref="DCE37:DCK37"/>
    <mergeCell ref="DCL37:DCR37"/>
    <mergeCell ref="CXW37:CYC37"/>
    <mergeCell ref="CYD37:CYJ37"/>
    <mergeCell ref="CYK37:CYQ37"/>
    <mergeCell ref="CYR37:CYX37"/>
    <mergeCell ref="CYY37:CZE37"/>
    <mergeCell ref="CZF37:CZL37"/>
    <mergeCell ref="CZM37:CZS37"/>
    <mergeCell ref="CZT37:CZZ37"/>
    <mergeCell ref="DAA37:DAG37"/>
    <mergeCell ref="DFD37:DFJ37"/>
    <mergeCell ref="DFK37:DFQ37"/>
    <mergeCell ref="DFR37:DFX37"/>
    <mergeCell ref="DFY37:DGE37"/>
    <mergeCell ref="DGF37:DGL37"/>
    <mergeCell ref="DGM37:DGS37"/>
    <mergeCell ref="DGT37:DGZ37"/>
    <mergeCell ref="DHA37:DHG37"/>
    <mergeCell ref="DHH37:DHN37"/>
    <mergeCell ref="DCS37:DCY37"/>
    <mergeCell ref="DCZ37:DDF37"/>
    <mergeCell ref="DDG37:DDM37"/>
    <mergeCell ref="DDN37:DDT37"/>
    <mergeCell ref="DDU37:DEA37"/>
    <mergeCell ref="DEB37:DEH37"/>
    <mergeCell ref="DEI37:DEO37"/>
    <mergeCell ref="DEP37:DEV37"/>
    <mergeCell ref="DEW37:DFC37"/>
    <mergeCell ref="DJZ37:DKF37"/>
    <mergeCell ref="DKG37:DKM37"/>
    <mergeCell ref="DKN37:DKT37"/>
    <mergeCell ref="DKU37:DLA37"/>
    <mergeCell ref="DLB37:DLH37"/>
    <mergeCell ref="DLI37:DLO37"/>
    <mergeCell ref="DLP37:DLV37"/>
    <mergeCell ref="DLW37:DMC37"/>
    <mergeCell ref="DMD37:DMJ37"/>
    <mergeCell ref="DHO37:DHU37"/>
    <mergeCell ref="DHV37:DIB37"/>
    <mergeCell ref="DIC37:DII37"/>
    <mergeCell ref="DIJ37:DIP37"/>
    <mergeCell ref="DIQ37:DIW37"/>
    <mergeCell ref="DIX37:DJD37"/>
    <mergeCell ref="DJE37:DJK37"/>
    <mergeCell ref="DJL37:DJR37"/>
    <mergeCell ref="DJS37:DJY37"/>
    <mergeCell ref="DOV37:DPB37"/>
    <mergeCell ref="DPC37:DPI37"/>
    <mergeCell ref="DPJ37:DPP37"/>
    <mergeCell ref="DPQ37:DPW37"/>
    <mergeCell ref="DPX37:DQD37"/>
    <mergeCell ref="DQE37:DQK37"/>
    <mergeCell ref="DQL37:DQR37"/>
    <mergeCell ref="DQS37:DQY37"/>
    <mergeCell ref="DQZ37:DRF37"/>
    <mergeCell ref="DMK37:DMQ37"/>
    <mergeCell ref="DMR37:DMX37"/>
    <mergeCell ref="DMY37:DNE37"/>
    <mergeCell ref="DNF37:DNL37"/>
    <mergeCell ref="DNM37:DNS37"/>
    <mergeCell ref="DNT37:DNZ37"/>
    <mergeCell ref="DOA37:DOG37"/>
    <mergeCell ref="DOH37:DON37"/>
    <mergeCell ref="DOO37:DOU37"/>
    <mergeCell ref="DTR37:DTX37"/>
    <mergeCell ref="DTY37:DUE37"/>
    <mergeCell ref="DUF37:DUL37"/>
    <mergeCell ref="DUM37:DUS37"/>
    <mergeCell ref="DUT37:DUZ37"/>
    <mergeCell ref="DVA37:DVG37"/>
    <mergeCell ref="DVH37:DVN37"/>
    <mergeCell ref="DVO37:DVU37"/>
    <mergeCell ref="DVV37:DWB37"/>
    <mergeCell ref="DRG37:DRM37"/>
    <mergeCell ref="DRN37:DRT37"/>
    <mergeCell ref="DRU37:DSA37"/>
    <mergeCell ref="DSB37:DSH37"/>
    <mergeCell ref="DSI37:DSO37"/>
    <mergeCell ref="DSP37:DSV37"/>
    <mergeCell ref="DSW37:DTC37"/>
    <mergeCell ref="DTD37:DTJ37"/>
    <mergeCell ref="DTK37:DTQ37"/>
    <mergeCell ref="DYN37:DYT37"/>
    <mergeCell ref="DYU37:DZA37"/>
    <mergeCell ref="DZB37:DZH37"/>
    <mergeCell ref="DZI37:DZO37"/>
    <mergeCell ref="DZP37:DZV37"/>
    <mergeCell ref="DZW37:EAC37"/>
    <mergeCell ref="EAD37:EAJ37"/>
    <mergeCell ref="EAK37:EAQ37"/>
    <mergeCell ref="EAR37:EAX37"/>
    <mergeCell ref="DWC37:DWI37"/>
    <mergeCell ref="DWJ37:DWP37"/>
    <mergeCell ref="DWQ37:DWW37"/>
    <mergeCell ref="DWX37:DXD37"/>
    <mergeCell ref="DXE37:DXK37"/>
    <mergeCell ref="DXL37:DXR37"/>
    <mergeCell ref="DXS37:DXY37"/>
    <mergeCell ref="DXZ37:DYF37"/>
    <mergeCell ref="DYG37:DYM37"/>
    <mergeCell ref="EDJ37:EDP37"/>
    <mergeCell ref="EDQ37:EDW37"/>
    <mergeCell ref="EDX37:EED37"/>
    <mergeCell ref="EEE37:EEK37"/>
    <mergeCell ref="EEL37:EER37"/>
    <mergeCell ref="EES37:EEY37"/>
    <mergeCell ref="EEZ37:EFF37"/>
    <mergeCell ref="EFG37:EFM37"/>
    <mergeCell ref="EFN37:EFT37"/>
    <mergeCell ref="EAY37:EBE37"/>
    <mergeCell ref="EBF37:EBL37"/>
    <mergeCell ref="EBM37:EBS37"/>
    <mergeCell ref="EBT37:EBZ37"/>
    <mergeCell ref="ECA37:ECG37"/>
    <mergeCell ref="ECH37:ECN37"/>
    <mergeCell ref="ECO37:ECU37"/>
    <mergeCell ref="ECV37:EDB37"/>
    <mergeCell ref="EDC37:EDI37"/>
    <mergeCell ref="EIF37:EIL37"/>
    <mergeCell ref="EIM37:EIS37"/>
    <mergeCell ref="EIT37:EIZ37"/>
    <mergeCell ref="EJA37:EJG37"/>
    <mergeCell ref="EJH37:EJN37"/>
    <mergeCell ref="EJO37:EJU37"/>
    <mergeCell ref="EJV37:EKB37"/>
    <mergeCell ref="EKC37:EKI37"/>
    <mergeCell ref="EKJ37:EKP37"/>
    <mergeCell ref="EFU37:EGA37"/>
    <mergeCell ref="EGB37:EGH37"/>
    <mergeCell ref="EGI37:EGO37"/>
    <mergeCell ref="EGP37:EGV37"/>
    <mergeCell ref="EGW37:EHC37"/>
    <mergeCell ref="EHD37:EHJ37"/>
    <mergeCell ref="EHK37:EHQ37"/>
    <mergeCell ref="EHR37:EHX37"/>
    <mergeCell ref="EHY37:EIE37"/>
    <mergeCell ref="ENB37:ENH37"/>
    <mergeCell ref="ENI37:ENO37"/>
    <mergeCell ref="ENP37:ENV37"/>
    <mergeCell ref="ENW37:EOC37"/>
    <mergeCell ref="EOD37:EOJ37"/>
    <mergeCell ref="EOK37:EOQ37"/>
    <mergeCell ref="EOR37:EOX37"/>
    <mergeCell ref="EOY37:EPE37"/>
    <mergeCell ref="EPF37:EPL37"/>
    <mergeCell ref="EKQ37:EKW37"/>
    <mergeCell ref="EKX37:ELD37"/>
    <mergeCell ref="ELE37:ELK37"/>
    <mergeCell ref="ELL37:ELR37"/>
    <mergeCell ref="ELS37:ELY37"/>
    <mergeCell ref="ELZ37:EMF37"/>
    <mergeCell ref="EMG37:EMM37"/>
    <mergeCell ref="EMN37:EMT37"/>
    <mergeCell ref="EMU37:ENA37"/>
    <mergeCell ref="ERX37:ESD37"/>
    <mergeCell ref="ESE37:ESK37"/>
    <mergeCell ref="ESL37:ESR37"/>
    <mergeCell ref="ESS37:ESY37"/>
    <mergeCell ref="ESZ37:ETF37"/>
    <mergeCell ref="ETG37:ETM37"/>
    <mergeCell ref="ETN37:ETT37"/>
    <mergeCell ref="ETU37:EUA37"/>
    <mergeCell ref="EUB37:EUH37"/>
    <mergeCell ref="EPM37:EPS37"/>
    <mergeCell ref="EPT37:EPZ37"/>
    <mergeCell ref="EQA37:EQG37"/>
    <mergeCell ref="EQH37:EQN37"/>
    <mergeCell ref="EQO37:EQU37"/>
    <mergeCell ref="EQV37:ERB37"/>
    <mergeCell ref="ERC37:ERI37"/>
    <mergeCell ref="ERJ37:ERP37"/>
    <mergeCell ref="ERQ37:ERW37"/>
    <mergeCell ref="EWT37:EWZ37"/>
    <mergeCell ref="EXA37:EXG37"/>
    <mergeCell ref="EXH37:EXN37"/>
    <mergeCell ref="EXO37:EXU37"/>
    <mergeCell ref="EXV37:EYB37"/>
    <mergeCell ref="EYC37:EYI37"/>
    <mergeCell ref="EYJ37:EYP37"/>
    <mergeCell ref="EYQ37:EYW37"/>
    <mergeCell ref="EYX37:EZD37"/>
    <mergeCell ref="EUI37:EUO37"/>
    <mergeCell ref="EUP37:EUV37"/>
    <mergeCell ref="EUW37:EVC37"/>
    <mergeCell ref="EVD37:EVJ37"/>
    <mergeCell ref="EVK37:EVQ37"/>
    <mergeCell ref="EVR37:EVX37"/>
    <mergeCell ref="EVY37:EWE37"/>
    <mergeCell ref="EWF37:EWL37"/>
    <mergeCell ref="EWM37:EWS37"/>
    <mergeCell ref="FBP37:FBV37"/>
    <mergeCell ref="FBW37:FCC37"/>
    <mergeCell ref="FCD37:FCJ37"/>
    <mergeCell ref="FCK37:FCQ37"/>
    <mergeCell ref="FCR37:FCX37"/>
    <mergeCell ref="FCY37:FDE37"/>
    <mergeCell ref="FDF37:FDL37"/>
    <mergeCell ref="FDM37:FDS37"/>
    <mergeCell ref="FDT37:FDZ37"/>
    <mergeCell ref="EZE37:EZK37"/>
    <mergeCell ref="EZL37:EZR37"/>
    <mergeCell ref="EZS37:EZY37"/>
    <mergeCell ref="EZZ37:FAF37"/>
    <mergeCell ref="FAG37:FAM37"/>
    <mergeCell ref="FAN37:FAT37"/>
    <mergeCell ref="FAU37:FBA37"/>
    <mergeCell ref="FBB37:FBH37"/>
    <mergeCell ref="FBI37:FBO37"/>
    <mergeCell ref="FGL37:FGR37"/>
    <mergeCell ref="FGS37:FGY37"/>
    <mergeCell ref="FGZ37:FHF37"/>
    <mergeCell ref="FHG37:FHM37"/>
    <mergeCell ref="FHN37:FHT37"/>
    <mergeCell ref="FHU37:FIA37"/>
    <mergeCell ref="FIB37:FIH37"/>
    <mergeCell ref="FII37:FIO37"/>
    <mergeCell ref="FIP37:FIV37"/>
    <mergeCell ref="FEA37:FEG37"/>
    <mergeCell ref="FEH37:FEN37"/>
    <mergeCell ref="FEO37:FEU37"/>
    <mergeCell ref="FEV37:FFB37"/>
    <mergeCell ref="FFC37:FFI37"/>
    <mergeCell ref="FFJ37:FFP37"/>
    <mergeCell ref="FFQ37:FFW37"/>
    <mergeCell ref="FFX37:FGD37"/>
    <mergeCell ref="FGE37:FGK37"/>
    <mergeCell ref="FLH37:FLN37"/>
    <mergeCell ref="FLO37:FLU37"/>
    <mergeCell ref="FLV37:FMB37"/>
    <mergeCell ref="FMC37:FMI37"/>
    <mergeCell ref="FMJ37:FMP37"/>
    <mergeCell ref="FMQ37:FMW37"/>
    <mergeCell ref="FMX37:FND37"/>
    <mergeCell ref="FNE37:FNK37"/>
    <mergeCell ref="FNL37:FNR37"/>
    <mergeCell ref="FIW37:FJC37"/>
    <mergeCell ref="FJD37:FJJ37"/>
    <mergeCell ref="FJK37:FJQ37"/>
    <mergeCell ref="FJR37:FJX37"/>
    <mergeCell ref="FJY37:FKE37"/>
    <mergeCell ref="FKF37:FKL37"/>
    <mergeCell ref="FKM37:FKS37"/>
    <mergeCell ref="FKT37:FKZ37"/>
    <mergeCell ref="FLA37:FLG37"/>
    <mergeCell ref="FQD37:FQJ37"/>
    <mergeCell ref="FQK37:FQQ37"/>
    <mergeCell ref="FQR37:FQX37"/>
    <mergeCell ref="FQY37:FRE37"/>
    <mergeCell ref="FRF37:FRL37"/>
    <mergeCell ref="FRM37:FRS37"/>
    <mergeCell ref="FRT37:FRZ37"/>
    <mergeCell ref="FSA37:FSG37"/>
    <mergeCell ref="FSH37:FSN37"/>
    <mergeCell ref="FNS37:FNY37"/>
    <mergeCell ref="FNZ37:FOF37"/>
    <mergeCell ref="FOG37:FOM37"/>
    <mergeCell ref="FON37:FOT37"/>
    <mergeCell ref="FOU37:FPA37"/>
    <mergeCell ref="FPB37:FPH37"/>
    <mergeCell ref="FPI37:FPO37"/>
    <mergeCell ref="FPP37:FPV37"/>
    <mergeCell ref="FPW37:FQC37"/>
    <mergeCell ref="FUZ37:FVF37"/>
    <mergeCell ref="FVG37:FVM37"/>
    <mergeCell ref="FVN37:FVT37"/>
    <mergeCell ref="FVU37:FWA37"/>
    <mergeCell ref="FWB37:FWH37"/>
    <mergeCell ref="FWI37:FWO37"/>
    <mergeCell ref="FWP37:FWV37"/>
    <mergeCell ref="FWW37:FXC37"/>
    <mergeCell ref="FXD37:FXJ37"/>
    <mergeCell ref="FSO37:FSU37"/>
    <mergeCell ref="FSV37:FTB37"/>
    <mergeCell ref="FTC37:FTI37"/>
    <mergeCell ref="FTJ37:FTP37"/>
    <mergeCell ref="FTQ37:FTW37"/>
    <mergeCell ref="FTX37:FUD37"/>
    <mergeCell ref="FUE37:FUK37"/>
    <mergeCell ref="FUL37:FUR37"/>
    <mergeCell ref="FUS37:FUY37"/>
    <mergeCell ref="FZV37:GAB37"/>
    <mergeCell ref="GAC37:GAI37"/>
    <mergeCell ref="GAJ37:GAP37"/>
    <mergeCell ref="GAQ37:GAW37"/>
    <mergeCell ref="GAX37:GBD37"/>
    <mergeCell ref="GBE37:GBK37"/>
    <mergeCell ref="GBL37:GBR37"/>
    <mergeCell ref="GBS37:GBY37"/>
    <mergeCell ref="GBZ37:GCF37"/>
    <mergeCell ref="FXK37:FXQ37"/>
    <mergeCell ref="FXR37:FXX37"/>
    <mergeCell ref="FXY37:FYE37"/>
    <mergeCell ref="FYF37:FYL37"/>
    <mergeCell ref="FYM37:FYS37"/>
    <mergeCell ref="FYT37:FYZ37"/>
    <mergeCell ref="FZA37:FZG37"/>
    <mergeCell ref="FZH37:FZN37"/>
    <mergeCell ref="FZO37:FZU37"/>
    <mergeCell ref="GER37:GEX37"/>
    <mergeCell ref="GEY37:GFE37"/>
    <mergeCell ref="GFF37:GFL37"/>
    <mergeCell ref="GFM37:GFS37"/>
    <mergeCell ref="GFT37:GFZ37"/>
    <mergeCell ref="GGA37:GGG37"/>
    <mergeCell ref="GGH37:GGN37"/>
    <mergeCell ref="GGO37:GGU37"/>
    <mergeCell ref="GGV37:GHB37"/>
    <mergeCell ref="GCG37:GCM37"/>
    <mergeCell ref="GCN37:GCT37"/>
    <mergeCell ref="GCU37:GDA37"/>
    <mergeCell ref="GDB37:GDH37"/>
    <mergeCell ref="GDI37:GDO37"/>
    <mergeCell ref="GDP37:GDV37"/>
    <mergeCell ref="GDW37:GEC37"/>
    <mergeCell ref="GED37:GEJ37"/>
    <mergeCell ref="GEK37:GEQ37"/>
    <mergeCell ref="GJN37:GJT37"/>
    <mergeCell ref="GJU37:GKA37"/>
    <mergeCell ref="GKB37:GKH37"/>
    <mergeCell ref="GKI37:GKO37"/>
    <mergeCell ref="GKP37:GKV37"/>
    <mergeCell ref="GKW37:GLC37"/>
    <mergeCell ref="GLD37:GLJ37"/>
    <mergeCell ref="GLK37:GLQ37"/>
    <mergeCell ref="GLR37:GLX37"/>
    <mergeCell ref="GHC37:GHI37"/>
    <mergeCell ref="GHJ37:GHP37"/>
    <mergeCell ref="GHQ37:GHW37"/>
    <mergeCell ref="GHX37:GID37"/>
    <mergeCell ref="GIE37:GIK37"/>
    <mergeCell ref="GIL37:GIR37"/>
    <mergeCell ref="GIS37:GIY37"/>
    <mergeCell ref="GIZ37:GJF37"/>
    <mergeCell ref="GJG37:GJM37"/>
    <mergeCell ref="GOJ37:GOP37"/>
    <mergeCell ref="GOQ37:GOW37"/>
    <mergeCell ref="GOX37:GPD37"/>
    <mergeCell ref="GPE37:GPK37"/>
    <mergeCell ref="GPL37:GPR37"/>
    <mergeCell ref="GPS37:GPY37"/>
    <mergeCell ref="GPZ37:GQF37"/>
    <mergeCell ref="GQG37:GQM37"/>
    <mergeCell ref="GQN37:GQT37"/>
    <mergeCell ref="GLY37:GME37"/>
    <mergeCell ref="GMF37:GML37"/>
    <mergeCell ref="GMM37:GMS37"/>
    <mergeCell ref="GMT37:GMZ37"/>
    <mergeCell ref="GNA37:GNG37"/>
    <mergeCell ref="GNH37:GNN37"/>
    <mergeCell ref="GNO37:GNU37"/>
    <mergeCell ref="GNV37:GOB37"/>
    <mergeCell ref="GOC37:GOI37"/>
    <mergeCell ref="GTF37:GTL37"/>
    <mergeCell ref="GTM37:GTS37"/>
    <mergeCell ref="GTT37:GTZ37"/>
    <mergeCell ref="GUA37:GUG37"/>
    <mergeCell ref="GUH37:GUN37"/>
    <mergeCell ref="GUO37:GUU37"/>
    <mergeCell ref="GUV37:GVB37"/>
    <mergeCell ref="GVC37:GVI37"/>
    <mergeCell ref="GVJ37:GVP37"/>
    <mergeCell ref="GQU37:GRA37"/>
    <mergeCell ref="GRB37:GRH37"/>
    <mergeCell ref="GRI37:GRO37"/>
    <mergeCell ref="GRP37:GRV37"/>
    <mergeCell ref="GRW37:GSC37"/>
    <mergeCell ref="GSD37:GSJ37"/>
    <mergeCell ref="GSK37:GSQ37"/>
    <mergeCell ref="GSR37:GSX37"/>
    <mergeCell ref="GSY37:GTE37"/>
    <mergeCell ref="GYB37:GYH37"/>
    <mergeCell ref="GYI37:GYO37"/>
    <mergeCell ref="GYP37:GYV37"/>
    <mergeCell ref="GYW37:GZC37"/>
    <mergeCell ref="GZD37:GZJ37"/>
    <mergeCell ref="GZK37:GZQ37"/>
    <mergeCell ref="GZR37:GZX37"/>
    <mergeCell ref="GZY37:HAE37"/>
    <mergeCell ref="HAF37:HAL37"/>
    <mergeCell ref="GVQ37:GVW37"/>
    <mergeCell ref="GVX37:GWD37"/>
    <mergeCell ref="GWE37:GWK37"/>
    <mergeCell ref="GWL37:GWR37"/>
    <mergeCell ref="GWS37:GWY37"/>
    <mergeCell ref="GWZ37:GXF37"/>
    <mergeCell ref="GXG37:GXM37"/>
    <mergeCell ref="GXN37:GXT37"/>
    <mergeCell ref="GXU37:GYA37"/>
    <mergeCell ref="HCX37:HDD37"/>
    <mergeCell ref="HDE37:HDK37"/>
    <mergeCell ref="HDL37:HDR37"/>
    <mergeCell ref="HDS37:HDY37"/>
    <mergeCell ref="HDZ37:HEF37"/>
    <mergeCell ref="HEG37:HEM37"/>
    <mergeCell ref="HEN37:HET37"/>
    <mergeCell ref="HEU37:HFA37"/>
    <mergeCell ref="HFB37:HFH37"/>
    <mergeCell ref="HAM37:HAS37"/>
    <mergeCell ref="HAT37:HAZ37"/>
    <mergeCell ref="HBA37:HBG37"/>
    <mergeCell ref="HBH37:HBN37"/>
    <mergeCell ref="HBO37:HBU37"/>
    <mergeCell ref="HBV37:HCB37"/>
    <mergeCell ref="HCC37:HCI37"/>
    <mergeCell ref="HCJ37:HCP37"/>
    <mergeCell ref="HCQ37:HCW37"/>
    <mergeCell ref="HHT37:HHZ37"/>
    <mergeCell ref="HIA37:HIG37"/>
    <mergeCell ref="HIH37:HIN37"/>
    <mergeCell ref="HIO37:HIU37"/>
    <mergeCell ref="HIV37:HJB37"/>
    <mergeCell ref="HJC37:HJI37"/>
    <mergeCell ref="HJJ37:HJP37"/>
    <mergeCell ref="HJQ37:HJW37"/>
    <mergeCell ref="HJX37:HKD37"/>
    <mergeCell ref="HFI37:HFO37"/>
    <mergeCell ref="HFP37:HFV37"/>
    <mergeCell ref="HFW37:HGC37"/>
    <mergeCell ref="HGD37:HGJ37"/>
    <mergeCell ref="HGK37:HGQ37"/>
    <mergeCell ref="HGR37:HGX37"/>
    <mergeCell ref="HGY37:HHE37"/>
    <mergeCell ref="HHF37:HHL37"/>
    <mergeCell ref="HHM37:HHS37"/>
    <mergeCell ref="HMP37:HMV37"/>
    <mergeCell ref="HMW37:HNC37"/>
    <mergeCell ref="HND37:HNJ37"/>
    <mergeCell ref="HNK37:HNQ37"/>
    <mergeCell ref="HNR37:HNX37"/>
    <mergeCell ref="HNY37:HOE37"/>
    <mergeCell ref="HOF37:HOL37"/>
    <mergeCell ref="HOM37:HOS37"/>
    <mergeCell ref="HOT37:HOZ37"/>
    <mergeCell ref="HKE37:HKK37"/>
    <mergeCell ref="HKL37:HKR37"/>
    <mergeCell ref="HKS37:HKY37"/>
    <mergeCell ref="HKZ37:HLF37"/>
    <mergeCell ref="HLG37:HLM37"/>
    <mergeCell ref="HLN37:HLT37"/>
    <mergeCell ref="HLU37:HMA37"/>
    <mergeCell ref="HMB37:HMH37"/>
    <mergeCell ref="HMI37:HMO37"/>
    <mergeCell ref="HRL37:HRR37"/>
    <mergeCell ref="HRS37:HRY37"/>
    <mergeCell ref="HRZ37:HSF37"/>
    <mergeCell ref="HSG37:HSM37"/>
    <mergeCell ref="HSN37:HST37"/>
    <mergeCell ref="HSU37:HTA37"/>
    <mergeCell ref="HTB37:HTH37"/>
    <mergeCell ref="HTI37:HTO37"/>
    <mergeCell ref="HTP37:HTV37"/>
    <mergeCell ref="HPA37:HPG37"/>
    <mergeCell ref="HPH37:HPN37"/>
    <mergeCell ref="HPO37:HPU37"/>
    <mergeCell ref="HPV37:HQB37"/>
    <mergeCell ref="HQC37:HQI37"/>
    <mergeCell ref="HQJ37:HQP37"/>
    <mergeCell ref="HQQ37:HQW37"/>
    <mergeCell ref="HQX37:HRD37"/>
    <mergeCell ref="HRE37:HRK37"/>
    <mergeCell ref="HWH37:HWN37"/>
    <mergeCell ref="HWO37:HWU37"/>
    <mergeCell ref="HWV37:HXB37"/>
    <mergeCell ref="HXC37:HXI37"/>
    <mergeCell ref="HXJ37:HXP37"/>
    <mergeCell ref="HXQ37:HXW37"/>
    <mergeCell ref="HXX37:HYD37"/>
    <mergeCell ref="HYE37:HYK37"/>
    <mergeCell ref="HYL37:HYR37"/>
    <mergeCell ref="HTW37:HUC37"/>
    <mergeCell ref="HUD37:HUJ37"/>
    <mergeCell ref="HUK37:HUQ37"/>
    <mergeCell ref="HUR37:HUX37"/>
    <mergeCell ref="HUY37:HVE37"/>
    <mergeCell ref="HVF37:HVL37"/>
    <mergeCell ref="HVM37:HVS37"/>
    <mergeCell ref="HVT37:HVZ37"/>
    <mergeCell ref="HWA37:HWG37"/>
    <mergeCell ref="IBD37:IBJ37"/>
    <mergeCell ref="IBK37:IBQ37"/>
    <mergeCell ref="IBR37:IBX37"/>
    <mergeCell ref="IBY37:ICE37"/>
    <mergeCell ref="ICF37:ICL37"/>
    <mergeCell ref="ICM37:ICS37"/>
    <mergeCell ref="ICT37:ICZ37"/>
    <mergeCell ref="IDA37:IDG37"/>
    <mergeCell ref="IDH37:IDN37"/>
    <mergeCell ref="HYS37:HYY37"/>
    <mergeCell ref="HYZ37:HZF37"/>
    <mergeCell ref="HZG37:HZM37"/>
    <mergeCell ref="HZN37:HZT37"/>
    <mergeCell ref="HZU37:IAA37"/>
    <mergeCell ref="IAB37:IAH37"/>
    <mergeCell ref="IAI37:IAO37"/>
    <mergeCell ref="IAP37:IAV37"/>
    <mergeCell ref="IAW37:IBC37"/>
    <mergeCell ref="IFZ37:IGF37"/>
    <mergeCell ref="IGG37:IGM37"/>
    <mergeCell ref="IGN37:IGT37"/>
    <mergeCell ref="IGU37:IHA37"/>
    <mergeCell ref="IHB37:IHH37"/>
    <mergeCell ref="IHI37:IHO37"/>
    <mergeCell ref="IHP37:IHV37"/>
    <mergeCell ref="IHW37:IIC37"/>
    <mergeCell ref="IID37:IIJ37"/>
    <mergeCell ref="IDO37:IDU37"/>
    <mergeCell ref="IDV37:IEB37"/>
    <mergeCell ref="IEC37:IEI37"/>
    <mergeCell ref="IEJ37:IEP37"/>
    <mergeCell ref="IEQ37:IEW37"/>
    <mergeCell ref="IEX37:IFD37"/>
    <mergeCell ref="IFE37:IFK37"/>
    <mergeCell ref="IFL37:IFR37"/>
    <mergeCell ref="IFS37:IFY37"/>
    <mergeCell ref="IKV37:ILB37"/>
    <mergeCell ref="ILC37:ILI37"/>
    <mergeCell ref="ILJ37:ILP37"/>
    <mergeCell ref="ILQ37:ILW37"/>
    <mergeCell ref="ILX37:IMD37"/>
    <mergeCell ref="IME37:IMK37"/>
    <mergeCell ref="IML37:IMR37"/>
    <mergeCell ref="IMS37:IMY37"/>
    <mergeCell ref="IMZ37:INF37"/>
    <mergeCell ref="IIK37:IIQ37"/>
    <mergeCell ref="IIR37:IIX37"/>
    <mergeCell ref="IIY37:IJE37"/>
    <mergeCell ref="IJF37:IJL37"/>
    <mergeCell ref="IJM37:IJS37"/>
    <mergeCell ref="IJT37:IJZ37"/>
    <mergeCell ref="IKA37:IKG37"/>
    <mergeCell ref="IKH37:IKN37"/>
    <mergeCell ref="IKO37:IKU37"/>
    <mergeCell ref="IPR37:IPX37"/>
    <mergeCell ref="IPY37:IQE37"/>
    <mergeCell ref="IQF37:IQL37"/>
    <mergeCell ref="IQM37:IQS37"/>
    <mergeCell ref="IQT37:IQZ37"/>
    <mergeCell ref="IRA37:IRG37"/>
    <mergeCell ref="IRH37:IRN37"/>
    <mergeCell ref="IRO37:IRU37"/>
    <mergeCell ref="IRV37:ISB37"/>
    <mergeCell ref="ING37:INM37"/>
    <mergeCell ref="INN37:INT37"/>
    <mergeCell ref="INU37:IOA37"/>
    <mergeCell ref="IOB37:IOH37"/>
    <mergeCell ref="IOI37:IOO37"/>
    <mergeCell ref="IOP37:IOV37"/>
    <mergeCell ref="IOW37:IPC37"/>
    <mergeCell ref="IPD37:IPJ37"/>
    <mergeCell ref="IPK37:IPQ37"/>
    <mergeCell ref="IUN37:IUT37"/>
    <mergeCell ref="IUU37:IVA37"/>
    <mergeCell ref="IVB37:IVH37"/>
    <mergeCell ref="IVI37:IVO37"/>
    <mergeCell ref="IVP37:IVV37"/>
    <mergeCell ref="IVW37:IWC37"/>
    <mergeCell ref="IWD37:IWJ37"/>
    <mergeCell ref="IWK37:IWQ37"/>
    <mergeCell ref="IWR37:IWX37"/>
    <mergeCell ref="ISC37:ISI37"/>
    <mergeCell ref="ISJ37:ISP37"/>
    <mergeCell ref="ISQ37:ISW37"/>
    <mergeCell ref="ISX37:ITD37"/>
    <mergeCell ref="ITE37:ITK37"/>
    <mergeCell ref="ITL37:ITR37"/>
    <mergeCell ref="ITS37:ITY37"/>
    <mergeCell ref="ITZ37:IUF37"/>
    <mergeCell ref="IUG37:IUM37"/>
    <mergeCell ref="IZJ37:IZP37"/>
    <mergeCell ref="IZQ37:IZW37"/>
    <mergeCell ref="IZX37:JAD37"/>
    <mergeCell ref="JAE37:JAK37"/>
    <mergeCell ref="JAL37:JAR37"/>
    <mergeCell ref="JAS37:JAY37"/>
    <mergeCell ref="JAZ37:JBF37"/>
    <mergeCell ref="JBG37:JBM37"/>
    <mergeCell ref="JBN37:JBT37"/>
    <mergeCell ref="IWY37:IXE37"/>
    <mergeCell ref="IXF37:IXL37"/>
    <mergeCell ref="IXM37:IXS37"/>
    <mergeCell ref="IXT37:IXZ37"/>
    <mergeCell ref="IYA37:IYG37"/>
    <mergeCell ref="IYH37:IYN37"/>
    <mergeCell ref="IYO37:IYU37"/>
    <mergeCell ref="IYV37:IZB37"/>
    <mergeCell ref="IZC37:IZI37"/>
    <mergeCell ref="JEF37:JEL37"/>
    <mergeCell ref="JEM37:JES37"/>
    <mergeCell ref="JET37:JEZ37"/>
    <mergeCell ref="JFA37:JFG37"/>
    <mergeCell ref="JFH37:JFN37"/>
    <mergeCell ref="JFO37:JFU37"/>
    <mergeCell ref="JFV37:JGB37"/>
    <mergeCell ref="JGC37:JGI37"/>
    <mergeCell ref="JGJ37:JGP37"/>
    <mergeCell ref="JBU37:JCA37"/>
    <mergeCell ref="JCB37:JCH37"/>
    <mergeCell ref="JCI37:JCO37"/>
    <mergeCell ref="JCP37:JCV37"/>
    <mergeCell ref="JCW37:JDC37"/>
    <mergeCell ref="JDD37:JDJ37"/>
    <mergeCell ref="JDK37:JDQ37"/>
    <mergeCell ref="JDR37:JDX37"/>
    <mergeCell ref="JDY37:JEE37"/>
    <mergeCell ref="JJB37:JJH37"/>
    <mergeCell ref="JJI37:JJO37"/>
    <mergeCell ref="JJP37:JJV37"/>
    <mergeCell ref="JJW37:JKC37"/>
    <mergeCell ref="JKD37:JKJ37"/>
    <mergeCell ref="JKK37:JKQ37"/>
    <mergeCell ref="JKR37:JKX37"/>
    <mergeCell ref="JKY37:JLE37"/>
    <mergeCell ref="JLF37:JLL37"/>
    <mergeCell ref="JGQ37:JGW37"/>
    <mergeCell ref="JGX37:JHD37"/>
    <mergeCell ref="JHE37:JHK37"/>
    <mergeCell ref="JHL37:JHR37"/>
    <mergeCell ref="JHS37:JHY37"/>
    <mergeCell ref="JHZ37:JIF37"/>
    <mergeCell ref="JIG37:JIM37"/>
    <mergeCell ref="JIN37:JIT37"/>
    <mergeCell ref="JIU37:JJA37"/>
    <mergeCell ref="JNX37:JOD37"/>
    <mergeCell ref="JOE37:JOK37"/>
    <mergeCell ref="JOL37:JOR37"/>
    <mergeCell ref="JOS37:JOY37"/>
    <mergeCell ref="JOZ37:JPF37"/>
    <mergeCell ref="JPG37:JPM37"/>
    <mergeCell ref="JPN37:JPT37"/>
    <mergeCell ref="JPU37:JQA37"/>
    <mergeCell ref="JQB37:JQH37"/>
    <mergeCell ref="JLM37:JLS37"/>
    <mergeCell ref="JLT37:JLZ37"/>
    <mergeCell ref="JMA37:JMG37"/>
    <mergeCell ref="JMH37:JMN37"/>
    <mergeCell ref="JMO37:JMU37"/>
    <mergeCell ref="JMV37:JNB37"/>
    <mergeCell ref="JNC37:JNI37"/>
    <mergeCell ref="JNJ37:JNP37"/>
    <mergeCell ref="JNQ37:JNW37"/>
    <mergeCell ref="JST37:JSZ37"/>
    <mergeCell ref="JTA37:JTG37"/>
    <mergeCell ref="JTH37:JTN37"/>
    <mergeCell ref="JTO37:JTU37"/>
    <mergeCell ref="JTV37:JUB37"/>
    <mergeCell ref="JUC37:JUI37"/>
    <mergeCell ref="JUJ37:JUP37"/>
    <mergeCell ref="JUQ37:JUW37"/>
    <mergeCell ref="JUX37:JVD37"/>
    <mergeCell ref="JQI37:JQO37"/>
    <mergeCell ref="JQP37:JQV37"/>
    <mergeCell ref="JQW37:JRC37"/>
    <mergeCell ref="JRD37:JRJ37"/>
    <mergeCell ref="JRK37:JRQ37"/>
    <mergeCell ref="JRR37:JRX37"/>
    <mergeCell ref="JRY37:JSE37"/>
    <mergeCell ref="JSF37:JSL37"/>
    <mergeCell ref="JSM37:JSS37"/>
    <mergeCell ref="JXP37:JXV37"/>
    <mergeCell ref="JXW37:JYC37"/>
    <mergeCell ref="JYD37:JYJ37"/>
    <mergeCell ref="JYK37:JYQ37"/>
    <mergeCell ref="JYR37:JYX37"/>
    <mergeCell ref="JYY37:JZE37"/>
    <mergeCell ref="JZF37:JZL37"/>
    <mergeCell ref="JZM37:JZS37"/>
    <mergeCell ref="JZT37:JZZ37"/>
    <mergeCell ref="JVE37:JVK37"/>
    <mergeCell ref="JVL37:JVR37"/>
    <mergeCell ref="JVS37:JVY37"/>
    <mergeCell ref="JVZ37:JWF37"/>
    <mergeCell ref="JWG37:JWM37"/>
    <mergeCell ref="JWN37:JWT37"/>
    <mergeCell ref="JWU37:JXA37"/>
    <mergeCell ref="JXB37:JXH37"/>
    <mergeCell ref="JXI37:JXO37"/>
    <mergeCell ref="KCL37:KCR37"/>
    <mergeCell ref="KCS37:KCY37"/>
    <mergeCell ref="KCZ37:KDF37"/>
    <mergeCell ref="KDG37:KDM37"/>
    <mergeCell ref="KDN37:KDT37"/>
    <mergeCell ref="KDU37:KEA37"/>
    <mergeCell ref="KEB37:KEH37"/>
    <mergeCell ref="KEI37:KEO37"/>
    <mergeCell ref="KEP37:KEV37"/>
    <mergeCell ref="KAA37:KAG37"/>
    <mergeCell ref="KAH37:KAN37"/>
    <mergeCell ref="KAO37:KAU37"/>
    <mergeCell ref="KAV37:KBB37"/>
    <mergeCell ref="KBC37:KBI37"/>
    <mergeCell ref="KBJ37:KBP37"/>
    <mergeCell ref="KBQ37:KBW37"/>
    <mergeCell ref="KBX37:KCD37"/>
    <mergeCell ref="KCE37:KCK37"/>
    <mergeCell ref="KHH37:KHN37"/>
    <mergeCell ref="KHO37:KHU37"/>
    <mergeCell ref="KHV37:KIB37"/>
    <mergeCell ref="KIC37:KII37"/>
    <mergeCell ref="KIJ37:KIP37"/>
    <mergeCell ref="KIQ37:KIW37"/>
    <mergeCell ref="KIX37:KJD37"/>
    <mergeCell ref="KJE37:KJK37"/>
    <mergeCell ref="KJL37:KJR37"/>
    <mergeCell ref="KEW37:KFC37"/>
    <mergeCell ref="KFD37:KFJ37"/>
    <mergeCell ref="KFK37:KFQ37"/>
    <mergeCell ref="KFR37:KFX37"/>
    <mergeCell ref="KFY37:KGE37"/>
    <mergeCell ref="KGF37:KGL37"/>
    <mergeCell ref="KGM37:KGS37"/>
    <mergeCell ref="KGT37:KGZ37"/>
    <mergeCell ref="KHA37:KHG37"/>
    <mergeCell ref="KMD37:KMJ37"/>
    <mergeCell ref="KMK37:KMQ37"/>
    <mergeCell ref="KMR37:KMX37"/>
    <mergeCell ref="KMY37:KNE37"/>
    <mergeCell ref="KNF37:KNL37"/>
    <mergeCell ref="KNM37:KNS37"/>
    <mergeCell ref="KNT37:KNZ37"/>
    <mergeCell ref="KOA37:KOG37"/>
    <mergeCell ref="KOH37:KON37"/>
    <mergeCell ref="KJS37:KJY37"/>
    <mergeCell ref="KJZ37:KKF37"/>
    <mergeCell ref="KKG37:KKM37"/>
    <mergeCell ref="KKN37:KKT37"/>
    <mergeCell ref="KKU37:KLA37"/>
    <mergeCell ref="KLB37:KLH37"/>
    <mergeCell ref="KLI37:KLO37"/>
    <mergeCell ref="KLP37:KLV37"/>
    <mergeCell ref="KLW37:KMC37"/>
    <mergeCell ref="KQZ37:KRF37"/>
    <mergeCell ref="KRG37:KRM37"/>
    <mergeCell ref="KRN37:KRT37"/>
    <mergeCell ref="KRU37:KSA37"/>
    <mergeCell ref="KSB37:KSH37"/>
    <mergeCell ref="KSI37:KSO37"/>
    <mergeCell ref="KSP37:KSV37"/>
    <mergeCell ref="KSW37:KTC37"/>
    <mergeCell ref="KTD37:KTJ37"/>
    <mergeCell ref="KOO37:KOU37"/>
    <mergeCell ref="KOV37:KPB37"/>
    <mergeCell ref="KPC37:KPI37"/>
    <mergeCell ref="KPJ37:KPP37"/>
    <mergeCell ref="KPQ37:KPW37"/>
    <mergeCell ref="KPX37:KQD37"/>
    <mergeCell ref="KQE37:KQK37"/>
    <mergeCell ref="KQL37:KQR37"/>
    <mergeCell ref="KQS37:KQY37"/>
    <mergeCell ref="KVV37:KWB37"/>
    <mergeCell ref="KWC37:KWI37"/>
    <mergeCell ref="KWJ37:KWP37"/>
    <mergeCell ref="KWQ37:KWW37"/>
    <mergeCell ref="KWX37:KXD37"/>
    <mergeCell ref="KXE37:KXK37"/>
    <mergeCell ref="KXL37:KXR37"/>
    <mergeCell ref="KXS37:KXY37"/>
    <mergeCell ref="KXZ37:KYF37"/>
    <mergeCell ref="KTK37:KTQ37"/>
    <mergeCell ref="KTR37:KTX37"/>
    <mergeCell ref="KTY37:KUE37"/>
    <mergeCell ref="KUF37:KUL37"/>
    <mergeCell ref="KUM37:KUS37"/>
    <mergeCell ref="KUT37:KUZ37"/>
    <mergeCell ref="KVA37:KVG37"/>
    <mergeCell ref="KVH37:KVN37"/>
    <mergeCell ref="KVO37:KVU37"/>
    <mergeCell ref="LAR37:LAX37"/>
    <mergeCell ref="LAY37:LBE37"/>
    <mergeCell ref="LBF37:LBL37"/>
    <mergeCell ref="LBM37:LBS37"/>
    <mergeCell ref="LBT37:LBZ37"/>
    <mergeCell ref="LCA37:LCG37"/>
    <mergeCell ref="LCH37:LCN37"/>
    <mergeCell ref="LCO37:LCU37"/>
    <mergeCell ref="LCV37:LDB37"/>
    <mergeCell ref="KYG37:KYM37"/>
    <mergeCell ref="KYN37:KYT37"/>
    <mergeCell ref="KYU37:KZA37"/>
    <mergeCell ref="KZB37:KZH37"/>
    <mergeCell ref="KZI37:KZO37"/>
    <mergeCell ref="KZP37:KZV37"/>
    <mergeCell ref="KZW37:LAC37"/>
    <mergeCell ref="LAD37:LAJ37"/>
    <mergeCell ref="LAK37:LAQ37"/>
    <mergeCell ref="LFN37:LFT37"/>
    <mergeCell ref="LFU37:LGA37"/>
    <mergeCell ref="LGB37:LGH37"/>
    <mergeCell ref="LGI37:LGO37"/>
    <mergeCell ref="LGP37:LGV37"/>
    <mergeCell ref="LGW37:LHC37"/>
    <mergeCell ref="LHD37:LHJ37"/>
    <mergeCell ref="LHK37:LHQ37"/>
    <mergeCell ref="LHR37:LHX37"/>
    <mergeCell ref="LDC37:LDI37"/>
    <mergeCell ref="LDJ37:LDP37"/>
    <mergeCell ref="LDQ37:LDW37"/>
    <mergeCell ref="LDX37:LED37"/>
    <mergeCell ref="LEE37:LEK37"/>
    <mergeCell ref="LEL37:LER37"/>
    <mergeCell ref="LES37:LEY37"/>
    <mergeCell ref="LEZ37:LFF37"/>
    <mergeCell ref="LFG37:LFM37"/>
    <mergeCell ref="LKJ37:LKP37"/>
    <mergeCell ref="LKQ37:LKW37"/>
    <mergeCell ref="LKX37:LLD37"/>
    <mergeCell ref="LLE37:LLK37"/>
    <mergeCell ref="LLL37:LLR37"/>
    <mergeCell ref="LLS37:LLY37"/>
    <mergeCell ref="LLZ37:LMF37"/>
    <mergeCell ref="LMG37:LMM37"/>
    <mergeCell ref="LMN37:LMT37"/>
    <mergeCell ref="LHY37:LIE37"/>
    <mergeCell ref="LIF37:LIL37"/>
    <mergeCell ref="LIM37:LIS37"/>
    <mergeCell ref="LIT37:LIZ37"/>
    <mergeCell ref="LJA37:LJG37"/>
    <mergeCell ref="LJH37:LJN37"/>
    <mergeCell ref="LJO37:LJU37"/>
    <mergeCell ref="LJV37:LKB37"/>
    <mergeCell ref="LKC37:LKI37"/>
    <mergeCell ref="LPF37:LPL37"/>
    <mergeCell ref="LPM37:LPS37"/>
    <mergeCell ref="LPT37:LPZ37"/>
    <mergeCell ref="LQA37:LQG37"/>
    <mergeCell ref="LQH37:LQN37"/>
    <mergeCell ref="LQO37:LQU37"/>
    <mergeCell ref="LQV37:LRB37"/>
    <mergeCell ref="LRC37:LRI37"/>
    <mergeCell ref="LRJ37:LRP37"/>
    <mergeCell ref="LMU37:LNA37"/>
    <mergeCell ref="LNB37:LNH37"/>
    <mergeCell ref="LNI37:LNO37"/>
    <mergeCell ref="LNP37:LNV37"/>
    <mergeCell ref="LNW37:LOC37"/>
    <mergeCell ref="LOD37:LOJ37"/>
    <mergeCell ref="LOK37:LOQ37"/>
    <mergeCell ref="LOR37:LOX37"/>
    <mergeCell ref="LOY37:LPE37"/>
    <mergeCell ref="LUB37:LUH37"/>
    <mergeCell ref="LUI37:LUO37"/>
    <mergeCell ref="LUP37:LUV37"/>
    <mergeCell ref="LUW37:LVC37"/>
    <mergeCell ref="LVD37:LVJ37"/>
    <mergeCell ref="LVK37:LVQ37"/>
    <mergeCell ref="LVR37:LVX37"/>
    <mergeCell ref="LVY37:LWE37"/>
    <mergeCell ref="LWF37:LWL37"/>
    <mergeCell ref="LRQ37:LRW37"/>
    <mergeCell ref="LRX37:LSD37"/>
    <mergeCell ref="LSE37:LSK37"/>
    <mergeCell ref="LSL37:LSR37"/>
    <mergeCell ref="LSS37:LSY37"/>
    <mergeCell ref="LSZ37:LTF37"/>
    <mergeCell ref="LTG37:LTM37"/>
    <mergeCell ref="LTN37:LTT37"/>
    <mergeCell ref="LTU37:LUA37"/>
    <mergeCell ref="LYX37:LZD37"/>
    <mergeCell ref="LZE37:LZK37"/>
    <mergeCell ref="LZL37:LZR37"/>
    <mergeCell ref="LZS37:LZY37"/>
    <mergeCell ref="LZZ37:MAF37"/>
    <mergeCell ref="MAG37:MAM37"/>
    <mergeCell ref="MAN37:MAT37"/>
    <mergeCell ref="MAU37:MBA37"/>
    <mergeCell ref="MBB37:MBH37"/>
    <mergeCell ref="LWM37:LWS37"/>
    <mergeCell ref="LWT37:LWZ37"/>
    <mergeCell ref="LXA37:LXG37"/>
    <mergeCell ref="LXH37:LXN37"/>
    <mergeCell ref="LXO37:LXU37"/>
    <mergeCell ref="LXV37:LYB37"/>
    <mergeCell ref="LYC37:LYI37"/>
    <mergeCell ref="LYJ37:LYP37"/>
    <mergeCell ref="LYQ37:LYW37"/>
    <mergeCell ref="MDT37:MDZ37"/>
    <mergeCell ref="MEA37:MEG37"/>
    <mergeCell ref="MEH37:MEN37"/>
    <mergeCell ref="MEO37:MEU37"/>
    <mergeCell ref="MEV37:MFB37"/>
    <mergeCell ref="MFC37:MFI37"/>
    <mergeCell ref="MFJ37:MFP37"/>
    <mergeCell ref="MFQ37:MFW37"/>
    <mergeCell ref="MFX37:MGD37"/>
    <mergeCell ref="MBI37:MBO37"/>
    <mergeCell ref="MBP37:MBV37"/>
    <mergeCell ref="MBW37:MCC37"/>
    <mergeCell ref="MCD37:MCJ37"/>
    <mergeCell ref="MCK37:MCQ37"/>
    <mergeCell ref="MCR37:MCX37"/>
    <mergeCell ref="MCY37:MDE37"/>
    <mergeCell ref="MDF37:MDL37"/>
    <mergeCell ref="MDM37:MDS37"/>
    <mergeCell ref="MIP37:MIV37"/>
    <mergeCell ref="MIW37:MJC37"/>
    <mergeCell ref="MJD37:MJJ37"/>
    <mergeCell ref="MJK37:MJQ37"/>
    <mergeCell ref="MJR37:MJX37"/>
    <mergeCell ref="MJY37:MKE37"/>
    <mergeCell ref="MKF37:MKL37"/>
    <mergeCell ref="MKM37:MKS37"/>
    <mergeCell ref="MKT37:MKZ37"/>
    <mergeCell ref="MGE37:MGK37"/>
    <mergeCell ref="MGL37:MGR37"/>
    <mergeCell ref="MGS37:MGY37"/>
    <mergeCell ref="MGZ37:MHF37"/>
    <mergeCell ref="MHG37:MHM37"/>
    <mergeCell ref="MHN37:MHT37"/>
    <mergeCell ref="MHU37:MIA37"/>
    <mergeCell ref="MIB37:MIH37"/>
    <mergeCell ref="MII37:MIO37"/>
    <mergeCell ref="MNL37:MNR37"/>
    <mergeCell ref="MNS37:MNY37"/>
    <mergeCell ref="MNZ37:MOF37"/>
    <mergeCell ref="MOG37:MOM37"/>
    <mergeCell ref="MON37:MOT37"/>
    <mergeCell ref="MOU37:MPA37"/>
    <mergeCell ref="MPB37:MPH37"/>
    <mergeCell ref="MPI37:MPO37"/>
    <mergeCell ref="MPP37:MPV37"/>
    <mergeCell ref="MLA37:MLG37"/>
    <mergeCell ref="MLH37:MLN37"/>
    <mergeCell ref="MLO37:MLU37"/>
    <mergeCell ref="MLV37:MMB37"/>
    <mergeCell ref="MMC37:MMI37"/>
    <mergeCell ref="MMJ37:MMP37"/>
    <mergeCell ref="MMQ37:MMW37"/>
    <mergeCell ref="MMX37:MND37"/>
    <mergeCell ref="MNE37:MNK37"/>
    <mergeCell ref="MSH37:MSN37"/>
    <mergeCell ref="MSO37:MSU37"/>
    <mergeCell ref="MSV37:MTB37"/>
    <mergeCell ref="MTC37:MTI37"/>
    <mergeCell ref="MTJ37:MTP37"/>
    <mergeCell ref="MTQ37:MTW37"/>
    <mergeCell ref="MTX37:MUD37"/>
    <mergeCell ref="MUE37:MUK37"/>
    <mergeCell ref="MUL37:MUR37"/>
    <mergeCell ref="MPW37:MQC37"/>
    <mergeCell ref="MQD37:MQJ37"/>
    <mergeCell ref="MQK37:MQQ37"/>
    <mergeCell ref="MQR37:MQX37"/>
    <mergeCell ref="MQY37:MRE37"/>
    <mergeCell ref="MRF37:MRL37"/>
    <mergeCell ref="MRM37:MRS37"/>
    <mergeCell ref="MRT37:MRZ37"/>
    <mergeCell ref="MSA37:MSG37"/>
    <mergeCell ref="MXD37:MXJ37"/>
    <mergeCell ref="MXK37:MXQ37"/>
    <mergeCell ref="MXR37:MXX37"/>
    <mergeCell ref="MXY37:MYE37"/>
    <mergeCell ref="MYF37:MYL37"/>
    <mergeCell ref="MYM37:MYS37"/>
    <mergeCell ref="MYT37:MYZ37"/>
    <mergeCell ref="MZA37:MZG37"/>
    <mergeCell ref="MZH37:MZN37"/>
    <mergeCell ref="MUS37:MUY37"/>
    <mergeCell ref="MUZ37:MVF37"/>
    <mergeCell ref="MVG37:MVM37"/>
    <mergeCell ref="MVN37:MVT37"/>
    <mergeCell ref="MVU37:MWA37"/>
    <mergeCell ref="MWB37:MWH37"/>
    <mergeCell ref="MWI37:MWO37"/>
    <mergeCell ref="MWP37:MWV37"/>
    <mergeCell ref="MWW37:MXC37"/>
    <mergeCell ref="NBZ37:NCF37"/>
    <mergeCell ref="NCG37:NCM37"/>
    <mergeCell ref="NCN37:NCT37"/>
    <mergeCell ref="NCU37:NDA37"/>
    <mergeCell ref="NDB37:NDH37"/>
    <mergeCell ref="NDI37:NDO37"/>
    <mergeCell ref="NDP37:NDV37"/>
    <mergeCell ref="NDW37:NEC37"/>
    <mergeCell ref="NED37:NEJ37"/>
    <mergeCell ref="MZO37:MZU37"/>
    <mergeCell ref="MZV37:NAB37"/>
    <mergeCell ref="NAC37:NAI37"/>
    <mergeCell ref="NAJ37:NAP37"/>
    <mergeCell ref="NAQ37:NAW37"/>
    <mergeCell ref="NAX37:NBD37"/>
    <mergeCell ref="NBE37:NBK37"/>
    <mergeCell ref="NBL37:NBR37"/>
    <mergeCell ref="NBS37:NBY37"/>
    <mergeCell ref="NGV37:NHB37"/>
    <mergeCell ref="NHC37:NHI37"/>
    <mergeCell ref="NHJ37:NHP37"/>
    <mergeCell ref="NHQ37:NHW37"/>
    <mergeCell ref="NHX37:NID37"/>
    <mergeCell ref="NIE37:NIK37"/>
    <mergeCell ref="NIL37:NIR37"/>
    <mergeCell ref="NIS37:NIY37"/>
    <mergeCell ref="NIZ37:NJF37"/>
    <mergeCell ref="NEK37:NEQ37"/>
    <mergeCell ref="NER37:NEX37"/>
    <mergeCell ref="NEY37:NFE37"/>
    <mergeCell ref="NFF37:NFL37"/>
    <mergeCell ref="NFM37:NFS37"/>
    <mergeCell ref="NFT37:NFZ37"/>
    <mergeCell ref="NGA37:NGG37"/>
    <mergeCell ref="NGH37:NGN37"/>
    <mergeCell ref="NGO37:NGU37"/>
    <mergeCell ref="NLR37:NLX37"/>
    <mergeCell ref="NLY37:NME37"/>
    <mergeCell ref="NMF37:NML37"/>
    <mergeCell ref="NMM37:NMS37"/>
    <mergeCell ref="NMT37:NMZ37"/>
    <mergeCell ref="NNA37:NNG37"/>
    <mergeCell ref="NNH37:NNN37"/>
    <mergeCell ref="NNO37:NNU37"/>
    <mergeCell ref="NNV37:NOB37"/>
    <mergeCell ref="NJG37:NJM37"/>
    <mergeCell ref="NJN37:NJT37"/>
    <mergeCell ref="NJU37:NKA37"/>
    <mergeCell ref="NKB37:NKH37"/>
    <mergeCell ref="NKI37:NKO37"/>
    <mergeCell ref="NKP37:NKV37"/>
    <mergeCell ref="NKW37:NLC37"/>
    <mergeCell ref="NLD37:NLJ37"/>
    <mergeCell ref="NLK37:NLQ37"/>
    <mergeCell ref="NQN37:NQT37"/>
    <mergeCell ref="NQU37:NRA37"/>
    <mergeCell ref="NRB37:NRH37"/>
    <mergeCell ref="NRI37:NRO37"/>
    <mergeCell ref="NRP37:NRV37"/>
    <mergeCell ref="NRW37:NSC37"/>
    <mergeCell ref="NSD37:NSJ37"/>
    <mergeCell ref="NSK37:NSQ37"/>
    <mergeCell ref="NSR37:NSX37"/>
    <mergeCell ref="NOC37:NOI37"/>
    <mergeCell ref="NOJ37:NOP37"/>
    <mergeCell ref="NOQ37:NOW37"/>
    <mergeCell ref="NOX37:NPD37"/>
    <mergeCell ref="NPE37:NPK37"/>
    <mergeCell ref="NPL37:NPR37"/>
    <mergeCell ref="NPS37:NPY37"/>
    <mergeCell ref="NPZ37:NQF37"/>
    <mergeCell ref="NQG37:NQM37"/>
    <mergeCell ref="NVJ37:NVP37"/>
    <mergeCell ref="NVQ37:NVW37"/>
    <mergeCell ref="NVX37:NWD37"/>
    <mergeCell ref="NWE37:NWK37"/>
    <mergeCell ref="NWL37:NWR37"/>
    <mergeCell ref="NWS37:NWY37"/>
    <mergeCell ref="NWZ37:NXF37"/>
    <mergeCell ref="NXG37:NXM37"/>
    <mergeCell ref="NXN37:NXT37"/>
    <mergeCell ref="NSY37:NTE37"/>
    <mergeCell ref="NTF37:NTL37"/>
    <mergeCell ref="NTM37:NTS37"/>
    <mergeCell ref="NTT37:NTZ37"/>
    <mergeCell ref="NUA37:NUG37"/>
    <mergeCell ref="NUH37:NUN37"/>
    <mergeCell ref="NUO37:NUU37"/>
    <mergeCell ref="NUV37:NVB37"/>
    <mergeCell ref="NVC37:NVI37"/>
    <mergeCell ref="OAF37:OAL37"/>
    <mergeCell ref="OAM37:OAS37"/>
    <mergeCell ref="OAT37:OAZ37"/>
    <mergeCell ref="OBA37:OBG37"/>
    <mergeCell ref="OBH37:OBN37"/>
    <mergeCell ref="OBO37:OBU37"/>
    <mergeCell ref="OBV37:OCB37"/>
    <mergeCell ref="OCC37:OCI37"/>
    <mergeCell ref="OCJ37:OCP37"/>
    <mergeCell ref="NXU37:NYA37"/>
    <mergeCell ref="NYB37:NYH37"/>
    <mergeCell ref="NYI37:NYO37"/>
    <mergeCell ref="NYP37:NYV37"/>
    <mergeCell ref="NYW37:NZC37"/>
    <mergeCell ref="NZD37:NZJ37"/>
    <mergeCell ref="NZK37:NZQ37"/>
    <mergeCell ref="NZR37:NZX37"/>
    <mergeCell ref="NZY37:OAE37"/>
    <mergeCell ref="OFB37:OFH37"/>
    <mergeCell ref="OFI37:OFO37"/>
    <mergeCell ref="OFP37:OFV37"/>
    <mergeCell ref="OFW37:OGC37"/>
    <mergeCell ref="OGD37:OGJ37"/>
    <mergeCell ref="OGK37:OGQ37"/>
    <mergeCell ref="OGR37:OGX37"/>
    <mergeCell ref="OGY37:OHE37"/>
    <mergeCell ref="OHF37:OHL37"/>
    <mergeCell ref="OCQ37:OCW37"/>
    <mergeCell ref="OCX37:ODD37"/>
    <mergeCell ref="ODE37:ODK37"/>
    <mergeCell ref="ODL37:ODR37"/>
    <mergeCell ref="ODS37:ODY37"/>
    <mergeCell ref="ODZ37:OEF37"/>
    <mergeCell ref="OEG37:OEM37"/>
    <mergeCell ref="OEN37:OET37"/>
    <mergeCell ref="OEU37:OFA37"/>
    <mergeCell ref="OJX37:OKD37"/>
    <mergeCell ref="OKE37:OKK37"/>
    <mergeCell ref="OKL37:OKR37"/>
    <mergeCell ref="OKS37:OKY37"/>
    <mergeCell ref="OKZ37:OLF37"/>
    <mergeCell ref="OLG37:OLM37"/>
    <mergeCell ref="OLN37:OLT37"/>
    <mergeCell ref="OLU37:OMA37"/>
    <mergeCell ref="OMB37:OMH37"/>
    <mergeCell ref="OHM37:OHS37"/>
    <mergeCell ref="OHT37:OHZ37"/>
    <mergeCell ref="OIA37:OIG37"/>
    <mergeCell ref="OIH37:OIN37"/>
    <mergeCell ref="OIO37:OIU37"/>
    <mergeCell ref="OIV37:OJB37"/>
    <mergeCell ref="OJC37:OJI37"/>
    <mergeCell ref="OJJ37:OJP37"/>
    <mergeCell ref="OJQ37:OJW37"/>
    <mergeCell ref="OOT37:OOZ37"/>
    <mergeCell ref="OPA37:OPG37"/>
    <mergeCell ref="OPH37:OPN37"/>
    <mergeCell ref="OPO37:OPU37"/>
    <mergeCell ref="OPV37:OQB37"/>
    <mergeCell ref="OQC37:OQI37"/>
    <mergeCell ref="OQJ37:OQP37"/>
    <mergeCell ref="OQQ37:OQW37"/>
    <mergeCell ref="OQX37:ORD37"/>
    <mergeCell ref="OMI37:OMO37"/>
    <mergeCell ref="OMP37:OMV37"/>
    <mergeCell ref="OMW37:ONC37"/>
    <mergeCell ref="OND37:ONJ37"/>
    <mergeCell ref="ONK37:ONQ37"/>
    <mergeCell ref="ONR37:ONX37"/>
    <mergeCell ref="ONY37:OOE37"/>
    <mergeCell ref="OOF37:OOL37"/>
    <mergeCell ref="OOM37:OOS37"/>
    <mergeCell ref="OTP37:OTV37"/>
    <mergeCell ref="OTW37:OUC37"/>
    <mergeCell ref="OUD37:OUJ37"/>
    <mergeCell ref="OUK37:OUQ37"/>
    <mergeCell ref="OUR37:OUX37"/>
    <mergeCell ref="OUY37:OVE37"/>
    <mergeCell ref="OVF37:OVL37"/>
    <mergeCell ref="OVM37:OVS37"/>
    <mergeCell ref="OVT37:OVZ37"/>
    <mergeCell ref="ORE37:ORK37"/>
    <mergeCell ref="ORL37:ORR37"/>
    <mergeCell ref="ORS37:ORY37"/>
    <mergeCell ref="ORZ37:OSF37"/>
    <mergeCell ref="OSG37:OSM37"/>
    <mergeCell ref="OSN37:OST37"/>
    <mergeCell ref="OSU37:OTA37"/>
    <mergeCell ref="OTB37:OTH37"/>
    <mergeCell ref="OTI37:OTO37"/>
    <mergeCell ref="OYL37:OYR37"/>
    <mergeCell ref="OYS37:OYY37"/>
    <mergeCell ref="OYZ37:OZF37"/>
    <mergeCell ref="OZG37:OZM37"/>
    <mergeCell ref="OZN37:OZT37"/>
    <mergeCell ref="OZU37:PAA37"/>
    <mergeCell ref="PAB37:PAH37"/>
    <mergeCell ref="PAI37:PAO37"/>
    <mergeCell ref="PAP37:PAV37"/>
    <mergeCell ref="OWA37:OWG37"/>
    <mergeCell ref="OWH37:OWN37"/>
    <mergeCell ref="OWO37:OWU37"/>
    <mergeCell ref="OWV37:OXB37"/>
    <mergeCell ref="OXC37:OXI37"/>
    <mergeCell ref="OXJ37:OXP37"/>
    <mergeCell ref="OXQ37:OXW37"/>
    <mergeCell ref="OXX37:OYD37"/>
    <mergeCell ref="OYE37:OYK37"/>
    <mergeCell ref="PDH37:PDN37"/>
    <mergeCell ref="PDO37:PDU37"/>
    <mergeCell ref="PDV37:PEB37"/>
    <mergeCell ref="PEC37:PEI37"/>
    <mergeCell ref="PEJ37:PEP37"/>
    <mergeCell ref="PEQ37:PEW37"/>
    <mergeCell ref="PEX37:PFD37"/>
    <mergeCell ref="PFE37:PFK37"/>
    <mergeCell ref="PFL37:PFR37"/>
    <mergeCell ref="PAW37:PBC37"/>
    <mergeCell ref="PBD37:PBJ37"/>
    <mergeCell ref="PBK37:PBQ37"/>
    <mergeCell ref="PBR37:PBX37"/>
    <mergeCell ref="PBY37:PCE37"/>
    <mergeCell ref="PCF37:PCL37"/>
    <mergeCell ref="PCM37:PCS37"/>
    <mergeCell ref="PCT37:PCZ37"/>
    <mergeCell ref="PDA37:PDG37"/>
    <mergeCell ref="PID37:PIJ37"/>
    <mergeCell ref="PIK37:PIQ37"/>
    <mergeCell ref="PIR37:PIX37"/>
    <mergeCell ref="PIY37:PJE37"/>
    <mergeCell ref="PJF37:PJL37"/>
    <mergeCell ref="PJM37:PJS37"/>
    <mergeCell ref="PJT37:PJZ37"/>
    <mergeCell ref="PKA37:PKG37"/>
    <mergeCell ref="PKH37:PKN37"/>
    <mergeCell ref="PFS37:PFY37"/>
    <mergeCell ref="PFZ37:PGF37"/>
    <mergeCell ref="PGG37:PGM37"/>
    <mergeCell ref="PGN37:PGT37"/>
    <mergeCell ref="PGU37:PHA37"/>
    <mergeCell ref="PHB37:PHH37"/>
    <mergeCell ref="PHI37:PHO37"/>
    <mergeCell ref="PHP37:PHV37"/>
    <mergeCell ref="PHW37:PIC37"/>
    <mergeCell ref="PMZ37:PNF37"/>
    <mergeCell ref="PNG37:PNM37"/>
    <mergeCell ref="PNN37:PNT37"/>
    <mergeCell ref="PNU37:POA37"/>
    <mergeCell ref="POB37:POH37"/>
    <mergeCell ref="POI37:POO37"/>
    <mergeCell ref="POP37:POV37"/>
    <mergeCell ref="POW37:PPC37"/>
    <mergeCell ref="PPD37:PPJ37"/>
    <mergeCell ref="PKO37:PKU37"/>
    <mergeCell ref="PKV37:PLB37"/>
    <mergeCell ref="PLC37:PLI37"/>
    <mergeCell ref="PLJ37:PLP37"/>
    <mergeCell ref="PLQ37:PLW37"/>
    <mergeCell ref="PLX37:PMD37"/>
    <mergeCell ref="PME37:PMK37"/>
    <mergeCell ref="PML37:PMR37"/>
    <mergeCell ref="PMS37:PMY37"/>
    <mergeCell ref="PRV37:PSB37"/>
    <mergeCell ref="PSC37:PSI37"/>
    <mergeCell ref="PSJ37:PSP37"/>
    <mergeCell ref="PSQ37:PSW37"/>
    <mergeCell ref="PSX37:PTD37"/>
    <mergeCell ref="PTE37:PTK37"/>
    <mergeCell ref="PTL37:PTR37"/>
    <mergeCell ref="PTS37:PTY37"/>
    <mergeCell ref="PTZ37:PUF37"/>
    <mergeCell ref="PPK37:PPQ37"/>
    <mergeCell ref="PPR37:PPX37"/>
    <mergeCell ref="PPY37:PQE37"/>
    <mergeCell ref="PQF37:PQL37"/>
    <mergeCell ref="PQM37:PQS37"/>
    <mergeCell ref="PQT37:PQZ37"/>
    <mergeCell ref="PRA37:PRG37"/>
    <mergeCell ref="PRH37:PRN37"/>
    <mergeCell ref="PRO37:PRU37"/>
    <mergeCell ref="PWR37:PWX37"/>
    <mergeCell ref="PWY37:PXE37"/>
    <mergeCell ref="PXF37:PXL37"/>
    <mergeCell ref="PXM37:PXS37"/>
    <mergeCell ref="PXT37:PXZ37"/>
    <mergeCell ref="PYA37:PYG37"/>
    <mergeCell ref="PYH37:PYN37"/>
    <mergeCell ref="PYO37:PYU37"/>
    <mergeCell ref="PYV37:PZB37"/>
    <mergeCell ref="PUG37:PUM37"/>
    <mergeCell ref="PUN37:PUT37"/>
    <mergeCell ref="PUU37:PVA37"/>
    <mergeCell ref="PVB37:PVH37"/>
    <mergeCell ref="PVI37:PVO37"/>
    <mergeCell ref="PVP37:PVV37"/>
    <mergeCell ref="PVW37:PWC37"/>
    <mergeCell ref="PWD37:PWJ37"/>
    <mergeCell ref="PWK37:PWQ37"/>
    <mergeCell ref="QBN37:QBT37"/>
    <mergeCell ref="QBU37:QCA37"/>
    <mergeCell ref="QCB37:QCH37"/>
    <mergeCell ref="QCI37:QCO37"/>
    <mergeCell ref="QCP37:QCV37"/>
    <mergeCell ref="QCW37:QDC37"/>
    <mergeCell ref="QDD37:QDJ37"/>
    <mergeCell ref="QDK37:QDQ37"/>
    <mergeCell ref="QDR37:QDX37"/>
    <mergeCell ref="PZC37:PZI37"/>
    <mergeCell ref="PZJ37:PZP37"/>
    <mergeCell ref="PZQ37:PZW37"/>
    <mergeCell ref="PZX37:QAD37"/>
    <mergeCell ref="QAE37:QAK37"/>
    <mergeCell ref="QAL37:QAR37"/>
    <mergeCell ref="QAS37:QAY37"/>
    <mergeCell ref="QAZ37:QBF37"/>
    <mergeCell ref="QBG37:QBM37"/>
    <mergeCell ref="QGJ37:QGP37"/>
    <mergeCell ref="QGQ37:QGW37"/>
    <mergeCell ref="QGX37:QHD37"/>
    <mergeCell ref="QHE37:QHK37"/>
    <mergeCell ref="QHL37:QHR37"/>
    <mergeCell ref="QHS37:QHY37"/>
    <mergeCell ref="QHZ37:QIF37"/>
    <mergeCell ref="QIG37:QIM37"/>
    <mergeCell ref="QIN37:QIT37"/>
    <mergeCell ref="QDY37:QEE37"/>
    <mergeCell ref="QEF37:QEL37"/>
    <mergeCell ref="QEM37:QES37"/>
    <mergeCell ref="QET37:QEZ37"/>
    <mergeCell ref="QFA37:QFG37"/>
    <mergeCell ref="QFH37:QFN37"/>
    <mergeCell ref="QFO37:QFU37"/>
    <mergeCell ref="QFV37:QGB37"/>
    <mergeCell ref="QGC37:QGI37"/>
    <mergeCell ref="QLF37:QLL37"/>
    <mergeCell ref="QLM37:QLS37"/>
    <mergeCell ref="QLT37:QLZ37"/>
    <mergeCell ref="QMA37:QMG37"/>
    <mergeCell ref="QMH37:QMN37"/>
    <mergeCell ref="QMO37:QMU37"/>
    <mergeCell ref="QMV37:QNB37"/>
    <mergeCell ref="QNC37:QNI37"/>
    <mergeCell ref="QNJ37:QNP37"/>
    <mergeCell ref="QIU37:QJA37"/>
    <mergeCell ref="QJB37:QJH37"/>
    <mergeCell ref="QJI37:QJO37"/>
    <mergeCell ref="QJP37:QJV37"/>
    <mergeCell ref="QJW37:QKC37"/>
    <mergeCell ref="QKD37:QKJ37"/>
    <mergeCell ref="QKK37:QKQ37"/>
    <mergeCell ref="QKR37:QKX37"/>
    <mergeCell ref="QKY37:QLE37"/>
    <mergeCell ref="QQB37:QQH37"/>
    <mergeCell ref="QQI37:QQO37"/>
    <mergeCell ref="QQP37:QQV37"/>
    <mergeCell ref="QQW37:QRC37"/>
    <mergeCell ref="QRD37:QRJ37"/>
    <mergeCell ref="QRK37:QRQ37"/>
    <mergeCell ref="QRR37:QRX37"/>
    <mergeCell ref="QRY37:QSE37"/>
    <mergeCell ref="QSF37:QSL37"/>
    <mergeCell ref="QNQ37:QNW37"/>
    <mergeCell ref="QNX37:QOD37"/>
    <mergeCell ref="QOE37:QOK37"/>
    <mergeCell ref="QOL37:QOR37"/>
    <mergeCell ref="QOS37:QOY37"/>
    <mergeCell ref="QOZ37:QPF37"/>
    <mergeCell ref="QPG37:QPM37"/>
    <mergeCell ref="QPN37:QPT37"/>
    <mergeCell ref="QPU37:QQA37"/>
    <mergeCell ref="QUX37:QVD37"/>
    <mergeCell ref="QVE37:QVK37"/>
    <mergeCell ref="QVL37:QVR37"/>
    <mergeCell ref="QVS37:QVY37"/>
    <mergeCell ref="QVZ37:QWF37"/>
    <mergeCell ref="QWG37:QWM37"/>
    <mergeCell ref="QWN37:QWT37"/>
    <mergeCell ref="QWU37:QXA37"/>
    <mergeCell ref="QXB37:QXH37"/>
    <mergeCell ref="QSM37:QSS37"/>
    <mergeCell ref="QST37:QSZ37"/>
    <mergeCell ref="QTA37:QTG37"/>
    <mergeCell ref="QTH37:QTN37"/>
    <mergeCell ref="QTO37:QTU37"/>
    <mergeCell ref="QTV37:QUB37"/>
    <mergeCell ref="QUC37:QUI37"/>
    <mergeCell ref="QUJ37:QUP37"/>
    <mergeCell ref="QUQ37:QUW37"/>
    <mergeCell ref="QZT37:QZZ37"/>
    <mergeCell ref="RAA37:RAG37"/>
    <mergeCell ref="RAH37:RAN37"/>
    <mergeCell ref="RAO37:RAU37"/>
    <mergeCell ref="RAV37:RBB37"/>
    <mergeCell ref="RBC37:RBI37"/>
    <mergeCell ref="RBJ37:RBP37"/>
    <mergeCell ref="RBQ37:RBW37"/>
    <mergeCell ref="RBX37:RCD37"/>
    <mergeCell ref="QXI37:QXO37"/>
    <mergeCell ref="QXP37:QXV37"/>
    <mergeCell ref="QXW37:QYC37"/>
    <mergeCell ref="QYD37:QYJ37"/>
    <mergeCell ref="QYK37:QYQ37"/>
    <mergeCell ref="QYR37:QYX37"/>
    <mergeCell ref="QYY37:QZE37"/>
    <mergeCell ref="QZF37:QZL37"/>
    <mergeCell ref="QZM37:QZS37"/>
    <mergeCell ref="REP37:REV37"/>
    <mergeCell ref="REW37:RFC37"/>
    <mergeCell ref="RFD37:RFJ37"/>
    <mergeCell ref="RFK37:RFQ37"/>
    <mergeCell ref="RFR37:RFX37"/>
    <mergeCell ref="RFY37:RGE37"/>
    <mergeCell ref="RGF37:RGL37"/>
    <mergeCell ref="RGM37:RGS37"/>
    <mergeCell ref="RGT37:RGZ37"/>
    <mergeCell ref="RCE37:RCK37"/>
    <mergeCell ref="RCL37:RCR37"/>
    <mergeCell ref="RCS37:RCY37"/>
    <mergeCell ref="RCZ37:RDF37"/>
    <mergeCell ref="RDG37:RDM37"/>
    <mergeCell ref="RDN37:RDT37"/>
    <mergeCell ref="RDU37:REA37"/>
    <mergeCell ref="REB37:REH37"/>
    <mergeCell ref="REI37:REO37"/>
    <mergeCell ref="RJL37:RJR37"/>
    <mergeCell ref="RJS37:RJY37"/>
    <mergeCell ref="RJZ37:RKF37"/>
    <mergeCell ref="RKG37:RKM37"/>
    <mergeCell ref="RKN37:RKT37"/>
    <mergeCell ref="RKU37:RLA37"/>
    <mergeCell ref="RLB37:RLH37"/>
    <mergeCell ref="RLI37:RLO37"/>
    <mergeCell ref="RLP37:RLV37"/>
    <mergeCell ref="RHA37:RHG37"/>
    <mergeCell ref="RHH37:RHN37"/>
    <mergeCell ref="RHO37:RHU37"/>
    <mergeCell ref="RHV37:RIB37"/>
    <mergeCell ref="RIC37:RII37"/>
    <mergeCell ref="RIJ37:RIP37"/>
    <mergeCell ref="RIQ37:RIW37"/>
    <mergeCell ref="RIX37:RJD37"/>
    <mergeCell ref="RJE37:RJK37"/>
    <mergeCell ref="ROH37:RON37"/>
    <mergeCell ref="ROO37:ROU37"/>
    <mergeCell ref="ROV37:RPB37"/>
    <mergeCell ref="RPC37:RPI37"/>
    <mergeCell ref="RPJ37:RPP37"/>
    <mergeCell ref="RPQ37:RPW37"/>
    <mergeCell ref="RPX37:RQD37"/>
    <mergeCell ref="RQE37:RQK37"/>
    <mergeCell ref="RQL37:RQR37"/>
    <mergeCell ref="RLW37:RMC37"/>
    <mergeCell ref="RMD37:RMJ37"/>
    <mergeCell ref="RMK37:RMQ37"/>
    <mergeCell ref="RMR37:RMX37"/>
    <mergeCell ref="RMY37:RNE37"/>
    <mergeCell ref="RNF37:RNL37"/>
    <mergeCell ref="RNM37:RNS37"/>
    <mergeCell ref="RNT37:RNZ37"/>
    <mergeCell ref="ROA37:ROG37"/>
    <mergeCell ref="RTD37:RTJ37"/>
    <mergeCell ref="RTK37:RTQ37"/>
    <mergeCell ref="RTR37:RTX37"/>
    <mergeCell ref="RTY37:RUE37"/>
    <mergeCell ref="RUF37:RUL37"/>
    <mergeCell ref="RUM37:RUS37"/>
    <mergeCell ref="RUT37:RUZ37"/>
    <mergeCell ref="RVA37:RVG37"/>
    <mergeCell ref="RVH37:RVN37"/>
    <mergeCell ref="RQS37:RQY37"/>
    <mergeCell ref="RQZ37:RRF37"/>
    <mergeCell ref="RRG37:RRM37"/>
    <mergeCell ref="RRN37:RRT37"/>
    <mergeCell ref="RRU37:RSA37"/>
    <mergeCell ref="RSB37:RSH37"/>
    <mergeCell ref="RSI37:RSO37"/>
    <mergeCell ref="RSP37:RSV37"/>
    <mergeCell ref="RSW37:RTC37"/>
    <mergeCell ref="RXZ37:RYF37"/>
    <mergeCell ref="RYG37:RYM37"/>
    <mergeCell ref="RYN37:RYT37"/>
    <mergeCell ref="RYU37:RZA37"/>
    <mergeCell ref="RZB37:RZH37"/>
    <mergeCell ref="RZI37:RZO37"/>
    <mergeCell ref="RZP37:RZV37"/>
    <mergeCell ref="RZW37:SAC37"/>
    <mergeCell ref="SAD37:SAJ37"/>
    <mergeCell ref="RVO37:RVU37"/>
    <mergeCell ref="RVV37:RWB37"/>
    <mergeCell ref="RWC37:RWI37"/>
    <mergeCell ref="RWJ37:RWP37"/>
    <mergeCell ref="RWQ37:RWW37"/>
    <mergeCell ref="RWX37:RXD37"/>
    <mergeCell ref="RXE37:RXK37"/>
    <mergeCell ref="RXL37:RXR37"/>
    <mergeCell ref="RXS37:RXY37"/>
    <mergeCell ref="SCV37:SDB37"/>
    <mergeCell ref="SDC37:SDI37"/>
    <mergeCell ref="SDJ37:SDP37"/>
    <mergeCell ref="SDQ37:SDW37"/>
    <mergeCell ref="SDX37:SED37"/>
    <mergeCell ref="SEE37:SEK37"/>
    <mergeCell ref="SEL37:SER37"/>
    <mergeCell ref="SES37:SEY37"/>
    <mergeCell ref="SEZ37:SFF37"/>
    <mergeCell ref="SAK37:SAQ37"/>
    <mergeCell ref="SAR37:SAX37"/>
    <mergeCell ref="SAY37:SBE37"/>
    <mergeCell ref="SBF37:SBL37"/>
    <mergeCell ref="SBM37:SBS37"/>
    <mergeCell ref="SBT37:SBZ37"/>
    <mergeCell ref="SCA37:SCG37"/>
    <mergeCell ref="SCH37:SCN37"/>
    <mergeCell ref="SCO37:SCU37"/>
    <mergeCell ref="SHR37:SHX37"/>
    <mergeCell ref="SHY37:SIE37"/>
    <mergeCell ref="SIF37:SIL37"/>
    <mergeCell ref="SIM37:SIS37"/>
    <mergeCell ref="SIT37:SIZ37"/>
    <mergeCell ref="SJA37:SJG37"/>
    <mergeCell ref="SJH37:SJN37"/>
    <mergeCell ref="SJO37:SJU37"/>
    <mergeCell ref="SJV37:SKB37"/>
    <mergeCell ref="SFG37:SFM37"/>
    <mergeCell ref="SFN37:SFT37"/>
    <mergeCell ref="SFU37:SGA37"/>
    <mergeCell ref="SGB37:SGH37"/>
    <mergeCell ref="SGI37:SGO37"/>
    <mergeCell ref="SGP37:SGV37"/>
    <mergeCell ref="SGW37:SHC37"/>
    <mergeCell ref="SHD37:SHJ37"/>
    <mergeCell ref="SHK37:SHQ37"/>
    <mergeCell ref="SMN37:SMT37"/>
    <mergeCell ref="SMU37:SNA37"/>
    <mergeCell ref="SNB37:SNH37"/>
    <mergeCell ref="SNI37:SNO37"/>
    <mergeCell ref="SNP37:SNV37"/>
    <mergeCell ref="SNW37:SOC37"/>
    <mergeCell ref="SOD37:SOJ37"/>
    <mergeCell ref="SOK37:SOQ37"/>
    <mergeCell ref="SOR37:SOX37"/>
    <mergeCell ref="SKC37:SKI37"/>
    <mergeCell ref="SKJ37:SKP37"/>
    <mergeCell ref="SKQ37:SKW37"/>
    <mergeCell ref="SKX37:SLD37"/>
    <mergeCell ref="SLE37:SLK37"/>
    <mergeCell ref="SLL37:SLR37"/>
    <mergeCell ref="SLS37:SLY37"/>
    <mergeCell ref="SLZ37:SMF37"/>
    <mergeCell ref="SMG37:SMM37"/>
    <mergeCell ref="SRJ37:SRP37"/>
    <mergeCell ref="SRQ37:SRW37"/>
    <mergeCell ref="SRX37:SSD37"/>
    <mergeCell ref="SSE37:SSK37"/>
    <mergeCell ref="SSL37:SSR37"/>
    <mergeCell ref="SSS37:SSY37"/>
    <mergeCell ref="SSZ37:STF37"/>
    <mergeCell ref="STG37:STM37"/>
    <mergeCell ref="STN37:STT37"/>
    <mergeCell ref="SOY37:SPE37"/>
    <mergeCell ref="SPF37:SPL37"/>
    <mergeCell ref="SPM37:SPS37"/>
    <mergeCell ref="SPT37:SPZ37"/>
    <mergeCell ref="SQA37:SQG37"/>
    <mergeCell ref="SQH37:SQN37"/>
    <mergeCell ref="SQO37:SQU37"/>
    <mergeCell ref="SQV37:SRB37"/>
    <mergeCell ref="SRC37:SRI37"/>
    <mergeCell ref="SWF37:SWL37"/>
    <mergeCell ref="SWM37:SWS37"/>
    <mergeCell ref="SWT37:SWZ37"/>
    <mergeCell ref="SXA37:SXG37"/>
    <mergeCell ref="SXH37:SXN37"/>
    <mergeCell ref="SXO37:SXU37"/>
    <mergeCell ref="SXV37:SYB37"/>
    <mergeCell ref="SYC37:SYI37"/>
    <mergeCell ref="SYJ37:SYP37"/>
    <mergeCell ref="STU37:SUA37"/>
    <mergeCell ref="SUB37:SUH37"/>
    <mergeCell ref="SUI37:SUO37"/>
    <mergeCell ref="SUP37:SUV37"/>
    <mergeCell ref="SUW37:SVC37"/>
    <mergeCell ref="SVD37:SVJ37"/>
    <mergeCell ref="SVK37:SVQ37"/>
    <mergeCell ref="SVR37:SVX37"/>
    <mergeCell ref="SVY37:SWE37"/>
    <mergeCell ref="TBB37:TBH37"/>
    <mergeCell ref="TBI37:TBO37"/>
    <mergeCell ref="TBP37:TBV37"/>
    <mergeCell ref="TBW37:TCC37"/>
    <mergeCell ref="TCD37:TCJ37"/>
    <mergeCell ref="TCK37:TCQ37"/>
    <mergeCell ref="TCR37:TCX37"/>
    <mergeCell ref="TCY37:TDE37"/>
    <mergeCell ref="TDF37:TDL37"/>
    <mergeCell ref="SYQ37:SYW37"/>
    <mergeCell ref="SYX37:SZD37"/>
    <mergeCell ref="SZE37:SZK37"/>
    <mergeCell ref="SZL37:SZR37"/>
    <mergeCell ref="SZS37:SZY37"/>
    <mergeCell ref="SZZ37:TAF37"/>
    <mergeCell ref="TAG37:TAM37"/>
    <mergeCell ref="TAN37:TAT37"/>
    <mergeCell ref="TAU37:TBA37"/>
    <mergeCell ref="TFX37:TGD37"/>
    <mergeCell ref="TGE37:TGK37"/>
    <mergeCell ref="TGL37:TGR37"/>
    <mergeCell ref="TGS37:TGY37"/>
    <mergeCell ref="TGZ37:THF37"/>
    <mergeCell ref="THG37:THM37"/>
    <mergeCell ref="THN37:THT37"/>
    <mergeCell ref="THU37:TIA37"/>
    <mergeCell ref="TIB37:TIH37"/>
    <mergeCell ref="TDM37:TDS37"/>
    <mergeCell ref="TDT37:TDZ37"/>
    <mergeCell ref="TEA37:TEG37"/>
    <mergeCell ref="TEH37:TEN37"/>
    <mergeCell ref="TEO37:TEU37"/>
    <mergeCell ref="TEV37:TFB37"/>
    <mergeCell ref="TFC37:TFI37"/>
    <mergeCell ref="TFJ37:TFP37"/>
    <mergeCell ref="TFQ37:TFW37"/>
    <mergeCell ref="TKT37:TKZ37"/>
    <mergeCell ref="TLA37:TLG37"/>
    <mergeCell ref="TLH37:TLN37"/>
    <mergeCell ref="TLO37:TLU37"/>
    <mergeCell ref="TLV37:TMB37"/>
    <mergeCell ref="TMC37:TMI37"/>
    <mergeCell ref="TMJ37:TMP37"/>
    <mergeCell ref="TMQ37:TMW37"/>
    <mergeCell ref="TMX37:TND37"/>
    <mergeCell ref="TII37:TIO37"/>
    <mergeCell ref="TIP37:TIV37"/>
    <mergeCell ref="TIW37:TJC37"/>
    <mergeCell ref="TJD37:TJJ37"/>
    <mergeCell ref="TJK37:TJQ37"/>
    <mergeCell ref="TJR37:TJX37"/>
    <mergeCell ref="TJY37:TKE37"/>
    <mergeCell ref="TKF37:TKL37"/>
    <mergeCell ref="TKM37:TKS37"/>
    <mergeCell ref="TPP37:TPV37"/>
    <mergeCell ref="TPW37:TQC37"/>
    <mergeCell ref="TQD37:TQJ37"/>
    <mergeCell ref="TQK37:TQQ37"/>
    <mergeCell ref="TQR37:TQX37"/>
    <mergeCell ref="TQY37:TRE37"/>
    <mergeCell ref="TRF37:TRL37"/>
    <mergeCell ref="TRM37:TRS37"/>
    <mergeCell ref="TRT37:TRZ37"/>
    <mergeCell ref="TNE37:TNK37"/>
    <mergeCell ref="TNL37:TNR37"/>
    <mergeCell ref="TNS37:TNY37"/>
    <mergeCell ref="TNZ37:TOF37"/>
    <mergeCell ref="TOG37:TOM37"/>
    <mergeCell ref="TON37:TOT37"/>
    <mergeCell ref="TOU37:TPA37"/>
    <mergeCell ref="TPB37:TPH37"/>
    <mergeCell ref="TPI37:TPO37"/>
    <mergeCell ref="TUL37:TUR37"/>
    <mergeCell ref="TUS37:TUY37"/>
    <mergeCell ref="TUZ37:TVF37"/>
    <mergeCell ref="TVG37:TVM37"/>
    <mergeCell ref="TVN37:TVT37"/>
    <mergeCell ref="TVU37:TWA37"/>
    <mergeCell ref="TWB37:TWH37"/>
    <mergeCell ref="TWI37:TWO37"/>
    <mergeCell ref="TWP37:TWV37"/>
    <mergeCell ref="TSA37:TSG37"/>
    <mergeCell ref="TSH37:TSN37"/>
    <mergeCell ref="TSO37:TSU37"/>
    <mergeCell ref="TSV37:TTB37"/>
    <mergeCell ref="TTC37:TTI37"/>
    <mergeCell ref="TTJ37:TTP37"/>
    <mergeCell ref="TTQ37:TTW37"/>
    <mergeCell ref="TTX37:TUD37"/>
    <mergeCell ref="TUE37:TUK37"/>
    <mergeCell ref="TZH37:TZN37"/>
    <mergeCell ref="TZO37:TZU37"/>
    <mergeCell ref="TZV37:UAB37"/>
    <mergeCell ref="UAC37:UAI37"/>
    <mergeCell ref="UAJ37:UAP37"/>
    <mergeCell ref="UAQ37:UAW37"/>
    <mergeCell ref="UAX37:UBD37"/>
    <mergeCell ref="UBE37:UBK37"/>
    <mergeCell ref="UBL37:UBR37"/>
    <mergeCell ref="TWW37:TXC37"/>
    <mergeCell ref="TXD37:TXJ37"/>
    <mergeCell ref="TXK37:TXQ37"/>
    <mergeCell ref="TXR37:TXX37"/>
    <mergeCell ref="TXY37:TYE37"/>
    <mergeCell ref="TYF37:TYL37"/>
    <mergeCell ref="TYM37:TYS37"/>
    <mergeCell ref="TYT37:TYZ37"/>
    <mergeCell ref="TZA37:TZG37"/>
    <mergeCell ref="UED37:UEJ37"/>
    <mergeCell ref="UEK37:UEQ37"/>
    <mergeCell ref="UER37:UEX37"/>
    <mergeCell ref="UEY37:UFE37"/>
    <mergeCell ref="UFF37:UFL37"/>
    <mergeCell ref="UFM37:UFS37"/>
    <mergeCell ref="UFT37:UFZ37"/>
    <mergeCell ref="UGA37:UGG37"/>
    <mergeCell ref="UGH37:UGN37"/>
    <mergeCell ref="UBS37:UBY37"/>
    <mergeCell ref="UBZ37:UCF37"/>
    <mergeCell ref="UCG37:UCM37"/>
    <mergeCell ref="UCN37:UCT37"/>
    <mergeCell ref="UCU37:UDA37"/>
    <mergeCell ref="UDB37:UDH37"/>
    <mergeCell ref="UDI37:UDO37"/>
    <mergeCell ref="UDP37:UDV37"/>
    <mergeCell ref="UDW37:UEC37"/>
    <mergeCell ref="UIZ37:UJF37"/>
    <mergeCell ref="UJG37:UJM37"/>
    <mergeCell ref="UJN37:UJT37"/>
    <mergeCell ref="UJU37:UKA37"/>
    <mergeCell ref="UKB37:UKH37"/>
    <mergeCell ref="UKI37:UKO37"/>
    <mergeCell ref="UKP37:UKV37"/>
    <mergeCell ref="UKW37:ULC37"/>
    <mergeCell ref="ULD37:ULJ37"/>
    <mergeCell ref="UGO37:UGU37"/>
    <mergeCell ref="UGV37:UHB37"/>
    <mergeCell ref="UHC37:UHI37"/>
    <mergeCell ref="UHJ37:UHP37"/>
    <mergeCell ref="UHQ37:UHW37"/>
    <mergeCell ref="UHX37:UID37"/>
    <mergeCell ref="UIE37:UIK37"/>
    <mergeCell ref="UIL37:UIR37"/>
    <mergeCell ref="UIS37:UIY37"/>
    <mergeCell ref="UNV37:UOB37"/>
    <mergeCell ref="UOC37:UOI37"/>
    <mergeCell ref="UOJ37:UOP37"/>
    <mergeCell ref="UOQ37:UOW37"/>
    <mergeCell ref="UOX37:UPD37"/>
    <mergeCell ref="UPE37:UPK37"/>
    <mergeCell ref="UPL37:UPR37"/>
    <mergeCell ref="UPS37:UPY37"/>
    <mergeCell ref="UPZ37:UQF37"/>
    <mergeCell ref="ULK37:ULQ37"/>
    <mergeCell ref="ULR37:ULX37"/>
    <mergeCell ref="ULY37:UME37"/>
    <mergeCell ref="UMF37:UML37"/>
    <mergeCell ref="UMM37:UMS37"/>
    <mergeCell ref="UMT37:UMZ37"/>
    <mergeCell ref="UNA37:UNG37"/>
    <mergeCell ref="UNH37:UNN37"/>
    <mergeCell ref="UNO37:UNU37"/>
    <mergeCell ref="USR37:USX37"/>
    <mergeCell ref="USY37:UTE37"/>
    <mergeCell ref="UTF37:UTL37"/>
    <mergeCell ref="UTM37:UTS37"/>
    <mergeCell ref="UTT37:UTZ37"/>
    <mergeCell ref="UUA37:UUG37"/>
    <mergeCell ref="UUH37:UUN37"/>
    <mergeCell ref="UUO37:UUU37"/>
    <mergeCell ref="UUV37:UVB37"/>
    <mergeCell ref="UQG37:UQM37"/>
    <mergeCell ref="UQN37:UQT37"/>
    <mergeCell ref="UQU37:URA37"/>
    <mergeCell ref="URB37:URH37"/>
    <mergeCell ref="URI37:URO37"/>
    <mergeCell ref="URP37:URV37"/>
    <mergeCell ref="URW37:USC37"/>
    <mergeCell ref="USD37:USJ37"/>
    <mergeCell ref="USK37:USQ37"/>
    <mergeCell ref="UXN37:UXT37"/>
    <mergeCell ref="UXU37:UYA37"/>
    <mergeCell ref="UYB37:UYH37"/>
    <mergeCell ref="UYI37:UYO37"/>
    <mergeCell ref="UYP37:UYV37"/>
    <mergeCell ref="UYW37:UZC37"/>
    <mergeCell ref="UZD37:UZJ37"/>
    <mergeCell ref="UZK37:UZQ37"/>
    <mergeCell ref="UZR37:UZX37"/>
    <mergeCell ref="UVC37:UVI37"/>
    <mergeCell ref="UVJ37:UVP37"/>
    <mergeCell ref="UVQ37:UVW37"/>
    <mergeCell ref="UVX37:UWD37"/>
    <mergeCell ref="UWE37:UWK37"/>
    <mergeCell ref="UWL37:UWR37"/>
    <mergeCell ref="UWS37:UWY37"/>
    <mergeCell ref="UWZ37:UXF37"/>
    <mergeCell ref="UXG37:UXM37"/>
    <mergeCell ref="VCJ37:VCP37"/>
    <mergeCell ref="VCQ37:VCW37"/>
    <mergeCell ref="VCX37:VDD37"/>
    <mergeCell ref="VDE37:VDK37"/>
    <mergeCell ref="VDL37:VDR37"/>
    <mergeCell ref="VDS37:VDY37"/>
    <mergeCell ref="VDZ37:VEF37"/>
    <mergeCell ref="VEG37:VEM37"/>
    <mergeCell ref="VEN37:VET37"/>
    <mergeCell ref="UZY37:VAE37"/>
    <mergeCell ref="VAF37:VAL37"/>
    <mergeCell ref="VAM37:VAS37"/>
    <mergeCell ref="VAT37:VAZ37"/>
    <mergeCell ref="VBA37:VBG37"/>
    <mergeCell ref="VBH37:VBN37"/>
    <mergeCell ref="VBO37:VBU37"/>
    <mergeCell ref="VBV37:VCB37"/>
    <mergeCell ref="VCC37:VCI37"/>
    <mergeCell ref="VHF37:VHL37"/>
    <mergeCell ref="VHM37:VHS37"/>
    <mergeCell ref="VHT37:VHZ37"/>
    <mergeCell ref="VIA37:VIG37"/>
    <mergeCell ref="VIH37:VIN37"/>
    <mergeCell ref="VIO37:VIU37"/>
    <mergeCell ref="VIV37:VJB37"/>
    <mergeCell ref="VJC37:VJI37"/>
    <mergeCell ref="VJJ37:VJP37"/>
    <mergeCell ref="VEU37:VFA37"/>
    <mergeCell ref="VFB37:VFH37"/>
    <mergeCell ref="VFI37:VFO37"/>
    <mergeCell ref="VFP37:VFV37"/>
    <mergeCell ref="VFW37:VGC37"/>
    <mergeCell ref="VGD37:VGJ37"/>
    <mergeCell ref="VGK37:VGQ37"/>
    <mergeCell ref="VGR37:VGX37"/>
    <mergeCell ref="VGY37:VHE37"/>
    <mergeCell ref="VMB37:VMH37"/>
    <mergeCell ref="VMI37:VMO37"/>
    <mergeCell ref="VMP37:VMV37"/>
    <mergeCell ref="VMW37:VNC37"/>
    <mergeCell ref="VND37:VNJ37"/>
    <mergeCell ref="VNK37:VNQ37"/>
    <mergeCell ref="VNR37:VNX37"/>
    <mergeCell ref="VNY37:VOE37"/>
    <mergeCell ref="VOF37:VOL37"/>
    <mergeCell ref="VJQ37:VJW37"/>
    <mergeCell ref="VJX37:VKD37"/>
    <mergeCell ref="VKE37:VKK37"/>
    <mergeCell ref="VKL37:VKR37"/>
    <mergeCell ref="VKS37:VKY37"/>
    <mergeCell ref="VKZ37:VLF37"/>
    <mergeCell ref="VLG37:VLM37"/>
    <mergeCell ref="VLN37:VLT37"/>
    <mergeCell ref="VLU37:VMA37"/>
    <mergeCell ref="VQX37:VRD37"/>
    <mergeCell ref="VRE37:VRK37"/>
    <mergeCell ref="VRL37:VRR37"/>
    <mergeCell ref="VRS37:VRY37"/>
    <mergeCell ref="VRZ37:VSF37"/>
    <mergeCell ref="VSG37:VSM37"/>
    <mergeCell ref="VSN37:VST37"/>
    <mergeCell ref="VSU37:VTA37"/>
    <mergeCell ref="VTB37:VTH37"/>
    <mergeCell ref="VOM37:VOS37"/>
    <mergeCell ref="VOT37:VOZ37"/>
    <mergeCell ref="VPA37:VPG37"/>
    <mergeCell ref="VPH37:VPN37"/>
    <mergeCell ref="VPO37:VPU37"/>
    <mergeCell ref="VPV37:VQB37"/>
    <mergeCell ref="VQC37:VQI37"/>
    <mergeCell ref="VQJ37:VQP37"/>
    <mergeCell ref="VQQ37:VQW37"/>
    <mergeCell ref="VVT37:VVZ37"/>
    <mergeCell ref="VWA37:VWG37"/>
    <mergeCell ref="VWH37:VWN37"/>
    <mergeCell ref="VWO37:VWU37"/>
    <mergeCell ref="VWV37:VXB37"/>
    <mergeCell ref="VXC37:VXI37"/>
    <mergeCell ref="VXJ37:VXP37"/>
    <mergeCell ref="VXQ37:VXW37"/>
    <mergeCell ref="VXX37:VYD37"/>
    <mergeCell ref="VTI37:VTO37"/>
    <mergeCell ref="VTP37:VTV37"/>
    <mergeCell ref="VTW37:VUC37"/>
    <mergeCell ref="VUD37:VUJ37"/>
    <mergeCell ref="VUK37:VUQ37"/>
    <mergeCell ref="VUR37:VUX37"/>
    <mergeCell ref="VUY37:VVE37"/>
    <mergeCell ref="VVF37:VVL37"/>
    <mergeCell ref="VVM37:VVS37"/>
    <mergeCell ref="WAP37:WAV37"/>
    <mergeCell ref="WAW37:WBC37"/>
    <mergeCell ref="WBD37:WBJ37"/>
    <mergeCell ref="WBK37:WBQ37"/>
    <mergeCell ref="WBR37:WBX37"/>
    <mergeCell ref="WBY37:WCE37"/>
    <mergeCell ref="WCF37:WCL37"/>
    <mergeCell ref="WCM37:WCS37"/>
    <mergeCell ref="WCT37:WCZ37"/>
    <mergeCell ref="VYE37:VYK37"/>
    <mergeCell ref="VYL37:VYR37"/>
    <mergeCell ref="VYS37:VYY37"/>
    <mergeCell ref="VYZ37:VZF37"/>
    <mergeCell ref="VZG37:VZM37"/>
    <mergeCell ref="VZN37:VZT37"/>
    <mergeCell ref="VZU37:WAA37"/>
    <mergeCell ref="WAB37:WAH37"/>
    <mergeCell ref="WAI37:WAO37"/>
    <mergeCell ref="WFL37:WFR37"/>
    <mergeCell ref="WFS37:WFY37"/>
    <mergeCell ref="WFZ37:WGF37"/>
    <mergeCell ref="WGG37:WGM37"/>
    <mergeCell ref="WGN37:WGT37"/>
    <mergeCell ref="WGU37:WHA37"/>
    <mergeCell ref="WHB37:WHH37"/>
    <mergeCell ref="WHI37:WHO37"/>
    <mergeCell ref="WHP37:WHV37"/>
    <mergeCell ref="WDA37:WDG37"/>
    <mergeCell ref="WDH37:WDN37"/>
    <mergeCell ref="WDO37:WDU37"/>
    <mergeCell ref="WDV37:WEB37"/>
    <mergeCell ref="WEC37:WEI37"/>
    <mergeCell ref="WEJ37:WEP37"/>
    <mergeCell ref="WEQ37:WEW37"/>
    <mergeCell ref="WEX37:WFD37"/>
    <mergeCell ref="WFE37:WFK37"/>
    <mergeCell ref="WKH37:WKN37"/>
    <mergeCell ref="WKO37:WKU37"/>
    <mergeCell ref="WKV37:WLB37"/>
    <mergeCell ref="WLC37:WLI37"/>
    <mergeCell ref="WLJ37:WLP37"/>
    <mergeCell ref="WLQ37:WLW37"/>
    <mergeCell ref="WLX37:WMD37"/>
    <mergeCell ref="WME37:WMK37"/>
    <mergeCell ref="WML37:WMR37"/>
    <mergeCell ref="WHW37:WIC37"/>
    <mergeCell ref="WID37:WIJ37"/>
    <mergeCell ref="WIK37:WIQ37"/>
    <mergeCell ref="WIR37:WIX37"/>
    <mergeCell ref="WIY37:WJE37"/>
    <mergeCell ref="WJF37:WJL37"/>
    <mergeCell ref="WJM37:WJS37"/>
    <mergeCell ref="WJT37:WJZ37"/>
    <mergeCell ref="WKA37:WKG37"/>
    <mergeCell ref="WPD37:WPJ37"/>
    <mergeCell ref="WPK37:WPQ37"/>
    <mergeCell ref="WPR37:WPX37"/>
    <mergeCell ref="WPY37:WQE37"/>
    <mergeCell ref="WQF37:WQL37"/>
    <mergeCell ref="WQM37:WQS37"/>
    <mergeCell ref="WQT37:WQZ37"/>
    <mergeCell ref="WRA37:WRG37"/>
    <mergeCell ref="WRH37:WRN37"/>
    <mergeCell ref="WMS37:WMY37"/>
    <mergeCell ref="WMZ37:WNF37"/>
    <mergeCell ref="WNG37:WNM37"/>
    <mergeCell ref="WNN37:WNT37"/>
    <mergeCell ref="WNU37:WOA37"/>
    <mergeCell ref="WOB37:WOH37"/>
    <mergeCell ref="WOI37:WOO37"/>
    <mergeCell ref="WOP37:WOV37"/>
    <mergeCell ref="WOW37:WPC37"/>
    <mergeCell ref="WXM37:WXS37"/>
    <mergeCell ref="WXT37:WXZ37"/>
    <mergeCell ref="WYA37:WYG37"/>
    <mergeCell ref="WYH37:WYN37"/>
    <mergeCell ref="WYO37:WYU37"/>
    <mergeCell ref="WTZ37:WUF37"/>
    <mergeCell ref="WUG37:WUM37"/>
    <mergeCell ref="WUN37:WUT37"/>
    <mergeCell ref="WUU37:WVA37"/>
    <mergeCell ref="WVB37:WVH37"/>
    <mergeCell ref="WVI37:WVO37"/>
    <mergeCell ref="WVP37:WVV37"/>
    <mergeCell ref="WVW37:WWC37"/>
    <mergeCell ref="WWD37:WWJ37"/>
    <mergeCell ref="WRO37:WRU37"/>
    <mergeCell ref="WRV37:WSB37"/>
    <mergeCell ref="WSC37:WSI37"/>
    <mergeCell ref="WSJ37:WSP37"/>
    <mergeCell ref="WSQ37:WSW37"/>
    <mergeCell ref="WSX37:WTD37"/>
    <mergeCell ref="WTE37:WTK37"/>
    <mergeCell ref="WTL37:WTR37"/>
    <mergeCell ref="WTS37:WTY37"/>
    <mergeCell ref="XDR37:XDX37"/>
    <mergeCell ref="XDY37:XEE37"/>
    <mergeCell ref="XEF37:XEL37"/>
    <mergeCell ref="XEM37:XES37"/>
    <mergeCell ref="XET37:XEZ37"/>
    <mergeCell ref="XFA37:XFD37"/>
    <mergeCell ref="D45:D48"/>
    <mergeCell ref="E45:E48"/>
    <mergeCell ref="F45:F48"/>
    <mergeCell ref="G45:G48"/>
    <mergeCell ref="XBG37:XBM37"/>
    <mergeCell ref="XBN37:XBT37"/>
    <mergeCell ref="XBU37:XCA37"/>
    <mergeCell ref="XCB37:XCH37"/>
    <mergeCell ref="XCI37:XCO37"/>
    <mergeCell ref="XCP37:XCV37"/>
    <mergeCell ref="XCW37:XDC37"/>
    <mergeCell ref="XDD37:XDJ37"/>
    <mergeCell ref="XDK37:XDQ37"/>
    <mergeCell ref="WYV37:WZB37"/>
    <mergeCell ref="WZC37:WZI37"/>
    <mergeCell ref="WZJ37:WZP37"/>
    <mergeCell ref="WZQ37:WZW37"/>
    <mergeCell ref="WZX37:XAD37"/>
    <mergeCell ref="XAE37:XAK37"/>
    <mergeCell ref="XAL37:XAR37"/>
    <mergeCell ref="XAS37:XAY37"/>
    <mergeCell ref="XAZ37:XBF37"/>
    <mergeCell ref="WWK37:WWQ37"/>
    <mergeCell ref="WWR37:WWX37"/>
    <mergeCell ref="WWY37:WXE37"/>
    <mergeCell ref="WXF37:WXL37"/>
  </mergeCells>
  <pageMargins left="0.51" right="0.31496062992126" top="0.49" bottom="0.65" header="0.23622047244094499" footer="0.41"/>
  <pageSetup paperSize="9" scale="76" orientation="portrait" r:id="rId1"/>
  <headerFooter>
    <oddFooter>&amp;C&amp;"Arial,Bold"&amp;9(&amp;P)</oddFooter>
  </headerFooter>
  <rowBreaks count="3" manualBreakCount="3">
    <brk id="65" max="7" man="1"/>
    <brk id="126" max="7" man="1"/>
    <brk id="18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Structure'!OLE_LINK1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2017-11-07T11:26:03Z</cp:lastPrinted>
  <dcterms:created xsi:type="dcterms:W3CDTF">2015-08-25T10:19:17Z</dcterms:created>
  <dcterms:modified xsi:type="dcterms:W3CDTF">2018-07-18T07:52:37Z</dcterms:modified>
</cp:coreProperties>
</file>